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0116"/>
  <workbookPr/>
  <mc:AlternateContent xmlns:mc="http://schemas.openxmlformats.org/markup-compatibility/2006">
    <mc:Choice Requires="x15">
      <x15ac:absPath xmlns:x15ac="http://schemas.microsoft.com/office/spreadsheetml/2010/11/ac" url="/Users/ruslankozak/Desktop/Отстойник/"/>
    </mc:Choice>
  </mc:AlternateContent>
  <xr:revisionPtr revIDLastSave="0" documentId="8_{0FBF39AF-75E5-1D4F-8EC3-06734D962C6B}" xr6:coauthVersionLast="47" xr6:coauthVersionMax="47" xr10:uidLastSave="{00000000-0000-0000-0000-000000000000}"/>
  <bookViews>
    <workbookView xWindow="0" yWindow="500" windowWidth="28320" windowHeight="16080" tabRatio="783" activeTab="8" xr2:uid="{00000000-000D-0000-FFFF-FFFF00000000}"/>
  </bookViews>
  <sheets>
    <sheet name="Power Bank " sheetId="1" r:id="rId1"/>
    <sheet name="Wired Earphone" sheetId="6" r:id="rId2"/>
    <sheet name="Audio Series" sheetId="4" r:id="rId3"/>
    <sheet name="Wall Charger" sheetId="9" r:id="rId4"/>
    <sheet name="Car Accessoires &amp; Holder" sheetId="10" r:id="rId5"/>
    <sheet name="Data Cable" sheetId="8" r:id="rId6"/>
    <sheet name="Glass &amp; Case" sheetId="11" r:id="rId7"/>
    <sheet name="Smart Life" sheetId="12" r:id="rId8"/>
    <sheet name="Battery" sheetId="13" r:id="rId9"/>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G24" i="13" l="1"/>
  <c r="G23" i="13"/>
  <c r="G22" i="13"/>
  <c r="G21" i="13"/>
  <c r="G20" i="13"/>
  <c r="G19" i="13"/>
  <c r="G18" i="13"/>
  <c r="G17" i="13"/>
  <c r="G16" i="13"/>
  <c r="G15" i="13"/>
  <c r="G14" i="13"/>
  <c r="G13" i="13"/>
  <c r="G12" i="13"/>
  <c r="G11" i="13"/>
  <c r="G10" i="13"/>
  <c r="G8" i="13"/>
  <c r="G7" i="13"/>
  <c r="G6" i="13"/>
  <c r="G5" i="13"/>
  <c r="G4" i="13"/>
  <c r="G3" i="13"/>
  <c r="G106" i="12"/>
  <c r="G105" i="12"/>
  <c r="G104" i="12"/>
  <c r="G103" i="12"/>
  <c r="G102" i="12"/>
  <c r="G101" i="12"/>
  <c r="G100" i="12"/>
  <c r="G99" i="12"/>
  <c r="G98" i="12"/>
  <c r="G97" i="12"/>
  <c r="G96" i="12"/>
  <c r="G95" i="12"/>
  <c r="G94" i="12"/>
  <c r="G93" i="12"/>
  <c r="G92" i="12"/>
  <c r="G91" i="12"/>
  <c r="G90" i="12"/>
  <c r="G89" i="12"/>
  <c r="G88" i="12"/>
  <c r="G86" i="12"/>
  <c r="G85" i="12"/>
  <c r="G84" i="12"/>
  <c r="G83" i="12"/>
  <c r="G82" i="12"/>
  <c r="G81" i="12"/>
  <c r="G80" i="12"/>
  <c r="G79" i="12"/>
  <c r="G78" i="12"/>
  <c r="G77" i="12"/>
  <c r="G76" i="12"/>
  <c r="G75" i="12"/>
  <c r="G74" i="12"/>
  <c r="G73" i="12"/>
  <c r="G72" i="12"/>
  <c r="G71" i="12"/>
  <c r="G70" i="12"/>
  <c r="G69" i="12"/>
  <c r="G68" i="12"/>
  <c r="G67" i="12"/>
  <c r="G66" i="12"/>
  <c r="G65" i="12"/>
  <c r="G64" i="12"/>
  <c r="G63" i="12"/>
  <c r="G61" i="12"/>
  <c r="G60" i="12"/>
  <c r="G59" i="12"/>
  <c r="G58" i="12"/>
  <c r="G57" i="12"/>
  <c r="G56" i="12"/>
  <c r="G54" i="12"/>
  <c r="G53" i="12"/>
  <c r="G52" i="12"/>
  <c r="G51" i="12"/>
  <c r="G50" i="12"/>
  <c r="G49" i="12"/>
  <c r="G48" i="12"/>
  <c r="G47" i="12"/>
  <c r="G46" i="12"/>
  <c r="G44" i="12"/>
  <c r="G43" i="12"/>
  <c r="G42" i="12"/>
  <c r="G41" i="12"/>
  <c r="G40" i="12"/>
  <c r="G39" i="12"/>
  <c r="G38" i="12"/>
  <c r="G37" i="12"/>
  <c r="G36" i="12"/>
  <c r="G35" i="12"/>
  <c r="G34" i="12"/>
  <c r="G33" i="12"/>
  <c r="G32" i="12"/>
  <c r="G31" i="12"/>
  <c r="G30" i="12"/>
  <c r="G29" i="12"/>
  <c r="G28" i="12"/>
  <c r="G27" i="12"/>
  <c r="G26" i="12"/>
  <c r="G25" i="12"/>
  <c r="G24" i="12"/>
  <c r="G23" i="12"/>
  <c r="G22" i="12"/>
  <c r="G21" i="12"/>
  <c r="G20" i="12"/>
  <c r="G19" i="12"/>
  <c r="G18" i="12"/>
  <c r="G17" i="12"/>
  <c r="G16" i="12"/>
  <c r="G15" i="12"/>
  <c r="I13" i="12"/>
  <c r="G13" i="12"/>
  <c r="I12" i="12"/>
  <c r="G12" i="12"/>
  <c r="G11" i="12"/>
  <c r="G10" i="12"/>
  <c r="G9" i="12"/>
  <c r="G8" i="12"/>
  <c r="G7" i="12"/>
  <c r="G6" i="12"/>
  <c r="G5" i="12"/>
  <c r="G4" i="12"/>
  <c r="G379" i="11"/>
  <c r="G378" i="11"/>
  <c r="G377" i="11"/>
  <c r="G376" i="11"/>
  <c r="G375" i="11"/>
  <c r="G374" i="11"/>
  <c r="G373" i="11"/>
  <c r="G372" i="11"/>
  <c r="G371" i="11"/>
  <c r="G369" i="11"/>
  <c r="G368" i="11"/>
  <c r="G367" i="11"/>
  <c r="G366" i="11"/>
  <c r="G365" i="11"/>
  <c r="G364" i="11"/>
  <c r="G363" i="11"/>
  <c r="G362" i="11"/>
  <c r="G361" i="11"/>
  <c r="G360" i="11"/>
  <c r="G359" i="11"/>
  <c r="G358" i="11"/>
  <c r="G357" i="11"/>
  <c r="G356" i="11"/>
  <c r="G355" i="11"/>
  <c r="G354" i="11"/>
  <c r="G353" i="11"/>
  <c r="G352" i="11"/>
  <c r="G351" i="11"/>
  <c r="G350" i="11"/>
  <c r="G349" i="11"/>
  <c r="G348" i="11"/>
  <c r="G347" i="11"/>
  <c r="G346" i="11"/>
  <c r="G345" i="11"/>
  <c r="G344" i="11"/>
  <c r="G343" i="11"/>
  <c r="G342" i="11"/>
  <c r="G341" i="11"/>
  <c r="G340" i="11"/>
  <c r="G339" i="11"/>
  <c r="G338" i="11"/>
  <c r="G337" i="11"/>
  <c r="G336" i="11"/>
  <c r="G335" i="11"/>
  <c r="G334" i="11"/>
  <c r="G333" i="11"/>
  <c r="G332" i="11"/>
  <c r="G331" i="11"/>
  <c r="G330" i="11"/>
  <c r="G329" i="11"/>
  <c r="G328" i="11"/>
  <c r="G327" i="11"/>
  <c r="G326" i="11"/>
  <c r="G325" i="11"/>
  <c r="G324" i="11"/>
  <c r="G323" i="11"/>
  <c r="G322" i="11"/>
  <c r="G321" i="11"/>
  <c r="G320" i="11"/>
  <c r="G319" i="11"/>
  <c r="G318" i="11"/>
  <c r="G317" i="11"/>
  <c r="G316" i="11"/>
  <c r="G315" i="11"/>
  <c r="G314" i="11"/>
  <c r="G313" i="11"/>
  <c r="G312" i="11"/>
  <c r="G311" i="11"/>
  <c r="G310" i="11"/>
  <c r="G309" i="11"/>
  <c r="G308" i="11"/>
  <c r="G307" i="11"/>
  <c r="G306" i="11"/>
  <c r="G305" i="11"/>
  <c r="G304" i="11"/>
  <c r="G303" i="11"/>
  <c r="G302" i="11"/>
  <c r="G301" i="11"/>
  <c r="G300" i="11"/>
  <c r="G299" i="11"/>
  <c r="G298" i="11"/>
  <c r="G297" i="11"/>
  <c r="G296" i="11"/>
  <c r="G295" i="11"/>
  <c r="G294" i="11"/>
  <c r="G293" i="11"/>
  <c r="G292" i="11"/>
  <c r="G291" i="11"/>
  <c r="G290" i="11"/>
  <c r="G289" i="11"/>
  <c r="G288" i="11"/>
  <c r="G287" i="11"/>
  <c r="G286" i="11"/>
  <c r="G285" i="11"/>
  <c r="G284" i="11"/>
  <c r="G283" i="11"/>
  <c r="G282" i="11"/>
  <c r="G281" i="11"/>
  <c r="G280" i="11"/>
  <c r="G279" i="11"/>
  <c r="G278" i="11"/>
  <c r="G277" i="11"/>
  <c r="G276" i="11"/>
  <c r="G275" i="11"/>
  <c r="G274" i="11"/>
  <c r="G273" i="11"/>
  <c r="G272" i="11"/>
  <c r="G271" i="11"/>
  <c r="G270" i="11"/>
  <c r="G269" i="11"/>
  <c r="G268" i="11"/>
  <c r="G267" i="11"/>
  <c r="G266" i="11"/>
  <c r="G265" i="11"/>
  <c r="G264" i="11"/>
  <c r="G263" i="11"/>
  <c r="G262" i="11"/>
  <c r="G261" i="11"/>
  <c r="G260" i="11"/>
  <c r="G259" i="11"/>
  <c r="G258" i="11"/>
  <c r="G257" i="11"/>
  <c r="G256" i="11"/>
  <c r="G255" i="11"/>
  <c r="G254" i="11"/>
  <c r="G253" i="11"/>
  <c r="G252" i="11"/>
  <c r="G251" i="11"/>
  <c r="G250" i="11"/>
  <c r="G249" i="11"/>
  <c r="G248" i="11"/>
  <c r="G247" i="11"/>
  <c r="G246" i="11"/>
  <c r="G245" i="11"/>
  <c r="G244" i="11"/>
  <c r="G243" i="11"/>
  <c r="G242" i="11"/>
  <c r="G241" i="11"/>
  <c r="G240" i="11"/>
  <c r="G239" i="11"/>
  <c r="G238" i="11"/>
  <c r="G237" i="11"/>
  <c r="G236" i="11"/>
  <c r="G235" i="11"/>
  <c r="G234" i="11"/>
  <c r="G233" i="11"/>
  <c r="G232" i="11"/>
  <c r="G231" i="11"/>
  <c r="G230" i="11"/>
  <c r="G229" i="11"/>
  <c r="G228" i="11"/>
  <c r="G227" i="11"/>
  <c r="G226" i="11"/>
  <c r="G225" i="11"/>
  <c r="G224" i="11"/>
  <c r="G223" i="11"/>
  <c r="G222" i="11"/>
  <c r="G221" i="11"/>
  <c r="G220" i="11"/>
  <c r="G219" i="11"/>
  <c r="G218" i="11"/>
  <c r="G217" i="11"/>
  <c r="G216" i="11"/>
  <c r="G215" i="11"/>
  <c r="G214" i="11"/>
  <c r="G213" i="11"/>
  <c r="G212" i="11"/>
  <c r="G211" i="11"/>
  <c r="G210" i="11"/>
  <c r="G209" i="11"/>
  <c r="G208" i="11"/>
  <c r="G207" i="11"/>
  <c r="G205" i="11"/>
  <c r="G204" i="11"/>
  <c r="G203" i="11"/>
  <c r="G202" i="11"/>
  <c r="G201" i="11"/>
  <c r="G200" i="11"/>
  <c r="G199" i="11"/>
  <c r="G198" i="11"/>
  <c r="G197" i="11"/>
  <c r="G196" i="11"/>
  <c r="G195" i="11"/>
  <c r="G194" i="11"/>
  <c r="G193" i="11"/>
  <c r="G192" i="11"/>
  <c r="G191" i="11"/>
  <c r="G190" i="11"/>
  <c r="G189" i="11"/>
  <c r="G188" i="11"/>
  <c r="G187" i="11"/>
  <c r="G186" i="11"/>
  <c r="G185" i="11"/>
  <c r="G184" i="11"/>
  <c r="G183" i="11"/>
  <c r="G182" i="11"/>
  <c r="G181" i="11"/>
  <c r="G180" i="11"/>
  <c r="G179" i="11"/>
  <c r="G178" i="11"/>
  <c r="G177" i="11"/>
  <c r="G176" i="11"/>
  <c r="G175" i="11"/>
  <c r="G173" i="11"/>
  <c r="G172" i="11"/>
  <c r="G171" i="11"/>
  <c r="G170" i="11"/>
  <c r="G169" i="11"/>
  <c r="G168" i="11"/>
  <c r="G167" i="11"/>
  <c r="G166" i="11"/>
  <c r="G165" i="11"/>
  <c r="G164" i="11"/>
  <c r="G163" i="11"/>
  <c r="G162" i="11"/>
  <c r="G161" i="11"/>
  <c r="G160" i="11"/>
  <c r="G159" i="11"/>
  <c r="G158" i="11"/>
  <c r="G157" i="11"/>
  <c r="G156" i="11"/>
  <c r="G155" i="11"/>
  <c r="G154" i="11"/>
  <c r="G153" i="11"/>
  <c r="G152" i="11"/>
  <c r="G151" i="11"/>
  <c r="G150" i="11"/>
  <c r="G149" i="11"/>
  <c r="G148" i="11"/>
  <c r="G147" i="11"/>
  <c r="G146" i="11"/>
  <c r="G145" i="11"/>
  <c r="G144" i="11"/>
  <c r="G143" i="11"/>
  <c r="G142" i="11"/>
  <c r="G141" i="11"/>
  <c r="G140" i="11"/>
  <c r="G139" i="11"/>
  <c r="G138" i="11"/>
  <c r="G137" i="11"/>
  <c r="G136" i="11"/>
  <c r="G135" i="11"/>
  <c r="G134" i="11"/>
  <c r="G133" i="11"/>
  <c r="G132" i="11"/>
  <c r="G131" i="11"/>
  <c r="G130" i="11"/>
  <c r="G129" i="11"/>
  <c r="G128" i="11"/>
  <c r="G127" i="11"/>
  <c r="G126" i="11"/>
  <c r="G125" i="11"/>
  <c r="G124" i="11"/>
  <c r="G123" i="11"/>
  <c r="G122" i="11"/>
  <c r="G121" i="11"/>
  <c r="G120" i="11"/>
  <c r="G119" i="11"/>
  <c r="G118" i="11"/>
  <c r="G117" i="11"/>
  <c r="G116" i="11"/>
  <c r="G115" i="11"/>
  <c r="G114" i="11"/>
  <c r="G113" i="11"/>
  <c r="G112" i="11"/>
  <c r="G111" i="11"/>
  <c r="G110" i="11"/>
  <c r="G109" i="11"/>
  <c r="G108" i="11"/>
  <c r="G107" i="11"/>
  <c r="G106" i="11"/>
  <c r="G105" i="11"/>
  <c r="G104" i="11"/>
  <c r="G103" i="11"/>
  <c r="G102" i="11"/>
  <c r="G101" i="11"/>
  <c r="G100" i="11"/>
  <c r="G99" i="11"/>
  <c r="G98" i="11"/>
  <c r="G97" i="11"/>
  <c r="G96" i="11"/>
  <c r="G95" i="11"/>
  <c r="G94" i="11"/>
  <c r="G93" i="11"/>
  <c r="G92" i="11"/>
  <c r="G91" i="11"/>
  <c r="G90" i="11"/>
  <c r="G89" i="11"/>
  <c r="G88" i="11"/>
  <c r="G87" i="11"/>
  <c r="G86" i="11"/>
  <c r="G85" i="11"/>
  <c r="G84" i="11"/>
  <c r="G83" i="11"/>
  <c r="G82" i="11"/>
  <c r="G81" i="11"/>
  <c r="G80" i="11"/>
  <c r="G79" i="11"/>
  <c r="G78" i="11"/>
  <c r="G77" i="11"/>
  <c r="G76" i="11"/>
  <c r="G75" i="11"/>
  <c r="G74" i="11"/>
  <c r="G73" i="11"/>
  <c r="G72" i="11"/>
  <c r="G71" i="11"/>
  <c r="G70" i="11"/>
  <c r="G69" i="11"/>
  <c r="G68" i="11"/>
  <c r="G67" i="11"/>
  <c r="G66" i="11"/>
  <c r="G65" i="11"/>
  <c r="G64" i="11"/>
  <c r="G63" i="11"/>
  <c r="G62" i="11"/>
  <c r="G61" i="11"/>
  <c r="G60" i="11"/>
  <c r="G59" i="11"/>
  <c r="G58" i="11"/>
  <c r="G57" i="11"/>
  <c r="G56" i="11"/>
  <c r="G55" i="11"/>
  <c r="G54" i="11"/>
  <c r="G53" i="11"/>
  <c r="G52" i="11"/>
  <c r="G51" i="11"/>
  <c r="G50" i="11"/>
  <c r="G49" i="11"/>
  <c r="G48" i="11"/>
  <c r="G47" i="11"/>
  <c r="G46" i="11"/>
  <c r="G45" i="11"/>
  <c r="G44" i="11"/>
  <c r="G43" i="11"/>
  <c r="G42" i="11"/>
  <c r="G41" i="11"/>
  <c r="G40" i="11"/>
  <c r="G39" i="11"/>
  <c r="G38" i="11"/>
  <c r="G37" i="11"/>
  <c r="G36" i="11"/>
  <c r="G35" i="11"/>
  <c r="G34" i="11"/>
  <c r="G33" i="11"/>
  <c r="G32" i="11"/>
  <c r="G31" i="11"/>
  <c r="G30" i="11"/>
  <c r="G29" i="11"/>
  <c r="G28" i="11"/>
  <c r="G27" i="11"/>
  <c r="G26" i="11"/>
  <c r="G25" i="11"/>
  <c r="G24" i="11"/>
  <c r="G23" i="11"/>
  <c r="G22" i="11"/>
  <c r="G21" i="11"/>
  <c r="G20" i="11"/>
  <c r="G19" i="11"/>
  <c r="G18" i="11"/>
  <c r="G17" i="11"/>
  <c r="G16" i="11"/>
  <c r="G15" i="11"/>
  <c r="G14" i="11"/>
  <c r="G13" i="11"/>
  <c r="G12" i="11"/>
  <c r="G11" i="11"/>
  <c r="G10" i="11"/>
  <c r="G9" i="11"/>
  <c r="G7" i="11"/>
  <c r="G6" i="11"/>
  <c r="G5" i="11"/>
  <c r="G4" i="11"/>
  <c r="G239" i="8"/>
  <c r="I238" i="8"/>
  <c r="G238" i="8"/>
  <c r="I237" i="8"/>
  <c r="G237" i="8"/>
  <c r="I236" i="8"/>
  <c r="G236" i="8"/>
  <c r="G234" i="8"/>
  <c r="G233" i="8"/>
  <c r="G232" i="8"/>
  <c r="G231" i="8"/>
  <c r="G230" i="8"/>
  <c r="G229" i="8"/>
  <c r="G228" i="8"/>
  <c r="G227" i="8"/>
  <c r="G226" i="8"/>
  <c r="G225" i="8"/>
  <c r="G224" i="8"/>
  <c r="G223" i="8"/>
  <c r="G222" i="8"/>
  <c r="G221" i="8"/>
  <c r="G220" i="8"/>
  <c r="G219" i="8"/>
  <c r="G218" i="8"/>
  <c r="G217" i="8"/>
  <c r="G216" i="8"/>
  <c r="G215" i="8"/>
  <c r="G214" i="8"/>
  <c r="G213" i="8"/>
  <c r="G212" i="8"/>
  <c r="G211" i="8"/>
  <c r="G210" i="8"/>
  <c r="G209" i="8"/>
  <c r="G208" i="8"/>
  <c r="G207" i="8"/>
  <c r="G205" i="8"/>
  <c r="G204" i="8"/>
  <c r="G203" i="8"/>
  <c r="G202" i="8"/>
  <c r="G201" i="8"/>
  <c r="G200" i="8"/>
  <c r="G199" i="8"/>
  <c r="G198" i="8"/>
  <c r="G197" i="8"/>
  <c r="G196" i="8"/>
  <c r="G195" i="8"/>
  <c r="G194" i="8"/>
  <c r="G193" i="8"/>
  <c r="G192" i="8"/>
  <c r="G191" i="8"/>
  <c r="G190" i="8"/>
  <c r="G189" i="8"/>
  <c r="G188" i="8"/>
  <c r="G187" i="8"/>
  <c r="G186" i="8"/>
  <c r="G185" i="8"/>
  <c r="G184" i="8"/>
  <c r="G183" i="8"/>
  <c r="G182" i="8"/>
  <c r="G181" i="8"/>
  <c r="G180" i="8"/>
  <c r="G179" i="8"/>
  <c r="G178" i="8"/>
  <c r="G177" i="8"/>
  <c r="G176" i="8"/>
  <c r="G175" i="8"/>
  <c r="G174" i="8"/>
  <c r="G173" i="8"/>
  <c r="G172" i="8"/>
  <c r="G171" i="8"/>
  <c r="I170" i="8"/>
  <c r="G170" i="8"/>
  <c r="I169" i="8"/>
  <c r="G169" i="8"/>
  <c r="I168" i="8"/>
  <c r="G168" i="8"/>
  <c r="I167" i="8"/>
  <c r="G167" i="8"/>
  <c r="I166" i="8"/>
  <c r="G166" i="8"/>
  <c r="I165" i="8"/>
  <c r="G165" i="8"/>
  <c r="I164" i="8"/>
  <c r="G164" i="8"/>
  <c r="I163" i="8"/>
  <c r="G163" i="8"/>
  <c r="I162" i="8"/>
  <c r="G162" i="8"/>
  <c r="I161" i="8"/>
  <c r="G161" i="8"/>
  <c r="I160" i="8"/>
  <c r="G160" i="8"/>
  <c r="I159" i="8"/>
  <c r="G159" i="8"/>
  <c r="I158" i="8"/>
  <c r="G158" i="8"/>
  <c r="I157" i="8"/>
  <c r="G157" i="8"/>
  <c r="I156" i="8"/>
  <c r="G156" i="8"/>
  <c r="I155" i="8"/>
  <c r="G155" i="8"/>
  <c r="I154" i="8"/>
  <c r="G154" i="8"/>
  <c r="I153" i="8"/>
  <c r="G153" i="8"/>
  <c r="G152" i="8"/>
  <c r="G151" i="8"/>
  <c r="G150" i="8"/>
  <c r="G149" i="8"/>
  <c r="G148" i="8"/>
  <c r="G147" i="8"/>
  <c r="G146" i="8"/>
  <c r="G145" i="8"/>
  <c r="G144" i="8"/>
  <c r="G143" i="8"/>
  <c r="G142" i="8"/>
  <c r="G141" i="8"/>
  <c r="G140" i="8"/>
  <c r="G139" i="8"/>
  <c r="G138" i="8"/>
  <c r="G137" i="8"/>
  <c r="G136" i="8"/>
  <c r="G135" i="8"/>
  <c r="G134" i="8"/>
  <c r="G133" i="8"/>
  <c r="G132" i="8"/>
  <c r="G131" i="8"/>
  <c r="G130" i="8"/>
  <c r="G129" i="8"/>
  <c r="G128" i="8"/>
  <c r="G127" i="8"/>
  <c r="G126" i="8"/>
  <c r="G125" i="8"/>
  <c r="G124" i="8"/>
  <c r="G123" i="8"/>
  <c r="G122" i="8"/>
  <c r="G121" i="8"/>
  <c r="G120" i="8"/>
  <c r="G119" i="8"/>
  <c r="G118" i="8"/>
  <c r="G117" i="8"/>
  <c r="G116" i="8"/>
  <c r="G115" i="8"/>
  <c r="G114" i="8"/>
  <c r="G113" i="8"/>
  <c r="G112" i="8"/>
  <c r="G111" i="8"/>
  <c r="G110" i="8"/>
  <c r="G109" i="8"/>
  <c r="G108" i="8"/>
  <c r="G107" i="8"/>
  <c r="G106" i="8"/>
  <c r="G105" i="8"/>
  <c r="G104" i="8"/>
  <c r="G103" i="8"/>
  <c r="G102" i="8"/>
  <c r="G101" i="8"/>
  <c r="G100" i="8"/>
  <c r="G99" i="8"/>
  <c r="G98" i="8"/>
  <c r="G97" i="8"/>
  <c r="G96" i="8"/>
  <c r="G95" i="8"/>
  <c r="G94" i="8"/>
  <c r="G93" i="8"/>
  <c r="G92" i="8"/>
  <c r="G91" i="8"/>
  <c r="G90" i="8"/>
  <c r="G89" i="8"/>
  <c r="G88" i="8"/>
  <c r="G87" i="8"/>
  <c r="G86" i="8"/>
  <c r="G85" i="8"/>
  <c r="G84" i="8"/>
  <c r="G83" i="8"/>
  <c r="G82" i="8"/>
  <c r="G81" i="8"/>
  <c r="G80" i="8"/>
  <c r="G79" i="8"/>
  <c r="G78" i="8"/>
  <c r="G77" i="8"/>
  <c r="G76" i="8"/>
  <c r="G75" i="8"/>
  <c r="G74" i="8"/>
  <c r="G73" i="8"/>
  <c r="G72" i="8"/>
  <c r="G71" i="8"/>
  <c r="G70" i="8"/>
  <c r="G69" i="8"/>
  <c r="G68" i="8"/>
  <c r="G67" i="8"/>
  <c r="G66" i="8"/>
  <c r="G65" i="8"/>
  <c r="G64" i="8"/>
  <c r="G63" i="8"/>
  <c r="G62" i="8"/>
  <c r="G61" i="8"/>
  <c r="G60" i="8"/>
  <c r="G59" i="8"/>
  <c r="G58" i="8"/>
  <c r="G57" i="8"/>
  <c r="G56" i="8"/>
  <c r="G55" i="8"/>
  <c r="G54" i="8"/>
  <c r="G53" i="8"/>
  <c r="G52" i="8"/>
  <c r="G51" i="8"/>
  <c r="G50" i="8"/>
  <c r="G49" i="8"/>
  <c r="G48" i="8"/>
  <c r="G47" i="8"/>
  <c r="G46" i="8"/>
  <c r="G45" i="8"/>
  <c r="G44" i="8"/>
  <c r="G43" i="8"/>
  <c r="G42" i="8"/>
  <c r="G41" i="8"/>
  <c r="G40" i="8"/>
  <c r="G39" i="8"/>
  <c r="G38" i="8"/>
  <c r="G37" i="8"/>
  <c r="G36" i="8"/>
  <c r="G35" i="8"/>
  <c r="G34" i="8"/>
  <c r="G33" i="8"/>
  <c r="G32" i="8"/>
  <c r="G31" i="8"/>
  <c r="G30" i="8"/>
  <c r="G29" i="8"/>
  <c r="G28" i="8"/>
  <c r="G27" i="8"/>
  <c r="G26" i="8"/>
  <c r="G25" i="8"/>
  <c r="G24" i="8"/>
  <c r="G23" i="8"/>
  <c r="G22" i="8"/>
  <c r="G21" i="8"/>
  <c r="G20" i="8"/>
  <c r="G19" i="8"/>
  <c r="G18" i="8"/>
  <c r="G17" i="8"/>
  <c r="G16" i="8"/>
  <c r="G15" i="8"/>
  <c r="G14" i="8"/>
  <c r="G13" i="8"/>
  <c r="G12" i="8"/>
  <c r="G11" i="8"/>
  <c r="G10" i="8"/>
  <c r="G9" i="8"/>
  <c r="G8" i="8"/>
  <c r="G7" i="8"/>
  <c r="G6" i="8"/>
  <c r="G5" i="8"/>
  <c r="G4" i="8"/>
  <c r="I94" i="10"/>
  <c r="G94" i="10"/>
  <c r="G93" i="10"/>
  <c r="I92" i="10"/>
  <c r="G92" i="10"/>
  <c r="G91" i="10"/>
  <c r="G90" i="10"/>
  <c r="G89" i="10"/>
  <c r="G88" i="10"/>
  <c r="G87" i="10"/>
  <c r="G86" i="10"/>
  <c r="G85" i="10"/>
  <c r="G84" i="10"/>
  <c r="G83" i="10"/>
  <c r="G82" i="10"/>
  <c r="G81" i="10"/>
  <c r="G80" i="10"/>
  <c r="G79" i="10"/>
  <c r="G78" i="10"/>
  <c r="G77" i="10"/>
  <c r="G75" i="10"/>
  <c r="G74" i="10"/>
  <c r="G73" i="10"/>
  <c r="G72" i="10"/>
  <c r="G71" i="10"/>
  <c r="G70" i="10"/>
  <c r="G69" i="10"/>
  <c r="G68" i="10"/>
  <c r="G67" i="10"/>
  <c r="G66" i="10"/>
  <c r="G65" i="10"/>
  <c r="G64" i="10"/>
  <c r="G63" i="10"/>
  <c r="G62" i="10"/>
  <c r="G61" i="10"/>
  <c r="G60" i="10"/>
  <c r="G59" i="10"/>
  <c r="G58" i="10"/>
  <c r="G57" i="10"/>
  <c r="G55" i="10"/>
  <c r="G54" i="10"/>
  <c r="G53" i="10"/>
  <c r="G52" i="10"/>
  <c r="G51" i="10"/>
  <c r="G50" i="10"/>
  <c r="G49" i="10"/>
  <c r="G48" i="10"/>
  <c r="G47" i="10"/>
  <c r="G46" i="10"/>
  <c r="G45" i="10"/>
  <c r="G44" i="10"/>
  <c r="G43" i="10"/>
  <c r="G42" i="10"/>
  <c r="G41" i="10"/>
  <c r="G40" i="10"/>
  <c r="G39" i="10"/>
  <c r="G38" i="10"/>
  <c r="G37" i="10"/>
  <c r="G36" i="10"/>
  <c r="G35" i="10"/>
  <c r="G34" i="10"/>
  <c r="G33" i="10"/>
  <c r="G32" i="10"/>
  <c r="G31" i="10"/>
  <c r="G30" i="10"/>
  <c r="G29" i="10"/>
  <c r="G28" i="10"/>
  <c r="G27" i="10"/>
  <c r="G26" i="10"/>
  <c r="G25" i="10"/>
  <c r="G24" i="10"/>
  <c r="G23" i="10"/>
  <c r="G22" i="10"/>
  <c r="G21" i="10"/>
  <c r="G20" i="10"/>
  <c r="G17" i="10"/>
  <c r="G16" i="10"/>
  <c r="G15" i="10"/>
  <c r="G14" i="10"/>
  <c r="G13" i="10"/>
  <c r="G12" i="10"/>
  <c r="G11" i="10"/>
  <c r="G10" i="10"/>
  <c r="G9" i="10"/>
  <c r="G8" i="10"/>
  <c r="G7" i="10"/>
  <c r="G6" i="10"/>
  <c r="G5" i="10"/>
  <c r="G4" i="10"/>
  <c r="G160" i="9"/>
  <c r="G159" i="9"/>
  <c r="G158" i="9"/>
  <c r="G157" i="9"/>
  <c r="G156" i="9"/>
  <c r="G155" i="9"/>
  <c r="G154" i="9"/>
  <c r="G153" i="9"/>
  <c r="G152" i="9"/>
  <c r="G151" i="9"/>
  <c r="G150" i="9"/>
  <c r="G149" i="9"/>
  <c r="G148" i="9"/>
  <c r="G147" i="9"/>
  <c r="G146" i="9"/>
  <c r="G145" i="9"/>
  <c r="G144" i="9"/>
  <c r="G143" i="9"/>
  <c r="G142" i="9"/>
  <c r="G141" i="9"/>
  <c r="G140" i="9"/>
  <c r="G139" i="9"/>
  <c r="G138" i="9"/>
  <c r="G137" i="9"/>
  <c r="G136" i="9"/>
  <c r="G135" i="9"/>
  <c r="G134" i="9"/>
  <c r="G133" i="9"/>
  <c r="G132" i="9"/>
  <c r="G131" i="9"/>
  <c r="G130" i="9"/>
  <c r="G129" i="9"/>
  <c r="G128" i="9"/>
  <c r="G127" i="9"/>
  <c r="G126" i="9"/>
  <c r="G125" i="9"/>
  <c r="G124" i="9"/>
  <c r="G123" i="9"/>
  <c r="G122" i="9"/>
  <c r="G121" i="9"/>
  <c r="G120" i="9"/>
  <c r="G119" i="9"/>
  <c r="G118" i="9"/>
  <c r="G117" i="9"/>
  <c r="G116" i="9"/>
  <c r="G115" i="9"/>
  <c r="G114" i="9"/>
  <c r="G113" i="9"/>
  <c r="G112" i="9"/>
  <c r="G111" i="9"/>
  <c r="G110" i="9"/>
  <c r="G109" i="9"/>
  <c r="G108" i="9"/>
  <c r="G106" i="9"/>
  <c r="G105" i="9"/>
  <c r="G104" i="9"/>
  <c r="G103" i="9"/>
  <c r="G102" i="9"/>
  <c r="G101" i="9"/>
  <c r="G100" i="9"/>
  <c r="G99" i="9"/>
  <c r="G98" i="9"/>
  <c r="G97" i="9"/>
  <c r="G96" i="9"/>
  <c r="G95" i="9"/>
  <c r="G94" i="9"/>
  <c r="G92" i="9"/>
  <c r="G91" i="9"/>
  <c r="G90" i="9"/>
  <c r="G89" i="9"/>
  <c r="G88" i="9"/>
  <c r="G87" i="9"/>
  <c r="G86" i="9"/>
  <c r="G85" i="9"/>
  <c r="G84" i="9"/>
  <c r="G83" i="9"/>
  <c r="G82" i="9"/>
  <c r="G81" i="9"/>
  <c r="G80" i="9"/>
  <c r="G79" i="9"/>
  <c r="G78" i="9"/>
  <c r="G77" i="9"/>
  <c r="G76" i="9"/>
  <c r="G75" i="9"/>
  <c r="G74" i="9"/>
  <c r="G73" i="9"/>
  <c r="G72" i="9"/>
  <c r="G71" i="9"/>
  <c r="G70" i="9"/>
  <c r="G69" i="9"/>
  <c r="G68" i="9"/>
  <c r="G67" i="9"/>
  <c r="G66" i="9"/>
  <c r="G65" i="9"/>
  <c r="G64" i="9"/>
  <c r="G63" i="9"/>
  <c r="G62" i="9"/>
  <c r="G61" i="9"/>
  <c r="G60" i="9"/>
  <c r="G59" i="9"/>
  <c r="G58" i="9"/>
  <c r="G57" i="9"/>
  <c r="G56" i="9"/>
  <c r="G55" i="9"/>
  <c r="G54" i="9"/>
  <c r="G53" i="9"/>
  <c r="G52" i="9"/>
  <c r="G51" i="9"/>
  <c r="G50" i="9"/>
  <c r="G49" i="9"/>
  <c r="G48" i="9"/>
  <c r="G47" i="9"/>
  <c r="G46" i="9"/>
  <c r="G45" i="9"/>
  <c r="G44" i="9"/>
  <c r="G43" i="9"/>
  <c r="G42" i="9"/>
  <c r="G41" i="9"/>
  <c r="G40" i="9"/>
  <c r="G39" i="9"/>
  <c r="G38" i="9"/>
  <c r="G37" i="9"/>
  <c r="G36" i="9"/>
  <c r="G35" i="9"/>
  <c r="G34" i="9"/>
  <c r="G33" i="9"/>
  <c r="G32" i="9"/>
  <c r="G31" i="9"/>
  <c r="G30" i="9"/>
  <c r="G29" i="9"/>
  <c r="G28" i="9"/>
  <c r="G27" i="9"/>
  <c r="G26" i="9"/>
  <c r="G25" i="9"/>
  <c r="G24" i="9"/>
  <c r="G23" i="9"/>
  <c r="G22" i="9"/>
  <c r="G21" i="9"/>
  <c r="G20" i="9"/>
  <c r="G19" i="9"/>
  <c r="G18" i="9"/>
  <c r="G17" i="9"/>
  <c r="G16" i="9"/>
  <c r="G15" i="9"/>
  <c r="G14" i="9"/>
  <c r="G13" i="9"/>
  <c r="G12" i="9"/>
  <c r="G11" i="9"/>
  <c r="G10" i="9"/>
  <c r="G9" i="9"/>
  <c r="G8" i="9"/>
  <c r="G7" i="9"/>
  <c r="G6" i="9"/>
  <c r="G5" i="9"/>
  <c r="G4" i="9"/>
  <c r="G205" i="4"/>
  <c r="G203" i="4"/>
  <c r="G202" i="4"/>
  <c r="I201" i="4"/>
  <c r="G201" i="4"/>
  <c r="G200" i="4"/>
  <c r="G199" i="4"/>
  <c r="I198" i="4"/>
  <c r="G198" i="4"/>
  <c r="G197" i="4"/>
  <c r="G196" i="4"/>
  <c r="G195" i="4"/>
  <c r="G194" i="4"/>
  <c r="G192" i="4"/>
  <c r="G191" i="4"/>
  <c r="G190" i="4"/>
  <c r="G189" i="4"/>
  <c r="G188" i="4"/>
  <c r="G187" i="4"/>
  <c r="G186" i="4"/>
  <c r="G185" i="4"/>
  <c r="G184" i="4"/>
  <c r="G183" i="4"/>
  <c r="G182" i="4"/>
  <c r="G181" i="4"/>
  <c r="G180" i="4"/>
  <c r="G179" i="4"/>
  <c r="G178" i="4"/>
  <c r="G177" i="4"/>
  <c r="G176" i="4"/>
  <c r="G175" i="4"/>
  <c r="G174" i="4"/>
  <c r="G173" i="4"/>
  <c r="G172" i="4"/>
  <c r="G171" i="4"/>
  <c r="G170" i="4"/>
  <c r="G169" i="4"/>
  <c r="G168" i="4"/>
  <c r="G167" i="4"/>
  <c r="G166" i="4"/>
  <c r="G165" i="4"/>
  <c r="G164" i="4"/>
  <c r="G163" i="4"/>
  <c r="G162" i="4"/>
  <c r="G161" i="4"/>
  <c r="G160" i="4"/>
  <c r="G159" i="4"/>
  <c r="G158" i="4"/>
  <c r="G157" i="4"/>
  <c r="G156" i="4"/>
  <c r="G155" i="4"/>
  <c r="G154" i="4"/>
  <c r="G153" i="4"/>
  <c r="G152" i="4"/>
  <c r="G151" i="4"/>
  <c r="G150" i="4"/>
  <c r="G149" i="4"/>
  <c r="G148" i="4"/>
  <c r="G147" i="4"/>
  <c r="G146" i="4"/>
  <c r="G145" i="4"/>
  <c r="G144" i="4"/>
  <c r="G143" i="4"/>
  <c r="G142" i="4"/>
  <c r="G141" i="4"/>
  <c r="G140" i="4"/>
  <c r="G139" i="4"/>
  <c r="G138" i="4"/>
  <c r="G137" i="4"/>
  <c r="G136" i="4"/>
  <c r="G134" i="4"/>
  <c r="G133" i="4"/>
  <c r="G132" i="4"/>
  <c r="G131" i="4"/>
  <c r="G130" i="4"/>
  <c r="G129" i="4"/>
  <c r="G128" i="4"/>
  <c r="G127" i="4"/>
  <c r="G126" i="4"/>
  <c r="G125" i="4"/>
  <c r="G124" i="4"/>
  <c r="G123" i="4"/>
  <c r="G122" i="4"/>
  <c r="G120" i="4"/>
  <c r="I119" i="4"/>
  <c r="G119" i="4"/>
  <c r="G118" i="4"/>
  <c r="G117" i="4"/>
  <c r="G116" i="4"/>
  <c r="G115" i="4"/>
  <c r="G114" i="4"/>
  <c r="G113" i="4"/>
  <c r="G112" i="4"/>
  <c r="G111" i="4"/>
  <c r="G110" i="4"/>
  <c r="G109" i="4"/>
  <c r="G108" i="4"/>
  <c r="G107" i="4"/>
  <c r="G106" i="4"/>
  <c r="G105" i="4"/>
  <c r="G104" i="4"/>
  <c r="G103" i="4"/>
  <c r="G102" i="4"/>
  <c r="G101" i="4"/>
  <c r="G100" i="4"/>
  <c r="G99" i="4"/>
  <c r="G98" i="4"/>
  <c r="G97" i="4"/>
  <c r="G95" i="4"/>
  <c r="G94" i="4"/>
  <c r="G93" i="4"/>
  <c r="G92" i="4"/>
  <c r="I91" i="4"/>
  <c r="G91" i="4"/>
  <c r="G90" i="4"/>
  <c r="G89" i="4"/>
  <c r="G88" i="4"/>
  <c r="G87" i="4"/>
  <c r="G86" i="4"/>
  <c r="G85" i="4"/>
  <c r="G83" i="4"/>
  <c r="G82" i="4"/>
  <c r="G81" i="4"/>
  <c r="G80" i="4"/>
  <c r="G79" i="4"/>
  <c r="G78" i="4"/>
  <c r="G77" i="4"/>
  <c r="G76" i="4"/>
  <c r="G75" i="4"/>
  <c r="G74" i="4"/>
  <c r="G73" i="4"/>
  <c r="G72" i="4"/>
  <c r="G71" i="4"/>
  <c r="G70" i="4"/>
  <c r="G69" i="4"/>
  <c r="G68" i="4"/>
  <c r="G67" i="4"/>
  <c r="G66" i="4"/>
  <c r="G65" i="4"/>
  <c r="G64" i="4"/>
  <c r="G63" i="4"/>
  <c r="G62" i="4"/>
  <c r="G61" i="4"/>
  <c r="G60" i="4"/>
  <c r="G59" i="4"/>
  <c r="G58" i="4"/>
  <c r="G57" i="4"/>
  <c r="G56" i="4"/>
  <c r="G55" i="4"/>
  <c r="G54" i="4"/>
  <c r="G53" i="4"/>
  <c r="G52" i="4"/>
  <c r="G51" i="4"/>
  <c r="G50" i="4"/>
  <c r="G49" i="4"/>
  <c r="G48" i="4"/>
  <c r="G47" i="4"/>
  <c r="G46" i="4"/>
  <c r="G45" i="4"/>
  <c r="G44" i="4"/>
  <c r="G43" i="4"/>
  <c r="G42" i="4"/>
  <c r="G41" i="4"/>
  <c r="G40" i="4"/>
  <c r="G39" i="4"/>
  <c r="G38" i="4"/>
  <c r="G37" i="4"/>
  <c r="G36" i="4"/>
  <c r="G35" i="4"/>
  <c r="G34" i="4"/>
  <c r="G33" i="4"/>
  <c r="G32" i="4"/>
  <c r="G31" i="4"/>
  <c r="G30" i="4"/>
  <c r="G29" i="4"/>
  <c r="G28" i="4"/>
  <c r="G27" i="4"/>
  <c r="G26" i="4"/>
  <c r="G25" i="4"/>
  <c r="G24" i="4"/>
  <c r="G23" i="4"/>
  <c r="G22" i="4"/>
  <c r="G21" i="4"/>
  <c r="G20" i="4"/>
  <c r="G19" i="4"/>
  <c r="G18" i="4"/>
  <c r="G17" i="4"/>
  <c r="G16" i="4"/>
  <c r="G15" i="4"/>
  <c r="G14" i="4"/>
  <c r="G13" i="4"/>
  <c r="G12" i="4"/>
  <c r="G11" i="4"/>
  <c r="G10" i="4"/>
  <c r="G9" i="4"/>
  <c r="G8" i="4"/>
  <c r="G7" i="4"/>
  <c r="G6" i="4"/>
  <c r="G5" i="4"/>
  <c r="G4" i="4"/>
  <c r="G148" i="6"/>
  <c r="G147" i="6"/>
  <c r="G146" i="6"/>
  <c r="G145" i="6"/>
  <c r="G144" i="6"/>
  <c r="G143" i="6"/>
  <c r="G142" i="6"/>
  <c r="G141" i="6"/>
  <c r="G140" i="6"/>
  <c r="G138" i="6"/>
  <c r="G137" i="6"/>
  <c r="G136" i="6"/>
  <c r="I135" i="6"/>
  <c r="G135" i="6"/>
  <c r="G134" i="6"/>
  <c r="G133" i="6"/>
  <c r="G132" i="6"/>
  <c r="G131" i="6"/>
  <c r="G130" i="6"/>
  <c r="G129" i="6"/>
  <c r="G128" i="6"/>
  <c r="G127" i="6"/>
  <c r="G126" i="6"/>
  <c r="G125" i="6"/>
  <c r="G124" i="6"/>
  <c r="G123" i="6"/>
  <c r="G122" i="6"/>
  <c r="G121" i="6"/>
  <c r="G120" i="6"/>
  <c r="G119" i="6"/>
  <c r="I118" i="6"/>
  <c r="G118" i="6"/>
  <c r="G117" i="6"/>
  <c r="G116" i="6"/>
  <c r="G115" i="6"/>
  <c r="G114" i="6"/>
  <c r="G113" i="6"/>
  <c r="G112" i="6"/>
  <c r="G111" i="6"/>
  <c r="G110" i="6"/>
  <c r="G109" i="6"/>
  <c r="G108" i="6"/>
  <c r="G107" i="6"/>
  <c r="G106" i="6"/>
  <c r="G105" i="6"/>
  <c r="G104" i="6"/>
  <c r="G103" i="6"/>
  <c r="G102" i="6"/>
  <c r="G101" i="6"/>
  <c r="G100" i="6"/>
  <c r="G99" i="6"/>
  <c r="G98" i="6"/>
  <c r="G97" i="6"/>
  <c r="G96" i="6"/>
  <c r="G95" i="6"/>
  <c r="I94" i="6"/>
  <c r="G94" i="6"/>
  <c r="G93" i="6"/>
  <c r="G92" i="6"/>
  <c r="G91" i="6"/>
  <c r="G90" i="6"/>
  <c r="G89" i="6"/>
  <c r="G88" i="6"/>
  <c r="G87" i="6"/>
  <c r="G86" i="6"/>
  <c r="G85" i="6"/>
  <c r="G84" i="6"/>
  <c r="G83" i="6"/>
  <c r="G82" i="6"/>
  <c r="G81" i="6"/>
  <c r="G80" i="6"/>
  <c r="G79" i="6"/>
  <c r="G78" i="6"/>
  <c r="G77" i="6"/>
  <c r="G76" i="6"/>
  <c r="G75" i="6"/>
  <c r="G74" i="6"/>
  <c r="G73" i="6"/>
  <c r="G72" i="6"/>
  <c r="G71" i="6"/>
  <c r="G70" i="6"/>
  <c r="G69" i="6"/>
  <c r="G68" i="6"/>
  <c r="G67" i="6"/>
  <c r="G66" i="6"/>
  <c r="G65" i="6"/>
  <c r="G64" i="6"/>
  <c r="G63" i="6"/>
  <c r="G62" i="6"/>
  <c r="G61" i="6"/>
  <c r="G60" i="6"/>
  <c r="G59" i="6"/>
  <c r="G58" i="6"/>
  <c r="G57" i="6"/>
  <c r="G56" i="6"/>
  <c r="G55" i="6"/>
  <c r="G54" i="6"/>
  <c r="G53" i="6"/>
  <c r="G52" i="6"/>
  <c r="G51" i="6"/>
  <c r="G50" i="6"/>
  <c r="G49" i="6"/>
  <c r="G48" i="6"/>
  <c r="G47" i="6"/>
  <c r="G46" i="6"/>
  <c r="G45" i="6"/>
  <c r="G44" i="6"/>
  <c r="G43" i="6"/>
  <c r="G42" i="6"/>
  <c r="G41" i="6"/>
  <c r="G40" i="6"/>
  <c r="G39" i="6"/>
  <c r="G38" i="6"/>
  <c r="G37" i="6"/>
  <c r="G36" i="6"/>
  <c r="G35" i="6"/>
  <c r="G34" i="6"/>
  <c r="G33" i="6"/>
  <c r="G32" i="6"/>
  <c r="G31" i="6"/>
  <c r="G30" i="6"/>
  <c r="G29" i="6"/>
  <c r="G28" i="6"/>
  <c r="G27" i="6"/>
  <c r="G26" i="6"/>
  <c r="G25" i="6"/>
  <c r="G24" i="6"/>
  <c r="G23" i="6"/>
  <c r="G22" i="6"/>
  <c r="G21" i="6"/>
  <c r="G20" i="6"/>
  <c r="G19" i="6"/>
  <c r="G18" i="6"/>
  <c r="G17" i="6"/>
  <c r="G16" i="6"/>
  <c r="G15" i="6"/>
  <c r="G14" i="6"/>
  <c r="G13" i="6"/>
  <c r="G12" i="6"/>
  <c r="G11" i="6"/>
  <c r="G10" i="6"/>
  <c r="G9" i="6"/>
  <c r="G8" i="6"/>
  <c r="G7" i="6"/>
  <c r="G6" i="6"/>
  <c r="G5" i="6"/>
  <c r="G4" i="6"/>
  <c r="G152" i="1"/>
  <c r="G151" i="1"/>
  <c r="G150" i="1"/>
  <c r="G149" i="1"/>
  <c r="G147" i="1"/>
  <c r="G146" i="1"/>
  <c r="G145" i="1"/>
  <c r="G144" i="1"/>
  <c r="G143" i="1"/>
  <c r="G142" i="1"/>
  <c r="G141" i="1"/>
  <c r="G140" i="1"/>
  <c r="G139" i="1"/>
  <c r="G138" i="1"/>
  <c r="G137" i="1"/>
  <c r="G136" i="1"/>
  <c r="G135" i="1"/>
  <c r="G134" i="1"/>
  <c r="G133" i="1"/>
  <c r="G132" i="1"/>
  <c r="G131" i="1"/>
  <c r="G130" i="1"/>
  <c r="G129" i="1"/>
  <c r="G128" i="1"/>
  <c r="G127" i="1"/>
  <c r="G125" i="1"/>
  <c r="G124" i="1"/>
  <c r="G123" i="1"/>
  <c r="G122" i="1"/>
  <c r="G121" i="1"/>
  <c r="G120" i="1"/>
  <c r="G119" i="1"/>
  <c r="G118" i="1"/>
  <c r="G117" i="1"/>
  <c r="G116" i="1"/>
  <c r="G115" i="1"/>
  <c r="G114" i="1"/>
  <c r="G113" i="1"/>
  <c r="G112" i="1"/>
  <c r="G111" i="1"/>
  <c r="G110" i="1"/>
  <c r="G109" i="1"/>
  <c r="G108" i="1"/>
  <c r="G107" i="1"/>
  <c r="G106" i="1"/>
  <c r="G105" i="1"/>
  <c r="G104" i="1"/>
  <c r="G103" i="1"/>
  <c r="G102" i="1"/>
  <c r="G101" i="1"/>
  <c r="G100" i="1"/>
  <c r="G99" i="1"/>
  <c r="G98" i="1"/>
  <c r="G97" i="1"/>
  <c r="G96" i="1"/>
  <c r="G95" i="1"/>
  <c r="G94" i="1"/>
  <c r="G93" i="1"/>
  <c r="G92" i="1"/>
  <c r="G91" i="1"/>
  <c r="G90" i="1"/>
  <c r="G89" i="1"/>
  <c r="G88" i="1"/>
  <c r="G87" i="1"/>
  <c r="G86" i="1"/>
  <c r="G85" i="1"/>
  <c r="G84" i="1"/>
  <c r="G83" i="1"/>
  <c r="G82" i="1"/>
  <c r="G81" i="1"/>
  <c r="G80" i="1"/>
  <c r="G79" i="1"/>
  <c r="G78" i="1"/>
  <c r="G77" i="1"/>
  <c r="G76" i="1"/>
  <c r="G75" i="1"/>
  <c r="G74" i="1"/>
  <c r="G73" i="1"/>
  <c r="G72" i="1"/>
  <c r="G71" i="1"/>
  <c r="G70" i="1"/>
  <c r="G69" i="1"/>
  <c r="G67" i="1"/>
  <c r="G66" i="1"/>
  <c r="G65" i="1"/>
  <c r="G64" i="1"/>
  <c r="G63" i="1"/>
  <c r="G62" i="1"/>
  <c r="G61" i="1"/>
  <c r="G60" i="1"/>
  <c r="G59" i="1"/>
  <c r="G58" i="1"/>
  <c r="G57" i="1"/>
  <c r="G56" i="1"/>
  <c r="G55" i="1"/>
  <c r="G54" i="1"/>
  <c r="G53" i="1"/>
  <c r="G52" i="1"/>
  <c r="G51" i="1"/>
  <c r="G50" i="1"/>
  <c r="G49" i="1"/>
  <c r="G48" i="1"/>
  <c r="G47" i="1"/>
  <c r="G46" i="1"/>
  <c r="G45" i="1"/>
  <c r="G44" i="1"/>
  <c r="G43" i="1"/>
  <c r="G42" i="1"/>
  <c r="G41" i="1"/>
  <c r="G40" i="1"/>
  <c r="G39" i="1"/>
  <c r="G38" i="1"/>
  <c r="G37" i="1"/>
  <c r="G36" i="1"/>
  <c r="G35" i="1"/>
  <c r="G34" i="1"/>
  <c r="G33" i="1"/>
  <c r="G32" i="1"/>
  <c r="G31" i="1"/>
  <c r="G30" i="1"/>
  <c r="G29" i="1"/>
  <c r="G27" i="1"/>
  <c r="G26" i="1"/>
  <c r="G25" i="1"/>
  <c r="G24" i="1"/>
  <c r="G23" i="1"/>
  <c r="G22" i="1"/>
  <c r="G21" i="1"/>
  <c r="G20" i="1"/>
  <c r="G19" i="1"/>
  <c r="G17" i="1"/>
  <c r="G16" i="1"/>
  <c r="G15" i="1"/>
  <c r="G14" i="1"/>
  <c r="G13" i="1"/>
  <c r="G12" i="1"/>
  <c r="G11" i="1"/>
  <c r="G10" i="1"/>
  <c r="G9" i="1"/>
  <c r="G8" i="1"/>
  <c r="G7" i="1"/>
  <c r="G6" i="1"/>
  <c r="G5" i="1"/>
  <c r="G4" i="1"/>
</calcChain>
</file>

<file path=xl/sharedStrings.xml><?xml version="1.0" encoding="utf-8"?>
<sst xmlns="http://schemas.openxmlformats.org/spreadsheetml/2006/main" count="2890" uniqueCount="1885">
  <si>
    <t>Fast Charging/ Standard/ Outdoor Series Power Bank</t>
  </si>
  <si>
    <t>No.</t>
  </si>
  <si>
    <t>MODEL NO.</t>
  </si>
  <si>
    <t>Full Color PIC</t>
  </si>
  <si>
    <t>Detail  of PIC</t>
  </si>
  <si>
    <t>PACKAGING</t>
  </si>
  <si>
    <t>COLOR/ PATTERN</t>
  </si>
  <si>
    <t>EXW PRICE  (USD)</t>
  </si>
  <si>
    <t>EXW PRICE  (RMB)</t>
  </si>
  <si>
    <t>G.W./PCS (KG)</t>
  </si>
  <si>
    <t>MOQ/PCS</t>
  </si>
  <si>
    <t>PCS/CTN</t>
  </si>
  <si>
    <t>Bar Code</t>
  </si>
  <si>
    <t>SPECIFICATIONS</t>
  </si>
  <si>
    <t xml:space="preserve">Wall Plug Fast Charing Power Bank </t>
  </si>
  <si>
    <r>
      <rPr>
        <b/>
        <sz val="12"/>
        <color theme="1"/>
        <rFont val="Calibri"/>
      </rPr>
      <t xml:space="preserve">REMAX Boundless Series </t>
    </r>
    <r>
      <rPr>
        <b/>
        <sz val="12"/>
        <color rgb="FFFF0000"/>
        <rFont val="Calibri"/>
      </rPr>
      <t xml:space="preserve">PD 27W+QC 22.5W  </t>
    </r>
    <r>
      <rPr>
        <b/>
        <sz val="12"/>
        <color theme="1"/>
        <rFont val="Calibri"/>
      </rPr>
      <t xml:space="preserve">Cabled Fast Charging Power Bank (Charger) </t>
    </r>
    <r>
      <rPr>
        <b/>
        <sz val="12"/>
        <color rgb="FFFF0000"/>
        <rFont val="Calibri"/>
      </rPr>
      <t xml:space="preserve">20000mAh </t>
    </r>
    <r>
      <rPr>
        <b/>
        <sz val="12"/>
        <rFont val="Calibri"/>
      </rPr>
      <t>RPP-553</t>
    </r>
  </si>
  <si>
    <t>Black</t>
  </si>
  <si>
    <r>
      <rPr>
        <sz val="12"/>
        <color theme="1"/>
        <rFont val="Calibri"/>
      </rPr>
      <t>Material and Technology(fireproof) :ABS+PC V1
Real Capacity:20000mAh/3.85V/6.87Wh
Input Voltage:AC:100~240V  AC.50/60Hz;0.36A Max</t>
    </r>
    <r>
      <rPr>
        <sz val="12"/>
        <color theme="1"/>
        <rFont val="宋体"/>
      </rPr>
      <t>（</t>
    </r>
    <r>
      <rPr>
        <sz val="12"/>
        <color theme="1"/>
        <rFont val="Calibri"/>
      </rPr>
      <t>5V/2.4A</t>
    </r>
    <r>
      <rPr>
        <sz val="12"/>
        <color theme="1"/>
        <rFont val="宋体"/>
      </rPr>
      <t>）</t>
    </r>
    <r>
      <rPr>
        <sz val="12"/>
        <color theme="1"/>
        <rFont val="Calibri"/>
      </rPr>
      <t xml:space="preserve">
Type-C:5V/2.4A</t>
    </r>
    <r>
      <rPr>
        <sz val="12"/>
        <color theme="1"/>
        <rFont val="宋体"/>
      </rPr>
      <t>、</t>
    </r>
    <r>
      <rPr>
        <sz val="12"/>
        <color theme="1"/>
        <rFont val="Calibri"/>
      </rPr>
      <t>9V/2A</t>
    </r>
    <r>
      <rPr>
        <sz val="12"/>
        <color theme="1"/>
        <rFont val="宋体"/>
      </rPr>
      <t>、</t>
    </r>
    <r>
      <rPr>
        <sz val="12"/>
        <color theme="1"/>
        <rFont val="Calibri"/>
      </rPr>
      <t>12V/1.5A 18W(Max) 
Gross Input:  18W</t>
    </r>
    <r>
      <rPr>
        <sz val="12"/>
        <color theme="1"/>
        <rFont val="宋体"/>
      </rPr>
      <t>（</t>
    </r>
    <r>
      <rPr>
        <sz val="12"/>
        <color theme="1"/>
        <rFont val="Calibri"/>
      </rPr>
      <t>Max)                                                                                                                       
Output Voltage:USB :Adapter status:Type-C:5V/2.4A 12W(Max)</t>
    </r>
    <r>
      <rPr>
        <sz val="12"/>
        <color theme="1"/>
        <rFont val="宋体"/>
      </rPr>
      <t>；</t>
    </r>
    <r>
      <rPr>
        <sz val="12"/>
        <color theme="1"/>
        <rFont val="Calibri"/>
      </rPr>
      <t>Lightning:5V/2.4A 12W(Max) ;Type-C:5V/2.4A 12W(Max)  
Total  output:5V/2.4A(Max)      
Mobile power supply status</t>
    </r>
    <r>
      <rPr>
        <sz val="12"/>
        <color theme="1"/>
        <rFont val="宋体"/>
      </rPr>
      <t>：</t>
    </r>
    <r>
      <rPr>
        <sz val="12"/>
        <color theme="1"/>
        <rFont val="Calibri"/>
      </rPr>
      <t>Type-C:5V-2.4A/9V-3A 27W(Max)
Type-C:4.5V-5A/5V-2.4A/9V-2A/12V-1.5A 22.5W (Max)
Lightning:5V-2.4A/9V-3A 27W(Max)                                                                                                                                                                                                                                                                                                                 
Total  output:5V-3A</t>
    </r>
    <r>
      <rPr>
        <sz val="12"/>
        <color theme="1"/>
        <rFont val="宋体"/>
      </rPr>
      <t>（</t>
    </r>
    <r>
      <rPr>
        <sz val="12"/>
        <color theme="1"/>
        <rFont val="Calibri"/>
      </rPr>
      <t>Max</t>
    </r>
    <r>
      <rPr>
        <sz val="12"/>
        <color theme="1"/>
        <rFont val="宋体"/>
      </rPr>
      <t>）</t>
    </r>
    <r>
      <rPr>
        <sz val="12"/>
        <color theme="1"/>
        <rFont val="Calibri"/>
      </rPr>
      <t xml:space="preserve">
Input Type/Quantity: AC*1Pcs</t>
    </r>
    <r>
      <rPr>
        <sz val="12"/>
        <color theme="1"/>
        <rFont val="宋体"/>
      </rPr>
      <t>，</t>
    </r>
    <r>
      <rPr>
        <sz val="12"/>
        <color theme="1"/>
        <rFont val="Calibri"/>
      </rPr>
      <t xml:space="preserve">Type-C*1Pcs         
Output Type/Quantity </t>
    </r>
    <r>
      <rPr>
        <sz val="12"/>
        <color theme="1"/>
        <rFont val="宋体"/>
      </rPr>
      <t>：</t>
    </r>
    <r>
      <rPr>
        <sz val="12"/>
        <color theme="1"/>
        <rFont val="Calibri"/>
      </rPr>
      <t xml:space="preserve">  Lightning cable*1Pcs</t>
    </r>
    <r>
      <rPr>
        <sz val="12"/>
        <color theme="1"/>
        <rFont val="宋体"/>
      </rPr>
      <t>，</t>
    </r>
    <r>
      <rPr>
        <sz val="12"/>
        <color theme="1"/>
        <rFont val="Calibri"/>
      </rPr>
      <t>Type-C cable *1Pcs</t>
    </r>
    <r>
      <rPr>
        <sz val="12"/>
        <color theme="1"/>
        <rFont val="宋体"/>
      </rPr>
      <t>，</t>
    </r>
    <r>
      <rPr>
        <sz val="12"/>
        <color theme="1"/>
        <rFont val="Calibri"/>
      </rPr>
      <t>Type-C*1Pcs                        
1.Large capacity, standard and durable
2.AC plug of CN standard, quick input; a power bank and charger, more convenient
3.With 2 fast charging cables, 2 inputs/3 outputs, charging 3 devices at once
4.LED digital display, clear power level
5.Pull-out design of a phone holder, free your hands
CTN G.W:14.6Kg ±0.2 Kg
CTN SIZE:37.5*23.5*38.5CM</t>
    </r>
  </si>
  <si>
    <t>White</t>
  </si>
  <si>
    <r>
      <rPr>
        <b/>
        <sz val="12"/>
        <color theme="1"/>
        <rFont val="Calibri"/>
      </rPr>
      <t xml:space="preserve">REMAX Janyo Series </t>
    </r>
    <r>
      <rPr>
        <b/>
        <sz val="12"/>
        <color rgb="FFFF0000"/>
        <rFont val="Calibri"/>
      </rPr>
      <t xml:space="preserve"> PD 20W+QC 22.5W  </t>
    </r>
    <r>
      <rPr>
        <b/>
        <sz val="12"/>
        <color theme="1"/>
        <rFont val="Calibri"/>
      </rPr>
      <t xml:space="preserve">Cabled Power Bank with Charger </t>
    </r>
    <r>
      <rPr>
        <b/>
        <sz val="12"/>
        <color rgb="FFFF0000"/>
        <rFont val="Calibri"/>
      </rPr>
      <t xml:space="preserve">(IPH cable) </t>
    </r>
    <r>
      <rPr>
        <b/>
        <sz val="12"/>
        <color theme="1"/>
        <rFont val="Calibri"/>
      </rPr>
      <t xml:space="preserve"> </t>
    </r>
    <r>
      <rPr>
        <b/>
        <sz val="12"/>
        <color rgb="FFFF0000"/>
        <rFont val="Calibri"/>
      </rPr>
      <t xml:space="preserve">5000mAh </t>
    </r>
    <r>
      <rPr>
        <b/>
        <sz val="12"/>
        <rFont val="Calibri"/>
      </rPr>
      <t>RPP-517</t>
    </r>
  </si>
  <si>
    <r>
      <rPr>
        <sz val="12"/>
        <color theme="1"/>
        <rFont val="Calibri"/>
      </rPr>
      <t>Material and Technology  (fireproof):ABS V0+PC
Real Capacity Rate Power:5000mAh 18.5Wh
Input Voltage:1.AC</t>
    </r>
    <r>
      <rPr>
        <sz val="12"/>
        <color theme="1"/>
        <rFont val="宋体"/>
      </rPr>
      <t>：</t>
    </r>
    <r>
      <rPr>
        <sz val="12"/>
        <color theme="1"/>
        <rFont val="Calibri"/>
      </rPr>
      <t>100~240V</t>
    </r>
    <r>
      <rPr>
        <sz val="12"/>
        <color theme="1"/>
        <rFont val="宋体"/>
      </rPr>
      <t>，</t>
    </r>
    <r>
      <rPr>
        <sz val="12"/>
        <color theme="1"/>
        <rFont val="Calibri"/>
      </rPr>
      <t>50-60Hz</t>
    </r>
    <r>
      <rPr>
        <sz val="12"/>
        <color theme="1"/>
        <rFont val="宋体"/>
      </rPr>
      <t>，</t>
    </r>
    <r>
      <rPr>
        <sz val="12"/>
        <color theme="1"/>
        <rFont val="Calibri"/>
      </rPr>
      <t>0.6A(Max)
Charge the power supply:20W (Max)
2.DC Type-C</t>
    </r>
    <r>
      <rPr>
        <sz val="12"/>
        <color theme="1"/>
        <rFont val="宋体"/>
      </rPr>
      <t>：</t>
    </r>
    <r>
      <rPr>
        <sz val="12"/>
        <color theme="1"/>
        <rFont val="Calibri"/>
      </rPr>
      <t xml:space="preserve">5V-3A/9V-2A/12V-1.5A
This product does not support same-time AC and DC input.
Output Voltage:Mobile power output mode:
Type-C port: 5V-3A/9V-2.22A/12V-1.67A 20W (Max)
Support :PD3.0 PD2.0 QC3.0 QC2.0 Apple 2.4A BC1.2
IPH comes with line output: 5V-2A support co-instrument :Apple
Total output: 5V-3A (Max)
Charger Mode:
Type-C output: 5V-3A/9V-2.22A/12V-1.67A 20W (Max) Support co: QC3.0 QC2.0 FCP AFC Apple 2.4A BC1.2VOOC
IPH comes with line output: 5V-2A support co-instrument :Apple
Total output: 5V-3A (Max)
Input Type/Quantity:AC*1 ,Type-C*1
Output Type/Quantity:Type-C*1 ,IPH comes with cable *1
Foldable AC plug, power bank and charger, more convenient
Built-in charging cable, portable as a lanyard
Built-in IPH cable, Type-C port for PD20W fast charge, charging 2 devices at once
</t>
    </r>
    <r>
      <rPr>
        <sz val="12"/>
        <color rgb="FFFF0000"/>
        <rFont val="Calibri"/>
      </rPr>
      <t>CTN G.W:7.3KG±0.2KG
Carton Size:36.5*32*19cm</t>
    </r>
  </si>
  <si>
    <r>
      <rPr>
        <b/>
        <sz val="12"/>
        <color theme="1"/>
        <rFont val="Calibri"/>
      </rPr>
      <t xml:space="preserve">REMAX Janyo Series </t>
    </r>
    <r>
      <rPr>
        <b/>
        <sz val="12"/>
        <color rgb="FFFF0000"/>
        <rFont val="Calibri"/>
      </rPr>
      <t>PD20W+QC 22.5W</t>
    </r>
    <r>
      <rPr>
        <b/>
        <sz val="12"/>
        <color theme="1"/>
        <rFont val="Calibri"/>
      </rPr>
      <t xml:space="preserve">  Cabled Power Bank with Charger  </t>
    </r>
    <r>
      <rPr>
        <b/>
        <sz val="12"/>
        <color rgb="FFFF0000"/>
        <rFont val="Calibri"/>
      </rPr>
      <t>(Type-C cable)</t>
    </r>
    <r>
      <rPr>
        <b/>
        <sz val="12"/>
        <color theme="1"/>
        <rFont val="Calibri"/>
      </rPr>
      <t xml:space="preserve"> </t>
    </r>
    <r>
      <rPr>
        <b/>
        <sz val="12"/>
        <color rgb="FFFF0000"/>
        <rFont val="Calibri"/>
      </rPr>
      <t xml:space="preserve">5000mAh </t>
    </r>
    <r>
      <rPr>
        <b/>
        <sz val="12"/>
        <rFont val="Calibri"/>
      </rPr>
      <t>RPP-516</t>
    </r>
  </si>
  <si>
    <t>Blue</t>
  </si>
  <si>
    <r>
      <rPr>
        <sz val="12"/>
        <color theme="1"/>
        <rFont val="Calibri"/>
      </rPr>
      <t xml:space="preserve">Material and Technology  (fireproof):ABS V0+PC
Input Voltage:1.AC input: 100~240V, 50-60Hz, 0.6A(Max)
Charge the power supply 20W (Max)
2. Enter Type-C: 5V-3A/9V-2A/12V-1.5A for DC
The AC and DC input to the power supply is not supported
This product does not support same-time AC and DC input
Output Voltage:Mobile power output mode:
Cables delivered with Type-C: 4.5V-5A/5V-4.5A/5V-3A/9V-2A/12V-1.5A 22.5W (Max)
Support: QC3.0 QC2.0 FCP SCP AFC Apple 2.4A BC1.2VOOC
Type-C port: 5V-3A/9V-2.22A/12V-1.67A 20W (Max)
Support :PD3.0 PD2.0 QC3.0 QC2.0 Apple 2.4A BC1.2
Total output: 5V-3A (Max)
Charger Mode:
Type-C output: 5V-3A/9V-2.22A/12V-1.67A 20W (Max)
Support cooperator: QC3.0 QC2.0 FCP AFC Apple 2.4A BC1.2VOOC
Type-C built-in wire output :5V-3A/9V-2A/12V-1.5A 18W (Max)
Support :PD3.0 PD2.0 QC3.0 QC2.0 Apple 2.4A BC1.2
Total output: 5V-3A (Max)
Input Type/Quantity:AC*1 ,Type-C*1
Output Type/Quantity:Type-C*1 ,Type-C*1 ,Type-C has its own line *1
Foldable AC plug, power bank and charger, more convenient
Built-in charging cable, portable as a lanyard
Type-C cable for 22.5W super fast charge, Type-C port for PD20W fast charge, charging 2 devices at once
PC fireproof material casing for a nice texture, more durable with multiple protection
</t>
    </r>
    <r>
      <rPr>
        <sz val="12"/>
        <color rgb="FFFF0000"/>
        <rFont val="Calibri"/>
      </rPr>
      <t>CTN G.W:7.3KG±0.2KG
Carton Size:36.5*32*19cm</t>
    </r>
  </si>
  <si>
    <r>
      <rPr>
        <b/>
        <sz val="12"/>
        <color theme="1"/>
        <rFont val="Calibri"/>
      </rPr>
      <t>REMAX Rejie Series</t>
    </r>
    <r>
      <rPr>
        <b/>
        <sz val="12"/>
        <color rgb="FFFF0000"/>
        <rFont val="Calibri"/>
      </rPr>
      <t xml:space="preserve"> 22.5W+20W </t>
    </r>
    <r>
      <rPr>
        <b/>
        <sz val="12"/>
        <color theme="1"/>
        <rFont val="Calibri"/>
      </rPr>
      <t xml:space="preserve">Cabled Power Bank with Charger </t>
    </r>
    <r>
      <rPr>
        <b/>
        <sz val="12"/>
        <color rgb="FFFF0000"/>
        <rFont val="Calibri"/>
      </rPr>
      <t xml:space="preserve">10000mAh </t>
    </r>
    <r>
      <rPr>
        <b/>
        <sz val="12"/>
        <color theme="1"/>
        <rFont val="Calibri"/>
      </rPr>
      <t xml:space="preserve">
RPP-298</t>
    </r>
  </si>
  <si>
    <t xml:space="preserve">blue                                                         </t>
  </si>
  <si>
    <r>
      <rPr>
        <sz val="12"/>
        <color theme="1"/>
        <rFont val="Calibri"/>
      </rPr>
      <t>Materia: V1
AC Input</t>
    </r>
    <r>
      <rPr>
        <sz val="12"/>
        <color theme="1"/>
        <rFont val="宋体"/>
      </rPr>
      <t>：</t>
    </r>
    <r>
      <rPr>
        <sz val="12"/>
        <color theme="1"/>
        <rFont val="Calibri"/>
      </rPr>
      <t>100-240V, 50Hz-60Hz, 0.3A(Max)                   
Type-C Input</t>
    </r>
    <r>
      <rPr>
        <sz val="12"/>
        <color theme="1"/>
        <rFont val="宋体"/>
      </rPr>
      <t>：</t>
    </r>
    <r>
      <rPr>
        <sz val="12"/>
        <color theme="1"/>
        <rFont val="Calibri"/>
      </rPr>
      <t>5V-2A/9V-2A 18W</t>
    </r>
    <r>
      <rPr>
        <sz val="12"/>
        <color theme="1"/>
        <rFont val="宋体"/>
      </rPr>
      <t>（</t>
    </r>
    <r>
      <rPr>
        <sz val="12"/>
        <color theme="1"/>
        <rFont val="Calibri"/>
      </rPr>
      <t>Max)      
Type-C Output  /Type-C cable output</t>
    </r>
    <r>
      <rPr>
        <sz val="12"/>
        <color theme="1"/>
        <rFont val="宋体"/>
      </rPr>
      <t>：</t>
    </r>
    <r>
      <rPr>
        <sz val="12"/>
        <color theme="1"/>
        <rFont val="Calibri"/>
      </rPr>
      <t>5V-2A/5V-4.5A</t>
    </r>
    <r>
      <rPr>
        <sz val="12"/>
        <color theme="1"/>
        <rFont val="宋体"/>
      </rPr>
      <t>-</t>
    </r>
    <r>
      <rPr>
        <sz val="12"/>
        <color theme="1"/>
        <rFont val="Calibri"/>
      </rPr>
      <t xml:space="preserve">/5V-3A/9V-2A/12V-1.5A 22.5W (Max)     
USB Output </t>
    </r>
    <r>
      <rPr>
        <sz val="12"/>
        <color theme="1"/>
        <rFont val="宋体"/>
      </rPr>
      <t>：</t>
    </r>
    <r>
      <rPr>
        <sz val="12"/>
        <color theme="1"/>
        <rFont val="Calibri"/>
      </rPr>
      <t>5V-2A/5V-4.5A -/9V-2A/12V-1.5A 22.5W(Max)      
Input Type/ Quantity</t>
    </r>
    <r>
      <rPr>
        <sz val="12"/>
        <color theme="1"/>
        <rFont val="宋体"/>
      </rPr>
      <t>：</t>
    </r>
    <r>
      <rPr>
        <sz val="12"/>
        <color theme="1"/>
        <rFont val="Calibri"/>
      </rPr>
      <t xml:space="preserve"> Type-C*1         AC*1
Output Type/ Quantity</t>
    </r>
    <r>
      <rPr>
        <sz val="12"/>
        <color theme="1"/>
        <rFont val="宋体"/>
      </rPr>
      <t>：</t>
    </r>
    <r>
      <rPr>
        <sz val="12"/>
        <color theme="1"/>
        <rFont val="Calibri"/>
      </rPr>
      <t xml:space="preserve"> USB*1                Type-C*1            iPh*1
Built-in AC charger, powerful charger and power bank.
Two built-in fast charging cables, widely compatible, more convenient.
</t>
    </r>
    <r>
      <rPr>
        <sz val="12"/>
        <color rgb="FFFF0000"/>
        <rFont val="Calibri"/>
      </rPr>
      <t>CTN G.W:11.2Kg ±0.2 Kg
CTN SIZE: 38.2*26.5*21.4CM</t>
    </r>
  </si>
  <si>
    <t xml:space="preserve">Black                                               </t>
  </si>
  <si>
    <r>
      <rPr>
        <b/>
        <sz val="12"/>
        <color theme="1"/>
        <rFont val="Calibri"/>
      </rPr>
      <t xml:space="preserve">REMAX Infinity </t>
    </r>
    <r>
      <rPr>
        <b/>
        <sz val="12"/>
        <rFont val="Calibri"/>
      </rPr>
      <t>2</t>
    </r>
    <r>
      <rPr>
        <b/>
        <sz val="12"/>
        <color rgb="FFFF0000"/>
        <rFont val="Calibri"/>
      </rPr>
      <t xml:space="preserve"> QC 22.5W + PD 18W</t>
    </r>
    <r>
      <rPr>
        <b/>
        <sz val="12"/>
        <color theme="1"/>
        <rFont val="Calibri"/>
      </rPr>
      <t xml:space="preserve"> Fact </t>
    </r>
    <r>
      <rPr>
        <b/>
        <sz val="12"/>
        <color rgb="FFFF0000"/>
        <rFont val="Calibri"/>
      </rPr>
      <t>Wireless</t>
    </r>
    <r>
      <rPr>
        <b/>
        <sz val="12"/>
        <color theme="1"/>
        <rFont val="Calibri"/>
      </rPr>
      <t xml:space="preserve"> Power Bank (</t>
    </r>
    <r>
      <rPr>
        <b/>
        <sz val="12"/>
        <color rgb="FFFF0000"/>
        <rFont val="Calibri"/>
      </rPr>
      <t>Charger with cable</t>
    </r>
    <r>
      <rPr>
        <b/>
        <sz val="12"/>
        <color theme="1"/>
        <rFont val="Calibri"/>
      </rPr>
      <t xml:space="preserve">) </t>
    </r>
    <r>
      <rPr>
        <b/>
        <sz val="12"/>
        <color rgb="FFFF0000"/>
        <rFont val="Calibri"/>
      </rPr>
      <t>10000mAh</t>
    </r>
    <r>
      <rPr>
        <b/>
        <sz val="12"/>
        <color theme="1"/>
        <rFont val="Calibri"/>
      </rPr>
      <t xml:space="preserve">
RPP-145</t>
    </r>
  </si>
  <si>
    <r>
      <rPr>
        <sz val="12"/>
        <color theme="1"/>
        <rFont val="Calibri"/>
      </rPr>
      <t xml:space="preserve">capacity: 10000mah </t>
    </r>
    <r>
      <rPr>
        <sz val="12"/>
        <color indexed="8"/>
        <rFont val="等线"/>
        <charset val="134"/>
      </rPr>
      <t>（</t>
    </r>
    <r>
      <rPr>
        <sz val="12"/>
        <color theme="1"/>
        <rFont val="Calibri"/>
      </rPr>
      <t>37WH)
material: ABS+PC
100-240V AC input, 18W max output
2 input 4 output, Type-C*1\AC*1 in, Type-C/USB/Type-C/Lightning/ out
CTN/G.W.:20.06KG;        CTN/Size:42*33.5*38CMCM</t>
    </r>
  </si>
  <si>
    <t xml:space="preserve">green                                      </t>
  </si>
  <si>
    <r>
      <rPr>
        <b/>
        <sz val="12"/>
        <rFont val="Calibri"/>
      </rPr>
      <t>REMAX Infinity</t>
    </r>
    <r>
      <rPr>
        <b/>
        <sz val="12"/>
        <color rgb="FFFF0000"/>
        <rFont val="Calibri"/>
      </rPr>
      <t xml:space="preserve"> QC 22.5W + PD 18W</t>
    </r>
    <r>
      <rPr>
        <b/>
        <sz val="12"/>
        <rFont val="Calibri"/>
      </rPr>
      <t xml:space="preserve"> All-in -one Series Power Bank </t>
    </r>
    <r>
      <rPr>
        <b/>
        <sz val="12"/>
        <color rgb="FFFF0000"/>
        <rFont val="Calibri"/>
      </rPr>
      <t>(with cable/charger/ phone holder)</t>
    </r>
    <r>
      <rPr>
        <b/>
        <sz val="12"/>
        <rFont val="Calibri"/>
      </rPr>
      <t xml:space="preserve">  </t>
    </r>
    <r>
      <rPr>
        <b/>
        <sz val="12"/>
        <color rgb="FFFF0000"/>
        <rFont val="Calibri"/>
      </rPr>
      <t>15000mAh</t>
    </r>
    <r>
      <rPr>
        <b/>
        <sz val="12"/>
        <rFont val="Calibri"/>
      </rPr>
      <t xml:space="preserve"> 
RPP-20</t>
    </r>
  </si>
  <si>
    <t xml:space="preserve">black                                       </t>
  </si>
  <si>
    <r>
      <rPr>
        <sz val="12"/>
        <color theme="1"/>
        <rFont val="Calibri"/>
      </rPr>
      <t>Real Capacity: 15000mAh 
Material:ABS+PC</t>
    </r>
    <r>
      <rPr>
        <sz val="12"/>
        <color indexed="8"/>
        <rFont val="等线"/>
        <charset val="134"/>
      </rPr>
      <t>（</t>
    </r>
    <r>
      <rPr>
        <sz val="12"/>
        <color theme="1"/>
        <rFont val="Calibri"/>
      </rPr>
      <t>V1</t>
    </r>
    <r>
      <rPr>
        <sz val="12"/>
        <color indexed="8"/>
        <rFont val="等线"/>
        <charset val="134"/>
      </rPr>
      <t>）</t>
    </r>
    <r>
      <rPr>
        <sz val="12"/>
        <color theme="1"/>
        <rFont val="Calibri"/>
      </rPr>
      <t xml:space="preserve">
Input: 1.AC100V-240V, 47Hz-63Hz, 0.3A(Max.) 2.TYPE-C: 5V/2.7A 3.1A;9V/1.5A-2.1A</t>
    </r>
    <r>
      <rPr>
        <sz val="12"/>
        <color indexed="8"/>
        <rFont val="等线"/>
        <charset val="134"/>
      </rPr>
      <t>（</t>
    </r>
    <r>
      <rPr>
        <sz val="12"/>
        <color theme="1"/>
        <rFont val="Calibri"/>
      </rPr>
      <t>18W MAX)
Output:1.Type-C:5V/3.0A</t>
    </r>
    <r>
      <rPr>
        <sz val="12"/>
        <color indexed="8"/>
        <rFont val="等线"/>
        <charset val="134"/>
      </rPr>
      <t>，</t>
    </r>
    <r>
      <rPr>
        <sz val="12"/>
        <color theme="1"/>
        <rFont val="Calibri"/>
      </rPr>
      <t>9V/2A</t>
    </r>
    <r>
      <rPr>
        <sz val="12"/>
        <color indexed="8"/>
        <rFont val="等线"/>
        <charset val="134"/>
      </rPr>
      <t>，</t>
    </r>
    <r>
      <rPr>
        <sz val="12"/>
        <color theme="1"/>
        <rFont val="Calibri"/>
      </rPr>
      <t>12V/1.5A;18W(max) 2.Type-C(w/ cable)</t>
    </r>
    <r>
      <rPr>
        <sz val="12"/>
        <color indexed="8"/>
        <rFont val="等线"/>
        <charset val="134"/>
      </rPr>
      <t>：</t>
    </r>
    <r>
      <rPr>
        <sz val="12"/>
        <color theme="1"/>
        <rFont val="Calibri"/>
      </rPr>
      <t>5.0V±0.25V /3A</t>
    </r>
    <r>
      <rPr>
        <sz val="12"/>
        <color indexed="8"/>
        <rFont val="等线"/>
        <charset val="134"/>
      </rPr>
      <t>（</t>
    </r>
    <r>
      <rPr>
        <sz val="12"/>
        <color theme="1"/>
        <rFont val="Calibri"/>
      </rPr>
      <t>Max</t>
    </r>
    <r>
      <rPr>
        <sz val="12"/>
        <color indexed="8"/>
        <rFont val="等线"/>
        <charset val="134"/>
      </rPr>
      <t>）</t>
    </r>
    <r>
      <rPr>
        <sz val="12"/>
        <color theme="1"/>
        <rFont val="Calibri"/>
      </rPr>
      <t>3. Lightning(w/ cable)</t>
    </r>
    <r>
      <rPr>
        <sz val="12"/>
        <color indexed="8"/>
        <rFont val="等线"/>
        <charset val="134"/>
      </rPr>
      <t>：</t>
    </r>
    <r>
      <rPr>
        <sz val="12"/>
        <color theme="1"/>
        <rFont val="Calibri"/>
      </rPr>
      <t>5.0V±0.25V /2.4A</t>
    </r>
    <r>
      <rPr>
        <sz val="12"/>
        <color indexed="8"/>
        <rFont val="等线"/>
        <charset val="134"/>
      </rPr>
      <t>（</t>
    </r>
    <r>
      <rPr>
        <sz val="12"/>
        <color theme="1"/>
        <rFont val="Calibri"/>
      </rPr>
      <t>Max</t>
    </r>
    <r>
      <rPr>
        <sz val="12"/>
        <color indexed="8"/>
        <rFont val="等线"/>
        <charset val="134"/>
      </rPr>
      <t>）</t>
    </r>
    <r>
      <rPr>
        <sz val="12"/>
        <color theme="1"/>
        <rFont val="Calibri"/>
      </rPr>
      <t>4.USB-A 5V/3.0A</t>
    </r>
    <r>
      <rPr>
        <sz val="12"/>
        <color indexed="8"/>
        <rFont val="等线"/>
        <charset val="134"/>
      </rPr>
      <t>，</t>
    </r>
    <r>
      <rPr>
        <sz val="12"/>
        <color theme="1"/>
        <rFont val="Calibri"/>
      </rPr>
      <t>9V/2A</t>
    </r>
    <r>
      <rPr>
        <sz val="12"/>
        <color indexed="8"/>
        <rFont val="等线"/>
        <charset val="134"/>
      </rPr>
      <t>，</t>
    </r>
    <r>
      <rPr>
        <sz val="12"/>
        <color indexed="8"/>
        <rFont val="Calibri"/>
        <charset val="134"/>
      </rPr>
      <t>12V/1.5A;18W(max)
Digital Display of remaining capacity
 CTN/ G.W: 15 kg      CTN Size:37*23*38cm</t>
    </r>
  </si>
  <si>
    <t xml:space="preserve">white                                      </t>
  </si>
  <si>
    <r>
      <rPr>
        <b/>
        <sz val="12"/>
        <color theme="1"/>
        <rFont val="Calibri"/>
      </rPr>
      <t xml:space="preserve">REMAX Infinity Series III </t>
    </r>
    <r>
      <rPr>
        <b/>
        <sz val="12"/>
        <rFont val="Calibri"/>
      </rPr>
      <t>All-In-One</t>
    </r>
    <r>
      <rPr>
        <b/>
        <sz val="12"/>
        <color rgb="FFFF0000"/>
        <rFont val="Calibri"/>
      </rPr>
      <t xml:space="preserve"> QC 22.5W + PD 20W </t>
    </r>
    <r>
      <rPr>
        <b/>
        <sz val="12"/>
        <color theme="1"/>
        <rFont val="Calibri"/>
      </rPr>
      <t xml:space="preserve">Multi-Compatible </t>
    </r>
    <r>
      <rPr>
        <b/>
        <sz val="12"/>
        <color rgb="FFFF0000"/>
        <rFont val="Calibri"/>
      </rPr>
      <t>Digital display</t>
    </r>
    <r>
      <rPr>
        <b/>
        <sz val="12"/>
        <color theme="1"/>
        <rFont val="Calibri"/>
      </rPr>
      <t xml:space="preserve"> Power Bank </t>
    </r>
    <r>
      <rPr>
        <b/>
        <sz val="12"/>
        <color rgb="FFFF0000"/>
        <rFont val="Calibri"/>
      </rPr>
      <t xml:space="preserve">15000mAh </t>
    </r>
    <r>
      <rPr>
        <b/>
        <sz val="12"/>
        <color theme="1"/>
        <rFont val="Calibri"/>
      </rPr>
      <t xml:space="preserve">
RPP-276</t>
    </r>
  </si>
  <si>
    <t xml:space="preserve">Black                                       </t>
  </si>
  <si>
    <r>
      <rPr>
        <sz val="12"/>
        <color theme="1"/>
        <rFont val="Calibri"/>
      </rPr>
      <t>Material</t>
    </r>
    <r>
      <rPr>
        <sz val="12"/>
        <color indexed="8"/>
        <rFont val="等线"/>
        <charset val="134"/>
      </rPr>
      <t>：</t>
    </r>
    <r>
      <rPr>
        <sz val="12"/>
        <color theme="1"/>
        <rFont val="Calibri"/>
      </rPr>
      <t>ABS+PC</t>
    </r>
    <r>
      <rPr>
        <sz val="12"/>
        <color indexed="8"/>
        <rFont val="等线"/>
        <charset val="134"/>
      </rPr>
      <t>（</t>
    </r>
    <r>
      <rPr>
        <sz val="12"/>
        <color theme="1"/>
        <rFont val="Calibri"/>
      </rPr>
      <t>V1</t>
    </r>
    <r>
      <rPr>
        <sz val="12"/>
        <color indexed="8"/>
        <rFont val="等线"/>
        <charset val="134"/>
      </rPr>
      <t>）</t>
    </r>
    <r>
      <rPr>
        <sz val="12"/>
        <color theme="1"/>
        <rFont val="Calibri"/>
      </rPr>
      <t xml:space="preserve">
Input Voltag</t>
    </r>
    <r>
      <rPr>
        <sz val="12"/>
        <color indexed="8"/>
        <rFont val="等线"/>
        <charset val="134"/>
      </rPr>
      <t>：</t>
    </r>
    <r>
      <rPr>
        <sz val="12"/>
        <color theme="1"/>
        <rFont val="Calibri"/>
      </rPr>
      <t>CN plug: AC100V-240V, 
50/60Hz, 0.3A(Max.) 
type-C port input: 5V/2A;9V/2A</t>
    </r>
    <r>
      <rPr>
        <sz val="12"/>
        <color indexed="8"/>
        <rFont val="等线"/>
        <charset val="134"/>
      </rPr>
      <t>（</t>
    </r>
    <r>
      <rPr>
        <sz val="12"/>
        <color theme="1"/>
        <rFont val="Calibri"/>
      </rPr>
      <t>18W max</t>
    </r>
    <r>
      <rPr>
        <sz val="12"/>
        <color indexed="8"/>
        <rFont val="等线"/>
        <charset val="134"/>
      </rPr>
      <t>）</t>
    </r>
    <r>
      <rPr>
        <sz val="12"/>
        <color theme="1"/>
        <rFont val="Calibri"/>
      </rPr>
      <t xml:space="preserve">
Charger mode</t>
    </r>
    <r>
      <rPr>
        <sz val="12"/>
        <color indexed="8"/>
        <rFont val="等线"/>
        <charset val="134"/>
      </rPr>
      <t>：</t>
    </r>
    <r>
      <rPr>
        <sz val="12"/>
        <color theme="1"/>
        <rFont val="Calibri"/>
      </rPr>
      <t xml:space="preserve">
  1.USB-A output</t>
    </r>
    <r>
      <rPr>
        <sz val="12"/>
        <color indexed="8"/>
        <rFont val="等线"/>
        <charset val="134"/>
      </rPr>
      <t>：</t>
    </r>
    <r>
      <rPr>
        <sz val="12"/>
        <color theme="1"/>
        <rFont val="Calibri"/>
      </rPr>
      <t>5V/2A(max)
  2./Type-C cable output</t>
    </r>
    <r>
      <rPr>
        <sz val="12"/>
        <color indexed="8"/>
        <rFont val="等线"/>
        <charset val="134"/>
      </rPr>
      <t>：</t>
    </r>
    <r>
      <rPr>
        <sz val="12"/>
        <color theme="1"/>
        <rFont val="Calibri"/>
      </rPr>
      <t>5V/2A(max)
  3.Lightning cable output</t>
    </r>
    <r>
      <rPr>
        <sz val="12"/>
        <color indexed="8"/>
        <rFont val="等线"/>
        <charset val="134"/>
      </rPr>
      <t>：</t>
    </r>
    <r>
      <rPr>
        <sz val="12"/>
        <color theme="1"/>
        <rFont val="Calibri"/>
      </rPr>
      <t>5V/2A(max)
  4.Total output</t>
    </r>
    <r>
      <rPr>
        <sz val="12"/>
        <color indexed="8"/>
        <rFont val="等线"/>
        <charset val="134"/>
      </rPr>
      <t>：</t>
    </r>
    <r>
      <rPr>
        <sz val="12"/>
        <color theme="1"/>
        <rFont val="Calibri"/>
      </rPr>
      <t>5V/2A(max) 
Power bank mode</t>
    </r>
    <r>
      <rPr>
        <sz val="12"/>
        <color indexed="8"/>
        <rFont val="等线"/>
        <charset val="134"/>
      </rPr>
      <t>：</t>
    </r>
    <r>
      <rPr>
        <sz val="12"/>
        <color theme="1"/>
        <rFont val="Calibri"/>
      </rPr>
      <t xml:space="preserve">
  1.USB-A output: 4.5V/5A, 5V/3A</t>
    </r>
    <r>
      <rPr>
        <sz val="12"/>
        <color indexed="8"/>
        <rFont val="等线"/>
        <charset val="134"/>
      </rPr>
      <t>，</t>
    </r>
    <r>
      <rPr>
        <sz val="12"/>
        <color theme="1"/>
        <rFont val="Calibri"/>
      </rPr>
      <t>9V/2A</t>
    </r>
    <r>
      <rPr>
        <sz val="12"/>
        <color indexed="8"/>
        <rFont val="等线"/>
        <charset val="134"/>
      </rPr>
      <t>，</t>
    </r>
    <r>
      <rPr>
        <sz val="12"/>
        <color theme="1"/>
        <rFont val="Calibri"/>
      </rPr>
      <t>12V/1.5A</t>
    </r>
    <r>
      <rPr>
        <sz val="12"/>
        <color indexed="8"/>
        <rFont val="等线"/>
        <charset val="134"/>
      </rPr>
      <t>，</t>
    </r>
    <r>
      <rPr>
        <sz val="12"/>
        <color theme="1"/>
        <rFont val="Calibri"/>
      </rPr>
      <t>22.5W(max)
  2.TYPE-C cable output</t>
    </r>
    <r>
      <rPr>
        <sz val="12"/>
        <color indexed="8"/>
        <rFont val="等线"/>
        <charset val="134"/>
      </rPr>
      <t>：</t>
    </r>
    <r>
      <rPr>
        <sz val="12"/>
        <color theme="1"/>
        <rFont val="Calibri"/>
      </rPr>
      <t>4.5V/5A , 5V/3A</t>
    </r>
    <r>
      <rPr>
        <sz val="12"/>
        <color indexed="8"/>
        <rFont val="等线"/>
        <charset val="134"/>
      </rPr>
      <t>，</t>
    </r>
    <r>
      <rPr>
        <sz val="12"/>
        <color theme="1"/>
        <rFont val="Calibri"/>
      </rPr>
      <t>9V/2A</t>
    </r>
    <r>
      <rPr>
        <sz val="12"/>
        <color indexed="8"/>
        <rFont val="等线"/>
        <charset val="134"/>
      </rPr>
      <t>，</t>
    </r>
    <r>
      <rPr>
        <sz val="12"/>
        <color theme="1"/>
        <rFont val="Calibri"/>
      </rPr>
      <t>12V/1.5A</t>
    </r>
    <r>
      <rPr>
        <sz val="12"/>
        <color indexed="8"/>
        <rFont val="等线"/>
        <charset val="134"/>
      </rPr>
      <t>，</t>
    </r>
    <r>
      <rPr>
        <sz val="12"/>
        <color theme="1"/>
        <rFont val="Calibri"/>
      </rPr>
      <t>22.5W(max) 
  3.Lightning cable output: 5V/2.4A</t>
    </r>
    <r>
      <rPr>
        <sz val="12"/>
        <color indexed="8"/>
        <rFont val="等线"/>
        <charset val="134"/>
      </rPr>
      <t>，</t>
    </r>
    <r>
      <rPr>
        <sz val="12"/>
        <color theme="1"/>
        <rFont val="Calibri"/>
      </rPr>
      <t>9V/2.22A</t>
    </r>
    <r>
      <rPr>
        <sz val="12"/>
        <color indexed="8"/>
        <rFont val="等线"/>
        <charset val="134"/>
      </rPr>
      <t>，</t>
    </r>
    <r>
      <rPr>
        <sz val="12"/>
        <color theme="1"/>
        <rFont val="Calibri"/>
      </rPr>
      <t>12V/1.67A</t>
    </r>
    <r>
      <rPr>
        <sz val="12"/>
        <color indexed="8"/>
        <rFont val="等线"/>
        <charset val="134"/>
      </rPr>
      <t>；</t>
    </r>
    <r>
      <rPr>
        <sz val="12"/>
        <color theme="1"/>
        <rFont val="Calibri"/>
      </rPr>
      <t>20W(max)
  4.Total output:5V/3A(max)
Input Type/Quantity</t>
    </r>
    <r>
      <rPr>
        <sz val="12"/>
        <color indexed="8"/>
        <rFont val="等线"/>
        <charset val="134"/>
      </rPr>
      <t>：</t>
    </r>
    <r>
      <rPr>
        <sz val="12"/>
        <color theme="1"/>
        <rFont val="Calibri"/>
      </rPr>
      <t>Type-C*1\AC*1
Output Type/Quantity</t>
    </r>
    <r>
      <rPr>
        <sz val="12"/>
        <color indexed="8"/>
        <rFont val="等线"/>
        <charset val="134"/>
      </rPr>
      <t>：</t>
    </r>
    <r>
      <rPr>
        <sz val="12"/>
        <color theme="1"/>
        <rFont val="Calibri"/>
      </rPr>
      <t xml:space="preserve">USB-A port/Type-C cable/Lightning cable, 3 outputs
Witj CE/FCC/ROHS
A power bank with cable charger and holder as well.
</t>
    </r>
    <r>
      <rPr>
        <sz val="12"/>
        <color indexed="10"/>
        <rFont val="Calibri"/>
      </rPr>
      <t>CTN G.W:9.76Kg ±0.2 Kg
CTN SIZE:36.5*32*20CM</t>
    </r>
  </si>
  <si>
    <t xml:space="preserve">white                                         </t>
  </si>
  <si>
    <r>
      <rPr>
        <b/>
        <sz val="12"/>
        <color theme="1"/>
        <rFont val="Calibri"/>
      </rPr>
      <t xml:space="preserve">REMAX Trigal Series </t>
    </r>
    <r>
      <rPr>
        <b/>
        <sz val="12"/>
        <color rgb="FFFF0000"/>
        <rFont val="Calibri"/>
      </rPr>
      <t>All-In-One QC 22.5W + PD 20W</t>
    </r>
    <r>
      <rPr>
        <b/>
        <sz val="12"/>
        <color theme="1"/>
        <rFont val="Calibri"/>
      </rPr>
      <t xml:space="preserve"> Multi-Compatible Power Bank  </t>
    </r>
    <r>
      <rPr>
        <b/>
        <sz val="12"/>
        <color rgb="FFFF0000"/>
        <rFont val="Calibri"/>
      </rPr>
      <t xml:space="preserve">20000mAh </t>
    </r>
    <r>
      <rPr>
        <b/>
        <sz val="12"/>
        <color theme="1"/>
        <rFont val="Calibri"/>
      </rPr>
      <t xml:space="preserve"> 
RPP-267</t>
    </r>
  </si>
  <si>
    <t xml:space="preserve">black                                         </t>
  </si>
  <si>
    <r>
      <rPr>
        <sz val="12"/>
        <color theme="1"/>
        <rFont val="Calibri"/>
      </rPr>
      <t xml:space="preserve">Material </t>
    </r>
    <r>
      <rPr>
        <sz val="12"/>
        <color indexed="8"/>
        <rFont val="等线"/>
        <charset val="134"/>
      </rPr>
      <t>：</t>
    </r>
    <r>
      <rPr>
        <sz val="12"/>
        <color theme="1"/>
        <rFont val="Calibri"/>
      </rPr>
      <t>ABS V0 fireproof +PC
Output Voltage</t>
    </r>
    <r>
      <rPr>
        <sz val="12"/>
        <color indexed="8"/>
        <rFont val="等线"/>
        <charset val="134"/>
      </rPr>
      <t>：</t>
    </r>
    <r>
      <rPr>
        <sz val="12"/>
        <color theme="1"/>
        <rFont val="Calibri"/>
      </rPr>
      <t xml:space="preserve">IPH cable output: 5V-2A
Power bank mode:
USB1: 4.5v-5A/5V-4.5A/5V-3A/9V-2A/12V-1.5A 22.5W (Max)
Type-C: 5V-3A/9V-2.22A/12V-1.67A 20W (Max)
Type-C cable output: 5V-3A/9V-2A/12V-1.5A 18W (Max)
IPH cable output: 5V-2A
Total output: 5V-3A (Max)
Charger mode
AC input: 100~240V, 50-60Hz, 0.6A(Max)
USB output: 5V-3A/9V-2A/12V-1.5A 18W (Max)
Type-C output: 5V-3A/9V-2.22A/12V-1.67A 20W (Max)
Type-C cable output: 5V-3A/9V-2A/12V-1.5A 18W (Max)
IPH cable output: 5V-2A
Total output: 5V-3A (Max)
Input Type/Quantity: /AC plug*1 type-c*1
Output Type/Quantity: Type-C cable*1
With digital power display
Supports the built-in AC charger and DC18W to charge the power bank. The built-in Type-C cable supports 18W fast output, and IPH built-in cable 5V-2A output.
The USB port supports 22.5W super fast charge (fully charge Huawei P30 Pro/Mate30 in 60 minutes), and PD18W two-way fast charge.
</t>
    </r>
    <r>
      <rPr>
        <sz val="12"/>
        <color rgb="FFFF0000"/>
        <rFont val="Calibri"/>
      </rPr>
      <t>CTN G.W:14.32Kg ±0.2 Kg
CTN SIZE:36.5*31*19CM</t>
    </r>
  </si>
  <si>
    <t xml:space="preserve">White                                           </t>
  </si>
  <si>
    <t xml:space="preserve">Wireless Fast Charing Power Bank </t>
  </si>
  <si>
    <r>
      <rPr>
        <b/>
        <sz val="12"/>
        <color theme="1"/>
        <rFont val="Calibri"/>
      </rPr>
      <t xml:space="preserve">REMAX Usion Series </t>
    </r>
    <r>
      <rPr>
        <b/>
        <sz val="12"/>
        <color rgb="FFFF0000"/>
        <rFont val="Calibri"/>
      </rPr>
      <t xml:space="preserve">15W </t>
    </r>
    <r>
      <rPr>
        <b/>
        <sz val="12"/>
        <color theme="1"/>
        <rFont val="Calibri"/>
      </rPr>
      <t xml:space="preserve">Magnetic Wireless Charging Power Bank </t>
    </r>
    <r>
      <rPr>
        <b/>
        <sz val="12"/>
        <color rgb="FFFF0000"/>
        <rFont val="Calibri"/>
      </rPr>
      <t xml:space="preserve">10000mAh  </t>
    </r>
    <r>
      <rPr>
        <b/>
        <sz val="12"/>
        <color theme="1"/>
        <rFont val="Calibri"/>
      </rPr>
      <t xml:space="preserve"> RPP-65</t>
    </r>
  </si>
  <si>
    <t xml:space="preserve">white                                       </t>
  </si>
  <si>
    <r>
      <rPr>
        <sz val="12"/>
        <color theme="1"/>
        <rFont val="Calibri"/>
      </rPr>
      <t xml:space="preserve">Material </t>
    </r>
    <r>
      <rPr>
        <sz val="12"/>
        <color indexed="8"/>
        <rFont val="宋体"/>
        <charset val="134"/>
      </rPr>
      <t>：</t>
    </r>
    <r>
      <rPr>
        <sz val="12"/>
        <color theme="1"/>
        <rFont val="Calibri"/>
      </rPr>
      <t>VO    Gross Battery Power:37W
Gross Input amd Gross Output : 20W 
Input Voltagl: 5V3.0A/9V2.23A/12V1.67A 
Output Voltage</t>
    </r>
    <r>
      <rPr>
        <sz val="12"/>
        <color indexed="8"/>
        <rFont val="宋体"/>
        <charset val="134"/>
      </rPr>
      <t>：</t>
    </r>
    <r>
      <rPr>
        <sz val="12"/>
        <color theme="1"/>
        <rFont val="Calibri"/>
      </rPr>
      <t xml:space="preserve"> PD:5V3A/9V2.23A/12V1.67A
Wireless Charging</t>
    </r>
    <r>
      <rPr>
        <sz val="12"/>
        <color indexed="8"/>
        <rFont val="宋体"/>
        <charset val="134"/>
      </rPr>
      <t>：</t>
    </r>
    <r>
      <rPr>
        <sz val="12"/>
        <color theme="1"/>
        <rFont val="Calibri"/>
      </rPr>
      <t xml:space="preserve"> 5W 7.5W 10W 15W
Original appearance design, smooth feel and large capacity
PD20W, 15W wireless output 
</t>
    </r>
    <r>
      <rPr>
        <sz val="12"/>
        <color indexed="10"/>
        <rFont val="Calibri"/>
      </rPr>
      <t>CTN G.W:12.66kg±0.2 Kg
CTN SIZE:36.5*32*19CM</t>
    </r>
  </si>
  <si>
    <t xml:space="preserve">pink                                           </t>
  </si>
  <si>
    <t xml:space="preserve">Purple                                        </t>
  </si>
  <si>
    <t xml:space="preserve">blue                                         </t>
  </si>
  <si>
    <r>
      <rPr>
        <b/>
        <sz val="12"/>
        <color theme="1"/>
        <rFont val="Calibri"/>
      </rPr>
      <t xml:space="preserve">Miles Series </t>
    </r>
    <r>
      <rPr>
        <b/>
        <sz val="12"/>
        <color rgb="FFFF0000"/>
        <rFont val="Calibri"/>
      </rPr>
      <t>22.5W</t>
    </r>
    <r>
      <rPr>
        <b/>
        <sz val="12"/>
        <color theme="1"/>
        <rFont val="Calibri"/>
      </rPr>
      <t xml:space="preserve"> Multi-Compatible Magnetic Wireless Charging Power Bank </t>
    </r>
    <r>
      <rPr>
        <b/>
        <sz val="12"/>
        <color rgb="FFFF0000"/>
        <rFont val="Calibri"/>
      </rPr>
      <t xml:space="preserve">10000mAh </t>
    </r>
    <r>
      <rPr>
        <b/>
        <sz val="12"/>
        <color theme="1"/>
        <rFont val="Calibri"/>
      </rPr>
      <t xml:space="preserve">RPP-85 </t>
    </r>
  </si>
  <si>
    <t xml:space="preserve">White                                       </t>
  </si>
  <si>
    <r>
      <rPr>
        <sz val="12"/>
        <color theme="1"/>
        <rFont val="Calibri"/>
      </rPr>
      <t xml:space="preserve">Material </t>
    </r>
    <r>
      <rPr>
        <sz val="12"/>
        <color rgb="FF000000"/>
        <rFont val="宋体"/>
      </rPr>
      <t>：</t>
    </r>
    <r>
      <rPr>
        <sz val="12"/>
        <color theme="1"/>
        <rFont val="Calibri"/>
      </rPr>
      <t>ABS+PC fireproof material V0 grade
Gross Input</t>
    </r>
    <r>
      <rPr>
        <sz val="12"/>
        <color rgb="FF000000"/>
        <rFont val="宋体"/>
      </rPr>
      <t>：</t>
    </r>
    <r>
      <rPr>
        <sz val="12"/>
        <color theme="1"/>
        <rFont val="Calibri"/>
      </rPr>
      <t xml:space="preserve"> 18w
TYPE-C Input  </t>
    </r>
    <r>
      <rPr>
        <sz val="12"/>
        <color rgb="FF000000"/>
        <rFont val="宋体"/>
      </rPr>
      <t>：</t>
    </r>
    <r>
      <rPr>
        <sz val="12"/>
        <color theme="1"/>
        <rFont val="Calibri"/>
      </rPr>
      <t>5V/3A 9V/2A  12/1.5A  PD2.0/3.0
Gross Output</t>
    </r>
    <r>
      <rPr>
        <sz val="12"/>
        <color rgb="FF000000"/>
        <rFont val="宋体"/>
      </rPr>
      <t>：</t>
    </r>
    <r>
      <rPr>
        <sz val="12"/>
        <color theme="1"/>
        <rFont val="Calibri"/>
      </rPr>
      <t xml:space="preserve"> 5V/4.5A 22.5W
Output Voltage</t>
    </r>
    <r>
      <rPr>
        <sz val="12"/>
        <color rgb="FF000000"/>
        <rFont val="宋体"/>
      </rPr>
      <t>：</t>
    </r>
    <r>
      <rPr>
        <sz val="12"/>
        <color theme="1"/>
        <rFont val="Calibri"/>
      </rPr>
      <t xml:space="preserve"> TYPE-C</t>
    </r>
    <r>
      <rPr>
        <sz val="12"/>
        <color rgb="FF000000"/>
        <rFont val="宋体"/>
      </rPr>
      <t>：</t>
    </r>
    <r>
      <rPr>
        <sz val="12"/>
        <color theme="1"/>
        <rFont val="Calibri"/>
      </rPr>
      <t>5V/3A 9V/2.22A  12/1.67A
USB</t>
    </r>
    <r>
      <rPr>
        <sz val="12"/>
        <color rgb="FF000000"/>
        <rFont val="宋体"/>
      </rPr>
      <t>：</t>
    </r>
    <r>
      <rPr>
        <sz val="12"/>
        <color theme="1"/>
        <rFont val="Calibri"/>
      </rPr>
      <t>5V/4.5A 5A/4.5V 5V/3A 9V/2A  12/1.5ATYPE-C
Wireless output power</t>
    </r>
    <r>
      <rPr>
        <sz val="12"/>
        <color rgb="FF000000"/>
        <rFont val="宋体"/>
      </rPr>
      <t>：</t>
    </r>
    <r>
      <rPr>
        <sz val="12"/>
        <color theme="1"/>
        <rFont val="Calibri"/>
      </rPr>
      <t xml:space="preserve"> 15W/10W/7.5W/5W
Transmitted Power</t>
    </r>
    <r>
      <rPr>
        <sz val="12"/>
        <color rgb="FF000000"/>
        <rFont val="宋体"/>
      </rPr>
      <t>：</t>
    </r>
    <r>
      <rPr>
        <sz val="12"/>
        <color theme="1"/>
        <rFont val="Calibri"/>
      </rPr>
      <t xml:space="preserve"> 15W</t>
    </r>
    <r>
      <rPr>
        <sz val="12"/>
        <color rgb="FF000000"/>
        <rFont val="宋体"/>
      </rPr>
      <t>（</t>
    </r>
    <r>
      <rPr>
        <sz val="12"/>
        <color theme="1"/>
        <rFont val="Calibri"/>
      </rPr>
      <t>MAX</t>
    </r>
    <r>
      <rPr>
        <sz val="12"/>
        <color rgb="FF000000"/>
        <rFont val="宋体"/>
      </rPr>
      <t>）</t>
    </r>
    <r>
      <rPr>
        <sz val="12"/>
        <color theme="1"/>
        <rFont val="Calibri"/>
      </rPr>
      <t xml:space="preserve">
Input Type/Quantity</t>
    </r>
    <r>
      <rPr>
        <sz val="12"/>
        <color rgb="FF000000"/>
        <rFont val="宋体"/>
      </rPr>
      <t>：</t>
    </r>
    <r>
      <rPr>
        <sz val="12"/>
        <color theme="1"/>
        <rFont val="Calibri"/>
      </rPr>
      <t xml:space="preserve">Type-c +2 USB/type-c
Patented mold, stylish design
High output power, supports PD QC3.0 flash output, and 18W input.
</t>
    </r>
    <r>
      <rPr>
        <sz val="12"/>
        <color rgb="FFFF0000"/>
        <rFont val="Calibri"/>
      </rPr>
      <t>CTN G.W:10.65kg±0.2 Kg
CTN SIZE:36.5*32*19CM</t>
    </r>
  </si>
  <si>
    <r>
      <rPr>
        <b/>
        <sz val="12"/>
        <color theme="1"/>
        <rFont val="Calibri"/>
      </rPr>
      <t xml:space="preserve">REMAX Fayeo Series </t>
    </r>
    <r>
      <rPr>
        <b/>
        <sz val="12"/>
        <color rgb="FFFF0000"/>
        <rFont val="Calibri"/>
      </rPr>
      <t>QC 22.5W + PD 20W Cabled</t>
    </r>
    <r>
      <rPr>
        <b/>
        <sz val="12"/>
        <color theme="1"/>
        <rFont val="Calibri"/>
      </rPr>
      <t xml:space="preserve"> Magnetic </t>
    </r>
    <r>
      <rPr>
        <b/>
        <sz val="12"/>
        <color rgb="FFFF0000"/>
        <rFont val="Calibri"/>
      </rPr>
      <t>Wireless</t>
    </r>
    <r>
      <rPr>
        <b/>
        <sz val="12"/>
        <color theme="1"/>
        <rFont val="Calibri"/>
      </rPr>
      <t xml:space="preserve"> Charging Power Bank (with Suction Cups) </t>
    </r>
    <r>
      <rPr>
        <b/>
        <sz val="12"/>
        <color rgb="FFFF0000"/>
        <rFont val="Calibri"/>
      </rPr>
      <t xml:space="preserve">10000mAh </t>
    </r>
    <r>
      <rPr>
        <b/>
        <sz val="12"/>
        <color theme="1"/>
        <rFont val="Calibri"/>
      </rPr>
      <t>RPP-268</t>
    </r>
  </si>
  <si>
    <t xml:space="preserve">Green                                      </t>
  </si>
  <si>
    <r>
      <rPr>
        <sz val="12"/>
        <color theme="1"/>
        <rFont val="Calibri"/>
      </rPr>
      <t>Material</t>
    </r>
    <r>
      <rPr>
        <sz val="12"/>
        <color indexed="8"/>
        <rFont val="等线"/>
        <charset val="134"/>
      </rPr>
      <t>：</t>
    </r>
    <r>
      <rPr>
        <sz val="12"/>
        <color theme="1"/>
        <rFont val="Calibri"/>
      </rPr>
      <t>ABS+PC+fireproof materials
Input Voltage</t>
    </r>
    <r>
      <rPr>
        <sz val="12"/>
        <color indexed="8"/>
        <rFont val="等线"/>
        <charset val="134"/>
      </rPr>
      <t>：</t>
    </r>
    <r>
      <rPr>
        <sz val="12"/>
        <color theme="1"/>
        <rFont val="Calibri"/>
      </rPr>
      <t xml:space="preserve">TPC.5v/3a;9v/2a;
/5v/3a/9v/2a 
OutputVoltage:USB1:5v/4.5a;4.5v/5a;9v/2a;12v/1.5a 
Type-c cable/5V/3A;9V/2.0A;12/1.5A 
Iph cable:5V/2.4A
Wireless :5W/7.5W/10W/15W
Input Quantity:TPC*1TPC cable*1 M K*1
Output Quantity:USB*1 TPC*1   TPC cable*1   Iph cable*1       
With Digital display
Efficient energy conversion, powerful and durable.Supports magnetic wireless charging.
Digital display, clear power status.
Supports magnetic wireless charging.
</t>
    </r>
    <r>
      <rPr>
        <sz val="12"/>
        <color indexed="10"/>
        <rFont val="Calibri"/>
      </rPr>
      <t>CTN G.W:14.25±0.2kg
CTN SIZE:36.5*32*19CM</t>
    </r>
  </si>
  <si>
    <t xml:space="preserve">Blue                                        </t>
  </si>
  <si>
    <r>
      <rPr>
        <b/>
        <sz val="12"/>
        <color theme="1"/>
        <rFont val="Calibri"/>
      </rPr>
      <t xml:space="preserve">REMAX Chiuen Series </t>
    </r>
    <r>
      <rPr>
        <b/>
        <sz val="12"/>
        <color rgb="FFFF0000"/>
        <rFont val="Calibri"/>
      </rPr>
      <t>QC 22.5W + PD 20W</t>
    </r>
    <r>
      <rPr>
        <b/>
        <sz val="12"/>
        <color theme="1"/>
        <rFont val="Calibri"/>
      </rPr>
      <t xml:space="preserve"> Magnetic </t>
    </r>
    <r>
      <rPr>
        <b/>
        <sz val="12"/>
        <color rgb="FFFF0000"/>
        <rFont val="Calibri"/>
      </rPr>
      <t xml:space="preserve">Wireless Charging </t>
    </r>
    <r>
      <rPr>
        <b/>
        <sz val="12"/>
        <color theme="1"/>
        <rFont val="Calibri"/>
      </rPr>
      <t xml:space="preserve">Power Bank </t>
    </r>
    <r>
      <rPr>
        <b/>
        <sz val="12"/>
        <color rgb="FF000000"/>
        <rFont val="等线"/>
      </rPr>
      <t>（</t>
    </r>
    <r>
      <rPr>
        <b/>
        <sz val="12"/>
        <color rgb="FFFF0000"/>
        <rFont val="Calibri"/>
      </rPr>
      <t>With Holder</t>
    </r>
    <r>
      <rPr>
        <b/>
        <sz val="12"/>
        <color theme="1"/>
        <rFont val="Calibri"/>
      </rPr>
      <t xml:space="preserve">) </t>
    </r>
    <r>
      <rPr>
        <b/>
        <sz val="12"/>
        <color rgb="FFFF0000"/>
        <rFont val="Calibri"/>
      </rPr>
      <t>10000mAh</t>
    </r>
    <r>
      <rPr>
        <b/>
        <sz val="12"/>
        <color theme="1"/>
        <rFont val="Calibri"/>
      </rPr>
      <t xml:space="preserve"> RPP-273</t>
    </r>
  </si>
  <si>
    <t xml:space="preserve">Blue                                             </t>
  </si>
  <si>
    <r>
      <rPr>
        <sz val="12"/>
        <color theme="1"/>
        <rFont val="Calibri"/>
      </rPr>
      <t>Material: Battery: PC+ABS ,V0
Battery: lithium polymer/lithium battery
Gross Input: 20w
Input Voltage: Type-C 5-12V, 3A max (PD)
Gross Output: 22.5w
Output Voltage: Type-C 5-12V, 3A max (PD)
USB-A 5-12V 2.4A max (QC)
Input Type/Quantity</t>
    </r>
    <r>
      <rPr>
        <sz val="12"/>
        <color indexed="8"/>
        <rFont val="等线"/>
        <charset val="134"/>
      </rPr>
      <t>：</t>
    </r>
    <r>
      <rPr>
        <sz val="12"/>
        <color theme="1"/>
        <rFont val="Calibri"/>
      </rPr>
      <t>Type-C*1
Output Type/Quantity</t>
    </r>
    <r>
      <rPr>
        <sz val="12"/>
        <color indexed="8"/>
        <rFont val="等线"/>
        <charset val="134"/>
      </rPr>
      <t>：</t>
    </r>
    <r>
      <rPr>
        <sz val="12"/>
        <color theme="1"/>
        <rFont val="Calibri"/>
      </rPr>
      <t xml:space="preserve">Type-C *1 USB-A*1
With CE/FCC/ROHS
Ultra-small size to fit 12-inch IPH with 10000mAh wireless charging function.
Patented design, hidden metal holder and wireless charging indicator.
Super magnetic, arced edge on both sides, more efficient use.
</t>
    </r>
    <r>
      <rPr>
        <sz val="12"/>
        <color rgb="FFFF0000"/>
        <rFont val="Calibri"/>
      </rPr>
      <t>CTN G.W:10.98±0.2kg
CTN SIZE:37*32*20CM</t>
    </r>
  </si>
  <si>
    <r>
      <rPr>
        <b/>
        <sz val="12"/>
        <color theme="1"/>
        <rFont val="Calibri"/>
      </rPr>
      <t xml:space="preserve">REMAX Cybo Series </t>
    </r>
    <r>
      <rPr>
        <b/>
        <sz val="12"/>
        <color indexed="10"/>
        <rFont val="Calibri"/>
      </rPr>
      <t>20W+22.5W PD+QC</t>
    </r>
    <r>
      <rPr>
        <b/>
        <sz val="12"/>
        <color theme="1"/>
        <rFont val="Calibri"/>
      </rPr>
      <t xml:space="preserve"> Punk-Style Fast Charging Power Bank RPP-570</t>
    </r>
    <r>
      <rPr>
        <b/>
        <sz val="12"/>
        <color indexed="10"/>
        <rFont val="Calibri"/>
      </rPr>
      <t xml:space="preserve"> 10000mAh</t>
    </r>
  </si>
  <si>
    <t>Gray</t>
  </si>
  <si>
    <r>
      <rPr>
        <sz val="12"/>
        <color theme="1"/>
        <rFont val="Calibri"/>
      </rPr>
      <t>Material and Technology (fireproof):ABS+PC V0  fireproof
Real Capacity Rate Power:10000mAh/3.7V/37Wh
Input Voltage:Type-C input</t>
    </r>
    <r>
      <rPr>
        <sz val="12"/>
        <color indexed="8"/>
        <rFont val="宋体"/>
        <charset val="134"/>
      </rPr>
      <t>：</t>
    </r>
    <r>
      <rPr>
        <sz val="12"/>
        <color theme="1"/>
        <rFont val="Calibri"/>
      </rPr>
      <t>5V-3A/9V-2A/12V-1.5A 18W(Max) 
IPH input</t>
    </r>
    <r>
      <rPr>
        <sz val="12"/>
        <color indexed="8"/>
        <rFont val="宋体"/>
        <charset val="134"/>
      </rPr>
      <t>：</t>
    </r>
    <r>
      <rPr>
        <sz val="12"/>
        <color theme="1"/>
        <rFont val="Calibri"/>
      </rPr>
      <t>5V-2A/9V-2A/12V-1.5A 18W(Max)
Micro input</t>
    </r>
    <r>
      <rPr>
        <sz val="12"/>
        <color indexed="8"/>
        <rFont val="宋体"/>
        <charset val="134"/>
      </rPr>
      <t>：</t>
    </r>
    <r>
      <rPr>
        <sz val="12"/>
        <color theme="1"/>
        <rFont val="Calibri"/>
      </rPr>
      <t>5V-2A/9V-2A/12V-1.5A 18W(Max) 
Output Voltage:USB1/USB2 output</t>
    </r>
    <r>
      <rPr>
        <sz val="12"/>
        <color indexed="8"/>
        <rFont val="宋体"/>
        <charset val="134"/>
      </rPr>
      <t>：</t>
    </r>
    <r>
      <rPr>
        <sz val="12"/>
        <color theme="1"/>
        <rFont val="Calibri"/>
      </rPr>
      <t>4.5V-5A/5V-4.5A/5V-3A/9V-2A/12V-1.5A 22.5W</t>
    </r>
    <r>
      <rPr>
        <sz val="12"/>
        <color indexed="8"/>
        <rFont val="宋体"/>
        <charset val="134"/>
      </rPr>
      <t>（</t>
    </r>
    <r>
      <rPr>
        <sz val="12"/>
        <color theme="1"/>
        <rFont val="Calibri"/>
      </rPr>
      <t>Max)
Type-C output</t>
    </r>
    <r>
      <rPr>
        <sz val="12"/>
        <color indexed="8"/>
        <rFont val="宋体"/>
        <charset val="134"/>
      </rPr>
      <t>：</t>
    </r>
    <r>
      <rPr>
        <sz val="12"/>
        <color theme="1"/>
        <rFont val="Calibri"/>
      </rPr>
      <t>5V-3A/9V-2.22A/12V-1.67A 20W</t>
    </r>
    <r>
      <rPr>
        <sz val="12"/>
        <color indexed="8"/>
        <rFont val="宋体"/>
        <charset val="134"/>
      </rPr>
      <t>（</t>
    </r>
    <r>
      <rPr>
        <sz val="12"/>
        <color theme="1"/>
        <rFont val="Calibri"/>
      </rPr>
      <t>Max</t>
    </r>
    <r>
      <rPr>
        <sz val="12"/>
        <color indexed="8"/>
        <rFont val="宋体"/>
        <charset val="134"/>
      </rPr>
      <t>）</t>
    </r>
    <r>
      <rPr>
        <sz val="12"/>
        <color theme="1"/>
        <rFont val="Calibri"/>
      </rPr>
      <t xml:space="preserve">
Total output</t>
    </r>
    <r>
      <rPr>
        <sz val="12"/>
        <color indexed="8"/>
        <rFont val="宋体"/>
        <charset val="134"/>
      </rPr>
      <t>：</t>
    </r>
    <r>
      <rPr>
        <sz val="12"/>
        <color theme="1"/>
        <rFont val="Calibri"/>
      </rPr>
      <t>5V-3A</t>
    </r>
    <r>
      <rPr>
        <sz val="12"/>
        <color indexed="8"/>
        <rFont val="宋体"/>
        <charset val="134"/>
      </rPr>
      <t>（</t>
    </r>
    <r>
      <rPr>
        <sz val="12"/>
        <color theme="1"/>
        <rFont val="Calibri"/>
      </rPr>
      <t>Max</t>
    </r>
    <r>
      <rPr>
        <sz val="12"/>
        <color indexed="8"/>
        <rFont val="宋体"/>
        <charset val="134"/>
      </rPr>
      <t>）</t>
    </r>
    <r>
      <rPr>
        <sz val="12"/>
        <color theme="1"/>
        <rFont val="Calibri"/>
      </rPr>
      <t xml:space="preserve">
Input Type/Quantity:Type-C*1    IPH*1      Micro*1
Output Type/Quantity:USB*2     Type-c*1
Cyberpunk style, transparent design
LCD digital display, clear input/output power
3 inputs, 3 outputs, charge 3 devices at the same time
Two-way fast charging for type-C port, PD20W + 22.5W super fast charging 
</t>
    </r>
    <r>
      <rPr>
        <sz val="12"/>
        <color indexed="10"/>
        <rFont val="Calibri"/>
      </rPr>
      <t>CTN G.W:9.35Kg ±0.2 Kg
CTN SIZE:39*32*19cm</t>
    </r>
  </si>
  <si>
    <r>
      <rPr>
        <b/>
        <sz val="12"/>
        <color theme="1"/>
        <rFont val="Calibri"/>
      </rPr>
      <t>REMAX Tape Series</t>
    </r>
    <r>
      <rPr>
        <b/>
        <sz val="12"/>
        <color indexed="10"/>
        <rFont val="Calibri"/>
      </rPr>
      <t xml:space="preserve"> 20W+22.5W PD+QC </t>
    </r>
    <r>
      <rPr>
        <b/>
        <sz val="12"/>
        <color theme="1"/>
        <rFont val="Calibri"/>
      </rPr>
      <t xml:space="preserve">Cabled Fast Charging Power Bank                   RPP-533 </t>
    </r>
    <r>
      <rPr>
        <b/>
        <sz val="12"/>
        <color indexed="10"/>
        <rFont val="Calibri"/>
      </rPr>
      <t>10000mAh</t>
    </r>
  </si>
  <si>
    <t>black</t>
  </si>
  <si>
    <r>
      <rPr>
        <sz val="12"/>
        <color theme="1"/>
        <rFont val="Calibri"/>
      </rPr>
      <t>Material and Technology (fireproof):ABS+PC V0  fireproof
Real Capacity Rate Power:10000mAh/3.8V/38Wh
Input Voltage:Type-C</t>
    </r>
    <r>
      <rPr>
        <sz val="12"/>
        <color indexed="8"/>
        <rFont val="宋体"/>
        <charset val="134"/>
      </rPr>
      <t>：</t>
    </r>
    <r>
      <rPr>
        <sz val="12"/>
        <color theme="1"/>
        <rFont val="Calibri"/>
      </rPr>
      <t>5V-2A/9V-2A/12V-1.5A  
IPH</t>
    </r>
    <r>
      <rPr>
        <sz val="12"/>
        <color indexed="8"/>
        <rFont val="宋体"/>
        <charset val="134"/>
      </rPr>
      <t>：</t>
    </r>
    <r>
      <rPr>
        <sz val="12"/>
        <color theme="1"/>
        <rFont val="Calibri"/>
      </rPr>
      <t>5V-2A/9V-2A/12V-1.5A 
Output Voltage:USB output</t>
    </r>
    <r>
      <rPr>
        <sz val="12"/>
        <color indexed="8"/>
        <rFont val="宋体"/>
        <charset val="134"/>
      </rPr>
      <t>：</t>
    </r>
    <r>
      <rPr>
        <sz val="12"/>
        <color theme="1"/>
        <rFont val="Calibri"/>
      </rPr>
      <t>4.5V-5A/5V-4.5A/5V-3A/9V-2A/12V-1.5A 22.5W</t>
    </r>
    <r>
      <rPr>
        <sz val="12"/>
        <color indexed="8"/>
        <rFont val="宋体"/>
        <charset val="134"/>
      </rPr>
      <t>（</t>
    </r>
    <r>
      <rPr>
        <sz val="12"/>
        <color theme="1"/>
        <rFont val="Calibri"/>
      </rPr>
      <t>Max)
builtin Type-C cable output</t>
    </r>
    <r>
      <rPr>
        <sz val="12"/>
        <color indexed="8"/>
        <rFont val="宋体"/>
        <charset val="134"/>
      </rPr>
      <t>：</t>
    </r>
    <r>
      <rPr>
        <sz val="12"/>
        <color theme="1"/>
        <rFont val="Calibri"/>
      </rPr>
      <t>4.5V-5A/5V-4.5A/5V-3A/9V-2A/12V-1.5A 22.5W</t>
    </r>
    <r>
      <rPr>
        <sz val="12"/>
        <color indexed="8"/>
        <rFont val="宋体"/>
        <charset val="134"/>
      </rPr>
      <t>（</t>
    </r>
    <r>
      <rPr>
        <sz val="12"/>
        <color theme="1"/>
        <rFont val="Calibri"/>
      </rPr>
      <t>Max)
builtin IPH cable output</t>
    </r>
    <r>
      <rPr>
        <sz val="12"/>
        <color indexed="8"/>
        <rFont val="宋体"/>
        <charset val="134"/>
      </rPr>
      <t>：</t>
    </r>
    <r>
      <rPr>
        <sz val="12"/>
        <color theme="1"/>
        <rFont val="Calibri"/>
      </rPr>
      <t>5V-3A/9V-2.22A/12V-1.67A 20W</t>
    </r>
    <r>
      <rPr>
        <sz val="12"/>
        <color indexed="8"/>
        <rFont val="宋体"/>
        <charset val="134"/>
      </rPr>
      <t>（</t>
    </r>
    <r>
      <rPr>
        <sz val="12"/>
        <color theme="1"/>
        <rFont val="Calibri"/>
      </rPr>
      <t>Max</t>
    </r>
    <r>
      <rPr>
        <sz val="12"/>
        <color indexed="8"/>
        <rFont val="宋体"/>
        <charset val="134"/>
      </rPr>
      <t>）</t>
    </r>
    <r>
      <rPr>
        <sz val="12"/>
        <color theme="1"/>
        <rFont val="Calibri"/>
      </rPr>
      <t xml:space="preserve">
Total output</t>
    </r>
    <r>
      <rPr>
        <sz val="12"/>
        <color indexed="8"/>
        <rFont val="宋体"/>
        <charset val="134"/>
      </rPr>
      <t>：</t>
    </r>
    <r>
      <rPr>
        <sz val="12"/>
        <color theme="1"/>
        <rFont val="Calibri"/>
      </rPr>
      <t>5V-3A</t>
    </r>
    <r>
      <rPr>
        <sz val="12"/>
        <color indexed="8"/>
        <rFont val="宋体"/>
        <charset val="134"/>
      </rPr>
      <t>（</t>
    </r>
    <r>
      <rPr>
        <sz val="12"/>
        <color theme="1"/>
        <rFont val="Calibri"/>
      </rPr>
      <t>Max</t>
    </r>
    <r>
      <rPr>
        <sz val="12"/>
        <color indexed="8"/>
        <rFont val="宋体"/>
        <charset val="134"/>
      </rPr>
      <t>）</t>
    </r>
    <r>
      <rPr>
        <sz val="12"/>
        <color theme="1"/>
        <rFont val="Calibri"/>
      </rPr>
      <t xml:space="preserve">
Input Type/Quantity:Type-C*1          IPH*1
Output Type/Quantity:USB*1       Built-in Type-C cable*1
Built-in IPH cable*
Comes with 2 fast charging cable, Type-C for 22.5W charging, IPH for PD20W charging
Vintage style, smart and compact, take it along with you
2 inputs 3 outputs, LED digital display for clear battery level
Lithium polymer battery, safe and explosion-proof
</t>
    </r>
    <r>
      <rPr>
        <sz val="12"/>
        <color indexed="10"/>
        <rFont val="Calibri"/>
      </rPr>
      <t>CTN G.W:13.25Kg ±0.2 Kg
CTN SIZE:39*32*19cm</t>
    </r>
  </si>
  <si>
    <r>
      <rPr>
        <b/>
        <sz val="12"/>
        <color theme="1"/>
        <rFont val="Calibri"/>
      </rPr>
      <t xml:space="preserve">REMAX Walking Series </t>
    </r>
    <r>
      <rPr>
        <b/>
        <sz val="12"/>
        <color rgb="FFFF0000"/>
        <rFont val="Calibri"/>
      </rPr>
      <t xml:space="preserve">20W+22.5W </t>
    </r>
    <r>
      <rPr>
        <b/>
        <sz val="12"/>
        <color theme="1"/>
        <rFont val="Calibri"/>
      </rPr>
      <t xml:space="preserve">Cyberpunk </t>
    </r>
    <r>
      <rPr>
        <b/>
        <sz val="12"/>
        <color rgb="FFFF0000"/>
        <rFont val="Calibri"/>
      </rPr>
      <t>Magnetic Wireless</t>
    </r>
    <r>
      <rPr>
        <b/>
        <sz val="12"/>
        <color theme="1"/>
        <rFont val="Calibri"/>
      </rPr>
      <t xml:space="preserve"> Charging Power Bank </t>
    </r>
    <r>
      <rPr>
        <b/>
        <sz val="12"/>
        <color rgb="FFFF0000"/>
        <rFont val="Calibri"/>
      </rPr>
      <t xml:space="preserve">10000mAh </t>
    </r>
    <r>
      <rPr>
        <b/>
        <sz val="12"/>
        <color theme="1"/>
        <rFont val="Calibri"/>
      </rPr>
      <t>RPP-558</t>
    </r>
  </si>
  <si>
    <t>black/blue</t>
  </si>
  <si>
    <r>
      <rPr>
        <sz val="12"/>
        <color theme="1"/>
        <rFont val="Calibri"/>
      </rPr>
      <t>Material and Technology :V0 ABS
Lightning</t>
    </r>
    <r>
      <rPr>
        <sz val="12"/>
        <color rgb="FF000000"/>
        <rFont val="宋体"/>
      </rPr>
      <t>：</t>
    </r>
    <r>
      <rPr>
        <sz val="12"/>
        <color theme="1"/>
        <rFont val="Calibri"/>
      </rPr>
      <t>5V 2A 
Type-C</t>
    </r>
    <r>
      <rPr>
        <sz val="12"/>
        <color rgb="FF000000"/>
        <rFont val="宋体"/>
      </rPr>
      <t>：</t>
    </r>
    <r>
      <rPr>
        <sz val="12"/>
        <color theme="1"/>
        <rFont val="Calibri"/>
      </rPr>
      <t>5V3A/9V2A/12V1.5A 18W(Max)
Lightning input</t>
    </r>
    <r>
      <rPr>
        <sz val="12"/>
        <color rgb="FF000000"/>
        <rFont val="宋体"/>
      </rPr>
      <t>：</t>
    </r>
    <r>
      <rPr>
        <sz val="12"/>
        <color theme="1"/>
        <rFont val="Calibri"/>
      </rPr>
      <t>5V 2A 
Type-C input</t>
    </r>
    <r>
      <rPr>
        <sz val="12"/>
        <color rgb="FF000000"/>
        <rFont val="宋体"/>
      </rPr>
      <t>：</t>
    </r>
    <r>
      <rPr>
        <sz val="12"/>
        <color theme="1"/>
        <rFont val="Calibri"/>
      </rPr>
      <t>5V3A/9V2A/12V1.5A 18W(Max)
Output Voltage:Type-C</t>
    </r>
    <r>
      <rPr>
        <sz val="12"/>
        <color rgb="FF000000"/>
        <rFont val="宋体"/>
      </rPr>
      <t>：</t>
    </r>
    <r>
      <rPr>
        <sz val="12"/>
        <color theme="1"/>
        <rFont val="Calibri"/>
      </rPr>
      <t>5V3A/9V 2.22A/12V 1.67A  20W(Max)
USB-A</t>
    </r>
    <r>
      <rPr>
        <sz val="12"/>
        <color rgb="FF000000"/>
        <rFont val="宋体"/>
      </rPr>
      <t>：</t>
    </r>
    <r>
      <rPr>
        <sz val="12"/>
        <color theme="1"/>
        <rFont val="Calibri"/>
      </rPr>
      <t>5V4.5A/9V2.2A/12V1.67A   22.5W(Max)
Total output</t>
    </r>
    <r>
      <rPr>
        <sz val="12"/>
        <color rgb="FF000000"/>
        <rFont val="宋体"/>
      </rPr>
      <t>：</t>
    </r>
    <r>
      <rPr>
        <sz val="12"/>
        <color theme="1"/>
        <rFont val="Calibri"/>
      </rPr>
      <t>5V-3A(Max)
Total input</t>
    </r>
    <r>
      <rPr>
        <sz val="12"/>
        <color rgb="FF000000"/>
        <rFont val="宋体"/>
      </rPr>
      <t>：</t>
    </r>
    <r>
      <rPr>
        <sz val="12"/>
        <color theme="1"/>
        <rFont val="Calibri"/>
      </rPr>
      <t>18W(Max)
Input Type/Quantity:Lightning*1  Type-C *1
Output Type/Quantity</t>
    </r>
    <r>
      <rPr>
        <sz val="12"/>
        <color rgb="FF000000"/>
        <rFont val="宋体"/>
      </rPr>
      <t>；</t>
    </r>
    <r>
      <rPr>
        <sz val="12"/>
        <color theme="1"/>
        <rFont val="Calibri"/>
      </rPr>
      <t xml:space="preserve">Type-C*1      USB-A*1        Wireless charging *1
Tempered glass, clear cyberpunk style, futuristic device
Metal magnetic modules, stronger sticking
2 inputs 3 outputs, integrating PD20W and 22.5W wired output and 15W wireless output
With holder for vertical or horizontal use, charging while using
</t>
    </r>
    <r>
      <rPr>
        <sz val="12"/>
        <color rgb="FFFF0000"/>
        <rFont val="Calibri"/>
      </rPr>
      <t>CTN G.W:12.3±0.2Kg
CTN SIZE:36.5*32*19cm</t>
    </r>
  </si>
  <si>
    <r>
      <rPr>
        <b/>
        <sz val="12"/>
        <color theme="1"/>
        <rFont val="Calibri"/>
      </rPr>
      <t>REMAX Baonen Series</t>
    </r>
    <r>
      <rPr>
        <b/>
        <sz val="12"/>
        <color indexed="10"/>
        <rFont val="Calibri"/>
      </rPr>
      <t xml:space="preserve"> 100W+18W PD+QC </t>
    </r>
    <r>
      <rPr>
        <b/>
        <sz val="12"/>
        <color theme="1"/>
        <rFont val="Calibri"/>
      </rPr>
      <t xml:space="preserve">Fast Charging Power Bank                 RPP-508 </t>
    </r>
    <r>
      <rPr>
        <b/>
        <sz val="12"/>
        <color indexed="10"/>
        <rFont val="Calibri"/>
      </rPr>
      <t>(20000mAh)</t>
    </r>
  </si>
  <si>
    <t>white</t>
  </si>
  <si>
    <r>
      <rPr>
        <sz val="12"/>
        <color theme="1"/>
        <rFont val="Calibri"/>
      </rPr>
      <t>Material and Technology (fireproof):ABS+PC V0  fireproof
Real Capacity Rate Power:20000mAh/3.7V/74Wh
Input Voltage:Type-C</t>
    </r>
    <r>
      <rPr>
        <sz val="12"/>
        <color indexed="8"/>
        <rFont val="宋体"/>
        <charset val="134"/>
      </rPr>
      <t>：</t>
    </r>
    <r>
      <rPr>
        <sz val="12"/>
        <color theme="1"/>
        <rFont val="Calibri"/>
      </rPr>
      <t>5V-3A/9V-3A/12-3A/15V-3A/
20V-3.25A 65W(Max)
Output Voltage:USB1 output</t>
    </r>
    <r>
      <rPr>
        <sz val="12"/>
        <color indexed="8"/>
        <rFont val="宋体"/>
        <charset val="134"/>
      </rPr>
      <t>：</t>
    </r>
    <r>
      <rPr>
        <sz val="12"/>
        <color theme="1"/>
        <rFont val="Calibri"/>
      </rPr>
      <t>5V-3A/9V-2A/12V-1.5A 18W</t>
    </r>
    <r>
      <rPr>
        <sz val="12"/>
        <color indexed="8"/>
        <rFont val="宋体"/>
        <charset val="134"/>
      </rPr>
      <t>（</t>
    </r>
    <r>
      <rPr>
        <sz val="12"/>
        <color theme="1"/>
        <rFont val="Calibri"/>
      </rPr>
      <t>Max)
total output</t>
    </r>
    <r>
      <rPr>
        <sz val="12"/>
        <color indexed="8"/>
        <rFont val="宋体"/>
        <charset val="134"/>
      </rPr>
      <t>：</t>
    </r>
    <r>
      <rPr>
        <sz val="12"/>
        <color theme="1"/>
        <rFont val="Calibri"/>
      </rPr>
      <t>5V-3A</t>
    </r>
    <r>
      <rPr>
        <sz val="12"/>
        <color indexed="8"/>
        <rFont val="宋体"/>
        <charset val="134"/>
      </rPr>
      <t>（</t>
    </r>
    <r>
      <rPr>
        <sz val="12"/>
        <color theme="1"/>
        <rFont val="Calibri"/>
      </rPr>
      <t>Max</t>
    </r>
    <r>
      <rPr>
        <sz val="12"/>
        <color indexed="8"/>
        <rFont val="宋体"/>
        <charset val="134"/>
      </rPr>
      <t>）</t>
    </r>
    <r>
      <rPr>
        <sz val="12"/>
        <color theme="1"/>
        <rFont val="Calibri"/>
      </rPr>
      <t xml:space="preserve">
Type-C output</t>
    </r>
    <r>
      <rPr>
        <sz val="12"/>
        <color indexed="8"/>
        <rFont val="宋体"/>
        <charset val="134"/>
      </rPr>
      <t>：</t>
    </r>
    <r>
      <rPr>
        <sz val="12"/>
        <color theme="1"/>
        <rFont val="Calibri"/>
      </rPr>
      <t>5V-3A/9V-3A/12V-3A/15V-3A/20V-5A 100W</t>
    </r>
    <r>
      <rPr>
        <sz val="12"/>
        <color indexed="8"/>
        <rFont val="宋体"/>
        <charset val="134"/>
      </rPr>
      <t>（</t>
    </r>
    <r>
      <rPr>
        <sz val="12"/>
        <color theme="1"/>
        <rFont val="Calibri"/>
      </rPr>
      <t>Max</t>
    </r>
    <r>
      <rPr>
        <sz val="12"/>
        <color indexed="8"/>
        <rFont val="宋体"/>
        <charset val="134"/>
      </rPr>
      <t>）</t>
    </r>
    <r>
      <rPr>
        <sz val="12"/>
        <color theme="1"/>
        <rFont val="Calibri"/>
      </rPr>
      <t xml:space="preserve">
Total output</t>
    </r>
    <r>
      <rPr>
        <sz val="12"/>
        <color indexed="8"/>
        <rFont val="宋体"/>
        <charset val="134"/>
      </rPr>
      <t>：</t>
    </r>
    <r>
      <rPr>
        <sz val="12"/>
        <color theme="1"/>
        <rFont val="Calibri"/>
      </rPr>
      <t>5V-3A</t>
    </r>
    <r>
      <rPr>
        <sz val="12"/>
        <color indexed="8"/>
        <rFont val="宋体"/>
        <charset val="134"/>
      </rPr>
      <t>（</t>
    </r>
    <r>
      <rPr>
        <sz val="12"/>
        <color theme="1"/>
        <rFont val="Calibri"/>
      </rPr>
      <t>Max</t>
    </r>
    <r>
      <rPr>
        <sz val="12"/>
        <color indexed="8"/>
        <rFont val="宋体"/>
        <charset val="134"/>
      </rPr>
      <t>）</t>
    </r>
    <r>
      <rPr>
        <sz val="12"/>
        <color theme="1"/>
        <rFont val="Calibri"/>
      </rPr>
      <t xml:space="preserve">
Input Type/Quantity:Type-c*1  
Output Type/Quantity:USB*2     Type-c*1  
Two-way fast charging for Type-C port, fast input/output     
LED digital display, clear power status     
ABS+PC VO fireproof material, electroplated middle frame with texture     
100W high power output to charge laptops   
</t>
    </r>
    <r>
      <rPr>
        <sz val="12"/>
        <color indexed="10"/>
        <rFont val="Calibri"/>
      </rPr>
      <t>CTN G.W:19.2Kg ±0.2 Kg
CTN SIZE:39*32*19cm</t>
    </r>
  </si>
  <si>
    <r>
      <rPr>
        <b/>
        <sz val="12"/>
        <color theme="1"/>
        <rFont val="Calibri"/>
      </rPr>
      <t xml:space="preserve">REMAX Voyage Series </t>
    </r>
    <r>
      <rPr>
        <b/>
        <sz val="12"/>
        <color rgb="FFFF0000"/>
        <rFont val="Calibri"/>
      </rPr>
      <t xml:space="preserve"> PD20W+QC22.5W </t>
    </r>
    <r>
      <rPr>
        <b/>
        <sz val="12"/>
        <color theme="1"/>
        <rFont val="Calibri"/>
      </rPr>
      <t xml:space="preserve">Cabled Fast Charging Power Bank </t>
    </r>
    <r>
      <rPr>
        <b/>
        <sz val="12"/>
        <color rgb="FFFF0000"/>
        <rFont val="Calibri"/>
      </rPr>
      <t xml:space="preserve"> 30000mAh</t>
    </r>
    <r>
      <rPr>
        <b/>
        <sz val="12"/>
        <color theme="1"/>
        <rFont val="Calibri"/>
      </rPr>
      <t xml:space="preserve"> RPP-571</t>
    </r>
  </si>
  <si>
    <r>
      <rPr>
        <sz val="12"/>
        <color theme="1"/>
        <rFont val="Calibri"/>
      </rPr>
      <t>Material and Technology (fireproof):ABS+PC V0 fireproof
lens UV process
Real Capacity Rate Power:30000mAh/3.7V/111Wh
Input Voltage:Type-C</t>
    </r>
    <r>
      <rPr>
        <sz val="12"/>
        <color rgb="FF000000"/>
        <rFont val="宋体"/>
      </rPr>
      <t>：</t>
    </r>
    <r>
      <rPr>
        <sz val="12"/>
        <color theme="1"/>
        <rFont val="Calibri"/>
      </rPr>
      <t>5V-2A/9V-2A/12V-1.5A 18W(Max)
IPH</t>
    </r>
    <r>
      <rPr>
        <sz val="12"/>
        <color rgb="FF000000"/>
        <rFont val="宋体"/>
      </rPr>
      <t>：</t>
    </r>
    <r>
      <rPr>
        <sz val="12"/>
        <color theme="1"/>
        <rFont val="Calibri"/>
      </rPr>
      <t>5V-2A/9V-2A/12V-1.5A 18W(Max)
Output Voltage:USB1</t>
    </r>
    <r>
      <rPr>
        <sz val="12"/>
        <color rgb="FF000000"/>
        <rFont val="宋体"/>
      </rPr>
      <t>：</t>
    </r>
    <r>
      <rPr>
        <sz val="12"/>
        <color theme="1"/>
        <rFont val="Calibri"/>
      </rPr>
      <t>4.5V-5A/5V-4.5A/5V-3A/9V-2A/12V-1.5A 22.5W</t>
    </r>
    <r>
      <rPr>
        <sz val="12"/>
        <color rgb="FF000000"/>
        <rFont val="宋体"/>
      </rPr>
      <t>（</t>
    </r>
    <r>
      <rPr>
        <sz val="12"/>
        <color theme="1"/>
        <rFont val="Calibri"/>
      </rPr>
      <t>Max)
Type-C</t>
    </r>
    <r>
      <rPr>
        <sz val="12"/>
        <color rgb="FF000000"/>
        <rFont val="宋体"/>
      </rPr>
      <t>：</t>
    </r>
    <r>
      <rPr>
        <sz val="12"/>
        <color theme="1"/>
        <rFont val="Calibri"/>
      </rPr>
      <t>4.5V-5A/5V-4.5A/5V-3A/9V-2A/12V-1.5A 22.5W</t>
    </r>
    <r>
      <rPr>
        <sz val="12"/>
        <color rgb="FF000000"/>
        <rFont val="宋体"/>
      </rPr>
      <t>（</t>
    </r>
    <r>
      <rPr>
        <sz val="12"/>
        <color theme="1"/>
        <rFont val="Calibri"/>
      </rPr>
      <t>Max)
IPH</t>
    </r>
    <r>
      <rPr>
        <sz val="12"/>
        <color rgb="FF000000"/>
        <rFont val="宋体"/>
      </rPr>
      <t>：</t>
    </r>
    <r>
      <rPr>
        <sz val="12"/>
        <color theme="1"/>
        <rFont val="Calibri"/>
      </rPr>
      <t>5V-3A/9V-2.22A/12V-1.67A 20W</t>
    </r>
    <r>
      <rPr>
        <sz val="12"/>
        <color rgb="FF000000"/>
        <rFont val="宋体"/>
      </rPr>
      <t>（</t>
    </r>
    <r>
      <rPr>
        <sz val="12"/>
        <color theme="1"/>
        <rFont val="Calibri"/>
      </rPr>
      <t>Max</t>
    </r>
    <r>
      <rPr>
        <sz val="12"/>
        <color rgb="FF000000"/>
        <rFont val="宋体"/>
      </rPr>
      <t>）</t>
    </r>
    <r>
      <rPr>
        <sz val="12"/>
        <color theme="1"/>
        <rFont val="Calibri"/>
      </rPr>
      <t xml:space="preserve">
total output</t>
    </r>
    <r>
      <rPr>
        <sz val="12"/>
        <color rgb="FF000000"/>
        <rFont val="宋体"/>
      </rPr>
      <t>：</t>
    </r>
    <r>
      <rPr>
        <sz val="12"/>
        <color theme="1"/>
        <rFont val="Calibri"/>
      </rPr>
      <t>5V-3A</t>
    </r>
    <r>
      <rPr>
        <sz val="12"/>
        <color rgb="FF000000"/>
        <rFont val="宋体"/>
      </rPr>
      <t>（</t>
    </r>
    <r>
      <rPr>
        <sz val="12"/>
        <color theme="1"/>
        <rFont val="Calibri"/>
      </rPr>
      <t>Max</t>
    </r>
    <r>
      <rPr>
        <sz val="12"/>
        <color rgb="FF000000"/>
        <rFont val="宋体"/>
      </rPr>
      <t>）</t>
    </r>
    <r>
      <rPr>
        <sz val="12"/>
        <color theme="1"/>
        <rFont val="Calibri"/>
      </rPr>
      <t xml:space="preserve">
Input Type/Quantity:Type-c*1    IPH*1
Output Type/Quantity:USB*1 
Built-in Type-C cable*1 
Built-in IPH cable*1
Built-in Type-C and IPH cables for 22.5W and PD 20W fast charging separately
Detachable cables to charge the power bank conveniently
30000mAh battery, powerfully durable
3 outputs, suitable for both Android and IPH
LED digital display, clear battery status
</t>
    </r>
    <r>
      <rPr>
        <sz val="12"/>
        <color rgb="FFFF0000"/>
        <rFont val="Calibri"/>
      </rPr>
      <t>CTN G.W:16.6Kg ±0.2 Kg
CTN SIZE:36.5*32*19cmcm</t>
    </r>
  </si>
  <si>
    <t>blue</t>
  </si>
  <si>
    <r>
      <rPr>
        <b/>
        <sz val="12"/>
        <color theme="1"/>
        <rFont val="Calibri"/>
      </rPr>
      <t>REMAX Riji II Series</t>
    </r>
    <r>
      <rPr>
        <b/>
        <sz val="12"/>
        <color rgb="FFFF0000"/>
        <rFont val="Calibri"/>
      </rPr>
      <t xml:space="preserve"> PD20W+QC22.5W</t>
    </r>
    <r>
      <rPr>
        <b/>
        <sz val="12"/>
        <color theme="1"/>
        <rFont val="Calibri"/>
      </rPr>
      <t xml:space="preserve"> </t>
    </r>
    <r>
      <rPr>
        <b/>
        <sz val="12"/>
        <color rgb="FFFF0000"/>
        <rFont val="Calibri"/>
      </rPr>
      <t>Cabled</t>
    </r>
    <r>
      <rPr>
        <b/>
        <sz val="12"/>
        <color theme="1"/>
        <rFont val="Calibri"/>
      </rPr>
      <t xml:space="preserve"> Fast Charging Power Bank </t>
    </r>
    <r>
      <rPr>
        <b/>
        <sz val="12"/>
        <color rgb="FFFF0000"/>
        <rFont val="Calibri"/>
      </rPr>
      <t>With Colored Screen</t>
    </r>
    <r>
      <rPr>
        <b/>
        <sz val="12"/>
        <color theme="1"/>
        <rFont val="Calibri"/>
      </rPr>
      <t xml:space="preserve"> </t>
    </r>
    <r>
      <rPr>
        <b/>
        <sz val="12"/>
        <color rgb="FFFF0000"/>
        <rFont val="Calibri"/>
      </rPr>
      <t xml:space="preserve">20000mAh                </t>
    </r>
    <r>
      <rPr>
        <b/>
        <sz val="12"/>
        <rFont val="Calibri"/>
      </rPr>
      <t>RPP-561</t>
    </r>
  </si>
  <si>
    <r>
      <rPr>
        <sz val="12"/>
        <color theme="1"/>
        <rFont val="Calibri"/>
      </rPr>
      <t>Material and Technology (fireproof):ABS V0
Gross Battery Power:74Wh
Gross Input:18W</t>
    </r>
    <r>
      <rPr>
        <sz val="12"/>
        <color rgb="FF000000"/>
        <rFont val="宋体"/>
      </rPr>
      <t>（</t>
    </r>
    <r>
      <rPr>
        <sz val="12"/>
        <color theme="1"/>
        <rFont val="Calibri"/>
      </rPr>
      <t>max</t>
    </r>
    <r>
      <rPr>
        <sz val="12"/>
        <color rgb="FF000000"/>
        <rFont val="宋体"/>
      </rPr>
      <t>）</t>
    </r>
    <r>
      <rPr>
        <sz val="12"/>
        <color theme="1"/>
        <rFont val="Calibri"/>
      </rPr>
      <t xml:space="preserve">
Input Voltage:Lightning</t>
    </r>
    <r>
      <rPr>
        <sz val="12"/>
        <color rgb="FF000000"/>
        <rFont val="宋体"/>
      </rPr>
      <t>：</t>
    </r>
    <r>
      <rPr>
        <sz val="12"/>
        <color theme="1"/>
        <rFont val="Calibri"/>
      </rPr>
      <t>5V-2A
Type-C</t>
    </r>
    <r>
      <rPr>
        <sz val="12"/>
        <color rgb="FF000000"/>
        <rFont val="宋体"/>
      </rPr>
      <t>：</t>
    </r>
    <r>
      <rPr>
        <sz val="12"/>
        <color theme="1"/>
        <rFont val="Calibri"/>
      </rPr>
      <t>5V-2A/9V-2A/12V-1.5A 18W(max)    
Type-C cable</t>
    </r>
    <r>
      <rPr>
        <sz val="12"/>
        <color rgb="FF000000"/>
        <rFont val="宋体"/>
      </rPr>
      <t>：</t>
    </r>
    <r>
      <rPr>
        <sz val="12"/>
        <color theme="1"/>
        <rFont val="Calibri"/>
      </rPr>
      <t>5V-2.6A/9V-2A/12V-1.5A 18W(max)
Gross Output:5V-3A</t>
    </r>
    <r>
      <rPr>
        <sz val="12"/>
        <color rgb="FF000000"/>
        <rFont val="宋体"/>
      </rPr>
      <t>（</t>
    </r>
    <r>
      <rPr>
        <sz val="12"/>
        <color theme="1"/>
        <rFont val="Calibri"/>
      </rPr>
      <t>max</t>
    </r>
    <r>
      <rPr>
        <sz val="12"/>
        <color rgb="FF000000"/>
        <rFont val="宋体"/>
      </rPr>
      <t>）</t>
    </r>
    <r>
      <rPr>
        <sz val="12"/>
        <color theme="1"/>
        <rFont val="Calibri"/>
      </rPr>
      <t xml:space="preserve">
Output Voltage:USB-A1</t>
    </r>
    <r>
      <rPr>
        <sz val="12"/>
        <color rgb="FF000000"/>
        <rFont val="宋体"/>
      </rPr>
      <t>：</t>
    </r>
    <r>
      <rPr>
        <sz val="12"/>
        <color theme="1"/>
        <rFont val="Calibri"/>
      </rPr>
      <t>5V-3A/ 9V-2A/12V-1.5A/4.5V-5A/5V-4.5A  22.5W(max</t>
    </r>
    <r>
      <rPr>
        <sz val="12"/>
        <color rgb="FF000000"/>
        <rFont val="宋体"/>
      </rPr>
      <t>）</t>
    </r>
    <r>
      <rPr>
        <sz val="12"/>
        <color theme="1"/>
        <rFont val="Calibri"/>
      </rPr>
      <t xml:space="preserve">
USB-A2</t>
    </r>
    <r>
      <rPr>
        <sz val="12"/>
        <color rgb="FF000000"/>
        <rFont val="宋体"/>
      </rPr>
      <t>：</t>
    </r>
    <r>
      <rPr>
        <sz val="12"/>
        <color theme="1"/>
        <rFont val="Calibri"/>
      </rPr>
      <t xml:space="preserve">5V-2A  
Type-C cable :5V-3A/9V-2.2A/12V-1.67A  20W(max)
iPh cable:5V-2.4A/9V-2.22A 20W(max)
Input Type/Quantity:Type-C*1      Lightning*1        Type-C*1
Output Type/Quantity:USB-A*2      Type-C*1       Lightning*1
Dual builtin fast charging cables, 3 inputs 4 outputs
22.5W super fast charging &amp; PD20W fast charging
Smart colored screen, know power status easily
Builtin Type-C cable, two-way fast charging 
20000mAh large capacity, long battery life
</t>
    </r>
    <r>
      <rPr>
        <sz val="12"/>
        <color rgb="FFFF0000"/>
        <rFont val="Calibri"/>
      </rPr>
      <t>CTN G.W:16.4±0.2kg
Carton Size:36.5*32*19CM</t>
    </r>
  </si>
  <si>
    <r>
      <rPr>
        <b/>
        <sz val="12"/>
        <color theme="1"/>
        <rFont val="Calibri"/>
      </rPr>
      <t xml:space="preserve">REMAX Potent Series </t>
    </r>
    <r>
      <rPr>
        <b/>
        <sz val="12"/>
        <color rgb="FFFF0000"/>
        <rFont val="Calibri"/>
      </rPr>
      <t>PD20W+QC22.5W Suction-Cup Wireless</t>
    </r>
    <r>
      <rPr>
        <b/>
        <sz val="12"/>
        <color theme="1"/>
        <rFont val="Calibri"/>
      </rPr>
      <t xml:space="preserve"> Fast Charging Power Bank with </t>
    </r>
    <r>
      <rPr>
        <b/>
        <sz val="12"/>
        <color rgb="FFFF0000"/>
        <rFont val="Calibri"/>
      </rPr>
      <t>Color Display  10000mAh</t>
    </r>
    <r>
      <rPr>
        <b/>
        <sz val="12"/>
        <color theme="1"/>
        <rFont val="Calibri"/>
      </rPr>
      <t xml:space="preserve"> RPP-539</t>
    </r>
  </si>
  <si>
    <t>Mousse white</t>
  </si>
  <si>
    <r>
      <rPr>
        <sz val="12"/>
        <color theme="1"/>
        <rFont val="Calibri"/>
      </rPr>
      <t>Material and Technology (fireproof):ABS V0
Gross Battery Power:38.2Wh
Gross Input:18W max
Input Voltage:Type-C</t>
    </r>
    <r>
      <rPr>
        <sz val="12"/>
        <color theme="1"/>
        <rFont val="宋体"/>
      </rPr>
      <t>：</t>
    </r>
    <r>
      <rPr>
        <sz val="12"/>
        <color theme="1"/>
        <rFont val="Calibri"/>
      </rPr>
      <t xml:space="preserve"> 5V3A/9V2A/12V1.5A 18W(Max)
Gross Output:5V-3A(Max)
Output Voltage:Type-C</t>
    </r>
    <r>
      <rPr>
        <sz val="12"/>
        <color theme="1"/>
        <rFont val="宋体"/>
      </rPr>
      <t>：</t>
    </r>
    <r>
      <rPr>
        <sz val="12"/>
        <color theme="1"/>
        <rFont val="Calibri"/>
      </rPr>
      <t xml:space="preserve"> 5V3A/9V2.22A/12V1.67A 20W(Max</t>
    </r>
    <r>
      <rPr>
        <sz val="12"/>
        <color theme="1"/>
        <rFont val="宋体"/>
      </rPr>
      <t>）</t>
    </r>
    <r>
      <rPr>
        <sz val="12"/>
        <color theme="1"/>
        <rFont val="Calibri"/>
      </rPr>
      <t xml:space="preserve">
USB-A</t>
    </r>
    <r>
      <rPr>
        <sz val="12"/>
        <color theme="1"/>
        <rFont val="宋体"/>
      </rPr>
      <t>：</t>
    </r>
    <r>
      <rPr>
        <sz val="12"/>
        <color theme="1"/>
        <rFont val="Calibri"/>
      </rPr>
      <t xml:space="preserve">5V4.5A/9V2.2A/12V1.67A 20W(Max)
Input Type/Quantity:Type-C*1
Output Type/Quantity:Type-C*1  USB-A*1     Wireless charging *1
With CE/FCC/ROHS and digital display
15W wireless fast charging, place and charge
22.5W super fast charging &amp; PD20W fast charging
Colored digital display, clear status
</t>
    </r>
    <r>
      <rPr>
        <sz val="12"/>
        <color rgb="FFFF0000"/>
        <rFont val="Calibri"/>
      </rPr>
      <t>CTN G.W:15.2±0.2kg
Carton Size:36.5*32*19CM</t>
    </r>
  </si>
  <si>
    <t>Midnight blue</t>
  </si>
  <si>
    <t>Sierra Blue</t>
  </si>
  <si>
    <r>
      <rPr>
        <b/>
        <sz val="12"/>
        <color theme="1"/>
        <rFont val="Calibri"/>
      </rPr>
      <t xml:space="preserve">REMAX Yantor Series </t>
    </r>
    <r>
      <rPr>
        <b/>
        <sz val="12"/>
        <color rgb="FFFF0000"/>
        <rFont val="Calibri"/>
      </rPr>
      <t>20W+22.5W Magnetic Wireless</t>
    </r>
    <r>
      <rPr>
        <b/>
        <sz val="12"/>
        <color theme="1"/>
        <rFont val="Calibri"/>
      </rPr>
      <t xml:space="preserve"> Charging Power Bank with </t>
    </r>
    <r>
      <rPr>
        <b/>
        <sz val="12"/>
        <color rgb="FFFF0000"/>
        <rFont val="Calibri"/>
      </rPr>
      <t>Color Display</t>
    </r>
    <r>
      <rPr>
        <b/>
        <sz val="12"/>
        <color theme="1"/>
        <rFont val="Calibri"/>
      </rPr>
      <t xml:space="preserve"> RPP-525 </t>
    </r>
    <r>
      <rPr>
        <b/>
        <sz val="12"/>
        <color rgb="FFFF0000"/>
        <rFont val="Calibri"/>
      </rPr>
      <t>10000mAh</t>
    </r>
  </si>
  <si>
    <t xml:space="preserve">White                                      </t>
  </si>
  <si>
    <r>
      <rPr>
        <sz val="12"/>
        <color theme="1"/>
        <rFont val="Calibri"/>
      </rPr>
      <t>Material and Technology :ABS
Input Voltage:Type-C:5V3A/9V2A/12V1.5A 18W(Max)  
Gross Input:  18W</t>
    </r>
    <r>
      <rPr>
        <sz val="12"/>
        <color theme="1"/>
        <rFont val="宋体"/>
      </rPr>
      <t>（</t>
    </r>
    <r>
      <rPr>
        <sz val="12"/>
        <color theme="1"/>
        <rFont val="Calibri"/>
      </rPr>
      <t xml:space="preserve">Max)                                                                                                                       
Output Voltage:USB </t>
    </r>
    <r>
      <rPr>
        <sz val="12"/>
        <color rgb="FF000000"/>
        <rFont val="宋体"/>
      </rPr>
      <t>：</t>
    </r>
    <r>
      <rPr>
        <sz val="12"/>
        <color theme="1"/>
        <rFont val="Calibri"/>
      </rPr>
      <t>5V4.5A/9V2.2A/12V1.67A 22.5W(Max)                                                                           
TYPE-C</t>
    </r>
    <r>
      <rPr>
        <sz val="12"/>
        <color rgb="FF000000"/>
        <rFont val="宋体"/>
      </rPr>
      <t>：</t>
    </r>
    <r>
      <rPr>
        <sz val="12"/>
        <color theme="1"/>
        <rFont val="Calibri"/>
      </rPr>
      <t>5V3A/9V2.22A/12V1.67A 20W(Max)                                                                                                                                                                                                                                                                                                                                                        
Total  output:5V-3A</t>
    </r>
    <r>
      <rPr>
        <sz val="12"/>
        <color rgb="FF000000"/>
        <rFont val="宋体"/>
      </rPr>
      <t>（</t>
    </r>
    <r>
      <rPr>
        <sz val="12"/>
        <color theme="1"/>
        <rFont val="Calibri"/>
      </rPr>
      <t>Max</t>
    </r>
    <r>
      <rPr>
        <sz val="12"/>
        <color rgb="FF000000"/>
        <rFont val="宋体"/>
      </rPr>
      <t>）</t>
    </r>
    <r>
      <rPr>
        <sz val="12"/>
        <color theme="1"/>
        <rFont val="Calibri"/>
      </rPr>
      <t xml:space="preserve">                                                        
Input Type/Quantity:Type-c*1
Output Type/Quantity: Type-C *1
USB-A*1 Wireless charge *1
Wired or wireless fast charging; wireless output up to 15W, PD20W and 22.5W wired output
Colored digital display, clear battery and charging status
</t>
    </r>
    <r>
      <rPr>
        <sz val="12"/>
        <color rgb="FFFF0000"/>
        <rFont val="Calibri"/>
      </rPr>
      <t>CTN G.W:10.9Kg ±0.2 Kg
CTN SIZE:36.5*32*19CM</t>
    </r>
  </si>
  <si>
    <t xml:space="preserve">Purple                             </t>
  </si>
  <si>
    <t xml:space="preserve">Green    </t>
  </si>
  <si>
    <t xml:space="preserve">Blue                                       </t>
  </si>
  <si>
    <r>
      <rPr>
        <b/>
        <sz val="12"/>
        <color theme="1"/>
        <rFont val="Calibri"/>
      </rPr>
      <t xml:space="preserve">REMAX Suji Series </t>
    </r>
    <r>
      <rPr>
        <b/>
        <sz val="12"/>
        <color rgb="FFFF0000"/>
        <rFont val="Calibri"/>
      </rPr>
      <t xml:space="preserve">20W+22.5W PD+QC </t>
    </r>
    <r>
      <rPr>
        <b/>
        <sz val="12"/>
        <color theme="1"/>
        <rFont val="Calibri"/>
      </rPr>
      <t xml:space="preserve">Fast Charging Cabled Power Bank RPP-550 </t>
    </r>
    <r>
      <rPr>
        <b/>
        <sz val="12"/>
        <color rgb="FFFF0000"/>
        <rFont val="Calibri"/>
      </rPr>
      <t>30000mAh</t>
    </r>
  </si>
  <si>
    <r>
      <rPr>
        <sz val="12"/>
        <color theme="1"/>
        <rFont val="Calibri"/>
      </rPr>
      <t>Material and Technology :ABS+PC V0 fireproof
Real Capacity/Rate Power:30000mAh/3.7V/111Wh
Input Voltage:Type-C</t>
    </r>
    <r>
      <rPr>
        <sz val="12"/>
        <color rgb="FF000000"/>
        <rFont val="宋体"/>
      </rPr>
      <t>：</t>
    </r>
    <r>
      <rPr>
        <sz val="12"/>
        <color theme="1"/>
        <rFont val="Calibri"/>
      </rPr>
      <t>5V-3A/9V-2A/12V-1.5A  18W(Max)                                              
Micro</t>
    </r>
    <r>
      <rPr>
        <sz val="12"/>
        <color rgb="FF000000"/>
        <rFont val="宋体"/>
      </rPr>
      <t>：</t>
    </r>
    <r>
      <rPr>
        <sz val="12"/>
        <color theme="1"/>
        <rFont val="Calibri"/>
      </rPr>
      <t>5V-3A/9V-2A/12V-1.5A     18W(Max)                                                                                                    
Output Voltage:USB 1</t>
    </r>
    <r>
      <rPr>
        <sz val="12"/>
        <color rgb="FF000000"/>
        <rFont val="宋体"/>
      </rPr>
      <t>：</t>
    </r>
    <r>
      <rPr>
        <sz val="12"/>
        <color theme="1"/>
        <rFont val="Calibri"/>
      </rPr>
      <t>4.5V-5.0A/5V-4.5A/5V-3A/9V-2A/12V-1.5A 22.5W</t>
    </r>
    <r>
      <rPr>
        <sz val="12"/>
        <color rgb="FF000000"/>
        <rFont val="宋体"/>
      </rPr>
      <t>（</t>
    </r>
    <r>
      <rPr>
        <sz val="12"/>
        <color theme="1"/>
        <rFont val="Calibri"/>
      </rPr>
      <t>Max)                                                                      
USB 2: 5V-3A(Max)                                                                                                                  
TYPE-C cable:4.5V-5.0A/5V-4.5A/5V-3A/9V-2A/12V-1.5A 22.5W(Max)                                                                       Lightning  cable:5V-2.4A/9V-2.22A/12V-1.67A 20W(Max)                                                                                                                                                                                                                                                                                     
Total  output:5V-3A</t>
    </r>
    <r>
      <rPr>
        <sz val="12"/>
        <color rgb="FF000000"/>
        <rFont val="宋体"/>
      </rPr>
      <t>（</t>
    </r>
    <r>
      <rPr>
        <sz val="12"/>
        <color theme="1"/>
        <rFont val="Calibri"/>
      </rPr>
      <t>Max</t>
    </r>
    <r>
      <rPr>
        <sz val="12"/>
        <color rgb="FF000000"/>
        <rFont val="宋体"/>
      </rPr>
      <t>）</t>
    </r>
    <r>
      <rPr>
        <sz val="12"/>
        <color theme="1"/>
        <rFont val="Calibri"/>
      </rPr>
      <t xml:space="preserve">                                                        
Input Type/Quantity:Type-C*1 and Micro*1
Output Type/Quantity:  USB*2   ,Type-C*1 ,  iPh*1 
With 2 built-in fast charging cables, Type-C cable for 22.5W super fast charge, IPH cable for PD20W flash charge
2 inputs and 4 outputs, multi-protocol compatible
Built-in LED flashlight, emergency lighting
</t>
    </r>
    <r>
      <rPr>
        <sz val="12"/>
        <color rgb="FFFF0000"/>
        <rFont val="Calibri"/>
      </rPr>
      <t>CTN G.W:17.16Kg ±0.2 Kg
CTN SIZE:38.5*33*23CM</t>
    </r>
  </si>
  <si>
    <t xml:space="preserve">White                                   </t>
  </si>
  <si>
    <r>
      <rPr>
        <b/>
        <sz val="12"/>
        <color theme="1"/>
        <rFont val="Calibri"/>
      </rPr>
      <t xml:space="preserve">REMAX Amber Series </t>
    </r>
    <r>
      <rPr>
        <b/>
        <sz val="12"/>
        <color rgb="FFFF0000"/>
        <rFont val="Calibri"/>
      </rPr>
      <t xml:space="preserve">20W+22.5W </t>
    </r>
    <r>
      <rPr>
        <b/>
        <sz val="12"/>
        <color theme="1"/>
        <rFont val="Calibri"/>
      </rPr>
      <t xml:space="preserve">PD+QC Fast </t>
    </r>
    <r>
      <rPr>
        <b/>
        <sz val="12"/>
        <color rgb="FFFF0000"/>
        <rFont val="Calibri"/>
      </rPr>
      <t xml:space="preserve">Charging Cabled </t>
    </r>
    <r>
      <rPr>
        <b/>
        <sz val="12"/>
        <color theme="1"/>
        <rFont val="Calibri"/>
      </rPr>
      <t xml:space="preserve">Power Bank </t>
    </r>
    <r>
      <rPr>
        <b/>
        <sz val="12"/>
        <color rgb="FFFF0000"/>
        <rFont val="Calibri"/>
      </rPr>
      <t>10000mAh</t>
    </r>
    <r>
      <rPr>
        <b/>
        <sz val="12"/>
        <color theme="1"/>
        <rFont val="Calibri"/>
      </rPr>
      <t xml:space="preserve"> RPP-301</t>
    </r>
  </si>
  <si>
    <r>
      <rPr>
        <sz val="12"/>
        <color theme="1"/>
        <rFont val="Calibri"/>
      </rPr>
      <t xml:space="preserve">Material </t>
    </r>
    <r>
      <rPr>
        <sz val="12"/>
        <color theme="1"/>
        <rFont val="宋体"/>
      </rPr>
      <t>：</t>
    </r>
    <r>
      <rPr>
        <sz val="12"/>
        <color theme="1"/>
        <rFont val="Calibri"/>
      </rPr>
      <t xml:space="preserve"> ABS+PC V0
Type-C Input  </t>
    </r>
    <r>
      <rPr>
        <sz val="12"/>
        <color theme="1"/>
        <rFont val="宋体"/>
      </rPr>
      <t>：</t>
    </r>
    <r>
      <rPr>
        <sz val="12"/>
        <color theme="1"/>
        <rFont val="Calibri"/>
      </rPr>
      <t>5V-3A/9V-2A/12-1.5A 
Type-C Output</t>
    </r>
    <r>
      <rPr>
        <sz val="12"/>
        <color theme="1"/>
        <rFont val="宋体"/>
      </rPr>
      <t>：</t>
    </r>
    <r>
      <rPr>
        <sz val="12"/>
        <color theme="1"/>
        <rFont val="Calibri"/>
      </rPr>
      <t>5V-4.5A/4.5V-5A/5V-3A/9V-2A/12V-1.5A   22.5W</t>
    </r>
    <r>
      <rPr>
        <sz val="12"/>
        <color theme="1"/>
        <rFont val="宋体"/>
      </rPr>
      <t>（</t>
    </r>
    <r>
      <rPr>
        <sz val="12"/>
        <color theme="1"/>
        <rFont val="Calibri"/>
      </rPr>
      <t>Max)
 Type-C Output</t>
    </r>
    <r>
      <rPr>
        <sz val="12"/>
        <color theme="1"/>
        <rFont val="宋体"/>
      </rPr>
      <t>：</t>
    </r>
    <r>
      <rPr>
        <sz val="12"/>
        <color theme="1"/>
        <rFont val="Calibri"/>
      </rPr>
      <t>5V-3A/9V-2.22A/12V-1.67A   20W</t>
    </r>
    <r>
      <rPr>
        <sz val="12"/>
        <color theme="1"/>
        <rFont val="宋体"/>
      </rPr>
      <t>（</t>
    </r>
    <r>
      <rPr>
        <sz val="12"/>
        <color theme="1"/>
        <rFont val="Calibri"/>
      </rPr>
      <t>Max</t>
    </r>
    <r>
      <rPr>
        <sz val="12"/>
        <color theme="1"/>
        <rFont val="宋体"/>
      </rPr>
      <t>）</t>
    </r>
    <r>
      <rPr>
        <sz val="12"/>
        <color theme="1"/>
        <rFont val="Calibri"/>
      </rPr>
      <t xml:space="preserve">
Input Type/Quantity</t>
    </r>
    <r>
      <rPr>
        <sz val="12"/>
        <color theme="1"/>
        <rFont val="宋体"/>
      </rPr>
      <t>：</t>
    </r>
    <r>
      <rPr>
        <sz val="12"/>
        <color theme="1"/>
        <rFont val="Calibri"/>
      </rPr>
      <t xml:space="preserve"> Type-C*1
Output Type/Quantity</t>
    </r>
    <r>
      <rPr>
        <sz val="12"/>
        <color theme="1"/>
        <rFont val="宋体"/>
      </rPr>
      <t>：</t>
    </r>
    <r>
      <rPr>
        <sz val="12"/>
        <color theme="1"/>
        <rFont val="Calibri"/>
      </rPr>
      <t xml:space="preserve"> Type-C*1   IPH*1   Type-C*1
Compact to hold in one hand</t>
    </r>
    <r>
      <rPr>
        <sz val="12"/>
        <color theme="1"/>
        <rFont val="宋体"/>
      </rPr>
      <t>，</t>
    </r>
    <r>
      <rPr>
        <sz val="12"/>
        <color theme="1"/>
        <rFont val="Calibri"/>
      </rPr>
      <t xml:space="preserve"> Two built-in cables, charging 3 devices at once</t>
    </r>
    <r>
      <rPr>
        <sz val="12"/>
        <color theme="1"/>
        <rFont val="宋体"/>
      </rPr>
      <t>，</t>
    </r>
    <r>
      <rPr>
        <sz val="12"/>
        <color theme="1"/>
        <rFont val="Calibri"/>
      </rPr>
      <t xml:space="preserve"> The charging cables are detachable
</t>
    </r>
    <r>
      <rPr>
        <sz val="12"/>
        <color rgb="FFFF0000"/>
        <rFont val="Calibri"/>
      </rPr>
      <t>CTN G.W:11.8Kg ±0.2 Kg
CTN SIZE:39*32*19CM</t>
    </r>
  </si>
  <si>
    <t xml:space="preserve">blue                                           </t>
  </si>
  <si>
    <r>
      <rPr>
        <b/>
        <sz val="12"/>
        <color theme="1"/>
        <rFont val="Calibri"/>
      </rPr>
      <t xml:space="preserve">REMAAX Suji Series </t>
    </r>
    <r>
      <rPr>
        <b/>
        <sz val="12"/>
        <color rgb="FFFF0000"/>
        <rFont val="Calibri"/>
      </rPr>
      <t xml:space="preserve">20W+22.5W PD+QC </t>
    </r>
    <r>
      <rPr>
        <b/>
        <sz val="12"/>
        <color theme="1"/>
        <rFont val="Calibri"/>
      </rPr>
      <t xml:space="preserve">Fast </t>
    </r>
    <r>
      <rPr>
        <b/>
        <sz val="12"/>
        <color rgb="FFFF0000"/>
        <rFont val="Calibri"/>
      </rPr>
      <t xml:space="preserve">Charging Cabled </t>
    </r>
    <r>
      <rPr>
        <b/>
        <sz val="12"/>
        <color theme="1"/>
        <rFont val="Calibri"/>
      </rPr>
      <t xml:space="preserve">Power Bank </t>
    </r>
    <r>
      <rPr>
        <b/>
        <sz val="12"/>
        <color rgb="FFFF0000"/>
        <rFont val="Calibri"/>
      </rPr>
      <t xml:space="preserve">10000mAh </t>
    </r>
    <r>
      <rPr>
        <b/>
        <sz val="12"/>
        <color theme="1"/>
        <rFont val="Calibri"/>
      </rPr>
      <t>RPP-500</t>
    </r>
  </si>
  <si>
    <r>
      <rPr>
        <sz val="12"/>
        <color theme="1"/>
        <rFont val="Calibri"/>
      </rPr>
      <t xml:space="preserve">Blue                                         </t>
    </r>
    <r>
      <rPr>
        <sz val="12"/>
        <color rgb="FFFF0000"/>
        <rFont val="Calibri"/>
      </rPr>
      <t xml:space="preserve"> </t>
    </r>
    <r>
      <rPr>
        <sz val="12"/>
        <color theme="1"/>
        <rFont val="Calibri"/>
      </rPr>
      <t xml:space="preserve">  </t>
    </r>
  </si>
  <si>
    <r>
      <rPr>
        <sz val="12"/>
        <color theme="1"/>
        <rFont val="Calibri"/>
      </rPr>
      <t xml:space="preserve"> Material : ABS+PC+V0 fireproof
Type-C Input</t>
    </r>
    <r>
      <rPr>
        <sz val="12"/>
        <color theme="1"/>
        <rFont val="宋体"/>
      </rPr>
      <t>：</t>
    </r>
    <r>
      <rPr>
        <sz val="12"/>
        <color theme="1"/>
        <rFont val="Calibri"/>
      </rPr>
      <t>5V-3A/9V-2A/12-1.5A  18W(Max)
Micro Input</t>
    </r>
    <r>
      <rPr>
        <sz val="12"/>
        <color theme="1"/>
        <rFont val="宋体"/>
      </rPr>
      <t>：</t>
    </r>
    <r>
      <rPr>
        <sz val="12"/>
        <color theme="1"/>
        <rFont val="Calibri"/>
      </rPr>
      <t xml:space="preserve">5V-3A/9V-2A/12-1.5A     18W(Max)
USB Output </t>
    </r>
    <r>
      <rPr>
        <sz val="12"/>
        <color theme="1"/>
        <rFont val="宋体"/>
      </rPr>
      <t>：</t>
    </r>
    <r>
      <rPr>
        <sz val="12"/>
        <color theme="1"/>
        <rFont val="Calibri"/>
      </rPr>
      <t>4.5V-5.0A/5V-4.5A/5V-3A/9V-2A/12V-1.5A 22.5</t>
    </r>
    <r>
      <rPr>
        <sz val="12"/>
        <color theme="1"/>
        <rFont val="宋体"/>
      </rPr>
      <t>（</t>
    </r>
    <r>
      <rPr>
        <sz val="12"/>
        <color theme="1"/>
        <rFont val="Calibri"/>
      </rPr>
      <t>Max)
 Type-C Output</t>
    </r>
    <r>
      <rPr>
        <sz val="12"/>
        <color theme="1"/>
        <rFont val="宋体"/>
      </rPr>
      <t>：</t>
    </r>
    <r>
      <rPr>
        <sz val="12"/>
        <color theme="1"/>
        <rFont val="Calibri"/>
      </rPr>
      <t>5V-3A/9V-2.22A/12V-1.67A  20W(Max)                                                                             TYPE-C Cable Output :4.5V-5.0A/5V-4.5A/9V-2A/12V-1.5A   22.</t>
    </r>
    <r>
      <rPr>
        <sz val="12"/>
        <color theme="1"/>
        <rFont val="宋体"/>
      </rPr>
      <t>（</t>
    </r>
    <r>
      <rPr>
        <sz val="12"/>
        <color theme="1"/>
        <rFont val="Calibri"/>
      </rPr>
      <t>Max)                                                      
Lightning  Cable Output</t>
    </r>
    <r>
      <rPr>
        <sz val="12"/>
        <color theme="1"/>
        <rFont val="宋体"/>
      </rPr>
      <t>：</t>
    </r>
    <r>
      <rPr>
        <sz val="12"/>
        <color theme="1"/>
        <rFont val="Calibri"/>
      </rPr>
      <t xml:space="preserve">5V-2.4A                                                                                                     over Output </t>
    </r>
    <r>
      <rPr>
        <sz val="12"/>
        <color theme="1"/>
        <rFont val="宋体"/>
      </rPr>
      <t>：</t>
    </r>
    <r>
      <rPr>
        <sz val="12"/>
        <color theme="1"/>
        <rFont val="Calibri"/>
      </rPr>
      <t>5V-3A</t>
    </r>
    <r>
      <rPr>
        <sz val="12"/>
        <color theme="1"/>
        <rFont val="宋体"/>
      </rPr>
      <t>（</t>
    </r>
    <r>
      <rPr>
        <sz val="12"/>
        <color theme="1"/>
        <rFont val="Calibri"/>
      </rPr>
      <t>Max</t>
    </r>
    <r>
      <rPr>
        <sz val="12"/>
        <color theme="1"/>
        <rFont val="宋体"/>
      </rPr>
      <t>）</t>
    </r>
    <r>
      <rPr>
        <sz val="12"/>
        <color theme="1"/>
        <rFont val="Calibri"/>
      </rPr>
      <t xml:space="preserve">         
Input Type/Quantity</t>
    </r>
    <r>
      <rPr>
        <sz val="12"/>
        <color theme="1"/>
        <rFont val="宋体"/>
      </rPr>
      <t>：</t>
    </r>
    <r>
      <rPr>
        <sz val="12"/>
        <color theme="1"/>
        <rFont val="Calibri"/>
      </rPr>
      <t xml:space="preserve"> Type-C*1  Micro*1
Output Type/Quantity</t>
    </r>
    <r>
      <rPr>
        <sz val="12"/>
        <color theme="1"/>
        <rFont val="宋体"/>
      </rPr>
      <t>：</t>
    </r>
    <r>
      <rPr>
        <sz val="12"/>
        <color theme="1"/>
        <rFont val="Calibri"/>
      </rPr>
      <t xml:space="preserve">  USB*1     Type-C*1     
</t>
    </r>
    <r>
      <rPr>
        <sz val="12"/>
        <color rgb="FFFF0000"/>
        <rFont val="Calibri"/>
      </rPr>
      <t>CTN G.W:13.5Kg ±0.2 Kg
CTN SIZE: 39*38*17CM35CM</t>
    </r>
  </si>
  <si>
    <r>
      <rPr>
        <sz val="12"/>
        <color theme="1"/>
        <rFont val="Calibri"/>
      </rPr>
      <t xml:space="preserve">White                                      </t>
    </r>
    <r>
      <rPr>
        <sz val="12"/>
        <color rgb="FFFF0000"/>
        <rFont val="Calibri"/>
      </rPr>
      <t xml:space="preserve">  </t>
    </r>
  </si>
  <si>
    <r>
      <rPr>
        <b/>
        <sz val="12"/>
        <color theme="1"/>
        <rFont val="Calibri"/>
      </rPr>
      <t xml:space="preserve">REMAX Suji Series </t>
    </r>
    <r>
      <rPr>
        <b/>
        <sz val="12"/>
        <color rgb="FFFF0000"/>
        <rFont val="Calibri"/>
      </rPr>
      <t xml:space="preserve">20W+22.5W PD+QC </t>
    </r>
    <r>
      <rPr>
        <b/>
        <sz val="12"/>
        <color theme="1"/>
        <rFont val="Calibri"/>
      </rPr>
      <t xml:space="preserve">Fast Charging Cabled Power Bank   </t>
    </r>
    <r>
      <rPr>
        <b/>
        <sz val="12"/>
        <color rgb="FFFF0000"/>
        <rFont val="Calibri"/>
      </rPr>
      <t>20000mAh</t>
    </r>
    <r>
      <rPr>
        <b/>
        <sz val="12"/>
        <color theme="1"/>
        <rFont val="Calibri"/>
      </rPr>
      <t xml:space="preserve"> RPP-513</t>
    </r>
  </si>
  <si>
    <r>
      <rPr>
        <sz val="12"/>
        <color theme="1"/>
        <rFont val="Calibri"/>
      </rPr>
      <t xml:space="preserve">Dark Blue                                   </t>
    </r>
    <r>
      <rPr>
        <sz val="12"/>
        <color rgb="FFFF0000"/>
        <rFont val="Calibri"/>
      </rPr>
      <t xml:space="preserve"> </t>
    </r>
    <r>
      <rPr>
        <sz val="12"/>
        <color theme="1"/>
        <rFont val="Calibri"/>
      </rPr>
      <t xml:space="preserve"> </t>
    </r>
  </si>
  <si>
    <r>
      <rPr>
        <sz val="12"/>
        <color theme="1"/>
        <rFont val="Calibri"/>
      </rPr>
      <t>Material : ABS+PC V0 fireproof
Input Voltage: Type-C</t>
    </r>
    <r>
      <rPr>
        <sz val="12"/>
        <color theme="1"/>
        <rFont val="宋体"/>
      </rPr>
      <t>：</t>
    </r>
    <r>
      <rPr>
        <sz val="12"/>
        <color theme="1"/>
        <rFont val="Calibri"/>
      </rPr>
      <t>5V-3A/9V-2A/12-1.5A  18W
                                  Micro</t>
    </r>
    <r>
      <rPr>
        <sz val="12"/>
        <color theme="1"/>
        <rFont val="宋体"/>
      </rPr>
      <t>：</t>
    </r>
    <r>
      <rPr>
        <sz val="12"/>
        <color theme="1"/>
        <rFont val="Calibri"/>
      </rPr>
      <t>5V-3A/9V-2A/12-1.5A     18W
 Output Voltage</t>
    </r>
    <r>
      <rPr>
        <sz val="12"/>
        <color theme="1"/>
        <rFont val="宋体"/>
      </rPr>
      <t>：</t>
    </r>
    <r>
      <rPr>
        <sz val="12"/>
        <color theme="1"/>
        <rFont val="Calibri"/>
      </rPr>
      <t xml:space="preserve"> USB Output </t>
    </r>
    <r>
      <rPr>
        <sz val="12"/>
        <color theme="1"/>
        <rFont val="宋体"/>
      </rPr>
      <t>：</t>
    </r>
    <r>
      <rPr>
        <sz val="12"/>
        <color theme="1"/>
        <rFont val="Calibri"/>
      </rPr>
      <t>4.5V-5.0A/5V-4.5A/9V-2A/12V-1.5A 22.5W</t>
    </r>
    <r>
      <rPr>
        <sz val="12"/>
        <color theme="1"/>
        <rFont val="宋体"/>
      </rPr>
      <t>（</t>
    </r>
    <r>
      <rPr>
        <sz val="12"/>
        <color theme="1"/>
        <rFont val="Calibri"/>
      </rPr>
      <t>Max)
built in Type-C cable output</t>
    </r>
    <r>
      <rPr>
        <sz val="12"/>
        <color theme="1"/>
        <rFont val="宋体"/>
      </rPr>
      <t>：</t>
    </r>
    <r>
      <rPr>
        <sz val="12"/>
        <color theme="1"/>
        <rFont val="Calibri"/>
      </rPr>
      <t xml:space="preserve"> :4.5V5.0A/5V4.5A/9V-2A/12V-1.5A 22.5W                                         
 built in Lightningcable output :5V-2.4A/9V-2.22A 20W                                                                        Total output</t>
    </r>
    <r>
      <rPr>
        <sz val="12"/>
        <color theme="1"/>
        <rFont val="宋体"/>
      </rPr>
      <t>：</t>
    </r>
    <r>
      <rPr>
        <sz val="12"/>
        <color theme="1"/>
        <rFont val="Calibri"/>
      </rPr>
      <t>5V-3A</t>
    </r>
    <r>
      <rPr>
        <sz val="12"/>
        <color theme="1"/>
        <rFont val="宋体"/>
      </rPr>
      <t>（</t>
    </r>
    <r>
      <rPr>
        <sz val="12"/>
        <color theme="1"/>
        <rFont val="Calibri"/>
      </rPr>
      <t>Max</t>
    </r>
    <r>
      <rPr>
        <sz val="12"/>
        <color theme="1"/>
        <rFont val="宋体"/>
      </rPr>
      <t>）</t>
    </r>
    <r>
      <rPr>
        <sz val="12"/>
        <color theme="1"/>
        <rFont val="Calibri"/>
      </rPr>
      <t xml:space="preserve">
Input Type/Quantity: Type-c*1  Micro*1
Output Type/Quantity: USB*1    Type-*1   iPH*1
With 2 built-in fast charging cables, for 22.5W and PD20W fast charging
 Both input ports support 18W fast charging
PC fireproof material, polymer battery, safe and durable
</t>
    </r>
    <r>
      <rPr>
        <sz val="12"/>
        <color rgb="FFFF0000"/>
        <rFont val="Calibri"/>
      </rPr>
      <t>CTN G.W:16KG±0.2KG
CTN SIZE:39*38*17CM</t>
    </r>
  </si>
  <si>
    <r>
      <rPr>
        <sz val="12"/>
        <color theme="1"/>
        <rFont val="Calibri"/>
      </rPr>
      <t xml:space="preserve">White                                         </t>
    </r>
    <r>
      <rPr>
        <sz val="12"/>
        <color rgb="FFFF0000"/>
        <rFont val="Calibri"/>
      </rPr>
      <t xml:space="preserve">  </t>
    </r>
  </si>
  <si>
    <r>
      <rPr>
        <b/>
        <sz val="12"/>
        <color theme="1"/>
        <rFont val="Calibri"/>
      </rPr>
      <t>REMAX Pinjur Series</t>
    </r>
    <r>
      <rPr>
        <b/>
        <sz val="12"/>
        <color rgb="FFFF0000"/>
        <rFont val="Calibri"/>
      </rPr>
      <t xml:space="preserve"> 20W+22.5W PD+QC </t>
    </r>
    <r>
      <rPr>
        <b/>
        <sz val="12"/>
        <color theme="1"/>
        <rFont val="Calibri"/>
      </rPr>
      <t xml:space="preserve">Fast Charging Cabled Power Bank </t>
    </r>
    <r>
      <rPr>
        <b/>
        <sz val="12"/>
        <color rgb="FFFF0000"/>
        <rFont val="Calibri"/>
      </rPr>
      <t>10000mAh</t>
    </r>
    <r>
      <rPr>
        <b/>
        <sz val="12"/>
        <color theme="1"/>
        <rFont val="Calibri"/>
      </rPr>
      <t xml:space="preserve">  RPP-300</t>
    </r>
  </si>
  <si>
    <t xml:space="preserve">White                                                             </t>
  </si>
  <si>
    <r>
      <rPr>
        <sz val="12"/>
        <color theme="1"/>
        <rFont val="Calibri"/>
      </rPr>
      <t>Material :   ABS+fireproof PC 
Type-C Input</t>
    </r>
    <r>
      <rPr>
        <sz val="12"/>
        <color indexed="8"/>
        <rFont val="宋体"/>
        <charset val="134"/>
      </rPr>
      <t>：</t>
    </r>
    <r>
      <rPr>
        <sz val="12"/>
        <color theme="1"/>
        <rFont val="Calibri"/>
      </rPr>
      <t>5V/2A</t>
    </r>
    <r>
      <rPr>
        <sz val="12"/>
        <color indexed="8"/>
        <rFont val="宋体"/>
        <charset val="134"/>
      </rPr>
      <t>，</t>
    </r>
    <r>
      <rPr>
        <sz val="12"/>
        <color theme="1"/>
        <rFont val="Calibri"/>
      </rPr>
      <t>9V/2A,12V/1.5A 18W(Max)
 ightning Input</t>
    </r>
    <r>
      <rPr>
        <sz val="12"/>
        <color indexed="8"/>
        <rFont val="宋体"/>
        <charset val="134"/>
      </rPr>
      <t>：</t>
    </r>
    <r>
      <rPr>
        <sz val="12"/>
        <color theme="1"/>
        <rFont val="Calibri"/>
      </rPr>
      <t>5V/2A</t>
    </r>
    <r>
      <rPr>
        <sz val="12"/>
        <color indexed="8"/>
        <rFont val="宋体"/>
        <charset val="134"/>
      </rPr>
      <t>，</t>
    </r>
    <r>
      <rPr>
        <sz val="12"/>
        <color theme="1"/>
        <rFont val="Calibri"/>
      </rPr>
      <t>9V/2A,12V/1.5A 18W(Max)  AFC/FCP/SFCP
 USB/Type -COutput: 4.5V/5A,5V/4.5A,5V/3A,9V/2.22A,12V/1.67A 22.5W(Max)  QC2.0/QC3.0/AFC/FCP/SFCP/SCP/MTK/VOOC</t>
    </r>
    <r>
      <rPr>
        <sz val="12"/>
        <color indexed="8"/>
        <rFont val="宋体"/>
        <charset val="134"/>
      </rPr>
      <t>；</t>
    </r>
    <r>
      <rPr>
        <sz val="12"/>
        <color theme="1"/>
        <rFont val="Calibri"/>
      </rPr>
      <t xml:space="preserve">LightningOutput </t>
    </r>
    <r>
      <rPr>
        <sz val="12"/>
        <color indexed="8"/>
        <rFont val="宋体"/>
        <charset val="134"/>
      </rPr>
      <t>：</t>
    </r>
    <r>
      <rPr>
        <sz val="12"/>
        <color theme="1"/>
        <rFont val="Calibri"/>
      </rPr>
      <t xml:space="preserve">5V/3A,9V/2.22A,12V/1.67A 20W(Max) QC2.0/QC3.0/AFC/FCP/SFCP/SCP/MTK/PD2.0/PD3.0
 With 2 inputs/3 outputs, support up to 18W input, and multiple protocols. 
Multiple protection, safe and reliable.
 High-quality polymer battery, stable performance.
</t>
    </r>
    <r>
      <rPr>
        <sz val="12"/>
        <color indexed="10"/>
        <rFont val="Calibri"/>
      </rPr>
      <t>CTN G.W: 14.02Kg ±0.2 Kg
CTN SIZE: 40.5*33.2*20.5cm</t>
    </r>
  </si>
  <si>
    <r>
      <rPr>
        <sz val="12"/>
        <color theme="1"/>
        <rFont val="Calibri"/>
      </rPr>
      <t xml:space="preserve">Blue                                         </t>
    </r>
    <r>
      <rPr>
        <sz val="12"/>
        <color rgb="FFFF0000"/>
        <rFont val="Calibri"/>
      </rPr>
      <t xml:space="preserve">  </t>
    </r>
  </si>
  <si>
    <r>
      <rPr>
        <b/>
        <sz val="12"/>
        <color theme="1"/>
        <rFont val="Calibri"/>
      </rPr>
      <t xml:space="preserve">REMAX Reshe Series </t>
    </r>
    <r>
      <rPr>
        <b/>
        <sz val="12"/>
        <color rgb="FFFF0000"/>
        <rFont val="Calibri"/>
      </rPr>
      <t xml:space="preserve">20W+22.5W PD+QC </t>
    </r>
    <r>
      <rPr>
        <b/>
        <sz val="12"/>
        <color theme="1"/>
        <rFont val="Calibri"/>
      </rPr>
      <t xml:space="preserve">Fast Charging Cabled Power Bank  </t>
    </r>
    <r>
      <rPr>
        <b/>
        <sz val="12"/>
        <color rgb="FFFF0000"/>
        <rFont val="Calibri"/>
      </rPr>
      <t>10000mAh</t>
    </r>
    <r>
      <rPr>
        <b/>
        <sz val="12"/>
        <color theme="1"/>
        <rFont val="Calibri"/>
      </rPr>
      <t xml:space="preserve">  RPP-69</t>
    </r>
  </si>
  <si>
    <t xml:space="preserve">Blue                                                                      </t>
  </si>
  <si>
    <r>
      <rPr>
        <sz val="12"/>
        <color theme="1"/>
        <rFont val="Calibri"/>
      </rPr>
      <t xml:space="preserve">Type-C Input </t>
    </r>
    <r>
      <rPr>
        <sz val="12"/>
        <color theme="1"/>
        <rFont val="宋体"/>
      </rPr>
      <t>：</t>
    </r>
    <r>
      <rPr>
        <sz val="12"/>
        <color theme="1"/>
        <rFont val="Calibri"/>
      </rPr>
      <t>5V-2A/9V-2A/12V-1.5A</t>
    </r>
    <r>
      <rPr>
        <sz val="12"/>
        <color theme="1"/>
        <rFont val="宋体"/>
      </rPr>
      <t>（</t>
    </r>
    <r>
      <rPr>
        <sz val="12"/>
        <color theme="1"/>
        <rFont val="Calibri"/>
      </rPr>
      <t>:QC2.0.QC3.0 PD2.0 PD3.0</t>
    </r>
    <r>
      <rPr>
        <sz val="12"/>
        <color theme="1"/>
        <rFont val="宋体"/>
      </rPr>
      <t>）</t>
    </r>
    <r>
      <rPr>
        <sz val="12"/>
        <color theme="1"/>
        <rFont val="Calibri"/>
      </rPr>
      <t xml:space="preserve">
USB Output: 5V-4.5A/4.5V-5A /5V-3A/9V-2A/12V-1.5A :QC2.0 QC3.0 FCP SCP PE1.1 )
Type-C Output</t>
    </r>
    <r>
      <rPr>
        <sz val="12"/>
        <color theme="1"/>
        <rFont val="宋体"/>
      </rPr>
      <t>：</t>
    </r>
    <r>
      <rPr>
        <sz val="12"/>
        <color theme="1"/>
        <rFont val="Calibri"/>
      </rPr>
      <t>5V-4.5A/4.5V-5A /5V-3A/9V-2A/12V-1.5A:QC2.0 QC3.0  FCP SCP PE1.1</t>
    </r>
    <r>
      <rPr>
        <sz val="12"/>
        <color theme="1"/>
        <rFont val="宋体"/>
      </rPr>
      <t>）</t>
    </r>
    <r>
      <rPr>
        <sz val="12"/>
        <color theme="1"/>
        <rFont val="Calibri"/>
      </rPr>
      <t xml:space="preserve">
Lightning Output </t>
    </r>
    <r>
      <rPr>
        <sz val="12"/>
        <color theme="1"/>
        <rFont val="宋体"/>
      </rPr>
      <t>：</t>
    </r>
    <r>
      <rPr>
        <sz val="12"/>
        <color theme="1"/>
        <rFont val="Calibri"/>
      </rPr>
      <t xml:space="preserve">5V-2.4A/9V-2.22A/12V-1.67A  </t>
    </r>
    <r>
      <rPr>
        <sz val="12"/>
        <color theme="1"/>
        <rFont val="宋体"/>
      </rPr>
      <t>：</t>
    </r>
    <r>
      <rPr>
        <sz val="12"/>
        <color theme="1"/>
        <rFont val="Calibri"/>
      </rPr>
      <t xml:space="preserve">Apple2.4A PD2.0 PD3.0 QC2.0 QC3.0 FCP SCP PE1.1
 Supports PD20W and QC22.5W fast charging, multi-protocol compatible
 With 3 outputs and 1 input, charging 3 devices at once
</t>
    </r>
    <r>
      <rPr>
        <sz val="12"/>
        <color rgb="FFFF0000"/>
        <rFont val="Calibri"/>
      </rPr>
      <t xml:space="preserve">CTN G.W: 12.5Kg ±0.2 Kg
CTN SIZE: 34.5*34*20CM
</t>
    </r>
  </si>
  <si>
    <t xml:space="preserve">Pink                                                             </t>
  </si>
  <si>
    <r>
      <rPr>
        <b/>
        <sz val="12"/>
        <rFont val="Calibri"/>
      </rPr>
      <t xml:space="preserve">REMAX Kayeo Series </t>
    </r>
    <r>
      <rPr>
        <b/>
        <sz val="12"/>
        <color rgb="FFFF0000"/>
        <rFont val="Calibri"/>
      </rPr>
      <t xml:space="preserve">QC 22.5W + PD 18W </t>
    </r>
    <r>
      <rPr>
        <b/>
        <sz val="12"/>
        <rFont val="Calibri"/>
      </rPr>
      <t xml:space="preserve"> Sucked-type Multi-compatible Fast Charging Power Bank (</t>
    </r>
    <r>
      <rPr>
        <b/>
        <sz val="12"/>
        <color rgb="FFFF0000"/>
        <rFont val="Calibri"/>
      </rPr>
      <t>with Cable</t>
    </r>
    <r>
      <rPr>
        <b/>
        <sz val="12"/>
        <rFont val="Calibri"/>
      </rPr>
      <t xml:space="preserve">) </t>
    </r>
    <r>
      <rPr>
        <b/>
        <sz val="12"/>
        <color rgb="FFFF0000"/>
        <rFont val="Calibri"/>
      </rPr>
      <t xml:space="preserve">10000mAh                           </t>
    </r>
    <r>
      <rPr>
        <b/>
        <sz val="12"/>
        <rFont val="Calibri"/>
      </rPr>
      <t>RPP-218</t>
    </r>
  </si>
  <si>
    <t xml:space="preserve">Green                                          </t>
  </si>
  <si>
    <r>
      <rPr>
        <sz val="12"/>
        <rFont val="Calibri"/>
      </rPr>
      <t xml:space="preserve">MaterialandTechnology(fireproof):ABS+PC+Fireproof material 
Input Type/Quantity:TPC*1  MK*1 
Output Type/Quantity :  USB*1 
TPC cable *1  MK cable*1  iPh cable*1    
Built-in cables,TPC fast input and output
With LCD Digital power display
22.5W two-way fast charge, widely compatible
</t>
    </r>
    <r>
      <rPr>
        <sz val="12"/>
        <color rgb="FFFF0000"/>
        <rFont val="Calibri"/>
      </rPr>
      <t>CTN G.W:13.12Kg ±0.2 Kg
CTN SIZE:36.5*32*19CM</t>
    </r>
  </si>
  <si>
    <t xml:space="preserve">Blue                                           </t>
  </si>
  <si>
    <r>
      <rPr>
        <b/>
        <sz val="12"/>
        <color theme="1"/>
        <rFont val="Calibri"/>
      </rPr>
      <t xml:space="preserve">REMAX Kayeo Series </t>
    </r>
    <r>
      <rPr>
        <b/>
        <sz val="12"/>
        <color rgb="FFFF0000"/>
        <rFont val="Calibri"/>
      </rPr>
      <t xml:space="preserve">22.5W PD+QC </t>
    </r>
    <r>
      <rPr>
        <b/>
        <sz val="12"/>
        <color theme="1"/>
        <rFont val="Calibri"/>
      </rPr>
      <t xml:space="preserve">Cabled Fast Charging Power Bank (with Suction Cups) </t>
    </r>
    <r>
      <rPr>
        <b/>
        <sz val="12"/>
        <color rgb="FFFF0000"/>
        <rFont val="Calibri"/>
      </rPr>
      <t>20000mAh</t>
    </r>
    <r>
      <rPr>
        <b/>
        <sz val="12"/>
        <color theme="1"/>
        <rFont val="Calibri"/>
      </rPr>
      <t xml:space="preserve">  RPP-311  </t>
    </r>
  </si>
  <si>
    <t xml:space="preserve">Deep blue                                                                    </t>
  </si>
  <si>
    <r>
      <rPr>
        <sz val="12"/>
        <color theme="1"/>
        <rFont val="Calibri"/>
      </rPr>
      <t>Material</t>
    </r>
    <r>
      <rPr>
        <sz val="12"/>
        <color theme="1"/>
        <rFont val="宋体"/>
      </rPr>
      <t>：</t>
    </r>
    <r>
      <rPr>
        <sz val="12"/>
        <color theme="1"/>
        <rFont val="Calibri"/>
      </rPr>
      <t xml:space="preserve"> ABS+PC
Type-CInput </t>
    </r>
    <r>
      <rPr>
        <sz val="12"/>
        <color theme="1"/>
        <rFont val="宋体"/>
      </rPr>
      <t>：</t>
    </r>
    <r>
      <rPr>
        <sz val="12"/>
        <color theme="1"/>
        <rFont val="Calibri"/>
      </rPr>
      <t xml:space="preserve">5V-2A/9V-2A    
Type-C Input </t>
    </r>
    <r>
      <rPr>
        <sz val="12"/>
        <color theme="1"/>
        <rFont val="宋体"/>
      </rPr>
      <t>：</t>
    </r>
    <r>
      <rPr>
        <sz val="12"/>
        <color theme="1"/>
        <rFont val="Calibri"/>
      </rPr>
      <t>5V-3A/9V-2A
IPH Input</t>
    </r>
    <r>
      <rPr>
        <sz val="12"/>
        <color theme="1"/>
        <rFont val="宋体"/>
      </rPr>
      <t>：</t>
    </r>
    <r>
      <rPr>
        <sz val="12"/>
        <color theme="1"/>
        <rFont val="Calibri"/>
      </rPr>
      <t xml:space="preserve">5V-2A/9V-2A    
USB Output </t>
    </r>
    <r>
      <rPr>
        <sz val="12"/>
        <color theme="1"/>
        <rFont val="宋体"/>
      </rPr>
      <t>：</t>
    </r>
    <r>
      <rPr>
        <sz val="12"/>
        <color theme="1"/>
        <rFont val="Calibri"/>
      </rPr>
      <t>5V-4.5A/4.5V-5A/9V-2A/12V-1.5A</t>
    </r>
    <r>
      <rPr>
        <sz val="12"/>
        <color theme="1"/>
        <rFont val="宋体"/>
      </rPr>
      <t>，</t>
    </r>
    <r>
      <rPr>
        <sz val="12"/>
        <color theme="1"/>
        <rFont val="Calibri"/>
      </rPr>
      <t xml:space="preserve"> 
Type-C Output </t>
    </r>
    <r>
      <rPr>
        <sz val="12"/>
        <color theme="1"/>
        <rFont val="宋体"/>
      </rPr>
      <t>：</t>
    </r>
    <r>
      <rPr>
        <sz val="12"/>
        <color theme="1"/>
        <rFont val="Calibri"/>
      </rPr>
      <t>5V-3A/9V-2.22A/12-1.5A QC3.0,QC4.0,AFC,FCP,SCP,PD2.0,PD3.0,PE2.0 
IPH Output</t>
    </r>
    <r>
      <rPr>
        <sz val="12"/>
        <color theme="1"/>
        <rFont val="宋体"/>
      </rPr>
      <t>：</t>
    </r>
    <r>
      <rPr>
        <sz val="12"/>
        <color theme="1"/>
        <rFont val="Calibri"/>
      </rPr>
      <t>5V-2.4A5V-3A</t>
    </r>
    <r>
      <rPr>
        <sz val="12"/>
        <color theme="1"/>
        <rFont val="宋体"/>
      </rPr>
      <t>（</t>
    </r>
    <r>
      <rPr>
        <sz val="12"/>
        <color theme="1"/>
        <rFont val="Calibri"/>
      </rPr>
      <t xml:space="preserve">Max)
Type-C cable supports two-way fast input and output.
4. With 2 built-in cables, 3inputs and 3 outputs, charge 3 devices at once. Corner suction cups, strong suction.
</t>
    </r>
    <r>
      <rPr>
        <sz val="12"/>
        <color rgb="FFFF0000"/>
        <rFont val="Calibri"/>
      </rPr>
      <t xml:space="preserve">CTN G.W: 15.74KG±0.2KG
CTN SIZE: 36.5*32*19 CM
</t>
    </r>
  </si>
  <si>
    <r>
      <rPr>
        <b/>
        <sz val="12"/>
        <color theme="1"/>
        <rFont val="Calibri"/>
      </rPr>
      <t xml:space="preserve">REMAX Journey Series </t>
    </r>
    <r>
      <rPr>
        <b/>
        <sz val="12"/>
        <color rgb="FFFF0000"/>
        <rFont val="Calibri"/>
      </rPr>
      <t xml:space="preserve">22.5W   PD+QC </t>
    </r>
    <r>
      <rPr>
        <b/>
        <sz val="12"/>
        <color theme="1"/>
        <rFont val="Calibri"/>
      </rPr>
      <t xml:space="preserve">Multi-Compatible Cabled Power Bank
</t>
    </r>
    <r>
      <rPr>
        <b/>
        <sz val="12"/>
        <color rgb="FFFF0000"/>
        <rFont val="Calibri"/>
      </rPr>
      <t xml:space="preserve"> 20000mah</t>
    </r>
    <r>
      <rPr>
        <b/>
        <sz val="12"/>
        <color theme="1"/>
        <rFont val="Calibri"/>
      </rPr>
      <t xml:space="preserve"> RPP-179</t>
    </r>
  </si>
  <si>
    <t xml:space="preserve">pink                                          </t>
  </si>
  <si>
    <r>
      <rPr>
        <sz val="12"/>
        <color theme="1"/>
        <rFont val="Calibri"/>
      </rPr>
      <t>APS+PC V0 fireproof material, paint-coated casing with a nice texture.
Type-C Input</t>
    </r>
    <r>
      <rPr>
        <sz val="12"/>
        <color theme="1"/>
        <rFont val="宋体"/>
      </rPr>
      <t>：</t>
    </r>
    <r>
      <rPr>
        <sz val="12"/>
        <color theme="1"/>
        <rFont val="Calibri"/>
      </rPr>
      <t>5V-3A/9V-2A/12-1.5A
IPH Input</t>
    </r>
    <r>
      <rPr>
        <sz val="12"/>
        <color theme="1"/>
        <rFont val="宋体"/>
      </rPr>
      <t>：</t>
    </r>
    <r>
      <rPr>
        <sz val="12"/>
        <color theme="1"/>
        <rFont val="Calibri"/>
      </rPr>
      <t>5V-2A/9V-2A/12-1.5A 
USB1 Output</t>
    </r>
    <r>
      <rPr>
        <sz val="12"/>
        <color theme="1"/>
        <rFont val="宋体"/>
      </rPr>
      <t>：</t>
    </r>
    <r>
      <rPr>
        <sz val="12"/>
        <color theme="1"/>
        <rFont val="Calibri"/>
      </rPr>
      <t>4.5v-5A/5V-4.5A/5V-3A/9V-2A/12V-1.5A 22.5W</t>
    </r>
    <r>
      <rPr>
        <sz val="12"/>
        <color theme="1"/>
        <rFont val="宋体"/>
      </rPr>
      <t>（</t>
    </r>
    <r>
      <rPr>
        <sz val="12"/>
        <color theme="1"/>
        <rFont val="Calibri"/>
      </rPr>
      <t>Max)
Type-C Output</t>
    </r>
    <r>
      <rPr>
        <sz val="12"/>
        <color theme="1"/>
        <rFont val="宋体"/>
      </rPr>
      <t>：</t>
    </r>
    <r>
      <rPr>
        <sz val="12"/>
        <color theme="1"/>
        <rFont val="Calibri"/>
      </rPr>
      <t>5V-3A/9V-2.22A/12V-1.67A 20W</t>
    </r>
    <r>
      <rPr>
        <sz val="12"/>
        <color theme="1"/>
        <rFont val="宋体"/>
      </rPr>
      <t>（</t>
    </r>
    <r>
      <rPr>
        <sz val="12"/>
        <color theme="1"/>
        <rFont val="Calibri"/>
      </rPr>
      <t>Max</t>
    </r>
    <r>
      <rPr>
        <sz val="12"/>
        <color theme="1"/>
        <rFont val="宋体"/>
      </rPr>
      <t>）</t>
    </r>
    <r>
      <rPr>
        <sz val="12"/>
        <color theme="1"/>
        <rFont val="Calibri"/>
      </rPr>
      <t xml:space="preserve">
Built-in Type-C cable of 22.5W super fast output, built-in IPH cable of 5V-2.4A output.
 Supports 22.5W super fast charge (fully charge Huawei P30 Pro/Mate30 in 60 minutes), and PD18W two-way fast charge.
</t>
    </r>
    <r>
      <rPr>
        <sz val="12"/>
        <color rgb="FFFF0000"/>
        <rFont val="Calibri"/>
      </rPr>
      <t>CTN G.W: 18.2Kg ±0.2 Kg
CTN SIZE: 35.5*21.5*35cm</t>
    </r>
  </si>
  <si>
    <t xml:space="preserve">blue                                                                   </t>
  </si>
  <si>
    <r>
      <rPr>
        <b/>
        <sz val="12"/>
        <color theme="1"/>
        <rFont val="Calibri"/>
      </rPr>
      <t xml:space="preserve">REMAX Sucha Series </t>
    </r>
    <r>
      <rPr>
        <b/>
        <sz val="12"/>
        <color rgb="FFFF0000"/>
        <rFont val="Calibri"/>
      </rPr>
      <t xml:space="preserve">QC 22.5W + PD 18W </t>
    </r>
    <r>
      <rPr>
        <b/>
        <sz val="12"/>
        <color theme="1"/>
        <rFont val="Calibri"/>
      </rPr>
      <t xml:space="preserve">Multi-Compatible Cabled Power Bank </t>
    </r>
    <r>
      <rPr>
        <b/>
        <sz val="12"/>
        <color rgb="FFFF0000"/>
        <rFont val="Calibri"/>
      </rPr>
      <t xml:space="preserve">10000mAh </t>
    </r>
    <r>
      <rPr>
        <b/>
        <sz val="12"/>
        <color theme="1"/>
        <rFont val="Calibri"/>
      </rPr>
      <t xml:space="preserve">
RPP-285</t>
    </r>
  </si>
  <si>
    <t xml:space="preserve">BLUE                                                     </t>
  </si>
  <si>
    <r>
      <rPr>
        <sz val="12"/>
        <color theme="1"/>
        <rFont val="Calibri"/>
      </rPr>
      <t xml:space="preserve">Material </t>
    </r>
    <r>
      <rPr>
        <sz val="12"/>
        <color theme="1"/>
        <rFont val="宋体"/>
      </rPr>
      <t>：</t>
    </r>
    <r>
      <rPr>
        <sz val="12"/>
        <color theme="1"/>
        <rFont val="Calibri"/>
      </rPr>
      <t xml:space="preserve"> PC/V0 fireproof
Battery Capacity</t>
    </r>
    <r>
      <rPr>
        <sz val="12"/>
        <color theme="1"/>
        <rFont val="宋体"/>
      </rPr>
      <t>：</t>
    </r>
    <r>
      <rPr>
        <sz val="12"/>
        <color theme="1"/>
        <rFont val="Calibri"/>
      </rPr>
      <t xml:space="preserve"> 10000mAh/3.7V
Gross Input</t>
    </r>
    <r>
      <rPr>
        <sz val="12"/>
        <color theme="1"/>
        <rFont val="宋体"/>
      </rPr>
      <t>：</t>
    </r>
    <r>
      <rPr>
        <sz val="12"/>
        <color theme="1"/>
        <rFont val="Calibri"/>
      </rPr>
      <t xml:space="preserve"> 18W(max</t>
    </r>
    <r>
      <rPr>
        <sz val="12"/>
        <color theme="1"/>
        <rFont val="宋体"/>
      </rPr>
      <t>）</t>
    </r>
    <r>
      <rPr>
        <sz val="12"/>
        <color theme="1"/>
        <rFont val="Calibri"/>
      </rPr>
      <t xml:space="preserve">
Input Voltage</t>
    </r>
    <r>
      <rPr>
        <sz val="12"/>
        <color theme="1"/>
        <rFont val="宋体"/>
      </rPr>
      <t>：</t>
    </r>
    <r>
      <rPr>
        <sz val="12"/>
        <color theme="1"/>
        <rFont val="Calibri"/>
      </rPr>
      <t xml:space="preserve"> 5V 2A 9V 2A 12V 1.5A QC2.0AFCCPMTK
Gross Output</t>
    </r>
    <r>
      <rPr>
        <sz val="12"/>
        <color theme="1"/>
        <rFont val="宋体"/>
      </rPr>
      <t>：</t>
    </r>
    <r>
      <rPr>
        <sz val="12"/>
        <color theme="1"/>
        <rFont val="Calibri"/>
      </rPr>
      <t xml:space="preserve"> 22.5W (max)
Output Voltage</t>
    </r>
    <r>
      <rPr>
        <sz val="12"/>
        <color theme="1"/>
        <rFont val="宋体"/>
      </rPr>
      <t>：</t>
    </r>
    <r>
      <rPr>
        <sz val="12"/>
        <color theme="1"/>
        <rFont val="Calibri"/>
      </rPr>
      <t xml:space="preserve">USB_A:
4.5V 5A /5V 3A/9V 2A/12V 1.5A
Support  QC2.0 QC3.0 AFC SCP SFCP MTK
Type-C:4.5V 5A  /5V 3A/9V 2A/12V 1.5A
</t>
    </r>
    <r>
      <rPr>
        <sz val="12"/>
        <color theme="1"/>
        <rFont val="宋体"/>
      </rPr>
      <t>Support</t>
    </r>
    <r>
      <rPr>
        <sz val="12"/>
        <color theme="1"/>
        <rFont val="Calibri"/>
      </rPr>
      <t xml:space="preserve"> QC2.0 QC3.0 AFC SCP SFCP MTK
Lightning</t>
    </r>
    <r>
      <rPr>
        <sz val="12"/>
        <color theme="1"/>
        <rFont val="宋体"/>
      </rPr>
      <t>：</t>
    </r>
    <r>
      <rPr>
        <sz val="12"/>
        <color theme="1"/>
        <rFont val="Calibri"/>
      </rPr>
      <t>5V 3A/9V 2.22A</t>
    </r>
    <r>
      <rPr>
        <sz val="12"/>
        <color theme="1"/>
        <rFont val="宋体"/>
      </rPr>
      <t>（</t>
    </r>
    <r>
      <rPr>
        <sz val="12"/>
        <color theme="1"/>
        <rFont val="Calibri"/>
      </rPr>
      <t xml:space="preserve">Max)/12V 1.5A
</t>
    </r>
    <r>
      <rPr>
        <sz val="12"/>
        <color theme="1"/>
        <rFont val="宋体"/>
      </rPr>
      <t xml:space="preserve">Support </t>
    </r>
    <r>
      <rPr>
        <sz val="12"/>
        <color theme="1"/>
        <rFont val="Calibri"/>
      </rPr>
      <t>PD2.0 PD3.0 
Output Type/Quantity</t>
    </r>
    <r>
      <rPr>
        <sz val="12"/>
        <color theme="1"/>
        <rFont val="宋体"/>
      </rPr>
      <t>：</t>
    </r>
    <r>
      <rPr>
        <sz val="12"/>
        <color theme="1"/>
        <rFont val="Calibri"/>
      </rPr>
      <t xml:space="preserve">Type-C cable
lightning cable     USB port*3
With built-in Type-C and iPh cables, charge for more digital devices. 
The power bank supports USB output.
</t>
    </r>
    <r>
      <rPr>
        <sz val="12"/>
        <color rgb="FFFF0000"/>
        <rFont val="Calibri"/>
      </rPr>
      <t>CTN G.W:7.54Kg ±0.2 Kg
CTN SIZE:36.5*32*19CM</t>
    </r>
  </si>
  <si>
    <t xml:space="preserve">BLACK                                                  </t>
  </si>
  <si>
    <r>
      <rPr>
        <b/>
        <sz val="12"/>
        <color theme="1"/>
        <rFont val="Calibri"/>
      </rPr>
      <t>REMAX Sucha Series</t>
    </r>
    <r>
      <rPr>
        <b/>
        <sz val="12"/>
        <color rgb="FFFF0000"/>
        <rFont val="Calibri"/>
      </rPr>
      <t xml:space="preserve"> QC 22.5W + PD 18W</t>
    </r>
    <r>
      <rPr>
        <b/>
        <sz val="12"/>
        <color theme="1"/>
        <rFont val="Calibri"/>
      </rPr>
      <t xml:space="preserve"> Full-Compatibility Cabled Power Bank </t>
    </r>
    <r>
      <rPr>
        <b/>
        <sz val="12"/>
        <color rgb="FFFF0000"/>
        <rFont val="Calibri"/>
      </rPr>
      <t>20000mAh</t>
    </r>
    <r>
      <rPr>
        <b/>
        <sz val="12"/>
        <color theme="1"/>
        <rFont val="Calibri"/>
      </rPr>
      <t xml:space="preserve"> 
RPP-51</t>
    </r>
  </si>
  <si>
    <t xml:space="preserve">Blue                                                   </t>
  </si>
  <si>
    <r>
      <rPr>
        <sz val="12"/>
        <color theme="1"/>
        <rFont val="Calibri"/>
      </rPr>
      <t xml:space="preserve">Material and Technology 
(fireproof):PC+V0
Gross Battery Power: 74WH
Gross Input: 18W MAX
Input Voltage: 5V 2A 9V 2A  12V 1.5A
Gross Outputl: 22.5W MAX
Output Voltage:USB_A:4.5V 5A/5V 3A/9V 2A/12V 1.5A
SupportQC2.0 QC3.0 AFC SCP SFCP MTK
Type-C/Type-C cable:4.5V 5A/5V 3A/9V 2A/12V 1.5A
SupportQC2.0 QC3.0 AFC SCP SFCP MTK
Lightning/Lighting cable:5V 3A/9V 2A/12V 1.5A
SupportPD2.0 PD3.0 
Input Type/Quantity: TYPE-C*1
Output Type/Quantity: Type-C cable,lightning cable .USB port
The built-in cable supports Type-C 22.5W super fast charging and Apple PD20w fast charging.
he USB output port supports 22.5W super fast charge and the Type-C output port fast charge.
</t>
    </r>
    <r>
      <rPr>
        <sz val="12"/>
        <color rgb="FFFF0000"/>
        <rFont val="Calibri"/>
      </rPr>
      <t>CTN G.W:6.54Kg ±0.2 Kg
CTN SIZE:36.5*32*19CM</t>
    </r>
  </si>
  <si>
    <t xml:space="preserve">Black                                                         </t>
  </si>
  <si>
    <t>69548512 56656</t>
  </si>
  <si>
    <r>
      <rPr>
        <b/>
        <sz val="12"/>
        <color theme="1"/>
        <rFont val="Calibri"/>
      </rPr>
      <t xml:space="preserve">REMAX Fly Series </t>
    </r>
    <r>
      <rPr>
        <b/>
        <sz val="12"/>
        <color rgb="FFFF0000"/>
        <rFont val="Calibri"/>
      </rPr>
      <t xml:space="preserve">22.5W </t>
    </r>
    <r>
      <rPr>
        <b/>
        <sz val="12"/>
        <color theme="1"/>
        <rFont val="Calibri"/>
      </rPr>
      <t xml:space="preserve">Multi-Compatible Cabled Power Bank   </t>
    </r>
    <r>
      <rPr>
        <b/>
        <sz val="12"/>
        <color rgb="FFFF0000"/>
        <rFont val="Calibri"/>
      </rPr>
      <t>20000mAh</t>
    </r>
    <r>
      <rPr>
        <b/>
        <sz val="12"/>
        <color theme="1"/>
        <rFont val="Calibri"/>
      </rPr>
      <t xml:space="preserve"> RPP-189</t>
    </r>
  </si>
  <si>
    <t xml:space="preserve"> Green                                       </t>
  </si>
  <si>
    <r>
      <rPr>
        <sz val="12"/>
        <color theme="1"/>
        <rFont val="Calibri"/>
      </rPr>
      <t>Material:  ABS+PC V0 fireproof exterior with paint coating processing
Input Voltage: Type-C</t>
    </r>
    <r>
      <rPr>
        <sz val="12"/>
        <color indexed="8"/>
        <rFont val="宋体"/>
        <charset val="134"/>
      </rPr>
      <t>：</t>
    </r>
    <r>
      <rPr>
        <sz val="12"/>
        <color theme="1"/>
        <rFont val="Calibri"/>
      </rPr>
      <t>5V-3A/9V-2A/12-1.5A 
 IPH</t>
    </r>
    <r>
      <rPr>
        <sz val="12"/>
        <color indexed="8"/>
        <rFont val="宋体"/>
        <charset val="134"/>
      </rPr>
      <t>：</t>
    </r>
    <r>
      <rPr>
        <sz val="12"/>
        <color theme="1"/>
        <rFont val="Calibri"/>
      </rPr>
      <t>5V-2A/9V-2A/12-1.5A 
Output Voltage: USB1</t>
    </r>
    <r>
      <rPr>
        <sz val="12"/>
        <color indexed="8"/>
        <rFont val="宋体"/>
        <charset val="134"/>
      </rPr>
      <t>：</t>
    </r>
    <r>
      <rPr>
        <sz val="12"/>
        <color theme="1"/>
        <rFont val="Calibri"/>
      </rPr>
      <t>4.5v-5A/5V-4.5A/5V-3A/9V-2A/12V-1.5A 22.5W</t>
    </r>
    <r>
      <rPr>
        <sz val="12"/>
        <color indexed="8"/>
        <rFont val="宋体"/>
        <charset val="134"/>
      </rPr>
      <t>（</t>
    </r>
    <r>
      <rPr>
        <sz val="12"/>
        <color theme="1"/>
        <rFont val="Calibri"/>
      </rPr>
      <t>Max)
Type-C</t>
    </r>
    <r>
      <rPr>
        <sz val="12"/>
        <color indexed="8"/>
        <rFont val="宋体"/>
        <charset val="134"/>
      </rPr>
      <t>：</t>
    </r>
    <r>
      <rPr>
        <sz val="12"/>
        <color theme="1"/>
        <rFont val="Calibri"/>
      </rPr>
      <t>5V-3A/9V-2.22A/12V-1.67A 20W</t>
    </r>
    <r>
      <rPr>
        <sz val="12"/>
        <color indexed="8"/>
        <rFont val="宋体"/>
        <charset val="134"/>
      </rPr>
      <t>（</t>
    </r>
    <r>
      <rPr>
        <sz val="12"/>
        <color theme="1"/>
        <rFont val="Calibri"/>
      </rPr>
      <t>Max</t>
    </r>
    <r>
      <rPr>
        <sz val="12"/>
        <color indexed="8"/>
        <rFont val="宋体"/>
        <charset val="134"/>
      </rPr>
      <t>）</t>
    </r>
    <r>
      <rPr>
        <sz val="12"/>
        <color theme="1"/>
        <rFont val="Calibri"/>
      </rPr>
      <t xml:space="preserve">
Built-in Type-C cable of 22.5W super fast output, built-in IPH cable of 5V-2.4A output.
supports 22.5W super fast charge (fully charge Huawei P30 Pro/Mate30 in 60 minutes), and PD18W two-way fast charge.
 APS+PC V0 fireproof material, paint-coated casing with a nice texture.
</t>
    </r>
    <r>
      <rPr>
        <sz val="12"/>
        <color indexed="10"/>
        <rFont val="Calibri"/>
      </rPr>
      <t xml:space="preserve">CTN G.W:14.5Kg  ±0.2 Kg
CTN SIZE:39*32*19CM
</t>
    </r>
  </si>
  <si>
    <t xml:space="preserve">Blue                                </t>
  </si>
  <si>
    <t xml:space="preserve">Fast Charing Power Bank </t>
  </si>
  <si>
    <r>
      <rPr>
        <b/>
        <sz val="12"/>
        <color theme="1"/>
        <rFont val="Calibri"/>
      </rPr>
      <t xml:space="preserve">REMAX Explore Series </t>
    </r>
    <r>
      <rPr>
        <b/>
        <sz val="12"/>
        <color rgb="FFFF0000"/>
        <rFont val="Calibri"/>
      </rPr>
      <t xml:space="preserve">PD 20W+QC 22.5W </t>
    </r>
    <r>
      <rPr>
        <b/>
        <sz val="12"/>
        <color theme="1"/>
        <rFont val="Calibri"/>
      </rPr>
      <t xml:space="preserve"> Fast Charging Power Bank
 </t>
    </r>
    <r>
      <rPr>
        <b/>
        <sz val="12"/>
        <color rgb="FFFF0000"/>
        <rFont val="Calibri"/>
      </rPr>
      <t xml:space="preserve">10000mAh </t>
    </r>
    <r>
      <rPr>
        <b/>
        <sz val="12"/>
        <rFont val="Calibri"/>
      </rPr>
      <t>RPP-551</t>
    </r>
  </si>
  <si>
    <r>
      <rPr>
        <sz val="12"/>
        <color theme="1"/>
        <rFont val="Calibri"/>
      </rPr>
      <t>Material and Technology(fireproof) :ABS+PC V1
Rated Capacity Rate Power:10000mAh/3.7V/37Wh
Input Voltage:Type-C</t>
    </r>
    <r>
      <rPr>
        <sz val="12"/>
        <color rgb="FF000000"/>
        <rFont val="宋体"/>
      </rPr>
      <t>：</t>
    </r>
    <r>
      <rPr>
        <sz val="12"/>
        <color theme="1"/>
        <rFont val="Calibri"/>
      </rPr>
      <t>5V-3A/9V-2A/12V-1.5A 18W(Max)
Micro</t>
    </r>
    <r>
      <rPr>
        <sz val="12"/>
        <color rgb="FF000000"/>
        <rFont val="宋体"/>
      </rPr>
      <t>：</t>
    </r>
    <r>
      <rPr>
        <sz val="12"/>
        <color theme="1"/>
        <rFont val="Calibri"/>
      </rPr>
      <t>5V-2A/9V-2A/12V-1.5A 18W(Max) 
Output Voltage:USB</t>
    </r>
    <r>
      <rPr>
        <sz val="12"/>
        <color rgb="FF000000"/>
        <rFont val="宋体"/>
      </rPr>
      <t>：</t>
    </r>
    <r>
      <rPr>
        <sz val="12"/>
        <color theme="1"/>
        <rFont val="Calibri"/>
      </rPr>
      <t>4.5V-5A/5V-4.5A/5V-3A/9V-2A/12V-1.5A 22.5W</t>
    </r>
    <r>
      <rPr>
        <sz val="12"/>
        <color rgb="FF000000"/>
        <rFont val="宋体"/>
      </rPr>
      <t>（</t>
    </r>
    <r>
      <rPr>
        <sz val="12"/>
        <color theme="1"/>
        <rFont val="Calibri"/>
      </rPr>
      <t>Max)
Type-C</t>
    </r>
    <r>
      <rPr>
        <sz val="12"/>
        <color rgb="FF000000"/>
        <rFont val="宋体"/>
      </rPr>
      <t>：</t>
    </r>
    <r>
      <rPr>
        <sz val="12"/>
        <color theme="1"/>
        <rFont val="Calibri"/>
      </rPr>
      <t>5V-3A/9V-2.22A/12V-1.67A 20W</t>
    </r>
    <r>
      <rPr>
        <sz val="12"/>
        <color rgb="FF000000"/>
        <rFont val="宋体"/>
      </rPr>
      <t>（</t>
    </r>
    <r>
      <rPr>
        <sz val="12"/>
        <color theme="1"/>
        <rFont val="Calibri"/>
      </rPr>
      <t>Max)
Total  output</t>
    </r>
    <r>
      <rPr>
        <sz val="12"/>
        <color rgb="FF000000"/>
        <rFont val="宋体"/>
      </rPr>
      <t>：</t>
    </r>
    <r>
      <rPr>
        <sz val="12"/>
        <color theme="1"/>
        <rFont val="Calibri"/>
      </rPr>
      <t>5V-3A</t>
    </r>
    <r>
      <rPr>
        <sz val="12"/>
        <color rgb="FF000000"/>
        <rFont val="宋体"/>
      </rPr>
      <t>（</t>
    </r>
    <r>
      <rPr>
        <sz val="12"/>
        <color theme="1"/>
        <rFont val="Calibri"/>
      </rPr>
      <t>Max</t>
    </r>
    <r>
      <rPr>
        <sz val="12"/>
        <color rgb="FF000000"/>
        <rFont val="宋体"/>
      </rPr>
      <t>）</t>
    </r>
    <r>
      <rPr>
        <sz val="12"/>
        <color rgb="FF000000"/>
        <rFont val="Calibri"/>
      </rPr>
      <t xml:space="preserve">
Input Type/Quantity:Type-c*1   Micro*1
Output Type/Quantity:USB*1    Type-C*1
With Digital display and CE/FCC/ROHS</t>
    </r>
    <r>
      <rPr>
        <sz val="12"/>
        <color theme="1"/>
        <rFont val="Calibri"/>
      </rPr>
      <t xml:space="preserve">
1. Clear cyberpunk style, visible inner structure
2. Supports 22.5W super fast charge and PD20W fast charge
3. With LED display screen, clear battery status
4. Quality high-density battery, stable performance</t>
    </r>
    <r>
      <rPr>
        <sz val="12"/>
        <color rgb="FFFF0000"/>
        <rFont val="Calibri"/>
      </rPr>
      <t xml:space="preserve">
CTN G.W:13.75Kg ±0.2 Kg
CTN SIZE:36.5*32*19cm</t>
    </r>
  </si>
  <si>
    <r>
      <rPr>
        <b/>
        <sz val="12"/>
        <color theme="1"/>
        <rFont val="Calibri"/>
      </rPr>
      <t xml:space="preserve">REMAX Voyage Series </t>
    </r>
    <r>
      <rPr>
        <b/>
        <sz val="12"/>
        <color rgb="FFFF0000"/>
        <rFont val="Calibri"/>
      </rPr>
      <t xml:space="preserve">PD 20W+QC 22.5W </t>
    </r>
    <r>
      <rPr>
        <b/>
        <sz val="12"/>
        <color theme="1"/>
        <rFont val="Calibri"/>
      </rPr>
      <t xml:space="preserve"> </t>
    </r>
    <r>
      <rPr>
        <b/>
        <sz val="12"/>
        <color rgb="FFFF0000"/>
        <rFont val="Calibri"/>
      </rPr>
      <t>Cabled</t>
    </r>
    <r>
      <rPr>
        <b/>
        <sz val="12"/>
        <color theme="1"/>
        <rFont val="Calibri"/>
      </rPr>
      <t xml:space="preserve"> Fast Charging Power Bank  </t>
    </r>
    <r>
      <rPr>
        <b/>
        <sz val="12"/>
        <color rgb="FFFF0000"/>
        <rFont val="Calibri"/>
      </rPr>
      <t xml:space="preserve">20000mAh </t>
    </r>
    <r>
      <rPr>
        <b/>
        <sz val="12"/>
        <color theme="1"/>
        <rFont val="Calibri"/>
      </rPr>
      <t>RPP-535</t>
    </r>
  </si>
  <si>
    <t>Material and Technology :ABS+PC V0 fireproof
Mirror surface with UV process
Real Capacity:20000mAh/3.7V/6.84Wh
Input Voltage:Type-C：5V-2A/9V-2A/12V-1.5A 18W(Max)
IPH：5V-2A/9V-2A/12V-1.5A 18W(Max)
Output Voltage:USB ：USB：4.5V-5A/5V-4.5A/5V-3A/9V-2A/12V-1.5A 22.5W（Max)
Type-C：4.5V-5A/5V-4.5A/5V-3A/9V-2A/12V-1.5A 22.5W（Max)
IPH：5V-3A/9V-2.22A/12V-1.67A 20W（Max）
total output：5V-3A（Max）
Input Type/Quantity:Type-c*1，IPH*1
Output Type/Quantity:  USB*1，Type-C*1，IPH*1 
Built-in Type-C cable of 22.5W super fast output, built-in IPH cable of PD20W output. Detachable cables, power up devices and the power bank itself.
20000mAh battery, durable charging, permitted to take to the plane.
Three output ports, charging for IPH and Android devices, widely compatible.
LED digital displa
CTN G.W:15.45Kg ±0.2 Kg
CTN SIZE:36.5*32*19cm</t>
  </si>
  <si>
    <r>
      <rPr>
        <b/>
        <sz val="12"/>
        <color theme="1"/>
        <rFont val="Calibri"/>
      </rPr>
      <t xml:space="preserve">REMAX  Lecho Series </t>
    </r>
    <r>
      <rPr>
        <b/>
        <sz val="12"/>
        <color rgb="FFFF0000"/>
        <rFont val="Calibri"/>
      </rPr>
      <t>20W+22.5W Cabled Magnetic Wireless</t>
    </r>
    <r>
      <rPr>
        <b/>
        <sz val="12"/>
        <color theme="1"/>
        <rFont val="Calibri"/>
      </rPr>
      <t xml:space="preserve"> Fast Charging Power Bank RPP-519 </t>
    </r>
    <r>
      <rPr>
        <b/>
        <sz val="12"/>
        <color rgb="FFFF0000"/>
        <rFont val="Calibri"/>
      </rPr>
      <t>20000MAH</t>
    </r>
  </si>
  <si>
    <r>
      <rPr>
        <sz val="12"/>
        <color theme="1"/>
        <rFont val="Calibri"/>
        <charset val="134"/>
      </rPr>
      <t xml:space="preserve">white                                     </t>
    </r>
    <r>
      <rPr>
        <sz val="12"/>
        <color rgb="FFFF0000"/>
        <rFont val="Calibri"/>
        <charset val="134"/>
      </rPr>
      <t xml:space="preserve"> </t>
    </r>
  </si>
  <si>
    <r>
      <rPr>
        <sz val="12"/>
        <color theme="1"/>
        <rFont val="Calibri"/>
      </rPr>
      <t>Material and Technology :ABS+PC V0 fireproof
Real Capacity:20000mAh/3.7V/74Wh
Input Voltage:Type-C</t>
    </r>
    <r>
      <rPr>
        <sz val="12"/>
        <color rgb="FF000000"/>
        <rFont val="宋体"/>
      </rPr>
      <t>：</t>
    </r>
    <r>
      <rPr>
        <sz val="12"/>
        <color theme="1"/>
        <rFont val="Calibri"/>
      </rPr>
      <t>5V-3A/9V-2A/12V-1.5A  18W
iPh</t>
    </r>
    <r>
      <rPr>
        <sz val="12"/>
        <color rgb="FF000000"/>
        <rFont val="宋体"/>
      </rPr>
      <t>：</t>
    </r>
    <r>
      <rPr>
        <sz val="12"/>
        <color theme="1"/>
        <rFont val="Calibri"/>
      </rPr>
      <t xml:space="preserve">5V-2.4A/9V-2A/12V-1.5A     18W                                                                        
Output Voltage:USB </t>
    </r>
    <r>
      <rPr>
        <sz val="12"/>
        <color rgb="FF000000"/>
        <rFont val="宋体"/>
      </rPr>
      <t>：</t>
    </r>
    <r>
      <rPr>
        <sz val="12"/>
        <color theme="1"/>
        <rFont val="Calibri"/>
      </rPr>
      <t>4.5V-5.0A/5V-4.5A/5V-3A/9V-2A/12V-1.5A 22.5W</t>
    </r>
    <r>
      <rPr>
        <sz val="12"/>
        <color rgb="FF000000"/>
        <rFont val="宋体"/>
      </rPr>
      <t>（</t>
    </r>
    <r>
      <rPr>
        <sz val="12"/>
        <color theme="1"/>
        <rFont val="Calibri"/>
      </rPr>
      <t>Max</t>
    </r>
    <r>
      <rPr>
        <sz val="12"/>
        <color rgb="FF000000"/>
        <rFont val="宋体"/>
      </rPr>
      <t>）</t>
    </r>
    <r>
      <rPr>
        <sz val="12"/>
        <color theme="1"/>
        <rFont val="Calibri"/>
      </rPr>
      <t xml:space="preserve">                                       
Type-C</t>
    </r>
    <r>
      <rPr>
        <sz val="12"/>
        <color rgb="FF000000"/>
        <rFont val="宋体"/>
      </rPr>
      <t>：</t>
    </r>
    <r>
      <rPr>
        <sz val="12"/>
        <color theme="1"/>
        <rFont val="Calibri"/>
      </rPr>
      <t>4.5V-5.0A/5V-4.5A/5V-3A/9V-2A/12V-1.5A  22.5W                                      
iPh</t>
    </r>
    <r>
      <rPr>
        <sz val="12"/>
        <color rgb="FF000000"/>
        <rFont val="宋体"/>
      </rPr>
      <t>：</t>
    </r>
    <r>
      <rPr>
        <sz val="12"/>
        <color theme="1"/>
        <rFont val="Calibri"/>
      </rPr>
      <t>5V-2.4A /9V-2.22A/12V-1.67A   20W      
Wireless charge:5W/7.5W/10W/15W  
Total  output:5V-4.5A</t>
    </r>
    <r>
      <rPr>
        <sz val="12"/>
        <color theme="1"/>
        <rFont val="宋体"/>
      </rPr>
      <t>（</t>
    </r>
    <r>
      <rPr>
        <sz val="12"/>
        <color theme="1"/>
        <rFont val="Calibri"/>
      </rPr>
      <t>Max</t>
    </r>
    <r>
      <rPr>
        <sz val="12"/>
        <color theme="1"/>
        <rFont val="宋体"/>
      </rPr>
      <t>）</t>
    </r>
    <r>
      <rPr>
        <sz val="12"/>
        <color theme="1"/>
        <rFont val="Calibri"/>
      </rPr>
      <t xml:space="preserve">                                                                      
Input Type/Quantity:Type-c*1 and lightning*1
Output Type/Quantity: USB*1 ,Type-C*1 , lightning*1   wireless 
inputs and 4 outputs, charging multiple devices at the same time
Supports 22.5W super fast charge and PD20W fast output
Wireless charging of 15W/10W/7.5W/5W
</t>
    </r>
    <r>
      <rPr>
        <sz val="12"/>
        <color rgb="FFFF0000"/>
        <rFont val="Calibri"/>
      </rPr>
      <t>CTN G.W:13.3Kg ±0.2 Kg
CTN SIZE:45.2*26.8*20.3CM</t>
    </r>
  </si>
  <si>
    <r>
      <rPr>
        <sz val="12"/>
        <color theme="1"/>
        <rFont val="Calibri"/>
        <charset val="134"/>
      </rPr>
      <t xml:space="preserve">blue                                       </t>
    </r>
    <r>
      <rPr>
        <sz val="12"/>
        <color rgb="FFFF0000"/>
        <rFont val="Calibri"/>
        <charset val="134"/>
      </rPr>
      <t xml:space="preserve">  </t>
    </r>
  </si>
  <si>
    <r>
      <rPr>
        <b/>
        <sz val="12"/>
        <color theme="1"/>
        <rFont val="Calibri"/>
      </rPr>
      <t xml:space="preserve">REMAX Fantasy Series </t>
    </r>
    <r>
      <rPr>
        <b/>
        <sz val="12"/>
        <color rgb="FFFF0000"/>
        <rFont val="Calibri"/>
      </rPr>
      <t>20W PD+QC Magnetic Wireless</t>
    </r>
    <r>
      <rPr>
        <b/>
        <sz val="12"/>
        <color theme="1"/>
        <rFont val="Calibri"/>
      </rPr>
      <t xml:space="preserve"> Charging </t>
    </r>
    <r>
      <rPr>
        <b/>
        <sz val="12"/>
        <color rgb="FFFF0000"/>
        <rFont val="Calibri"/>
      </rPr>
      <t xml:space="preserve">5000mAh </t>
    </r>
    <r>
      <rPr>
        <b/>
        <sz val="12"/>
        <color theme="1"/>
        <rFont val="Calibri"/>
      </rPr>
      <t>Power Bank 
RPP-509</t>
    </r>
  </si>
  <si>
    <t xml:space="preserve">White                           </t>
  </si>
  <si>
    <r>
      <rPr>
        <sz val="12"/>
        <color theme="1"/>
        <rFont val="Calibri"/>
      </rPr>
      <t>Material : ABS
Rated Capacity Rate Power:2800mAh(5V-2A)
Input Voltage: Type-C:5V-2.6A/9V-2A/12V-1.5A 18W(Max)                               
Output Voltage</t>
    </r>
    <r>
      <rPr>
        <sz val="12"/>
        <color rgb="FF000000"/>
        <rFont val="宋体"/>
      </rPr>
      <t>：</t>
    </r>
    <r>
      <rPr>
        <sz val="12"/>
        <color theme="1"/>
        <rFont val="Calibri"/>
      </rPr>
      <t xml:space="preserve"> Type-C: 5V-3A/9V-2.22A/12V-1.67A 20W(max)
Gross Input</t>
    </r>
    <r>
      <rPr>
        <sz val="12"/>
        <color rgb="FF000000"/>
        <rFont val="宋体"/>
      </rPr>
      <t>：</t>
    </r>
    <r>
      <rPr>
        <sz val="12"/>
        <color theme="1"/>
        <rFont val="Calibri"/>
      </rPr>
      <t>18W(max)                                                               
Total output</t>
    </r>
    <r>
      <rPr>
        <sz val="12"/>
        <color rgb="FF000000"/>
        <rFont val="宋体"/>
      </rPr>
      <t>：</t>
    </r>
    <r>
      <rPr>
        <sz val="12"/>
        <color theme="1"/>
        <rFont val="Calibri"/>
      </rPr>
      <t>5V-3A</t>
    </r>
    <r>
      <rPr>
        <sz val="12"/>
        <color rgb="FF000000"/>
        <rFont val="宋体"/>
      </rPr>
      <t>（</t>
    </r>
    <r>
      <rPr>
        <sz val="12"/>
        <color theme="1"/>
        <rFont val="Calibri"/>
      </rPr>
      <t>Max</t>
    </r>
    <r>
      <rPr>
        <sz val="12"/>
        <color rgb="FF000000"/>
        <rFont val="宋体"/>
      </rPr>
      <t>）</t>
    </r>
    <r>
      <rPr>
        <sz val="12"/>
        <color theme="1"/>
        <rFont val="Calibri"/>
      </rPr>
      <t xml:space="preserve">
Gross Battery Power</t>
    </r>
    <r>
      <rPr>
        <sz val="12"/>
        <color rgb="FF000000"/>
        <rFont val="宋体"/>
      </rPr>
      <t>：</t>
    </r>
    <r>
      <rPr>
        <sz val="12"/>
        <color theme="1"/>
        <rFont val="Calibri"/>
      </rPr>
      <t xml:space="preserve">19.25wh
Input Type/Quantity:Type-C*1
Output Type/Quantity:Type-C*1
Slim and portable 
Fast charging
</t>
    </r>
    <r>
      <rPr>
        <sz val="12"/>
        <color rgb="FFFF0000"/>
        <rFont val="Calibri"/>
      </rPr>
      <t>CTN G.W:12.4Kg ±0.2 Kg
CTN SIZE:36.5*32*19CM</t>
    </r>
  </si>
  <si>
    <t xml:space="preserve">Black                                      </t>
  </si>
  <si>
    <r>
      <rPr>
        <sz val="12"/>
        <color theme="1"/>
        <rFont val="Calibri"/>
      </rPr>
      <t xml:space="preserve">Green                 </t>
    </r>
    <r>
      <rPr>
        <sz val="12"/>
        <color rgb="FFFF0000"/>
        <rFont val="Calibri"/>
      </rPr>
      <t xml:space="preserve">                                             </t>
    </r>
  </si>
  <si>
    <r>
      <rPr>
        <b/>
        <sz val="12"/>
        <color theme="1"/>
        <rFont val="Calibri"/>
      </rPr>
      <t xml:space="preserve">REMAX Aurora Series </t>
    </r>
    <r>
      <rPr>
        <b/>
        <sz val="12"/>
        <color rgb="FFFF0000"/>
        <rFont val="Calibri"/>
      </rPr>
      <t>PD</t>
    </r>
    <r>
      <rPr>
        <b/>
        <sz val="12"/>
        <color theme="1"/>
        <rFont val="Calibri"/>
      </rPr>
      <t xml:space="preserve"> </t>
    </r>
    <r>
      <rPr>
        <b/>
        <sz val="12"/>
        <color rgb="FFFF0000"/>
        <rFont val="Calibri"/>
      </rPr>
      <t>20W+QC 22.5W Magnetic Wireless</t>
    </r>
    <r>
      <rPr>
        <b/>
        <sz val="12"/>
        <color theme="1"/>
        <rFont val="Calibri"/>
      </rPr>
      <t xml:space="preserve"> Charging Power Bank </t>
    </r>
    <r>
      <rPr>
        <b/>
        <sz val="12"/>
        <color rgb="FFFF0000"/>
        <rFont val="Calibri"/>
      </rPr>
      <t xml:space="preserve">10000mAh </t>
    </r>
    <r>
      <rPr>
        <b/>
        <sz val="12"/>
        <color theme="1"/>
        <rFont val="Calibri"/>
      </rPr>
      <t xml:space="preserve">
RPP-531</t>
    </r>
  </si>
  <si>
    <t xml:space="preserve">Green                                       </t>
  </si>
  <si>
    <r>
      <rPr>
        <sz val="12"/>
        <color theme="1"/>
        <rFont val="Calibri"/>
      </rPr>
      <t>Material and Technology :ABS+PC V0 fireproof
Rate Power:3.8V/38Wh
Input Voltage:IPH</t>
    </r>
    <r>
      <rPr>
        <sz val="12"/>
        <color theme="1"/>
        <rFont val="宋体"/>
      </rPr>
      <t>：</t>
    </r>
    <r>
      <rPr>
        <sz val="12"/>
        <color theme="1"/>
        <rFont val="Calibri"/>
      </rPr>
      <t>5V-2A/9V-2A/12V-1.5A 
Type-C</t>
    </r>
    <r>
      <rPr>
        <sz val="12"/>
        <color theme="1"/>
        <rFont val="宋体"/>
      </rPr>
      <t>：</t>
    </r>
    <r>
      <rPr>
        <sz val="12"/>
        <color theme="1"/>
        <rFont val="Calibri"/>
      </rPr>
      <t>5V-3A/9V-2A/12V-1.5A 
Output Voltage:USB</t>
    </r>
    <r>
      <rPr>
        <sz val="12"/>
        <color theme="1"/>
        <rFont val="宋体"/>
      </rPr>
      <t>：</t>
    </r>
    <r>
      <rPr>
        <sz val="12"/>
        <color theme="1"/>
        <rFont val="Calibri"/>
      </rPr>
      <t>5V-4.5A/4.5V-5A/5V-3A/9V-2A/12V-1.5A   22.5W</t>
    </r>
    <r>
      <rPr>
        <sz val="12"/>
        <color theme="1"/>
        <rFont val="宋体"/>
      </rPr>
      <t>（</t>
    </r>
    <r>
      <rPr>
        <sz val="12"/>
        <color theme="1"/>
        <rFont val="Calibri"/>
      </rPr>
      <t>Max)
Type-C</t>
    </r>
    <r>
      <rPr>
        <sz val="12"/>
        <color theme="1"/>
        <rFont val="宋体"/>
      </rPr>
      <t>：</t>
    </r>
    <r>
      <rPr>
        <sz val="12"/>
        <color theme="1"/>
        <rFont val="Calibri"/>
      </rPr>
      <t>5V-3A/9V-2.22A/12V-1.67A   20W</t>
    </r>
    <r>
      <rPr>
        <sz val="12"/>
        <color theme="1"/>
        <rFont val="宋体"/>
      </rPr>
      <t>（</t>
    </r>
    <r>
      <rPr>
        <sz val="12"/>
        <color theme="1"/>
        <rFont val="Calibri"/>
      </rPr>
      <t>Max</t>
    </r>
    <r>
      <rPr>
        <sz val="12"/>
        <color theme="1"/>
        <rFont val="宋体"/>
      </rPr>
      <t>）</t>
    </r>
    <r>
      <rPr>
        <sz val="12"/>
        <color theme="1"/>
        <rFont val="Calibri"/>
      </rPr>
      <t xml:space="preserve">
Wireless Charging</t>
    </r>
    <r>
      <rPr>
        <sz val="12"/>
        <color theme="1"/>
        <rFont val="宋体"/>
      </rPr>
      <t>：</t>
    </r>
    <r>
      <rPr>
        <sz val="12"/>
        <color theme="1"/>
        <rFont val="Calibri"/>
      </rPr>
      <t>5V-1A(5W)/5V-1.5A(7.5W)/9V-1.12A(10W)/9V-1.67A(15W)
Total output</t>
    </r>
    <r>
      <rPr>
        <sz val="12"/>
        <color theme="1"/>
        <rFont val="宋体"/>
      </rPr>
      <t>：</t>
    </r>
    <r>
      <rPr>
        <sz val="12"/>
        <color theme="1"/>
        <rFont val="Calibri"/>
      </rPr>
      <t>5V-3A</t>
    </r>
    <r>
      <rPr>
        <sz val="12"/>
        <color theme="1"/>
        <rFont val="宋体"/>
      </rPr>
      <t>（</t>
    </r>
    <r>
      <rPr>
        <sz val="12"/>
        <color theme="1"/>
        <rFont val="Calibri"/>
      </rPr>
      <t>Max</t>
    </r>
    <r>
      <rPr>
        <sz val="12"/>
        <color theme="1"/>
        <rFont val="宋体"/>
      </rPr>
      <t>）</t>
    </r>
    <r>
      <rPr>
        <sz val="12"/>
        <color theme="1"/>
        <rFont val="Calibri"/>
      </rPr>
      <t xml:space="preserve">
Input Type/Quantity:iPH*1    Type-C*1
Output Type/Quantity:Type-C*1   USB*1    Wireless charger
With Digital display and CE/FCC/ROHS
Gradient-colored finishes, dazzlingly stylish
Tempered glass panel, adding a sense of technology
Copper-coil sensed charging, 15W wireless fast charge with strong magnets
Supports 22.5W super fast charge and PD20W fast output
With 2 input ports, both support 18W fast input, fast full battery
</t>
    </r>
    <r>
      <rPr>
        <sz val="12"/>
        <color rgb="FFFF0000"/>
        <rFont val="Calibri"/>
      </rPr>
      <t>CTN G.W:12.5±0.2Kg
CTN SIZE:39*32*22cm</t>
    </r>
  </si>
  <si>
    <t xml:space="preserve">Purple                                     </t>
  </si>
  <si>
    <t xml:space="preserve">Blue                                    </t>
  </si>
  <si>
    <r>
      <rPr>
        <b/>
        <sz val="12"/>
        <color theme="1"/>
        <rFont val="Calibri"/>
      </rPr>
      <t xml:space="preserve">REMAX Fly Series </t>
    </r>
    <r>
      <rPr>
        <b/>
        <sz val="12"/>
        <color rgb="FFFF0000"/>
        <rFont val="Calibri"/>
      </rPr>
      <t xml:space="preserve">20W+22.5W PD+QC </t>
    </r>
    <r>
      <rPr>
        <b/>
        <sz val="12"/>
        <color theme="1"/>
        <rFont val="Calibri"/>
      </rPr>
      <t xml:space="preserve">Cabled Fast Charging Power Bank </t>
    </r>
    <r>
      <rPr>
        <b/>
        <sz val="12"/>
        <color rgb="FFFF0000"/>
        <rFont val="Calibri"/>
      </rPr>
      <t xml:space="preserve">10000mAh
</t>
    </r>
    <r>
      <rPr>
        <b/>
        <sz val="12"/>
        <rFont val="Calibri"/>
      </rPr>
      <t>RPP-507</t>
    </r>
  </si>
  <si>
    <t xml:space="preserve">Blue                                      </t>
  </si>
  <si>
    <r>
      <rPr>
        <sz val="12"/>
        <color theme="1"/>
        <rFont val="Calibri"/>
      </rPr>
      <t>Material and Technology :ABS+PC V0
Input Voltage:Type-C</t>
    </r>
    <r>
      <rPr>
        <sz val="12"/>
        <color rgb="FF000000"/>
        <rFont val="宋体"/>
      </rPr>
      <t>：</t>
    </r>
    <r>
      <rPr>
        <sz val="12"/>
        <color theme="1"/>
        <rFont val="Calibri"/>
      </rPr>
      <t>5V-2A/9V-2A/12V-1.5A 18W(Max)
(PD3.0 PD2.0 QC3.0 QC2.0 Apple 2.4A BC1.2)
IPH</t>
    </r>
    <r>
      <rPr>
        <sz val="12"/>
        <color rgb="FF000000"/>
        <rFont val="宋体"/>
      </rPr>
      <t>：</t>
    </r>
    <r>
      <rPr>
        <sz val="12"/>
        <color theme="1"/>
        <rFont val="Calibri"/>
      </rPr>
      <t>5V-2A/9V-2A/12V-1.5A 18W(Max) (PD3.0 PD2.0 Apple 2.4A)
Output Voltage:USB1</t>
    </r>
    <r>
      <rPr>
        <sz val="12"/>
        <color rgb="FF000000"/>
        <rFont val="宋体"/>
      </rPr>
      <t>：</t>
    </r>
    <r>
      <rPr>
        <sz val="12"/>
        <color theme="1"/>
        <rFont val="Calibri"/>
      </rPr>
      <t>4.5V-5A/5V-4.5A/5V-3A/9V-2A/12V-1.5A 22.5W</t>
    </r>
    <r>
      <rPr>
        <sz val="12"/>
        <color rgb="FF000000"/>
        <rFont val="宋体"/>
      </rPr>
      <t>（</t>
    </r>
    <r>
      <rPr>
        <sz val="12"/>
        <color theme="1"/>
        <rFont val="Calibri"/>
      </rPr>
      <t>Max)(QC3.0 QC2.0 FCP SCP AFC Apple 2.4A BC1.2 VOOC)
Type-C</t>
    </r>
    <r>
      <rPr>
        <sz val="12"/>
        <color rgb="FF000000"/>
        <rFont val="宋体"/>
      </rPr>
      <t xml:space="preserve"> cable output：</t>
    </r>
    <r>
      <rPr>
        <sz val="12"/>
        <color theme="1"/>
        <rFont val="Calibri"/>
      </rPr>
      <t>4.5V-5A/5V-4.5A/5V-3A/9V-2A/12V-1.5A 22.5W</t>
    </r>
    <r>
      <rPr>
        <sz val="12"/>
        <color rgb="FF000000"/>
        <rFont val="宋体"/>
      </rPr>
      <t>（</t>
    </r>
    <r>
      <rPr>
        <sz val="12"/>
        <color theme="1"/>
        <rFont val="Calibri"/>
      </rPr>
      <t>Max)</t>
    </r>
    <r>
      <rPr>
        <sz val="12"/>
        <color rgb="FF000000"/>
        <rFont val="宋体"/>
      </rPr>
      <t>（</t>
    </r>
    <r>
      <rPr>
        <sz val="12"/>
        <color theme="1"/>
        <rFont val="Calibri"/>
      </rPr>
      <t>QC3.0 QC2.0 FCP SCP AFC BC1.2 VOOC</t>
    </r>
    <r>
      <rPr>
        <sz val="12"/>
        <color rgb="FF000000"/>
        <rFont val="宋体"/>
      </rPr>
      <t>）</t>
    </r>
    <r>
      <rPr>
        <sz val="12"/>
        <color theme="1"/>
        <rFont val="Calibri"/>
      </rPr>
      <t xml:space="preserve">
IPH cable output</t>
    </r>
    <r>
      <rPr>
        <sz val="12"/>
        <color rgb="FF000000"/>
        <rFont val="宋体"/>
      </rPr>
      <t>：</t>
    </r>
    <r>
      <rPr>
        <sz val="12"/>
        <color theme="1"/>
        <rFont val="Calibri"/>
      </rPr>
      <t>5V-3A/9V-2.22A/12V-1.67A 20W</t>
    </r>
    <r>
      <rPr>
        <sz val="12"/>
        <color rgb="FF000000"/>
        <rFont val="宋体"/>
      </rPr>
      <t>（</t>
    </r>
    <r>
      <rPr>
        <sz val="12"/>
        <color theme="1"/>
        <rFont val="Calibri"/>
      </rPr>
      <t>Max</t>
    </r>
    <r>
      <rPr>
        <sz val="12"/>
        <color rgb="FF000000"/>
        <rFont val="宋体"/>
      </rPr>
      <t>）</t>
    </r>
    <r>
      <rPr>
        <sz val="12"/>
        <color theme="1"/>
        <rFont val="Calibri"/>
      </rPr>
      <t xml:space="preserve">
(PD3.0 PD2.0 Apple 2.4A)
Total output:5V-3A</t>
    </r>
    <r>
      <rPr>
        <sz val="12"/>
        <color rgb="FF000000"/>
        <rFont val="宋体"/>
      </rPr>
      <t>（</t>
    </r>
    <r>
      <rPr>
        <sz val="12"/>
        <color theme="1"/>
        <rFont val="Calibri"/>
      </rPr>
      <t>Max</t>
    </r>
    <r>
      <rPr>
        <sz val="12"/>
        <color rgb="FF000000"/>
        <rFont val="宋体"/>
      </rPr>
      <t>）</t>
    </r>
    <r>
      <rPr>
        <sz val="12"/>
        <color theme="1"/>
        <rFont val="Calibri"/>
      </rPr>
      <t xml:space="preserve"> 
Input Type/Quantity</t>
    </r>
    <r>
      <rPr>
        <sz val="12"/>
        <color rgb="FF000000"/>
        <rFont val="宋体"/>
      </rPr>
      <t>：</t>
    </r>
    <r>
      <rPr>
        <sz val="12"/>
        <color theme="1"/>
        <rFont val="Calibri"/>
      </rPr>
      <t>Type-C*1     IPH*1
Output Type/Quantity</t>
    </r>
    <r>
      <rPr>
        <sz val="12"/>
        <color rgb="FF000000"/>
        <rFont val="宋体"/>
      </rPr>
      <t>：</t>
    </r>
    <r>
      <rPr>
        <sz val="12"/>
        <color theme="1"/>
        <rFont val="Calibri"/>
      </rPr>
      <t xml:space="preserve">USB*1   Type-C cable*1   IPH cable*1
With Digital display
Transparent cyberpunk mech-style appearance, visible technology.
3 outputs and 2 built-in fast charging cables, Type-C cable for 22.5W super fast charge, IPH cable for PD20W flash charge.
2 inputs, both support 18W fast input, fast full battery.
ABS+PC V0 fireproof material with paint-coated casing
</t>
    </r>
    <r>
      <rPr>
        <sz val="12"/>
        <color rgb="FFFF0000"/>
        <rFont val="Calibri"/>
      </rPr>
      <t>CTN G.W:14.4Kg ±0.2 Kg
Carton Size:39*32*19cm</t>
    </r>
  </si>
  <si>
    <t xml:space="preserve">Pink                                                   </t>
  </si>
  <si>
    <r>
      <rPr>
        <b/>
        <sz val="12"/>
        <color theme="1"/>
        <rFont val="Calibri"/>
      </rPr>
      <t xml:space="preserve">REMAX Bole Series </t>
    </r>
    <r>
      <rPr>
        <b/>
        <sz val="12"/>
        <color rgb="FFFF0000"/>
        <rFont val="Calibri"/>
      </rPr>
      <t xml:space="preserve">20W+22.5W PD+QC </t>
    </r>
    <r>
      <rPr>
        <b/>
        <sz val="12"/>
        <color theme="1"/>
        <rFont val="Calibri"/>
      </rPr>
      <t xml:space="preserve">Fast Charging Power Bank  </t>
    </r>
    <r>
      <rPr>
        <b/>
        <sz val="12"/>
        <color rgb="FFFF0000"/>
        <rFont val="Calibri"/>
      </rPr>
      <t xml:space="preserve">10000mAh
</t>
    </r>
    <r>
      <rPr>
        <b/>
        <sz val="12"/>
        <rFont val="Calibri"/>
      </rPr>
      <t>RPP-520</t>
    </r>
  </si>
  <si>
    <t xml:space="preserve">White                                    </t>
  </si>
  <si>
    <r>
      <rPr>
        <sz val="12"/>
        <color theme="1"/>
        <rFont val="Calibri"/>
      </rPr>
      <t>Material and Technology (fireproof):ABS+PC V0 fireproof
Real Capacity Rate Power:10000mAh/3.7V/37Wh
Input Voltage:Type-C</t>
    </r>
    <r>
      <rPr>
        <sz val="12"/>
        <color rgb="FF000000"/>
        <rFont val="宋体"/>
      </rPr>
      <t>：</t>
    </r>
    <r>
      <rPr>
        <sz val="12"/>
        <color theme="1"/>
        <rFont val="Calibri"/>
      </rPr>
      <t>5V-3A/9V-2A/12V-1.5A  18W(Max)
Micro</t>
    </r>
    <r>
      <rPr>
        <sz val="12"/>
        <color rgb="FF000000"/>
        <rFont val="宋体"/>
      </rPr>
      <t>：</t>
    </r>
    <r>
      <rPr>
        <sz val="12"/>
        <color theme="1"/>
        <rFont val="Calibri"/>
      </rPr>
      <t>5V-3A/9V-2A/12V-1.5A     18W(Max)                                                                   Type-C:QC2.0/QC3.0/FCP/AFC/SFCP/PE1.1/PE2.0/PD2.0/PD3.0
Micro:QC2.0/QC3.0/FCP/AFC/SFCP/PE1.1/PE2.0
Output Voltage:USB 1/2</t>
    </r>
    <r>
      <rPr>
        <sz val="12"/>
        <color rgb="FF000000"/>
        <rFont val="宋体"/>
      </rPr>
      <t>：</t>
    </r>
    <r>
      <rPr>
        <sz val="12"/>
        <color theme="1"/>
        <rFont val="Calibri"/>
      </rPr>
      <t>4.5V-5.0A/5V-4.5A/5V-3A/9V-2A/12V-1.5A 22.5W</t>
    </r>
    <r>
      <rPr>
        <sz val="12"/>
        <color rgb="FF000000"/>
        <rFont val="宋体"/>
      </rPr>
      <t>（</t>
    </r>
    <r>
      <rPr>
        <sz val="12"/>
        <color theme="1"/>
        <rFont val="Calibri"/>
      </rPr>
      <t>Max)
Type-C</t>
    </r>
    <r>
      <rPr>
        <sz val="12"/>
        <color rgb="FF000000"/>
        <rFont val="宋体"/>
      </rPr>
      <t>：</t>
    </r>
    <r>
      <rPr>
        <sz val="12"/>
        <color theme="1"/>
        <rFont val="Calibri"/>
      </rPr>
      <t xml:space="preserve">5V-3A/9V-2.22A/12V-1.67A  20W(Max)                                                                           total output </t>
    </r>
    <r>
      <rPr>
        <sz val="12"/>
        <color rgb="FF000000"/>
        <rFont val="宋体"/>
      </rPr>
      <t>：</t>
    </r>
    <r>
      <rPr>
        <sz val="12"/>
        <color theme="1"/>
        <rFont val="Calibri"/>
      </rPr>
      <t>5V-4.5A</t>
    </r>
    <r>
      <rPr>
        <sz val="12"/>
        <color rgb="FF000000"/>
        <rFont val="宋体"/>
      </rPr>
      <t>（</t>
    </r>
    <r>
      <rPr>
        <sz val="12"/>
        <color theme="1"/>
        <rFont val="Calibri"/>
      </rPr>
      <t>Max</t>
    </r>
    <r>
      <rPr>
        <sz val="12"/>
        <color rgb="FF000000"/>
        <rFont val="宋体"/>
      </rPr>
      <t>）</t>
    </r>
    <r>
      <rPr>
        <sz val="12"/>
        <color theme="1"/>
        <rFont val="Calibri"/>
      </rPr>
      <t xml:space="preserve">                                                                                                                                                USB-A:SCP/VOOC/QC2.0/QC3.0/FCP/AFC/SFCP/PE1.1/PE2.0          
Type-C:QC2.0/QC3.0/FCP/AFC/SFCP/PE1.1/PE2.0/PD2.0/PD3.0
Input Type/Quantity</t>
    </r>
    <r>
      <rPr>
        <sz val="12"/>
        <color rgb="FF000000"/>
        <rFont val="宋体"/>
      </rPr>
      <t>：</t>
    </r>
    <r>
      <rPr>
        <sz val="12"/>
        <color theme="1"/>
        <rFont val="Calibri"/>
      </rPr>
      <t>Type-C*1    Micro*1
Output Type/Quantity</t>
    </r>
    <r>
      <rPr>
        <sz val="12"/>
        <color rgb="FF000000"/>
        <rFont val="宋体"/>
      </rPr>
      <t>：</t>
    </r>
    <r>
      <rPr>
        <sz val="12"/>
        <color theme="1"/>
        <rFont val="Calibri"/>
      </rPr>
      <t xml:space="preserve"> USB*2      Type-c*1
With CE/FCC/ROHS and Digital display
Supports 22.5W super fast charging and PD fast input and output
Smart digital display, clear remaining power level
PC fireproof material, polymer battery
</t>
    </r>
    <r>
      <rPr>
        <sz val="12"/>
        <color rgb="FFFF0000"/>
        <rFont val="Calibri"/>
      </rPr>
      <t>CTN G.W:13.6Kg ±0.2 Kg
Carton Size:39*38*17 CM</t>
    </r>
  </si>
  <si>
    <t xml:space="preserve">Blue                                          </t>
  </si>
  <si>
    <t xml:space="preserve">Pink                                         </t>
  </si>
  <si>
    <r>
      <rPr>
        <b/>
        <sz val="12"/>
        <color theme="1"/>
        <rFont val="Calibri"/>
      </rPr>
      <t xml:space="preserve">REMAX Bole Series </t>
    </r>
    <r>
      <rPr>
        <b/>
        <sz val="12"/>
        <color rgb="FFFF0000"/>
        <rFont val="Calibri"/>
      </rPr>
      <t>20W+22.5W PD+QC</t>
    </r>
    <r>
      <rPr>
        <b/>
        <sz val="12"/>
        <color theme="1"/>
        <rFont val="Calibri"/>
      </rPr>
      <t xml:space="preserve"> Fast Charging Power Bank  </t>
    </r>
    <r>
      <rPr>
        <b/>
        <sz val="12"/>
        <color rgb="FFFF0000"/>
        <rFont val="Calibri"/>
      </rPr>
      <t>20000mAh</t>
    </r>
    <r>
      <rPr>
        <b/>
        <sz val="12"/>
        <color theme="1"/>
        <rFont val="Calibri"/>
      </rPr>
      <t xml:space="preserve">
RPP-521</t>
    </r>
  </si>
  <si>
    <t xml:space="preserve">White                                                 </t>
  </si>
  <si>
    <r>
      <rPr>
        <sz val="12"/>
        <color theme="1"/>
        <rFont val="Calibri"/>
      </rPr>
      <t>Material and Technology  (fireproof)</t>
    </r>
    <r>
      <rPr>
        <sz val="12"/>
        <color rgb="FF000000"/>
        <rFont val="宋体"/>
      </rPr>
      <t>：</t>
    </r>
    <r>
      <rPr>
        <sz val="12"/>
        <color theme="1"/>
        <rFont val="Calibri"/>
      </rPr>
      <t>ABS+PC V0 fireproof
Real Capacity/Rate Power:20000mAh/3.7V/74Wh
Input Voltage:Type-C</t>
    </r>
    <r>
      <rPr>
        <sz val="12"/>
        <color rgb="FF000000"/>
        <rFont val="宋体"/>
      </rPr>
      <t>：</t>
    </r>
    <r>
      <rPr>
        <sz val="12"/>
        <color theme="1"/>
        <rFont val="Calibri"/>
      </rPr>
      <t>5V-3A/9V-2A/12V-1.5A  18W(Max)
Micro</t>
    </r>
    <r>
      <rPr>
        <sz val="12"/>
        <color rgb="FF000000"/>
        <rFont val="宋体"/>
      </rPr>
      <t>：</t>
    </r>
    <r>
      <rPr>
        <sz val="12"/>
        <color theme="1"/>
        <rFont val="Calibri"/>
      </rPr>
      <t>5V-3A/9V-2A/12V-1.5A     18W(Max)                                                                 Type-C:QC2.0/QC3.0/FCP/AFC/SFCP/PE1.1/PE2.0/PD2.0/PD3.0
Micro:QC2.0/QC3.0/FCP/AFC/SFCP/PE1.1/PE2.0
Output Voltage:USB 1/2</t>
    </r>
    <r>
      <rPr>
        <sz val="12"/>
        <color rgb="FF000000"/>
        <rFont val="宋体"/>
      </rPr>
      <t>：</t>
    </r>
    <r>
      <rPr>
        <sz val="12"/>
        <color theme="1"/>
        <rFont val="Calibri"/>
      </rPr>
      <t>4.5V-5.0A/5V-4.5A/5V-3A/9V-2A/12V-1.5A 22.5W</t>
    </r>
    <r>
      <rPr>
        <sz val="12"/>
        <color rgb="FF000000"/>
        <rFont val="宋体"/>
      </rPr>
      <t>（</t>
    </r>
    <r>
      <rPr>
        <sz val="12"/>
        <color theme="1"/>
        <rFont val="Calibri"/>
      </rPr>
      <t>Max)
Type-C</t>
    </r>
    <r>
      <rPr>
        <sz val="12"/>
        <color rgb="FF000000"/>
        <rFont val="宋体"/>
      </rPr>
      <t>：</t>
    </r>
    <r>
      <rPr>
        <sz val="12"/>
        <color theme="1"/>
        <rFont val="Calibri"/>
      </rPr>
      <t>5V-3A/9V-2.22A/12V-1.67A  20W(Max)                                                                       total output</t>
    </r>
    <r>
      <rPr>
        <sz val="12"/>
        <color rgb="FF000000"/>
        <rFont val="宋体"/>
      </rPr>
      <t>：</t>
    </r>
    <r>
      <rPr>
        <sz val="12"/>
        <color theme="1"/>
        <rFont val="Calibri"/>
      </rPr>
      <t>5V-4.5A</t>
    </r>
    <r>
      <rPr>
        <sz val="12"/>
        <color rgb="FF000000"/>
        <rFont val="宋体"/>
      </rPr>
      <t>（</t>
    </r>
    <r>
      <rPr>
        <sz val="12"/>
        <color theme="1"/>
        <rFont val="Calibri"/>
      </rPr>
      <t>Max</t>
    </r>
    <r>
      <rPr>
        <sz val="12"/>
        <color rgb="FF000000"/>
        <rFont val="宋体"/>
      </rPr>
      <t>）</t>
    </r>
    <r>
      <rPr>
        <sz val="12"/>
        <color theme="1"/>
        <rFont val="Calibri"/>
      </rPr>
      <t xml:space="preserve">                                                                                                     USB A:SCP/VOOC/QC2.0/QC3.0/FCP/AFC/SFCP/PE1.1/PE2.0
Type-C:QC2.0/QC3.0/FCP/AFC/SFCP/PE1.1/PE2.0/PD2.0/PD3.0
Input Type/Quantity</t>
    </r>
    <r>
      <rPr>
        <sz val="12"/>
        <color rgb="FF000000"/>
        <rFont val="宋体"/>
      </rPr>
      <t>：</t>
    </r>
    <r>
      <rPr>
        <sz val="12"/>
        <color theme="1"/>
        <rFont val="Calibri"/>
      </rPr>
      <t>Type-C*1    Micro*1
Output Type/Quantity</t>
    </r>
    <r>
      <rPr>
        <sz val="12"/>
        <color rgb="FF000000"/>
        <rFont val="宋体"/>
      </rPr>
      <t>：</t>
    </r>
    <r>
      <rPr>
        <sz val="12"/>
        <color theme="1"/>
        <rFont val="Calibri"/>
      </rPr>
      <t xml:space="preserve"> USB*2      Type-c*1
With CE/FCC/ROHS and Digital display
Supports 22.5W super fast charging and PD fast input and output
Smart digital display, clear remaining power level
PC fireproof material, polymer battery
</t>
    </r>
    <r>
      <rPr>
        <sz val="12"/>
        <color rgb="FFFF0000"/>
        <rFont val="Calibri"/>
      </rPr>
      <t>CTN G.W:15.6Kg ±0.2 Kg
Carton Size:39*38*17 CM</t>
    </r>
  </si>
  <si>
    <t xml:space="preserve">Pink                   </t>
  </si>
  <si>
    <r>
      <rPr>
        <b/>
        <sz val="12"/>
        <color theme="1"/>
        <rFont val="Calibri"/>
      </rPr>
      <t xml:space="preserve">REMAX Bole Series </t>
    </r>
    <r>
      <rPr>
        <b/>
        <sz val="12"/>
        <color rgb="FFFF0000"/>
        <rFont val="Calibri"/>
      </rPr>
      <t xml:space="preserve">20W+22.5W PD+QC </t>
    </r>
    <r>
      <rPr>
        <b/>
        <sz val="12"/>
        <color theme="1"/>
        <rFont val="Calibri"/>
      </rPr>
      <t xml:space="preserve">Fast Charging Power Bank  </t>
    </r>
    <r>
      <rPr>
        <b/>
        <sz val="12"/>
        <color rgb="FFFF0000"/>
        <rFont val="Calibri"/>
      </rPr>
      <t>30000mAh</t>
    </r>
    <r>
      <rPr>
        <b/>
        <sz val="12"/>
        <color theme="1"/>
        <rFont val="Calibri"/>
      </rPr>
      <t xml:space="preserve">
RPP-522</t>
    </r>
  </si>
  <si>
    <t xml:space="preserve">White                                               </t>
  </si>
  <si>
    <r>
      <rPr>
        <sz val="12"/>
        <color theme="1"/>
        <rFont val="Calibri"/>
      </rPr>
      <t>Material and Technology  (fireproof):ABS+PC V0 fireproof
Real Capacity/Rate Power:30000mAh/3.7V/111Wh
Input Voltage:Type-C</t>
    </r>
    <r>
      <rPr>
        <sz val="12"/>
        <color rgb="FF000000"/>
        <rFont val="宋体"/>
      </rPr>
      <t>：</t>
    </r>
    <r>
      <rPr>
        <sz val="12"/>
        <color theme="1"/>
        <rFont val="Calibri"/>
      </rPr>
      <t>5V-3A/9V-2A/12V-1.5A  18W(Max)
Micro</t>
    </r>
    <r>
      <rPr>
        <sz val="12"/>
        <color rgb="FF000000"/>
        <rFont val="宋体"/>
      </rPr>
      <t>：</t>
    </r>
    <r>
      <rPr>
        <sz val="12"/>
        <color theme="1"/>
        <rFont val="Calibri"/>
      </rPr>
      <t>5V-3A/9V-2A/12V-1.5A     18W(Max)                                                                  Type-C:QC2.0/QC3.0/FCP/AFC/SFCP/PE1.1/PE2.0/PD2.0/PD3.0
Micro:QC2.0/QC3.0/FCP/AFC/SFCP/PE1.1/PE2.0
Output Voltage:USB 1/2</t>
    </r>
    <r>
      <rPr>
        <sz val="12"/>
        <color rgb="FF000000"/>
        <rFont val="宋体"/>
      </rPr>
      <t>：</t>
    </r>
    <r>
      <rPr>
        <sz val="12"/>
        <color theme="1"/>
        <rFont val="Calibri"/>
      </rPr>
      <t>4.5V-5.0A/5V-4.5A/5V-3A/9V-2A/12V-1.5A 22.5W</t>
    </r>
    <r>
      <rPr>
        <sz val="12"/>
        <color rgb="FF000000"/>
        <rFont val="宋体"/>
      </rPr>
      <t>（</t>
    </r>
    <r>
      <rPr>
        <sz val="12"/>
        <color theme="1"/>
        <rFont val="Calibri"/>
      </rPr>
      <t>Max)
Type-C</t>
    </r>
    <r>
      <rPr>
        <sz val="12"/>
        <color rgb="FF000000"/>
        <rFont val="宋体"/>
      </rPr>
      <t>：</t>
    </r>
    <r>
      <rPr>
        <sz val="12"/>
        <color theme="1"/>
        <rFont val="Calibri"/>
      </rPr>
      <t xml:space="preserve">5V-3A/9V-2.22A/12-1.67A  20W(Max)                                                                                                                                                                                                             </t>
    </r>
    <r>
      <rPr>
        <sz val="12"/>
        <color rgb="FF000000"/>
        <rFont val="宋体"/>
      </rPr>
      <t>Total output：</t>
    </r>
    <r>
      <rPr>
        <sz val="12"/>
        <color theme="1"/>
        <rFont val="Calibri"/>
      </rPr>
      <t>5V-4.5A</t>
    </r>
    <r>
      <rPr>
        <sz val="12"/>
        <color rgb="FF000000"/>
        <rFont val="宋体"/>
      </rPr>
      <t>（</t>
    </r>
    <r>
      <rPr>
        <sz val="12"/>
        <color theme="1"/>
        <rFont val="Calibri"/>
      </rPr>
      <t>Max</t>
    </r>
    <r>
      <rPr>
        <sz val="12"/>
        <color rgb="FF000000"/>
        <rFont val="宋体"/>
      </rPr>
      <t>）</t>
    </r>
    <r>
      <rPr>
        <sz val="12"/>
        <color theme="1"/>
        <rFont val="Calibri"/>
      </rPr>
      <t xml:space="preserve">                                                                                                                USB-A:SCP/VOOC/QC2.0/QC3.0/FCP/AFC/SFCP/PE1.1/PE2.0          
Type-C:QC2.0/QC3.0/FCP/AFC/SFCP/PE1.1/PE2.0/PD2.0/PD3.0
Input Type/Quantity</t>
    </r>
    <r>
      <rPr>
        <sz val="12"/>
        <color rgb="FF000000"/>
        <rFont val="宋体"/>
      </rPr>
      <t>：</t>
    </r>
    <r>
      <rPr>
        <sz val="12"/>
        <color theme="1"/>
        <rFont val="Calibri"/>
      </rPr>
      <t>Type-C*1    Micro*1
Output Type/Quantity</t>
    </r>
    <r>
      <rPr>
        <sz val="12"/>
        <color rgb="FF000000"/>
        <rFont val="宋体"/>
      </rPr>
      <t>：</t>
    </r>
    <r>
      <rPr>
        <sz val="12"/>
        <color theme="1"/>
        <rFont val="Calibri"/>
      </rPr>
      <t xml:space="preserve"> USB*2      Type-c*1
With CE/FCC/ROHS and Digital display
Supports 22.5W super fast charging and PD fast input and output
With LED flashlight
PC fireproof material, polymer battery
</t>
    </r>
    <r>
      <rPr>
        <sz val="12"/>
        <color rgb="FFFF0000"/>
        <rFont val="Calibri"/>
      </rPr>
      <t>CTN G.W:17Kg ±0.2 Kg
Carton Size:39*38*17 CM</t>
    </r>
  </si>
  <si>
    <t xml:space="preserve">Blue                                              </t>
  </si>
  <si>
    <r>
      <rPr>
        <b/>
        <sz val="12"/>
        <color theme="1"/>
        <rFont val="Calibri"/>
      </rPr>
      <t xml:space="preserve">REMAX Hunch Series </t>
    </r>
    <r>
      <rPr>
        <b/>
        <sz val="12"/>
        <color rgb="FFFF0000"/>
        <rFont val="Calibri"/>
      </rPr>
      <t>20W+18W PD+QC</t>
    </r>
    <r>
      <rPr>
        <b/>
        <sz val="12"/>
        <color theme="1"/>
        <rFont val="Calibri"/>
      </rPr>
      <t xml:space="preserve"> Fast Charging Power Bank  </t>
    </r>
    <r>
      <rPr>
        <b/>
        <sz val="12"/>
        <color rgb="FFFF0000"/>
        <rFont val="Calibri"/>
      </rPr>
      <t>10000mAh</t>
    </r>
    <r>
      <rPr>
        <b/>
        <sz val="12"/>
        <color theme="1"/>
        <rFont val="Calibri"/>
      </rPr>
      <t xml:space="preserve"> RPP-502</t>
    </r>
  </si>
  <si>
    <r>
      <rPr>
        <sz val="12"/>
        <color theme="1"/>
        <rFont val="Calibri"/>
      </rPr>
      <t xml:space="preserve"> Material : ABS+PC
Type-C Input </t>
    </r>
    <r>
      <rPr>
        <sz val="12"/>
        <color theme="1"/>
        <rFont val="宋体"/>
      </rPr>
      <t>：</t>
    </r>
    <r>
      <rPr>
        <sz val="12"/>
        <color theme="1"/>
        <rFont val="Calibri"/>
      </rPr>
      <t>DC5V/3A</t>
    </r>
    <r>
      <rPr>
        <sz val="12"/>
        <color theme="1"/>
        <rFont val="宋体"/>
      </rPr>
      <t>、</t>
    </r>
    <r>
      <rPr>
        <sz val="12"/>
        <color theme="1"/>
        <rFont val="Calibri"/>
      </rPr>
      <t>DC9V/2A</t>
    </r>
    <r>
      <rPr>
        <sz val="12"/>
        <color theme="1"/>
        <rFont val="宋体"/>
      </rPr>
      <t>；</t>
    </r>
    <r>
      <rPr>
        <sz val="12"/>
        <color theme="1"/>
        <rFont val="Calibri"/>
      </rPr>
      <t xml:space="preserve">12V/1.5A
Lightning Input </t>
    </r>
    <r>
      <rPr>
        <sz val="12"/>
        <color theme="1"/>
        <rFont val="宋体"/>
      </rPr>
      <t>：</t>
    </r>
    <r>
      <rPr>
        <sz val="12"/>
        <color theme="1"/>
        <rFont val="Calibri"/>
      </rPr>
      <t>DC5V/2A,
USB Output</t>
    </r>
    <r>
      <rPr>
        <sz val="12"/>
        <color theme="1"/>
        <rFont val="宋体"/>
      </rPr>
      <t>：</t>
    </r>
    <r>
      <rPr>
        <sz val="12"/>
        <color theme="1"/>
        <rFont val="Calibri"/>
      </rPr>
      <t>DC5V3A</t>
    </r>
    <r>
      <rPr>
        <sz val="12"/>
        <color theme="1"/>
        <rFont val="宋体"/>
      </rPr>
      <t>、</t>
    </r>
    <r>
      <rPr>
        <sz val="12"/>
        <color theme="1"/>
        <rFont val="Calibri"/>
      </rPr>
      <t>DC9V/2A</t>
    </r>
    <r>
      <rPr>
        <sz val="12"/>
        <color theme="1"/>
        <rFont val="宋体"/>
      </rPr>
      <t>、</t>
    </r>
    <r>
      <rPr>
        <sz val="12"/>
        <color theme="1"/>
        <rFont val="Calibri"/>
      </rPr>
      <t>DC12V/1.5A</t>
    </r>
    <r>
      <rPr>
        <sz val="12"/>
        <color theme="1"/>
        <rFont val="宋体"/>
      </rPr>
      <t>；</t>
    </r>
    <r>
      <rPr>
        <sz val="12"/>
        <color theme="1"/>
        <rFont val="Calibri"/>
      </rPr>
      <t xml:space="preserve">  
Type-C Output</t>
    </r>
    <r>
      <rPr>
        <sz val="12"/>
        <color theme="1"/>
        <rFont val="宋体"/>
      </rPr>
      <t>：</t>
    </r>
    <r>
      <rPr>
        <sz val="12"/>
        <color theme="1"/>
        <rFont val="Calibri"/>
      </rPr>
      <t>DC5V/3A</t>
    </r>
    <r>
      <rPr>
        <sz val="12"/>
        <color theme="1"/>
        <rFont val="宋体"/>
      </rPr>
      <t>、</t>
    </r>
    <r>
      <rPr>
        <sz val="12"/>
        <color theme="1"/>
        <rFont val="Calibri"/>
      </rPr>
      <t>DC9V/2.22A</t>
    </r>
    <r>
      <rPr>
        <sz val="12"/>
        <color theme="1"/>
        <rFont val="宋体"/>
      </rPr>
      <t>、</t>
    </r>
    <r>
      <rPr>
        <sz val="12"/>
        <color theme="1"/>
        <rFont val="Calibri"/>
      </rPr>
      <t xml:space="preserve">DC12V/1.67A
Input Type/Quantity:  Type-C*1  Lightning*1
Output Type/Quantity:  USB*1  Lightning*1
 Simple and stylish, lightweight portability.
LED indicator lights to show battery level.
With 2 inputs and 2 outputs, PD two-way fast charging.
</t>
    </r>
    <r>
      <rPr>
        <sz val="12"/>
        <color rgb="FFFF0000"/>
        <rFont val="Calibri"/>
      </rPr>
      <t>CTN G.W:13.81Kg ±0.2 Kg
CTN SIZE: 40.5*33.2*20.5CM</t>
    </r>
  </si>
  <si>
    <t xml:space="preserve">Black                                                                             </t>
  </si>
  <si>
    <r>
      <rPr>
        <b/>
        <sz val="12"/>
        <color theme="1"/>
        <rFont val="Calibri"/>
      </rPr>
      <t xml:space="preserve">REMAX Kinyin Series </t>
    </r>
    <r>
      <rPr>
        <b/>
        <sz val="12"/>
        <color rgb="FFFF0000"/>
        <rFont val="Calibri"/>
      </rPr>
      <t xml:space="preserve">22.5W  PD+QC </t>
    </r>
    <r>
      <rPr>
        <b/>
        <sz val="12"/>
        <color theme="1"/>
        <rFont val="Calibri"/>
      </rPr>
      <t xml:space="preserve">Multi-compatible Fast Charging Power Bank   </t>
    </r>
    <r>
      <rPr>
        <b/>
        <sz val="12"/>
        <color rgb="FFFF0000"/>
        <rFont val="Calibri"/>
      </rPr>
      <t xml:space="preserve">10000mAh </t>
    </r>
    <r>
      <rPr>
        <b/>
        <sz val="12"/>
        <color theme="1"/>
        <rFont val="Calibri"/>
      </rPr>
      <t>RPP-178</t>
    </r>
  </si>
  <si>
    <t xml:space="preserve">Gray                                          </t>
  </si>
  <si>
    <r>
      <rPr>
        <sz val="12"/>
        <color theme="1"/>
        <rFont val="Calibri"/>
      </rPr>
      <t xml:space="preserve">Material: ABS+PC fireproof material
Type-C Input </t>
    </r>
    <r>
      <rPr>
        <sz val="12"/>
        <color theme="1"/>
        <rFont val="宋体"/>
      </rPr>
      <t>：</t>
    </r>
    <r>
      <rPr>
        <sz val="12"/>
        <color theme="1"/>
        <rFont val="Calibri"/>
      </rPr>
      <t>DC5V/2.6A</t>
    </r>
    <r>
      <rPr>
        <sz val="12"/>
        <color theme="1"/>
        <rFont val="宋体"/>
      </rPr>
      <t>；</t>
    </r>
    <r>
      <rPr>
        <sz val="12"/>
        <color theme="1"/>
        <rFont val="Calibri"/>
      </rPr>
      <t>DC9V/2A</t>
    </r>
    <r>
      <rPr>
        <sz val="12"/>
        <color theme="1"/>
        <rFont val="宋体"/>
      </rPr>
      <t>（</t>
    </r>
    <r>
      <rPr>
        <sz val="12"/>
        <color theme="1"/>
        <rFont val="Calibri"/>
      </rPr>
      <t>AFC</t>
    </r>
    <r>
      <rPr>
        <sz val="12"/>
        <color theme="1"/>
        <rFont val="宋体"/>
      </rPr>
      <t>、</t>
    </r>
    <r>
      <rPr>
        <sz val="12"/>
        <color theme="1"/>
        <rFont val="Calibri"/>
      </rPr>
      <t>FCP</t>
    </r>
    <r>
      <rPr>
        <sz val="12"/>
        <color theme="1"/>
        <rFont val="宋体"/>
      </rPr>
      <t>、</t>
    </r>
    <r>
      <rPr>
        <sz val="12"/>
        <color theme="1"/>
        <rFont val="Calibri"/>
      </rPr>
      <t>SCP</t>
    </r>
    <r>
      <rPr>
        <sz val="12"/>
        <color theme="1"/>
        <rFont val="宋体"/>
      </rPr>
      <t>、</t>
    </r>
    <r>
      <rPr>
        <sz val="12"/>
        <color theme="1"/>
        <rFont val="Calibri"/>
      </rPr>
      <t>PE1.1</t>
    </r>
    <r>
      <rPr>
        <sz val="12"/>
        <color theme="1"/>
        <rFont val="宋体"/>
      </rPr>
      <t>、</t>
    </r>
    <r>
      <rPr>
        <sz val="12"/>
        <color theme="1"/>
        <rFont val="Calibri"/>
      </rPr>
      <t>PD2.0</t>
    </r>
    <r>
      <rPr>
        <sz val="12"/>
        <color theme="1"/>
        <rFont val="宋体"/>
      </rPr>
      <t>、</t>
    </r>
    <r>
      <rPr>
        <sz val="12"/>
        <color theme="1"/>
        <rFont val="Calibri"/>
      </rPr>
      <t>PD3.0</t>
    </r>
    <r>
      <rPr>
        <sz val="12"/>
        <color theme="1"/>
        <rFont val="宋体"/>
      </rPr>
      <t>）</t>
    </r>
    <r>
      <rPr>
        <sz val="12"/>
        <color theme="1"/>
        <rFont val="Calibri"/>
      </rPr>
      <t xml:space="preserve">
USB Output Voltage 4.5V/5A; 5V/4.5A;5V/3A; 9V/2A;12V/1.5A 
Type-C Output</t>
    </r>
    <r>
      <rPr>
        <sz val="12"/>
        <color theme="1"/>
        <rFont val="宋体"/>
      </rPr>
      <t>：</t>
    </r>
    <r>
      <rPr>
        <sz val="12"/>
        <color theme="1"/>
        <rFont val="Calibri"/>
      </rPr>
      <t>5V/2.4A;9V/2.22A;12V/1.67A(:QC2.0/QC3.0/AFC/FCP/SFCP/PD2.0/PD3.0)
Input Type/Quantity</t>
    </r>
    <r>
      <rPr>
        <sz val="12"/>
        <color theme="1"/>
        <rFont val="宋体"/>
      </rPr>
      <t>：</t>
    </r>
    <r>
      <rPr>
        <sz val="12"/>
        <color theme="1"/>
        <rFont val="Calibri"/>
      </rPr>
      <t xml:space="preserve"> iPH*1/Type-C*1
Output Type/Quantity</t>
    </r>
    <r>
      <rPr>
        <sz val="12"/>
        <color theme="1"/>
        <rFont val="宋体"/>
      </rPr>
      <t>：</t>
    </r>
    <r>
      <rPr>
        <sz val="12"/>
        <color theme="1"/>
        <rFont val="Calibri"/>
      </rPr>
      <t xml:space="preserve">USB*1/Type-C*1
 Supports protocols: USBA:QC2.0/QC3.0/AFC/FCP/SFCP/SCP/PE1.1/PE2.0;VOOC. Type-C port: QC2.0/QC3.0/AFC/FCP/SFCP/PD2.0/PD3.0   
Multiple protection, safe and reliable.
 Multiple input and output ports, to meet all your charging needs.
</t>
    </r>
    <r>
      <rPr>
        <sz val="12"/>
        <color rgb="FFFF0000"/>
        <rFont val="Calibri"/>
      </rPr>
      <t xml:space="preserve">CTN G.W: 6.3Kg ±0.2 Kg
CTN SIZE: 33*23*17cm
</t>
    </r>
  </si>
  <si>
    <t xml:space="preserve">Blue                                                                                 </t>
  </si>
  <si>
    <r>
      <rPr>
        <b/>
        <sz val="12"/>
        <rFont val="Calibri"/>
      </rPr>
      <t xml:space="preserve">REMAX Tape </t>
    </r>
    <r>
      <rPr>
        <b/>
        <sz val="12"/>
        <color rgb="FFFF0000"/>
        <rFont val="Calibri"/>
      </rPr>
      <t xml:space="preserve">QC 22.5W + PD 18W </t>
    </r>
    <r>
      <rPr>
        <b/>
        <sz val="12"/>
        <rFont val="Calibri"/>
      </rPr>
      <t xml:space="preserve">Fast Charging Power Bank </t>
    </r>
    <r>
      <rPr>
        <b/>
        <sz val="12"/>
        <color rgb="FFFF0000"/>
        <rFont val="Calibri"/>
      </rPr>
      <t xml:space="preserve">10000mA 
</t>
    </r>
    <r>
      <rPr>
        <b/>
        <sz val="12"/>
        <rFont val="Calibri"/>
      </rPr>
      <t>RPP-158</t>
    </r>
  </si>
  <si>
    <r>
      <rPr>
        <sz val="12"/>
        <rFont val="Calibri"/>
      </rPr>
      <t xml:space="preserve">Material:ABS+PC fireproof material (V0 grade)
Real Capacity: 10000mAh/3.8V
Input: Micro/Type-C/Lightning:DC5V/9V-2.0A
Output: USB1/Type-C:DC5V-3A/9V-2.0A USB2:DC5V-4.5A/9V-2.0A
Input:Micro*1,Lightning*1,type-c*1
Output:USB*2,Type-c*1
</t>
    </r>
    <r>
      <rPr>
        <sz val="12"/>
        <color rgb="FFFF0000"/>
        <rFont val="Calibri"/>
      </rPr>
      <t>CTN/ G.W::9.27kg±0.2kg                    
CTN Size:36*32.5*22CM</t>
    </r>
  </si>
  <si>
    <r>
      <rPr>
        <b/>
        <sz val="12"/>
        <color theme="1"/>
        <rFont val="Calibri"/>
      </rPr>
      <t xml:space="preserve">REMAX Garie Series </t>
    </r>
    <r>
      <rPr>
        <b/>
        <sz val="12"/>
        <color rgb="FFFF0000"/>
        <rFont val="Calibri"/>
      </rPr>
      <t>QC 22.5W + PD 18W</t>
    </r>
    <r>
      <rPr>
        <b/>
        <sz val="12"/>
        <color theme="1"/>
        <rFont val="Calibri"/>
      </rPr>
      <t xml:space="preserve"> Multi-Compatible Fast Charging Power Bank </t>
    </r>
    <r>
      <rPr>
        <b/>
        <sz val="12"/>
        <color rgb="FFFF0000"/>
        <rFont val="Calibri"/>
      </rPr>
      <t xml:space="preserve">10000mAh </t>
    </r>
    <r>
      <rPr>
        <b/>
        <sz val="12"/>
        <color theme="1"/>
        <rFont val="Calibri"/>
      </rPr>
      <t>RPP-198</t>
    </r>
  </si>
  <si>
    <t xml:space="preserve">black                                          </t>
  </si>
  <si>
    <r>
      <rPr>
        <sz val="12"/>
        <color theme="1"/>
        <rFont val="Calibri"/>
      </rPr>
      <t>Material :  ABS + PC fireproof material (grade V0)
Input Voltage
Lightning  Input:DC5V-2.5A/9V-2.0A/12V-1.5A      Type-C Input:DC5V-2.5A/9V-2.0A/12V-1.5A
Lightning +Type-C</t>
    </r>
    <r>
      <rPr>
        <sz val="12"/>
        <color rgb="FF000000"/>
        <rFont val="等线"/>
      </rPr>
      <t>：</t>
    </r>
    <r>
      <rPr>
        <sz val="12"/>
        <color theme="1"/>
        <rFont val="Calibri"/>
      </rPr>
      <t>18W
Output Voltage
Type-C output:DC5V-3.0A/9V-2.23A/12V-1.67A
Type-C+USB1/2</t>
    </r>
    <r>
      <rPr>
        <sz val="12"/>
        <color rgb="FF000000"/>
        <rFont val="等线"/>
      </rPr>
      <t>：</t>
    </r>
    <r>
      <rPr>
        <sz val="12"/>
        <color theme="1"/>
        <rFont val="Calibri"/>
      </rPr>
      <t xml:space="preserve">22.5W
Two-way fast charge, 18W fast input, and PD20W output+dual QC22.5W output.
With digital display for power
Simple and stylish, slim and compact.
</t>
    </r>
    <r>
      <rPr>
        <sz val="12"/>
        <color rgb="FFFF0000"/>
        <rFont val="Calibri"/>
      </rPr>
      <t>CTN G.W:18KG±0.2KG
CTN SIZE:36*32.5*22CM</t>
    </r>
  </si>
  <si>
    <t xml:space="preserve">white                                </t>
  </si>
  <si>
    <r>
      <rPr>
        <b/>
        <sz val="12"/>
        <color theme="1"/>
        <rFont val="Calibri"/>
      </rPr>
      <t xml:space="preserve">REMAX Breezy Series </t>
    </r>
    <r>
      <rPr>
        <b/>
        <sz val="12"/>
        <color rgb="FFFF0000"/>
        <rFont val="Calibri"/>
      </rPr>
      <t>20W+22.5W PD+QC</t>
    </r>
    <r>
      <rPr>
        <b/>
        <sz val="12"/>
        <color theme="1"/>
        <rFont val="Calibri"/>
      </rPr>
      <t xml:space="preserve"> Fast Charging Power Bank </t>
    </r>
    <r>
      <rPr>
        <b/>
        <sz val="12"/>
        <color rgb="FFFF0000"/>
        <rFont val="Calibri"/>
      </rPr>
      <t xml:space="preserve">10000mAh </t>
    </r>
    <r>
      <rPr>
        <b/>
        <sz val="12"/>
        <color theme="1"/>
        <rFont val="Calibri"/>
      </rPr>
      <t xml:space="preserve">
RPP-319</t>
    </r>
  </si>
  <si>
    <r>
      <rPr>
        <sz val="12"/>
        <color theme="1"/>
        <rFont val="Calibri"/>
      </rPr>
      <t>Material: ABS+PC 
Type-C Input</t>
    </r>
    <r>
      <rPr>
        <sz val="12"/>
        <color theme="1"/>
        <rFont val="宋体"/>
      </rPr>
      <t>：</t>
    </r>
    <r>
      <rPr>
        <sz val="12"/>
        <color theme="1"/>
        <rFont val="Calibri"/>
      </rPr>
      <t>DC5V/2.6A</t>
    </r>
    <r>
      <rPr>
        <sz val="12"/>
        <color theme="1"/>
        <rFont val="宋体"/>
      </rPr>
      <t>；</t>
    </r>
    <r>
      <rPr>
        <sz val="12"/>
        <color theme="1"/>
        <rFont val="Calibri"/>
      </rPr>
      <t>DC9V/2A;12V/1.5A :AFC/FCP/SFCP/PD2.0/PD3.0</t>
    </r>
    <r>
      <rPr>
        <sz val="12"/>
        <color theme="1"/>
        <rFont val="宋体"/>
      </rPr>
      <t>）</t>
    </r>
    <r>
      <rPr>
        <sz val="12"/>
        <color theme="1"/>
        <rFont val="Calibri"/>
      </rPr>
      <t xml:space="preserve">
USB1 Output: 4.5V/5A; 5V/4.5A;5V/3A; 9V/2A;12V/1.5A :QC2.0/QC3.0/AFC/FCP/SFCP/SCP/MTK )Type-C Output</t>
    </r>
    <r>
      <rPr>
        <sz val="12"/>
        <color theme="1"/>
        <rFont val="宋体"/>
      </rPr>
      <t>：</t>
    </r>
    <r>
      <rPr>
        <sz val="12"/>
        <color theme="1"/>
        <rFont val="Calibri"/>
      </rPr>
      <t xml:space="preserve">5V/3A;9V/2.22A;12V/1.67A :QC2.0/QC3.0/AFC/FCP/SFCP/MTK PE1.0/MTK PD2.0/PD3.0
Input Type/Quantity: Type-C*1   
Output Type/ Quantity:USB*2 Type-c*1
 outputs and 1 input, charging 3 devices at once
 LCD digital display, clear battery level
</t>
    </r>
    <r>
      <rPr>
        <sz val="12"/>
        <color rgb="FFFF0000"/>
        <rFont val="Calibri"/>
      </rPr>
      <t>CTN G.W: 15.74Kg ±0.2 Kg
CTN SIZE: 40.5*33.2*20.5CM</t>
    </r>
  </si>
  <si>
    <t xml:space="preserve">blue                                             </t>
  </si>
  <si>
    <r>
      <rPr>
        <b/>
        <sz val="12"/>
        <color theme="1"/>
        <rFont val="Calibri"/>
      </rPr>
      <t xml:space="preserve">REMAX Kiren Series </t>
    </r>
    <r>
      <rPr>
        <b/>
        <sz val="12"/>
        <color rgb="FFFF0000"/>
        <rFont val="Calibri"/>
      </rPr>
      <t xml:space="preserve">20W+22.5W </t>
    </r>
    <r>
      <rPr>
        <b/>
        <sz val="12"/>
        <color theme="1"/>
        <rFont val="Calibri"/>
      </rPr>
      <t xml:space="preserve">PD+QC Multi-compatible Fast Charging Power Bank  </t>
    </r>
    <r>
      <rPr>
        <b/>
        <sz val="12"/>
        <color rgb="FFFF0000"/>
        <rFont val="Calibri"/>
      </rPr>
      <t xml:space="preserve">10000mAh </t>
    </r>
    <r>
      <rPr>
        <b/>
        <sz val="12"/>
        <color theme="1"/>
        <rFont val="Calibri"/>
      </rPr>
      <t>RPP-293</t>
    </r>
  </si>
  <si>
    <t xml:space="preserve"> black                                                                                       </t>
  </si>
  <si>
    <r>
      <rPr>
        <sz val="12"/>
        <color theme="1"/>
        <rFont val="Calibri"/>
      </rPr>
      <t>Material:  ABS+PC V0 fireproof
Input Voltage: Type-C</t>
    </r>
    <r>
      <rPr>
        <sz val="12"/>
        <color theme="1"/>
        <rFont val="宋体"/>
      </rPr>
      <t>：</t>
    </r>
    <r>
      <rPr>
        <sz val="12"/>
        <color theme="1"/>
        <rFont val="Calibri"/>
      </rPr>
      <t>5V-3A/9V-2A/12-1.5A 
Micro</t>
    </r>
    <r>
      <rPr>
        <sz val="12"/>
        <color theme="1"/>
        <rFont val="宋体"/>
      </rPr>
      <t>：</t>
    </r>
    <r>
      <rPr>
        <sz val="12"/>
        <color theme="1"/>
        <rFont val="Calibri"/>
      </rPr>
      <t>5V-2A/9V-2A/12-1.5A 
Output Voltage: USB1/USB2</t>
    </r>
    <r>
      <rPr>
        <sz val="12"/>
        <color theme="1"/>
        <rFont val="宋体"/>
      </rPr>
      <t>：</t>
    </r>
    <r>
      <rPr>
        <sz val="12"/>
        <color theme="1"/>
        <rFont val="Calibri"/>
      </rPr>
      <t>5V-4.5A/4.5V-5A/5V-3A/9V-2A/12V-1.5A   22.5W</t>
    </r>
    <r>
      <rPr>
        <sz val="12"/>
        <color theme="1"/>
        <rFont val="宋体"/>
      </rPr>
      <t>（</t>
    </r>
    <r>
      <rPr>
        <sz val="12"/>
        <color theme="1"/>
        <rFont val="Calibri"/>
      </rPr>
      <t>Max)
Type-C</t>
    </r>
    <r>
      <rPr>
        <sz val="12"/>
        <color theme="1"/>
        <rFont val="宋体"/>
      </rPr>
      <t>：</t>
    </r>
    <r>
      <rPr>
        <sz val="12"/>
        <color theme="1"/>
        <rFont val="Calibri"/>
      </rPr>
      <t>5V-3A/9V-2.22A/12V-1.67A   20W</t>
    </r>
    <r>
      <rPr>
        <sz val="12"/>
        <color theme="1"/>
        <rFont val="宋体"/>
      </rPr>
      <t>（</t>
    </r>
    <r>
      <rPr>
        <sz val="12"/>
        <color theme="1"/>
        <rFont val="Calibri"/>
      </rPr>
      <t>Max</t>
    </r>
    <r>
      <rPr>
        <sz val="12"/>
        <color theme="1"/>
        <rFont val="宋体"/>
      </rPr>
      <t>）</t>
    </r>
    <r>
      <rPr>
        <sz val="12"/>
        <color theme="1"/>
        <rFont val="Calibri"/>
      </rPr>
      <t xml:space="preserve">
</t>
    </r>
    <r>
      <rPr>
        <sz val="12"/>
        <color theme="1"/>
        <rFont val="Arial"/>
      </rPr>
      <t xml:space="preserve">Over Output </t>
    </r>
    <r>
      <rPr>
        <sz val="12"/>
        <color theme="1"/>
        <rFont val="宋体"/>
      </rPr>
      <t>：</t>
    </r>
    <r>
      <rPr>
        <sz val="12"/>
        <color theme="1"/>
        <rFont val="Calibri"/>
      </rPr>
      <t>5V-3A</t>
    </r>
    <r>
      <rPr>
        <sz val="12"/>
        <color theme="1"/>
        <rFont val="宋体"/>
      </rPr>
      <t>（</t>
    </r>
    <r>
      <rPr>
        <sz val="12"/>
        <color theme="1"/>
        <rFont val="Calibri"/>
      </rPr>
      <t>Max</t>
    </r>
    <r>
      <rPr>
        <sz val="12"/>
        <color theme="1"/>
        <rFont val="宋体"/>
      </rPr>
      <t>）</t>
    </r>
    <r>
      <rPr>
        <sz val="12"/>
        <color theme="1"/>
        <rFont val="Calibri"/>
      </rPr>
      <t xml:space="preserve">
Input Type/Quantity</t>
    </r>
    <r>
      <rPr>
        <sz val="12"/>
        <color theme="1"/>
        <rFont val="宋体"/>
      </rPr>
      <t>：</t>
    </r>
    <r>
      <rPr>
        <sz val="12"/>
        <color theme="1"/>
        <rFont val="Calibri"/>
      </rPr>
      <t xml:space="preserve"> type-c*1Micro*1
Output Type/Quantity</t>
    </r>
    <r>
      <rPr>
        <sz val="12"/>
        <color theme="1"/>
        <rFont val="宋体"/>
      </rPr>
      <t>：</t>
    </r>
    <r>
      <rPr>
        <sz val="12"/>
        <color theme="1"/>
        <rFont val="Calibri"/>
      </rPr>
      <t xml:space="preserve">Type-C*1  USB*2
Supports 22.5W super fast charge.
Supports PD two-way fast charge.
</t>
    </r>
    <r>
      <rPr>
        <sz val="12"/>
        <color rgb="FFFF0000"/>
        <rFont val="Calibri"/>
      </rPr>
      <t>CTN G.W: 19.2Kg ±0.2 Kg
CTN SIZE: 35.5*21.5*35cm</t>
    </r>
  </si>
  <si>
    <t xml:space="preserve">white                                                                         </t>
  </si>
  <si>
    <r>
      <rPr>
        <b/>
        <sz val="12"/>
        <rFont val="Calibri"/>
      </rPr>
      <t xml:space="preserve">REMAX Kiren Series </t>
    </r>
    <r>
      <rPr>
        <b/>
        <sz val="12"/>
        <color rgb="FFFF0000"/>
        <rFont val="Calibri"/>
      </rPr>
      <t>QC 22.5W + PD 20W</t>
    </r>
    <r>
      <rPr>
        <b/>
        <sz val="12"/>
        <rFont val="Calibri"/>
      </rPr>
      <t xml:space="preserve"> Fast Charging Power Bank  </t>
    </r>
    <r>
      <rPr>
        <b/>
        <sz val="12"/>
        <color rgb="FFFF0000"/>
        <rFont val="Calibri"/>
      </rPr>
      <t>20000mAh</t>
    </r>
    <r>
      <rPr>
        <b/>
        <sz val="12"/>
        <rFont val="Calibri"/>
      </rPr>
      <t xml:space="preserve">
RPP-180</t>
    </r>
  </si>
  <si>
    <t xml:space="preserve">green                                               </t>
  </si>
  <si>
    <r>
      <rPr>
        <sz val="12"/>
        <rFont val="Calibri"/>
      </rPr>
      <t>Material and Technology (fireproof)</t>
    </r>
    <r>
      <rPr>
        <sz val="12"/>
        <rFont val="等线"/>
        <charset val="134"/>
      </rPr>
      <t>：</t>
    </r>
    <r>
      <rPr>
        <sz val="12"/>
        <rFont val="Calibri"/>
      </rPr>
      <t xml:space="preserve">ABS+PC+V0 fireproof materials
Output Voltage </t>
    </r>
    <r>
      <rPr>
        <sz val="12"/>
        <rFont val="等线"/>
        <charset val="134"/>
      </rPr>
      <t>：</t>
    </r>
    <r>
      <rPr>
        <sz val="12"/>
        <rFont val="Calibri"/>
      </rPr>
      <t>USB1 /5v/ 4.5A /4.5v/ 5A/ 5v/ 3A/9v/2A/12v/1.5</t>
    </r>
    <r>
      <rPr>
        <sz val="12"/>
        <rFont val="等线"/>
        <charset val="134"/>
      </rPr>
      <t>（</t>
    </r>
    <r>
      <rPr>
        <sz val="12"/>
        <rFont val="Calibri"/>
      </rPr>
      <t>22.5W) USB2/5v/4.5A/4.5v/5A/5v/3A/9v/2A/12v/1.5</t>
    </r>
    <r>
      <rPr>
        <sz val="12"/>
        <rFont val="等线"/>
        <charset val="134"/>
      </rPr>
      <t>（</t>
    </r>
    <r>
      <rPr>
        <sz val="12"/>
        <rFont val="Calibri"/>
      </rPr>
      <t>22.5W) TPC/5V/3A/9V/2.22A/12/1.67A</t>
    </r>
    <r>
      <rPr>
        <sz val="12"/>
        <rFont val="等线"/>
        <charset val="134"/>
      </rPr>
      <t>（</t>
    </r>
    <r>
      <rPr>
        <sz val="12"/>
        <rFont val="Calibri"/>
      </rPr>
      <t>20W</t>
    </r>
    <r>
      <rPr>
        <sz val="12"/>
        <rFont val="等线"/>
        <charset val="134"/>
      </rPr>
      <t>）</t>
    </r>
    <r>
      <rPr>
        <sz val="12"/>
        <rFont val="Calibri"/>
      </rPr>
      <t xml:space="preserve">                                                                                                                                  USB1+USB2+TPC=22.5W(5V/4.5A/4.5V/5A</t>
    </r>
    <r>
      <rPr>
        <sz val="12"/>
        <rFont val="等线"/>
        <charset val="134"/>
      </rPr>
      <t>）</t>
    </r>
    <r>
      <rPr>
        <sz val="12"/>
        <rFont val="Calibri"/>
      </rPr>
      <t xml:space="preserve">(22.5w)
Both USB ports support 22.5W, Huawei SCP/oppo VOOC; C port supports 20W fast charge and other protocols.
C port supports 20W output.
</t>
    </r>
    <r>
      <rPr>
        <sz val="12"/>
        <color rgb="FFFF0000"/>
        <rFont val="Calibri"/>
      </rPr>
      <t>With LCD digital power display</t>
    </r>
    <r>
      <rPr>
        <sz val="12"/>
        <rFont val="Calibri"/>
      </rPr>
      <t xml:space="preserve">
</t>
    </r>
    <r>
      <rPr>
        <sz val="12"/>
        <color rgb="FFFF0000"/>
        <rFont val="Calibri"/>
      </rPr>
      <t>CTN G.W:17.3Kg ±0.2 Kg
CTN SIZE:76.5*47*25CM</t>
    </r>
  </si>
  <si>
    <t xml:space="preserve">white                                                                                         </t>
  </si>
  <si>
    <r>
      <rPr>
        <b/>
        <sz val="12"/>
        <rFont val="Calibri"/>
      </rPr>
      <t xml:space="preserve">REMAX Kingkong II </t>
    </r>
    <r>
      <rPr>
        <b/>
        <sz val="12"/>
        <color rgb="FFFF0000"/>
        <rFont val="Calibri"/>
      </rPr>
      <t>QC 22.5W + PD 18W</t>
    </r>
    <r>
      <rPr>
        <b/>
        <sz val="12"/>
        <rFont val="Calibri"/>
      </rPr>
      <t xml:space="preserve">Multi-compatible Power Bank </t>
    </r>
    <r>
      <rPr>
        <b/>
        <sz val="12"/>
        <color rgb="FFFF0000"/>
        <rFont val="Calibri"/>
      </rPr>
      <t>10000mAh</t>
    </r>
    <r>
      <rPr>
        <b/>
        <sz val="12"/>
        <rFont val="Calibri"/>
      </rPr>
      <t xml:space="preserve">
RPP-201</t>
    </r>
  </si>
  <si>
    <r>
      <rPr>
        <sz val="12"/>
        <color theme="1"/>
        <rFont val="Calibri"/>
      </rPr>
      <t>Material and Technology
ABS+PC+Fireproof V0+Aluminum alloy
USB2/5v/4.5A/4.5v/5A/5v/3A/9v/2A/12v/1.5</t>
    </r>
    <r>
      <rPr>
        <sz val="12"/>
        <color indexed="8"/>
        <rFont val="等线"/>
        <charset val="134"/>
      </rPr>
      <t>（</t>
    </r>
    <r>
      <rPr>
        <sz val="12"/>
        <color theme="1"/>
        <rFont val="Calibri"/>
      </rPr>
      <t>22.5W) TPC/5V/3A/9V/2A/12/1.5A</t>
    </r>
    <r>
      <rPr>
        <sz val="12"/>
        <color indexed="8"/>
        <rFont val="等线"/>
        <charset val="134"/>
      </rPr>
      <t>（</t>
    </r>
    <r>
      <rPr>
        <sz val="12"/>
        <color theme="1"/>
        <rFont val="Calibri"/>
      </rPr>
      <t>18W</t>
    </r>
    <r>
      <rPr>
        <sz val="12"/>
        <color indexed="8"/>
        <rFont val="等线"/>
        <charset val="134"/>
      </rPr>
      <t>）</t>
    </r>
    <r>
      <rPr>
        <sz val="12"/>
        <color theme="1"/>
        <rFont val="Calibri"/>
      </rPr>
      <t xml:space="preserve">
Power digital display   
Support multi protocols 
Compact as a palm size, more portable. 
</t>
    </r>
    <r>
      <rPr>
        <sz val="12"/>
        <color rgb="FFFF0000"/>
        <rFont val="Calibri"/>
      </rPr>
      <t>CTN G.W:17.85KG
CTN SIZE:32*39*19cm</t>
    </r>
  </si>
  <si>
    <t xml:space="preserve">grey                                                             </t>
  </si>
  <si>
    <r>
      <rPr>
        <b/>
        <sz val="12"/>
        <rFont val="Calibri"/>
      </rPr>
      <t xml:space="preserve">REMAX   Kingkong II </t>
    </r>
    <r>
      <rPr>
        <b/>
        <sz val="12"/>
        <color rgb="FFFF0000"/>
        <rFont val="Calibri"/>
      </rPr>
      <t>QC 22.5W + PD 18W</t>
    </r>
    <r>
      <rPr>
        <b/>
        <sz val="12"/>
        <rFont val="Calibri"/>
      </rPr>
      <t xml:space="preserve"> Multi-compatible Power Bank </t>
    </r>
    <r>
      <rPr>
        <b/>
        <sz val="12"/>
        <color rgb="FFFF0000"/>
        <rFont val="Calibri"/>
      </rPr>
      <t xml:space="preserve">20000mAh
</t>
    </r>
    <r>
      <rPr>
        <b/>
        <sz val="12"/>
        <color theme="1"/>
        <rFont val="Calibri"/>
      </rPr>
      <t>RPP-129</t>
    </r>
  </si>
  <si>
    <t xml:space="preserve">green                                          </t>
  </si>
  <si>
    <r>
      <rPr>
        <sz val="12"/>
        <color theme="1"/>
        <rFont val="Calibri"/>
      </rPr>
      <t>Material: ABS+PC+Fireproof V0+Aluminum alloy
USB2/5v/4.5A/4.5v/5A/5v/3A/9v/2A/12v/1.5</t>
    </r>
    <r>
      <rPr>
        <sz val="12"/>
        <color indexed="8"/>
        <rFont val="等线"/>
        <charset val="134"/>
      </rPr>
      <t>（</t>
    </r>
    <r>
      <rPr>
        <sz val="12"/>
        <color theme="1"/>
        <rFont val="Calibri"/>
      </rPr>
      <t>22.5W) 
USB1+USB2+TPC=22.5W(5V/4.5A/4.5V/5A</t>
    </r>
    <r>
      <rPr>
        <sz val="12"/>
        <color indexed="8"/>
        <rFont val="等线"/>
        <charset val="134"/>
      </rPr>
      <t>）</t>
    </r>
    <r>
      <rPr>
        <sz val="12"/>
        <color theme="1"/>
        <rFont val="Calibri"/>
      </rPr>
      <t xml:space="preserve">(22.5w)
With display screen
Support multi-protocols
</t>
    </r>
    <r>
      <rPr>
        <sz val="12"/>
        <color rgb="FFFF0000"/>
        <rFont val="Calibri"/>
      </rPr>
      <t>CTN G.W.: 17.75KG; 
CTN SIZE: 32*39*19cm</t>
    </r>
  </si>
  <si>
    <t xml:space="preserve">grey                                            </t>
  </si>
  <si>
    <r>
      <rPr>
        <b/>
        <sz val="12"/>
        <color theme="1"/>
        <rFont val="Calibri"/>
      </rPr>
      <t xml:space="preserve">REMAX Gallop Series </t>
    </r>
    <r>
      <rPr>
        <b/>
        <sz val="12"/>
        <color rgb="FFFF0000"/>
        <rFont val="Calibri"/>
      </rPr>
      <t>20W+22.5W PD+QC</t>
    </r>
    <r>
      <rPr>
        <b/>
        <sz val="12"/>
        <color theme="1"/>
        <rFont val="Calibri"/>
      </rPr>
      <t xml:space="preserve"> Fast Charging Power Bank</t>
    </r>
    <r>
      <rPr>
        <b/>
        <sz val="12"/>
        <color rgb="FFFF0000"/>
        <rFont val="Calibri"/>
      </rPr>
      <t xml:space="preserve"> 20000mAh </t>
    </r>
    <r>
      <rPr>
        <b/>
        <sz val="12"/>
        <color theme="1"/>
        <rFont val="Calibri"/>
      </rPr>
      <t xml:space="preserve">
RPP-292</t>
    </r>
  </si>
  <si>
    <r>
      <rPr>
        <sz val="12"/>
        <color theme="1"/>
        <rFont val="Calibri"/>
      </rPr>
      <t>Material</t>
    </r>
    <r>
      <rPr>
        <sz val="12"/>
        <color indexed="8"/>
        <rFont val="宋体"/>
        <charset val="134"/>
      </rPr>
      <t>：</t>
    </r>
    <r>
      <rPr>
        <sz val="12"/>
        <color theme="1"/>
        <rFont val="Calibri"/>
      </rPr>
      <t xml:space="preserve">ABS+fireproof PC  
Type-C Input </t>
    </r>
    <r>
      <rPr>
        <sz val="12"/>
        <color indexed="8"/>
        <rFont val="宋体"/>
        <charset val="134"/>
      </rPr>
      <t>：</t>
    </r>
    <r>
      <rPr>
        <sz val="12"/>
        <color theme="1"/>
        <rFont val="Calibri"/>
      </rPr>
      <t>DC5V/3A</t>
    </r>
    <r>
      <rPr>
        <sz val="12"/>
        <color indexed="8"/>
        <rFont val="宋体"/>
        <charset val="134"/>
      </rPr>
      <t>、</t>
    </r>
    <r>
      <rPr>
        <sz val="12"/>
        <color theme="1"/>
        <rFont val="Calibri"/>
      </rPr>
      <t>DC9V/2A DC12V/1.5A</t>
    </r>
    <r>
      <rPr>
        <sz val="12"/>
        <color indexed="8"/>
        <rFont val="宋体"/>
        <charset val="134"/>
      </rPr>
      <t>；</t>
    </r>
    <r>
      <rPr>
        <sz val="12"/>
        <color theme="1"/>
        <rFont val="Calibri"/>
      </rPr>
      <t xml:space="preserve">
Lightning/Micro Input </t>
    </r>
    <r>
      <rPr>
        <sz val="12"/>
        <color indexed="8"/>
        <rFont val="宋体"/>
        <charset val="134"/>
      </rPr>
      <t>：</t>
    </r>
    <r>
      <rPr>
        <sz val="12"/>
        <color theme="1"/>
        <rFont val="Calibri"/>
      </rPr>
      <t xml:space="preserve">DC5V/2A,DC9V/2A
USB1Output </t>
    </r>
    <r>
      <rPr>
        <sz val="12"/>
        <color indexed="8"/>
        <rFont val="宋体"/>
        <charset val="134"/>
      </rPr>
      <t>：</t>
    </r>
    <r>
      <rPr>
        <sz val="12"/>
        <color theme="1"/>
        <rFont val="Calibri"/>
      </rPr>
      <t>DC4.5V/5A</t>
    </r>
    <r>
      <rPr>
        <sz val="12"/>
        <color indexed="8"/>
        <rFont val="宋体"/>
        <charset val="134"/>
      </rPr>
      <t>、</t>
    </r>
    <r>
      <rPr>
        <sz val="12"/>
        <color theme="1"/>
        <rFont val="Calibri"/>
      </rPr>
      <t>DC5V/4.5A</t>
    </r>
    <r>
      <rPr>
        <sz val="12"/>
        <color indexed="8"/>
        <rFont val="宋体"/>
        <charset val="134"/>
      </rPr>
      <t>、</t>
    </r>
    <r>
      <rPr>
        <sz val="12"/>
        <color theme="1"/>
        <rFont val="Calibri"/>
      </rPr>
      <t>DC5V3A</t>
    </r>
    <r>
      <rPr>
        <sz val="12"/>
        <color indexed="8"/>
        <rFont val="宋体"/>
        <charset val="134"/>
      </rPr>
      <t>、</t>
    </r>
    <r>
      <rPr>
        <sz val="12"/>
        <color theme="1"/>
        <rFont val="Calibri"/>
      </rPr>
      <t>DC9V/2A</t>
    </r>
    <r>
      <rPr>
        <sz val="12"/>
        <color indexed="8"/>
        <rFont val="宋体"/>
        <charset val="134"/>
      </rPr>
      <t>、</t>
    </r>
    <r>
      <rPr>
        <sz val="12"/>
        <color theme="1"/>
        <rFont val="Calibri"/>
      </rPr>
      <t>DC12V/1.5A</t>
    </r>
    <r>
      <rPr>
        <sz val="12"/>
        <color indexed="8"/>
        <rFont val="宋体"/>
        <charset val="134"/>
      </rPr>
      <t>；</t>
    </r>
    <r>
      <rPr>
        <sz val="12"/>
        <color theme="1"/>
        <rFont val="Calibri"/>
      </rPr>
      <t xml:space="preserve">
USB2/3Output 5V/3A;  
Type-COutput </t>
    </r>
    <r>
      <rPr>
        <sz val="12"/>
        <color indexed="8"/>
        <rFont val="宋体"/>
        <charset val="134"/>
      </rPr>
      <t>：</t>
    </r>
    <r>
      <rPr>
        <sz val="12"/>
        <color theme="1"/>
        <rFont val="Calibri"/>
      </rPr>
      <t>DC5V/3A</t>
    </r>
    <r>
      <rPr>
        <sz val="12"/>
        <color indexed="8"/>
        <rFont val="宋体"/>
        <charset val="134"/>
      </rPr>
      <t>、</t>
    </r>
    <r>
      <rPr>
        <sz val="12"/>
        <color theme="1"/>
        <rFont val="Calibri"/>
      </rPr>
      <t>DC9V/2.22A</t>
    </r>
    <r>
      <rPr>
        <sz val="12"/>
        <color indexed="8"/>
        <rFont val="宋体"/>
        <charset val="134"/>
      </rPr>
      <t>、</t>
    </r>
    <r>
      <rPr>
        <sz val="12"/>
        <color theme="1"/>
        <rFont val="Calibri"/>
      </rPr>
      <t xml:space="preserve">DC12V/1.67A
Supports various fast charging protocols: PPS, PD3.0, PD2.0, FCP, SCP, QC4+, QC4, QC3.0, QC2.0, FSCP, VOOC, AFC, PE2.0, PE1.1
Low-temp discharge, no overheating, stable performance, safer fast charge, large battery capacity.
</t>
    </r>
    <r>
      <rPr>
        <sz val="12"/>
        <color indexed="10"/>
        <rFont val="Calibri"/>
      </rPr>
      <t>CTN G.W: 16.01Kg ±0.2 Kg
CTN SIZE:40.5*33.2*20.5CM</t>
    </r>
  </si>
  <si>
    <t xml:space="preserve">Blue                                                </t>
  </si>
  <si>
    <r>
      <rPr>
        <b/>
        <sz val="12"/>
        <color theme="1"/>
        <rFont val="Calibri"/>
      </rPr>
      <t xml:space="preserve">REMAX Noah Series </t>
    </r>
    <r>
      <rPr>
        <b/>
        <sz val="12"/>
        <color rgb="FFFF0000"/>
        <rFont val="Calibri"/>
      </rPr>
      <t>20W+22.5W PD+QC</t>
    </r>
    <r>
      <rPr>
        <b/>
        <sz val="12"/>
        <color theme="1"/>
        <rFont val="Calibri"/>
      </rPr>
      <t xml:space="preserve"> Fast Charging Power Bank </t>
    </r>
    <r>
      <rPr>
        <b/>
        <sz val="12"/>
        <color rgb="FFFF0000"/>
        <rFont val="Calibri"/>
      </rPr>
      <t>20000mAh</t>
    </r>
    <r>
      <rPr>
        <b/>
        <sz val="12"/>
        <color theme="1"/>
        <rFont val="Calibri"/>
      </rPr>
      <t xml:space="preserve">  RPP-316</t>
    </r>
  </si>
  <si>
    <r>
      <rPr>
        <sz val="12"/>
        <color theme="1"/>
        <rFont val="Calibri"/>
      </rPr>
      <t xml:space="preserve">Material </t>
    </r>
    <r>
      <rPr>
        <sz val="12"/>
        <color theme="1"/>
        <rFont val="宋体"/>
      </rPr>
      <t>：</t>
    </r>
    <r>
      <rPr>
        <sz val="12"/>
        <color theme="1"/>
        <rFont val="Calibri"/>
      </rPr>
      <t xml:space="preserve"> ABS+PC V0 fireproof
Type-C Input Voltage</t>
    </r>
    <r>
      <rPr>
        <sz val="12"/>
        <color theme="1"/>
        <rFont val="宋体"/>
      </rPr>
      <t>：</t>
    </r>
    <r>
      <rPr>
        <sz val="12"/>
        <color theme="1"/>
        <rFont val="Calibri"/>
      </rPr>
      <t>5V/3A</t>
    </r>
    <r>
      <rPr>
        <sz val="12"/>
        <color theme="1"/>
        <rFont val="宋体"/>
      </rPr>
      <t>，</t>
    </r>
    <r>
      <rPr>
        <sz val="12"/>
        <color theme="1"/>
        <rFont val="Calibri"/>
      </rPr>
      <t>9V/2A</t>
    </r>
    <r>
      <rPr>
        <sz val="12"/>
        <color theme="1"/>
        <rFont val="宋体"/>
      </rPr>
      <t>，</t>
    </r>
    <r>
      <rPr>
        <sz val="12"/>
        <color theme="1"/>
        <rFont val="Calibri"/>
      </rPr>
      <t>12V/1.5A
Micro Input Voltage</t>
    </r>
    <r>
      <rPr>
        <sz val="12"/>
        <color theme="1"/>
        <rFont val="宋体"/>
      </rPr>
      <t>：</t>
    </r>
    <r>
      <rPr>
        <sz val="12"/>
        <color theme="1"/>
        <rFont val="Calibri"/>
      </rPr>
      <t>5V/2A</t>
    </r>
    <r>
      <rPr>
        <sz val="12"/>
        <color theme="1"/>
        <rFont val="宋体"/>
      </rPr>
      <t>，</t>
    </r>
    <r>
      <rPr>
        <sz val="12"/>
        <color theme="1"/>
        <rFont val="Calibri"/>
      </rPr>
      <t>9V/2A</t>
    </r>
    <r>
      <rPr>
        <sz val="12"/>
        <color theme="1"/>
        <rFont val="宋体"/>
      </rPr>
      <t>，</t>
    </r>
    <r>
      <rPr>
        <sz val="12"/>
        <color theme="1"/>
        <rFont val="Calibri"/>
      </rPr>
      <t>12V/1.5A
USB Output Voltage</t>
    </r>
    <r>
      <rPr>
        <sz val="12"/>
        <color theme="1"/>
        <rFont val="宋体"/>
      </rPr>
      <t>：</t>
    </r>
    <r>
      <rPr>
        <sz val="12"/>
        <color theme="1"/>
        <rFont val="Calibri"/>
      </rPr>
      <t>4.5V-5A/5V-4.5A/5V-3A/9V-2A/12V-1.5A   22.5W</t>
    </r>
    <r>
      <rPr>
        <sz val="12"/>
        <color theme="1"/>
        <rFont val="宋体"/>
      </rPr>
      <t>（</t>
    </r>
    <r>
      <rPr>
        <sz val="12"/>
        <color theme="1"/>
        <rFont val="Calibri"/>
      </rPr>
      <t xml:space="preserve">Max)
TYPE-C Output Voltage </t>
    </r>
    <r>
      <rPr>
        <sz val="12"/>
        <color theme="1"/>
        <rFont val="宋体"/>
      </rPr>
      <t>：</t>
    </r>
    <r>
      <rPr>
        <sz val="12"/>
        <color theme="1"/>
        <rFont val="Calibri"/>
      </rPr>
      <t>5V-3A/9V-2.22A/12-1.67A   20W</t>
    </r>
    <r>
      <rPr>
        <sz val="12"/>
        <color theme="1"/>
        <rFont val="宋体"/>
      </rPr>
      <t>（</t>
    </r>
    <r>
      <rPr>
        <sz val="12"/>
        <color theme="1"/>
        <rFont val="Calibri"/>
      </rPr>
      <t>Max</t>
    </r>
    <r>
      <rPr>
        <sz val="12"/>
        <color theme="1"/>
        <rFont val="宋体"/>
      </rPr>
      <t>）</t>
    </r>
    <r>
      <rPr>
        <sz val="12"/>
        <color theme="1"/>
        <rFont val="Calibri"/>
      </rPr>
      <t xml:space="preserve">
QC22.5W+PD20W super fast charging
PD two-way fast charge, 2 fast inputs and 2 fast outputs
PC fireproof material, polymer battery, multiple protection, safe and reliable
</t>
    </r>
    <r>
      <rPr>
        <sz val="12"/>
        <color rgb="FFFF0000"/>
        <rFont val="Calibri"/>
      </rPr>
      <t>CTN G.W:17.2Kg ±0.2 Kg
CTN SIZE: 39*38*17CM</t>
    </r>
  </si>
  <si>
    <t xml:space="preserve">white                                        </t>
  </si>
  <si>
    <r>
      <rPr>
        <b/>
        <sz val="12"/>
        <color theme="1"/>
        <rFont val="Calibri"/>
      </rPr>
      <t xml:space="preserve">REMAX Noah Series </t>
    </r>
    <r>
      <rPr>
        <b/>
        <sz val="12"/>
        <color rgb="FFFF0000"/>
        <rFont val="Calibri"/>
      </rPr>
      <t xml:space="preserve">20W+22.5W PD+QC </t>
    </r>
    <r>
      <rPr>
        <b/>
        <sz val="12"/>
        <color theme="1"/>
        <rFont val="Calibri"/>
      </rPr>
      <t xml:space="preserve">Fast Charging Power Bank </t>
    </r>
    <r>
      <rPr>
        <b/>
        <sz val="12"/>
        <color rgb="FFFF0000"/>
        <rFont val="Calibri"/>
      </rPr>
      <t>30000mAh</t>
    </r>
    <r>
      <rPr>
        <b/>
        <sz val="12"/>
        <color theme="1"/>
        <rFont val="Calibri"/>
      </rPr>
      <t xml:space="preserve">  RPP-506</t>
    </r>
  </si>
  <si>
    <t xml:space="preserve">blue                                       </t>
  </si>
  <si>
    <r>
      <rPr>
        <sz val="12"/>
        <color theme="1"/>
        <rFont val="Calibri"/>
      </rPr>
      <t xml:space="preserve">Material </t>
    </r>
    <r>
      <rPr>
        <sz val="12"/>
        <color theme="1"/>
        <rFont val="宋体"/>
      </rPr>
      <t>：</t>
    </r>
    <r>
      <rPr>
        <sz val="12"/>
        <color theme="1"/>
        <rFont val="Calibri"/>
      </rPr>
      <t xml:space="preserve"> ABS+PC V0 fireproof
Type-C Input Voltage</t>
    </r>
    <r>
      <rPr>
        <sz val="12"/>
        <color theme="1"/>
        <rFont val="宋体"/>
      </rPr>
      <t>：</t>
    </r>
    <r>
      <rPr>
        <sz val="12"/>
        <color theme="1"/>
        <rFont val="Calibri"/>
      </rPr>
      <t>5V/3A</t>
    </r>
    <r>
      <rPr>
        <sz val="12"/>
        <color theme="1"/>
        <rFont val="宋体"/>
      </rPr>
      <t>，</t>
    </r>
    <r>
      <rPr>
        <sz val="12"/>
        <color theme="1"/>
        <rFont val="Calibri"/>
      </rPr>
      <t>9V/2A</t>
    </r>
    <r>
      <rPr>
        <sz val="12"/>
        <color theme="1"/>
        <rFont val="宋体"/>
      </rPr>
      <t>，</t>
    </r>
    <r>
      <rPr>
        <sz val="12"/>
        <color theme="1"/>
        <rFont val="Calibri"/>
      </rPr>
      <t>12V/1.5A
Micro Input Voltage</t>
    </r>
    <r>
      <rPr>
        <sz val="12"/>
        <color theme="1"/>
        <rFont val="宋体"/>
      </rPr>
      <t>：</t>
    </r>
    <r>
      <rPr>
        <sz val="12"/>
        <color theme="1"/>
        <rFont val="Calibri"/>
      </rPr>
      <t>5V/2A</t>
    </r>
    <r>
      <rPr>
        <sz val="12"/>
        <color theme="1"/>
        <rFont val="宋体"/>
      </rPr>
      <t>，</t>
    </r>
    <r>
      <rPr>
        <sz val="12"/>
        <color theme="1"/>
        <rFont val="Calibri"/>
      </rPr>
      <t>9V/2A</t>
    </r>
    <r>
      <rPr>
        <sz val="12"/>
        <color theme="1"/>
        <rFont val="宋体"/>
      </rPr>
      <t>，</t>
    </r>
    <r>
      <rPr>
        <sz val="12"/>
        <color theme="1"/>
        <rFont val="Calibri"/>
      </rPr>
      <t>12V/1.5A
USB Output Voltage</t>
    </r>
    <r>
      <rPr>
        <sz val="12"/>
        <color theme="1"/>
        <rFont val="宋体"/>
      </rPr>
      <t>：</t>
    </r>
    <r>
      <rPr>
        <sz val="12"/>
        <color theme="1"/>
        <rFont val="Calibri"/>
      </rPr>
      <t>4.5V-5A/5V-4.5A/5V-3A/9V-2A/12V-1.5A   22.5W</t>
    </r>
    <r>
      <rPr>
        <sz val="12"/>
        <color theme="1"/>
        <rFont val="宋体"/>
      </rPr>
      <t>（</t>
    </r>
    <r>
      <rPr>
        <sz val="12"/>
        <color theme="1"/>
        <rFont val="Calibri"/>
      </rPr>
      <t xml:space="preserve">Max)
TYPE-C Output Voltage </t>
    </r>
    <r>
      <rPr>
        <sz val="12"/>
        <color theme="1"/>
        <rFont val="宋体"/>
      </rPr>
      <t>：</t>
    </r>
    <r>
      <rPr>
        <sz val="12"/>
        <color theme="1"/>
        <rFont val="Calibri"/>
      </rPr>
      <t>5V-3A/9V-2.22A/12-1.67A   20W</t>
    </r>
    <r>
      <rPr>
        <sz val="12"/>
        <color theme="1"/>
        <rFont val="宋体"/>
      </rPr>
      <t>（</t>
    </r>
    <r>
      <rPr>
        <sz val="12"/>
        <color theme="1"/>
        <rFont val="Calibri"/>
      </rPr>
      <t>Max</t>
    </r>
    <r>
      <rPr>
        <sz val="12"/>
        <color theme="1"/>
        <rFont val="宋体"/>
      </rPr>
      <t>）</t>
    </r>
    <r>
      <rPr>
        <sz val="12"/>
        <color theme="1"/>
        <rFont val="Calibri"/>
      </rPr>
      <t xml:space="preserve">
QC22.5W+PD20W super fast charging
PD two-way fast charge, 2 fast inputs and 2 fast outputs
PC fireproof material, polymer battery, multiple protection, safe and reliable
</t>
    </r>
    <r>
      <rPr>
        <sz val="12"/>
        <color rgb="FFFF0000"/>
        <rFont val="Calibri"/>
      </rPr>
      <t>CTN G.W:16.4Kg ±0.2 Kg
CTN SIZE: 39*38*17CM</t>
    </r>
  </si>
  <si>
    <t xml:space="preserve">white                                              </t>
  </si>
  <si>
    <r>
      <rPr>
        <b/>
        <sz val="12"/>
        <rFont val="Calibri"/>
      </rPr>
      <t xml:space="preserve">REMAX Riji Serie </t>
    </r>
    <r>
      <rPr>
        <b/>
        <sz val="12"/>
        <color rgb="FFFF0000"/>
        <rFont val="Calibri"/>
      </rPr>
      <t>QC 22.5W + PD 18W</t>
    </r>
    <r>
      <rPr>
        <b/>
        <sz val="12"/>
        <rFont val="Calibri"/>
      </rPr>
      <t xml:space="preserve"> Fast Charging Power Bank </t>
    </r>
    <r>
      <rPr>
        <b/>
        <sz val="12"/>
        <color rgb="FFFF0000"/>
        <rFont val="Calibri"/>
      </rPr>
      <t>20000mAh</t>
    </r>
    <r>
      <rPr>
        <b/>
        <sz val="12"/>
        <rFont val="Calibri"/>
      </rPr>
      <t xml:space="preserve">
RPP-108</t>
    </r>
  </si>
  <si>
    <t xml:space="preserve">blue                                          </t>
  </si>
  <si>
    <r>
      <rPr>
        <i/>
        <sz val="12"/>
        <color rgb="FFFF0000"/>
        <rFont val="Calibri"/>
      </rPr>
      <t>Please don't use an all-in-one charging cable to charge your phone.</t>
    </r>
    <r>
      <rPr>
        <sz val="12"/>
        <color theme="1"/>
        <rFont val="Calibri"/>
      </rPr>
      <t xml:space="preserve">
Real Capacity: 12400mAh (74Wh)
Material:PC +ABS Fireproof
Input: DC5V/2A,DC9V/2A (Micro &amp; Lightning)
             DC5V/3A</t>
    </r>
    <r>
      <rPr>
        <sz val="12"/>
        <color rgb="FF000000"/>
        <rFont val="等线"/>
      </rPr>
      <t>、</t>
    </r>
    <r>
      <rPr>
        <sz val="12"/>
        <color theme="1"/>
        <rFont val="Calibri"/>
      </rPr>
      <t xml:space="preserve">DC9V/2A  (Type-C)
Input port : Micro*1, Lightning*1, Type-C*1
Output: USB *3 </t>
    </r>
    <r>
      <rPr>
        <sz val="12"/>
        <color rgb="FFFF0000"/>
        <rFont val="Calibri"/>
      </rPr>
      <t>DC4.5V/5A</t>
    </r>
    <r>
      <rPr>
        <sz val="12"/>
        <color rgb="FFFF0000"/>
        <rFont val="等线"/>
      </rPr>
      <t>、</t>
    </r>
    <r>
      <rPr>
        <sz val="12"/>
        <color rgb="FFFF0000"/>
        <rFont val="Calibri"/>
      </rPr>
      <t>DC5V/4.5A</t>
    </r>
    <r>
      <rPr>
        <sz val="12"/>
        <color rgb="FFFF0000"/>
        <rFont val="等线"/>
      </rPr>
      <t>、</t>
    </r>
    <r>
      <rPr>
        <sz val="12"/>
        <color rgb="FFFF0000"/>
        <rFont val="Calibri"/>
      </rPr>
      <t>DC5V3A</t>
    </r>
    <r>
      <rPr>
        <sz val="12"/>
        <color rgb="FFFF0000"/>
        <rFont val="等线"/>
      </rPr>
      <t>、</t>
    </r>
    <r>
      <rPr>
        <sz val="12"/>
        <color rgb="FFFF0000"/>
        <rFont val="Calibri"/>
      </rPr>
      <t>DC9V/2A</t>
    </r>
    <r>
      <rPr>
        <sz val="12"/>
        <color rgb="FFFF0000"/>
        <rFont val="等线"/>
      </rPr>
      <t>、</t>
    </r>
    <r>
      <rPr>
        <sz val="12"/>
        <color rgb="FFFF0000"/>
        <rFont val="Calibri"/>
      </rPr>
      <t>DC12V/1.5A</t>
    </r>
    <r>
      <rPr>
        <sz val="12"/>
        <color rgb="FFFF0000"/>
        <rFont val="等线"/>
      </rPr>
      <t>；</t>
    </r>
    <r>
      <rPr>
        <sz val="12"/>
        <color rgb="FFFF0000"/>
        <rFont val="Calibri"/>
      </rPr>
      <t xml:space="preserve">
              type-c DC5V/3A</t>
    </r>
    <r>
      <rPr>
        <sz val="12"/>
        <color rgb="FFFF0000"/>
        <rFont val="等线"/>
      </rPr>
      <t>、</t>
    </r>
    <r>
      <rPr>
        <sz val="12"/>
        <color rgb="FFFF0000"/>
        <rFont val="Calibri"/>
      </rPr>
      <t>DC9V/2A</t>
    </r>
    <r>
      <rPr>
        <sz val="12"/>
        <color rgb="FFFF0000"/>
        <rFont val="等线"/>
      </rPr>
      <t>、</t>
    </r>
    <r>
      <rPr>
        <sz val="12"/>
        <color rgb="FFFF0000"/>
        <rFont val="Calibri"/>
      </rPr>
      <t>DC12V/1.5A</t>
    </r>
    <r>
      <rPr>
        <sz val="12"/>
        <color theme="1"/>
        <rFont val="Calibri"/>
      </rPr>
      <t xml:space="preserve">
</t>
    </r>
    <r>
      <rPr>
        <sz val="12"/>
        <color rgb="FFFF0000"/>
        <rFont val="Calibri"/>
      </rPr>
      <t xml:space="preserve"> CTN/ G.W: 15.1  kg      CTN Size:36*31*19 cm</t>
    </r>
  </si>
  <si>
    <t xml:space="preserve">white                                     </t>
  </si>
  <si>
    <r>
      <rPr>
        <b/>
        <sz val="12"/>
        <color theme="1"/>
        <rFont val="Calibri"/>
      </rPr>
      <t xml:space="preserve">REMAX Chinen Series </t>
    </r>
    <r>
      <rPr>
        <b/>
        <sz val="12"/>
        <color rgb="FFFF0000"/>
        <rFont val="Calibri"/>
      </rPr>
      <t>20W+22.5W</t>
    </r>
    <r>
      <rPr>
        <b/>
        <sz val="12"/>
        <color theme="1"/>
        <rFont val="Calibri"/>
      </rPr>
      <t xml:space="preserve"> Fast Charging Power Bank with LED Light   </t>
    </r>
    <r>
      <rPr>
        <b/>
        <sz val="12"/>
        <color rgb="FFFF0000"/>
        <rFont val="Calibri"/>
      </rPr>
      <t>30000mAh</t>
    </r>
    <r>
      <rPr>
        <b/>
        <sz val="12"/>
        <color theme="1"/>
        <rFont val="Calibri"/>
      </rPr>
      <t xml:space="preserve"> RPP-320</t>
    </r>
  </si>
  <si>
    <r>
      <rPr>
        <sz val="12"/>
        <color theme="1"/>
        <rFont val="Calibri"/>
      </rPr>
      <t>Material: ABS+PC  
Type-C Input</t>
    </r>
    <r>
      <rPr>
        <sz val="12"/>
        <color theme="1"/>
        <rFont val="宋体"/>
      </rPr>
      <t>：</t>
    </r>
    <r>
      <rPr>
        <sz val="12"/>
        <color theme="1"/>
        <rFont val="Calibri"/>
      </rPr>
      <t xml:space="preserve">5V-3A/9V-2.A 18W(Max)
MicroInput </t>
    </r>
    <r>
      <rPr>
        <sz val="12"/>
        <color theme="1"/>
        <rFont val="宋体"/>
      </rPr>
      <t>：</t>
    </r>
    <r>
      <rPr>
        <sz val="12"/>
        <color theme="1"/>
        <rFont val="Calibri"/>
      </rPr>
      <t>5V-2A/9V-2A 18W(Max)
USB1/USB2 Output</t>
    </r>
    <r>
      <rPr>
        <sz val="12"/>
        <color theme="1"/>
        <rFont val="宋体"/>
      </rPr>
      <t>：</t>
    </r>
    <r>
      <rPr>
        <sz val="12"/>
        <color theme="1"/>
        <rFont val="Calibri"/>
      </rPr>
      <t>5V-4.5A/4.5V-5A/5V-3A/9V-2A/12V-1.5A   22.5W</t>
    </r>
    <r>
      <rPr>
        <sz val="12"/>
        <color theme="1"/>
        <rFont val="宋体"/>
      </rPr>
      <t>（</t>
    </r>
    <r>
      <rPr>
        <sz val="12"/>
        <color theme="1"/>
        <rFont val="Calibri"/>
      </rPr>
      <t xml:space="preserve">Max)
Type-C Output </t>
    </r>
    <r>
      <rPr>
        <sz val="12"/>
        <color theme="1"/>
        <rFont val="宋体"/>
      </rPr>
      <t>：</t>
    </r>
    <r>
      <rPr>
        <sz val="12"/>
        <color theme="1"/>
        <rFont val="Calibri"/>
      </rPr>
      <t>5V-3A/9V-2.22A/12V-1.67A   20W</t>
    </r>
    <r>
      <rPr>
        <sz val="12"/>
        <color theme="1"/>
        <rFont val="宋体"/>
      </rPr>
      <t>（</t>
    </r>
    <r>
      <rPr>
        <sz val="12"/>
        <color theme="1"/>
        <rFont val="Calibri"/>
      </rPr>
      <t>Max</t>
    </r>
    <r>
      <rPr>
        <sz val="12"/>
        <color theme="1"/>
        <rFont val="宋体"/>
      </rPr>
      <t>）</t>
    </r>
    <r>
      <rPr>
        <sz val="12"/>
        <color theme="1"/>
        <rFont val="Calibri"/>
      </rPr>
      <t xml:space="preserve">
Output</t>
    </r>
    <r>
      <rPr>
        <sz val="12"/>
        <color theme="1"/>
        <rFont val="宋体"/>
      </rPr>
      <t>：</t>
    </r>
    <r>
      <rPr>
        <sz val="12"/>
        <color theme="1"/>
        <rFont val="Calibri"/>
      </rPr>
      <t>5V-4.5A</t>
    </r>
    <r>
      <rPr>
        <sz val="12"/>
        <color theme="1"/>
        <rFont val="宋体"/>
      </rPr>
      <t>（</t>
    </r>
    <r>
      <rPr>
        <sz val="12"/>
        <color theme="1"/>
        <rFont val="Calibri"/>
      </rPr>
      <t>Max</t>
    </r>
    <r>
      <rPr>
        <sz val="12"/>
        <color theme="1"/>
        <rFont val="宋体"/>
      </rPr>
      <t>）</t>
    </r>
    <r>
      <rPr>
        <sz val="12"/>
        <color theme="1"/>
        <rFont val="Calibri"/>
      </rPr>
      <t xml:space="preserve">
Input Type/Quantity: Type-C*1   Micro*1
Output Type/ Quantity:Type-C*1  USB*2
 Large capacity, multiple output ports, fast charging in PD20W and QC22.5W.  Outdoor power partner, strong LED flashlight.
</t>
    </r>
    <r>
      <rPr>
        <sz val="12"/>
        <color rgb="FFFF0000"/>
        <rFont val="Calibri"/>
      </rPr>
      <t>CTN G.W: 16.75Kg ±0.2 Kg
CTN SIZE: 44.5*35*20.3CM</t>
    </r>
  </si>
  <si>
    <t xml:space="preserve">white                                               </t>
  </si>
  <si>
    <r>
      <rPr>
        <b/>
        <sz val="12"/>
        <color theme="1"/>
        <rFont val="Calibri"/>
      </rPr>
      <t xml:space="preserve">REMAX Chinen Series </t>
    </r>
    <r>
      <rPr>
        <b/>
        <sz val="12"/>
        <color rgb="FFFF0000"/>
        <rFont val="Calibri"/>
      </rPr>
      <t>20W+22.5W</t>
    </r>
    <r>
      <rPr>
        <b/>
        <sz val="12"/>
        <color theme="1"/>
        <rFont val="Calibri"/>
      </rPr>
      <t xml:space="preserve"> Fast Charging Power Bank with LED Light   </t>
    </r>
    <r>
      <rPr>
        <b/>
        <sz val="12"/>
        <color rgb="FFFF0000"/>
        <rFont val="Calibri"/>
      </rPr>
      <t>50000mAh</t>
    </r>
    <r>
      <rPr>
        <b/>
        <sz val="12"/>
        <color theme="1"/>
        <rFont val="Calibri"/>
      </rPr>
      <t xml:space="preserve"> RPP-321</t>
    </r>
  </si>
  <si>
    <t xml:space="preserve">blue                                                        </t>
  </si>
  <si>
    <r>
      <rPr>
        <sz val="12"/>
        <color theme="1"/>
        <rFont val="Calibri"/>
      </rPr>
      <t>Material: ABS+PC  
Type-C Input</t>
    </r>
    <r>
      <rPr>
        <sz val="12"/>
        <color theme="1"/>
        <rFont val="宋体"/>
      </rPr>
      <t>：</t>
    </r>
    <r>
      <rPr>
        <sz val="12"/>
        <color theme="1"/>
        <rFont val="Calibri"/>
      </rPr>
      <t xml:space="preserve">5V-3A/9V-2.A 18W(Max)
MicroInput </t>
    </r>
    <r>
      <rPr>
        <sz val="12"/>
        <color theme="1"/>
        <rFont val="宋体"/>
      </rPr>
      <t>：</t>
    </r>
    <r>
      <rPr>
        <sz val="12"/>
        <color theme="1"/>
        <rFont val="Calibri"/>
      </rPr>
      <t>5V-2A/9V-2A 18W(Max)
USB1/USB2 Output</t>
    </r>
    <r>
      <rPr>
        <sz val="12"/>
        <color theme="1"/>
        <rFont val="宋体"/>
      </rPr>
      <t>：</t>
    </r>
    <r>
      <rPr>
        <sz val="12"/>
        <color theme="1"/>
        <rFont val="Calibri"/>
      </rPr>
      <t>5V-4.5A/4.5V-5A/5V-3A/9V-2A/12V-1.5A   22.5W</t>
    </r>
    <r>
      <rPr>
        <sz val="12"/>
        <color theme="1"/>
        <rFont val="宋体"/>
      </rPr>
      <t>（</t>
    </r>
    <r>
      <rPr>
        <sz val="12"/>
        <color theme="1"/>
        <rFont val="Calibri"/>
      </rPr>
      <t xml:space="preserve">Max)
Type-C Output </t>
    </r>
    <r>
      <rPr>
        <sz val="12"/>
        <color theme="1"/>
        <rFont val="宋体"/>
      </rPr>
      <t>：</t>
    </r>
    <r>
      <rPr>
        <sz val="12"/>
        <color theme="1"/>
        <rFont val="Calibri"/>
      </rPr>
      <t>5V-3A/9V-2.22A/12V-1.67A   20W</t>
    </r>
    <r>
      <rPr>
        <sz val="12"/>
        <color theme="1"/>
        <rFont val="宋体"/>
      </rPr>
      <t>（</t>
    </r>
    <r>
      <rPr>
        <sz val="12"/>
        <color theme="1"/>
        <rFont val="Calibri"/>
      </rPr>
      <t>Max</t>
    </r>
    <r>
      <rPr>
        <sz val="12"/>
        <color theme="1"/>
        <rFont val="宋体"/>
      </rPr>
      <t>）</t>
    </r>
    <r>
      <rPr>
        <sz val="12"/>
        <color theme="1"/>
        <rFont val="Calibri"/>
      </rPr>
      <t xml:space="preserve">
Output</t>
    </r>
    <r>
      <rPr>
        <sz val="12"/>
        <color theme="1"/>
        <rFont val="宋体"/>
      </rPr>
      <t>：</t>
    </r>
    <r>
      <rPr>
        <sz val="12"/>
        <color theme="1"/>
        <rFont val="Calibri"/>
      </rPr>
      <t>5V-4.5A</t>
    </r>
    <r>
      <rPr>
        <sz val="12"/>
        <color theme="1"/>
        <rFont val="宋体"/>
      </rPr>
      <t>（</t>
    </r>
    <r>
      <rPr>
        <sz val="12"/>
        <color theme="1"/>
        <rFont val="Calibri"/>
      </rPr>
      <t>Max</t>
    </r>
    <r>
      <rPr>
        <sz val="12"/>
        <color theme="1"/>
        <rFont val="宋体"/>
      </rPr>
      <t>）</t>
    </r>
    <r>
      <rPr>
        <sz val="12"/>
        <color theme="1"/>
        <rFont val="Calibri"/>
      </rPr>
      <t xml:space="preserve">
Input Type/Quantity: Type-C*1   Micro*1
Output Type/ Quantity:Type-C*1  USB*2
 Large capacity, multiple output ports, fast charging in PD20W and QC22.5W.  Outdoor power partner, strong LED flashlight.
</t>
    </r>
    <r>
      <rPr>
        <sz val="12"/>
        <color rgb="FFFF0000"/>
        <rFont val="Calibri"/>
      </rPr>
      <t>CTN G.W: 18.9Kg ±0.2 Kg
CTN SIZE: 44.5*35*20.3CM</t>
    </r>
  </si>
  <si>
    <t xml:space="preserve">white                                                       </t>
  </si>
  <si>
    <r>
      <rPr>
        <b/>
        <sz val="12"/>
        <color theme="1"/>
        <rFont val="Calibri"/>
      </rPr>
      <t>REMAX Chinen Series</t>
    </r>
    <r>
      <rPr>
        <b/>
        <sz val="12"/>
        <color rgb="FFFF0000"/>
        <rFont val="Calibri"/>
      </rPr>
      <t xml:space="preserve"> 22.5W  PD+QC  </t>
    </r>
    <r>
      <rPr>
        <b/>
        <sz val="12"/>
        <color theme="1"/>
        <rFont val="Calibri"/>
      </rPr>
      <t xml:space="preserve">Multi-compatible Fast Charging Power Bank with LED Light </t>
    </r>
    <r>
      <rPr>
        <b/>
        <sz val="12"/>
        <color rgb="FFFF0000"/>
        <rFont val="Calibri"/>
      </rPr>
      <t xml:space="preserve"> 80000mAh</t>
    </r>
    <r>
      <rPr>
        <b/>
        <sz val="12"/>
        <color theme="1"/>
        <rFont val="Calibri"/>
      </rPr>
      <t xml:space="preserve"> RPP-291</t>
    </r>
  </si>
  <si>
    <r>
      <rPr>
        <sz val="12"/>
        <color theme="1"/>
        <rFont val="Calibri"/>
      </rPr>
      <t>Material : ABS
Input Voltage:  Type-c/Micro/IPH:5V-3A/9V-2A/12V-1.5A 18W</t>
    </r>
    <r>
      <rPr>
        <sz val="12"/>
        <color theme="1"/>
        <rFont val="宋体"/>
      </rPr>
      <t>（</t>
    </r>
    <r>
      <rPr>
        <sz val="12"/>
        <color theme="1"/>
        <rFont val="Calibri"/>
      </rPr>
      <t>Max) 
Gross Output: 18W    
Output Voltage:      USB2-4:5V-3A                                                                                        USB1:4.5V-5A/5V-4.5A/5V-3A/9V-2A/12V-1.5A 22.5W</t>
    </r>
    <r>
      <rPr>
        <sz val="12"/>
        <color theme="1"/>
        <rFont val="宋体"/>
      </rPr>
      <t>（</t>
    </r>
    <r>
      <rPr>
        <sz val="12"/>
        <color theme="1"/>
        <rFont val="Calibri"/>
      </rPr>
      <t xml:space="preserve">Max)   
Input Type/Quantity: Input:Micro/Type-C/iphone
Output Type/Quantity:  Output: 4 USB+Type-c
Large capacity, multiple output ports, fast charging.
Outdoor power partner, strong LED flashlight.
LED fast charging power bank.
Charging various devices at the same time.
</t>
    </r>
    <r>
      <rPr>
        <sz val="12"/>
        <color rgb="FFFF0000"/>
        <rFont val="Calibri"/>
      </rPr>
      <t>CTN G.W: 15Kg ±0.2 Kg
CTN SIZE: 45.2*26.8*20.3cm</t>
    </r>
  </si>
  <si>
    <r>
      <rPr>
        <b/>
        <sz val="12"/>
        <color theme="1"/>
        <rFont val="Calibri"/>
      </rPr>
      <t xml:space="preserve">Dinba Series </t>
    </r>
    <r>
      <rPr>
        <b/>
        <sz val="12"/>
        <color rgb="FFFF0000"/>
        <rFont val="Calibri"/>
      </rPr>
      <t xml:space="preserve">65W PD+QC </t>
    </r>
    <r>
      <rPr>
        <b/>
        <sz val="12"/>
        <color theme="1"/>
        <rFont val="Calibri"/>
      </rPr>
      <t xml:space="preserve">Fast Charging Power Bank </t>
    </r>
    <r>
      <rPr>
        <b/>
        <sz val="12"/>
        <color rgb="FFFF0000"/>
        <rFont val="Calibri"/>
      </rPr>
      <t>40000mAh</t>
    </r>
    <r>
      <rPr>
        <b/>
        <sz val="12"/>
        <color theme="1"/>
        <rFont val="Calibri"/>
      </rPr>
      <t xml:space="preserve">  RPP-310</t>
    </r>
  </si>
  <si>
    <r>
      <rPr>
        <sz val="12"/>
        <color theme="1"/>
        <rFont val="Calibri"/>
      </rPr>
      <t>Material : V1
TYPE-C1 Input</t>
    </r>
    <r>
      <rPr>
        <sz val="12"/>
        <color rgb="FF000000"/>
        <rFont val="宋体"/>
      </rPr>
      <t>：</t>
    </r>
    <r>
      <rPr>
        <sz val="12"/>
        <color theme="1"/>
        <rFont val="Calibri"/>
      </rPr>
      <t xml:space="preserve">5V/3A,9V/3A,12V/3A,15V/3A,20V/3.25A
TYPE-C1 Output  </t>
    </r>
    <r>
      <rPr>
        <sz val="12"/>
        <color rgb="FF000000"/>
        <rFont val="宋体"/>
      </rPr>
      <t>：</t>
    </r>
    <r>
      <rPr>
        <sz val="12"/>
        <color theme="1"/>
        <rFont val="Calibri"/>
      </rPr>
      <t>5V/3A,9V/3A,12V/3A,15V/3A,20V/3.25A</t>
    </r>
    <r>
      <rPr>
        <sz val="12"/>
        <color rgb="FF000000"/>
        <rFont val="宋体"/>
      </rPr>
      <t>（</t>
    </r>
    <r>
      <rPr>
        <sz val="12"/>
        <color theme="1"/>
        <rFont val="Calibri"/>
      </rPr>
      <t xml:space="preserve">
TYPE-C2 Output</t>
    </r>
    <r>
      <rPr>
        <sz val="12"/>
        <color rgb="FF000000"/>
        <rFont val="宋体"/>
      </rPr>
      <t>：</t>
    </r>
    <r>
      <rPr>
        <sz val="12"/>
        <color theme="1"/>
        <rFont val="Calibri"/>
      </rPr>
      <t>5V/2.4A,9V/2A,12V/1.5A.</t>
    </r>
    <r>
      <rPr>
        <sz val="12"/>
        <color rgb="FF000000"/>
        <rFont val="宋体"/>
      </rPr>
      <t>（</t>
    </r>
    <r>
      <rPr>
        <sz val="12"/>
        <color theme="1"/>
        <rFont val="Calibri"/>
      </rPr>
      <t xml:space="preserve"> QC2.0  QC3.0 )
Supports multiple fast chagring protocols, like PD2.0, PD3.0, QC2.0, QC3.0, AFC, FCP, SCP, 2.4A, BC1.2.
High-power output, C1 supports PD 65W two-way fast charge, and the USB port super fast charging.
</t>
    </r>
    <r>
      <rPr>
        <sz val="12"/>
        <color rgb="FFFF0000"/>
        <rFont val="Calibri"/>
      </rPr>
      <t>CTN G.W:20.86Kg ±0.2 Kg
CTN SIZE: 44.5*20.3*35CM</t>
    </r>
  </si>
  <si>
    <t>Standard Power Bank (18 Models)</t>
  </si>
  <si>
    <r>
      <rPr>
        <b/>
        <sz val="12"/>
        <color theme="1"/>
        <rFont val="Calibri"/>
      </rPr>
      <t xml:space="preserve">REMAX Lipmax Series </t>
    </r>
    <r>
      <rPr>
        <b/>
        <sz val="12"/>
        <color rgb="FFFF0000"/>
        <rFont val="Calibri"/>
      </rPr>
      <t>2A</t>
    </r>
    <r>
      <rPr>
        <b/>
        <sz val="12"/>
        <color theme="1"/>
        <rFont val="Calibri"/>
      </rPr>
      <t xml:space="preserve"> Power Bank </t>
    </r>
    <r>
      <rPr>
        <b/>
        <sz val="12"/>
        <color rgb="FFFF0000"/>
        <rFont val="Calibri"/>
      </rPr>
      <t xml:space="preserve"> 5000mAh</t>
    </r>
    <r>
      <rPr>
        <b/>
        <sz val="12"/>
        <color theme="1"/>
        <rFont val="Calibri"/>
      </rPr>
      <t xml:space="preserve"> RPP-299</t>
    </r>
  </si>
  <si>
    <t>Red</t>
  </si>
  <si>
    <r>
      <rPr>
        <sz val="12"/>
        <color theme="1"/>
        <rFont val="Calibri"/>
      </rPr>
      <t>Material and Technology (fireproof)</t>
    </r>
    <r>
      <rPr>
        <sz val="12"/>
        <color rgb="FF000000"/>
        <rFont val="宋体"/>
      </rPr>
      <t>：</t>
    </r>
    <r>
      <rPr>
        <sz val="12"/>
        <color theme="1"/>
        <rFont val="Calibri"/>
      </rPr>
      <t>ABS+PC V0 fireproof
Real Capacity Rate Power</t>
    </r>
    <r>
      <rPr>
        <sz val="12"/>
        <color rgb="FF000000"/>
        <rFont val="宋体"/>
      </rPr>
      <t>：</t>
    </r>
    <r>
      <rPr>
        <sz val="12"/>
        <color theme="1"/>
        <rFont val="Calibri"/>
      </rPr>
      <t>5000mAh/3.7V/18.5Wh
Input Voltage</t>
    </r>
    <r>
      <rPr>
        <sz val="12"/>
        <color rgb="FF000000"/>
        <rFont val="宋体"/>
      </rPr>
      <t>：</t>
    </r>
    <r>
      <rPr>
        <sz val="12"/>
        <color theme="1"/>
        <rFont val="Calibri"/>
      </rPr>
      <t>Type-C</t>
    </r>
    <r>
      <rPr>
        <sz val="12"/>
        <color rgb="FF000000"/>
        <rFont val="宋体"/>
      </rPr>
      <t>：</t>
    </r>
    <r>
      <rPr>
        <sz val="12"/>
        <color theme="1"/>
        <rFont val="Calibri"/>
      </rPr>
      <t>5V-2A
Output Voltage</t>
    </r>
    <r>
      <rPr>
        <sz val="12"/>
        <color rgb="FF000000"/>
        <rFont val="宋体"/>
      </rPr>
      <t>：</t>
    </r>
    <r>
      <rPr>
        <sz val="12"/>
        <color theme="1"/>
        <rFont val="Calibri"/>
      </rPr>
      <t xml:space="preserve">USB </t>
    </r>
    <r>
      <rPr>
        <sz val="12"/>
        <color rgb="FF000000"/>
        <rFont val="宋体"/>
      </rPr>
      <t>：</t>
    </r>
    <r>
      <rPr>
        <sz val="12"/>
        <color theme="1"/>
        <rFont val="Calibri"/>
      </rPr>
      <t>5V-2A
Input Type/Quantity</t>
    </r>
    <r>
      <rPr>
        <sz val="12"/>
        <color rgb="FF000000"/>
        <rFont val="宋体"/>
      </rPr>
      <t>：</t>
    </r>
    <r>
      <rPr>
        <sz val="12"/>
        <color theme="1"/>
        <rFont val="Calibri"/>
      </rPr>
      <t>Type-C*1
Output Type/Quantity</t>
    </r>
    <r>
      <rPr>
        <sz val="12"/>
        <color rgb="FF000000"/>
        <rFont val="宋体"/>
      </rPr>
      <t>：</t>
    </r>
    <r>
      <rPr>
        <sz val="12"/>
        <color theme="1"/>
        <rFont val="Calibri"/>
      </rPr>
      <t xml:space="preserve">USB2.0*1    USB2.0*1
Mini power bank, small and smart, plug and charge
Lipstick size, easy to carry, bring it outdoors
High-quality battery cell, safe charging
</t>
    </r>
    <r>
      <rPr>
        <sz val="12"/>
        <color rgb="FFFF0000"/>
        <rFont val="Calibri"/>
      </rPr>
      <t>CTN G.W:11.2Kg ±0.2 Kg
CTN SIZE:30.2*30.2*11.7cm</t>
    </r>
  </si>
  <si>
    <r>
      <rPr>
        <b/>
        <sz val="12"/>
        <color theme="1"/>
        <rFont val="Calibri"/>
      </rPr>
      <t>REMAX Landon Series</t>
    </r>
    <r>
      <rPr>
        <b/>
        <sz val="12"/>
        <color rgb="FFFF0000"/>
        <rFont val="Calibri"/>
      </rPr>
      <t xml:space="preserve"> 2.1A</t>
    </r>
    <r>
      <rPr>
        <b/>
        <sz val="12"/>
        <color theme="1"/>
        <rFont val="Calibri"/>
      </rPr>
      <t xml:space="preserve"> Power Bank </t>
    </r>
    <r>
      <rPr>
        <b/>
        <sz val="12"/>
        <color rgb="FFFF0000"/>
        <rFont val="Calibri"/>
      </rPr>
      <t>10000mAh</t>
    </r>
    <r>
      <rPr>
        <b/>
        <sz val="12"/>
        <color theme="1"/>
        <rFont val="Calibri"/>
      </rPr>
      <t xml:space="preserve"> RPP-295</t>
    </r>
  </si>
  <si>
    <r>
      <rPr>
        <sz val="12"/>
        <color theme="1"/>
        <rFont val="Calibri"/>
      </rPr>
      <t>Material:  ABS+PC V0 fireproof
Input Voltage</t>
    </r>
    <r>
      <rPr>
        <sz val="12"/>
        <color theme="1"/>
        <rFont val="宋体"/>
      </rPr>
      <t>：</t>
    </r>
    <r>
      <rPr>
        <sz val="12"/>
        <color theme="1"/>
        <rFont val="Calibri"/>
      </rPr>
      <t>Micro/Type-C</t>
    </r>
    <r>
      <rPr>
        <sz val="12"/>
        <color theme="1"/>
        <rFont val="宋体"/>
      </rPr>
      <t>：</t>
    </r>
    <r>
      <rPr>
        <sz val="12"/>
        <color theme="1"/>
        <rFont val="Calibri"/>
      </rPr>
      <t>5V-2A
Output Voltage</t>
    </r>
    <r>
      <rPr>
        <sz val="12"/>
        <color theme="1"/>
        <rFont val="宋体"/>
      </rPr>
      <t>：</t>
    </r>
    <r>
      <rPr>
        <sz val="12"/>
        <color theme="1"/>
        <rFont val="Calibri"/>
      </rPr>
      <t xml:space="preserve"> USB1/USB2</t>
    </r>
    <r>
      <rPr>
        <sz val="12"/>
        <color theme="1"/>
        <rFont val="宋体"/>
      </rPr>
      <t>：</t>
    </r>
    <r>
      <rPr>
        <sz val="12"/>
        <color theme="1"/>
        <rFont val="Calibri"/>
      </rPr>
      <t>5V-2.1A
Input Type/Quantity</t>
    </r>
    <r>
      <rPr>
        <sz val="12"/>
        <color theme="1"/>
        <rFont val="宋体"/>
      </rPr>
      <t>：</t>
    </r>
    <r>
      <rPr>
        <sz val="12"/>
        <color theme="1"/>
        <rFont val="Calibri"/>
      </rPr>
      <t xml:space="preserve">Micro*1 </t>
    </r>
    <r>
      <rPr>
        <sz val="12"/>
        <color theme="1"/>
        <rFont val="宋体"/>
      </rPr>
      <t>，</t>
    </r>
    <r>
      <rPr>
        <sz val="12"/>
        <color theme="1"/>
        <rFont val="Calibri"/>
      </rPr>
      <t>type-c*1
Output Type/Quantity</t>
    </r>
    <r>
      <rPr>
        <sz val="12"/>
        <color theme="1"/>
        <rFont val="宋体"/>
      </rPr>
      <t>：</t>
    </r>
    <r>
      <rPr>
        <sz val="12"/>
        <color theme="1"/>
        <rFont val="Calibri"/>
      </rPr>
      <t xml:space="preserve"> USB*2
Simple and stylish, lightweight portability.
 2 inputs and 2 outputs, charge 2 devices at once.
 2.1A fast charging.
</t>
    </r>
    <r>
      <rPr>
        <sz val="12"/>
        <color rgb="FFFF0000"/>
        <rFont val="Calibri"/>
      </rPr>
      <t>CTN G.W: 18.8Kg ±0.2 Kg
CTN SIZE: 36.5*23.5*36.5cm</t>
    </r>
  </si>
  <si>
    <r>
      <rPr>
        <b/>
        <sz val="12"/>
        <color theme="1"/>
        <rFont val="Calibri"/>
      </rPr>
      <t xml:space="preserve">REMAX Landon Series </t>
    </r>
    <r>
      <rPr>
        <b/>
        <sz val="12"/>
        <color rgb="FFFF0000"/>
        <rFont val="Calibri"/>
      </rPr>
      <t>2.1A</t>
    </r>
    <r>
      <rPr>
        <b/>
        <sz val="12"/>
        <color theme="1"/>
        <rFont val="Calibri"/>
      </rPr>
      <t xml:space="preserve"> Power Bank </t>
    </r>
    <r>
      <rPr>
        <b/>
        <sz val="12"/>
        <color rgb="FFFF0000"/>
        <rFont val="Calibri"/>
      </rPr>
      <t>20000mAh</t>
    </r>
    <r>
      <rPr>
        <b/>
        <sz val="12"/>
        <color theme="1"/>
        <rFont val="Calibri"/>
      </rPr>
      <t xml:space="preserve"> RPP-296</t>
    </r>
  </si>
  <si>
    <r>
      <rPr>
        <sz val="12"/>
        <color theme="1"/>
        <rFont val="Calibri"/>
      </rPr>
      <t>Material:  ABS+PC V0 fireproof
Input Voltage</t>
    </r>
    <r>
      <rPr>
        <sz val="12"/>
        <color theme="1"/>
        <rFont val="宋体"/>
      </rPr>
      <t>：</t>
    </r>
    <r>
      <rPr>
        <sz val="12"/>
        <color theme="1"/>
        <rFont val="Calibri"/>
      </rPr>
      <t>Micro/Type-C</t>
    </r>
    <r>
      <rPr>
        <sz val="12"/>
        <color theme="1"/>
        <rFont val="宋体"/>
      </rPr>
      <t>：</t>
    </r>
    <r>
      <rPr>
        <sz val="12"/>
        <color theme="1"/>
        <rFont val="Calibri"/>
      </rPr>
      <t>5V-2A
Output Voltage</t>
    </r>
    <r>
      <rPr>
        <sz val="12"/>
        <color theme="1"/>
        <rFont val="宋体"/>
      </rPr>
      <t>：</t>
    </r>
    <r>
      <rPr>
        <sz val="12"/>
        <color theme="1"/>
        <rFont val="Calibri"/>
      </rPr>
      <t xml:space="preserve"> USB1/USB2</t>
    </r>
    <r>
      <rPr>
        <sz val="12"/>
        <color theme="1"/>
        <rFont val="宋体"/>
      </rPr>
      <t>：</t>
    </r>
    <r>
      <rPr>
        <sz val="12"/>
        <color theme="1"/>
        <rFont val="Calibri"/>
      </rPr>
      <t>5V-2.1A
Input Type/Quantity</t>
    </r>
    <r>
      <rPr>
        <sz val="12"/>
        <color theme="1"/>
        <rFont val="宋体"/>
      </rPr>
      <t>：</t>
    </r>
    <r>
      <rPr>
        <sz val="12"/>
        <color theme="1"/>
        <rFont val="Calibri"/>
      </rPr>
      <t xml:space="preserve">Micro*1 </t>
    </r>
    <r>
      <rPr>
        <sz val="12"/>
        <color theme="1"/>
        <rFont val="宋体"/>
      </rPr>
      <t>，</t>
    </r>
    <r>
      <rPr>
        <sz val="12"/>
        <color theme="1"/>
        <rFont val="Calibri"/>
      </rPr>
      <t>type-c*1
Output Type/Quantity</t>
    </r>
    <r>
      <rPr>
        <sz val="12"/>
        <color theme="1"/>
        <rFont val="宋体"/>
      </rPr>
      <t>：</t>
    </r>
    <r>
      <rPr>
        <sz val="12"/>
        <color theme="1"/>
        <rFont val="Calibri"/>
      </rPr>
      <t xml:space="preserve"> USB*2
Simple and stylish, lightweight portability.
 2 inputs and 2 outputs, charge 2 devices at once.
 2.1A fast charging.
</t>
    </r>
    <r>
      <rPr>
        <sz val="12"/>
        <color rgb="FFFF0000"/>
        <rFont val="Calibri"/>
      </rPr>
      <t>CTN G.W: 19.5Kg ±0.2 Kg
CTN SIZE: 36.5*23.5*36.5cm</t>
    </r>
  </si>
  <si>
    <r>
      <rPr>
        <b/>
        <sz val="12"/>
        <rFont val="Calibri"/>
      </rPr>
      <t xml:space="preserve">REMAX Lango Series </t>
    </r>
    <r>
      <rPr>
        <b/>
        <sz val="12"/>
        <color rgb="FFFF0000"/>
        <rFont val="Calibri"/>
      </rPr>
      <t>10000mAh</t>
    </r>
    <r>
      <rPr>
        <b/>
        <sz val="12"/>
        <rFont val="Calibri"/>
      </rPr>
      <t xml:space="preserve"> 2USB Power Bank RPP-96</t>
    </r>
  </si>
  <si>
    <r>
      <rPr>
        <sz val="11"/>
        <color theme="1"/>
        <rFont val="Calibri"/>
      </rPr>
      <t xml:space="preserve">Material: fireproof ABS + PC
Real Capacity: 10000mAh 
Input: 5V-2A (max)
Output: 5V-2.1A (max)
Input: Micro*1;Type-c*1
Output:USB*2
</t>
    </r>
    <r>
      <rPr>
        <sz val="11"/>
        <color rgb="FFFF0000"/>
        <rFont val="Calibri"/>
      </rPr>
      <t xml:space="preserve"> CTN/ G.W:6.56kg      CTN Size:33*23*17cm</t>
    </r>
  </si>
  <si>
    <t xml:space="preserve">white                                                                      </t>
  </si>
  <si>
    <t xml:space="preserve">blue                                        </t>
  </si>
  <si>
    <r>
      <rPr>
        <b/>
        <sz val="12"/>
        <rFont val="Calibri"/>
      </rPr>
      <t xml:space="preserve">REMAX Lango Power Bank </t>
    </r>
    <r>
      <rPr>
        <b/>
        <sz val="12"/>
        <color rgb="FFFF0000"/>
        <rFont val="Calibri"/>
      </rPr>
      <t>20000mAh</t>
    </r>
    <r>
      <rPr>
        <b/>
        <sz val="12"/>
        <rFont val="Calibri"/>
      </rPr>
      <t xml:space="preserve"> 2USB RPP-166</t>
    </r>
  </si>
  <si>
    <t xml:space="preserve">Black                                         </t>
  </si>
  <si>
    <r>
      <rPr>
        <sz val="11"/>
        <color rgb="FFFF0000"/>
        <rFont val="Calibri"/>
      </rPr>
      <t>2 inputs &amp;2 outputs</t>
    </r>
    <r>
      <rPr>
        <sz val="11"/>
        <color theme="1"/>
        <rFont val="Calibri"/>
      </rPr>
      <t xml:space="preserve">
Real Capacity:20000mAh
Rated Capacity:12000mAh(5V-2.1A)
Rate Power:74Wh
Battery Model/ the quantity of battery:1260110*2PCS
Input Voltage:DC5V/2.1A             Input: micro*1   type C*1
Output Voltage:DC5V/2.1A         Output: USB*2
</t>
    </r>
    <r>
      <rPr>
        <sz val="11"/>
        <color rgb="FFFF0000"/>
        <rFont val="Calibri"/>
      </rPr>
      <t>CTN G.W.:5.60kg±0.2Kg  CTN SIZE: 33*23*17CM</t>
    </r>
  </si>
  <si>
    <t xml:space="preserve">White                                              </t>
  </si>
  <si>
    <r>
      <rPr>
        <b/>
        <sz val="12"/>
        <rFont val="Calibri"/>
      </rPr>
      <t xml:space="preserve">REMAX Lango Power Bank </t>
    </r>
    <r>
      <rPr>
        <b/>
        <sz val="12"/>
        <color rgb="FFFF0000"/>
        <rFont val="Calibri"/>
      </rPr>
      <t xml:space="preserve">30000mAh </t>
    </r>
    <r>
      <rPr>
        <b/>
        <sz val="12"/>
        <rFont val="Calibri"/>
      </rPr>
      <t>2USB RPP-167</t>
    </r>
  </si>
  <si>
    <r>
      <rPr>
        <sz val="11"/>
        <color rgb="FFFF0000"/>
        <rFont val="Calibri"/>
      </rPr>
      <t>3 inputs &amp;2 outputs</t>
    </r>
    <r>
      <rPr>
        <sz val="11"/>
        <color theme="1"/>
        <rFont val="Calibri"/>
      </rPr>
      <t xml:space="preserve">
Real Capacity:30000mAh
Rated Capacity:18600mAh(5V-2.1A)
Rate Power:111Wh
Battery Model/ the quantity of battery:9373129*3PCS
Input Voltage:DC5V/2.1A          Input: micro*1   type C*1  lightning*1
Output Voltage:DC5V/2.1A      Output: USB*2
</t>
    </r>
    <r>
      <rPr>
        <sz val="11"/>
        <color rgb="FFFF0000"/>
        <rFont val="Calibri"/>
      </rPr>
      <t>CTN G.W.:8.36kg±0.2kg CTN SIZE: 33*23*17CM</t>
    </r>
  </si>
  <si>
    <t xml:space="preserve">White                                                   </t>
  </si>
  <si>
    <r>
      <rPr>
        <b/>
        <sz val="12"/>
        <color theme="1"/>
        <rFont val="Calibri"/>
      </rPr>
      <t xml:space="preserve">REMAX Lesu Series </t>
    </r>
    <r>
      <rPr>
        <b/>
        <sz val="12"/>
        <color rgb="FFFF0000"/>
        <rFont val="Calibri"/>
      </rPr>
      <t>2A</t>
    </r>
    <r>
      <rPr>
        <b/>
        <sz val="12"/>
        <color theme="1"/>
        <rFont val="Calibri"/>
      </rPr>
      <t xml:space="preserve"> Cabled Power Bank  </t>
    </r>
    <r>
      <rPr>
        <b/>
        <sz val="12"/>
        <color rgb="FFFF0000"/>
        <rFont val="Calibri"/>
      </rPr>
      <t>10000mAh</t>
    </r>
    <r>
      <rPr>
        <b/>
        <sz val="12"/>
        <color theme="1"/>
        <rFont val="Calibri"/>
      </rPr>
      <t xml:space="preserve">  RPP-93</t>
    </r>
  </si>
  <si>
    <r>
      <rPr>
        <sz val="12"/>
        <color theme="1"/>
        <rFont val="Calibri"/>
      </rPr>
      <t>Gross Battery Power</t>
    </r>
    <r>
      <rPr>
        <sz val="12"/>
        <color indexed="8"/>
        <rFont val="宋体"/>
        <charset val="134"/>
      </rPr>
      <t>：</t>
    </r>
    <r>
      <rPr>
        <sz val="12"/>
        <color theme="1"/>
        <rFont val="Calibri"/>
      </rPr>
      <t xml:space="preserve"> 37Wh
Gross Input and Input Voltage or Gross Output </t>
    </r>
    <r>
      <rPr>
        <sz val="12"/>
        <color indexed="8"/>
        <rFont val="宋体"/>
        <charset val="134"/>
      </rPr>
      <t>：</t>
    </r>
    <r>
      <rPr>
        <sz val="12"/>
        <color theme="1"/>
        <rFont val="Calibri"/>
      </rPr>
      <t xml:space="preserve"> 5V/2A
Output Voltage</t>
    </r>
    <r>
      <rPr>
        <sz val="12"/>
        <color indexed="8"/>
        <rFont val="宋体"/>
        <charset val="134"/>
      </rPr>
      <t>：</t>
    </r>
    <r>
      <rPr>
        <sz val="12"/>
        <color theme="1"/>
        <rFont val="Calibri"/>
      </rPr>
      <t xml:space="preserve"> 5V/2A does not support the protocol
Micro cable, 2A output
TYPE-C cable, 2A output
IPH cable, 2A output
The product has built-in charging cables.
</t>
    </r>
    <r>
      <rPr>
        <sz val="12"/>
        <color indexed="10"/>
        <rFont val="Calibri"/>
      </rPr>
      <t>CTN G.W:12Kg ±0.2 Kg
CTN SIZE:39*38*17CM</t>
    </r>
  </si>
  <si>
    <r>
      <rPr>
        <b/>
        <sz val="12"/>
        <color theme="1"/>
        <rFont val="Calibri"/>
      </rPr>
      <t xml:space="preserve">REMAX Lesu Series </t>
    </r>
    <r>
      <rPr>
        <b/>
        <sz val="12"/>
        <color rgb="FFFF0000"/>
        <rFont val="Calibri"/>
      </rPr>
      <t>2A</t>
    </r>
    <r>
      <rPr>
        <b/>
        <sz val="12"/>
        <color theme="1"/>
        <rFont val="Calibri"/>
      </rPr>
      <t xml:space="preserve"> Cabled Power Bank  </t>
    </r>
    <r>
      <rPr>
        <b/>
        <sz val="12"/>
        <color rgb="FFFF0000"/>
        <rFont val="Calibri"/>
      </rPr>
      <t>20000mAh</t>
    </r>
    <r>
      <rPr>
        <b/>
        <sz val="12"/>
        <color theme="1"/>
        <rFont val="Calibri"/>
      </rPr>
      <t xml:space="preserve"> RPP-102</t>
    </r>
  </si>
  <si>
    <t xml:space="preserve">white                                                </t>
  </si>
  <si>
    <r>
      <rPr>
        <sz val="12"/>
        <color theme="1"/>
        <rFont val="Calibri"/>
      </rPr>
      <t>Gross Battery Power</t>
    </r>
    <r>
      <rPr>
        <sz val="12"/>
        <color indexed="8"/>
        <rFont val="宋体"/>
        <charset val="134"/>
      </rPr>
      <t>：</t>
    </r>
    <r>
      <rPr>
        <sz val="12"/>
        <color theme="1"/>
        <rFont val="Calibri"/>
      </rPr>
      <t xml:space="preserve"> 74Wh
Gross Input and Input Voltage or Gross Output </t>
    </r>
    <r>
      <rPr>
        <sz val="12"/>
        <color indexed="8"/>
        <rFont val="宋体"/>
        <charset val="134"/>
      </rPr>
      <t>：</t>
    </r>
    <r>
      <rPr>
        <sz val="12"/>
        <color theme="1"/>
        <rFont val="Calibri"/>
      </rPr>
      <t xml:space="preserve"> 5V/2A
Output Voltage</t>
    </r>
    <r>
      <rPr>
        <sz val="12"/>
        <color indexed="8"/>
        <rFont val="宋体"/>
        <charset val="134"/>
      </rPr>
      <t>：</t>
    </r>
    <r>
      <rPr>
        <sz val="12"/>
        <color theme="1"/>
        <rFont val="Calibri"/>
      </rPr>
      <t xml:space="preserve">  5V/2A does not support the protocol
Micro cable, 2A output
TYPE-C cable, 2A output
IPH cable, 2A output
The product has built-in charging cables.
The product supports digital display. Vertical patterning on the surface. 
</t>
    </r>
    <r>
      <rPr>
        <sz val="12"/>
        <color indexed="10"/>
        <rFont val="Calibri"/>
      </rPr>
      <t>CTN G.W:13.2Kg ±0.2 Kg
CTN SIZE:39*38*17CM</t>
    </r>
  </si>
  <si>
    <r>
      <rPr>
        <b/>
        <sz val="12"/>
        <color theme="1"/>
        <rFont val="Calibri"/>
      </rPr>
      <t xml:space="preserve">REMAX Lesu Series </t>
    </r>
    <r>
      <rPr>
        <b/>
        <sz val="12"/>
        <color rgb="FFFF0000"/>
        <rFont val="Calibri"/>
      </rPr>
      <t>2A</t>
    </r>
    <r>
      <rPr>
        <b/>
        <sz val="12"/>
        <color theme="1"/>
        <rFont val="Calibri"/>
      </rPr>
      <t xml:space="preserve"> Cabled Power Bank  </t>
    </r>
    <r>
      <rPr>
        <b/>
        <sz val="12"/>
        <color rgb="FFFF0000"/>
        <rFont val="Calibri"/>
      </rPr>
      <t>30000mAh</t>
    </r>
    <r>
      <rPr>
        <b/>
        <sz val="12"/>
        <color theme="1"/>
        <rFont val="Calibri"/>
      </rPr>
      <t xml:space="preserve">  RPP-103</t>
    </r>
  </si>
  <si>
    <t xml:space="preserve">white                                          </t>
  </si>
  <si>
    <r>
      <rPr>
        <sz val="12"/>
        <color theme="1"/>
        <rFont val="Calibri"/>
      </rPr>
      <t>Gross Battery Power</t>
    </r>
    <r>
      <rPr>
        <sz val="12"/>
        <color indexed="8"/>
        <rFont val="宋体"/>
        <charset val="134"/>
      </rPr>
      <t>：</t>
    </r>
    <r>
      <rPr>
        <sz val="12"/>
        <color theme="1"/>
        <rFont val="Calibri"/>
      </rPr>
      <t xml:space="preserve"> 111Wh
Gross Input and Input Voltage or Gross Output </t>
    </r>
    <r>
      <rPr>
        <sz val="12"/>
        <color indexed="8"/>
        <rFont val="宋体"/>
        <charset val="134"/>
      </rPr>
      <t>：</t>
    </r>
    <r>
      <rPr>
        <sz val="12"/>
        <color theme="1"/>
        <rFont val="Calibri"/>
      </rPr>
      <t xml:space="preserve"> 5V/2A 
Output Voltage</t>
    </r>
    <r>
      <rPr>
        <sz val="12"/>
        <color indexed="8"/>
        <rFont val="宋体"/>
        <charset val="134"/>
      </rPr>
      <t>：</t>
    </r>
    <r>
      <rPr>
        <sz val="12"/>
        <color theme="1"/>
        <rFont val="Calibri"/>
      </rPr>
      <t xml:space="preserve"> 5V/2A does not support the protocol
Micro cable, 2A output
TYPE-C cable, 2A output
IPH cable, 2A output
The product has built-in charging cables.
The product supports digital display. Vertical patterning on the surface. 
</t>
    </r>
    <r>
      <rPr>
        <sz val="12"/>
        <color indexed="10"/>
        <rFont val="Calibri"/>
      </rPr>
      <t>CTN G.W:14.2Kg ±0.2 Kg
CTN SIZE:39*38*17CM</t>
    </r>
  </si>
  <si>
    <r>
      <rPr>
        <b/>
        <sz val="12"/>
        <color theme="1"/>
        <rFont val="Calibri"/>
      </rPr>
      <t xml:space="preserve">REMAX Janker Series 2A Cabled Power Bank </t>
    </r>
    <r>
      <rPr>
        <b/>
        <sz val="12"/>
        <color rgb="FFFF0000"/>
        <rFont val="Calibri"/>
      </rPr>
      <t xml:space="preserve"> 10000mAh</t>
    </r>
    <r>
      <rPr>
        <b/>
        <sz val="12"/>
        <color theme="1"/>
        <rFont val="Calibri"/>
      </rPr>
      <t xml:space="preserve"> RPP-286</t>
    </r>
  </si>
  <si>
    <t xml:space="preserve"> Green                                                  </t>
  </si>
  <si>
    <r>
      <rPr>
        <sz val="12"/>
        <color theme="1"/>
        <rFont val="Calibri"/>
      </rPr>
      <t>Material: ABS + PC V0 fireproof material  Shell of eletroplating / paint coating process
Input Voltage: Micro/Type-C</t>
    </r>
    <r>
      <rPr>
        <sz val="12"/>
        <color indexed="8"/>
        <rFont val="宋体"/>
        <charset val="134"/>
      </rPr>
      <t>：</t>
    </r>
    <r>
      <rPr>
        <sz val="12"/>
        <color theme="1"/>
        <rFont val="Calibri"/>
      </rPr>
      <t>5V-2A   USB cable input</t>
    </r>
    <r>
      <rPr>
        <sz val="12"/>
        <color indexed="8"/>
        <rFont val="宋体"/>
        <charset val="134"/>
      </rPr>
      <t>：</t>
    </r>
    <r>
      <rPr>
        <sz val="12"/>
        <color theme="1"/>
        <rFont val="Calibri"/>
      </rPr>
      <t>5V-2A
Output Voltage: USB1/USB2</t>
    </r>
    <r>
      <rPr>
        <sz val="12"/>
        <color indexed="8"/>
        <rFont val="宋体"/>
        <charset val="134"/>
      </rPr>
      <t>：</t>
    </r>
    <r>
      <rPr>
        <sz val="12"/>
        <color theme="1"/>
        <rFont val="Calibri"/>
      </rPr>
      <t>5V-2A  
Micro/Type-C/IPH cable output</t>
    </r>
    <r>
      <rPr>
        <sz val="12"/>
        <color indexed="8"/>
        <rFont val="宋体"/>
        <charset val="134"/>
      </rPr>
      <t>：</t>
    </r>
    <r>
      <rPr>
        <sz val="12"/>
        <color theme="1"/>
        <rFont val="Calibri"/>
      </rPr>
      <t>5V-2A
Total output</t>
    </r>
    <r>
      <rPr>
        <sz val="12"/>
        <color indexed="8"/>
        <rFont val="宋体"/>
        <charset val="134"/>
      </rPr>
      <t>：</t>
    </r>
    <r>
      <rPr>
        <sz val="12"/>
        <color theme="1"/>
        <rFont val="Calibri"/>
      </rPr>
      <t>5V-2A</t>
    </r>
    <r>
      <rPr>
        <sz val="12"/>
        <color indexed="8"/>
        <rFont val="宋体"/>
        <charset val="134"/>
      </rPr>
      <t>（</t>
    </r>
    <r>
      <rPr>
        <sz val="12"/>
        <color theme="1"/>
        <rFont val="Calibri"/>
      </rPr>
      <t>Max</t>
    </r>
    <r>
      <rPr>
        <sz val="12"/>
        <color indexed="8"/>
        <rFont val="宋体"/>
        <charset val="134"/>
      </rPr>
      <t>）</t>
    </r>
    <r>
      <rPr>
        <sz val="12"/>
        <color theme="1"/>
        <rFont val="Calibri"/>
      </rPr>
      <t xml:space="preserve"> 
With a built-in lanyard, convenient to carry       
Multiple outputs and inputs, to meet all your charging needs
 </t>
    </r>
    <r>
      <rPr>
        <sz val="12"/>
        <color indexed="10"/>
        <rFont val="Calibri"/>
      </rPr>
      <t>CTN G.W:8.6Kg  ±0.2 Kg
CTN SIZE:39*32*19CM</t>
    </r>
  </si>
  <si>
    <t xml:space="preserve">Purple                                    </t>
  </si>
  <si>
    <t xml:space="preserve">black                                               </t>
  </si>
  <si>
    <r>
      <rPr>
        <b/>
        <sz val="12"/>
        <rFont val="Calibri"/>
      </rPr>
      <t xml:space="preserve">REMAX Astro Series </t>
    </r>
    <r>
      <rPr>
        <b/>
        <sz val="12"/>
        <color rgb="FFFF0000"/>
        <rFont val="Calibri"/>
      </rPr>
      <t>2A</t>
    </r>
    <r>
      <rPr>
        <b/>
        <sz val="12"/>
        <rFont val="Calibri"/>
      </rPr>
      <t xml:space="preserve"> Power Bank (</t>
    </r>
    <r>
      <rPr>
        <b/>
        <sz val="12"/>
        <color rgb="FFFF0000"/>
        <rFont val="Calibri"/>
      </rPr>
      <t>With Cable</t>
    </r>
    <r>
      <rPr>
        <b/>
        <sz val="12"/>
        <rFont val="Calibri"/>
      </rPr>
      <t xml:space="preserve">) </t>
    </r>
    <r>
      <rPr>
        <b/>
        <sz val="12"/>
        <color rgb="FFFF0000"/>
        <rFont val="Calibri"/>
      </rPr>
      <t>10000mAh</t>
    </r>
    <r>
      <rPr>
        <b/>
        <sz val="12"/>
        <rFont val="Calibri"/>
      </rPr>
      <t xml:space="preserve">       RPP-222</t>
    </r>
  </si>
  <si>
    <t xml:space="preserve">white                                           </t>
  </si>
  <si>
    <r>
      <rPr>
        <sz val="12"/>
        <rFont val="Calibri"/>
      </rPr>
      <t>Material and Technology (fireproof)</t>
    </r>
    <r>
      <rPr>
        <sz val="12"/>
        <rFont val="等线"/>
        <charset val="134"/>
      </rPr>
      <t>：</t>
    </r>
    <r>
      <rPr>
        <sz val="12"/>
        <rFont val="Calibri"/>
      </rPr>
      <t>ABS+PC+fireproof material (V0 grade)
Input Voltage</t>
    </r>
    <r>
      <rPr>
        <sz val="12"/>
        <rFont val="等线"/>
        <charset val="134"/>
      </rPr>
      <t>：</t>
    </r>
    <r>
      <rPr>
        <sz val="12"/>
        <rFont val="Calibri"/>
      </rPr>
      <t>mk/5v/2a                    
Output Voltage</t>
    </r>
    <r>
      <rPr>
        <sz val="12"/>
        <rFont val="等线"/>
        <charset val="134"/>
      </rPr>
      <t>：</t>
    </r>
    <r>
      <rPr>
        <sz val="12"/>
        <rFont val="Calibri"/>
        <charset val="134"/>
      </rPr>
      <t>MK/TPC/IPH/5V/2A 
Output Type/Quantity:USB*1             
(with cable)TPC*1/MK*1/IPH*1
With Micro/Type-C/iPh/USB cables, more convenient.
With Flashlight, light up your daily life.
Polymer batteries, safe and durable.
LED digital display, clear battery level at a glance.
CTN G.W:13.85Kg ±0.2 Kg
CTN SIZE:36.5*32*19CM</t>
    </r>
  </si>
  <si>
    <r>
      <rPr>
        <b/>
        <sz val="12"/>
        <color theme="1"/>
        <rFont val="Calibri"/>
      </rPr>
      <t>REMAX Lefen Series</t>
    </r>
    <r>
      <rPr>
        <b/>
        <sz val="12"/>
        <color rgb="FFFF0000"/>
        <rFont val="Calibri"/>
      </rPr>
      <t xml:space="preserve"> 2.1A</t>
    </r>
    <r>
      <rPr>
        <b/>
        <sz val="12"/>
        <color theme="1"/>
        <rFont val="Calibri"/>
      </rPr>
      <t xml:space="preserve"> Cabled Power Bank with Suction Cups </t>
    </r>
    <r>
      <rPr>
        <b/>
        <sz val="12"/>
        <color rgb="FFFF0000"/>
        <rFont val="Calibri"/>
      </rPr>
      <t>10000mAh</t>
    </r>
    <r>
      <rPr>
        <b/>
        <sz val="12"/>
        <color theme="1"/>
        <rFont val="Calibri"/>
      </rPr>
      <t xml:space="preserve">  
RPP-27</t>
    </r>
  </si>
  <si>
    <r>
      <rPr>
        <sz val="12"/>
        <color theme="1"/>
        <rFont val="Calibri"/>
      </rPr>
      <t>Material: ABS+PC fireproof materials
Input Voltage: DC5V/2.0A</t>
    </r>
    <r>
      <rPr>
        <sz val="12"/>
        <color indexed="8"/>
        <rFont val="宋体"/>
        <charset val="134"/>
      </rPr>
      <t>（</t>
    </r>
    <r>
      <rPr>
        <sz val="12"/>
        <color theme="1"/>
        <rFont val="Calibri"/>
      </rPr>
      <t>MAX</t>
    </r>
    <r>
      <rPr>
        <sz val="12"/>
        <color indexed="8"/>
        <rFont val="宋体"/>
        <charset val="134"/>
      </rPr>
      <t>）</t>
    </r>
    <r>
      <rPr>
        <sz val="12"/>
        <color theme="1"/>
        <rFont val="Calibri"/>
      </rPr>
      <t xml:space="preserve">
Output Voltage: DC5V/2.1A</t>
    </r>
    <r>
      <rPr>
        <sz val="12"/>
        <color indexed="8"/>
        <rFont val="宋体"/>
        <charset val="134"/>
      </rPr>
      <t>（</t>
    </r>
    <r>
      <rPr>
        <sz val="12"/>
        <color theme="1"/>
        <rFont val="Calibri"/>
      </rPr>
      <t>MAX</t>
    </r>
    <r>
      <rPr>
        <sz val="12"/>
        <color indexed="8"/>
        <rFont val="宋体"/>
        <charset val="134"/>
      </rPr>
      <t>）</t>
    </r>
    <r>
      <rPr>
        <sz val="12"/>
        <color theme="1"/>
        <rFont val="Calibri"/>
      </rPr>
      <t xml:space="preserve">
Multiple protection chips, safe and reliable.
Multiple inputs and outputs, for all your charging needs.
High-quality polymer batteries, stable performance.
</t>
    </r>
    <r>
      <rPr>
        <sz val="12"/>
        <color indexed="10"/>
        <rFont val="Calibri"/>
      </rPr>
      <t>CTN G.W:5.31Kg ±0.2 Kg
CTN SIZE:33*23*17cm</t>
    </r>
  </si>
  <si>
    <r>
      <rPr>
        <b/>
        <sz val="12"/>
        <color theme="1"/>
        <rFont val="Calibri"/>
      </rPr>
      <t xml:space="preserve">REMAX Lefen Series </t>
    </r>
    <r>
      <rPr>
        <b/>
        <sz val="12"/>
        <color rgb="FFFF0000"/>
        <rFont val="Calibri"/>
      </rPr>
      <t>2.1A</t>
    </r>
    <r>
      <rPr>
        <b/>
        <sz val="12"/>
        <color theme="1"/>
        <rFont val="Calibri"/>
      </rPr>
      <t xml:space="preserve"> Cabled Power Bank with Suction Cups </t>
    </r>
    <r>
      <rPr>
        <b/>
        <sz val="12"/>
        <color rgb="FFFF0000"/>
        <rFont val="Calibri"/>
      </rPr>
      <t xml:space="preserve">20000mah </t>
    </r>
    <r>
      <rPr>
        <b/>
        <sz val="12"/>
        <color theme="1"/>
        <rFont val="Calibri"/>
      </rPr>
      <t>RPP-297</t>
    </r>
  </si>
  <si>
    <r>
      <rPr>
        <sz val="12"/>
        <color theme="1"/>
        <rFont val="Calibri"/>
      </rPr>
      <t>Material</t>
    </r>
    <r>
      <rPr>
        <sz val="12"/>
        <color theme="1"/>
        <rFont val="宋体"/>
      </rPr>
      <t>：</t>
    </r>
    <r>
      <rPr>
        <sz val="12"/>
        <color theme="1"/>
        <rFont val="Calibri"/>
      </rPr>
      <t xml:space="preserve">  ABS+PC V0 fireproof material
Output Voltage</t>
    </r>
    <r>
      <rPr>
        <sz val="12"/>
        <color theme="1"/>
        <rFont val="宋体"/>
      </rPr>
      <t>：</t>
    </r>
    <r>
      <rPr>
        <sz val="12"/>
        <color theme="1"/>
        <rFont val="Calibri"/>
      </rPr>
      <t xml:space="preserve"> USB:DC5V-2.1A     Type-C/iPh/Micro</t>
    </r>
    <r>
      <rPr>
        <sz val="12"/>
        <color theme="1"/>
        <rFont val="宋体"/>
      </rPr>
      <t>：</t>
    </r>
    <r>
      <rPr>
        <sz val="12"/>
        <color theme="1"/>
        <rFont val="Calibri"/>
      </rPr>
      <t xml:space="preserve">DC5V-2.1A
Light and portable, three detachable charging cables, widely applicable.
Imitated octopus-mouth suction cups, stable gripping of your phone.
2.1A high current, long battery life, built-in digital display, clear battery status.
lntegrated design with multiple inputs and outputs. Multiple protection, safer to charge.
</t>
    </r>
    <r>
      <rPr>
        <sz val="12"/>
        <color rgb="FFFF0000"/>
        <rFont val="Calibri"/>
      </rPr>
      <t>CTN G.W: 19.5Kg ±0.2 Kg
CTN SIZE:35.5*21.5*355cm</t>
    </r>
  </si>
  <si>
    <t>Outdoor Series Power Bank  ( 1 Models)</t>
  </si>
  <si>
    <r>
      <rPr>
        <b/>
        <sz val="12"/>
        <color theme="1"/>
        <rFont val="Calibri"/>
      </rPr>
      <t xml:space="preserve">REMAX Dynasty Series </t>
    </r>
    <r>
      <rPr>
        <b/>
        <sz val="12"/>
        <color rgb="FFFF0000"/>
        <rFont val="Calibri"/>
      </rPr>
      <t xml:space="preserve">1200W </t>
    </r>
    <r>
      <rPr>
        <b/>
        <sz val="12"/>
        <color theme="1"/>
        <rFont val="Calibri"/>
      </rPr>
      <t xml:space="preserve">Multifunctional Portable Power Station RPP-568 </t>
    </r>
    <r>
      <rPr>
        <b/>
        <sz val="12"/>
        <color rgb="FFFF0000"/>
        <rFont val="Calibri"/>
      </rPr>
      <t>270000mAh</t>
    </r>
  </si>
  <si>
    <t>Green</t>
  </si>
  <si>
    <r>
      <rPr>
        <sz val="12"/>
        <color theme="1"/>
        <rFont val="Calibri"/>
      </rPr>
      <t>Material : PC+ABS (UL94 V-0)
Real Capacity</t>
    </r>
    <r>
      <rPr>
        <sz val="12"/>
        <color rgb="FF000000"/>
        <rFont val="宋体"/>
      </rPr>
      <t>：</t>
    </r>
    <r>
      <rPr>
        <sz val="12"/>
        <color rgb="FF000000"/>
        <rFont val="Calibri"/>
      </rPr>
      <t>270000mAh/3.7V/999Wh</t>
    </r>
    <r>
      <rPr>
        <sz val="12"/>
        <color theme="1"/>
        <rFont val="Calibri"/>
      </rPr>
      <t xml:space="preserve">
Input Voltage:DC IN:1.Type-C1 input: 5V/3A</t>
    </r>
    <r>
      <rPr>
        <sz val="12"/>
        <color theme="1"/>
        <rFont val="宋体"/>
      </rPr>
      <t>、</t>
    </r>
    <r>
      <rPr>
        <sz val="12"/>
        <color theme="1"/>
        <rFont val="Calibri"/>
      </rPr>
      <t>9V/3A</t>
    </r>
    <r>
      <rPr>
        <sz val="12"/>
        <color theme="1"/>
        <rFont val="宋体"/>
      </rPr>
      <t>、</t>
    </r>
    <r>
      <rPr>
        <sz val="12"/>
        <color theme="1"/>
        <rFont val="Calibri"/>
      </rPr>
      <t>12V/3A</t>
    </r>
    <r>
      <rPr>
        <sz val="12"/>
        <color theme="1"/>
        <rFont val="宋体"/>
      </rPr>
      <t>、</t>
    </r>
    <r>
      <rPr>
        <sz val="12"/>
        <color theme="1"/>
        <rFont val="Calibri"/>
      </rPr>
      <t>15V/3A</t>
    </r>
    <r>
      <rPr>
        <sz val="12"/>
        <color theme="1"/>
        <rFont val="宋体"/>
      </rPr>
      <t>、</t>
    </r>
    <r>
      <rPr>
        <sz val="12"/>
        <color theme="1"/>
        <rFont val="Calibri"/>
      </rPr>
      <t>20V/3A</t>
    </r>
    <r>
      <rPr>
        <sz val="12"/>
        <color theme="1"/>
        <rFont val="宋体"/>
      </rPr>
      <t>、</t>
    </r>
    <r>
      <rPr>
        <sz val="12"/>
        <color theme="1"/>
        <rFont val="Calibri"/>
      </rPr>
      <t>20V/5A 100W(Max)
(supported protocols</t>
    </r>
    <r>
      <rPr>
        <sz val="12"/>
        <color theme="1"/>
        <rFont val="宋体"/>
      </rPr>
      <t>：</t>
    </r>
    <r>
      <rPr>
        <sz val="12"/>
        <color theme="1"/>
        <rFont val="Calibri"/>
      </rPr>
      <t>PD2.0,PD3.0,BC1.2,PPS</t>
    </r>
    <r>
      <rPr>
        <sz val="12"/>
        <color theme="1"/>
        <rFont val="宋体"/>
      </rPr>
      <t>）</t>
    </r>
    <r>
      <rPr>
        <sz val="12"/>
        <color theme="1"/>
        <rFont val="Calibri"/>
      </rPr>
      <t xml:space="preserve">
2.DC7909 input</t>
    </r>
    <r>
      <rPr>
        <sz val="12"/>
        <color theme="1"/>
        <rFont val="宋体"/>
      </rPr>
      <t>：</t>
    </r>
    <r>
      <rPr>
        <sz val="12"/>
        <color theme="1"/>
        <rFont val="Calibri"/>
      </rPr>
      <t>12-28V/8A 200W(Max)
Gross Output</t>
    </r>
    <r>
      <rPr>
        <sz val="12"/>
        <color rgb="FF000000"/>
        <rFont val="宋体"/>
      </rPr>
      <t>：</t>
    </r>
    <r>
      <rPr>
        <sz val="12"/>
        <color theme="1"/>
        <rFont val="Calibri"/>
      </rPr>
      <t>1540W(Max)
Output Voltage: 1.AC1/AC2 output: 220Vac 1200W; Surge mode to drive 1600W device(max)
2.USB-A1/A2 output</t>
    </r>
    <r>
      <rPr>
        <sz val="12"/>
        <color theme="1"/>
        <rFont val="宋体"/>
      </rPr>
      <t>：</t>
    </r>
    <r>
      <rPr>
        <sz val="12"/>
        <color theme="1"/>
        <rFont val="Calibri"/>
      </rPr>
      <t>5V/3A</t>
    </r>
    <r>
      <rPr>
        <sz val="12"/>
        <color theme="1"/>
        <rFont val="宋体"/>
      </rPr>
      <t>、</t>
    </r>
    <r>
      <rPr>
        <sz val="12"/>
        <color theme="1"/>
        <rFont val="Calibri"/>
      </rPr>
      <t>9V/2A</t>
    </r>
    <r>
      <rPr>
        <sz val="12"/>
        <color theme="1"/>
        <rFont val="宋体"/>
      </rPr>
      <t>、</t>
    </r>
    <r>
      <rPr>
        <sz val="12"/>
        <color theme="1"/>
        <rFont val="Calibri"/>
      </rPr>
      <t>12V/1.5A 18W(Max)
(supported protocols</t>
    </r>
    <r>
      <rPr>
        <sz val="12"/>
        <color theme="1"/>
        <rFont val="宋体"/>
      </rPr>
      <t>：</t>
    </r>
    <r>
      <rPr>
        <sz val="12"/>
        <color theme="1"/>
        <rFont val="Calibri"/>
      </rPr>
      <t>SCP\QC2.0\QC3.0\Apple2.4A\DCP-1.5A\AFC\FCP)
3.USB-A3/A4 output</t>
    </r>
    <r>
      <rPr>
        <sz val="12"/>
        <color theme="1"/>
        <rFont val="宋体"/>
      </rPr>
      <t>：</t>
    </r>
    <r>
      <rPr>
        <sz val="12"/>
        <color theme="1"/>
        <rFont val="Calibri"/>
      </rPr>
      <t>5V/2.4A 12W(Max)
(supported protocols</t>
    </r>
    <r>
      <rPr>
        <sz val="12"/>
        <color theme="1"/>
        <rFont val="宋体"/>
      </rPr>
      <t>：</t>
    </r>
    <r>
      <rPr>
        <sz val="12"/>
        <color theme="1"/>
        <rFont val="Calibri"/>
      </rPr>
      <t>Apple2.4A\DCP-1.5A\Samsung-5V-2A)
4.Type-C1 output</t>
    </r>
    <r>
      <rPr>
        <sz val="12"/>
        <color theme="1"/>
        <rFont val="宋体"/>
      </rPr>
      <t>：</t>
    </r>
    <r>
      <rPr>
        <sz val="12"/>
        <color theme="1"/>
        <rFont val="Calibri"/>
      </rPr>
      <t>5V/3A</t>
    </r>
    <r>
      <rPr>
        <sz val="12"/>
        <color theme="1"/>
        <rFont val="宋体"/>
      </rPr>
      <t>、</t>
    </r>
    <r>
      <rPr>
        <sz val="12"/>
        <color theme="1"/>
        <rFont val="Calibri"/>
      </rPr>
      <t>9V/3A</t>
    </r>
    <r>
      <rPr>
        <sz val="12"/>
        <color theme="1"/>
        <rFont val="宋体"/>
      </rPr>
      <t>、</t>
    </r>
    <r>
      <rPr>
        <sz val="12"/>
        <color theme="1"/>
        <rFont val="Calibri"/>
      </rPr>
      <t>12V/3A</t>
    </r>
    <r>
      <rPr>
        <sz val="12"/>
        <color theme="1"/>
        <rFont val="宋体"/>
      </rPr>
      <t>、</t>
    </r>
    <r>
      <rPr>
        <sz val="12"/>
        <color theme="1"/>
        <rFont val="Calibri"/>
      </rPr>
      <t>15V/3A</t>
    </r>
    <r>
      <rPr>
        <sz val="12"/>
        <color theme="1"/>
        <rFont val="宋体"/>
      </rPr>
      <t>、</t>
    </r>
    <r>
      <rPr>
        <sz val="12"/>
        <color theme="1"/>
        <rFont val="Calibri"/>
      </rPr>
      <t>20V/3A</t>
    </r>
    <r>
      <rPr>
        <sz val="12"/>
        <color theme="1"/>
        <rFont val="宋体"/>
      </rPr>
      <t>、</t>
    </r>
    <r>
      <rPr>
        <sz val="12"/>
        <color theme="1"/>
        <rFont val="Calibri"/>
      </rPr>
      <t>20V/5A 100W(Max)
(supported protocols</t>
    </r>
    <r>
      <rPr>
        <sz val="12"/>
        <color theme="1"/>
        <rFont val="宋体"/>
      </rPr>
      <t>：</t>
    </r>
    <r>
      <rPr>
        <sz val="12"/>
        <color theme="1"/>
        <rFont val="Calibri"/>
      </rPr>
      <t>PD2.0,PD3.0,BC1.2,PPS</t>
    </r>
    <r>
      <rPr>
        <sz val="12"/>
        <color theme="1"/>
        <rFont val="宋体"/>
      </rPr>
      <t>）</t>
    </r>
    <r>
      <rPr>
        <sz val="12"/>
        <color theme="1"/>
        <rFont val="Calibri"/>
      </rPr>
      <t xml:space="preserve">
5.Type-C2 output</t>
    </r>
    <r>
      <rPr>
        <sz val="12"/>
        <color theme="1"/>
        <rFont val="宋体"/>
      </rPr>
      <t>：</t>
    </r>
    <r>
      <rPr>
        <sz val="12"/>
        <color theme="1"/>
        <rFont val="Calibri"/>
      </rPr>
      <t>5V/3A</t>
    </r>
    <r>
      <rPr>
        <sz val="12"/>
        <color theme="1"/>
        <rFont val="宋体"/>
      </rPr>
      <t>、</t>
    </r>
    <r>
      <rPr>
        <sz val="12"/>
        <color theme="1"/>
        <rFont val="Calibri"/>
      </rPr>
      <t>9V/3A</t>
    </r>
    <r>
      <rPr>
        <sz val="12"/>
        <color theme="1"/>
        <rFont val="宋体"/>
      </rPr>
      <t>、</t>
    </r>
    <r>
      <rPr>
        <sz val="12"/>
        <color theme="1"/>
        <rFont val="Calibri"/>
      </rPr>
      <t>12V/3A</t>
    </r>
    <r>
      <rPr>
        <sz val="12"/>
        <color theme="1"/>
        <rFont val="宋体"/>
      </rPr>
      <t>、</t>
    </r>
    <r>
      <rPr>
        <sz val="12"/>
        <color theme="1"/>
        <rFont val="Calibri"/>
      </rPr>
      <t>15V/3A</t>
    </r>
    <r>
      <rPr>
        <sz val="12"/>
        <color theme="1"/>
        <rFont val="宋体"/>
      </rPr>
      <t>、</t>
    </r>
    <r>
      <rPr>
        <sz val="12"/>
        <color theme="1"/>
        <rFont val="Calibri"/>
      </rPr>
      <t>20V/3A 60W(Max)
(supported protocols</t>
    </r>
    <r>
      <rPr>
        <sz val="12"/>
        <color theme="1"/>
        <rFont val="宋体"/>
      </rPr>
      <t>：</t>
    </r>
    <r>
      <rPr>
        <sz val="12"/>
        <color theme="1"/>
        <rFont val="Calibri"/>
      </rPr>
      <t>BC1.2/DCP APPLE 2.4A/Samsung 2.0A/PD3.0\PPS\SCP 3.4-12V 20W\
FCP 5-12V\AFC 5-12V )
6.DC5521*4&amp;cigarette lighter output</t>
    </r>
    <r>
      <rPr>
        <sz val="12"/>
        <color theme="1"/>
        <rFont val="宋体"/>
      </rPr>
      <t>：</t>
    </r>
    <r>
      <rPr>
        <sz val="12"/>
        <color theme="1"/>
        <rFont val="Calibri"/>
      </rPr>
      <t>DC12V/10A 120W(Max)                  
Input Type/Quantity</t>
    </r>
    <r>
      <rPr>
        <sz val="12"/>
        <color rgb="FF000000"/>
        <rFont val="宋体"/>
      </rPr>
      <t>：</t>
    </r>
    <r>
      <rPr>
        <sz val="12"/>
        <color theme="1"/>
        <rFont val="Calibri"/>
      </rPr>
      <t>1.DC port*1      2.Type-C*1
Output Type/Quantity</t>
    </r>
    <r>
      <rPr>
        <sz val="12"/>
        <color rgb="FF000000"/>
        <rFont val="宋体"/>
      </rPr>
      <t>：</t>
    </r>
    <r>
      <rPr>
        <sz val="12"/>
        <color theme="1"/>
        <rFont val="Calibri"/>
      </rPr>
      <t xml:space="preserve">1.AC*2     2.USB-A*4       3.Type-C*2
4.DC*4     5. Cigarette lighter port*1
 PD100W two-way charging for Type-C port;     
Support charging through Type-C and DC port at the same time; support 300W charging(max); 80% charged in 3h;     
Independent switch for AC, DC and USB port; support all ports output at full power at the same time;     
DC input port supports MPPT solar panel charging;     
</t>
    </r>
    <r>
      <rPr>
        <sz val="12"/>
        <color rgb="FFFF0000"/>
        <rFont val="Calibri"/>
      </rPr>
      <t>CTN G.W: 10.5Kg ±0.2 Kg
CTN SIZE: 38.5*28.6*36.5cm</t>
    </r>
  </si>
  <si>
    <r>
      <rPr>
        <b/>
        <sz val="12"/>
        <color theme="1"/>
        <rFont val="Calibri"/>
      </rPr>
      <t xml:space="preserve">REMAX Dynasty Series </t>
    </r>
    <r>
      <rPr>
        <b/>
        <sz val="12"/>
        <color indexed="10"/>
        <rFont val="Calibri"/>
      </rPr>
      <t xml:space="preserve">600W </t>
    </r>
    <r>
      <rPr>
        <b/>
        <sz val="12"/>
        <color theme="1"/>
        <rFont val="Calibri"/>
      </rPr>
      <t xml:space="preserve">Multifunctional Portable Power Station RPP-567 </t>
    </r>
    <r>
      <rPr>
        <b/>
        <sz val="12"/>
        <color indexed="10"/>
        <rFont val="Calibri"/>
      </rPr>
      <t>168000mAh</t>
    </r>
  </si>
  <si>
    <r>
      <rPr>
        <sz val="12"/>
        <color theme="1"/>
        <rFont val="Calibri"/>
      </rPr>
      <t>Material : PC+ABS (UL94 V-0)
Real Capacity</t>
    </r>
    <r>
      <rPr>
        <sz val="12"/>
        <color indexed="8"/>
        <rFont val="宋体"/>
        <charset val="134"/>
      </rPr>
      <t>：</t>
    </r>
    <r>
      <rPr>
        <sz val="12"/>
        <color indexed="8"/>
        <rFont val="Calibri"/>
      </rPr>
      <t>168000mAh/3.2V/537.6Wh</t>
    </r>
    <r>
      <rPr>
        <sz val="12"/>
        <color theme="1"/>
        <rFont val="Calibri"/>
      </rPr>
      <t xml:space="preserve">
Input Voltage:DC IN:1.Type-C1 input: DC5V/3A</t>
    </r>
    <r>
      <rPr>
        <sz val="12"/>
        <color indexed="8"/>
        <rFont val="宋体"/>
        <charset val="134"/>
      </rPr>
      <t>、</t>
    </r>
    <r>
      <rPr>
        <sz val="12"/>
        <color theme="1"/>
        <rFont val="Calibri"/>
      </rPr>
      <t>9V/3A</t>
    </r>
    <r>
      <rPr>
        <sz val="12"/>
        <color indexed="8"/>
        <rFont val="宋体"/>
        <charset val="134"/>
      </rPr>
      <t>、</t>
    </r>
    <r>
      <rPr>
        <sz val="12"/>
        <color theme="1"/>
        <rFont val="Calibri"/>
      </rPr>
      <t>12V/3A</t>
    </r>
    <r>
      <rPr>
        <sz val="12"/>
        <color indexed="8"/>
        <rFont val="宋体"/>
        <charset val="134"/>
      </rPr>
      <t>、</t>
    </r>
    <r>
      <rPr>
        <sz val="12"/>
        <color theme="1"/>
        <rFont val="Calibri"/>
      </rPr>
      <t>15V/3A</t>
    </r>
    <r>
      <rPr>
        <sz val="12"/>
        <color indexed="8"/>
        <rFont val="宋体"/>
        <charset val="134"/>
      </rPr>
      <t>、</t>
    </r>
    <r>
      <rPr>
        <sz val="12"/>
        <color theme="1"/>
        <rFont val="Calibri"/>
      </rPr>
      <t>20V/3A</t>
    </r>
    <r>
      <rPr>
        <sz val="12"/>
        <color indexed="8"/>
        <rFont val="宋体"/>
        <charset val="134"/>
      </rPr>
      <t>、</t>
    </r>
    <r>
      <rPr>
        <sz val="12"/>
        <color theme="1"/>
        <rFont val="Calibri"/>
      </rPr>
      <t xml:space="preserve">20V/5A 100W(Max)
</t>
    </r>
    <r>
      <rPr>
        <sz val="12"/>
        <color indexed="8"/>
        <rFont val="宋体"/>
        <charset val="134"/>
      </rPr>
      <t>（</t>
    </r>
    <r>
      <rPr>
        <sz val="12"/>
        <color theme="1"/>
        <rFont val="Calibri"/>
      </rPr>
      <t>supported protocols</t>
    </r>
    <r>
      <rPr>
        <sz val="12"/>
        <color indexed="8"/>
        <rFont val="宋体"/>
        <charset val="134"/>
      </rPr>
      <t>：</t>
    </r>
    <r>
      <rPr>
        <sz val="12"/>
        <color theme="1"/>
        <rFont val="Calibri"/>
      </rPr>
      <t>PD2.0,PD3.0,BC1.2,PPS</t>
    </r>
    <r>
      <rPr>
        <sz val="12"/>
        <color indexed="8"/>
        <rFont val="宋体"/>
        <charset val="134"/>
      </rPr>
      <t>）</t>
    </r>
    <r>
      <rPr>
        <sz val="12"/>
        <color theme="1"/>
        <rFont val="Calibri"/>
      </rPr>
      <t xml:space="preserve">
2.DC7909 input</t>
    </r>
    <r>
      <rPr>
        <sz val="12"/>
        <color indexed="8"/>
        <rFont val="宋体"/>
        <charset val="134"/>
      </rPr>
      <t>：</t>
    </r>
    <r>
      <rPr>
        <sz val="12"/>
        <color theme="1"/>
        <rFont val="Calibri"/>
      </rPr>
      <t>DC12-24V/5A 120W(Max)
Gross Output</t>
    </r>
    <r>
      <rPr>
        <sz val="12"/>
        <color indexed="8"/>
        <rFont val="宋体"/>
        <charset val="134"/>
      </rPr>
      <t>：</t>
    </r>
    <r>
      <rPr>
        <sz val="12"/>
        <color theme="1"/>
        <rFont val="Calibri"/>
      </rPr>
      <t>940W(Max)
Output Voltage: AC</t>
    </r>
    <r>
      <rPr>
        <sz val="12"/>
        <color indexed="8"/>
        <rFont val="宋体"/>
        <charset val="134"/>
      </rPr>
      <t>：</t>
    </r>
    <r>
      <rPr>
        <sz val="12"/>
        <color theme="1"/>
        <rFont val="Calibri"/>
      </rPr>
      <t>1.AC1/AC2 output: 220V/600W;
2.USB-A1/A2 output</t>
    </r>
    <r>
      <rPr>
        <sz val="12"/>
        <color indexed="8"/>
        <rFont val="宋体"/>
        <charset val="134"/>
      </rPr>
      <t>：</t>
    </r>
    <r>
      <rPr>
        <sz val="12"/>
        <color theme="1"/>
        <rFont val="Calibri"/>
      </rPr>
      <t>5V/3A</t>
    </r>
    <r>
      <rPr>
        <sz val="12"/>
        <color indexed="8"/>
        <rFont val="宋体"/>
        <charset val="134"/>
      </rPr>
      <t>、</t>
    </r>
    <r>
      <rPr>
        <sz val="12"/>
        <color theme="1"/>
        <rFont val="Calibri"/>
      </rPr>
      <t>9V/2A</t>
    </r>
    <r>
      <rPr>
        <sz val="12"/>
        <color indexed="8"/>
        <rFont val="宋体"/>
        <charset val="134"/>
      </rPr>
      <t>、</t>
    </r>
    <r>
      <rPr>
        <sz val="12"/>
        <color theme="1"/>
        <rFont val="Calibri"/>
      </rPr>
      <t>12V/1.5A 18W(Max)
(supported protocols</t>
    </r>
    <r>
      <rPr>
        <sz val="12"/>
        <color indexed="8"/>
        <rFont val="宋体"/>
        <charset val="134"/>
      </rPr>
      <t>：</t>
    </r>
    <r>
      <rPr>
        <sz val="12"/>
        <color theme="1"/>
        <rFont val="Calibri"/>
      </rPr>
      <t>SCP\QC2.0\QC3.0\Apple2.4A\DCP-1.5A\AFC\FCP)
3.USB-A3/A4 output</t>
    </r>
    <r>
      <rPr>
        <sz val="12"/>
        <color indexed="8"/>
        <rFont val="宋体"/>
        <charset val="134"/>
      </rPr>
      <t>：</t>
    </r>
    <r>
      <rPr>
        <sz val="12"/>
        <color theme="1"/>
        <rFont val="Calibri"/>
      </rPr>
      <t>5V/2.4A 12W(Max)
(supported protocols</t>
    </r>
    <r>
      <rPr>
        <sz val="12"/>
        <color indexed="8"/>
        <rFont val="宋体"/>
        <charset val="134"/>
      </rPr>
      <t>：</t>
    </r>
    <r>
      <rPr>
        <sz val="12"/>
        <color theme="1"/>
        <rFont val="Calibri"/>
      </rPr>
      <t>Apple2.4A\DCP-1.5A\Samsung-5V-2A)
4.Type-C1 output</t>
    </r>
    <r>
      <rPr>
        <sz val="12"/>
        <color indexed="8"/>
        <rFont val="宋体"/>
        <charset val="134"/>
      </rPr>
      <t>：</t>
    </r>
    <r>
      <rPr>
        <sz val="12"/>
        <color theme="1"/>
        <rFont val="Calibri"/>
      </rPr>
      <t>5V/3A</t>
    </r>
    <r>
      <rPr>
        <sz val="12"/>
        <color indexed="8"/>
        <rFont val="宋体"/>
        <charset val="134"/>
      </rPr>
      <t>、</t>
    </r>
    <r>
      <rPr>
        <sz val="12"/>
        <color theme="1"/>
        <rFont val="Calibri"/>
      </rPr>
      <t>9V/3A</t>
    </r>
    <r>
      <rPr>
        <sz val="12"/>
        <color indexed="8"/>
        <rFont val="宋体"/>
        <charset val="134"/>
      </rPr>
      <t>、</t>
    </r>
    <r>
      <rPr>
        <sz val="12"/>
        <color theme="1"/>
        <rFont val="Calibri"/>
      </rPr>
      <t>12V/3A</t>
    </r>
    <r>
      <rPr>
        <sz val="12"/>
        <color indexed="8"/>
        <rFont val="宋体"/>
        <charset val="134"/>
      </rPr>
      <t>、</t>
    </r>
    <r>
      <rPr>
        <sz val="12"/>
        <color theme="1"/>
        <rFont val="Calibri"/>
      </rPr>
      <t>15V/3A</t>
    </r>
    <r>
      <rPr>
        <sz val="12"/>
        <color indexed="8"/>
        <rFont val="宋体"/>
        <charset val="134"/>
      </rPr>
      <t>、</t>
    </r>
    <r>
      <rPr>
        <sz val="12"/>
        <color theme="1"/>
        <rFont val="Calibri"/>
      </rPr>
      <t>20V/3A</t>
    </r>
    <r>
      <rPr>
        <sz val="12"/>
        <color indexed="8"/>
        <rFont val="宋体"/>
        <charset val="134"/>
      </rPr>
      <t>、</t>
    </r>
    <r>
      <rPr>
        <sz val="12"/>
        <color theme="1"/>
        <rFont val="Calibri"/>
      </rPr>
      <t>20V/5A 100W(Max)
(supported protocols</t>
    </r>
    <r>
      <rPr>
        <sz val="12"/>
        <color indexed="8"/>
        <rFont val="宋体"/>
        <charset val="134"/>
      </rPr>
      <t>：</t>
    </r>
    <r>
      <rPr>
        <sz val="12"/>
        <color theme="1"/>
        <rFont val="Calibri"/>
      </rPr>
      <t>PD2.0,PD3.0,BC1.2,PPS</t>
    </r>
    <r>
      <rPr>
        <sz val="12"/>
        <color indexed="8"/>
        <rFont val="宋体"/>
        <charset val="134"/>
      </rPr>
      <t>）</t>
    </r>
    <r>
      <rPr>
        <sz val="12"/>
        <color theme="1"/>
        <rFont val="Calibri"/>
      </rPr>
      <t xml:space="preserve">
5.Type-C2 output</t>
    </r>
    <r>
      <rPr>
        <sz val="12"/>
        <color indexed="8"/>
        <rFont val="宋体"/>
        <charset val="134"/>
      </rPr>
      <t>：</t>
    </r>
    <r>
      <rPr>
        <sz val="12"/>
        <color theme="1"/>
        <rFont val="Calibri"/>
      </rPr>
      <t>5V/3A</t>
    </r>
    <r>
      <rPr>
        <sz val="12"/>
        <color indexed="8"/>
        <rFont val="宋体"/>
        <charset val="134"/>
      </rPr>
      <t>、</t>
    </r>
    <r>
      <rPr>
        <sz val="12"/>
        <color theme="1"/>
        <rFont val="Calibri"/>
      </rPr>
      <t>9V/3A</t>
    </r>
    <r>
      <rPr>
        <sz val="12"/>
        <color indexed="8"/>
        <rFont val="宋体"/>
        <charset val="134"/>
      </rPr>
      <t>、</t>
    </r>
    <r>
      <rPr>
        <sz val="12"/>
        <color theme="1"/>
        <rFont val="Calibri"/>
      </rPr>
      <t>12V/3A</t>
    </r>
    <r>
      <rPr>
        <sz val="12"/>
        <color indexed="8"/>
        <rFont val="宋体"/>
        <charset val="134"/>
      </rPr>
      <t>、</t>
    </r>
    <r>
      <rPr>
        <sz val="12"/>
        <color theme="1"/>
        <rFont val="Calibri"/>
      </rPr>
      <t>15V/3A</t>
    </r>
    <r>
      <rPr>
        <sz val="12"/>
        <color indexed="8"/>
        <rFont val="宋体"/>
        <charset val="134"/>
      </rPr>
      <t>、</t>
    </r>
    <r>
      <rPr>
        <sz val="12"/>
        <color theme="1"/>
        <rFont val="Calibri"/>
      </rPr>
      <t>20V/3A 60W(Max)
(supported protocols</t>
    </r>
    <r>
      <rPr>
        <sz val="12"/>
        <color indexed="8"/>
        <rFont val="宋体"/>
        <charset val="134"/>
      </rPr>
      <t>：</t>
    </r>
    <r>
      <rPr>
        <sz val="12"/>
        <color theme="1"/>
        <rFont val="Calibri"/>
      </rPr>
      <t>BC1.2/DCP APPLE 2.4A/Samsung 2.0A/PD3.0\PPS\SCP 3.4-12V 20W\
FCP 5-12V\AFC 5-12V )
6.DC5521*4&amp; cigarette lighter output</t>
    </r>
    <r>
      <rPr>
        <sz val="12"/>
        <color indexed="8"/>
        <rFont val="宋体"/>
        <charset val="134"/>
      </rPr>
      <t>：</t>
    </r>
    <r>
      <rPr>
        <sz val="12"/>
        <color theme="1"/>
        <rFont val="Calibri"/>
      </rPr>
      <t>DC12V/10A 120W(Max)                      
Input Type/Quantity</t>
    </r>
    <r>
      <rPr>
        <sz val="12"/>
        <color indexed="8"/>
        <rFont val="宋体"/>
        <charset val="134"/>
      </rPr>
      <t>：</t>
    </r>
    <r>
      <rPr>
        <sz val="12"/>
        <color theme="1"/>
        <rFont val="Calibri"/>
      </rPr>
      <t>1.DC</t>
    </r>
    <r>
      <rPr>
        <sz val="12"/>
        <color indexed="8"/>
        <rFont val="宋体"/>
        <charset val="134"/>
      </rPr>
      <t>口</t>
    </r>
    <r>
      <rPr>
        <sz val="12"/>
        <color theme="1"/>
        <rFont val="Calibri"/>
      </rPr>
      <t>*1      2.Type-C*1
Output Type/Quantity</t>
    </r>
    <r>
      <rPr>
        <sz val="12"/>
        <color indexed="8"/>
        <rFont val="宋体"/>
        <charset val="134"/>
      </rPr>
      <t>：</t>
    </r>
    <r>
      <rPr>
        <sz val="12"/>
        <color theme="1"/>
        <rFont val="Calibri"/>
      </rPr>
      <t xml:space="preserve">1.AC*2     2.USB-A*4       3.Type-C*2
4.DC*4     5. Cigarette lighter port*1
 PD100W two-way charging for Type-C port;     
Support charging through Type-C and DC port at the same time; support 200W charging(max); 80% charged in 2.5h;     
Independent switch for AC, DC and USB port; support all ports output at full power at the same time;     
DC input port supports MPPT solar panel charging;     
</t>
    </r>
    <r>
      <rPr>
        <sz val="12"/>
        <color indexed="10"/>
        <rFont val="Calibri"/>
      </rPr>
      <t>CTN G.W: 9.5Kg ±0.2 Kg
CTN SIZE: 38.5*28.6*36.5cm</t>
    </r>
  </si>
  <si>
    <r>
      <rPr>
        <b/>
        <sz val="12"/>
        <color theme="1"/>
        <rFont val="Calibri"/>
      </rPr>
      <t xml:space="preserve">REMAX Pathfinder Series </t>
    </r>
    <r>
      <rPr>
        <b/>
        <sz val="12"/>
        <color rgb="FFFF0000"/>
        <rFont val="Calibri"/>
      </rPr>
      <t xml:space="preserve">300W </t>
    </r>
    <r>
      <rPr>
        <b/>
        <sz val="12"/>
        <color theme="1"/>
        <rFont val="Calibri"/>
      </rPr>
      <t xml:space="preserve">Multifunctional Portable Power Station  RPP-515 </t>
    </r>
    <r>
      <rPr>
        <b/>
        <sz val="12"/>
        <color rgb="FFFF0000"/>
        <rFont val="Calibri"/>
      </rPr>
      <t>80000mAh</t>
    </r>
  </si>
  <si>
    <t xml:space="preserve">Tarnish                                 </t>
  </si>
  <si>
    <r>
      <rPr>
        <sz val="12"/>
        <color theme="1"/>
        <rFont val="Calibri"/>
      </rPr>
      <t>Material : ABS
Real Capacity</t>
    </r>
    <r>
      <rPr>
        <sz val="12"/>
        <color rgb="FF000000"/>
        <rFont val="宋体"/>
      </rPr>
      <t>：</t>
    </r>
    <r>
      <rPr>
        <sz val="12"/>
        <color theme="1"/>
        <rFont val="Calibri"/>
      </rPr>
      <t>80000mAh/3.7V/296Wh
Input Voltage:DC IN:15V/2A(30W)  
 charging voltage range 12V~30V
Output Voltage: AC</t>
    </r>
    <r>
      <rPr>
        <sz val="12"/>
        <color rgb="FF000000"/>
        <rFont val="宋体"/>
      </rPr>
      <t>：</t>
    </r>
    <r>
      <rPr>
        <sz val="12"/>
        <color theme="1"/>
        <rFont val="Calibri"/>
      </rPr>
      <t>220V/300W                      
USB1:5V/2.4A 12W</t>
    </r>
    <r>
      <rPr>
        <sz val="12"/>
        <color rgb="FF000000"/>
        <rFont val="宋体"/>
      </rPr>
      <t>（</t>
    </r>
    <r>
      <rPr>
        <sz val="12"/>
        <color theme="1"/>
        <rFont val="Calibri"/>
      </rPr>
      <t>Max)      
USB2:5V3A/9V2A/12V1.5A 18W(Max)                                                            
Type-C:5V3A/9V2A/12V1.5A 18W(Max)                                                          DC5.5:15V/10A  150W(Max)                              
Wireless charger</t>
    </r>
    <r>
      <rPr>
        <sz val="12"/>
        <color rgb="FF000000"/>
        <rFont val="宋体"/>
      </rPr>
      <t>：</t>
    </r>
    <r>
      <rPr>
        <sz val="12"/>
        <color theme="1"/>
        <rFont val="Calibri"/>
      </rPr>
      <t>10W
Input Type/Quantity</t>
    </r>
    <r>
      <rPr>
        <sz val="12"/>
        <color theme="1"/>
        <rFont val="宋体"/>
      </rPr>
      <t>：</t>
    </r>
    <r>
      <rPr>
        <sz val="12"/>
        <color theme="1"/>
        <rFont val="Calibri"/>
      </rPr>
      <t>DC3.5*1
Output Type/Quantity</t>
    </r>
    <r>
      <rPr>
        <sz val="12"/>
        <color theme="1"/>
        <rFont val="宋体"/>
      </rPr>
      <t>：</t>
    </r>
    <r>
      <rPr>
        <sz val="12"/>
        <color theme="1"/>
        <rFont val="Calibri"/>
      </rPr>
      <t xml:space="preserve">AC220V*1   USB*2      Type-C*1    DC5.5:*1
300W high power, widely applicable to devices of and below 300W
Various outputs, AC/USB/PD/QC/10W wireless output all available, power up for more devices
PD18W fast charging for phones, tablets, cameras and other digital devices
High-performance lithium batteries, multiple protection for a longer use
Portable for outdoor charging
With dual LED flashlights
</t>
    </r>
    <r>
      <rPr>
        <sz val="12"/>
        <color rgb="FFFF0000"/>
        <rFont val="Calibri"/>
      </rPr>
      <t>CTN G.W: 12.5Kg ±0.2 Kg
CTN SIZE: 62.5*26.5*48.5cm</t>
    </r>
  </si>
  <si>
    <r>
      <rPr>
        <b/>
        <sz val="12"/>
        <color theme="1"/>
        <rFont val="Calibri"/>
      </rPr>
      <t>REMAX Tank Series</t>
    </r>
    <r>
      <rPr>
        <b/>
        <sz val="12"/>
        <color rgb="FFFF0000"/>
        <rFont val="Calibri"/>
      </rPr>
      <t xml:space="preserve"> 150W </t>
    </r>
    <r>
      <rPr>
        <b/>
        <sz val="12"/>
        <color theme="1"/>
        <rFont val="Calibri"/>
      </rPr>
      <t>Multifunctional Portable Power Station RPP-325</t>
    </r>
  </si>
  <si>
    <t xml:space="preserve">Black-Red                                        </t>
  </si>
  <si>
    <r>
      <rPr>
        <sz val="12"/>
        <color theme="1"/>
        <rFont val="Calibri"/>
      </rPr>
      <t xml:space="preserve">Material : ABS+PC
Gross Battery Power: 133.2Wh
Gross Input: 60W
Input Voltage: 5V/3A 9V/3A 12V/3A 15V/3A 20V/3A 60W(MAX) 
Gross Output: 18W(MAX) 
Output Voltage: 5V/3A 9V/3A 12V/3A 15V/3A 20V/3A 60W(MAX)
Mini size, multifunctional, best choice for outdoor camping.
Multiple output ports, charging up to 6 different devices at once.
 Multiple circuit protection against overcurrent, overcharge, overdischarge, overpower, short circuit, and overheating.
Small and light, space-saving, easy to carry and store.
</t>
    </r>
    <r>
      <rPr>
        <sz val="12"/>
        <color indexed="10"/>
        <rFont val="Calibri"/>
      </rPr>
      <t>CTN G.W: 13.5KG±0.2 KG
CTN SIZE: 52*50*24.5cm</t>
    </r>
  </si>
  <si>
    <t>Wired Headphone &amp; Wired Earphone</t>
  </si>
  <si>
    <t xml:space="preserve">Wired Earphone </t>
  </si>
  <si>
    <t>REMAX Wired IPH Sleep Earphones RM-518i</t>
  </si>
  <si>
    <r>
      <rPr>
        <sz val="12"/>
        <color theme="1"/>
        <rFont val="Calibri"/>
      </rPr>
      <t xml:space="preserve">Material:Silica gel
Impendance:16Ω
Working Voltage: 2MW
Integrated silicone material, pressure-free
Soundproof ear caps, noise reduction and bass boost     
One-button operation, easy to use
Soft and light, comfortable fitting during sleeping                                                                                                                                                                              
</t>
    </r>
    <r>
      <rPr>
        <sz val="12"/>
        <color rgb="FFFF0000"/>
        <rFont val="Calibri"/>
      </rPr>
      <t>CTN G.W:10.3±0.2kg
Carton Size:60*33.5*49CM</t>
    </r>
  </si>
  <si>
    <t>REMAX Wired Type-C Sleep Earphones RM-518a</t>
  </si>
  <si>
    <t>REMAX Wired Sleep Earphones RM-518</t>
  </si>
  <si>
    <r>
      <rPr>
        <b/>
        <sz val="12"/>
        <color theme="1"/>
        <rFont val="Calibri"/>
      </rPr>
      <t xml:space="preserve">REMAX </t>
    </r>
    <r>
      <rPr>
        <b/>
        <sz val="12"/>
        <color rgb="FFFF0000"/>
        <rFont val="Calibri"/>
      </rPr>
      <t xml:space="preserve">Type-C </t>
    </r>
    <r>
      <rPr>
        <b/>
        <sz val="12"/>
        <color theme="1"/>
        <rFont val="Calibri"/>
      </rPr>
      <t>Wired Voice-Changer Earphones for Music &amp; Call RM-635a</t>
    </r>
  </si>
  <si>
    <r>
      <rPr>
        <sz val="12"/>
        <color theme="1"/>
        <rFont val="Calibri"/>
      </rPr>
      <t xml:space="preserve">Material:TPE
Impendance:16Ω±15%
Speaker Power: 2MW
Suitable for live streaming/singing/gaming, 1.5m length
14.2mm custom unit, clear, rich and penetrating sound
Megabass/surround sound/3D rotation/floating voice/PUBG/Honor of Kings, 6 music modes available 
Change your voice to be a child/male/female in live
Comfortable wearing, one-touch photoshooting, plug and play                                                                                                                                                                              
</t>
    </r>
    <r>
      <rPr>
        <sz val="12"/>
        <color rgb="FFFF0000"/>
        <rFont val="Calibri"/>
      </rPr>
      <t>CTN G.W:12±0.2kg
Carton Size:60*33.5*49CM</t>
    </r>
  </si>
  <si>
    <t>REMAX Wired Earphones for Music&amp;Call RM-522</t>
  </si>
  <si>
    <t>green</t>
  </si>
  <si>
    <r>
      <rPr>
        <sz val="12"/>
        <color theme="1"/>
        <rFont val="Calibri"/>
      </rPr>
      <t xml:space="preserve">Material:TPE
Impendance:16Ω±15% 
Speaker Power: 2MW
 Soft and elastic TPE cable, IPH-proprietary moulding
Copper-ring speaker units, HIFI sound for more immersive listening                                                                                                                                                                                        
</t>
    </r>
    <r>
      <rPr>
        <sz val="12"/>
        <color indexed="10"/>
        <rFont val="Calibri"/>
      </rPr>
      <t>CTN G.W:8.2±0.2kg
Carton Size:60*33.5*49CM</t>
    </r>
  </si>
  <si>
    <t>purple</t>
  </si>
  <si>
    <r>
      <rPr>
        <b/>
        <sz val="12"/>
        <color theme="1"/>
        <rFont val="Calibri"/>
      </rPr>
      <t xml:space="preserve">REMAX </t>
    </r>
    <r>
      <rPr>
        <b/>
        <sz val="12"/>
        <color rgb="FFFF0000"/>
        <rFont val="Calibri"/>
      </rPr>
      <t>IPH</t>
    </r>
    <r>
      <rPr>
        <b/>
        <sz val="12"/>
        <color theme="1"/>
        <rFont val="Calibri"/>
      </rPr>
      <t xml:space="preserve"> Wired Earphones for Music&amp;Call  RM-522i</t>
    </r>
  </si>
  <si>
    <r>
      <rPr>
        <b/>
        <sz val="12"/>
        <color theme="1"/>
        <rFont val="Calibri"/>
      </rPr>
      <t xml:space="preserve">REMAX </t>
    </r>
    <r>
      <rPr>
        <b/>
        <sz val="12"/>
        <color rgb="FFFF0000"/>
        <rFont val="Calibri"/>
      </rPr>
      <t xml:space="preserve">Type-C </t>
    </r>
    <r>
      <rPr>
        <b/>
        <sz val="12"/>
        <color theme="1"/>
        <rFont val="Calibri"/>
      </rPr>
      <t>Wired Earphones for Music&amp;Call  RM-522a</t>
    </r>
  </si>
  <si>
    <t>REMAX  Metal Wired Earphone for Music &amp; Call RM-616</t>
  </si>
  <si>
    <r>
      <rPr>
        <sz val="12"/>
        <color theme="1"/>
        <rFont val="Calibri"/>
      </rPr>
      <t xml:space="preserve">Material:ABS+silver-plated cable                                                                  
Impendance:16Ω±15%  
HIFI-level quadruple silver-plated braided cable, soft and elastic, better sound transmission.
Polishing electroplating process, shiny finishes, stylish to the eye.                                                                                                                                                                                            
</t>
    </r>
    <r>
      <rPr>
        <sz val="12"/>
        <color rgb="FFFF0000"/>
        <rFont val="Calibri"/>
      </rPr>
      <t>CTN G.W:12.5±0.2kg
Carton Size:60*33.5*49CM</t>
    </r>
  </si>
  <si>
    <t>REMAX Metal Wired Earphone for Music &amp; CallRM-616i</t>
  </si>
  <si>
    <t xml:space="preserve">Black                                        </t>
  </si>
  <si>
    <r>
      <rPr>
        <sz val="12"/>
        <color theme="1"/>
        <rFont val="Calibri"/>
      </rPr>
      <t xml:space="preserve">Material:ABS+silver-plated cable                                                             
Impendance:16Ω±15%
With 10mm moving coil sound units, balanced sound with rich details.
IPH connector, plug and play, widely compatible, clear call and music.                                                                                                                                                                               
</t>
    </r>
    <r>
      <rPr>
        <sz val="12"/>
        <color rgb="FFFF0000"/>
        <rFont val="Calibri"/>
      </rPr>
      <t>CTN G.W:13.2±0.2kg
Carton Size:50.5*35*40.5cm</t>
    </r>
  </si>
  <si>
    <t>REMAX  Metal Wired Earphone for Music &amp; Call RM-616a</t>
  </si>
  <si>
    <r>
      <rPr>
        <sz val="12"/>
        <color theme="1"/>
        <rFont val="Calibri"/>
      </rPr>
      <t xml:space="preserve">Material:ABS+silver-plated cable                                                      
Impendance:16Ω±15%
With 10mm moving coil sound units, balanced sound with rich details.
Type-C connector, no latency for use, clear calling.                                                                                                                                                                                         
</t>
    </r>
    <r>
      <rPr>
        <sz val="12"/>
        <color indexed="10"/>
        <rFont val="Calibri"/>
      </rPr>
      <t>CTN G.W:12.5±0.2kg
Carton Size:60*33.5*49CM</t>
    </r>
  </si>
  <si>
    <r>
      <rPr>
        <b/>
        <sz val="12"/>
        <color theme="1"/>
        <rFont val="Calibri"/>
      </rPr>
      <t xml:space="preserve">REMAX </t>
    </r>
    <r>
      <rPr>
        <b/>
        <sz val="12"/>
        <color rgb="FFFF0000"/>
        <rFont val="Calibri"/>
      </rPr>
      <t xml:space="preserve">3.5mm </t>
    </r>
    <r>
      <rPr>
        <b/>
        <sz val="12"/>
        <color theme="1"/>
        <rFont val="Calibri"/>
      </rPr>
      <t xml:space="preserve">Wired headphone for calls&amp;music RM-533 </t>
    </r>
  </si>
  <si>
    <r>
      <rPr>
        <sz val="12"/>
        <color theme="1"/>
        <rFont val="Calibri"/>
      </rPr>
      <t xml:space="preserve">Material:  TPE+ABS
Resistance: 16Ω
</t>
    </r>
    <r>
      <rPr>
        <sz val="12"/>
        <color rgb="FFFF0000"/>
        <rFont val="Calibri"/>
      </rPr>
      <t>CTN G.W: 13.8KG±0.2KG ; CTN SIZE:60*33.5*49cm</t>
    </r>
  </si>
  <si>
    <r>
      <rPr>
        <b/>
        <sz val="12"/>
        <color theme="1"/>
        <rFont val="Calibri"/>
      </rPr>
      <t xml:space="preserve">REMAX </t>
    </r>
    <r>
      <rPr>
        <b/>
        <sz val="12"/>
        <color rgb="FFFF0000"/>
        <rFont val="Calibri"/>
      </rPr>
      <t>IPH</t>
    </r>
    <r>
      <rPr>
        <b/>
        <sz val="12"/>
        <color theme="1"/>
        <rFont val="Calibri"/>
      </rPr>
      <t xml:space="preserve"> Wired headphone for calls&amp;music RM-533i</t>
    </r>
  </si>
  <si>
    <r>
      <rPr>
        <sz val="12"/>
        <color theme="1"/>
        <rFont val="Calibri"/>
      </rPr>
      <t xml:space="preserve">Material:  TPE+ABS
Resistance: 16Ω
</t>
    </r>
    <r>
      <rPr>
        <sz val="12"/>
        <color rgb="FFFF0000"/>
        <rFont val="Calibri"/>
      </rPr>
      <t>CTN G.W: 13.8KG±0.2KG  ; CTN SIZE:60*33.5*49cm</t>
    </r>
  </si>
  <si>
    <r>
      <rPr>
        <b/>
        <sz val="12"/>
        <rFont val="Calibri"/>
      </rPr>
      <t xml:space="preserve">REMAX Air Plus Pro </t>
    </r>
    <r>
      <rPr>
        <b/>
        <sz val="12"/>
        <color rgb="FFFF0000"/>
        <rFont val="Calibri"/>
      </rPr>
      <t xml:space="preserve">Type-C </t>
    </r>
    <r>
      <rPr>
        <b/>
        <sz val="12"/>
        <rFont val="Calibri"/>
      </rPr>
      <t>Wired music earphone RM-533a</t>
    </r>
  </si>
  <si>
    <r>
      <rPr>
        <sz val="12"/>
        <color theme="1"/>
        <rFont val="Calibri"/>
      </rPr>
      <t xml:space="preserve">Material:  TPE+ABS
Resistance: 16Ω
</t>
    </r>
    <r>
      <rPr>
        <sz val="12"/>
        <color rgb="FFFF0000"/>
        <rFont val="Calibri"/>
      </rPr>
      <t>CTN G.W: 13  kg; CTN SIZE:60*33.5*49cm</t>
    </r>
  </si>
  <si>
    <t>REMAX HIFI Trple-Driver Wired Headphone RM-833</t>
  </si>
  <si>
    <r>
      <rPr>
        <sz val="12"/>
        <color theme="1"/>
        <rFont val="Calibri"/>
      </rPr>
      <t xml:space="preserve">Material:  Alluminium  Alloy
Resistance: 16Ω
Voltage: 0.126V
Customized BA drivers for high frequency
Pluggable cable design, change to wired or wireless freely
</t>
    </r>
    <r>
      <rPr>
        <sz val="12"/>
        <color rgb="FFFF0000"/>
        <rFont val="Calibri"/>
      </rPr>
      <t>CTN G.W: 11  kg; CTN SIZE:52*33.6*38.5cm</t>
    </r>
  </si>
  <si>
    <t>Grey</t>
  </si>
  <si>
    <r>
      <rPr>
        <b/>
        <sz val="12"/>
        <rFont val="Calibri"/>
      </rPr>
      <t xml:space="preserve">REMAX </t>
    </r>
    <r>
      <rPr>
        <b/>
        <sz val="12"/>
        <color rgb="FFFF0000"/>
        <rFont val="Calibri"/>
      </rPr>
      <t xml:space="preserve"> 3.5mm</t>
    </r>
    <r>
      <rPr>
        <b/>
        <sz val="12"/>
        <rFont val="Calibri"/>
      </rPr>
      <t xml:space="preserve"> Dual-moving-coil Wired Earphone RM-595</t>
    </r>
  </si>
  <si>
    <t>Silver</t>
  </si>
  <si>
    <r>
      <rPr>
        <sz val="12"/>
        <color theme="1"/>
        <rFont val="Calibri"/>
      </rPr>
      <t>Material:  ABS
Impendance:16Ω±15%
Speaker Power: 3mW*4
With built-in highly sensitive microphone</t>
    </r>
    <r>
      <rPr>
        <sz val="12"/>
        <color indexed="8"/>
        <rFont val="Calibri"/>
      </rPr>
      <t>,hu</t>
    </r>
    <r>
      <rPr>
        <sz val="12"/>
        <color theme="1"/>
        <rFont val="Calibri"/>
      </rPr>
      <t xml:space="preserve">manized wired control
Dual-moving-coil &amp; crossover design
</t>
    </r>
    <r>
      <rPr>
        <sz val="12"/>
        <color rgb="FFFF0000"/>
        <rFont val="Calibri"/>
      </rPr>
      <t>CTN G.W: 11.8  kg; CTN SIZE:60*33.5*49cm</t>
    </r>
  </si>
  <si>
    <r>
      <rPr>
        <b/>
        <sz val="12"/>
        <rFont val="Calibri"/>
      </rPr>
      <t xml:space="preserve">Remax </t>
    </r>
    <r>
      <rPr>
        <b/>
        <sz val="12"/>
        <color rgb="FFFF0000"/>
        <rFont val="Calibri"/>
      </rPr>
      <t>Type-c Gaming</t>
    </r>
    <r>
      <rPr>
        <b/>
        <sz val="12"/>
        <rFont val="Calibri"/>
      </rPr>
      <t xml:space="preserve"> Headphone RM-755</t>
    </r>
  </si>
  <si>
    <r>
      <rPr>
        <sz val="12"/>
        <color theme="1"/>
        <rFont val="Calibri"/>
      </rPr>
      <t xml:space="preserve">Material:  TPE+ABS
Impendance:16Ω±15%
Speaker Power: 2mW
</t>
    </r>
    <r>
      <rPr>
        <sz val="12"/>
        <color rgb="FFFF0000"/>
        <rFont val="Calibri"/>
      </rPr>
      <t>CTN G.W: 10.2 kg;                     
 CTN SIZE:60*33.5*49cm</t>
    </r>
  </si>
  <si>
    <r>
      <rPr>
        <b/>
        <sz val="12"/>
        <rFont val="Calibri"/>
      </rPr>
      <t>REMAX</t>
    </r>
    <r>
      <rPr>
        <b/>
        <sz val="12"/>
        <color rgb="FFFF0000"/>
        <rFont val="Calibri"/>
      </rPr>
      <t xml:space="preserve"> iPh Gaming</t>
    </r>
    <r>
      <rPr>
        <b/>
        <sz val="12"/>
        <rFont val="Calibri"/>
      </rPr>
      <t xml:space="preserve"> Headphone 
RM-750</t>
    </r>
  </si>
  <si>
    <t xml:space="preserve">black red                    </t>
  </si>
  <si>
    <r>
      <rPr>
        <sz val="12"/>
        <color theme="1"/>
        <rFont val="Calibri"/>
      </rPr>
      <t xml:space="preserve">Material: TPE+ABS
lengthened microphone for a better voice control,360-degree stunning bass, comfortable in-ear wearing, 360° flexibly bendable and detachable
</t>
    </r>
    <r>
      <rPr>
        <sz val="12"/>
        <color indexed="10"/>
        <rFont val="Calibri"/>
      </rPr>
      <t>CTN G.W.: 10.2KG; 
CTN SIZE: 60*33.5*49cm</t>
    </r>
  </si>
  <si>
    <r>
      <rPr>
        <b/>
        <sz val="12"/>
        <color theme="1"/>
        <rFont val="Calibri"/>
      </rPr>
      <t>REMAX</t>
    </r>
    <r>
      <rPr>
        <b/>
        <sz val="12"/>
        <color rgb="FFFF0000"/>
        <rFont val="Calibri"/>
      </rPr>
      <t xml:space="preserve"> IPH </t>
    </r>
    <r>
      <rPr>
        <b/>
        <sz val="12"/>
        <color theme="1"/>
        <rFont val="Calibri"/>
      </rPr>
      <t>Metal Wired Earphone for Music &amp; Call   RM-655is</t>
    </r>
    <r>
      <rPr>
        <b/>
        <sz val="12"/>
        <color rgb="FFFF0000"/>
        <rFont val="宋体"/>
      </rPr>
      <t>（</t>
    </r>
    <r>
      <rPr>
        <b/>
        <sz val="12"/>
        <color rgb="FFFF0000"/>
        <rFont val="Calibri"/>
      </rPr>
      <t>Original iPhone Chip, plug and play</t>
    </r>
    <r>
      <rPr>
        <b/>
        <sz val="12"/>
        <color rgb="FFFF0000"/>
        <rFont val="宋体"/>
      </rPr>
      <t>）</t>
    </r>
  </si>
  <si>
    <t>Tarnish</t>
  </si>
  <si>
    <r>
      <rPr>
        <sz val="12"/>
        <color theme="1"/>
        <rFont val="Calibri"/>
      </rPr>
      <t>Material</t>
    </r>
    <r>
      <rPr>
        <sz val="12"/>
        <color indexed="8"/>
        <rFont val="宋体"/>
        <charset val="134"/>
      </rPr>
      <t>：</t>
    </r>
    <r>
      <rPr>
        <sz val="12"/>
        <color theme="1"/>
        <rFont val="Calibri"/>
      </rPr>
      <t>TPE cable
Impendance</t>
    </r>
    <r>
      <rPr>
        <sz val="12"/>
        <color indexed="8"/>
        <rFont val="宋体"/>
        <charset val="134"/>
      </rPr>
      <t>：</t>
    </r>
    <r>
      <rPr>
        <sz val="12"/>
        <color theme="1"/>
        <rFont val="Calibri"/>
      </rPr>
      <t xml:space="preserve">16Ω±15%
Original Apple IC, plug and play.
Aluminum alloy cavity, low distortion.
One-button wired control, for karaoke/calls.
Lossless noise reduction, binaural HD calls.
Elastic TPE cable, tangle-free, no knotting.
</t>
    </r>
    <r>
      <rPr>
        <sz val="12"/>
        <color rgb="FFFF0000"/>
        <rFont val="Calibri"/>
      </rPr>
      <t>CTN G.W:10.49±0.2KG
CTN SIZE:60*33.5*49CM</t>
    </r>
  </si>
  <si>
    <r>
      <rPr>
        <b/>
        <sz val="12"/>
        <rFont val="Calibri"/>
      </rPr>
      <t>REAMX</t>
    </r>
    <r>
      <rPr>
        <b/>
        <sz val="12"/>
        <color rgb="FFFF0000"/>
        <rFont val="Calibri"/>
      </rPr>
      <t xml:space="preserve"> IPH</t>
    </r>
    <r>
      <rPr>
        <b/>
        <sz val="12"/>
        <rFont val="Calibri"/>
      </rPr>
      <t xml:space="preserve"> Metal Wired Earphone for Music &amp; Call RM-655i</t>
    </r>
  </si>
  <si>
    <r>
      <rPr>
        <sz val="12"/>
        <rFont val="Calibri"/>
      </rPr>
      <t xml:space="preserve">Material;TPE cable
Impendance:16Ω±15%
One-button wired control, for karaoke/calls.
TYpe-C connector, widely compatible.
Eco-friendly TPE cable, tangle-free, no knotting.
Graphene moving-coil speaker, low distortion.
Ergonomic design, comfortable fitting.
</t>
    </r>
    <r>
      <rPr>
        <sz val="12"/>
        <color indexed="10"/>
        <rFont val="Calibri"/>
      </rPr>
      <t>CTN G.W:10.5Kg ±0.2 Kg
CTN SIZE:60*33.5*49CM</t>
    </r>
  </si>
  <si>
    <t xml:space="preserve">Silver                                         </t>
  </si>
  <si>
    <r>
      <rPr>
        <b/>
        <sz val="12"/>
        <rFont val="Calibri"/>
      </rPr>
      <t xml:space="preserve">Remax </t>
    </r>
    <r>
      <rPr>
        <b/>
        <sz val="12"/>
        <color rgb="FFFF0000"/>
        <rFont val="Calibri"/>
      </rPr>
      <t>Type-C</t>
    </r>
    <r>
      <rPr>
        <b/>
        <sz val="12"/>
        <rFont val="Calibri"/>
      </rPr>
      <t xml:space="preserve"> Metal Wired Earphone for Music &amp; Call 
RM-655a</t>
    </r>
  </si>
  <si>
    <r>
      <rPr>
        <b/>
        <sz val="12"/>
        <color theme="1"/>
        <rFont val="Calibri"/>
      </rPr>
      <t xml:space="preserve">REMAX </t>
    </r>
    <r>
      <rPr>
        <b/>
        <sz val="12"/>
        <color rgb="FFFF0000"/>
        <rFont val="Calibri"/>
      </rPr>
      <t>IPH</t>
    </r>
    <r>
      <rPr>
        <b/>
        <sz val="12"/>
        <color theme="1"/>
        <rFont val="Calibri"/>
      </rPr>
      <t xml:space="preserve"> Metal Wired Earphone for Music &amp; Call   RM-598is</t>
    </r>
    <r>
      <rPr>
        <b/>
        <sz val="12"/>
        <color rgb="FFFF0000"/>
        <rFont val="宋体"/>
      </rPr>
      <t>（</t>
    </r>
    <r>
      <rPr>
        <b/>
        <sz val="12"/>
        <color rgb="FFFF0000"/>
        <rFont val="Calibri"/>
      </rPr>
      <t>Original iPhone Chip, plug and play</t>
    </r>
    <r>
      <rPr>
        <b/>
        <sz val="12"/>
        <color rgb="FFFF0000"/>
        <rFont val="宋体"/>
      </rPr>
      <t>）</t>
    </r>
  </si>
  <si>
    <r>
      <rPr>
        <sz val="12"/>
        <color theme="1"/>
        <rFont val="Calibri"/>
      </rPr>
      <t>Material</t>
    </r>
    <r>
      <rPr>
        <sz val="12"/>
        <color indexed="8"/>
        <rFont val="宋体"/>
        <charset val="134"/>
      </rPr>
      <t>：</t>
    </r>
    <r>
      <rPr>
        <sz val="12"/>
        <color theme="1"/>
        <rFont val="Calibri"/>
      </rPr>
      <t>TPE + Titanium aluminum + copper foil cable
Impendance</t>
    </r>
    <r>
      <rPr>
        <sz val="12"/>
        <color indexed="8"/>
        <rFont val="宋体"/>
        <charset val="134"/>
      </rPr>
      <t>：</t>
    </r>
    <r>
      <rPr>
        <sz val="12"/>
        <color theme="1"/>
        <rFont val="Calibri"/>
      </rPr>
      <t xml:space="preserve">16Ω±15%
Original Apple IC, plug and play.
Aluminum alloy cavity, low distortion.
One-button wired control, for karaoke/calls.
Lossless noise reduction, binaural HD calls.
Elastic TPE cable, tangle-free, no knotting.
</t>
    </r>
    <r>
      <rPr>
        <sz val="12"/>
        <color rgb="FFFF0000"/>
        <rFont val="Calibri"/>
      </rPr>
      <t>CTN G.W:18±0.2KG
CTN SIZE:60*33.5*49CM</t>
    </r>
  </si>
  <si>
    <r>
      <rPr>
        <b/>
        <sz val="12"/>
        <rFont val="Calibri"/>
      </rPr>
      <t xml:space="preserve">REMAX </t>
    </r>
    <r>
      <rPr>
        <b/>
        <sz val="12"/>
        <color rgb="FFFF0000"/>
        <rFont val="Calibri"/>
      </rPr>
      <t xml:space="preserve">IPH </t>
    </r>
    <r>
      <rPr>
        <b/>
        <sz val="12"/>
        <rFont val="Calibri"/>
      </rPr>
      <t>Metal Wired Earphone for Music &amp; Call  RM-598i</t>
    </r>
  </si>
  <si>
    <t xml:space="preserve">Silver                                                </t>
  </si>
  <si>
    <r>
      <rPr>
        <sz val="12"/>
        <rFont val="Calibri"/>
      </rPr>
      <t>Material:  TPE+Titanium Air Aluminum+Copper Foil Wire
Impendance</t>
    </r>
    <r>
      <rPr>
        <sz val="12"/>
        <rFont val="宋体"/>
        <charset val="134"/>
      </rPr>
      <t>：</t>
    </r>
    <r>
      <rPr>
        <sz val="12"/>
        <rFont val="Calibri"/>
      </rPr>
      <t xml:space="preserve">16Ω±15%
Powerful bass, high fidelity for a sound feast.
Aluminum alloy cavity, low distortion.
One-button wired control, for karaoke/calls.
Lossless noise reduction, binaural HD calls.
Elastic TPE cable, tangle-free, no knotting.
</t>
    </r>
    <r>
      <rPr>
        <sz val="12"/>
        <color rgb="FFFF0000"/>
        <rFont val="Calibri"/>
      </rPr>
      <t>CTN G.W:18±0.2KG
CTN SIZE:60*33.5*49CM</t>
    </r>
  </si>
  <si>
    <t xml:space="preserve">Tarnish                                   </t>
  </si>
  <si>
    <r>
      <rPr>
        <b/>
        <sz val="12"/>
        <rFont val="Calibri"/>
      </rPr>
      <t xml:space="preserve">REMAX &amp; MONSTER </t>
    </r>
    <r>
      <rPr>
        <b/>
        <sz val="12"/>
        <color rgb="FFFF0000"/>
        <rFont val="Calibri"/>
      </rPr>
      <t>Type-C</t>
    </r>
    <r>
      <rPr>
        <b/>
        <sz val="12"/>
        <rFont val="Calibri"/>
      </rPr>
      <t xml:space="preserve"> Metal Wired Earphone for Music &amp; Call RM-598a</t>
    </r>
  </si>
  <si>
    <r>
      <rPr>
        <sz val="12"/>
        <rFont val="Calibri"/>
      </rPr>
      <t>Material:  TPE+Titanium Air Aluminum+Copper Foil Wire
Impendance</t>
    </r>
    <r>
      <rPr>
        <sz val="12"/>
        <rFont val="宋体"/>
        <charset val="134"/>
      </rPr>
      <t>：</t>
    </r>
    <r>
      <rPr>
        <sz val="12"/>
        <rFont val="Calibri"/>
      </rPr>
      <t>16Ω±15%
 Powerful bass</t>
    </r>
    <r>
      <rPr>
        <sz val="12"/>
        <rFont val="宋体"/>
        <charset val="134"/>
      </rPr>
      <t>，</t>
    </r>
    <r>
      <rPr>
        <sz val="12"/>
        <rFont val="Calibri"/>
      </rPr>
      <t xml:space="preserve"> One-button wired control, for karaoke/calls. Lossless noise reduction, binaural HD calls. Elastic TPE cable, tangle-free, no knotting.
</t>
    </r>
    <r>
      <rPr>
        <sz val="12"/>
        <color indexed="10"/>
        <rFont val="Calibri"/>
      </rPr>
      <t>CTN G.W:18±0.2KG
CTN SIZE:60*33.5*49CM</t>
    </r>
  </si>
  <si>
    <r>
      <rPr>
        <b/>
        <sz val="12"/>
        <rFont val="Calibri"/>
      </rPr>
      <t xml:space="preserve">REMAX Monster </t>
    </r>
    <r>
      <rPr>
        <b/>
        <sz val="12"/>
        <color rgb="FFFF0000"/>
        <rFont val="Calibri"/>
      </rPr>
      <t>3.5mm</t>
    </r>
    <r>
      <rPr>
        <b/>
        <sz val="12"/>
        <rFont val="Calibri"/>
      </rPr>
      <t xml:space="preserve"> Metal Wired Earphone RM-598</t>
    </r>
  </si>
  <si>
    <r>
      <rPr>
        <sz val="12"/>
        <color theme="1"/>
        <rFont val="Calibri"/>
      </rPr>
      <t xml:space="preserve">Material: TPE+Titanium Air Aluminum+Copper Foil Cable
A strong deep bass presents an immersive sound experience
Lossless noise reduction, relives a perfect sound quality.
/Perfect sound for music, calls and gaming.
</t>
    </r>
    <r>
      <rPr>
        <sz val="12"/>
        <color rgb="FFFF0000"/>
        <rFont val="Calibri"/>
      </rPr>
      <t>CTN G.W:18 KG
CTN SIZE: 60*33.5*49cm</t>
    </r>
  </si>
  <si>
    <r>
      <rPr>
        <b/>
        <sz val="12"/>
        <color theme="1"/>
        <rFont val="Calibri"/>
      </rPr>
      <t>REMX</t>
    </r>
    <r>
      <rPr>
        <b/>
        <sz val="12"/>
        <color indexed="10"/>
        <rFont val="Calibri"/>
      </rPr>
      <t xml:space="preserve"> iPH </t>
    </r>
    <r>
      <rPr>
        <b/>
        <sz val="12"/>
        <color theme="1"/>
        <rFont val="Calibri"/>
      </rPr>
      <t>Metal Wired Earphone for Music &amp; Call RM-560i</t>
    </r>
  </si>
  <si>
    <r>
      <rPr>
        <sz val="12"/>
        <color theme="1"/>
        <rFont val="Calibri"/>
      </rPr>
      <t>Material:  TPE
Impendance:16Ω
Speaker Power: 100mW
Cable length: 120cm
Impendance</t>
    </r>
    <r>
      <rPr>
        <sz val="12"/>
        <color indexed="8"/>
        <rFont val="宋体"/>
        <charset val="134"/>
      </rPr>
      <t>：</t>
    </r>
    <r>
      <rPr>
        <sz val="12"/>
        <color theme="1"/>
        <rFont val="Calibri"/>
      </rPr>
      <t>32Ώ±15</t>
    </r>
    <r>
      <rPr>
        <sz val="12"/>
        <color indexed="8"/>
        <rFont val="宋体"/>
        <charset val="134"/>
      </rPr>
      <t>％</t>
    </r>
    <r>
      <rPr>
        <sz val="12"/>
        <color theme="1"/>
        <rFont val="Calibri"/>
      </rPr>
      <t xml:space="preserve">
10mm large moving coil diaphragm 
Noise reduction, balanced sound
Wired control, for music and call
Ergonomic design, pressure-free fitting0mm </t>
    </r>
    <r>
      <rPr>
        <sz val="12"/>
        <color theme="1"/>
        <rFont val="宋体"/>
      </rPr>
      <t>　</t>
    </r>
    <r>
      <rPr>
        <sz val="12"/>
        <color theme="1"/>
        <rFont val="Calibri"/>
      </rPr>
      <t xml:space="preserve">
CTN G.W:7.78±0.2KG
CTN SIZE:60*33.5*49CM</t>
    </r>
  </si>
  <si>
    <r>
      <rPr>
        <b/>
        <sz val="12"/>
        <rFont val="Calibri"/>
      </rPr>
      <t xml:space="preserve">REMAX </t>
    </r>
    <r>
      <rPr>
        <b/>
        <sz val="12"/>
        <color rgb="FFFF0000"/>
        <rFont val="Calibri"/>
      </rPr>
      <t>Type-c</t>
    </r>
    <r>
      <rPr>
        <b/>
        <sz val="12"/>
        <rFont val="Calibri"/>
      </rPr>
      <t xml:space="preserve"> Metal Wired Earphone RM-560</t>
    </r>
  </si>
  <si>
    <r>
      <rPr>
        <sz val="12"/>
        <color theme="1"/>
        <rFont val="Calibri"/>
      </rPr>
      <t xml:space="preserve">Material:  TPE
Impendance:16Ω
Speaker Power: 100mW
Cable length: 120cm
</t>
    </r>
    <r>
      <rPr>
        <sz val="12"/>
        <color rgb="FFFF0000"/>
        <rFont val="Calibri"/>
      </rPr>
      <t>CTN G.W: 18.7  kg; CTN SIZE:60*33.5*49cm</t>
    </r>
  </si>
  <si>
    <t>silver</t>
  </si>
  <si>
    <r>
      <rPr>
        <b/>
        <sz val="12"/>
        <rFont val="Calibri"/>
      </rPr>
      <t>REMAX</t>
    </r>
    <r>
      <rPr>
        <b/>
        <sz val="12"/>
        <color rgb="FFFF0000"/>
        <rFont val="Calibri"/>
      </rPr>
      <t xml:space="preserve"> Type-C</t>
    </r>
    <r>
      <rPr>
        <b/>
        <sz val="12"/>
        <rFont val="Calibri"/>
      </rPr>
      <t xml:space="preserve"> Metal Wired Earphone for music&amp;Call  
RM-660a</t>
    </r>
  </si>
  <si>
    <t xml:space="preserve">type-c-Tarnish        </t>
  </si>
  <si>
    <r>
      <rPr>
        <sz val="12"/>
        <rFont val="Calibri"/>
      </rPr>
      <t>Material:PC shell + aluminum alloy back shell
Impendance</t>
    </r>
    <r>
      <rPr>
        <sz val="12"/>
        <rFont val="宋体"/>
        <charset val="134"/>
      </rPr>
      <t>：</t>
    </r>
    <r>
      <rPr>
        <sz val="12"/>
        <rFont val="Calibri"/>
      </rPr>
      <t xml:space="preserve">18Ω±15%
10mm composite diaphragm moving-coil speaker unit.
One-button wired control, for karaoke/calls.
TPE toothed wire, anti-winding, easy to store.
Ergonomic design, lightweight fitting.
 Aluminum alloy cavity, low distortion, balanced sound.
</t>
    </r>
    <r>
      <rPr>
        <sz val="12"/>
        <color rgb="FFFF0000"/>
        <rFont val="Calibri"/>
      </rPr>
      <t>CTN G.W:10.1±0.2KG
CTN SIZE:60*33.5*49CM</t>
    </r>
  </si>
  <si>
    <r>
      <rPr>
        <b/>
        <sz val="12"/>
        <rFont val="Calibri"/>
      </rPr>
      <t xml:space="preserve">REMAX </t>
    </r>
    <r>
      <rPr>
        <b/>
        <sz val="12"/>
        <color indexed="10"/>
        <rFont val="Calibri"/>
      </rPr>
      <t>IPH</t>
    </r>
    <r>
      <rPr>
        <b/>
        <sz val="12"/>
        <rFont val="Calibri"/>
      </rPr>
      <t xml:space="preserve"> Metal Wired Earphone for Music &amp; Call 
RM-660i</t>
    </r>
  </si>
  <si>
    <t xml:space="preserve">lightning-Tarnish       </t>
  </si>
  <si>
    <r>
      <rPr>
        <b/>
        <sz val="12"/>
        <rFont val="Calibri"/>
      </rPr>
      <t>REMAX</t>
    </r>
    <r>
      <rPr>
        <b/>
        <sz val="12"/>
        <color rgb="FFFF0000"/>
        <rFont val="Calibri"/>
      </rPr>
      <t xml:space="preserve"> iPH</t>
    </r>
    <r>
      <rPr>
        <b/>
        <sz val="12"/>
        <rFont val="Calibri"/>
      </rPr>
      <t xml:space="preserve"> Metal Wired Earphone for Music &amp; Call
RM-512i</t>
    </r>
  </si>
  <si>
    <r>
      <rPr>
        <sz val="12"/>
        <rFont val="Calibri"/>
      </rPr>
      <t>Material</t>
    </r>
    <r>
      <rPr>
        <sz val="12"/>
        <rFont val="宋体"/>
        <charset val="134"/>
      </rPr>
      <t>：</t>
    </r>
    <r>
      <rPr>
        <sz val="12"/>
        <rFont val="Calibri"/>
      </rPr>
      <t xml:space="preserve">TPE+ABS+Aluminum alloy
Impendance:16Ω
Speaker Power:30mw
sensitive mic, for karaoke/calls
Noise cancellation, no to external interference.
</t>
    </r>
    <r>
      <rPr>
        <sz val="12"/>
        <color rgb="FFFF0000"/>
        <rFont val="Calibri"/>
      </rPr>
      <t>CTN G.W:14.08±0.2KG
CTN SIZE:60*33.5*49CM</t>
    </r>
  </si>
  <si>
    <r>
      <rPr>
        <b/>
        <sz val="12"/>
        <rFont val="Calibri"/>
      </rPr>
      <t xml:space="preserve">REMAX  </t>
    </r>
    <r>
      <rPr>
        <b/>
        <sz val="12"/>
        <color rgb="FFFF0000"/>
        <rFont val="Calibri"/>
      </rPr>
      <t>Type-C</t>
    </r>
    <r>
      <rPr>
        <b/>
        <sz val="12"/>
        <rFont val="Calibri"/>
      </rPr>
      <t xml:space="preserve"> Metal Wired Earphone for music &amp; call</t>
    </r>
    <r>
      <rPr>
        <b/>
        <sz val="12"/>
        <color rgb="FFFF0000"/>
        <rFont val="Calibri"/>
      </rPr>
      <t xml:space="preserve"> 
</t>
    </r>
    <r>
      <rPr>
        <b/>
        <sz val="12"/>
        <rFont val="Calibri"/>
      </rPr>
      <t>RM-512a</t>
    </r>
  </si>
  <si>
    <t>tarnish</t>
  </si>
  <si>
    <r>
      <rPr>
        <sz val="12"/>
        <color theme="1"/>
        <rFont val="Calibri"/>
      </rPr>
      <t xml:space="preserve">Material: TPE+ABS+Aluminum alloy
360-degree stunning bass,
One-button wired control with a built-in high-sensitivity microphone,Compatible with various digital devices: mobile phones, laptops, tablets, etc. 
</t>
    </r>
    <r>
      <rPr>
        <sz val="12"/>
        <color indexed="10"/>
        <rFont val="Calibri"/>
      </rPr>
      <t>CTN G.W.: 12.5KG; 
CTN SIZE: 60*33.5*49cm</t>
    </r>
  </si>
  <si>
    <r>
      <rPr>
        <b/>
        <sz val="12"/>
        <color theme="1"/>
        <rFont val="Calibri"/>
      </rPr>
      <t>REMAX</t>
    </r>
    <r>
      <rPr>
        <b/>
        <sz val="12"/>
        <color rgb="FFFF0000"/>
        <rFont val="Calibri"/>
      </rPr>
      <t xml:space="preserve">  3.5mm</t>
    </r>
    <r>
      <rPr>
        <b/>
        <sz val="12"/>
        <color theme="1"/>
        <rFont val="Calibri"/>
      </rPr>
      <t xml:space="preserve"> Metal Wired Earphone for music &amp; call 
RM-512</t>
    </r>
  </si>
  <si>
    <r>
      <rPr>
        <sz val="12"/>
        <rFont val="Calibri"/>
      </rPr>
      <t xml:space="preserve">Material : ABS+ aluminium alloy
Frequency Response: 20Hz--20kHz
Cord Length: 1.2m
</t>
    </r>
    <r>
      <rPr>
        <sz val="12"/>
        <color rgb="FFFF0000"/>
        <rFont val="Calibri"/>
      </rPr>
      <t>CTN G.W.: 8.1KG;
CTN SIZE: 60*35*50cm</t>
    </r>
  </si>
  <si>
    <t>red</t>
  </si>
  <si>
    <t>pink</t>
  </si>
  <si>
    <r>
      <rPr>
        <b/>
        <sz val="12"/>
        <color theme="1"/>
        <rFont val="Calibri"/>
      </rPr>
      <t xml:space="preserve">REMAX Siley Series  </t>
    </r>
    <r>
      <rPr>
        <b/>
        <sz val="12"/>
        <color rgb="FFFF0000"/>
        <rFont val="Calibri"/>
      </rPr>
      <t>IPH</t>
    </r>
    <r>
      <rPr>
        <b/>
        <sz val="12"/>
        <color theme="1"/>
        <rFont val="Calibri"/>
      </rPr>
      <t xml:space="preserve"> Wired Earphone for Music&amp;Call RM-510i</t>
    </r>
  </si>
  <si>
    <r>
      <rPr>
        <sz val="12"/>
        <color theme="1"/>
        <rFont val="Calibri"/>
      </rPr>
      <t>Material</t>
    </r>
    <r>
      <rPr>
        <sz val="12"/>
        <color theme="1"/>
        <rFont val="宋体"/>
      </rPr>
      <t>：</t>
    </r>
    <r>
      <rPr>
        <sz val="12"/>
        <color theme="1"/>
        <rFont val="Calibri"/>
      </rPr>
      <t>ABS+TPE cable
Impendance</t>
    </r>
    <r>
      <rPr>
        <sz val="12"/>
        <color theme="1"/>
        <rFont val="宋体"/>
      </rPr>
      <t>：</t>
    </r>
    <r>
      <rPr>
        <sz val="12"/>
        <color theme="1"/>
        <rFont val="Calibri"/>
      </rPr>
      <t xml:space="preserve"> 16Ω±15%
With an IPH connector, widely applicable.
HIFI sound quality, super bass, pressure-free fit.
Precisely layered frequencies, stunning sound.
</t>
    </r>
    <r>
      <rPr>
        <sz val="12"/>
        <color rgb="FFFF0000"/>
        <rFont val="Calibri"/>
      </rPr>
      <t>CTN G.W: 25.8KG±0.2KG
CTN SIZE: 60*33.5*49CM</t>
    </r>
  </si>
  <si>
    <t>biue</t>
  </si>
  <si>
    <r>
      <rPr>
        <b/>
        <sz val="12"/>
        <color theme="1"/>
        <rFont val="Calibri"/>
      </rPr>
      <t xml:space="preserve">REMAX Siley Series  </t>
    </r>
    <r>
      <rPr>
        <b/>
        <sz val="12"/>
        <color rgb="FFFF0000"/>
        <rFont val="Calibri"/>
      </rPr>
      <t>Type-C</t>
    </r>
    <r>
      <rPr>
        <b/>
        <sz val="12"/>
        <color theme="1"/>
        <rFont val="Calibri"/>
      </rPr>
      <t xml:space="preserve"> Wired Earphone for Music&amp;Call RM-510a</t>
    </r>
  </si>
  <si>
    <r>
      <rPr>
        <b/>
        <sz val="12"/>
        <rFont val="Calibri"/>
      </rPr>
      <t>REMAX</t>
    </r>
    <r>
      <rPr>
        <b/>
        <sz val="12"/>
        <color rgb="FFFF0000"/>
        <rFont val="Calibri"/>
      </rPr>
      <t xml:space="preserve"> 3.5mm</t>
    </r>
    <r>
      <rPr>
        <b/>
        <sz val="12"/>
        <rFont val="Calibri"/>
      </rPr>
      <t xml:space="preserve"> Wired  Earphone RM-510 </t>
    </r>
  </si>
  <si>
    <r>
      <rPr>
        <sz val="12"/>
        <color theme="1"/>
        <rFont val="Calibri"/>
      </rPr>
      <t>Material: ABS+TPE
Driver Diameter: 10mm
Impedance: 16 Ω±15%
Frequency Response: 20Hz--20kHz
Sensitivity(SPL): 91±3db
MIC: 42±3db; Plug: :</t>
    </r>
    <r>
      <rPr>
        <sz val="12"/>
        <color indexed="8"/>
        <rFont val="宋体"/>
        <charset val="134"/>
      </rPr>
      <t>￠</t>
    </r>
    <r>
      <rPr>
        <sz val="12"/>
        <color theme="1"/>
        <rFont val="Calibri"/>
      </rPr>
      <t xml:space="preserve">3.5mm
Cord Length: 1.2meters
</t>
    </r>
    <r>
      <rPr>
        <sz val="12"/>
        <color rgb="FFFF0000"/>
        <rFont val="Calibri"/>
      </rPr>
      <t>CTN G.W.: 27.2KG; CTN SIZE: 60*35*50cm</t>
    </r>
  </si>
  <si>
    <t>grey</t>
  </si>
  <si>
    <r>
      <rPr>
        <b/>
        <sz val="12"/>
        <color theme="1"/>
        <rFont val="Calibri"/>
      </rPr>
      <t xml:space="preserve"> 
REMAX</t>
    </r>
    <r>
      <rPr>
        <b/>
        <sz val="12"/>
        <color rgb="FFFF0000"/>
        <rFont val="Calibri"/>
      </rPr>
      <t xml:space="preserve"> iPh </t>
    </r>
    <r>
      <rPr>
        <b/>
        <sz val="12"/>
        <color theme="1"/>
        <rFont val="Calibri"/>
      </rPr>
      <t>Metal Wired Earphone for Music &amp; Call   RM-610Di</t>
    </r>
  </si>
  <si>
    <r>
      <rPr>
        <sz val="12"/>
        <color theme="1"/>
        <rFont val="Calibri"/>
      </rPr>
      <t>Material: TPE cable+aluminum alloy plug
Driver Diameter: 9mm
Frequency Response: 20Hz--20kHz
Impedance: 16 Ω
Sensitivity(SPL): 100±3db
Rated Input Power: 80mW7
Plug: :</t>
    </r>
    <r>
      <rPr>
        <sz val="12"/>
        <color theme="1"/>
        <rFont val="宋体"/>
      </rPr>
      <t>￠</t>
    </r>
    <r>
      <rPr>
        <sz val="12"/>
        <color theme="1"/>
        <rFont val="Calibri"/>
      </rPr>
      <t xml:space="preserve">3.5mm
Cord Length: 1.2meters
</t>
    </r>
    <r>
      <rPr>
        <sz val="12"/>
        <color rgb="FFFF0000"/>
        <rFont val="Calibri"/>
      </rPr>
      <t>CTN G.W:9.6*32*19CM
CTN SIZE:60*33.5*49cm</t>
    </r>
  </si>
  <si>
    <r>
      <rPr>
        <b/>
        <sz val="12"/>
        <rFont val="Calibri"/>
      </rPr>
      <t xml:space="preserve">REMAX </t>
    </r>
    <r>
      <rPr>
        <b/>
        <sz val="12"/>
        <color rgb="FFFF0000"/>
        <rFont val="Calibri"/>
      </rPr>
      <t>Type-C</t>
    </r>
    <r>
      <rPr>
        <b/>
        <sz val="12"/>
        <rFont val="Calibri"/>
      </rPr>
      <t xml:space="preserve"> Metal Wired Earphone for Music &amp; Call                        RM-610Da</t>
    </r>
  </si>
  <si>
    <r>
      <rPr>
        <b/>
        <sz val="12"/>
        <rFont val="Calibri"/>
      </rPr>
      <t>REMAX</t>
    </r>
    <r>
      <rPr>
        <b/>
        <sz val="12"/>
        <color rgb="FFFF0000"/>
        <rFont val="Calibri"/>
      </rPr>
      <t xml:space="preserve"> 3.5mm </t>
    </r>
    <r>
      <rPr>
        <b/>
        <sz val="12"/>
        <rFont val="Calibri"/>
      </rPr>
      <t>Wired Earphone 
RM-610D</t>
    </r>
  </si>
  <si>
    <r>
      <rPr>
        <sz val="12"/>
        <rFont val="Calibri"/>
      </rPr>
      <t>Driver Diameter: 9mm
Frequency Response: 20Hz--20kHz
Impedance: 16 Ω
Sensitivity(SPL): 100±3db
Rated Input Power: 80mW7
Plug: :</t>
    </r>
    <r>
      <rPr>
        <sz val="12"/>
        <rFont val="宋体"/>
        <charset val="134"/>
      </rPr>
      <t>￠</t>
    </r>
    <r>
      <rPr>
        <sz val="12"/>
        <rFont val="Calibri"/>
      </rPr>
      <t>3.5mm
Cord Length: 1.2meters</t>
    </r>
  </si>
  <si>
    <t>gold</t>
  </si>
  <si>
    <r>
      <rPr>
        <b/>
        <sz val="12"/>
        <color theme="1"/>
        <rFont val="Calibri"/>
      </rPr>
      <t xml:space="preserve">REMAX </t>
    </r>
    <r>
      <rPr>
        <b/>
        <sz val="12"/>
        <color rgb="FFFF0000"/>
        <rFont val="Calibri"/>
      </rPr>
      <t xml:space="preserve">Type-C </t>
    </r>
    <r>
      <rPr>
        <b/>
        <sz val="12"/>
        <color theme="1"/>
        <rFont val="Calibri"/>
      </rPr>
      <t>Wired Sleep Earphones RM-208a</t>
    </r>
  </si>
  <si>
    <r>
      <rPr>
        <sz val="12"/>
        <color theme="1"/>
        <rFont val="Calibri"/>
      </rPr>
      <t xml:space="preserve">Material:Silicone+TPE cable
Impendance:16Ω±15%
length :1200mm
Rated power :3mw
Drive unit : 6mm
Integrated silicone, soft and light, comfortable fitting
Noise reduction, balanced sound quality
INtegrated wired control, for music/call
TYPE-C interface, widely compatible
TPE cable, tangle-free storage
</t>
    </r>
    <r>
      <rPr>
        <sz val="12"/>
        <color rgb="FFFF0000"/>
        <rFont val="Calibri"/>
      </rPr>
      <t>CTN G.W:9.12kg±0.2KG
CTN SIZE:60*33.5*49 CM</t>
    </r>
  </si>
  <si>
    <r>
      <rPr>
        <b/>
        <sz val="12"/>
        <color theme="1"/>
        <rFont val="Calibri"/>
      </rPr>
      <t xml:space="preserve">REMAX  </t>
    </r>
    <r>
      <rPr>
        <b/>
        <sz val="12"/>
        <color rgb="FFFF0000"/>
        <rFont val="Calibri"/>
      </rPr>
      <t>3.5mm</t>
    </r>
    <r>
      <rPr>
        <b/>
        <sz val="12"/>
        <color theme="1"/>
        <rFont val="Calibri"/>
      </rPr>
      <t xml:space="preserve"> Sleep Headphone
RM-208</t>
    </r>
  </si>
  <si>
    <r>
      <rPr>
        <sz val="12"/>
        <color theme="1"/>
        <rFont val="Calibri"/>
      </rPr>
      <t xml:space="preserve">The headset weight :9.6g 
length :1200mm
Rated power :3mw
Drive unit : 6mm
</t>
    </r>
    <r>
      <rPr>
        <sz val="12"/>
        <color rgb="FFFF0000"/>
        <rFont val="Calibri"/>
      </rPr>
      <t>CTN G.W.:13.8 KG; CTN SIZE:60*33.5*49cm</t>
    </r>
  </si>
  <si>
    <t>wiite</t>
  </si>
  <si>
    <r>
      <rPr>
        <b/>
        <sz val="12"/>
        <rFont val="Calibri"/>
      </rPr>
      <t xml:space="preserve">REMAX </t>
    </r>
    <r>
      <rPr>
        <b/>
        <sz val="12"/>
        <color rgb="FFFF0000"/>
        <rFont val="Calibri"/>
      </rPr>
      <t xml:space="preserve"> 3.5mm</t>
    </r>
    <r>
      <rPr>
        <b/>
        <sz val="12"/>
        <rFont val="Calibri"/>
      </rPr>
      <t xml:space="preserve"> Sleep Headphone RM-588</t>
    </r>
  </si>
  <si>
    <r>
      <rPr>
        <sz val="12"/>
        <color theme="1"/>
        <rFont val="Calibri"/>
      </rPr>
      <t xml:space="preserve">Material:  silica gel
Response frequency: 20-20KHZ
Sensitivity: -42db±3db
Rated Power: 2mW
Cable Length:1200mm±50mm
</t>
    </r>
    <r>
      <rPr>
        <sz val="12"/>
        <color rgb="FFFF0000"/>
        <rFont val="Calibri"/>
      </rPr>
      <t>CTN G.W:11.25 kg; CTN SIZE:60*34*49cm</t>
    </r>
  </si>
  <si>
    <r>
      <rPr>
        <b/>
        <sz val="12"/>
        <rFont val="Calibri"/>
      </rPr>
      <t xml:space="preserve">REMAX </t>
    </r>
    <r>
      <rPr>
        <b/>
        <sz val="12"/>
        <color rgb="FFFF0000"/>
        <rFont val="Calibri"/>
      </rPr>
      <t>Type-C</t>
    </r>
    <r>
      <rPr>
        <b/>
        <sz val="12"/>
        <rFont val="Calibri"/>
      </rPr>
      <t xml:space="preserve"> Sleep Headphone  
RM-588a </t>
    </r>
  </si>
  <si>
    <r>
      <rPr>
        <sz val="12"/>
        <color theme="1"/>
        <rFont val="Calibri"/>
      </rPr>
      <t xml:space="preserve">Material:  silica gel
Response frequency: 20-20KHZ
Sensitivity: -42db±3db
Rated Power: 2mW
Cable Length:1200mm±50mm
</t>
    </r>
    <r>
      <rPr>
        <sz val="12"/>
        <color indexed="10"/>
        <rFont val="Calibri"/>
      </rPr>
      <t>CTN G.W:11.25 kg; CTN SIZE:60*34*49cm</t>
    </r>
  </si>
  <si>
    <t xml:space="preserve">Black                                          </t>
  </si>
  <si>
    <r>
      <rPr>
        <sz val="12"/>
        <rFont val="Calibri"/>
      </rPr>
      <t xml:space="preserve">Green                                  </t>
    </r>
    <r>
      <rPr>
        <sz val="12"/>
        <color rgb="FFFF0000"/>
        <rFont val="Calibri"/>
      </rPr>
      <t xml:space="preserve">  </t>
    </r>
    <r>
      <rPr>
        <sz val="12"/>
        <rFont val="Calibri"/>
      </rPr>
      <t xml:space="preserve">     </t>
    </r>
  </si>
  <si>
    <r>
      <rPr>
        <b/>
        <sz val="12"/>
        <color theme="1"/>
        <rFont val="Calibri"/>
      </rPr>
      <t xml:space="preserve">REMAX </t>
    </r>
    <r>
      <rPr>
        <b/>
        <sz val="12"/>
        <color indexed="10"/>
        <rFont val="Calibri"/>
      </rPr>
      <t>IPH</t>
    </r>
    <r>
      <rPr>
        <b/>
        <sz val="12"/>
        <color theme="1"/>
        <rFont val="Calibri"/>
      </rPr>
      <t xml:space="preserve"> Metal Wired Earphone for Music &amp; Call 
RM-711i</t>
    </r>
  </si>
  <si>
    <r>
      <rPr>
        <sz val="12"/>
        <color theme="1"/>
        <rFont val="Calibri"/>
      </rPr>
      <t>Material</t>
    </r>
    <r>
      <rPr>
        <sz val="12"/>
        <color indexed="8"/>
        <rFont val="宋体"/>
        <charset val="134"/>
      </rPr>
      <t>：</t>
    </r>
    <r>
      <rPr>
        <sz val="12"/>
        <color theme="1"/>
        <rFont val="Calibri"/>
      </rPr>
      <t>Silicone+TPE cable
Impendance</t>
    </r>
    <r>
      <rPr>
        <sz val="12"/>
        <color indexed="8"/>
        <rFont val="宋体"/>
        <charset val="134"/>
      </rPr>
      <t>：</t>
    </r>
    <r>
      <rPr>
        <sz val="12"/>
        <color theme="1"/>
        <rFont val="Calibri"/>
      </rPr>
      <t xml:space="preserve">32Ω±15%
Customized 14.2mm aviation titanium diaphragm moving-coil magnetic speaker driver unit with elastic PET, presents a surging listening experience. Acoustic measurement and tuning, reproduces an original and delicate sound.
</t>
    </r>
    <r>
      <rPr>
        <sz val="12"/>
        <color indexed="10"/>
        <rFont val="Calibri"/>
      </rPr>
      <t>CTN G.W:9.73±0.2KG
CTN SIZE:60*33.5*49CM</t>
    </r>
  </si>
  <si>
    <r>
      <rPr>
        <b/>
        <sz val="12"/>
        <rFont val="Calibri"/>
      </rPr>
      <t xml:space="preserve">REMAX  </t>
    </r>
    <r>
      <rPr>
        <b/>
        <sz val="12"/>
        <color rgb="FFFF0000"/>
        <rFont val="Calibri"/>
      </rPr>
      <t>TYPE-C</t>
    </r>
    <r>
      <rPr>
        <b/>
        <sz val="12"/>
        <rFont val="Calibri"/>
      </rPr>
      <t xml:space="preserve"> Wired Earphone For Calls&amp;Music RM-711a</t>
    </r>
  </si>
  <si>
    <r>
      <rPr>
        <sz val="12"/>
        <color theme="1"/>
        <rFont val="Calibri"/>
      </rPr>
      <t xml:space="preserve">Material: TPE+ABS 
wide frequency response, TPE high-elastic cable, soft and tangle-free.  The internal double-strand spiral design effectively protects the copper core wire with great tensile strength. One-button wired control, built-in high-sensitivity microphone, control the music playback, calls and track switching.
High-resolution Type-C analog plug with high sensitivity
</t>
    </r>
    <r>
      <rPr>
        <sz val="12"/>
        <color rgb="FFFF0000"/>
        <rFont val="Calibri"/>
      </rPr>
      <t>CTN G.W.: 12.8KG; 
CTN SIZE: 60*33.5*49cm</t>
    </r>
  </si>
  <si>
    <r>
      <rPr>
        <b/>
        <sz val="12"/>
        <rFont val="Calibri"/>
      </rPr>
      <t xml:space="preserve">REMAX  </t>
    </r>
    <r>
      <rPr>
        <b/>
        <sz val="12"/>
        <color rgb="FFFF0000"/>
        <rFont val="Calibri"/>
      </rPr>
      <t>3.5mm</t>
    </r>
    <r>
      <rPr>
        <b/>
        <sz val="12"/>
        <rFont val="Calibri"/>
      </rPr>
      <t xml:space="preserve"> Wired  Earphone RM-711</t>
    </r>
  </si>
  <si>
    <r>
      <rPr>
        <sz val="12"/>
        <color theme="1"/>
        <rFont val="Calibri"/>
      </rPr>
      <t>Material: aluminium alloy+TPE
Response frequency: 20Hz--20kHz
Sensitivity: 42db
Impedance: 32Ω
Rated Power: 5mW
Plug: :</t>
    </r>
    <r>
      <rPr>
        <sz val="12"/>
        <color indexed="8"/>
        <rFont val="宋体"/>
        <charset val="134"/>
      </rPr>
      <t>￠</t>
    </r>
    <r>
      <rPr>
        <sz val="12"/>
        <color theme="1"/>
        <rFont val="Calibri"/>
      </rPr>
      <t xml:space="preserve">3.5mm  Cord Length: 1.2m
</t>
    </r>
    <r>
      <rPr>
        <sz val="12"/>
        <color rgb="FFFF0000"/>
        <rFont val="Calibri"/>
      </rPr>
      <t>CTN G.W:12.69 kg; CTN SIZE:60*35*50cm</t>
    </r>
  </si>
  <si>
    <t>rose  gold</t>
  </si>
  <si>
    <r>
      <rPr>
        <b/>
        <sz val="12"/>
        <rFont val="Calibri"/>
      </rPr>
      <t xml:space="preserve">REMAX  </t>
    </r>
    <r>
      <rPr>
        <b/>
        <sz val="12"/>
        <color rgb="FFFF0000"/>
        <rFont val="Calibri"/>
      </rPr>
      <t>3.5mm</t>
    </r>
    <r>
      <rPr>
        <b/>
        <sz val="12"/>
        <rFont val="Calibri"/>
      </rPr>
      <t xml:space="preserve"> In-Ear Headphone RM-201</t>
    </r>
  </si>
  <si>
    <r>
      <rPr>
        <sz val="12"/>
        <color theme="1"/>
        <rFont val="Calibri"/>
      </rPr>
      <t xml:space="preserve">Material:  TPE+ABS+Alluminium Alloy
Resistance: 32Ω
ROHS Approved
</t>
    </r>
    <r>
      <rPr>
        <sz val="12"/>
        <color rgb="FFFF0000"/>
        <rFont val="Calibri"/>
      </rPr>
      <t>CTN G.W:9.8 kg; CTN SIZE:60*33.5*49cm</t>
    </r>
  </si>
  <si>
    <r>
      <rPr>
        <b/>
        <sz val="12"/>
        <rFont val="Calibri"/>
      </rPr>
      <t xml:space="preserve">REMAX </t>
    </r>
    <r>
      <rPr>
        <b/>
        <sz val="12"/>
        <color rgb="FFFF0000"/>
        <rFont val="Calibri"/>
      </rPr>
      <t>3.5mm</t>
    </r>
    <r>
      <rPr>
        <b/>
        <sz val="12"/>
        <rFont val="Calibri"/>
      </rPr>
      <t xml:space="preserve">  Wired Earphone 
RM-303</t>
    </r>
  </si>
  <si>
    <r>
      <rPr>
        <b/>
        <sz val="12"/>
        <rFont val="Calibri"/>
      </rPr>
      <t xml:space="preserve">REMAX  </t>
    </r>
    <r>
      <rPr>
        <b/>
        <sz val="12"/>
        <color rgb="FFFF0000"/>
        <rFont val="Calibri"/>
      </rPr>
      <t>3.5mm</t>
    </r>
    <r>
      <rPr>
        <b/>
        <sz val="12"/>
        <rFont val="Calibri"/>
      </rPr>
      <t xml:space="preserve"> Wired Earphone For Calls &amp; Music 
RW-108</t>
    </r>
  </si>
  <si>
    <r>
      <rPr>
        <sz val="12"/>
        <color theme="1"/>
        <rFont val="Calibri"/>
      </rPr>
      <t xml:space="preserve">Material:  TPE
Resistance: 16-20Ω
</t>
    </r>
    <r>
      <rPr>
        <sz val="12"/>
        <color rgb="FFFF0000"/>
        <rFont val="Calibri"/>
      </rPr>
      <t>CTN G.W:15.55 kg; CTN SIZE:60*33.5*49cm</t>
    </r>
  </si>
  <si>
    <r>
      <rPr>
        <b/>
        <sz val="12"/>
        <rFont val="Calibri"/>
      </rPr>
      <t>REMAX</t>
    </r>
    <r>
      <rPr>
        <b/>
        <sz val="12"/>
        <color rgb="FFFF0000"/>
        <rFont val="Calibri"/>
      </rPr>
      <t xml:space="preserve">  3.5mm</t>
    </r>
    <r>
      <rPr>
        <b/>
        <sz val="12"/>
        <rFont val="Calibri"/>
      </rPr>
      <t xml:space="preserve"> Wired Earphone For Calls &amp; Music 
RW-106</t>
    </r>
  </si>
  <si>
    <r>
      <rPr>
        <sz val="12"/>
        <color theme="1"/>
        <rFont val="Calibri"/>
      </rPr>
      <t xml:space="preserve">Material:  TPE+ABS
Voltage: 0.126V
Resistance: 16Ω
Length:1150±50mm
</t>
    </r>
    <r>
      <rPr>
        <sz val="12"/>
        <color rgb="FFFF0000"/>
        <rFont val="Calibri"/>
      </rPr>
      <t>CTN G.W:10.78 kg; CTN SIZE:60*33.5*49cm</t>
    </r>
  </si>
  <si>
    <r>
      <rPr>
        <b/>
        <sz val="12"/>
        <rFont val="Calibri"/>
      </rPr>
      <t>REMAX</t>
    </r>
    <r>
      <rPr>
        <b/>
        <sz val="12"/>
        <color rgb="FFFF0000"/>
        <rFont val="Calibri"/>
      </rPr>
      <t xml:space="preserve">  3.5mm</t>
    </r>
    <r>
      <rPr>
        <b/>
        <sz val="12"/>
        <rFont val="Calibri"/>
      </rPr>
      <t xml:space="preserve"> Wired Earphone For Calls &amp; Music 
RW-105</t>
    </r>
  </si>
  <si>
    <t xml:space="preserve">black                                        </t>
  </si>
  <si>
    <r>
      <rPr>
        <b/>
        <sz val="12"/>
        <rFont val="Calibri"/>
      </rPr>
      <t xml:space="preserve">REMAX </t>
    </r>
    <r>
      <rPr>
        <b/>
        <sz val="12"/>
        <color rgb="FFFF0000"/>
        <rFont val="Calibri"/>
      </rPr>
      <t>3.5mm</t>
    </r>
    <r>
      <rPr>
        <b/>
        <sz val="12"/>
        <rFont val="Calibri"/>
      </rPr>
      <t xml:space="preserve"> Deep Bass Stereo Earphone
RM-620</t>
    </r>
  </si>
  <si>
    <r>
      <rPr>
        <sz val="12"/>
        <color theme="1"/>
        <rFont val="Calibri"/>
      </rPr>
      <t>Material:  TPE+Alluminium Alloy
Resistance: 32Ω±15</t>
    </r>
    <r>
      <rPr>
        <sz val="12"/>
        <color indexed="8"/>
        <rFont val="宋体"/>
        <charset val="134"/>
      </rPr>
      <t>％</t>
    </r>
    <r>
      <rPr>
        <sz val="12"/>
        <color theme="1"/>
        <rFont val="Calibri"/>
      </rPr>
      <t xml:space="preserve">
ROHS Approved
CTN G.W: 20.9  kg; CTN SIZE:60*33.5*49cm</t>
    </r>
  </si>
  <si>
    <r>
      <rPr>
        <b/>
        <sz val="12"/>
        <rFont val="Calibri"/>
      </rPr>
      <t xml:space="preserve">REMAX </t>
    </r>
    <r>
      <rPr>
        <b/>
        <sz val="12"/>
        <color rgb="FFFF0000"/>
        <rFont val="Calibri"/>
      </rPr>
      <t>3.5mm</t>
    </r>
    <r>
      <rPr>
        <b/>
        <sz val="12"/>
        <rFont val="Calibri"/>
      </rPr>
      <t xml:space="preserve">  Wired Earphone RM-550</t>
    </r>
  </si>
  <si>
    <r>
      <rPr>
        <sz val="12"/>
        <color theme="1"/>
        <rFont val="Calibri"/>
      </rPr>
      <t>Driver Diameter:9mm
Frequency Response: 20Hz--20kHz
Impedance: 16Ω±15%
Sensitivity(SPL): 95±4dB
Rated Input Power: 2mW
Plug: :</t>
    </r>
    <r>
      <rPr>
        <sz val="12"/>
        <color indexed="8"/>
        <rFont val="宋体"/>
        <charset val="134"/>
      </rPr>
      <t>￠</t>
    </r>
    <r>
      <rPr>
        <sz val="12"/>
        <color theme="1"/>
        <rFont val="Calibri"/>
      </rPr>
      <t xml:space="preserve">3.5mm  Cord Length: 1.2m
</t>
    </r>
    <r>
      <rPr>
        <sz val="12"/>
        <color rgb="FFFF0000"/>
        <rFont val="Calibri"/>
      </rPr>
      <t>CTN G.W.:27.8kg;   CTN Size:60*35*50cm</t>
    </r>
  </si>
  <si>
    <r>
      <rPr>
        <b/>
        <sz val="12"/>
        <rFont val="Calibri"/>
      </rPr>
      <t xml:space="preserve">REMAX </t>
    </r>
    <r>
      <rPr>
        <b/>
        <sz val="12"/>
        <color rgb="FFFF0000"/>
        <rFont val="Calibri"/>
      </rPr>
      <t>3.5mm</t>
    </r>
    <r>
      <rPr>
        <b/>
        <sz val="12"/>
        <rFont val="Calibri"/>
      </rPr>
      <t xml:space="preserve"> In-Ear Headphone RM-202</t>
    </r>
  </si>
  <si>
    <r>
      <rPr>
        <sz val="12"/>
        <color theme="1"/>
        <rFont val="Calibri"/>
      </rPr>
      <t xml:space="preserve">Material:  TPE+ABS
Resistance: 16Ω
Voltage: 0.126V
</t>
    </r>
    <r>
      <rPr>
        <sz val="12"/>
        <color rgb="FFFF0000"/>
        <rFont val="Calibri"/>
      </rPr>
      <t>CTN G.W: 9.37  kg; CTN SIZE:60*33.5*49cm</t>
    </r>
  </si>
  <si>
    <r>
      <rPr>
        <b/>
        <sz val="12"/>
        <rFont val="Calibri"/>
      </rPr>
      <t>REMAX</t>
    </r>
    <r>
      <rPr>
        <b/>
        <sz val="12"/>
        <color rgb="FFFF0000"/>
        <rFont val="Calibri"/>
      </rPr>
      <t xml:space="preserve"> 3.5mm</t>
    </r>
    <r>
      <rPr>
        <b/>
        <sz val="12"/>
        <rFont val="Calibri"/>
      </rPr>
      <t xml:space="preserve">  Wired Earphone 
RM-535i</t>
    </r>
  </si>
  <si>
    <r>
      <rPr>
        <b/>
        <sz val="12"/>
        <rFont val="Calibri"/>
      </rPr>
      <t xml:space="preserve">REMAX </t>
    </r>
    <r>
      <rPr>
        <b/>
        <sz val="12"/>
        <color rgb="FFFF0000"/>
        <rFont val="Calibri"/>
      </rPr>
      <t xml:space="preserve"> 3.5mm</t>
    </r>
    <r>
      <rPr>
        <b/>
        <sz val="12"/>
        <rFont val="Calibri"/>
      </rPr>
      <t xml:space="preserve"> Wired Earphone 
RM-501</t>
    </r>
  </si>
  <si>
    <t>REMAX Microphone</t>
  </si>
  <si>
    <t>1</t>
  </si>
  <si>
    <r>
      <rPr>
        <b/>
        <sz val="12"/>
        <color theme="1"/>
        <rFont val="Calibri"/>
      </rPr>
      <t xml:space="preserve">REMAX </t>
    </r>
    <r>
      <rPr>
        <b/>
        <sz val="12"/>
        <color indexed="10"/>
        <rFont val="Calibri"/>
      </rPr>
      <t>2-in-1</t>
    </r>
    <r>
      <rPr>
        <b/>
        <sz val="12"/>
        <color theme="1"/>
        <rFont val="Calibri"/>
      </rPr>
      <t xml:space="preserve"> </t>
    </r>
    <r>
      <rPr>
        <b/>
        <sz val="12"/>
        <color indexed="10"/>
        <rFont val="Calibri"/>
      </rPr>
      <t>Wireless</t>
    </r>
    <r>
      <rPr>
        <b/>
        <sz val="12"/>
        <color theme="1"/>
        <rFont val="Calibri"/>
      </rPr>
      <t xml:space="preserve"> Live-Stream Microphone 
K03 </t>
    </r>
    <r>
      <rPr>
        <b/>
        <sz val="12"/>
        <color indexed="10"/>
        <rFont val="Calibri"/>
      </rPr>
      <t>iPH</t>
    </r>
  </si>
  <si>
    <r>
      <rPr>
        <sz val="12"/>
        <color theme="1"/>
        <rFont val="Calibri"/>
      </rPr>
      <t xml:space="preserve">Material: ABS+Material with screen printing
Rated voltage:  5V
Scope of application: Mobile phones and live-streaming sound card
</t>
    </r>
    <r>
      <rPr>
        <sz val="12"/>
        <color indexed="10"/>
        <rFont val="Calibri"/>
      </rPr>
      <t>Capacity:65MAH*2</t>
    </r>
    <r>
      <rPr>
        <sz val="12"/>
        <color theme="1"/>
        <rFont val="Calibri"/>
      </rPr>
      <t xml:space="preserve">
</t>
    </r>
    <r>
      <rPr>
        <sz val="12"/>
        <color indexed="10"/>
        <rFont val="Calibri"/>
      </rPr>
      <t>Charging time:About 1 hour
Working time:about 5 hours</t>
    </r>
    <r>
      <rPr>
        <sz val="12"/>
        <color theme="1"/>
        <rFont val="Calibri"/>
      </rPr>
      <t xml:space="preserve">
Charging port: Type-C 
Long-distance sound picking (recording), use both microphones at the same time. With reverb function and third-grade noise reduction, for various uses.
Plug and use, no need of wireless pairing.
Clear sound picking, filter ambient noises. 
The transmitter supports using while charging.
Small and portable, for live-streaming, interviews, short video shooting, peddling, teaching, etc.   
</t>
    </r>
    <r>
      <rPr>
        <sz val="12"/>
        <color indexed="10"/>
        <rFont val="Calibri"/>
      </rPr>
      <t>CTN G.W:13.67kg±0.2kg
CTN SIZE:60*33.5*49cm</t>
    </r>
  </si>
  <si>
    <r>
      <rPr>
        <b/>
        <sz val="12"/>
        <color theme="1"/>
        <rFont val="Calibri"/>
      </rPr>
      <t xml:space="preserve">REMAX </t>
    </r>
    <r>
      <rPr>
        <b/>
        <sz val="12"/>
        <color indexed="10"/>
        <rFont val="Calibri"/>
      </rPr>
      <t>2-in-1 Wireless</t>
    </r>
    <r>
      <rPr>
        <b/>
        <sz val="12"/>
        <color theme="1"/>
        <rFont val="Calibri"/>
      </rPr>
      <t xml:space="preserve"> Live-Stream Microphone
K03 </t>
    </r>
    <r>
      <rPr>
        <b/>
        <sz val="12"/>
        <color indexed="10"/>
        <rFont val="Calibri"/>
      </rPr>
      <t>Type-C</t>
    </r>
  </si>
  <si>
    <t>2</t>
  </si>
  <si>
    <r>
      <rPr>
        <b/>
        <sz val="12"/>
        <color theme="1"/>
        <rFont val="Calibri"/>
      </rPr>
      <t xml:space="preserve">REMAX Wireless Live-Stream Microphone  K02 </t>
    </r>
    <r>
      <rPr>
        <b/>
        <sz val="12"/>
        <color rgb="FFFF0000"/>
        <rFont val="Calibri"/>
      </rPr>
      <t xml:space="preserve">( TYpe-C )  </t>
    </r>
  </si>
  <si>
    <t>BLACK- TYpe-C</t>
  </si>
  <si>
    <t>6954851227014</t>
  </si>
  <si>
    <r>
      <rPr>
        <sz val="12"/>
        <color theme="1"/>
        <rFont val="Calibri"/>
      </rPr>
      <t xml:space="preserve">Material:  ABS+Material
Capacity: 65mah
Rated voltage: 5V
Charging port: TYpe-C and iPh
 Long-distance sound picking (recording).
Plug and use, no need of wireless pairing.
The transmitter supports using while charging.
Small and portable, for live-streaming, interviews, short video shooting, peddling, teaching, etc.
</t>
    </r>
    <r>
      <rPr>
        <sz val="12"/>
        <color rgb="FFFF0000"/>
        <rFont val="Calibri"/>
      </rPr>
      <t>CTN G.W:17.5KG±0.2KG
CTN SIZE:121.5*82.5*32cm</t>
    </r>
  </si>
  <si>
    <r>
      <rPr>
        <b/>
        <sz val="12"/>
        <color theme="1"/>
        <rFont val="Calibri"/>
      </rPr>
      <t xml:space="preserve">Wireless Live-Stream Microphone
K02 </t>
    </r>
    <r>
      <rPr>
        <b/>
        <sz val="12"/>
        <color indexed="10"/>
        <rFont val="Calibri"/>
      </rPr>
      <t>( iph</t>
    </r>
    <r>
      <rPr>
        <b/>
        <sz val="12"/>
        <color indexed="10"/>
        <rFont val="宋体"/>
        <charset val="134"/>
      </rPr>
      <t>）</t>
    </r>
  </si>
  <si>
    <t>BLACK- iph</t>
  </si>
  <si>
    <t>6954851227007</t>
  </si>
  <si>
    <t>3</t>
  </si>
  <si>
    <t>REMAX Bluetooth Microphone K05</t>
  </si>
  <si>
    <t>6954851231516</t>
  </si>
  <si>
    <r>
      <rPr>
        <sz val="12"/>
        <rFont val="Calibri"/>
      </rPr>
      <t xml:space="preserve">Material: ABS
Battery capacty: 1200m Ah
Voltage: 3.7V
Charging Time: 4 hrs
</t>
    </r>
    <r>
      <rPr>
        <sz val="12"/>
        <color rgb="FFFF0000"/>
        <rFont val="Calibri"/>
      </rPr>
      <t>CTN G.W.:14.09 KG; CTN SIZE: 47.2*37.5*33 cm</t>
    </r>
  </si>
  <si>
    <t>4</t>
  </si>
  <si>
    <r>
      <rPr>
        <b/>
        <sz val="12"/>
        <color theme="1"/>
        <rFont val="Calibri"/>
      </rPr>
      <t xml:space="preserve">REMAX Mogoo Series Handheld </t>
    </r>
    <r>
      <rPr>
        <b/>
        <sz val="12"/>
        <color indexed="10"/>
        <rFont val="Calibri"/>
      </rPr>
      <t xml:space="preserve">Wireless </t>
    </r>
    <r>
      <rPr>
        <b/>
        <sz val="12"/>
        <color theme="1"/>
        <rFont val="Calibri"/>
      </rPr>
      <t>Microphone
 K07</t>
    </r>
  </si>
  <si>
    <r>
      <rPr>
        <sz val="12"/>
        <color theme="1"/>
        <rFont val="Calibri"/>
      </rPr>
      <t xml:space="preserve">Material: ABS
Bluetooth version: V5.0
Bluetooth distance: 10M
Working voltage: 3.7V
Speaker impedance: 3Ω
Speaker power: 5W
</t>
    </r>
    <r>
      <rPr>
        <b/>
        <sz val="12"/>
        <color indexed="10"/>
        <rFont val="Calibri"/>
      </rPr>
      <t>Battery specification (capacity):1200mAh
Charging time:3.5H
Play time: 7H</t>
    </r>
    <r>
      <rPr>
        <sz val="12"/>
        <color theme="1"/>
        <rFont val="Calibri"/>
      </rPr>
      <t xml:space="preserve">
Wireless connection for singing, volume adjustable, with echo effect.
Karaoke effects, free switching for your needs
Up to 7 hours of continuous use
Vocal on/off, one-button switching
</t>
    </r>
    <r>
      <rPr>
        <sz val="12"/>
        <color indexed="10"/>
        <rFont val="Calibri"/>
      </rPr>
      <t>CTN G.W:8.49kg±0.2kg
CTN SIZE:47x38x25.3CM</t>
    </r>
  </si>
  <si>
    <t xml:space="preserve"> REMAX Mobile Recording Studio 
CK100 Pro</t>
  </si>
  <si>
    <r>
      <rPr>
        <sz val="12"/>
        <color theme="1"/>
        <rFont val="Calibri"/>
      </rPr>
      <t xml:space="preserve">Material: Metal + PPT plastic+ Assembly type
Scope of use: bedside, shelf, desk, table
Packing List: Phone Clip + Microphone Clip + Pop filter + Plastic Base + Metal Bracket + Manual + Packaging
Phone/tablet clamp: A clamp for cellphones and tablets, applicable width of 11cm-18cm, 360° adjustable.
Stronger bearing capacity: Ergonomically designed, enhanced load-bearing capacity to hold 1.5kg+.
</t>
    </r>
    <r>
      <rPr>
        <sz val="12"/>
        <color indexed="10"/>
        <rFont val="Calibri"/>
      </rPr>
      <t>CTN G.W:28KG±0.2KG
CTN SIZE:63.5*43.8*50cm</t>
    </r>
  </si>
  <si>
    <t>multimedia digital voice recorder
RP3</t>
  </si>
  <si>
    <t>TWS Earbuds &amp; Single-side/Sports BT Headset &amp; BT Headphone</t>
  </si>
  <si>
    <t xml:space="preserve">TWS Earbuds  </t>
  </si>
  <si>
    <t>REMAX Geek Series Stereo Earbuds with Wireless Charging Case for Music &amp; Call CozyBuds W5</t>
  </si>
  <si>
    <r>
      <rPr>
        <sz val="12"/>
        <color theme="1"/>
        <rFont val="Calibri"/>
      </rPr>
      <t>Material:ABS+PC
Bluetooth Version</t>
    </r>
    <r>
      <rPr>
        <sz val="12"/>
        <color rgb="FF000000"/>
        <rFont val="宋体"/>
      </rPr>
      <t>：</t>
    </r>
    <r>
      <rPr>
        <sz val="12"/>
        <color theme="1"/>
        <rFont val="Calibri"/>
      </rPr>
      <t xml:space="preserve"> V5.3/JL6973D4
Working Voltage:V5.3/JL6973D4
Impendance:32Ω
Speaker Power:5mW
</t>
    </r>
    <r>
      <rPr>
        <b/>
        <sz val="12"/>
        <color rgb="FFFF0000"/>
        <rFont val="Calibri"/>
      </rPr>
      <t>Battery (mAh):Earbud</t>
    </r>
    <r>
      <rPr>
        <b/>
        <sz val="12"/>
        <color rgb="FFFF0000"/>
        <rFont val="宋体"/>
      </rPr>
      <t>：</t>
    </r>
    <r>
      <rPr>
        <b/>
        <sz val="12"/>
        <color rgb="FFFF0000"/>
        <rFont val="Calibri"/>
      </rPr>
      <t>30mAh
Charging case 300mAh</t>
    </r>
    <r>
      <rPr>
        <b/>
        <sz val="12"/>
        <color theme="1"/>
        <rFont val="Calibri"/>
      </rPr>
      <t xml:space="preserve">
</t>
    </r>
    <r>
      <rPr>
        <b/>
        <sz val="12"/>
        <color rgb="FFFF0000"/>
        <rFont val="Calibri"/>
      </rPr>
      <t xml:space="preserve">Charging Time:Earbud: ≤90min
Charging case: ≤120min
Wireless charging: ≤180min   Calling </t>
    </r>
    <r>
      <rPr>
        <b/>
        <sz val="12"/>
        <color rgb="FFFF0000"/>
        <rFont val="宋体"/>
      </rPr>
      <t>：</t>
    </r>
    <r>
      <rPr>
        <b/>
        <sz val="12"/>
        <color rgb="FFFF0000"/>
        <rFont val="Calibri"/>
      </rPr>
      <t>≥3H    Music Play:≥5H         Standby:≥60H</t>
    </r>
    <r>
      <rPr>
        <sz val="12"/>
        <color theme="1"/>
        <rFont val="Calibri"/>
      </rPr>
      <t xml:space="preserve">
Wireless 5.3, faster and more stable signals
Weighing 3.3g of a single earbud, light fitting
Sensitive touch control, simple and easy operation 
Support wireless charging, more choice for you
</t>
    </r>
    <r>
      <rPr>
        <sz val="12"/>
        <color rgb="FFFF0000"/>
        <rFont val="Calibri"/>
      </rPr>
      <t xml:space="preserve">ENC </t>
    </r>
    <r>
      <rPr>
        <sz val="12"/>
        <color theme="1"/>
        <rFont val="Calibri"/>
      </rPr>
      <t xml:space="preserve">noise reduction for clearer calls
</t>
    </r>
    <r>
      <rPr>
        <sz val="12"/>
        <color rgb="FFFF0000"/>
        <rFont val="Calibri"/>
      </rPr>
      <t>CTN G.W:7.78KG±0.2KG
CTN SIZE:42*33.5*38CM</t>
    </r>
  </si>
  <si>
    <r>
      <rPr>
        <b/>
        <sz val="12"/>
        <color theme="1"/>
        <rFont val="Calibri"/>
      </rPr>
      <t xml:space="preserve">REMAX Ziye Series </t>
    </r>
    <r>
      <rPr>
        <b/>
        <sz val="12"/>
        <color rgb="FFFF0000"/>
        <rFont val="Calibri"/>
      </rPr>
      <t>ANC+ENC</t>
    </r>
    <r>
      <rPr>
        <b/>
        <sz val="12"/>
        <color theme="1"/>
        <rFont val="Calibri"/>
      </rPr>
      <t xml:space="preserve"> Wireless Earbuds for Music &amp; Call CozyPods W7N</t>
    </r>
  </si>
  <si>
    <r>
      <rPr>
        <sz val="12"/>
        <color theme="1"/>
        <rFont val="Calibri"/>
      </rPr>
      <t>Material:ABS
Bluetooth Version</t>
    </r>
    <r>
      <rPr>
        <sz val="12"/>
        <color rgb="FF000000"/>
        <rFont val="宋体"/>
      </rPr>
      <t>：</t>
    </r>
    <r>
      <rPr>
        <sz val="12"/>
        <color theme="1"/>
        <rFont val="Calibri"/>
      </rPr>
      <t xml:space="preserve"> V5.3/Bluetrum8922E2
Working Voltage:3.7V
Impendance:32Ω
Speaker Power:Rated power input 3 mW, Maximum power input 5 mW
</t>
    </r>
    <r>
      <rPr>
        <b/>
        <sz val="12"/>
        <color rgb="FFFF0000"/>
        <rFont val="Calibri"/>
      </rPr>
      <t>Battery (mAh):Earbud</t>
    </r>
    <r>
      <rPr>
        <b/>
        <sz val="12"/>
        <color rgb="FFFF0000"/>
        <rFont val="宋体"/>
      </rPr>
      <t>：</t>
    </r>
    <r>
      <rPr>
        <b/>
        <sz val="12"/>
        <color rgb="FFFF0000"/>
        <rFont val="Calibri"/>
      </rPr>
      <t>40mAh
Charging case</t>
    </r>
    <r>
      <rPr>
        <b/>
        <sz val="12"/>
        <color rgb="FFFF0000"/>
        <rFont val="宋体"/>
      </rPr>
      <t>：</t>
    </r>
    <r>
      <rPr>
        <b/>
        <sz val="12"/>
        <color rgb="FFFF0000"/>
        <rFont val="Calibri"/>
      </rPr>
      <t>300mAh</t>
    </r>
    <r>
      <rPr>
        <b/>
        <sz val="12"/>
        <color theme="1"/>
        <rFont val="Calibri"/>
      </rPr>
      <t xml:space="preserve">
</t>
    </r>
    <r>
      <rPr>
        <b/>
        <sz val="12"/>
        <color rgb="FFFF0000"/>
        <rFont val="Calibri"/>
      </rPr>
      <t>Charging Time:1.5H      Calling and Music Play:5-7H       Standby:90days</t>
    </r>
    <r>
      <rPr>
        <sz val="12"/>
        <color theme="1"/>
        <rFont val="Calibri"/>
      </rPr>
      <t xml:space="preserve">
1. Wireless 5.3, synced audio and video, no latency     
2.</t>
    </r>
    <r>
      <rPr>
        <sz val="12"/>
        <color rgb="FFFF0000"/>
        <rFont val="Calibri"/>
      </rPr>
      <t xml:space="preserve"> ANC+ECN</t>
    </r>
    <r>
      <rPr>
        <sz val="12"/>
        <color theme="1"/>
        <rFont val="Calibri"/>
      </rPr>
      <t xml:space="preserve"> noise reduction, clear music and calls     
3. Normal/transparent/denoise/game/music, 5 modes available
4. HiFi sound quality
</t>
    </r>
    <r>
      <rPr>
        <sz val="12"/>
        <color rgb="FFFF0000"/>
        <rFont val="Calibri"/>
      </rPr>
      <t>CTN G.W:19.5KG±0.2KG
CTN SIZE:60*33.5*49CM</t>
    </r>
  </si>
  <si>
    <t>REMAX  Aurora Series Clear True Wireless Earbuds for Music &amp; Call CozyBuds 6C</t>
  </si>
  <si>
    <r>
      <rPr>
        <sz val="12"/>
        <color theme="1"/>
        <rFont val="Calibri"/>
      </rPr>
      <t>Material:ABS+PC
Bluetooth Version</t>
    </r>
    <r>
      <rPr>
        <sz val="12"/>
        <color rgb="FF000000"/>
        <rFont val="宋体"/>
      </rPr>
      <t>：</t>
    </r>
    <r>
      <rPr>
        <sz val="12"/>
        <color theme="1"/>
        <rFont val="Calibri"/>
      </rPr>
      <t xml:space="preserve">JL6983D / 5.3
Working Voltage:5V
Impendance:32Ω
Speaker Power:2mW
</t>
    </r>
    <r>
      <rPr>
        <b/>
        <sz val="12"/>
        <color rgb="FFFF0000"/>
        <rFont val="Calibri"/>
      </rPr>
      <t>Battery (mAh):Headset:25MAh
Charging Box:200MAh
Charging Time:2H       Calling:4H    Music Play:4H       Standby:90days</t>
    </r>
    <r>
      <rPr>
        <sz val="12"/>
        <color theme="1"/>
        <rFont val="Calibri"/>
      </rPr>
      <t xml:space="preserve">
Wireless 5.3, faster and more stable transmission
Low latency, synced-picture gaming
Multiple protection, safer battery
Sensitive touch control, free operation
Quality microphone, clearer calling
</t>
    </r>
    <r>
      <rPr>
        <sz val="12"/>
        <color rgb="FFFF0000"/>
        <rFont val="Calibri"/>
      </rPr>
      <t>CTN G.W:25KG±0.2KG
CTN SIZE:60*33.5*49cm</t>
    </r>
  </si>
  <si>
    <t xml:space="preserve">Orange                                       </t>
  </si>
  <si>
    <r>
      <rPr>
        <b/>
        <sz val="12"/>
        <color theme="1"/>
        <rFont val="Calibri"/>
      </rPr>
      <t xml:space="preserve">REMAX Gohap Series </t>
    </r>
    <r>
      <rPr>
        <b/>
        <sz val="12"/>
        <color indexed="10"/>
        <rFont val="Calibri"/>
      </rPr>
      <t>ENC</t>
    </r>
    <r>
      <rPr>
        <b/>
        <sz val="12"/>
        <color theme="1"/>
        <rFont val="Calibri"/>
      </rPr>
      <t xml:space="preserve"> Earbuds for Music &amp; Call CozyBuds 2E</t>
    </r>
  </si>
  <si>
    <r>
      <rPr>
        <sz val="12"/>
        <color theme="1"/>
        <rFont val="Calibri"/>
      </rPr>
      <t>Material:ABS+PMMA
Bluetooth Version</t>
    </r>
    <r>
      <rPr>
        <sz val="12"/>
        <color rgb="FF000000"/>
        <rFont val="宋体"/>
      </rPr>
      <t>：</t>
    </r>
    <r>
      <rPr>
        <sz val="12"/>
        <color theme="1"/>
        <rFont val="Calibri"/>
      </rPr>
      <t xml:space="preserve">AD6973D/V5.3
Working Voltage:3.3v-5v
Impendance:32Ω
Speaker Power:3mW*2
</t>
    </r>
    <r>
      <rPr>
        <b/>
        <sz val="12"/>
        <color rgb="FFFF0000"/>
        <rFont val="Calibri"/>
      </rPr>
      <t>Battery (mAh):40mAh/400mAh
Charging Time:1.5H       Calling:6H    Music Play:6-7H       Standby:24days</t>
    </r>
    <r>
      <rPr>
        <sz val="12"/>
        <color theme="1"/>
        <rFont val="Calibri"/>
      </rPr>
      <t xml:space="preserve">
charging port</t>
    </r>
    <r>
      <rPr>
        <sz val="12"/>
        <color rgb="FF000000"/>
        <rFont val="宋体"/>
      </rPr>
      <t>：</t>
    </r>
    <r>
      <rPr>
        <sz val="12"/>
        <color theme="1"/>
        <rFont val="Calibri"/>
      </rPr>
      <t xml:space="preserve">Type-C
Wireless V5.3, faster and more stable
Four-mic ENC for clear calls, canceling the noise
Low latency, smooth and stable, synced sound and picture
Up to 42 hours of battery life, more durable use
Semi-in-ear wearing, zero pressure, lightweight fit
13mm composite diaphragm speaker, clear highs and rich lows, HiFi sound
Free main-sub earbud switching, seamless listening
</t>
    </r>
    <r>
      <rPr>
        <sz val="12"/>
        <color rgb="FFFF0000"/>
        <rFont val="Calibri"/>
      </rPr>
      <t>CTN G.W:20KG±0.2KG
CTN SIZE:60*33.5*49cm</t>
    </r>
  </si>
  <si>
    <t xml:space="preserve">Black                                                  </t>
  </si>
  <si>
    <t>REMAX Mechanic Series True Wireless Stereo Earbuds TWS-49</t>
  </si>
  <si>
    <t xml:space="preserve">Sliver                                 </t>
  </si>
  <si>
    <r>
      <rPr>
        <sz val="12"/>
        <color theme="1"/>
        <rFont val="Calibri"/>
      </rPr>
      <t>Material:ABS
Bluetooth Version</t>
    </r>
    <r>
      <rPr>
        <sz val="12"/>
        <color rgb="FF000000"/>
        <rFont val="宋体"/>
      </rPr>
      <t>：</t>
    </r>
    <r>
      <rPr>
        <sz val="12"/>
        <color theme="1"/>
        <rFont val="Calibri"/>
      </rPr>
      <t xml:space="preserve">BT_V5.3
Working Voltage:5V
Impendance:20Hz-6KHz
Speaker Power:5mW
</t>
    </r>
    <r>
      <rPr>
        <b/>
        <sz val="12"/>
        <color rgb="FFFF0000"/>
        <rFont val="Calibri"/>
      </rPr>
      <t xml:space="preserve">Battery (mAh): earbud:30mAh    charging case:300mAh
Charging Time: about 1H         
Calling:4H   Music Play:4H    Standby:60H
</t>
    </r>
    <r>
      <rPr>
        <sz val="12"/>
        <rFont val="Calibri"/>
      </rPr>
      <t>charging port:TYPE-C</t>
    </r>
    <r>
      <rPr>
        <sz val="12"/>
        <color theme="1"/>
        <rFont val="Calibri"/>
      </rPr>
      <t xml:space="preserve">
ENC noise reduction, filtering ambient noise, clear calls like face to face.
Wireless V5.3, smooth connection, clearer calls.
</t>
    </r>
    <r>
      <rPr>
        <sz val="12"/>
        <color rgb="FFFF0000"/>
        <rFont val="Calibri"/>
      </rPr>
      <t>CTN G.W:3.5±0.2KG
CTN SIZE:36.5*32*19CM</t>
    </r>
  </si>
  <si>
    <t xml:space="preserve">Yellow                                           </t>
  </si>
  <si>
    <t>REMAX  Eggie Series True Wireless Earbuds for Music &amp; Call CozyBuds1</t>
  </si>
  <si>
    <t xml:space="preserve">Sierra Blue                                     </t>
  </si>
  <si>
    <r>
      <rPr>
        <sz val="12"/>
        <color theme="1"/>
        <rFont val="Calibri"/>
      </rPr>
      <t>Material:ABS+PC2300 high-gloss surface
Bluetooth Version</t>
    </r>
    <r>
      <rPr>
        <sz val="12"/>
        <color rgb="FF000000"/>
        <rFont val="宋体"/>
      </rPr>
      <t>：</t>
    </r>
    <r>
      <rPr>
        <sz val="12"/>
        <color theme="1"/>
        <rFont val="Calibri"/>
      </rPr>
      <t xml:space="preserve">BT_V5.3
Working Voltage:3.7V
Impendance:16R
Speaker Power:3MW
</t>
    </r>
    <r>
      <rPr>
        <b/>
        <sz val="12"/>
        <color rgb="FFFF0000"/>
        <rFont val="Calibri"/>
      </rPr>
      <t xml:space="preserve">Battery (mAh):Charging case315mAh      Earbud 30mAh
Charging Time:&lt;2H          Calling:3H    Music Play:5H       Standby:300days
</t>
    </r>
    <r>
      <rPr>
        <sz val="12"/>
        <rFont val="Calibri"/>
      </rPr>
      <t>charging port</t>
    </r>
    <r>
      <rPr>
        <sz val="12"/>
        <rFont val="宋体"/>
      </rPr>
      <t>：</t>
    </r>
    <r>
      <rPr>
        <sz val="12"/>
        <rFont val="Calibri"/>
      </rPr>
      <t>Type-C
With Design Patent and CE/FCC/ROHS</t>
    </r>
    <r>
      <rPr>
        <sz val="12"/>
        <color theme="1"/>
        <rFont val="Calibri"/>
      </rPr>
      <t xml:space="preserve">
Wireless 5.3, stable transmission
Ultra-clear sound, low latency
Smart connection for a quick use
</t>
    </r>
    <r>
      <rPr>
        <sz val="12"/>
        <color rgb="FFFF0000"/>
        <rFont val="Calibri"/>
      </rPr>
      <t>CTN G.W:24±0.2KG
CTN SIZE:60*33.5*49cm</t>
    </r>
  </si>
  <si>
    <t xml:space="preserve">Cloud White               </t>
  </si>
  <si>
    <t xml:space="preserve">Cherry Pink                   </t>
  </si>
  <si>
    <t xml:space="preserve">Twilight Purple                  </t>
  </si>
  <si>
    <t>REMAX X-iron Series Alloy True Wireless Earbuds for Music &amp; Call  AlloyBuds 1</t>
  </si>
  <si>
    <r>
      <rPr>
        <sz val="12"/>
        <color theme="1"/>
        <rFont val="Calibri"/>
      </rPr>
      <t>Material:ABS
Bluetooth Version</t>
    </r>
    <r>
      <rPr>
        <sz val="12"/>
        <color theme="1"/>
        <rFont val="宋体"/>
      </rPr>
      <t>：</t>
    </r>
    <r>
      <rPr>
        <sz val="12"/>
        <color theme="1"/>
        <rFont val="Calibri"/>
      </rPr>
      <t>V5.3/JL6983D 
Working Voltage:5V
Impendance:35</t>
    </r>
    <r>
      <rPr>
        <sz val="12"/>
        <color rgb="FF000000"/>
        <rFont val="Microsoft YaHei"/>
      </rPr>
      <t>Ω</t>
    </r>
    <r>
      <rPr>
        <sz val="12"/>
        <color theme="1"/>
        <rFont val="Calibri"/>
      </rPr>
      <t xml:space="preserve">
Speaker Power:2mW
</t>
    </r>
    <r>
      <rPr>
        <b/>
        <sz val="12"/>
        <color rgb="FFFF0000"/>
        <rFont val="Calibri"/>
      </rPr>
      <t xml:space="preserve">Battery (mAh):Charging case:200MAh      Earbud:25MAh   
Charging Time:2H             
Calling:4H
Music Play:4H
Standby:100days
</t>
    </r>
    <r>
      <rPr>
        <sz val="12"/>
        <rFont val="Calibri"/>
      </rPr>
      <t>With CE/FCC/ROHS and  Design Patent</t>
    </r>
    <r>
      <rPr>
        <sz val="12"/>
        <color theme="1"/>
        <rFont val="Calibri"/>
      </rPr>
      <t xml:space="preserve">
Ultrathin wireless earbuds
Industry-leading aluminum stamping process
Super slim design, ENC for clearer calls
OVP protection adopted for batteries
Low latency for voice calls, seamless pairing for a better sound
</t>
    </r>
    <r>
      <rPr>
        <sz val="12"/>
        <color rgb="FFFF0000"/>
        <rFont val="Calibri"/>
      </rPr>
      <t>CTN G.W:25.34±0.2KG
CTN SIZE:60*33.5*49cm</t>
    </r>
  </si>
  <si>
    <t xml:space="preserve">silver                                        </t>
  </si>
  <si>
    <t xml:space="preserve">tarnish                                 </t>
  </si>
  <si>
    <r>
      <rPr>
        <b/>
        <sz val="12"/>
        <color theme="1"/>
        <rFont val="Calibri"/>
      </rPr>
      <t>PRODA</t>
    </r>
    <r>
      <rPr>
        <b/>
        <sz val="12"/>
        <color rgb="FFFF0000"/>
        <rFont val="Calibri"/>
      </rPr>
      <t xml:space="preserve"> ENC</t>
    </r>
    <r>
      <rPr>
        <b/>
        <sz val="12"/>
        <color theme="1"/>
        <rFont val="Calibri"/>
      </rPr>
      <t xml:space="preserve"> Earbuds for Music &amp; Call PD-BT230
</t>
    </r>
    <r>
      <rPr>
        <b/>
        <sz val="12"/>
        <color rgb="FFFF0000"/>
        <rFont val="Calibri"/>
      </rPr>
      <t>(2nd AirPods)</t>
    </r>
  </si>
  <si>
    <t>/</t>
  </si>
  <si>
    <r>
      <rPr>
        <sz val="12"/>
        <color theme="1"/>
        <rFont val="Calibri"/>
      </rPr>
      <t>Material:PC
Bluetooth Version</t>
    </r>
    <r>
      <rPr>
        <sz val="12"/>
        <color indexed="8"/>
        <rFont val="宋体"/>
        <charset val="134"/>
      </rPr>
      <t>：</t>
    </r>
    <r>
      <rPr>
        <sz val="12"/>
        <color theme="1"/>
        <rFont val="Calibri"/>
      </rPr>
      <t xml:space="preserve">V5.3/JL6973
Working Voltage:3.7V
Impendance:32Ω
Speaker Power:3mW
</t>
    </r>
    <r>
      <rPr>
        <b/>
        <sz val="12"/>
        <color indexed="10"/>
        <rFont val="Calibri"/>
      </rPr>
      <t>Battery (mAh):Earphone</t>
    </r>
    <r>
      <rPr>
        <b/>
        <sz val="12"/>
        <color indexed="10"/>
        <rFont val="宋体"/>
        <charset val="134"/>
      </rPr>
      <t>：</t>
    </r>
    <r>
      <rPr>
        <b/>
        <sz val="12"/>
        <color indexed="10"/>
        <rFont val="Calibri"/>
      </rPr>
      <t>25mA 
Charging Box:300mA
Charging Time:1.5H      Calling:3H    Music Play:4H       Standby:120days</t>
    </r>
    <r>
      <rPr>
        <sz val="12"/>
        <color theme="1"/>
        <rFont val="Calibri"/>
      </rPr>
      <t xml:space="preserve">
Wireless</t>
    </r>
    <r>
      <rPr>
        <sz val="12"/>
        <color indexed="10"/>
        <rFont val="Calibri"/>
      </rPr>
      <t xml:space="preserve"> 5.3</t>
    </r>
    <r>
      <rPr>
        <sz val="12"/>
        <color theme="1"/>
        <rFont val="Calibri"/>
      </rPr>
      <t xml:space="preserve"> +</t>
    </r>
    <r>
      <rPr>
        <sz val="12"/>
        <color indexed="10"/>
        <rFont val="Calibri"/>
      </rPr>
      <t xml:space="preserve"> JL 6973D4</t>
    </r>
    <r>
      <rPr>
        <sz val="12"/>
        <color theme="1"/>
        <rFont val="Calibri"/>
      </rPr>
      <t xml:space="preserve"> chip + Injoinic</t>
    </r>
    <r>
      <rPr>
        <sz val="12"/>
        <color indexed="10"/>
        <rFont val="Calibri"/>
      </rPr>
      <t xml:space="preserve"> 6818 smart case</t>
    </r>
    <r>
      <rPr>
        <sz val="12"/>
        <color theme="1"/>
        <rFont val="Calibri"/>
      </rPr>
      <t xml:space="preserve"> + silicon microphone + siri activation +</t>
    </r>
    <r>
      <rPr>
        <sz val="12"/>
        <color indexed="10"/>
        <rFont val="Calibri"/>
      </rPr>
      <t xml:space="preserve"> 13mm </t>
    </r>
    <r>
      <rPr>
        <sz val="12"/>
        <rFont val="Calibri"/>
      </rPr>
      <t>copper-ring</t>
    </r>
    <r>
      <rPr>
        <sz val="12"/>
        <color theme="1"/>
        <rFont val="Calibri"/>
      </rPr>
      <t xml:space="preserve"> composite diaphragm speaker+battery</t>
    </r>
    <r>
      <rPr>
        <sz val="12"/>
        <color indexed="10"/>
        <rFont val="Calibri"/>
      </rPr>
      <t xml:space="preserve"> 25mAh, 300mh</t>
    </r>
    <r>
      <rPr>
        <sz val="12"/>
        <color theme="1"/>
        <rFont val="Calibri"/>
      </rPr>
      <t xml:space="preserve"> with protection board +three true battery display + 4H of continuous playback, support in-ear detection and wireless charging, with pop-up window
</t>
    </r>
    <r>
      <rPr>
        <sz val="12"/>
        <color indexed="10"/>
        <rFont val="Calibri"/>
      </rPr>
      <t>CTN G.W:9.6KG±0.2KG
CTN SIZE:53.7*21.6*19CM</t>
    </r>
  </si>
  <si>
    <r>
      <rPr>
        <b/>
        <sz val="12"/>
        <color theme="1"/>
        <rFont val="Calibri"/>
      </rPr>
      <t>PRODA</t>
    </r>
    <r>
      <rPr>
        <b/>
        <sz val="12"/>
        <color rgb="FFFF0000"/>
        <rFont val="Calibri"/>
      </rPr>
      <t xml:space="preserve"> ENC</t>
    </r>
    <r>
      <rPr>
        <b/>
        <sz val="12"/>
        <color theme="1"/>
        <rFont val="Calibri"/>
      </rPr>
      <t xml:space="preserve"> Earbuds for Music &amp; Call PD-BT430 Pro
</t>
    </r>
    <r>
      <rPr>
        <b/>
        <sz val="12"/>
        <color rgb="FFFF0000"/>
        <rFont val="Calibri"/>
      </rPr>
      <t>(4th AirPods)</t>
    </r>
  </si>
  <si>
    <r>
      <rPr>
        <sz val="12"/>
        <color theme="1"/>
        <rFont val="Calibri"/>
      </rPr>
      <t>Material:PC
Bluetooth Version</t>
    </r>
    <r>
      <rPr>
        <sz val="12"/>
        <color indexed="8"/>
        <rFont val="宋体"/>
        <charset val="134"/>
      </rPr>
      <t>：</t>
    </r>
    <r>
      <rPr>
        <sz val="12"/>
        <color theme="1"/>
        <rFont val="Calibri"/>
      </rPr>
      <t>V5.3/JL6973
Working Voltage:3.7V
Impendance:32Ω
Speaker Power:3mW
Battery (mAh):Earphone</t>
    </r>
    <r>
      <rPr>
        <sz val="12"/>
        <color indexed="8"/>
        <rFont val="宋体"/>
        <charset val="134"/>
      </rPr>
      <t>：</t>
    </r>
    <r>
      <rPr>
        <sz val="12"/>
        <color theme="1"/>
        <rFont val="Calibri"/>
      </rPr>
      <t>40mA 
charging Box</t>
    </r>
    <r>
      <rPr>
        <sz val="12"/>
        <color indexed="8"/>
        <rFont val="宋体"/>
        <charset val="134"/>
      </rPr>
      <t>：</t>
    </r>
    <r>
      <rPr>
        <sz val="12"/>
        <color theme="1"/>
        <rFont val="Calibri"/>
      </rPr>
      <t xml:space="preserve">300mA
</t>
    </r>
    <r>
      <rPr>
        <b/>
        <sz val="12"/>
        <color indexed="10"/>
        <rFont val="Calibri"/>
      </rPr>
      <t>Charging Time:2H    Calling:5.5H    Music Play:6.5H       Standby:120days</t>
    </r>
    <r>
      <rPr>
        <sz val="12"/>
        <color theme="1"/>
        <rFont val="Calibri"/>
      </rPr>
      <t xml:space="preserve">
Wireless</t>
    </r>
    <r>
      <rPr>
        <sz val="12"/>
        <color indexed="10"/>
        <rFont val="Calibri"/>
      </rPr>
      <t xml:space="preserve"> 5.3</t>
    </r>
    <r>
      <rPr>
        <sz val="12"/>
        <color theme="1"/>
        <rFont val="Calibri"/>
      </rPr>
      <t xml:space="preserve"> +</t>
    </r>
    <r>
      <rPr>
        <sz val="12"/>
        <color indexed="10"/>
        <rFont val="Calibri"/>
      </rPr>
      <t xml:space="preserve"> JL 6973D4</t>
    </r>
    <r>
      <rPr>
        <sz val="12"/>
        <color theme="1"/>
        <rFont val="Calibri"/>
      </rPr>
      <t xml:space="preserve"> chip + steel shell button battery</t>
    </r>
    <r>
      <rPr>
        <sz val="12"/>
        <color indexed="10"/>
        <rFont val="Calibri"/>
      </rPr>
      <t xml:space="preserve"> 40mAh</t>
    </r>
    <r>
      <rPr>
        <sz val="12"/>
        <color theme="1"/>
        <rFont val="Calibri"/>
      </rPr>
      <t xml:space="preserve"> + Injoinic </t>
    </r>
    <r>
      <rPr>
        <sz val="12"/>
        <color indexed="10"/>
        <rFont val="Calibri"/>
      </rPr>
      <t>6818</t>
    </r>
    <r>
      <rPr>
        <sz val="12"/>
        <color theme="1"/>
        <rFont val="Calibri"/>
      </rPr>
      <t xml:space="preserve"> smart case + </t>
    </r>
    <r>
      <rPr>
        <sz val="12"/>
        <color indexed="10"/>
        <rFont val="Calibri"/>
      </rPr>
      <t>13mm</t>
    </r>
    <r>
      <rPr>
        <sz val="12"/>
        <color theme="1"/>
        <rFont val="Calibri"/>
      </rPr>
      <t xml:space="preserve"> copper-ring composite diaphragm speaker+battery </t>
    </r>
    <r>
      <rPr>
        <sz val="12"/>
        <color indexed="10"/>
        <rFont val="Calibri"/>
      </rPr>
      <t>300mAh</t>
    </r>
    <r>
      <rPr>
        <sz val="12"/>
        <color theme="1"/>
        <rFont val="Calibri"/>
      </rPr>
      <t xml:space="preserve"> with protection board + three true battery display + 6H of continuous playback, support in-ear detection and wireless charging, with pop-up window, long standby time 
</t>
    </r>
    <r>
      <rPr>
        <sz val="12"/>
        <color indexed="10"/>
        <rFont val="Calibri"/>
      </rPr>
      <t>CTN G.W:10KG±0.2KG
CTN SIZE:53.7*21.6*19CM</t>
    </r>
  </si>
  <si>
    <r>
      <rPr>
        <b/>
        <sz val="12"/>
        <color theme="1"/>
        <rFont val="Calibri"/>
      </rPr>
      <t xml:space="preserve">PRODA  </t>
    </r>
    <r>
      <rPr>
        <b/>
        <sz val="12"/>
        <color rgb="FFFF0000"/>
        <rFont val="Calibri"/>
      </rPr>
      <t xml:space="preserve">ANC+ENC </t>
    </r>
    <r>
      <rPr>
        <b/>
        <sz val="12"/>
        <color theme="1"/>
        <rFont val="Calibri"/>
      </rPr>
      <t xml:space="preserve">Earbuds for Music &amp; Call PD-BT533N Pro
</t>
    </r>
    <r>
      <rPr>
        <b/>
        <sz val="12"/>
        <color rgb="FFFF0000"/>
        <rFont val="Calibri"/>
      </rPr>
      <t>(5th AirPods Pro)</t>
    </r>
  </si>
  <si>
    <r>
      <rPr>
        <sz val="12"/>
        <color theme="1"/>
        <rFont val="Calibri"/>
      </rPr>
      <t>Material:PC
Bluetooth Version</t>
    </r>
    <r>
      <rPr>
        <sz val="12"/>
        <color indexed="8"/>
        <rFont val="宋体"/>
        <charset val="134"/>
      </rPr>
      <t>：</t>
    </r>
    <r>
      <rPr>
        <sz val="12"/>
        <color theme="1"/>
        <rFont val="Calibri"/>
      </rPr>
      <t xml:space="preserve">5.3/BT8922     5.3/LX 8922
Working Voltage:3.7V
Impendance:32Ω
Speaker Power:5mW
</t>
    </r>
    <r>
      <rPr>
        <b/>
        <sz val="12"/>
        <color indexed="10"/>
        <rFont val="Calibri"/>
      </rPr>
      <t>Battery (mAh):Earphone</t>
    </r>
    <r>
      <rPr>
        <b/>
        <sz val="12"/>
        <color indexed="10"/>
        <rFont val="宋体"/>
        <charset val="134"/>
      </rPr>
      <t>：</t>
    </r>
    <r>
      <rPr>
        <b/>
        <sz val="12"/>
        <color indexed="10"/>
        <rFont val="Calibri"/>
      </rPr>
      <t>40mAh 
charging Box</t>
    </r>
    <r>
      <rPr>
        <b/>
        <sz val="12"/>
        <color indexed="10"/>
        <rFont val="宋体"/>
        <charset val="134"/>
      </rPr>
      <t>：</t>
    </r>
    <r>
      <rPr>
        <b/>
        <sz val="12"/>
        <color indexed="10"/>
        <rFont val="Calibri"/>
      </rPr>
      <t>300mAh
Charging Time:2H  Calling:4.5H    Music Play:5.5H       Standby:120days</t>
    </r>
    <r>
      <rPr>
        <sz val="12"/>
        <color theme="1"/>
        <rFont val="Calibri"/>
      </rPr>
      <t xml:space="preserve">
Wireless </t>
    </r>
    <r>
      <rPr>
        <sz val="12"/>
        <color indexed="10"/>
        <rFont val="Calibri"/>
      </rPr>
      <t>5.3</t>
    </r>
    <r>
      <rPr>
        <sz val="12"/>
        <color theme="1"/>
        <rFont val="Calibri"/>
      </rPr>
      <t xml:space="preserve"> + Bluetrum new generation Snapdragon </t>
    </r>
    <r>
      <rPr>
        <sz val="12"/>
        <color indexed="10"/>
        <rFont val="Calibri"/>
      </rPr>
      <t>8922</t>
    </r>
    <r>
      <rPr>
        <sz val="12"/>
        <color theme="1"/>
        <rFont val="Calibri"/>
      </rPr>
      <t xml:space="preserve"> chip (lower power consumption) + </t>
    </r>
    <r>
      <rPr>
        <sz val="12"/>
        <color indexed="10"/>
        <rFont val="Calibri"/>
      </rPr>
      <t>ANC</t>
    </r>
    <r>
      <rPr>
        <sz val="12"/>
        <color theme="1"/>
        <rFont val="Calibri"/>
      </rPr>
      <t xml:space="preserve"> noise reduction + Injoinic smart case + noise-reduction silicon microphone + prompt sound of the charging case + sliding up/down the earbuds to adjust the volume + steel shell button battery </t>
    </r>
    <r>
      <rPr>
        <sz val="12"/>
        <color indexed="10"/>
        <rFont val="Calibri"/>
      </rPr>
      <t>40mAh</t>
    </r>
    <r>
      <rPr>
        <sz val="12"/>
        <color theme="1"/>
        <rFont val="Calibri"/>
      </rPr>
      <t xml:space="preserve">, case battery </t>
    </r>
    <r>
      <rPr>
        <sz val="12"/>
        <color indexed="10"/>
        <rFont val="Calibri"/>
      </rPr>
      <t>300mah</t>
    </r>
    <r>
      <rPr>
        <sz val="12"/>
        <color theme="1"/>
        <rFont val="Calibri"/>
      </rPr>
      <t xml:space="preserve"> + </t>
    </r>
    <r>
      <rPr>
        <sz val="12"/>
        <color indexed="10"/>
        <rFont val="Calibri"/>
      </rPr>
      <t>13mm</t>
    </r>
    <r>
      <rPr>
        <sz val="12"/>
        <color theme="1"/>
        <rFont val="Calibri"/>
      </rPr>
      <t xml:space="preserve"> copper-ring noise reduction special speaker + 6H of continuous playback, support in-ear detection and wireless charging, with pop-up window
</t>
    </r>
    <r>
      <rPr>
        <sz val="12"/>
        <color indexed="10"/>
        <rFont val="Calibri"/>
      </rPr>
      <t>CTN G.W:11.4KG±0.2KG
CTN SIZE:54.3*22.9*25CM</t>
    </r>
  </si>
  <si>
    <t>REMAX  Air Plus Wireless Headset
PD-BT360</t>
  </si>
  <si>
    <r>
      <rPr>
        <sz val="12"/>
        <color theme="1"/>
        <rFont val="Calibri"/>
      </rPr>
      <t xml:space="preserve">Material:PC+ABC  
Bluetooth Version:   V5.3                                                                                                      
Working Voltage:3.7V    Impendance:32Ω   Speaker Power:3mw  
</t>
    </r>
    <r>
      <rPr>
        <b/>
        <sz val="12"/>
        <color rgb="FFFF0000"/>
        <rFont val="Calibri"/>
      </rPr>
      <t xml:space="preserve">Charging Time:2h  
Calling:3h  
 Music Play:3h   
Standby:120days      </t>
    </r>
    <r>
      <rPr>
        <sz val="12"/>
        <color theme="1"/>
        <rFont val="Calibri"/>
      </rPr>
      <t xml:space="preserve">
Wireless 5.3,faster and more stable signal,clear calls 
Out and pair instantly,smooth use in one or both earbuds                           
300mAh powerful battery capacity,longer playback   
</t>
    </r>
    <r>
      <rPr>
        <sz val="12"/>
        <color rgb="FFFF0000"/>
        <rFont val="Calibri"/>
      </rPr>
      <t>CTN G.W:12.7KG±0.2KG                            
Carton Size:60*33.5*49cm</t>
    </r>
  </si>
  <si>
    <r>
      <rPr>
        <b/>
        <sz val="12"/>
        <color theme="1"/>
        <rFont val="Calibri"/>
      </rPr>
      <t xml:space="preserve">REMAX Zest Series Zinc Alloy True Wireless Earbuds for Music&amp;Call
</t>
    </r>
    <r>
      <rPr>
        <b/>
        <sz val="12"/>
        <color rgb="FFFF0000"/>
        <rFont val="Calibri"/>
      </rPr>
      <t>TWS-10i Metal</t>
    </r>
  </si>
  <si>
    <r>
      <rPr>
        <sz val="12"/>
        <color theme="1"/>
        <rFont val="Calibri"/>
      </rPr>
      <t>Material</t>
    </r>
    <r>
      <rPr>
        <sz val="12"/>
        <color theme="1"/>
        <rFont val="宋体"/>
      </rPr>
      <t>：</t>
    </r>
    <r>
      <rPr>
        <sz val="12"/>
        <color theme="1"/>
        <rFont val="Calibri"/>
      </rPr>
      <t xml:space="preserve">  zinc alloy +ABS
Supported protocols: SBC/AAC/MSBC/CVSD/A2DP/HFP/AVCTP/SPP
Transmission Distance: 10M
Working Voltage: 3.7V
Speaker Power</t>
    </r>
    <r>
      <rPr>
        <sz val="12"/>
        <color theme="1"/>
        <rFont val="宋体"/>
      </rPr>
      <t>：</t>
    </r>
    <r>
      <rPr>
        <sz val="12"/>
        <color theme="1"/>
        <rFont val="Calibri"/>
      </rPr>
      <t xml:space="preserve"> 3mW
Impendance: 32Ω        
Charging Time: ≈3.5H   
Calling and Music Play</t>
    </r>
    <r>
      <rPr>
        <sz val="12"/>
        <color theme="1"/>
        <rFont val="宋体"/>
      </rPr>
      <t>；</t>
    </r>
    <r>
      <rPr>
        <sz val="12"/>
        <color theme="1"/>
        <rFont val="Calibri"/>
      </rPr>
      <t xml:space="preserve">4.5H
Wireless 5.2, stable transmission, smooth and fast
</t>
    </r>
    <r>
      <rPr>
        <sz val="12"/>
        <color rgb="FFFF0000"/>
        <rFont val="Calibri"/>
      </rPr>
      <t xml:space="preserve"> CTN G.W:27.52KG±0.2KG
CTN SIZE: 60*33.5*49CM</t>
    </r>
    <r>
      <rPr>
        <sz val="12"/>
        <color theme="1"/>
        <rFont val="Calibri"/>
      </rPr>
      <t xml:space="preserve">
 Real 13mm composite moving coil speaker, more powerful</t>
    </r>
  </si>
  <si>
    <t xml:space="preserve">Sliver                                      </t>
  </si>
  <si>
    <t xml:space="preserve">Orange                                   </t>
  </si>
  <si>
    <t>REMAX Ruiliang Ultra-thin Metal True Wireless Stereo Music Headset TWS-48</t>
  </si>
  <si>
    <r>
      <rPr>
        <sz val="12"/>
        <color theme="1"/>
        <rFont val="Calibri"/>
      </rPr>
      <t>Material: ABS+ Space Aluminium shell
Bluetooth Version/chipset: V5.2/JL AC6983D4
Supported protocols: BR</t>
    </r>
    <r>
      <rPr>
        <sz val="12"/>
        <color theme="1"/>
        <rFont val="宋体"/>
      </rPr>
      <t>，</t>
    </r>
    <r>
      <rPr>
        <sz val="12"/>
        <color theme="1"/>
        <rFont val="Calibri"/>
      </rPr>
      <t>EDR</t>
    </r>
    <r>
      <rPr>
        <sz val="12"/>
        <color theme="1"/>
        <rFont val="宋体"/>
      </rPr>
      <t>，</t>
    </r>
    <r>
      <rPr>
        <sz val="12"/>
        <color theme="1"/>
        <rFont val="Calibri"/>
      </rPr>
      <t>BLE</t>
    </r>
    <r>
      <rPr>
        <sz val="12"/>
        <color theme="1"/>
        <rFont val="宋体"/>
      </rPr>
      <t>，</t>
    </r>
    <r>
      <rPr>
        <sz val="12"/>
        <color theme="1"/>
        <rFont val="Calibri"/>
      </rPr>
      <t>SBC AAC
Transmission Distance: 15M
Working Voltage: 3.7v 
Impendance: 32Ω                                  Speaker Power: 3.0mW
Charging Time: ≈1.5H
Calling and Music Play</t>
    </r>
    <r>
      <rPr>
        <sz val="12"/>
        <color theme="1"/>
        <rFont val="宋体"/>
      </rPr>
      <t>；</t>
    </r>
    <r>
      <rPr>
        <sz val="12"/>
        <color theme="1"/>
        <rFont val="Calibri"/>
      </rPr>
      <t xml:space="preserve">6-8H
TYPE-C fast charging interface, faster full battery
Wireless Version 5.1,stable connection for a clear call,Super endurance and charging with you,
</t>
    </r>
    <r>
      <rPr>
        <sz val="12"/>
        <color rgb="FFFF0000"/>
        <rFont val="Calibri"/>
      </rPr>
      <t>CTN G.W: 6Kg ±0.2 Kg
CTN SIZE: 36.5*32*19CM</t>
    </r>
  </si>
  <si>
    <t xml:space="preserve">sliver                                 </t>
  </si>
  <si>
    <t>REMAX Marshmallow Series True Wireless Stereo Earbuds for Music&amp;Call TWS-19</t>
  </si>
  <si>
    <t xml:space="preserve">Purple                                   </t>
  </si>
  <si>
    <r>
      <rPr>
        <sz val="12"/>
        <color theme="1"/>
        <rFont val="Calibri"/>
      </rPr>
      <t>Material</t>
    </r>
    <r>
      <rPr>
        <sz val="12"/>
        <color rgb="FF000000"/>
        <rFont val="宋体"/>
      </rPr>
      <t>：</t>
    </r>
    <r>
      <rPr>
        <sz val="12"/>
        <color theme="1"/>
        <rFont val="Calibri"/>
      </rPr>
      <t xml:space="preserve"> ABS 
Supported protocols: HFP,HSP, A2DP, AVRCP
Transmission Distance: 10M
Working Voltage: 3.7v
Impendance: 32Ω
Charging Time: ≈1H
Calling and Music Play</t>
    </r>
    <r>
      <rPr>
        <sz val="12"/>
        <color rgb="FF000000"/>
        <rFont val="宋体"/>
      </rPr>
      <t>；</t>
    </r>
    <r>
      <rPr>
        <sz val="12"/>
        <color theme="1"/>
        <rFont val="Calibri"/>
      </rPr>
      <t xml:space="preserve">5H
Wireless 5.2, fast, smooth and stable signals.
Customized 13mm composite moving coil speaker, extraordinary sound.
</t>
    </r>
    <r>
      <rPr>
        <sz val="12"/>
        <color rgb="FFFF0000"/>
        <rFont val="Calibri"/>
      </rPr>
      <t>CTN G.W: 24.85KG±0.2KG
CTN SIZE: 60*33.5*49Cm</t>
    </r>
  </si>
  <si>
    <t xml:space="preserve"> REMAX Lipstick Series True Wireless Stereo Earbuds TWS-5</t>
  </si>
  <si>
    <r>
      <rPr>
        <sz val="12"/>
        <color theme="1"/>
        <rFont val="Calibri"/>
      </rPr>
      <t xml:space="preserve"> Material: ABS+ Rubber
Bluetooth Version/Chipset: V5.2/AB5616a2
Supported protocols: HFP/HSP/A2DP/AVRCP
Transmission Distance: 10M
Working Voltage: 3.7v
Impendance: 32Ω
Charging Time: 50h
Calling and Music Play</t>
    </r>
    <r>
      <rPr>
        <sz val="12"/>
        <color indexed="8"/>
        <rFont val="宋体"/>
        <charset val="134"/>
      </rPr>
      <t>；</t>
    </r>
    <r>
      <rPr>
        <sz val="12"/>
        <color theme="1"/>
        <rFont val="Calibri"/>
      </rPr>
      <t xml:space="preserve">2.5H
Wireless Version,stable connection for a clear call
13mm composite diaphragm speaker, enhanced low frequency
</t>
    </r>
    <r>
      <rPr>
        <sz val="12"/>
        <color indexed="10"/>
        <rFont val="Calibri"/>
      </rPr>
      <t>CTN G.W: 10.82KG±0.2KG
CTN SIZE: 60*33.5*49Cm</t>
    </r>
  </si>
  <si>
    <t xml:space="preserve">White                                            </t>
  </si>
  <si>
    <t>REMAX True Wireless Stereo Gamiing Eearbuds TWS-3</t>
  </si>
  <si>
    <r>
      <rPr>
        <sz val="12"/>
        <color theme="1"/>
        <rFont val="Calibri"/>
      </rPr>
      <t>Material</t>
    </r>
    <r>
      <rPr>
        <sz val="12"/>
        <color theme="1"/>
        <rFont val="宋体"/>
      </rPr>
      <t>：</t>
    </r>
    <r>
      <rPr>
        <sz val="12"/>
        <color theme="1"/>
        <rFont val="Calibri"/>
      </rPr>
      <t xml:space="preserve">  PC+ABS
Supported protocols</t>
    </r>
    <r>
      <rPr>
        <sz val="12"/>
        <color theme="1"/>
        <rFont val="宋体"/>
      </rPr>
      <t>：</t>
    </r>
    <r>
      <rPr>
        <sz val="12"/>
        <color theme="1"/>
        <rFont val="Calibri"/>
      </rPr>
      <t>HSP/HFP/A2DP/AVRCP
Transmission Distance</t>
    </r>
    <r>
      <rPr>
        <sz val="12"/>
        <color theme="1"/>
        <rFont val="宋体"/>
      </rPr>
      <t>：</t>
    </r>
    <r>
      <rPr>
        <sz val="12"/>
        <color theme="1"/>
        <rFont val="Calibri"/>
      </rPr>
      <t>≤10m
Working Voltage</t>
    </r>
    <r>
      <rPr>
        <sz val="12"/>
        <color theme="1"/>
        <rFont val="宋体"/>
      </rPr>
      <t>：</t>
    </r>
    <r>
      <rPr>
        <sz val="12"/>
        <color theme="1"/>
        <rFont val="Calibri"/>
      </rPr>
      <t xml:space="preserve"> 3.7V
Impendance:  32Ω
Speaker Power:  5MV     Charging Time: 1.5H
Calling+Music Play: 4H    Standby:40H
Wireless 5.1, stable connection for a clearer call.
Translucent crack-pattern with colorful lighting effect, true TWS gaming earbuds.
</t>
    </r>
    <r>
      <rPr>
        <sz val="12"/>
        <color rgb="FFFF0000"/>
        <rFont val="Calibri"/>
      </rPr>
      <t>CTN G.W: 16.6KG±0.2KG
CTN SIZE: 60*33.5*49mm</t>
    </r>
  </si>
  <si>
    <t>REMAX True Wirelss Stereo Earbuds TWS-50i</t>
  </si>
  <si>
    <r>
      <rPr>
        <sz val="12"/>
        <rFont val="Calibri"/>
      </rPr>
      <t>Material:ABS
Bluetooth Version</t>
    </r>
    <r>
      <rPr>
        <sz val="12"/>
        <rFont val="宋体"/>
        <charset val="134"/>
      </rPr>
      <t>：</t>
    </r>
    <r>
      <rPr>
        <sz val="12"/>
        <rFont val="Calibri"/>
      </rPr>
      <t xml:space="preserve">V5.1 
Working Voltage:3.7v
Transmission Distance:10m 
Impendance:32Ω
</t>
    </r>
    <r>
      <rPr>
        <b/>
        <sz val="12"/>
        <color rgb="FFFF0000"/>
        <rFont val="Calibri"/>
      </rPr>
      <t>Headest</t>
    </r>
    <r>
      <rPr>
        <b/>
        <sz val="12"/>
        <color indexed="10"/>
        <rFont val="宋体"/>
        <charset val="134"/>
      </rPr>
      <t>：</t>
    </r>
    <r>
      <rPr>
        <b/>
        <sz val="12"/>
        <color rgb="FFFF0000"/>
        <rFont val="Calibri"/>
      </rPr>
      <t>25mAh  Charging Box</t>
    </r>
    <r>
      <rPr>
        <b/>
        <sz val="12"/>
        <color indexed="10"/>
        <rFont val="宋体"/>
        <charset val="134"/>
      </rPr>
      <t>：</t>
    </r>
    <r>
      <rPr>
        <b/>
        <sz val="12"/>
        <color rgb="FFFF0000"/>
        <rFont val="Calibri"/>
      </rPr>
      <t>250mAh</t>
    </r>
    <r>
      <rPr>
        <sz val="12"/>
        <rFont val="Calibri"/>
      </rPr>
      <t xml:space="preserve">
Speaker Power:30mW
Charging Time:1-2H  
Calling and Music Play:4H
Standby:90days
Super long battery life, Touch control. Supports voice call function. Auto-paired function, device name changing, music check function.
</t>
    </r>
    <r>
      <rPr>
        <sz val="12"/>
        <color rgb="FFFF0000"/>
        <rFont val="Calibri"/>
      </rPr>
      <t>CTN G.W:17Kg±0.2 Kg
CTN SIZE:60*33.5*49CM</t>
    </r>
  </si>
  <si>
    <r>
      <rPr>
        <b/>
        <sz val="12"/>
        <color theme="1"/>
        <rFont val="Calibri"/>
      </rPr>
      <t xml:space="preserve">REMAX </t>
    </r>
    <r>
      <rPr>
        <b/>
        <sz val="12"/>
        <color indexed="10"/>
        <rFont val="Calibri"/>
      </rPr>
      <t>ANC</t>
    </r>
    <r>
      <rPr>
        <b/>
        <sz val="12"/>
        <color theme="1"/>
        <rFont val="Calibri"/>
      </rPr>
      <t xml:space="preserve"> True Wireless Stereo Earbuds TWS-46</t>
    </r>
  </si>
  <si>
    <t>BLACK</t>
  </si>
  <si>
    <r>
      <rPr>
        <sz val="12"/>
        <color theme="1"/>
        <rFont val="Calibri"/>
      </rPr>
      <t xml:space="preserve">Material: ABS
Bluetooth Version:V5.0
Supported protocols: A2DP/AVCTP/AVRCP/HFP
Transmission Distance: 10M
Working Voltage: 3.7v
Impendance: 32Ω
Speaker Power: 4mW 
</t>
    </r>
    <r>
      <rPr>
        <b/>
        <sz val="12"/>
        <color indexed="10"/>
        <rFont val="Calibri"/>
      </rPr>
      <t>Battery (mAh):Earphone</t>
    </r>
    <r>
      <rPr>
        <b/>
        <sz val="12"/>
        <color indexed="10"/>
        <rFont val="宋体"/>
        <charset val="134"/>
      </rPr>
      <t>：</t>
    </r>
    <r>
      <rPr>
        <b/>
        <sz val="12"/>
        <color indexed="10"/>
        <rFont val="Calibri"/>
      </rPr>
      <t>35mA*2 charging Box</t>
    </r>
    <r>
      <rPr>
        <b/>
        <sz val="12"/>
        <color indexed="10"/>
        <rFont val="宋体"/>
        <charset val="134"/>
      </rPr>
      <t>：</t>
    </r>
    <r>
      <rPr>
        <b/>
        <sz val="12"/>
        <color indexed="10"/>
        <rFont val="Calibri"/>
      </rPr>
      <t>300mA</t>
    </r>
    <r>
      <rPr>
        <sz val="12"/>
        <color theme="1"/>
        <rFont val="Calibri"/>
      </rPr>
      <t xml:space="preserve">
Charging Time:1.5h
Calling and Music Play:2-3H
Standby</t>
    </r>
    <r>
      <rPr>
        <sz val="12"/>
        <color indexed="8"/>
        <rFont val="宋体"/>
        <charset val="134"/>
      </rPr>
      <t>：</t>
    </r>
    <r>
      <rPr>
        <sz val="12"/>
        <color theme="1"/>
        <rFont val="Calibri"/>
      </rPr>
      <t xml:space="preserve">200days
Wireless 5.0, wireless freedom, fast and stable connection.
All-round ANC, active noise cancellation, for a more immersive sound.
High-definition noise-reduced calls, clear voice as face-to-face communication
10mm composite diaphragm speaker, with low-frequency enhancement
</t>
    </r>
    <r>
      <rPr>
        <sz val="12"/>
        <color indexed="10"/>
        <rFont val="Calibri"/>
      </rPr>
      <t>CTN G.W:16.5±0.2KG
CTN SIZE:60*33.5*49cm</t>
    </r>
  </si>
  <si>
    <t>WHITE</t>
  </si>
  <si>
    <t>REMAX metal true wireless stero Earbuds TWS-45</t>
  </si>
  <si>
    <t>BLUE</t>
  </si>
  <si>
    <r>
      <rPr>
        <sz val="12"/>
        <color theme="1"/>
        <rFont val="Calibri"/>
      </rPr>
      <t xml:space="preserve">Material:Aluminium alloy
Bluetooth Version:V5.0
Supported protocols: A2DP/AVRCP/HFP
Working Voltage: 3.7v
Impendance: 32Ω
Speaker Power: 5mW 
</t>
    </r>
    <r>
      <rPr>
        <b/>
        <sz val="12"/>
        <color indexed="10"/>
        <rFont val="Calibri"/>
      </rPr>
      <t>Battery (mAh):Earphone</t>
    </r>
    <r>
      <rPr>
        <b/>
        <sz val="12"/>
        <color indexed="10"/>
        <rFont val="宋体"/>
        <charset val="134"/>
      </rPr>
      <t>：</t>
    </r>
    <r>
      <rPr>
        <b/>
        <sz val="12"/>
        <color indexed="10"/>
        <rFont val="Calibri"/>
      </rPr>
      <t>30mA*2 charging Box</t>
    </r>
    <r>
      <rPr>
        <b/>
        <sz val="12"/>
        <color indexed="10"/>
        <rFont val="宋体"/>
        <charset val="134"/>
      </rPr>
      <t>：</t>
    </r>
    <r>
      <rPr>
        <b/>
        <sz val="12"/>
        <color indexed="10"/>
        <rFont val="Calibri"/>
      </rPr>
      <t>300mA</t>
    </r>
    <r>
      <rPr>
        <sz val="12"/>
        <color theme="1"/>
        <rFont val="Calibri"/>
      </rPr>
      <t xml:space="preserve">
Charging Time:1.5h   Standby</t>
    </r>
    <r>
      <rPr>
        <sz val="12"/>
        <color indexed="8"/>
        <rFont val="宋体"/>
        <charset val="134"/>
      </rPr>
      <t>：</t>
    </r>
    <r>
      <rPr>
        <sz val="12"/>
        <color theme="1"/>
        <rFont val="Calibri"/>
      </rPr>
      <t>52H
Calling and Music Play</t>
    </r>
    <r>
      <rPr>
        <sz val="12"/>
        <color indexed="8"/>
        <rFont val="宋体"/>
        <charset val="134"/>
      </rPr>
      <t>：</t>
    </r>
    <r>
      <rPr>
        <sz val="12"/>
        <color theme="1"/>
        <rFont val="Calibri"/>
      </rPr>
      <t xml:space="preserve">3H
In-ear detection, semi-in-ear touch control.
 TWS dual-transmit true wireless design
</t>
    </r>
    <r>
      <rPr>
        <sz val="12"/>
        <color indexed="10"/>
        <rFont val="Calibri"/>
      </rPr>
      <t>CTN G.W:25.9±0.2KG
CTN SIZE:60*33.5*49cm</t>
    </r>
  </si>
  <si>
    <t>RED</t>
  </si>
  <si>
    <t>GREY</t>
  </si>
  <si>
    <t>REMAX True Wirelss Stereo Earbuds  with digital display
 TWS-43</t>
  </si>
  <si>
    <r>
      <rPr>
        <sz val="12"/>
        <color theme="1"/>
        <rFont val="Calibri"/>
      </rPr>
      <t>Material: ABS
Bluetooth Version:V5.0
Supported protocols: A2DP, HFP,AVRCP
Transmission Distance: 10M
Working Voltage: 3.7v
Impendance: 32Ω
Speaker Power: 0.3W
Battery (mAh)</t>
    </r>
    <r>
      <rPr>
        <sz val="12"/>
        <color indexed="8"/>
        <rFont val="宋体"/>
        <charset val="134"/>
      </rPr>
      <t>：</t>
    </r>
    <r>
      <rPr>
        <sz val="12"/>
        <color theme="1"/>
        <rFont val="Calibri"/>
      </rPr>
      <t>1200mAh
Charging Time:2.5h
Calling and Music Play</t>
    </r>
    <r>
      <rPr>
        <sz val="12"/>
        <color indexed="8"/>
        <rFont val="宋体"/>
        <charset val="134"/>
      </rPr>
      <t>:3-5</t>
    </r>
    <r>
      <rPr>
        <sz val="12"/>
        <color theme="1"/>
        <rFont val="Calibri"/>
      </rPr>
      <t xml:space="preserve">H
Standby:200H
Wireless 5.0, ultra-low power consumption, 2-hour call, support master-slave switching
Headphone touch press sensing
LED digital three true electric quantity display
</t>
    </r>
    <r>
      <rPr>
        <sz val="12"/>
        <color rgb="FFFF0000"/>
        <rFont val="Calibri"/>
      </rPr>
      <t>CTN G.W:5.44±0.2KG
CTN SIZE:36.5*32*19CM</t>
    </r>
  </si>
  <si>
    <t>REMAX True Wireless Stereo Earbuds with Digital Display 
TWS-41</t>
  </si>
  <si>
    <r>
      <rPr>
        <sz val="12"/>
        <rFont val="Calibri"/>
      </rPr>
      <t>Material</t>
    </r>
    <r>
      <rPr>
        <sz val="12"/>
        <rFont val="宋体"/>
        <charset val="134"/>
      </rPr>
      <t>：</t>
    </r>
    <r>
      <rPr>
        <sz val="12"/>
        <rFont val="Calibri"/>
      </rPr>
      <t>ABS 
Bluetooth Version</t>
    </r>
    <r>
      <rPr>
        <sz val="12"/>
        <rFont val="宋体"/>
        <charset val="134"/>
      </rPr>
      <t>：</t>
    </r>
    <r>
      <rPr>
        <sz val="12"/>
        <rFont val="Calibri"/>
      </rPr>
      <t>v5.0
Supported protocols</t>
    </r>
    <r>
      <rPr>
        <sz val="12"/>
        <rFont val="宋体"/>
        <charset val="134"/>
      </rPr>
      <t>：</t>
    </r>
    <r>
      <rPr>
        <sz val="12"/>
        <rFont val="Calibri"/>
      </rPr>
      <t xml:space="preserve">A2DP, HFP,AVRCP
Working Voltage:3.7v
Impendance;32Ω  
Speaker Power: 0.3w
</t>
    </r>
    <r>
      <rPr>
        <b/>
        <sz val="12"/>
        <color rgb="FFFF0000"/>
        <rFont val="Calibri"/>
      </rPr>
      <t>Battery (mAh):Charing Box</t>
    </r>
    <r>
      <rPr>
        <b/>
        <sz val="12"/>
        <color indexed="10"/>
        <rFont val="宋体"/>
        <charset val="134"/>
      </rPr>
      <t>：</t>
    </r>
    <r>
      <rPr>
        <b/>
        <sz val="12"/>
        <color rgb="FFFF0000"/>
        <rFont val="Calibri"/>
      </rPr>
      <t>200MAH   Headset</t>
    </r>
    <r>
      <rPr>
        <b/>
        <sz val="12"/>
        <color indexed="10"/>
        <rFont val="宋体"/>
        <charset val="134"/>
      </rPr>
      <t>：</t>
    </r>
    <r>
      <rPr>
        <b/>
        <sz val="12"/>
        <color rgb="FFFF0000"/>
        <rFont val="Calibri"/>
      </rPr>
      <t>20MAH*2
Charging Time:2.5H
Calling and Music Play</t>
    </r>
    <r>
      <rPr>
        <b/>
        <sz val="12"/>
        <color indexed="10"/>
        <rFont val="宋体"/>
        <charset val="134"/>
      </rPr>
      <t>；</t>
    </r>
    <r>
      <rPr>
        <b/>
        <sz val="12"/>
        <color rgb="FFFF0000"/>
        <rFont val="Calibri"/>
      </rPr>
      <t>4h
Standby:100H
LED digital three true electric quantity display
Wireless 5.0, ultra-low power consumption, 4-hour call, support master-slave switching
CTN G.W:3.66±0.2KG
CTN SIZE:36.5*32*19CM</t>
    </r>
  </si>
  <si>
    <t>REMAX True Wireless Eearbuds for Game &amp;Music TWS-40</t>
  </si>
  <si>
    <t xml:space="preserve">BLACK </t>
  </si>
  <si>
    <r>
      <rPr>
        <sz val="12"/>
        <color theme="1"/>
        <rFont val="Calibri"/>
      </rPr>
      <t>Material and Technology</t>
    </r>
    <r>
      <rPr>
        <sz val="12"/>
        <color indexed="8"/>
        <rFont val="宋体"/>
        <charset val="134"/>
      </rPr>
      <t>：</t>
    </r>
    <r>
      <rPr>
        <sz val="12"/>
        <color theme="1"/>
        <rFont val="Calibri"/>
      </rPr>
      <t>ABS 
Bluetooth Version: V5.0
Supported protocols</t>
    </r>
    <r>
      <rPr>
        <sz val="12"/>
        <color indexed="8"/>
        <rFont val="宋体"/>
        <charset val="134"/>
      </rPr>
      <t>：</t>
    </r>
    <r>
      <rPr>
        <sz val="12"/>
        <color theme="1"/>
        <rFont val="Calibri"/>
      </rPr>
      <t>A2DP</t>
    </r>
    <r>
      <rPr>
        <sz val="12"/>
        <color indexed="8"/>
        <rFont val="宋体"/>
        <charset val="134"/>
      </rPr>
      <t>、</t>
    </r>
    <r>
      <rPr>
        <sz val="12"/>
        <color theme="1"/>
        <rFont val="Calibri"/>
      </rPr>
      <t>AVRCP</t>
    </r>
    <r>
      <rPr>
        <sz val="12"/>
        <color indexed="8"/>
        <rFont val="宋体"/>
        <charset val="134"/>
      </rPr>
      <t>、</t>
    </r>
    <r>
      <rPr>
        <sz val="12"/>
        <color theme="1"/>
        <rFont val="Calibri"/>
      </rPr>
      <t>HSP</t>
    </r>
    <r>
      <rPr>
        <sz val="12"/>
        <color indexed="8"/>
        <rFont val="宋体"/>
        <charset val="134"/>
      </rPr>
      <t>、</t>
    </r>
    <r>
      <rPr>
        <sz val="12"/>
        <color theme="1"/>
        <rFont val="Calibri"/>
      </rPr>
      <t>HFP</t>
    </r>
    <r>
      <rPr>
        <sz val="12"/>
        <color indexed="8"/>
        <rFont val="宋体"/>
        <charset val="134"/>
      </rPr>
      <t>、</t>
    </r>
    <r>
      <rPr>
        <sz val="12"/>
        <color theme="1"/>
        <rFont val="Calibri"/>
      </rPr>
      <t>EDR</t>
    </r>
    <r>
      <rPr>
        <sz val="12"/>
        <color indexed="8"/>
        <rFont val="宋体"/>
        <charset val="134"/>
      </rPr>
      <t>、</t>
    </r>
    <r>
      <rPr>
        <sz val="12"/>
        <color theme="1"/>
        <rFont val="Calibri"/>
      </rPr>
      <t>AAC</t>
    </r>
    <r>
      <rPr>
        <sz val="12"/>
        <color indexed="8"/>
        <rFont val="宋体"/>
        <charset val="134"/>
      </rPr>
      <t>、</t>
    </r>
    <r>
      <rPr>
        <sz val="12"/>
        <color theme="1"/>
        <rFont val="Calibri"/>
      </rPr>
      <t>SBC
Working Voltage</t>
    </r>
    <r>
      <rPr>
        <sz val="12"/>
        <color indexed="8"/>
        <rFont val="宋体"/>
        <charset val="134"/>
      </rPr>
      <t>：</t>
    </r>
    <r>
      <rPr>
        <sz val="12"/>
        <color theme="1"/>
        <rFont val="Calibri"/>
      </rPr>
      <t xml:space="preserve">3.7V
Impendance: 32Ω
Speaker Power: 3mv
</t>
    </r>
    <r>
      <rPr>
        <b/>
        <sz val="12"/>
        <color rgb="FFFF0000"/>
        <rFont val="Calibri"/>
      </rPr>
      <t>Battery (mAh):Headset:65mAH
Charging Box:400mAH
Charging Time: 2.5h
Calling and Music Play</t>
    </r>
    <r>
      <rPr>
        <b/>
        <sz val="12"/>
        <color indexed="10"/>
        <rFont val="宋体"/>
        <charset val="134"/>
      </rPr>
      <t>：</t>
    </r>
    <r>
      <rPr>
        <b/>
        <sz val="12"/>
        <color rgb="FFFF0000"/>
        <rFont val="Calibri"/>
      </rPr>
      <t>6-8h
Standby:70h</t>
    </r>
    <r>
      <rPr>
        <sz val="12"/>
        <color theme="1"/>
        <rFont val="Calibri"/>
      </rPr>
      <t xml:space="preserve">
Wireless 5.0 faster connection and stable transmission
Excellent sound quality.Strongbass and clear sound.
Music/game modes free switching.No laterncy enjoyment.
</t>
    </r>
    <r>
      <rPr>
        <sz val="12"/>
        <color rgb="FFFF0000"/>
        <rFont val="Calibri"/>
      </rPr>
      <t>CTN G.W:10.8KG±0.2KG
CTN SIZE:60*33.5*49cm</t>
    </r>
  </si>
  <si>
    <t xml:space="preserve">WHITE                                      </t>
  </si>
  <si>
    <t>REMAX Retro True Wireless Stereo Earbuds  TWS-39</t>
  </si>
  <si>
    <r>
      <rPr>
        <sz val="12"/>
        <color theme="1"/>
        <rFont val="Calibri"/>
      </rPr>
      <t>Material</t>
    </r>
    <r>
      <rPr>
        <sz val="12"/>
        <color indexed="8"/>
        <rFont val="宋体"/>
        <charset val="134"/>
      </rPr>
      <t>：</t>
    </r>
    <r>
      <rPr>
        <sz val="12"/>
        <color theme="1"/>
        <rFont val="Calibri"/>
      </rPr>
      <t>ABS
Bluetooth Version</t>
    </r>
    <r>
      <rPr>
        <sz val="12"/>
        <color indexed="8"/>
        <rFont val="宋体"/>
        <charset val="134"/>
      </rPr>
      <t>：</t>
    </r>
    <r>
      <rPr>
        <sz val="12"/>
        <color theme="1"/>
        <rFont val="Calibri"/>
      </rPr>
      <t>V5.1/JL6973
Supported protocols</t>
    </r>
    <r>
      <rPr>
        <sz val="12"/>
        <color indexed="8"/>
        <rFont val="宋体"/>
        <charset val="134"/>
      </rPr>
      <t>：</t>
    </r>
    <r>
      <rPr>
        <sz val="12"/>
        <color theme="1"/>
        <rFont val="Calibri"/>
      </rPr>
      <t>A2DP</t>
    </r>
    <r>
      <rPr>
        <sz val="12"/>
        <color indexed="8"/>
        <rFont val="宋体"/>
        <charset val="134"/>
      </rPr>
      <t>、</t>
    </r>
    <r>
      <rPr>
        <sz val="12"/>
        <color theme="1"/>
        <rFont val="Calibri"/>
      </rPr>
      <t>AVRCP</t>
    </r>
    <r>
      <rPr>
        <sz val="12"/>
        <color indexed="8"/>
        <rFont val="宋体"/>
        <charset val="134"/>
      </rPr>
      <t>、</t>
    </r>
    <r>
      <rPr>
        <sz val="12"/>
        <color theme="1"/>
        <rFont val="Calibri"/>
      </rPr>
      <t>HSP</t>
    </r>
    <r>
      <rPr>
        <sz val="12"/>
        <color indexed="8"/>
        <rFont val="宋体"/>
        <charset val="134"/>
      </rPr>
      <t>、</t>
    </r>
    <r>
      <rPr>
        <sz val="12"/>
        <color theme="1"/>
        <rFont val="Calibri"/>
      </rPr>
      <t>HFP</t>
    </r>
    <r>
      <rPr>
        <sz val="12"/>
        <color indexed="8"/>
        <rFont val="宋体"/>
        <charset val="134"/>
      </rPr>
      <t>、</t>
    </r>
    <r>
      <rPr>
        <sz val="12"/>
        <color theme="1"/>
        <rFont val="Calibri"/>
      </rPr>
      <t>EDR</t>
    </r>
    <r>
      <rPr>
        <sz val="12"/>
        <color indexed="8"/>
        <rFont val="宋体"/>
        <charset val="134"/>
      </rPr>
      <t>、</t>
    </r>
    <r>
      <rPr>
        <sz val="12"/>
        <color theme="1"/>
        <rFont val="Calibri"/>
      </rPr>
      <t>AAC</t>
    </r>
    <r>
      <rPr>
        <sz val="12"/>
        <color indexed="8"/>
        <rFont val="宋体"/>
        <charset val="134"/>
      </rPr>
      <t>、</t>
    </r>
    <r>
      <rPr>
        <sz val="12"/>
        <color theme="1"/>
        <rFont val="Calibri"/>
      </rPr>
      <t>SBC
Transmission Distance</t>
    </r>
    <r>
      <rPr>
        <sz val="12"/>
        <color indexed="8"/>
        <rFont val="宋体"/>
        <charset val="134"/>
      </rPr>
      <t>：</t>
    </r>
    <r>
      <rPr>
        <sz val="12"/>
        <color theme="1"/>
        <rFont val="Calibri"/>
      </rPr>
      <t>10M
Working Voltage</t>
    </r>
    <r>
      <rPr>
        <sz val="12"/>
        <color indexed="8"/>
        <rFont val="宋体"/>
        <charset val="134"/>
      </rPr>
      <t>：</t>
    </r>
    <r>
      <rPr>
        <sz val="12"/>
        <color theme="1"/>
        <rFont val="Calibri"/>
      </rPr>
      <t xml:space="preserve">3.7V
Impendance: 32Ω
Speaker Power: 2MV
</t>
    </r>
    <r>
      <rPr>
        <b/>
        <sz val="12"/>
        <color indexed="10"/>
        <rFont val="Calibri"/>
      </rPr>
      <t>Battery (mAh):Headset:35mAH  Charging Box:320mAH
Charging Time: 2.5H
Calling and Music Play</t>
    </r>
    <r>
      <rPr>
        <b/>
        <sz val="12"/>
        <color indexed="10"/>
        <rFont val="宋体"/>
        <charset val="134"/>
      </rPr>
      <t>：</t>
    </r>
    <r>
      <rPr>
        <b/>
        <sz val="12"/>
        <color indexed="10"/>
        <rFont val="Calibri"/>
      </rPr>
      <t>4H
Standby:70H</t>
    </r>
    <r>
      <rPr>
        <sz val="12"/>
        <color theme="1"/>
        <rFont val="Calibri"/>
      </rPr>
      <t xml:space="preserve">
Music/Theater modes, free switching</t>
    </r>
    <r>
      <rPr>
        <sz val="12"/>
        <color indexed="8"/>
        <rFont val="宋体"/>
        <charset val="134"/>
      </rPr>
      <t>，</t>
    </r>
    <r>
      <rPr>
        <sz val="12"/>
        <color theme="1"/>
        <rFont val="Calibri"/>
      </rPr>
      <t xml:space="preserve">  Durable play, up to 4 hours of playback
</t>
    </r>
    <r>
      <rPr>
        <sz val="12"/>
        <color indexed="10"/>
        <rFont val="Calibri"/>
      </rPr>
      <t>CTN G.W:5.35Kg ±0.2 Kg
CTN SIZE:36.5*32*20CM</t>
    </r>
  </si>
  <si>
    <t>REMAX Yosee Series True Wireless Earbuds for Music &amp; Call  TWS-38</t>
  </si>
  <si>
    <r>
      <rPr>
        <sz val="12"/>
        <color theme="1"/>
        <rFont val="Calibri"/>
      </rPr>
      <t xml:space="preserve">Material:ABS
Supported protocols:HSP, HFP, A2DP, AVRCP
Transmission Distance: 10M
Working Voltage: 5v
Impendance: 16Ω±15%
Speaker PowerP: 3MV
</t>
    </r>
    <r>
      <rPr>
        <b/>
        <sz val="12"/>
        <color indexed="10"/>
        <rFont val="Calibri"/>
      </rPr>
      <t>Battery (mAh):Earbud battery: 30mAh    Charging case battery: 450mAh</t>
    </r>
    <r>
      <rPr>
        <sz val="12"/>
        <color theme="1"/>
        <rFont val="Calibri"/>
      </rPr>
      <t xml:space="preserve">
</t>
    </r>
    <r>
      <rPr>
        <b/>
        <sz val="12"/>
        <color indexed="10"/>
        <rFont val="Calibri"/>
      </rPr>
      <t>Charging Time: 30Minutes
Music Play: 3-3.5H
Standby: 350h</t>
    </r>
    <r>
      <rPr>
        <sz val="12"/>
        <color theme="1"/>
        <rFont val="Calibri"/>
      </rPr>
      <t xml:space="preserve">
Wireless 5.0, faster and more stable connection
Excellent sound quality, deep lows and clear highs
Retro design, metallic texture
Longer use, up to 3.5 hours battery life
With a battery indicator, and a light window
</t>
    </r>
    <r>
      <rPr>
        <sz val="12"/>
        <color indexed="10"/>
        <rFont val="Calibri"/>
      </rPr>
      <t>CTN G.W:6±0.2kg
CTN SIZE:36.5*32*19CM</t>
    </r>
  </si>
  <si>
    <t>Pink</t>
  </si>
  <si>
    <t>REMAX Retor TWS Music Earbuds TWS-36</t>
  </si>
  <si>
    <r>
      <rPr>
        <sz val="12"/>
        <rFont val="Calibri"/>
      </rPr>
      <t xml:space="preserve">Material: PC+ABS
Bluetooth Version: V5.1
Supported protocols: A2DP  HFP  HSP AVRCP
Working Voltage:5V
Impendance: 32Ω
Speaker Power: 3mW
</t>
    </r>
    <r>
      <rPr>
        <b/>
        <sz val="12"/>
        <color indexed="10"/>
        <rFont val="Calibri"/>
      </rPr>
      <t>Battery (mAh)</t>
    </r>
    <r>
      <rPr>
        <b/>
        <sz val="12"/>
        <color indexed="10"/>
        <rFont val="宋体"/>
        <charset val="134"/>
      </rPr>
      <t>：</t>
    </r>
    <r>
      <rPr>
        <b/>
        <sz val="12"/>
        <color indexed="10"/>
        <rFont val="Calibri"/>
      </rPr>
      <t>200mAh
Charging Time</t>
    </r>
    <r>
      <rPr>
        <b/>
        <sz val="12"/>
        <color indexed="10"/>
        <rFont val="宋体"/>
        <charset val="134"/>
      </rPr>
      <t>：</t>
    </r>
    <r>
      <rPr>
        <b/>
        <sz val="12"/>
        <color indexed="10"/>
        <rFont val="Calibri"/>
      </rPr>
      <t>2H
Standby</t>
    </r>
    <r>
      <rPr>
        <b/>
        <sz val="12"/>
        <color indexed="10"/>
        <rFont val="宋体"/>
        <charset val="134"/>
      </rPr>
      <t>：</t>
    </r>
    <r>
      <rPr>
        <b/>
        <sz val="12"/>
        <color indexed="10"/>
        <rFont val="Calibri"/>
      </rPr>
      <t xml:space="preserve">about 45H
Calling and Music Play: about 3.5H
</t>
    </r>
    <r>
      <rPr>
        <sz val="12"/>
        <rFont val="Calibri"/>
      </rPr>
      <t xml:space="preserve">With CE/FCC/ROHS
Long-lasting battery life, built-in large-capacity lithium battery, with a charging box for about 12 hours of battery life
Wireless Bluetooth 5.1, eliminating the need for wire constraints, faster connection and more stable transmission
</t>
    </r>
    <r>
      <rPr>
        <sz val="12"/>
        <color indexed="10"/>
        <rFont val="Calibri"/>
      </rPr>
      <t>CTN G.W:4.84±0.2KG
CTN SIZE:37*32*21CM</t>
    </r>
  </si>
  <si>
    <r>
      <rPr>
        <b/>
        <sz val="12"/>
        <rFont val="Calibri"/>
      </rPr>
      <t xml:space="preserve">REMAX True Wireless Stereo </t>
    </r>
    <r>
      <rPr>
        <b/>
        <sz val="12"/>
        <color rgb="FFFF0000"/>
        <rFont val="Calibri"/>
      </rPr>
      <t xml:space="preserve">Gaming </t>
    </r>
    <r>
      <rPr>
        <b/>
        <sz val="12"/>
        <rFont val="Calibri"/>
      </rPr>
      <t>Headphone
TWS-30</t>
    </r>
  </si>
  <si>
    <r>
      <rPr>
        <sz val="12"/>
        <color theme="1"/>
        <rFont val="Calibri"/>
      </rPr>
      <t>Material: PC+ABS
Bluetooth version : V5.0 
Battery (mAh):Earphone</t>
    </r>
    <r>
      <rPr>
        <sz val="12"/>
        <color theme="1"/>
        <rFont val="宋体"/>
      </rPr>
      <t>：</t>
    </r>
    <r>
      <rPr>
        <sz val="12"/>
        <color theme="1"/>
        <rFont val="Calibri"/>
      </rPr>
      <t>501012-40mA*2</t>
    </r>
    <r>
      <rPr>
        <sz val="12"/>
        <color theme="1"/>
        <rFont val="宋体"/>
      </rPr>
      <t>，</t>
    </r>
    <r>
      <rPr>
        <sz val="12"/>
        <color theme="1"/>
        <rFont val="Calibri"/>
      </rPr>
      <t>Charging Box</t>
    </r>
    <r>
      <rPr>
        <sz val="12"/>
        <color theme="1"/>
        <rFont val="宋体"/>
      </rPr>
      <t>：</t>
    </r>
    <r>
      <rPr>
        <sz val="12"/>
        <color theme="1"/>
        <rFont val="Calibri"/>
      </rPr>
      <t>602030-320mA
Speaker Power:3mW
Voltage: 3.7V
Impendance:32Ω
Charging time:Earphone about:1.5H, charging Box about:2.0H
Music play:about 4H
Standby Time: about 40H 
CTN G.W.: 16.250KG; 
CTN SIZE: 60*35*50cm</t>
    </r>
  </si>
  <si>
    <t>REMAX Ultrathin Metal True Wireless Earbuds for Music &amp; Call TWS-28</t>
  </si>
  <si>
    <r>
      <rPr>
        <sz val="12"/>
        <color theme="1"/>
        <rFont val="Calibri"/>
      </rPr>
      <t>Material</t>
    </r>
    <r>
      <rPr>
        <sz val="12"/>
        <color indexed="8"/>
        <rFont val="宋体"/>
        <charset val="134"/>
      </rPr>
      <t>：</t>
    </r>
    <r>
      <rPr>
        <sz val="12"/>
        <color theme="1"/>
        <rFont val="Calibri"/>
      </rPr>
      <t xml:space="preserve">PC+ABS+(ultrathin)
Bluetooth Version/chipset </t>
    </r>
    <r>
      <rPr>
        <sz val="12"/>
        <color indexed="8"/>
        <rFont val="宋体"/>
        <charset val="134"/>
      </rPr>
      <t>：</t>
    </r>
    <r>
      <rPr>
        <sz val="12"/>
        <color theme="1"/>
        <rFont val="Calibri"/>
      </rPr>
      <t>V5.0/AB5616E
Supported protocols</t>
    </r>
    <r>
      <rPr>
        <sz val="12"/>
        <color indexed="8"/>
        <rFont val="宋体"/>
        <charset val="134"/>
      </rPr>
      <t>：</t>
    </r>
    <r>
      <rPr>
        <sz val="12"/>
        <color theme="1"/>
        <rFont val="Calibri"/>
      </rPr>
      <t>HFP , HSP , AVRCP , A2DP
Working Voltage</t>
    </r>
    <r>
      <rPr>
        <sz val="12"/>
        <color indexed="8"/>
        <rFont val="宋体"/>
        <charset val="134"/>
      </rPr>
      <t>：</t>
    </r>
    <r>
      <rPr>
        <sz val="12"/>
        <color theme="1"/>
        <rFont val="Calibri"/>
      </rPr>
      <t>3.7v
Impendance</t>
    </r>
    <r>
      <rPr>
        <sz val="12"/>
        <color indexed="8"/>
        <rFont val="宋体"/>
        <charset val="134"/>
      </rPr>
      <t>：</t>
    </r>
    <r>
      <rPr>
        <sz val="12"/>
        <color theme="1"/>
        <rFont val="Calibri"/>
      </rPr>
      <t>16Ω
Speaker Power</t>
    </r>
    <r>
      <rPr>
        <sz val="12"/>
        <color indexed="8"/>
        <rFont val="宋体"/>
        <charset val="134"/>
      </rPr>
      <t>：</t>
    </r>
    <r>
      <rPr>
        <sz val="12"/>
        <color theme="1"/>
        <rFont val="Calibri"/>
      </rPr>
      <t xml:space="preserve">3mv
</t>
    </r>
    <r>
      <rPr>
        <b/>
        <sz val="12"/>
        <color indexed="10"/>
        <rFont val="Calibri"/>
      </rPr>
      <t>Battery (mAh):Headset: 30mAh  Charging Box: 300mAh
Charging Time:2H      Calling:5H   
Music Play:6H    Standby:60H</t>
    </r>
    <r>
      <rPr>
        <sz val="12"/>
        <color theme="1"/>
        <rFont val="Calibri"/>
      </rPr>
      <t xml:space="preserve">
Wireless 5.0 with 300maH charging case,can play 12-16Hs
professional sound and engineering technology,simialr to the original CD sound quality
</t>
    </r>
    <r>
      <rPr>
        <sz val="12"/>
        <color indexed="10"/>
        <rFont val="Calibri"/>
      </rPr>
      <t>CTN G.W:25.3±0.2KG.
CTN SIZE:60*33.5*49CM</t>
    </r>
  </si>
  <si>
    <t xml:space="preserve">Gray                                             </t>
  </si>
  <si>
    <t>REMAX True Wireless Stereo Music Earphone TWS-27</t>
  </si>
  <si>
    <r>
      <rPr>
        <sz val="12"/>
        <color theme="1"/>
        <rFont val="Calibri"/>
      </rPr>
      <t>Material: PC+ABS
Bluetooth version : V5.0 
Earphone</t>
    </r>
    <r>
      <rPr>
        <sz val="12"/>
        <color theme="1"/>
        <rFont val="宋体"/>
      </rPr>
      <t>：</t>
    </r>
    <r>
      <rPr>
        <sz val="12"/>
        <color theme="1"/>
        <rFont val="Calibri"/>
      </rPr>
      <t>501012-40mA*2</t>
    </r>
    <r>
      <rPr>
        <sz val="12"/>
        <color theme="1"/>
        <rFont val="宋体"/>
      </rPr>
      <t>，</t>
    </r>
    <r>
      <rPr>
        <sz val="12"/>
        <color theme="1"/>
        <rFont val="Calibri"/>
      </rPr>
      <t>Charging Box</t>
    </r>
    <r>
      <rPr>
        <sz val="12"/>
        <color theme="1"/>
        <rFont val="宋体"/>
      </rPr>
      <t>：</t>
    </r>
    <r>
      <rPr>
        <sz val="12"/>
        <color theme="1"/>
        <rFont val="Calibri"/>
      </rPr>
      <t>602030-320mA
Speaker Power:3mW
Voltage: 3.7V
Impendance:32Ω
Charging time:Earphone about:1.5H, charging Box about:2.0H
Music play:about 4H
Standby Time: about 40H 
CTN G.W.: 16.250KG; 
CTN SIZE: 60*35*50cm</t>
    </r>
  </si>
  <si>
    <t>REMAX True Wireless Stereo Earbuds TWS-18</t>
  </si>
  <si>
    <r>
      <rPr>
        <sz val="12"/>
        <rFont val="Calibri"/>
      </rPr>
      <t xml:space="preserve">Material:ABS
Bluetooth Version:V5.0
Transmission Distance:10m
Standby:48H
Music Play:3-4H
Calling:1.5H
</t>
    </r>
    <r>
      <rPr>
        <b/>
        <sz val="12"/>
        <color rgb="FFFF0000"/>
        <rFont val="Calibri"/>
      </rPr>
      <t>Battery (mAh)</t>
    </r>
    <r>
      <rPr>
        <b/>
        <sz val="12"/>
        <color indexed="10"/>
        <rFont val="宋体"/>
        <charset val="134"/>
      </rPr>
      <t>：</t>
    </r>
    <r>
      <rPr>
        <b/>
        <sz val="12"/>
        <color rgb="FFFF0000"/>
        <rFont val="Calibri"/>
      </rPr>
      <t>30mAh</t>
    </r>
    <r>
      <rPr>
        <sz val="12"/>
        <rFont val="Calibri"/>
      </rPr>
      <t xml:space="preserve">
ABS+PC injection molding, with golden textured UV high gloss oil, anti-wear.
110MA high-capacity battery, more durable.
</t>
    </r>
    <r>
      <rPr>
        <sz val="12"/>
        <color rgb="FFFF0000"/>
        <rFont val="Calibri"/>
      </rPr>
      <t>CTN G.W:12.94Kg±0.2 Kg
CTN SIZE:60*33.5*49</t>
    </r>
  </si>
  <si>
    <t>REMAX headset holder true wireless stereo Bluetooth headset TWS-17</t>
  </si>
  <si>
    <r>
      <rPr>
        <sz val="12"/>
        <color theme="1"/>
        <rFont val="Calibri"/>
      </rPr>
      <t xml:space="preserve">Material: ABS+Environmentally-friendly silicone
Bluetooth version : V5.0
</t>
    </r>
    <r>
      <rPr>
        <b/>
        <sz val="12"/>
        <color rgb="FFFF0000"/>
        <rFont val="Calibri"/>
      </rPr>
      <t>Earbuds: 40mAh*2    Charging Box: 120mAh   Power: 3mW</t>
    </r>
    <r>
      <rPr>
        <sz val="12"/>
        <color theme="1"/>
        <rFont val="Calibri"/>
      </rPr>
      <t xml:space="preserve">
Voltage: 3.7V     Charging time:1-2.0H
Music play:3-4.0H        Standby Time: about 100H 
CTN G.W.: 19.62KG;   CTN SIZE: 60*35*50 cm</t>
    </r>
  </si>
  <si>
    <r>
      <rPr>
        <b/>
        <sz val="12"/>
        <color theme="1"/>
        <rFont val="Calibri"/>
      </rPr>
      <t>REMAX True Wireless Stereo Music Earbuds</t>
    </r>
    <r>
      <rPr>
        <b/>
        <sz val="12"/>
        <color indexed="10"/>
        <rFont val="Calibri"/>
      </rPr>
      <t xml:space="preserve"> with Digital Display</t>
    </r>
    <r>
      <rPr>
        <b/>
        <sz val="12"/>
        <color theme="1"/>
        <rFont val="Calibri"/>
      </rPr>
      <t xml:space="preserve"> TWS-10Plus</t>
    </r>
  </si>
  <si>
    <t xml:space="preserve">WHITE                                   </t>
  </si>
  <si>
    <r>
      <rPr>
        <sz val="12"/>
        <color theme="1"/>
        <rFont val="Calibri"/>
      </rPr>
      <t>Material: ABS
Bluetooth Version:V5.1
Supported protocols: A2DP</t>
    </r>
    <r>
      <rPr>
        <sz val="12"/>
        <color rgb="FF000000"/>
        <rFont val="宋体"/>
      </rPr>
      <t>、</t>
    </r>
    <r>
      <rPr>
        <sz val="12"/>
        <color theme="1"/>
        <rFont val="Calibri"/>
      </rPr>
      <t>AVRCP</t>
    </r>
    <r>
      <rPr>
        <sz val="12"/>
        <color rgb="FF000000"/>
        <rFont val="宋体"/>
      </rPr>
      <t>、</t>
    </r>
    <r>
      <rPr>
        <sz val="12"/>
        <color theme="1"/>
        <rFont val="Calibri"/>
      </rPr>
      <t>HSP</t>
    </r>
    <r>
      <rPr>
        <sz val="12"/>
        <color rgb="FF000000"/>
        <rFont val="宋体"/>
      </rPr>
      <t>、</t>
    </r>
    <r>
      <rPr>
        <sz val="12"/>
        <color theme="1"/>
        <rFont val="Calibri"/>
      </rPr>
      <t>HFP</t>
    </r>
    <r>
      <rPr>
        <sz val="12"/>
        <color rgb="FF000000"/>
        <rFont val="宋体"/>
      </rPr>
      <t>、</t>
    </r>
    <r>
      <rPr>
        <sz val="12"/>
        <color theme="1"/>
        <rFont val="Calibri"/>
      </rPr>
      <t>EDR</t>
    </r>
    <r>
      <rPr>
        <sz val="12"/>
        <color rgb="FF000000"/>
        <rFont val="宋体"/>
      </rPr>
      <t>、</t>
    </r>
    <r>
      <rPr>
        <sz val="12"/>
        <color theme="1"/>
        <rFont val="Calibri"/>
      </rPr>
      <t>AAC
Transmission Distance: 10M
Working Voltage: 3.7v
Impendance: 32Ω
Speaker Power: 2.0mW  
Charging Time:1.5h
Calling and Music Play</t>
    </r>
    <r>
      <rPr>
        <sz val="12"/>
        <color rgb="FF000000"/>
        <rFont val="宋体"/>
      </rPr>
      <t>；</t>
    </r>
    <r>
      <rPr>
        <sz val="12"/>
        <color theme="1"/>
        <rFont val="Calibri"/>
      </rPr>
      <t xml:space="preserve">4H
Digital display, clear charging and using status
 Battery protection boards for both earbuds and charging case
</t>
    </r>
    <r>
      <rPr>
        <sz val="12"/>
        <color rgb="FFFF0000"/>
        <rFont val="Calibri"/>
      </rPr>
      <t>CTN G.W:22.92±0.2KG
CTN SIZE:60*33.5*49cm</t>
    </r>
  </si>
  <si>
    <t>REAMX Ture Wireless Stereo Music Earbuds TWS-10i</t>
  </si>
  <si>
    <r>
      <rPr>
        <sz val="12"/>
        <color theme="1"/>
        <rFont val="Calibri"/>
      </rPr>
      <t xml:space="preserve">Material: PC
Bluetooth version : V5.0
</t>
    </r>
    <r>
      <rPr>
        <sz val="12"/>
        <color rgb="FFFF0000"/>
        <rFont val="Calibri"/>
      </rPr>
      <t>Earbuds: 30mAh*2    Charging Box: 250mAh   Power: 3mW</t>
    </r>
    <r>
      <rPr>
        <sz val="12"/>
        <color theme="1"/>
        <rFont val="Calibri"/>
      </rPr>
      <t xml:space="preserve">
Voltage: 5V         Playing Time: &gt;2.5H 
Standby Time: about 200H      Charging Time:about 1.5 hrs 
</t>
    </r>
    <r>
      <rPr>
        <sz val="12"/>
        <color rgb="FFFF0000"/>
        <rFont val="Calibri"/>
      </rPr>
      <t>CTN G.W.: 24KG; CTN SIZE: 60*35*50 cm</t>
    </r>
  </si>
  <si>
    <r>
      <rPr>
        <b/>
        <sz val="12"/>
        <color theme="1"/>
        <rFont val="Calibri"/>
      </rPr>
      <t xml:space="preserve">TWS-10Ture Wireless Earbuds For Call&amp;Music  TWS-10I 
</t>
    </r>
    <r>
      <rPr>
        <b/>
        <sz val="12"/>
        <color rgb="FFFF0000"/>
        <rFont val="Calibri"/>
      </rPr>
      <t xml:space="preserve">( </t>
    </r>
    <r>
      <rPr>
        <b/>
        <sz val="12"/>
        <color rgb="FFFF0000"/>
        <rFont val="宋体"/>
      </rPr>
      <t>Honor Version)</t>
    </r>
  </si>
  <si>
    <r>
      <rPr>
        <sz val="12"/>
        <color theme="1"/>
        <rFont val="Calibri"/>
      </rPr>
      <t>Material:ABS
Bluetooth Version:V5.1 
Supported protocols: A2DP</t>
    </r>
    <r>
      <rPr>
        <sz val="12"/>
        <color indexed="8"/>
        <rFont val="宋体"/>
        <charset val="134"/>
      </rPr>
      <t>、</t>
    </r>
    <r>
      <rPr>
        <sz val="12"/>
        <color theme="1"/>
        <rFont val="Calibri"/>
      </rPr>
      <t>AVRCP</t>
    </r>
    <r>
      <rPr>
        <sz val="12"/>
        <color indexed="8"/>
        <rFont val="宋体"/>
        <charset val="134"/>
      </rPr>
      <t>、</t>
    </r>
    <r>
      <rPr>
        <sz val="12"/>
        <color theme="1"/>
        <rFont val="Calibri"/>
      </rPr>
      <t>HSP</t>
    </r>
    <r>
      <rPr>
        <sz val="12"/>
        <color indexed="8"/>
        <rFont val="宋体"/>
        <charset val="134"/>
      </rPr>
      <t>、</t>
    </r>
    <r>
      <rPr>
        <sz val="12"/>
        <color theme="1"/>
        <rFont val="Calibri"/>
      </rPr>
      <t>HFP</t>
    </r>
    <r>
      <rPr>
        <sz val="12"/>
        <color indexed="8"/>
        <rFont val="宋体"/>
        <charset val="134"/>
      </rPr>
      <t>、</t>
    </r>
    <r>
      <rPr>
        <sz val="12"/>
        <color theme="1"/>
        <rFont val="Calibri"/>
      </rPr>
      <t>EDR</t>
    </r>
    <r>
      <rPr>
        <sz val="12"/>
        <color indexed="8"/>
        <rFont val="宋体"/>
        <charset val="134"/>
      </rPr>
      <t>、</t>
    </r>
    <r>
      <rPr>
        <sz val="12"/>
        <color theme="1"/>
        <rFont val="Calibri"/>
      </rPr>
      <t>AAC
Transmission Distance: 10M
Working Voltage: 3.7v
Impendance: 32Ω
Speaker Power: 2.0mW  
Charging Time: 2h
Calling and Music Play</t>
    </r>
    <r>
      <rPr>
        <sz val="12"/>
        <color indexed="8"/>
        <rFont val="宋体"/>
        <charset val="134"/>
      </rPr>
      <t>；</t>
    </r>
    <r>
      <rPr>
        <sz val="12"/>
        <color theme="1"/>
        <rFont val="Calibri"/>
      </rPr>
      <t xml:space="preserve">4H
Ergonomic design, comfortable to wear and firm;
Support voice calling function; Support single ear use;
</t>
    </r>
    <r>
      <rPr>
        <sz val="12"/>
        <color indexed="10"/>
        <rFont val="Calibri"/>
      </rPr>
      <t>CTN G.W:17±0.2KG
CTN SIZE:60*33.5*49cm</t>
    </r>
  </si>
  <si>
    <t>REMAX True Wireless Stereo Music Earbuds
TWS-10</t>
  </si>
  <si>
    <r>
      <rPr>
        <sz val="12"/>
        <rFont val="Calibri"/>
      </rPr>
      <t>Material and Technology
ABS+PC
Bluetooth Version</t>
    </r>
    <r>
      <rPr>
        <sz val="12"/>
        <rFont val="宋体"/>
        <charset val="134"/>
      </rPr>
      <t>：</t>
    </r>
    <r>
      <rPr>
        <sz val="12"/>
        <rFont val="Calibri"/>
      </rPr>
      <t xml:space="preserve">V5.0
Distance:10M
</t>
    </r>
    <r>
      <rPr>
        <sz val="12"/>
        <color rgb="FFFF0000"/>
        <rFont val="Calibri"/>
      </rPr>
      <t>Battery (mAh)</t>
    </r>
    <r>
      <rPr>
        <sz val="12"/>
        <color indexed="10"/>
        <rFont val="宋体"/>
        <charset val="134"/>
      </rPr>
      <t>：</t>
    </r>
    <r>
      <rPr>
        <sz val="12"/>
        <color rgb="FFFF0000"/>
        <rFont val="Calibri"/>
      </rPr>
      <t>200mA  
Charging Time</t>
    </r>
    <r>
      <rPr>
        <sz val="12"/>
        <color indexed="10"/>
        <rFont val="宋体"/>
        <charset val="134"/>
      </rPr>
      <t>：</t>
    </r>
    <r>
      <rPr>
        <sz val="12"/>
        <color rgb="FFFF0000"/>
        <rFont val="Calibri"/>
      </rPr>
      <t>about 1H   
Calling and  Music Play</t>
    </r>
    <r>
      <rPr>
        <sz val="12"/>
        <color indexed="10"/>
        <rFont val="宋体"/>
        <charset val="134"/>
      </rPr>
      <t>：</t>
    </r>
    <r>
      <rPr>
        <sz val="12"/>
        <color rgb="FFFF0000"/>
        <rFont val="Calibri"/>
      </rPr>
      <t>3H</t>
    </r>
    <r>
      <rPr>
        <sz val="12"/>
        <rFont val="Calibri"/>
      </rPr>
      <t xml:space="preserve">
Sound through different positions of the sound hole, can guide the air to achieve better high and low performance.
Compatible with various digital devices: mobile phones, laptops, tablets, etc. 
</t>
    </r>
    <r>
      <rPr>
        <sz val="12"/>
        <color rgb="FFFF0000"/>
        <rFont val="Calibri"/>
      </rPr>
      <t>CTN G.W:17.2KG
CTN SIZE: 60*33.5*49cm</t>
    </r>
  </si>
  <si>
    <t>REMAX Gen-4 TWS Earbuds                     PD-BT888</t>
  </si>
  <si>
    <r>
      <rPr>
        <sz val="12"/>
        <rFont val="Calibri"/>
      </rPr>
      <t>Material</t>
    </r>
    <r>
      <rPr>
        <sz val="12"/>
        <rFont val="宋体"/>
        <charset val="134"/>
      </rPr>
      <t>：</t>
    </r>
    <r>
      <rPr>
        <sz val="12"/>
        <rFont val="Calibri"/>
      </rPr>
      <t>pc
Bluetooth Version</t>
    </r>
    <r>
      <rPr>
        <sz val="12"/>
        <rFont val="宋体"/>
        <charset val="134"/>
      </rPr>
      <t>：</t>
    </r>
    <r>
      <rPr>
        <sz val="12"/>
        <rFont val="Calibri"/>
      </rPr>
      <t xml:space="preserve">v5.0
Supportedprotocols:A2DP\AVCTP\SBC\ACC\MSBC\CVSD\HFP\SPP
Working Voltage:3.7v
Impendance:32Ω
Speaker Power:2.5mW
</t>
    </r>
    <r>
      <rPr>
        <b/>
        <sz val="12"/>
        <color rgb="FFFF0000"/>
        <rFont val="Calibri"/>
      </rPr>
      <t>Battery (mAh):Headset</t>
    </r>
    <r>
      <rPr>
        <b/>
        <sz val="12"/>
        <color indexed="10"/>
        <rFont val="宋体"/>
        <charset val="134"/>
      </rPr>
      <t>：</t>
    </r>
    <r>
      <rPr>
        <b/>
        <sz val="12"/>
        <color rgb="FFFF0000"/>
        <rFont val="Calibri"/>
      </rPr>
      <t>30mAh  Charging box</t>
    </r>
    <r>
      <rPr>
        <b/>
        <sz val="12"/>
        <color indexed="10"/>
        <rFont val="宋体"/>
        <charset val="134"/>
      </rPr>
      <t>：</t>
    </r>
    <r>
      <rPr>
        <b/>
        <sz val="12"/>
        <color rgb="FFFF0000"/>
        <rFont val="Calibri"/>
      </rPr>
      <t>250mAh
Charging Time</t>
    </r>
    <r>
      <rPr>
        <b/>
        <sz val="12"/>
        <color indexed="10"/>
        <rFont val="宋体"/>
        <charset val="134"/>
      </rPr>
      <t>：</t>
    </r>
    <r>
      <rPr>
        <b/>
        <sz val="12"/>
        <color rgb="FFFF0000"/>
        <rFont val="Calibri"/>
      </rPr>
      <t>1-2h
Calling and Music Play:3.5h
Standby:120days</t>
    </r>
    <r>
      <rPr>
        <sz val="12"/>
        <rFont val="Calibri"/>
      </rPr>
      <t xml:space="preserve">
Support voice calling function; Support single ear use;
TWS double ears boot automatic pairing /5.0 true wireless stereo/change the pairing name function/music cutting function;
</t>
    </r>
    <r>
      <rPr>
        <sz val="12"/>
        <color rgb="FFFF0000"/>
        <rFont val="Calibri"/>
      </rPr>
      <t>CTN G.W:24.36±0.2KG
CTN SIZE:60*33.5*49CM</t>
    </r>
  </si>
  <si>
    <r>
      <rPr>
        <b/>
        <sz val="12"/>
        <rFont val="Calibri"/>
      </rPr>
      <t xml:space="preserve">REMAX Modelled </t>
    </r>
    <r>
      <rPr>
        <b/>
        <sz val="12"/>
        <color rgb="FFFF0000"/>
        <rFont val="Calibri"/>
      </rPr>
      <t>noise-reduced</t>
    </r>
    <r>
      <rPr>
        <b/>
        <sz val="12"/>
        <rFont val="Calibri"/>
      </rPr>
      <t xml:space="preserve"> TWS </t>
    </r>
    <r>
      <rPr>
        <b/>
        <sz val="12"/>
        <color rgb="FFFF0000"/>
        <rFont val="Calibri"/>
      </rPr>
      <t>V5.2</t>
    </r>
    <r>
      <rPr>
        <b/>
        <sz val="12"/>
        <rFont val="Calibri"/>
      </rPr>
      <t xml:space="preserve"> earbuds
PD-BT101</t>
    </r>
  </si>
  <si>
    <r>
      <rPr>
        <sz val="12"/>
        <color theme="1"/>
        <rFont val="Calibri"/>
      </rPr>
      <t xml:space="preserve">Material: PC+ABS
Bluetooth Version:V5.2
Transmission Distance:10-15M
Impendance:32Ω
</t>
    </r>
    <r>
      <rPr>
        <b/>
        <sz val="12"/>
        <color rgb="FFFF0000"/>
        <rFont val="Calibri"/>
      </rPr>
      <t xml:space="preserve">Speaker Power: 5W </t>
    </r>
    <r>
      <rPr>
        <sz val="12"/>
        <color rgb="FFFF0000"/>
        <rFont val="Calibri"/>
      </rPr>
      <t xml:space="preserve">
</t>
    </r>
    <r>
      <rPr>
        <b/>
        <sz val="12"/>
        <color rgb="FFFF0000"/>
        <rFont val="Calibri"/>
      </rPr>
      <t>Earphone:40mA*2  charging Box)</t>
    </r>
    <r>
      <rPr>
        <b/>
        <sz val="12"/>
        <color indexed="10"/>
        <rFont val="宋体"/>
        <charset val="134"/>
      </rPr>
      <t>：</t>
    </r>
    <r>
      <rPr>
        <b/>
        <sz val="12"/>
        <color rgb="FFFF0000"/>
        <rFont val="Calibri"/>
      </rPr>
      <t>230mA</t>
    </r>
    <r>
      <rPr>
        <sz val="12"/>
        <color theme="1"/>
        <rFont val="Calibri"/>
      </rPr>
      <t xml:space="preserve">
Charging Time:Earphone about:1.0H     charging Box about:1.0H
Playing time: 3.5H
Free switching of 3 modes.
Wireless charging. Up to 120days standby
</t>
    </r>
    <r>
      <rPr>
        <sz val="12"/>
        <color rgb="FFFF0000"/>
        <rFont val="Calibri"/>
      </rPr>
      <t>CTN G.W:26.5KG
CTN SIZE: 60*33.5*49cm</t>
    </r>
  </si>
  <si>
    <r>
      <rPr>
        <b/>
        <sz val="12"/>
        <rFont val="Calibri"/>
      </rPr>
      <t>REMAX AirPlus Pro Wireless Earbuds PD-BT900
(</t>
    </r>
    <r>
      <rPr>
        <b/>
        <sz val="14"/>
        <color indexed="10"/>
        <rFont val="Calibri"/>
      </rPr>
      <t>battery display of pop-up window</t>
    </r>
    <r>
      <rPr>
        <b/>
        <sz val="12"/>
        <rFont val="Calibri"/>
      </rPr>
      <t>)</t>
    </r>
  </si>
  <si>
    <r>
      <rPr>
        <sz val="11"/>
        <color theme="1"/>
        <rFont val="Calibri"/>
      </rPr>
      <t xml:space="preserve">Material: ABS
Bluetooth version: V5.0
</t>
    </r>
    <r>
      <rPr>
        <b/>
        <sz val="11"/>
        <color indexed="10"/>
        <rFont val="Calibri"/>
      </rPr>
      <t>Earbuds: 40mAh*2    Charging Box: 250mAh   Power: 2mW</t>
    </r>
    <r>
      <rPr>
        <sz val="11"/>
        <color theme="1"/>
        <rFont val="Calibri"/>
      </rPr>
      <t xml:space="preserve">
Effective distance: 10m
Impedance: 32Ω;   
</t>
    </r>
    <r>
      <rPr>
        <sz val="11"/>
        <color indexed="10"/>
        <rFont val="Calibri"/>
      </rPr>
      <t>CTN G.W.: 25.1KG;          CTN SIZE:60*40*33.5 cm</t>
    </r>
  </si>
  <si>
    <r>
      <rPr>
        <b/>
        <sz val="12"/>
        <rFont val="Calibri"/>
      </rPr>
      <t>Proda High Resolution TWS Earbuds
PD-BT300
(</t>
    </r>
    <r>
      <rPr>
        <b/>
        <sz val="14"/>
        <color rgb="FFFF0000"/>
        <rFont val="Calibri"/>
      </rPr>
      <t>battery display of pop-up window &amp; wireless charging</t>
    </r>
    <r>
      <rPr>
        <b/>
        <sz val="12"/>
        <rFont val="Calibri"/>
      </rPr>
      <t>)</t>
    </r>
  </si>
  <si>
    <t xml:space="preserve">white                                    </t>
  </si>
  <si>
    <r>
      <rPr>
        <sz val="12"/>
        <color theme="1"/>
        <rFont val="Calibri"/>
      </rPr>
      <t xml:space="preserve">Material: ABS
Bluetooth version: V5.0
</t>
    </r>
    <r>
      <rPr>
        <b/>
        <sz val="12"/>
        <color rgb="FFFF0000"/>
        <rFont val="Calibri"/>
      </rPr>
      <t>Earbuds: 27mAh*2    Charging Box: 320mAh   Power: 3mW</t>
    </r>
    <r>
      <rPr>
        <sz val="12"/>
        <color theme="1"/>
        <rFont val="Calibri"/>
      </rPr>
      <t xml:space="preserve">
Effective distance: 10m
Resistance: 32Ω
Stand by Time: 80hrs      Charging Time: 1 hrs
</t>
    </r>
    <r>
      <rPr>
        <sz val="12"/>
        <color rgb="FFFF0000"/>
        <rFont val="Calibri"/>
      </rPr>
      <t>CTN G.W.: 31 kg;          CTN SIZE:60*49.5*50 cm</t>
    </r>
  </si>
  <si>
    <t>Single-side Bluetooth Headset</t>
  </si>
  <si>
    <t>REMAX  Wireless Earhook Headset for Noise-reduced calls
RB-T39</t>
  </si>
  <si>
    <r>
      <rPr>
        <sz val="12"/>
        <rFont val="Calibri"/>
      </rPr>
      <t>Material</t>
    </r>
    <r>
      <rPr>
        <sz val="12"/>
        <rFont val="宋体"/>
        <charset val="134"/>
      </rPr>
      <t>：</t>
    </r>
    <r>
      <rPr>
        <sz val="12"/>
        <rFont val="Calibri"/>
      </rPr>
      <t>PC+ABS
Bluetooth Version</t>
    </r>
    <r>
      <rPr>
        <sz val="12"/>
        <rFont val="宋体"/>
        <charset val="134"/>
      </rPr>
      <t>：</t>
    </r>
    <r>
      <rPr>
        <sz val="12"/>
        <rFont val="Calibri"/>
      </rPr>
      <t>V5.0
Supported protocols:A2DP v1.3 AVRCP  v1.6 HFP v1.7
Working Voltage</t>
    </r>
    <r>
      <rPr>
        <sz val="12"/>
        <rFont val="宋体"/>
        <charset val="134"/>
      </rPr>
      <t>：</t>
    </r>
    <r>
      <rPr>
        <sz val="12"/>
        <rFont val="Calibri"/>
      </rPr>
      <t>3.7V
Impendance</t>
    </r>
    <r>
      <rPr>
        <sz val="12"/>
        <rFont val="宋体"/>
        <charset val="134"/>
      </rPr>
      <t>：</t>
    </r>
    <r>
      <rPr>
        <sz val="12"/>
        <rFont val="Calibri"/>
      </rPr>
      <t xml:space="preserve">16Ω
</t>
    </r>
    <r>
      <rPr>
        <b/>
        <sz val="12"/>
        <color rgb="FFFF0000"/>
        <rFont val="Calibri"/>
      </rPr>
      <t>Battery (mAh):80mAh</t>
    </r>
    <r>
      <rPr>
        <sz val="12"/>
        <rFont val="Calibri"/>
      </rPr>
      <t xml:space="preserve">
Charging Time:  2H       
Calling: about 9H 
Music Play: 6H
Standby:about 200H
Aluminum alloy mesh, light luxury business headset.
Pressure dispersed, lightweight wearing. 
Soft headset, 180° left-right adjustable.
Sensitive silicon mic, super noise reduction.
Wireless V5.0, 200 hours long standby.
</t>
    </r>
    <r>
      <rPr>
        <sz val="12"/>
        <color rgb="FFFF0000"/>
        <rFont val="Calibri"/>
      </rPr>
      <t>CTN G.W:21.83±0.2KG
CTN SIZE:60*33.5*49cm</t>
    </r>
  </si>
  <si>
    <t>REMAX Wireless Metal Noise Reduction Headset  RB-T38</t>
  </si>
  <si>
    <r>
      <rPr>
        <sz val="11"/>
        <rFont val="Calibri"/>
      </rPr>
      <t>Bluetooth Version.V5.0+EDR+Dual mode                             
Effective distance</t>
    </r>
    <r>
      <rPr>
        <sz val="11"/>
        <rFont val="宋体"/>
        <charset val="134"/>
      </rPr>
      <t>：</t>
    </r>
    <r>
      <rPr>
        <sz val="11"/>
        <rFont val="Calibri"/>
      </rPr>
      <t>10M                                                                  
Working Voltage</t>
    </r>
    <r>
      <rPr>
        <sz val="11"/>
        <rFont val="宋体"/>
      </rPr>
      <t>；</t>
    </r>
    <r>
      <rPr>
        <sz val="11"/>
        <rFont val="Calibri"/>
      </rPr>
      <t>3.7V                                                                                                                               Impendance</t>
    </r>
    <r>
      <rPr>
        <sz val="11"/>
        <rFont val="宋体"/>
      </rPr>
      <t>；</t>
    </r>
    <r>
      <rPr>
        <sz val="11"/>
        <rFont val="Calibri"/>
      </rPr>
      <t>16Ω 
Battery</t>
    </r>
    <r>
      <rPr>
        <sz val="11"/>
        <rFont val="宋体"/>
      </rPr>
      <t>：</t>
    </r>
    <r>
      <rPr>
        <sz val="11"/>
        <rFont val="Calibri"/>
      </rPr>
      <t>55mAh                                                                               
Ultra-low power consumption, up to 3.5 hours of music playback. 
CTN  G.W:14.9KG
CTN  size: 60*33.5*49cm</t>
    </r>
  </si>
  <si>
    <t>REMAX Wireless Call Headphone 
RB-T36</t>
  </si>
  <si>
    <r>
      <rPr>
        <sz val="12"/>
        <color theme="1"/>
        <rFont val="Calibri"/>
      </rPr>
      <t>Effective distance</t>
    </r>
    <r>
      <rPr>
        <sz val="12"/>
        <color theme="1"/>
        <rFont val="宋体"/>
      </rPr>
      <t>：</t>
    </r>
    <r>
      <rPr>
        <sz val="12"/>
        <color theme="1"/>
        <rFont val="Calibri"/>
      </rPr>
      <t>10M  
Bluetooth Version:V5.0
Resistance:16Ω
Built-in Battery: 90mAh    Power: 3mW
CTN G.W.: 16.25 KG;CTN size: 60*35*50 CM</t>
    </r>
  </si>
  <si>
    <t>REMAX Wireless Headset HD Voice 
RB-T35</t>
  </si>
  <si>
    <r>
      <rPr>
        <sz val="12"/>
        <color theme="1"/>
        <rFont val="Calibri"/>
      </rPr>
      <t>Effective distance</t>
    </r>
    <r>
      <rPr>
        <sz val="12"/>
        <color theme="1"/>
        <rFont val="宋体"/>
      </rPr>
      <t>：</t>
    </r>
    <r>
      <rPr>
        <sz val="12"/>
        <color theme="1"/>
        <rFont val="Calibri"/>
      </rPr>
      <t>10M  
Bluetooth Version:V5.0
Resistance:16Ω
Built-in Battery: 85mAh    Power: 3mW
Voltage: 3.7V
CTN G.W.: 16.25 KG;CTN size:60*35*50 CM</t>
    </r>
  </si>
  <si>
    <t>REMAX Bluetooth Earphone RB-T9
(New Package)</t>
  </si>
  <si>
    <r>
      <rPr>
        <sz val="12"/>
        <color theme="1"/>
        <rFont val="Calibri"/>
      </rPr>
      <t xml:space="preserve">Bluetooth: V4.1
Material: ABS+PC
Transmitted Power: Class 2
Working Frequency: ISM Frequency
Charging Voltage: 5V
Working Voltage: 3.7V
Polymer Lithium Battery
Bluetooth Distance: 10m
</t>
    </r>
    <r>
      <rPr>
        <sz val="12"/>
        <color rgb="FFFF0000"/>
        <rFont val="Calibri"/>
      </rPr>
      <t>CTN G.W.: 15.6 KG; CTN SIZE: 60*35*50cm</t>
    </r>
  </si>
  <si>
    <t>REMAX  Wireless Earhook Headset for Call RB-T2</t>
  </si>
  <si>
    <r>
      <rPr>
        <sz val="12"/>
        <color theme="1"/>
        <rFont val="Calibri"/>
      </rPr>
      <t xml:space="preserve">Bluetooth version: V5.0
Effective distance: 10m
Impedance: 16Ω;   
</t>
    </r>
    <r>
      <rPr>
        <b/>
        <sz val="12"/>
        <color indexed="10"/>
        <rFont val="Calibri"/>
      </rPr>
      <t>Built-in Battery: 130mAh     Power: 4.8mW</t>
    </r>
    <r>
      <rPr>
        <sz val="12"/>
        <color theme="1"/>
        <rFont val="Calibri"/>
      </rPr>
      <t xml:space="preserve">
Charing Time: 20 min
Play Time:4-7h  
Standy Time: 200h
</t>
    </r>
    <r>
      <rPr>
        <sz val="12"/>
        <color rgb="FFFF0000"/>
        <rFont val="Calibri"/>
      </rPr>
      <t>CTN G.W.: 19.9 kg;          CTN SIZE:60*49*33.5 cm</t>
    </r>
  </si>
  <si>
    <t xml:space="preserve"> Sports Bluetooth Earphone </t>
  </si>
  <si>
    <t>REMAX ENC Wireless Neckband Sports Earphones RB-S12</t>
  </si>
  <si>
    <r>
      <rPr>
        <sz val="12"/>
        <color theme="1"/>
        <rFont val="Calibri"/>
      </rPr>
      <t xml:space="preserve">Material:ABS+TPE
Bluetooth Version/chipset :  5.3 JL7003F4
Working Voltage:5V/140mAh
Impendance:16Ω  ±15%
Speaker Power:3mW
</t>
    </r>
    <r>
      <rPr>
        <b/>
        <sz val="12"/>
        <color rgb="FFFF0000"/>
        <rFont val="Calibri"/>
      </rPr>
      <t>Battery (mAh):200mAh
Charging Time:1.5H          
Calling:25H
Music Play:30H 
Standby:22days</t>
    </r>
    <r>
      <rPr>
        <sz val="12"/>
        <color theme="1"/>
        <rFont val="Calibri"/>
      </rPr>
      <t xml:space="preserve">
Wireless 5.3, stable signal, high sound quality
ENC noise reduction, clear calling
Up to 25 hours of playback, super standby
</t>
    </r>
    <r>
      <rPr>
        <sz val="12"/>
        <color rgb="FFFF0000"/>
        <rFont val="Calibri"/>
      </rPr>
      <t>CTN G.W:6.58±0.2KG
CTN SIZE:42*33.5*38CM</t>
    </r>
  </si>
  <si>
    <t>REMAX High-Capacity Wireless Neckband Sports Earphones with Digital Display  
RB-S3</t>
  </si>
  <si>
    <r>
      <rPr>
        <sz val="12"/>
        <color theme="1"/>
        <rFont val="Calibri"/>
      </rPr>
      <t>Material</t>
    </r>
    <r>
      <rPr>
        <sz val="12"/>
        <color rgb="FF000000"/>
        <rFont val="宋体"/>
      </rPr>
      <t>：</t>
    </r>
    <r>
      <rPr>
        <sz val="12"/>
        <color theme="1"/>
        <rFont val="Calibri"/>
      </rPr>
      <t>Rubber/ABS/TPE+Aluminium alloy
Supported protocols: a2dp\avctp\avdtp\avrcp\hfp\spp\smp\att\gap\gatt\rfcomm\sdp\l2cap
Transmission Distance: 10M
Working Voltage: 3.7v             Speaker Power</t>
    </r>
    <r>
      <rPr>
        <sz val="12"/>
        <color rgb="FF000000"/>
        <rFont val="宋体"/>
      </rPr>
      <t>：</t>
    </r>
    <r>
      <rPr>
        <sz val="12"/>
        <color theme="1"/>
        <rFont val="Calibri"/>
      </rPr>
      <t xml:space="preserve"> 3mv
Impendance: 32Ω                 
Charging Time: ≈2H
Calling and Music Play</t>
    </r>
    <r>
      <rPr>
        <sz val="12"/>
        <color rgb="FF000000"/>
        <rFont val="宋体"/>
      </rPr>
      <t>；</t>
    </r>
    <r>
      <rPr>
        <sz val="12"/>
        <color theme="1"/>
        <rFont val="Calibri"/>
      </rPr>
      <t xml:space="preserve">80H
Music or game modes, free switching </t>
    </r>
    <r>
      <rPr>
        <sz val="12"/>
        <color rgb="FF000000"/>
        <rFont val="宋体"/>
      </rPr>
      <t>，</t>
    </r>
    <r>
      <rPr>
        <sz val="12"/>
        <color theme="1"/>
        <rFont val="Calibri"/>
      </rPr>
      <t>500mAh battery, up to 80H of playback</t>
    </r>
    <r>
      <rPr>
        <sz val="12"/>
        <color rgb="FF000000"/>
        <rFont val="宋体"/>
      </rPr>
      <t>，</t>
    </r>
    <r>
      <rPr>
        <sz val="12"/>
        <color theme="1"/>
        <rFont val="Calibri"/>
      </rPr>
      <t xml:space="preserve">Digital display, real-time battery monitoring
Wireless V5.3, stable connection, clear calls
</t>
    </r>
    <r>
      <rPr>
        <sz val="12"/>
        <color rgb="FFFF0000"/>
        <rFont val="Calibri"/>
      </rPr>
      <t>CTN G.W:7.88KG±0.2KG
CTN SIZE: 52*33.6*38.5 CM</t>
    </r>
  </si>
  <si>
    <t xml:space="preserve">Sliver                                    </t>
  </si>
  <si>
    <t>REMAX Air Conduction Wireless Headphones RB-S8</t>
  </si>
  <si>
    <r>
      <rPr>
        <sz val="12"/>
        <color theme="1"/>
        <rFont val="Calibri"/>
      </rPr>
      <t>Material : Plastic + Hardware+TPE
Bluetooth Version/chipset: V5.3/JL7006
Supported protocols: HFP/HSP/A2DP/AVRCP
Transmission Distance: 15M
Working Voltage: 3.7v
Impendance: 32Ω                 
Charging Time: ≈1.5H
Calling and Music Play</t>
    </r>
    <r>
      <rPr>
        <sz val="12"/>
        <color theme="1"/>
        <rFont val="宋体"/>
      </rPr>
      <t>；</t>
    </r>
    <r>
      <rPr>
        <sz val="12"/>
        <color theme="1"/>
        <rFont val="Calibri"/>
      </rPr>
      <t xml:space="preserve">7H
New inverse-sound field acoustic system, 30% more private calls
IPX6 waterproof, against sweat and rain, freer wearing
Wireless 5.3, stable and fast transmission
</t>
    </r>
    <r>
      <rPr>
        <sz val="12"/>
        <color rgb="FFFF0000"/>
        <rFont val="Calibri"/>
      </rPr>
      <t>CTN G.W: 5.68Kg ±0.2 Kg
CTN SIZE: 42*33.5*38CM</t>
    </r>
  </si>
  <si>
    <t>REMAX High-Capacity Wireless Neckband Sports Earphones                   RB-S1</t>
  </si>
  <si>
    <r>
      <rPr>
        <sz val="12"/>
        <color theme="1"/>
        <rFont val="Calibri"/>
      </rPr>
      <t>Material:  silicon
Transmission Distance</t>
    </r>
    <r>
      <rPr>
        <sz val="12"/>
        <color theme="1"/>
        <rFont val="宋体"/>
      </rPr>
      <t>：</t>
    </r>
    <r>
      <rPr>
        <sz val="12"/>
        <color theme="1"/>
        <rFont val="Calibri"/>
      </rPr>
      <t xml:space="preserve"> ≤10m
Working Voltage</t>
    </r>
    <r>
      <rPr>
        <sz val="12"/>
        <color theme="1"/>
        <rFont val="宋体"/>
      </rPr>
      <t>：</t>
    </r>
    <r>
      <rPr>
        <sz val="12"/>
        <color theme="1"/>
        <rFont val="Calibri"/>
      </rPr>
      <t xml:space="preserve"> 3.7V
Impendance: 32Ω
Speaker Power: 280mAh
Charging Time: 1.5H-2H     Calling: 8-10H
280mAh large-capacity battery, 180-days Standby, 20-hours playback.
Supports TF card playback, wireless earphones and MP3 player.
</t>
    </r>
    <r>
      <rPr>
        <sz val="12"/>
        <color rgb="FFFF0000"/>
        <rFont val="Calibri"/>
      </rPr>
      <t>CTN G.W:7.55Kg ±0.2 Kg
CTN SIZE:52*33.6*38.5CM</t>
    </r>
  </si>
  <si>
    <t>REMAX Air Conduction Wireless Sport Headphone RB-S7</t>
  </si>
  <si>
    <r>
      <rPr>
        <sz val="12"/>
        <color theme="1"/>
        <rFont val="Calibri"/>
      </rPr>
      <t>Material</t>
    </r>
    <r>
      <rPr>
        <sz val="12"/>
        <color theme="1"/>
        <rFont val="宋体"/>
      </rPr>
      <t>Plastic+Metal</t>
    </r>
    <r>
      <rPr>
        <sz val="12"/>
        <color theme="1"/>
        <rFont val="Calibri"/>
      </rPr>
      <t xml:space="preserve">
Supported protocols: A2DP, AVRCP, HSP, HFP
Transmission Distance: 10M
Working Voltage: 3.7v             Speaker Power</t>
    </r>
    <r>
      <rPr>
        <sz val="12"/>
        <color theme="1"/>
        <rFont val="宋体"/>
      </rPr>
      <t>：</t>
    </r>
    <r>
      <rPr>
        <sz val="12"/>
        <color theme="1"/>
        <rFont val="Calibri"/>
      </rPr>
      <t xml:space="preserve"> 5mv
Impendance: 32Ω                 
Charging Time: ≈1.5H
Calling and Music Play</t>
    </r>
    <r>
      <rPr>
        <sz val="12"/>
        <color theme="1"/>
        <rFont val="宋体"/>
      </rPr>
      <t>；</t>
    </r>
    <r>
      <rPr>
        <sz val="12"/>
        <color theme="1"/>
        <rFont val="Calibri"/>
      </rPr>
      <t xml:space="preserve">9H
Wireless 5.3, faster and more stable connection.
Touch control, easy to use, quick answer/hang up for safer driving;
</t>
    </r>
    <r>
      <rPr>
        <sz val="12"/>
        <color rgb="FFFF0000"/>
        <rFont val="Calibri"/>
      </rPr>
      <t>CTN G.W:6Kg ±0.2 Kg
CTN SIZE: 52*33.6*38.5cm</t>
    </r>
  </si>
  <si>
    <t>REMAX Wireless Neckband Sport Earphone RB-S9</t>
  </si>
  <si>
    <r>
      <rPr>
        <sz val="12"/>
        <color theme="1"/>
        <rFont val="Calibri"/>
      </rPr>
      <t xml:space="preserve">Material: </t>
    </r>
    <r>
      <rPr>
        <sz val="12"/>
        <color theme="1"/>
        <rFont val="宋体"/>
      </rPr>
      <t>Aluminium Alloy</t>
    </r>
    <r>
      <rPr>
        <sz val="12"/>
        <color theme="1"/>
        <rFont val="Calibri"/>
      </rPr>
      <t xml:space="preserve">
Supported protocols: A2DP AVRCP SBC HFP
Transmission Distance: 10M
Working Voltage: 3.7v             Speaker Power</t>
    </r>
    <r>
      <rPr>
        <sz val="12"/>
        <color theme="1"/>
        <rFont val="宋体"/>
      </rPr>
      <t>：</t>
    </r>
    <r>
      <rPr>
        <sz val="12"/>
        <color theme="1"/>
        <rFont val="Calibri"/>
      </rPr>
      <t xml:space="preserve"> 3mv
Impendance: 32Ω                 
Charging Time: ≈1.5H
Calling and Music Play</t>
    </r>
    <r>
      <rPr>
        <sz val="12"/>
        <color theme="1"/>
        <rFont val="宋体"/>
      </rPr>
      <t>；</t>
    </r>
    <r>
      <rPr>
        <sz val="12"/>
        <color theme="1"/>
        <rFont val="Calibri"/>
      </rPr>
      <t xml:space="preserve">8H
Wireless V5.3, faster and more stable signals, 10mm composite bio-moving-coil speakers, more stunning
2 hours of charging, up to 100 tracks of listening
</t>
    </r>
    <r>
      <rPr>
        <sz val="12"/>
        <color rgb="FFFF0000"/>
        <rFont val="Calibri"/>
      </rPr>
      <t>CTN G.W:8.72Kg ±0.2 Kg
CTN SIZE: 42*33.5*38cm</t>
    </r>
  </si>
  <si>
    <t>REMAX  Wireless Neckband Sport Earphone RX-S110</t>
  </si>
  <si>
    <r>
      <rPr>
        <sz val="12"/>
        <color theme="1"/>
        <rFont val="Calibri"/>
      </rPr>
      <t>Material: ABS/ Rubber+ABS
Supported protocols</t>
    </r>
    <r>
      <rPr>
        <sz val="12"/>
        <color theme="1"/>
        <rFont val="宋体"/>
      </rPr>
      <t>：</t>
    </r>
    <r>
      <rPr>
        <sz val="12"/>
        <color theme="1"/>
        <rFont val="Calibri"/>
      </rPr>
      <t xml:space="preserve"> A2DP, HFP,HSP,AVRCP
Transmission Distance</t>
    </r>
    <r>
      <rPr>
        <sz val="12"/>
        <color theme="1"/>
        <rFont val="宋体"/>
      </rPr>
      <t>：</t>
    </r>
    <r>
      <rPr>
        <sz val="12"/>
        <color theme="1"/>
        <rFont val="Calibri"/>
      </rPr>
      <t>≤10m
Working Voltage</t>
    </r>
    <r>
      <rPr>
        <sz val="12"/>
        <color theme="1"/>
        <rFont val="宋体"/>
      </rPr>
      <t>：</t>
    </r>
    <r>
      <rPr>
        <sz val="12"/>
        <color theme="1"/>
        <rFont val="Calibri"/>
      </rPr>
      <t xml:space="preserve"> 3.7V
Impendance:  16Ω
Speaker Power</t>
    </r>
    <r>
      <rPr>
        <sz val="12"/>
        <color theme="1"/>
        <rFont val="宋体"/>
      </rPr>
      <t>：</t>
    </r>
    <r>
      <rPr>
        <sz val="12"/>
        <color theme="1"/>
        <rFont val="Calibri"/>
      </rPr>
      <t xml:space="preserve"> 0.3W     
Speaker Power:  5MV     Charging Time: 2H
Calling+Music Play: 8H    Standby:200H
 Wireless 5.2, stable connection, fast and smooth signal.
 Skin-friendly silicone neckband support, elastic, light and soft.
True-10mm loudspeaker, composite biodynamic moving coil, more immersive.
</t>
    </r>
    <r>
      <rPr>
        <sz val="12"/>
        <color rgb="FFFF0000"/>
        <rFont val="Calibri"/>
      </rPr>
      <t>CTN G.W: 6.5KG±0.2KG
CTN SIZE: 52*33.6*38.5CM</t>
    </r>
  </si>
  <si>
    <r>
      <rPr>
        <b/>
        <sz val="12"/>
        <rFont val="Calibri"/>
      </rPr>
      <t>REMAX  Neck-Band Sports Wireless Earphone RX-S100
(</t>
    </r>
    <r>
      <rPr>
        <b/>
        <sz val="14"/>
        <color rgb="FFFF0000"/>
        <rFont val="Calibri"/>
      </rPr>
      <t>Support SD card</t>
    </r>
    <r>
      <rPr>
        <b/>
        <sz val="12"/>
        <rFont val="Calibri"/>
      </rPr>
      <t>)</t>
    </r>
  </si>
  <si>
    <r>
      <rPr>
        <sz val="12"/>
        <color theme="1"/>
        <rFont val="Calibri"/>
      </rPr>
      <t xml:space="preserve">Bluetooth version: V5.0
Effective distance: 10m
Impedance: 16Ω;   
</t>
    </r>
    <r>
      <rPr>
        <b/>
        <sz val="12"/>
        <color rgb="FFFF0000"/>
        <rFont val="Calibri"/>
      </rPr>
      <t>Built-in Battery: 110mAh</t>
    </r>
    <r>
      <rPr>
        <sz val="12"/>
        <color theme="1"/>
        <rFont val="Calibri"/>
      </rPr>
      <t xml:space="preserve">
Charing Time: 1.5h
Play Time:6-10h  
Standy Time: 180h
</t>
    </r>
    <r>
      <rPr>
        <sz val="12"/>
        <color rgb="FFFF0000"/>
        <rFont val="Calibri"/>
      </rPr>
      <t>CTN G.W.: 4.1 kg;          CTN SIZE:59.7*22.5*34.3 cm</t>
    </r>
  </si>
  <si>
    <r>
      <rPr>
        <b/>
        <sz val="12"/>
        <color theme="1"/>
        <rFont val="Calibri"/>
      </rPr>
      <t xml:space="preserve">REMAX </t>
    </r>
    <r>
      <rPr>
        <b/>
        <sz val="12"/>
        <color rgb="FFFF0000"/>
        <rFont val="Calibri"/>
      </rPr>
      <t xml:space="preserve">Bone conduction </t>
    </r>
    <r>
      <rPr>
        <b/>
        <sz val="12"/>
        <color theme="1"/>
        <rFont val="Calibri"/>
      </rPr>
      <t>Wireless headphone RB-S36</t>
    </r>
  </si>
  <si>
    <t xml:space="preserve">black                                           </t>
  </si>
  <si>
    <r>
      <rPr>
        <sz val="12"/>
        <color theme="1"/>
        <rFont val="Calibri"/>
      </rPr>
      <t>Material</t>
    </r>
    <r>
      <rPr>
        <sz val="12"/>
        <color indexed="8"/>
        <rFont val="宋体"/>
        <charset val="134"/>
      </rPr>
      <t>：</t>
    </r>
    <r>
      <rPr>
        <sz val="12"/>
        <color theme="1"/>
        <rFont val="Calibri"/>
      </rPr>
      <t>PC+ABS
Bluetooth Version:V5.1
Transmission Distance</t>
    </r>
    <r>
      <rPr>
        <sz val="12"/>
        <color indexed="8"/>
        <rFont val="宋体"/>
        <charset val="134"/>
      </rPr>
      <t>：</t>
    </r>
    <r>
      <rPr>
        <sz val="12"/>
        <color theme="1"/>
        <rFont val="Calibri"/>
      </rPr>
      <t xml:space="preserve">12M
Working Voltage: 3.7V
Impendance: 8 Ω±15%
Speaker Power: ≥1W
</t>
    </r>
    <r>
      <rPr>
        <b/>
        <sz val="12"/>
        <color indexed="10"/>
        <rFont val="Calibri"/>
      </rPr>
      <t>Battery/charging box (mAh):140mAh
Charging Time: 1.5H
Calling and Music Play: 5H
Standby: 70H</t>
    </r>
    <r>
      <rPr>
        <sz val="12"/>
        <color theme="1"/>
        <rFont val="Calibri"/>
      </rPr>
      <t xml:space="preserve">
Wireless 5.1, stable connection, and clear calls.
360° bending without deformation, fit for more uses.
IPX6 waterproof and sweat proof, freer use.
</t>
    </r>
    <r>
      <rPr>
        <sz val="12"/>
        <color indexed="10"/>
        <rFont val="Calibri"/>
      </rPr>
      <t>CTN G.W:10.19±0.2KG
CTN SIZE:52*33.6*38.5CM</t>
    </r>
  </si>
  <si>
    <t xml:space="preserve">green                                       </t>
  </si>
  <si>
    <t>REMAX  Bone Conduction Wireless Headphone  RB-S33</t>
  </si>
  <si>
    <r>
      <rPr>
        <sz val="12"/>
        <rFont val="Calibri"/>
      </rPr>
      <t>Material</t>
    </r>
    <r>
      <rPr>
        <sz val="12"/>
        <rFont val="宋体"/>
        <charset val="134"/>
      </rPr>
      <t>：</t>
    </r>
    <r>
      <rPr>
        <sz val="12"/>
        <rFont val="Calibri"/>
      </rPr>
      <t>ABS
Bluetooth Version</t>
    </r>
    <r>
      <rPr>
        <sz val="12"/>
        <rFont val="宋体"/>
        <charset val="134"/>
      </rPr>
      <t>：</t>
    </r>
    <r>
      <rPr>
        <sz val="12"/>
        <rFont val="Calibri"/>
      </rPr>
      <t>V5.0 
Working Voltage</t>
    </r>
    <r>
      <rPr>
        <sz val="12"/>
        <rFont val="宋体"/>
        <charset val="134"/>
      </rPr>
      <t>：</t>
    </r>
    <r>
      <rPr>
        <sz val="12"/>
        <rFont val="Calibri"/>
      </rPr>
      <t>3.7V
Impendance</t>
    </r>
    <r>
      <rPr>
        <sz val="12"/>
        <rFont val="宋体"/>
        <charset val="134"/>
      </rPr>
      <t>：</t>
    </r>
    <r>
      <rPr>
        <sz val="12"/>
        <rFont val="Calibri"/>
      </rPr>
      <t>8R
Speaker Power:0.5W
Battery (mAh)</t>
    </r>
    <r>
      <rPr>
        <sz val="12"/>
        <rFont val="宋体"/>
        <charset val="134"/>
      </rPr>
      <t>：</t>
    </r>
    <r>
      <rPr>
        <sz val="12"/>
        <rFont val="Calibri"/>
      </rPr>
      <t xml:space="preserve">230mah
Charging Time:  2h
Calling and </t>
    </r>
    <r>
      <rPr>
        <sz val="12"/>
        <rFont val="宋体"/>
        <charset val="134"/>
      </rPr>
      <t>：</t>
    </r>
    <r>
      <rPr>
        <sz val="12"/>
        <rFont val="Calibri"/>
      </rPr>
      <t>abbout 6H (80%Volume)
 Music Play : about 5H</t>
    </r>
    <r>
      <rPr>
        <sz val="12"/>
        <rFont val="宋体"/>
        <charset val="134"/>
      </rPr>
      <t>（</t>
    </r>
    <r>
      <rPr>
        <sz val="12"/>
        <rFont val="Calibri"/>
      </rPr>
      <t>80%Volume
Standby</t>
    </r>
    <r>
      <rPr>
        <sz val="12"/>
        <rFont val="宋体"/>
        <charset val="134"/>
      </rPr>
      <t>：</t>
    </r>
    <r>
      <rPr>
        <sz val="12"/>
        <rFont val="Calibri"/>
      </rPr>
      <t xml:space="preserve">about 220H
Advanced bone conduction, more powerful.
Safer to use, on-ear fitting.
Ergonomic design, compact and lightweight.
Large-capacity battery, more durable use.
</t>
    </r>
    <r>
      <rPr>
        <sz val="12"/>
        <color rgb="FFFF0000"/>
        <rFont val="Calibri"/>
      </rPr>
      <t>CTN G.W:3.7±0.2KG</t>
    </r>
    <r>
      <rPr>
        <sz val="12"/>
        <color indexed="10"/>
        <rFont val="宋体"/>
        <charset val="134"/>
      </rPr>
      <t>）</t>
    </r>
    <r>
      <rPr>
        <sz val="12"/>
        <color rgb="FFFF0000"/>
        <rFont val="Calibri"/>
      </rPr>
      <t xml:space="preserve">
CTN SIZE:45.5*26.5*37CM</t>
    </r>
  </si>
  <si>
    <t>REAMX Wireless Air-transmitting Sports Headphone RB-S32</t>
  </si>
  <si>
    <r>
      <rPr>
        <sz val="12"/>
        <color theme="1"/>
        <rFont val="Calibri"/>
      </rPr>
      <t xml:space="preserve">Material: ABS + Silicone
Bluetooth version : V5.0
</t>
    </r>
    <r>
      <rPr>
        <b/>
        <sz val="12"/>
        <color rgb="FFFF0000"/>
        <rFont val="Calibri"/>
      </rPr>
      <t>Battery: 120mAh      Power: 50mW</t>
    </r>
    <r>
      <rPr>
        <sz val="12"/>
        <color theme="1"/>
        <rFont val="Calibri"/>
      </rPr>
      <t xml:space="preserve">
Playing Time: about 5-6H           Voltage: 3.7V
Standby Time: about 120H
Charging Time:about 1.5 hrs 
</t>
    </r>
    <r>
      <rPr>
        <sz val="12"/>
        <color rgb="FFFF0000"/>
        <rFont val="Calibri"/>
      </rPr>
      <t>CTN G.W.: 4.2KG; CTN SIZE: 31.5*27.1*34 cm</t>
    </r>
  </si>
  <si>
    <r>
      <rPr>
        <b/>
        <sz val="12"/>
        <rFont val="Calibri"/>
      </rPr>
      <t xml:space="preserve">REMAX Double </t>
    </r>
    <r>
      <rPr>
        <b/>
        <sz val="12"/>
        <color rgb="FFFF0000"/>
        <rFont val="Calibri"/>
      </rPr>
      <t>Moving-coil</t>
    </r>
    <r>
      <rPr>
        <b/>
        <sz val="12"/>
        <rFont val="Calibri"/>
      </rPr>
      <t xml:space="preserve"> Neckband Wireless Headphone
RB-S30</t>
    </r>
  </si>
  <si>
    <r>
      <rPr>
        <sz val="12"/>
        <color theme="1"/>
        <rFont val="Calibri"/>
      </rPr>
      <t>Material: 
PC+ABS
Distance</t>
    </r>
    <r>
      <rPr>
        <sz val="12"/>
        <color indexed="8"/>
        <rFont val="方正书宋_GBK"/>
        <charset val="134"/>
      </rPr>
      <t>：</t>
    </r>
    <r>
      <rPr>
        <sz val="12"/>
        <color theme="1"/>
        <rFont val="Calibri"/>
      </rPr>
      <t>10M
Playing time</t>
    </r>
    <r>
      <rPr>
        <sz val="12"/>
        <color indexed="8"/>
        <rFont val="方正书宋_GBK"/>
        <charset val="134"/>
      </rPr>
      <t>：</t>
    </r>
    <r>
      <rPr>
        <sz val="12"/>
        <color theme="1"/>
        <rFont val="Calibri"/>
      </rPr>
      <t>18H
Charging time</t>
    </r>
    <r>
      <rPr>
        <sz val="12"/>
        <color indexed="8"/>
        <rFont val="方正书宋_GBK"/>
        <charset val="134"/>
      </rPr>
      <t>：</t>
    </r>
    <r>
      <rPr>
        <sz val="12"/>
        <color theme="1"/>
        <rFont val="Calibri"/>
      </rPr>
      <t xml:space="preserve">1.5H
CE/FCC/Rosh/CCC available
uper powerful double moving coil, for more surging lows, and a more immersive sound.
</t>
    </r>
    <r>
      <rPr>
        <sz val="12"/>
        <color rgb="FFFF0000"/>
        <rFont val="Calibri"/>
      </rPr>
      <t>CTN G.W.: 2.46KG; 
CTN SIZE: 36.5*24.5*35cm</t>
    </r>
  </si>
  <si>
    <t>REMAX Linton Series Memory Neckband Wireless Headphone RB-S29</t>
  </si>
  <si>
    <r>
      <rPr>
        <sz val="12"/>
        <color theme="1"/>
        <rFont val="Calibri"/>
      </rPr>
      <t>Effective distance</t>
    </r>
    <r>
      <rPr>
        <sz val="12"/>
        <color theme="1"/>
        <rFont val="宋体"/>
      </rPr>
      <t>：</t>
    </r>
    <r>
      <rPr>
        <sz val="12"/>
        <color theme="1"/>
        <rFont val="Calibri"/>
      </rPr>
      <t>10M  
Bluetooth Version:V5.0
Battery: 105mAh      Power: 3mW
Resistance:16Ω
CTN G.W.: 8.8 KG;CTN size: 65*36.25*23cm</t>
    </r>
  </si>
  <si>
    <t>REMAX Neckband Bluetooth Earphone RB-S6</t>
  </si>
  <si>
    <r>
      <rPr>
        <sz val="12"/>
        <rFont val="Calibri"/>
      </rPr>
      <t xml:space="preserve">Anti-lost reminding;  Shape memory wire                               
Bluetooth version: V4.1;                                                                            
Frequency response: 2.402-2.480GHz
Voltage: AC Input 110-240V; DC output 5V
Size: 140*190*12mm; Battery display with iOS                                                                                                             Music time: 7.5hrs; Talk time: 8hrs;                                    
Charging time: 2hrs; Standby time: 320hrs
</t>
    </r>
    <r>
      <rPr>
        <sz val="12"/>
        <color indexed="10"/>
        <rFont val="Calibri"/>
      </rPr>
      <t>CTN G.W.:  17.2KG,  CTN SIZE: 63*41*45</t>
    </r>
  </si>
  <si>
    <t>Bluetooth Headphone</t>
  </si>
  <si>
    <t>REMAX Kinyin Series Wireless Gaming Headphones for Music&amp;Call
RB-680HB</t>
  </si>
  <si>
    <t xml:space="preserve">Black                                                                </t>
  </si>
  <si>
    <r>
      <rPr>
        <sz val="12"/>
        <color theme="1"/>
        <rFont val="Calibri"/>
      </rPr>
      <t xml:space="preserve">Material:ABS
Bluetooth Version/chipset:V5.3/AC7006F
Working Voltage:5V
Impendance:15mw
</t>
    </r>
    <r>
      <rPr>
        <b/>
        <sz val="12"/>
        <color rgb="FFFF0000"/>
        <rFont val="Calibri"/>
      </rPr>
      <t>Battery (mAh):400mAh
Charging Time:2-3H    Calling:10H   Music Play:16H    Standby:66H</t>
    </r>
    <r>
      <rPr>
        <sz val="12"/>
        <color theme="1"/>
        <rFont val="Calibri"/>
      </rPr>
      <t xml:space="preserve">
Charging port:TYPE-C
With CE ROHS
Wireless 5.3, faster and more stable transmission
40mm strong moving coil in composite diaphragm
Powerful battery, one charge to last 16H of playback
Elastic protein earmuffs, comfortable and pressure-free fit
</t>
    </r>
    <r>
      <rPr>
        <sz val="12"/>
        <color rgb="FFFF0000"/>
        <rFont val="Calibri"/>
      </rPr>
      <t>CTN G.W:10.09±0.2KG
Carton Size:60*33.5*49cm</t>
    </r>
  </si>
  <si>
    <t xml:space="preserve">White                                                            </t>
  </si>
  <si>
    <t xml:space="preserve">REMAX Card Wireless Headphone RB-725HB Pro  </t>
  </si>
  <si>
    <t xml:space="preserve"> Black </t>
  </si>
  <si>
    <r>
      <rPr>
        <sz val="12"/>
        <color theme="1"/>
        <rFont val="Calibri"/>
      </rPr>
      <t>Material: ABS+Metal
Bluetooth Version/chipset: V5.1/AC6955F
Supported protocols: a2dp\avctp\avdtp\avrcp\hfp\spp\smp\att\gap\g
att\rfcomm\sdp\l2cap profile
Transmission Distance: 10M
Working Voltage: 5v
Impendance: 32Ω
Speaker Power: 2.5mW  
Charging Time: 3h
Calling and Music Play</t>
    </r>
    <r>
      <rPr>
        <sz val="12"/>
        <color indexed="8"/>
        <rFont val="宋体"/>
        <charset val="134"/>
      </rPr>
      <t>；</t>
    </r>
    <r>
      <rPr>
        <sz val="12"/>
        <color theme="1"/>
        <rFont val="Calibri"/>
      </rPr>
      <t xml:space="preserve">12H
Wireless 5.1, fast and stable signal, low power consumption, longer battery life.
180 days of battery life, up to 12 hours of playback time.
</t>
    </r>
    <r>
      <rPr>
        <sz val="12"/>
        <color indexed="10"/>
        <rFont val="Calibri"/>
      </rPr>
      <t>CTN G.W: 26.3KG±0.2KG
CTN SIZE:46*45.5*72CM</t>
    </r>
  </si>
  <si>
    <r>
      <rPr>
        <b/>
        <sz val="12"/>
        <rFont val="Calibri"/>
      </rPr>
      <t xml:space="preserve">REMAX Wireless </t>
    </r>
    <r>
      <rPr>
        <b/>
        <sz val="12"/>
        <color rgb="FFFF0000"/>
        <rFont val="Calibri"/>
      </rPr>
      <t>EDR</t>
    </r>
    <r>
      <rPr>
        <b/>
        <sz val="12"/>
        <rFont val="Calibri"/>
      </rPr>
      <t xml:space="preserve"> Gaming Headphone
RB-750HB</t>
    </r>
  </si>
  <si>
    <r>
      <rPr>
        <sz val="12"/>
        <color theme="1"/>
        <rFont val="Calibri"/>
      </rPr>
      <t xml:space="preserve">Material: PC+ABS
BT Version: V5.0 + EDR
Transmission distance: 10-15M
Speaker Power: 200 mw  32Ω
Battery: 200mA 3.7V
Working time: about 3-4H
</t>
    </r>
    <r>
      <rPr>
        <sz val="12"/>
        <color rgb="FFFF0000"/>
        <rFont val="Calibri"/>
      </rPr>
      <t>CTN G.W.: 15.5KG; 
CTN SIZE: 60*33.5*49cm</t>
    </r>
  </si>
  <si>
    <t>REMAX Ultra-thin Wireless Headphone RB-700HB</t>
  </si>
  <si>
    <r>
      <rPr>
        <sz val="12"/>
        <color theme="1"/>
        <rFont val="Calibri"/>
      </rPr>
      <t xml:space="preserve">Material: ABS/Aluminium alloy
Bluetooth version : V5.0
</t>
    </r>
    <r>
      <rPr>
        <b/>
        <sz val="12"/>
        <color rgb="FFFF0000"/>
        <rFont val="Calibri"/>
      </rPr>
      <t>Battery: 300mAh      Power: 30mW</t>
    </r>
    <r>
      <rPr>
        <sz val="12"/>
        <color theme="1"/>
        <rFont val="Calibri"/>
      </rPr>
      <t xml:space="preserve">
Communication distance: 10M
Impedance:32Ω                  Voltage: 5V
Charging Time:about 1.5-2 hrs
Support:  HFP,A2DP,AVRCP
</t>
    </r>
    <r>
      <rPr>
        <sz val="12"/>
        <color rgb="FFFF0000"/>
        <rFont val="Calibri"/>
      </rPr>
      <t>CTN G.W.: 12.5KG; CTN SIZE: 60*40*33.5 cm</t>
    </r>
  </si>
  <si>
    <t>REMAX Wireless Stereo Headphone
RB-660HB</t>
  </si>
  <si>
    <r>
      <rPr>
        <sz val="12"/>
        <rFont val="Calibri"/>
      </rPr>
      <t>Material:Plastic+Metal
Bluetooth Version:V5.0
Supported protocols:A2DP</t>
    </r>
    <r>
      <rPr>
        <sz val="12"/>
        <rFont val="宋体"/>
        <charset val="134"/>
      </rPr>
      <t>、</t>
    </r>
    <r>
      <rPr>
        <sz val="12"/>
        <rFont val="Calibri"/>
      </rPr>
      <t>AVRCP</t>
    </r>
    <r>
      <rPr>
        <sz val="12"/>
        <rFont val="宋体"/>
        <charset val="134"/>
      </rPr>
      <t>、</t>
    </r>
    <r>
      <rPr>
        <sz val="12"/>
        <rFont val="Calibri"/>
      </rPr>
      <t>HSP, HFP
Working Voltage</t>
    </r>
    <r>
      <rPr>
        <sz val="12"/>
        <rFont val="宋体"/>
        <charset val="134"/>
      </rPr>
      <t>；</t>
    </r>
    <r>
      <rPr>
        <sz val="12"/>
        <rFont val="Calibri"/>
      </rPr>
      <t xml:space="preserve">3.3-4.2V
</t>
    </r>
    <r>
      <rPr>
        <sz val="12"/>
        <color rgb="FFFF0000"/>
        <rFont val="Calibri"/>
      </rPr>
      <t>Battery (mAh)</t>
    </r>
    <r>
      <rPr>
        <sz val="12"/>
        <color indexed="10"/>
        <rFont val="宋体"/>
        <charset val="134"/>
      </rPr>
      <t>：</t>
    </r>
    <r>
      <rPr>
        <sz val="12"/>
        <color rgb="FFFF0000"/>
        <rFont val="Calibri"/>
      </rPr>
      <t>300mAh</t>
    </r>
    <r>
      <rPr>
        <sz val="12"/>
        <rFont val="Calibri"/>
      </rPr>
      <t xml:space="preserve">
Impendance</t>
    </r>
    <r>
      <rPr>
        <sz val="12"/>
        <rFont val="宋体"/>
        <charset val="134"/>
      </rPr>
      <t>：</t>
    </r>
    <r>
      <rPr>
        <sz val="12"/>
        <rFont val="Calibri"/>
      </rPr>
      <t>32Ω
Speaker Power</t>
    </r>
    <r>
      <rPr>
        <sz val="12"/>
        <rFont val="宋体"/>
        <charset val="134"/>
      </rPr>
      <t>；</t>
    </r>
    <r>
      <rPr>
        <sz val="12"/>
        <rFont val="Calibri"/>
      </rPr>
      <t>50mW
Standby</t>
    </r>
    <r>
      <rPr>
        <sz val="12"/>
        <rFont val="宋体"/>
        <charset val="134"/>
      </rPr>
      <t>：</t>
    </r>
    <r>
      <rPr>
        <sz val="12"/>
        <rFont val="Calibri"/>
      </rPr>
      <t>300H
Charging Time</t>
    </r>
    <r>
      <rPr>
        <sz val="12"/>
        <rFont val="宋体"/>
        <charset val="134"/>
      </rPr>
      <t>：</t>
    </r>
    <r>
      <rPr>
        <sz val="12"/>
        <rFont val="Calibri"/>
      </rPr>
      <t>2H
Calling and Music Play</t>
    </r>
    <r>
      <rPr>
        <sz val="12"/>
        <rFont val="宋体"/>
        <charset val="134"/>
      </rPr>
      <t>；</t>
    </r>
    <r>
      <rPr>
        <sz val="12"/>
        <rFont val="Calibri"/>
      </rPr>
      <t xml:space="preserve">&gt;10H
40mm large speaker, restore the original sound.
BK3266 wireless V5.0, a perfect sound at anytime.
Battery spec: 3.7V 300mAh with protection board502035.
With 3.5 audio cable, use it as a wired headphone (wireless function off when plugged in an audio cable).
</t>
    </r>
    <r>
      <rPr>
        <sz val="12"/>
        <color rgb="FFFF0000"/>
        <rFont val="Calibri"/>
      </rPr>
      <t>CTN G.W:7.94±0.2KG
CTN SIZE:48*44*44.5CM</t>
    </r>
  </si>
  <si>
    <t>REMAX Wireless Stereo Headphone
RB-620HB</t>
  </si>
  <si>
    <r>
      <rPr>
        <sz val="12"/>
        <rFont val="Calibri"/>
      </rPr>
      <t>Material</t>
    </r>
    <r>
      <rPr>
        <sz val="12"/>
        <rFont val="宋体"/>
        <charset val="134"/>
      </rPr>
      <t>：</t>
    </r>
    <r>
      <rPr>
        <sz val="12"/>
        <rFont val="Calibri"/>
      </rPr>
      <t xml:space="preserve">TPE+ABS
supported protocols:HFP/HSP/A2DP/AVRCP
Transmission Distance:&gt;10m
Working Voltage: 3.3-4.2V
Impendance:  32Ω
</t>
    </r>
    <r>
      <rPr>
        <b/>
        <sz val="12"/>
        <color indexed="10"/>
        <rFont val="Calibri"/>
      </rPr>
      <t>Speaker Power: 10mw
Battery (mAh)</t>
    </r>
    <r>
      <rPr>
        <b/>
        <sz val="12"/>
        <color indexed="10"/>
        <rFont val="宋体"/>
        <charset val="134"/>
      </rPr>
      <t>：</t>
    </r>
    <r>
      <rPr>
        <b/>
        <sz val="12"/>
        <color indexed="10"/>
        <rFont val="Calibri"/>
      </rPr>
      <t>300mah
Charging Time</t>
    </r>
    <r>
      <rPr>
        <b/>
        <sz val="12"/>
        <color indexed="10"/>
        <rFont val="宋体"/>
        <charset val="134"/>
      </rPr>
      <t>：</t>
    </r>
    <r>
      <rPr>
        <b/>
        <sz val="12"/>
        <color indexed="10"/>
        <rFont val="Calibri"/>
      </rPr>
      <t>2-3h
Music Play and Calling</t>
    </r>
    <r>
      <rPr>
        <b/>
        <sz val="12"/>
        <color indexed="10"/>
        <rFont val="宋体"/>
        <charset val="134"/>
      </rPr>
      <t>：</t>
    </r>
    <r>
      <rPr>
        <b/>
        <sz val="12"/>
        <color indexed="10"/>
        <rFont val="Calibri"/>
      </rPr>
      <t>18h
Standby:300H</t>
    </r>
    <r>
      <rPr>
        <sz val="12"/>
        <rFont val="Calibri"/>
      </rPr>
      <t xml:space="preserve">
40MM driver, wireless 5.0, powerful bass.
20+ hours of continuous playback
Use even without power, wireless/wired free switching
</t>
    </r>
    <r>
      <rPr>
        <sz val="12"/>
        <color indexed="10"/>
        <rFont val="Calibri"/>
      </rPr>
      <t>CTN G.W.:11.5±0.2KG 
CTN SIZE: 50*44*44.5cm</t>
    </r>
  </si>
  <si>
    <t xml:space="preserve">red                                             </t>
  </si>
  <si>
    <r>
      <rPr>
        <b/>
        <sz val="12"/>
        <color theme="1"/>
        <rFont val="Calibri"/>
      </rPr>
      <t xml:space="preserve">REMAX WarGod Series II </t>
    </r>
    <r>
      <rPr>
        <b/>
        <sz val="12"/>
        <color rgb="FFFF0000"/>
        <rFont val="Calibri"/>
      </rPr>
      <t xml:space="preserve">Gaming </t>
    </r>
    <r>
      <rPr>
        <b/>
        <sz val="12"/>
        <color theme="1"/>
        <rFont val="Calibri"/>
      </rPr>
      <t>Headphones RM-850</t>
    </r>
  </si>
  <si>
    <r>
      <rPr>
        <sz val="12"/>
        <color theme="1"/>
        <rFont val="Calibri"/>
      </rPr>
      <t xml:space="preserve">Material: ABS 
Impendance: 32Ω
Speaker Power: 20mW 
With CE/ROHS
Proprietary mould, patented design
50MM speaker, HD sound quality 50MM
Gorgeous RGB lighting, immersive gaming experience ,lightweight design, easy to wear 
</t>
    </r>
    <r>
      <rPr>
        <sz val="12"/>
        <color indexed="10"/>
        <rFont val="Calibri"/>
      </rPr>
      <t>CTN G.W:9.8kg±0.2kg
CTN SIZE:53*38.5*46CM</t>
    </r>
  </si>
  <si>
    <r>
      <rPr>
        <b/>
        <sz val="12"/>
        <rFont val="Calibri"/>
      </rPr>
      <t>REMAX</t>
    </r>
    <r>
      <rPr>
        <b/>
        <sz val="12"/>
        <color rgb="FFFF0000"/>
        <rFont val="Calibri"/>
      </rPr>
      <t xml:space="preserve"> </t>
    </r>
    <r>
      <rPr>
        <b/>
        <sz val="12"/>
        <rFont val="Calibri"/>
      </rPr>
      <t xml:space="preserve">Wargod Series </t>
    </r>
    <r>
      <rPr>
        <b/>
        <sz val="12"/>
        <color rgb="FFFF0000"/>
        <rFont val="Calibri"/>
      </rPr>
      <t xml:space="preserve">Gaming </t>
    </r>
    <r>
      <rPr>
        <b/>
        <sz val="12"/>
        <rFont val="Calibri"/>
      </rPr>
      <t>Headphone RM-810</t>
    </r>
  </si>
  <si>
    <r>
      <rPr>
        <sz val="12"/>
        <color theme="1"/>
        <rFont val="Calibri"/>
      </rPr>
      <t xml:space="preserve">Material: ABS+PC+leather+hardware
clear treble and rich deep bass 
RGB lighting in four modes
An adaptive micro-telescopic design for more enjoyment.
Compatible with various digital devices: mobile phones, laptops, tablets, etc.
</t>
    </r>
    <r>
      <rPr>
        <sz val="12"/>
        <color rgb="FFFF0000"/>
        <rFont val="Calibri"/>
      </rPr>
      <t>CTN G.W.: 8.46KG; 
CTN SIZE: 60*33.5*49cm</t>
    </r>
  </si>
  <si>
    <t>REMAX  Wired Headphone for Music and Calls RM-805</t>
  </si>
  <si>
    <r>
      <rPr>
        <sz val="12"/>
        <color theme="1"/>
        <rFont val="Calibri"/>
        <charset val="134"/>
      </rPr>
      <t xml:space="preserve">Frequency Response: 20-20KHz
Speaker Output Sensitivity: 112±3db
Micro Sensitivity:-40±3db
Resistance: 32Ω;  Drive Unit: 40mm
Rated Power: 20mW
Cable Length:1.2m
</t>
    </r>
    <r>
      <rPr>
        <sz val="12"/>
        <color rgb="FFFF0000"/>
        <rFont val="Calibri"/>
        <charset val="134"/>
      </rPr>
      <t>CTN G.W.: 8.44kg; CTN Size:60*35*50cm</t>
    </r>
  </si>
  <si>
    <t xml:space="preserve">Bluetooth Speaker </t>
  </si>
  <si>
    <r>
      <rPr>
        <b/>
        <sz val="12"/>
        <color theme="1"/>
        <rFont val="Calibri"/>
      </rPr>
      <t xml:space="preserve">REMAX Courage Series Portable    </t>
    </r>
    <r>
      <rPr>
        <b/>
        <sz val="12"/>
        <color rgb="FFFF0000"/>
        <rFont val="Calibri"/>
      </rPr>
      <t>7-Level Waterproof</t>
    </r>
    <r>
      <rPr>
        <b/>
        <sz val="12"/>
        <color theme="1"/>
        <rFont val="Calibri"/>
      </rPr>
      <t xml:space="preserve">  Wireless Speaker RB-M66</t>
    </r>
  </si>
  <si>
    <r>
      <rPr>
        <sz val="12"/>
        <color theme="1"/>
        <rFont val="Calibri"/>
      </rPr>
      <t xml:space="preserve">Material:ABS + cloth + silicone
Bluetooth Version/chipset :Wireless 5.3/Jieli6966B
Working Voltage:5V
Impendance:4 Ω
Speaker Power:5W*2
</t>
    </r>
    <r>
      <rPr>
        <b/>
        <sz val="12"/>
        <color rgb="FFFF0000"/>
        <rFont val="Calibri"/>
      </rPr>
      <t>Battery (mAh):1500mAh</t>
    </r>
    <r>
      <rPr>
        <b/>
        <sz val="12"/>
        <color theme="1"/>
        <rFont val="Calibri"/>
      </rPr>
      <t xml:space="preserve">
</t>
    </r>
    <r>
      <rPr>
        <b/>
        <sz val="12"/>
        <color rgb="FFFF0000"/>
        <rFont val="Calibri"/>
      </rPr>
      <t>Charging Time:2h  2     Music Play:≈5H    Standby:6 months</t>
    </r>
    <r>
      <rPr>
        <sz val="12"/>
        <color theme="1"/>
        <rFont val="Calibri"/>
      </rPr>
      <t xml:space="preserve">
charging port</t>
    </r>
    <r>
      <rPr>
        <sz val="12"/>
        <color rgb="FF000000"/>
        <rFont val="宋体"/>
      </rPr>
      <t>：</t>
    </r>
    <r>
      <rPr>
        <sz val="12"/>
        <color theme="1"/>
        <rFont val="Calibri"/>
      </rPr>
      <t xml:space="preserve">Type-C
With CE/FCC/ROHS
Cool, colorful and stunning rhythm
Dual high-power speaker drivers, 3D stereo sound
7-level waterproof, no fear of wind and rain
Long battery life, immersive listening
Low latency, high-quality sound
</t>
    </r>
    <r>
      <rPr>
        <sz val="12"/>
        <color rgb="FFFF0000"/>
        <rFont val="Calibri"/>
      </rPr>
      <t>CTN G.W:18.5Kg ±0.2 Kg
CTN SIZE:56.5*45.5*23cm</t>
    </r>
  </si>
  <si>
    <r>
      <rPr>
        <b/>
        <sz val="12"/>
        <color theme="1"/>
        <rFont val="Calibri"/>
      </rPr>
      <t xml:space="preserve">REMAX  Tuner Series Portable Wireless Speaker </t>
    </r>
    <r>
      <rPr>
        <b/>
        <sz val="12"/>
        <color rgb="FFFF0000"/>
        <rFont val="Calibri"/>
      </rPr>
      <t xml:space="preserve">with earbuds
</t>
    </r>
    <r>
      <rPr>
        <b/>
        <sz val="12"/>
        <color theme="1"/>
        <rFont val="Calibri"/>
      </rPr>
      <t xml:space="preserve"> RB-M17</t>
    </r>
  </si>
  <si>
    <r>
      <rPr>
        <sz val="12"/>
        <color theme="1"/>
        <rFont val="Calibri"/>
      </rPr>
      <t xml:space="preserve">Material:ABS+cloth
Bluetooth Version/chipset :5.3/ Jerry 6965
Working Voltage:5V==1A
Impendance:32Ω
Speaker Power:4Ω5W
Battery (mAh):1200mAh
</t>
    </r>
    <r>
      <rPr>
        <b/>
        <sz val="12"/>
        <color rgb="FFFF0000"/>
        <rFont val="Calibri"/>
      </rPr>
      <t>Charging Time:3.5h   Calling: &gt;3H     Music Play:≈2-3H    Standby:180days</t>
    </r>
    <r>
      <rPr>
        <sz val="12"/>
        <color theme="1"/>
        <rFont val="Calibri"/>
      </rPr>
      <t xml:space="preserve">
charging port</t>
    </r>
    <r>
      <rPr>
        <sz val="12"/>
        <color rgb="FF000000"/>
        <rFont val="宋体"/>
      </rPr>
      <t>：</t>
    </r>
    <r>
      <rPr>
        <sz val="12"/>
        <color theme="1"/>
        <rFont val="Calibri"/>
      </rPr>
      <t xml:space="preserve">Type-C
With CE/FCC/ROHS
1. A wireless speaker with earbuds
2. Speaker+TWS earbuds, two in one, multifunctional design
3. Dual-speaker connection, stunning stereo playback
4.Wireless playback, USB flash drive, TF card, AUX playback, 4 modes of free switching
</t>
    </r>
    <r>
      <rPr>
        <sz val="12"/>
        <color rgb="FFFF0000"/>
        <rFont val="Calibri"/>
      </rPr>
      <t>CTN G.W:13.38Kg ±0.2 Kg
CTN SIZE:37*35.5*29CM</t>
    </r>
  </si>
  <si>
    <t>REMAX Titan Series Wireless Soundbar RTS-50</t>
  </si>
  <si>
    <t xml:space="preserve">black                                 </t>
  </si>
  <si>
    <r>
      <rPr>
        <sz val="12"/>
        <color theme="1"/>
        <rFont val="Calibri"/>
      </rPr>
      <t xml:space="preserve">Material:ABS+PVC
Bluetooth Version/chipset :V5.3/AB5312B
Impendance:4Ω
Speaker Power:15W+15W
Working Voltage:DC 15V
Flashy LED light, 8 kinds of light effects, free switching
Supports BT/AUX/optical fiber audio input   
Widely applicable (for games, video playback, decoration, KTV)     
High quality sound, super bass    
</t>
    </r>
    <r>
      <rPr>
        <sz val="12"/>
        <color rgb="FFFF0000"/>
        <rFont val="Calibri"/>
      </rPr>
      <t>CTN G.W:6Kg ±0.2 Kg
CTN SIZE:100.2*32.5*14.5cm</t>
    </r>
  </si>
  <si>
    <t>REMAX Scuba Series Portable Wireless Speaker  RB-M62</t>
  </si>
  <si>
    <t xml:space="preserve">Blue                             </t>
  </si>
  <si>
    <r>
      <rPr>
        <sz val="12"/>
        <color theme="1"/>
        <rFont val="Calibri"/>
      </rPr>
      <t>Material:ABS+Cloth
Bluetooth Version/chipset :V5.3/JL-AC6955F
Working Voltage:5V
Impendance:4Ω
Speaker Power:3W*2
Battery (mAh):1200mAh</t>
    </r>
    <r>
      <rPr>
        <b/>
        <sz val="12"/>
        <color rgb="FFFF0000"/>
        <rFont val="Calibri"/>
      </rPr>
      <t xml:space="preserve">
Charging Time:1.5h    Music Play:4H      Standby:180days
</t>
    </r>
    <r>
      <rPr>
        <sz val="12"/>
        <rFont val="Calibri"/>
      </rPr>
      <t>charging port</t>
    </r>
    <r>
      <rPr>
        <sz val="12"/>
        <rFont val="宋体"/>
      </rPr>
      <t>：</t>
    </r>
    <r>
      <rPr>
        <sz val="12"/>
        <rFont val="Calibri"/>
      </rPr>
      <t>Type-C</t>
    </r>
    <r>
      <rPr>
        <sz val="12"/>
        <color theme="1"/>
        <rFont val="Calibri"/>
      </rPr>
      <t xml:space="preserve">
Wireless 5.3, fast and smooth connection
IPX7 waterproof, freer use against all weathers
Built-in lanyard, portable playback
</t>
    </r>
    <r>
      <rPr>
        <sz val="12"/>
        <color rgb="FFFF0000"/>
        <rFont val="Calibri"/>
      </rPr>
      <t>CTN G.W:9.2Kg ±0.2 Kg
CTN SIZE:46.5*37.2*18.5cm</t>
    </r>
  </si>
  <si>
    <t xml:space="preserve">Green           </t>
  </si>
  <si>
    <t>REMAX Coosa Series Portable Waterproof Wireless Speaker                   RB-M63</t>
  </si>
  <si>
    <t xml:space="preserve">green                            </t>
  </si>
  <si>
    <r>
      <rPr>
        <sz val="12"/>
        <color theme="1"/>
        <rFont val="Calibri"/>
      </rPr>
      <t xml:space="preserve">Material:Plastic+fabric mesh
Bluetooth Version/chipset :V5.3/JL-AC6955F
Working Voltage:5V
Impendance:4Ω
Speaker Power:5W
</t>
    </r>
    <r>
      <rPr>
        <b/>
        <sz val="12"/>
        <color rgb="FFFF0000"/>
        <rFont val="Calibri"/>
      </rPr>
      <t>Battery (mAh):3.7V/2000MAH
Charging Time:4.5H             
Calling:10H
Music Play:15H
Standby:180H</t>
    </r>
    <r>
      <rPr>
        <sz val="12"/>
        <color theme="1"/>
        <rFont val="Calibri"/>
      </rPr>
      <t xml:space="preserve">
IPX7 waterproof design, no fear of rain or splashed
Wireless 5.1, upgraded chip, fast and stable signals
Efficient lithium battery, up to 15H of continuous playback
</t>
    </r>
    <r>
      <rPr>
        <sz val="12"/>
        <color rgb="FFFF0000"/>
        <rFont val="Calibri"/>
      </rPr>
      <t>CTN G.W:8.66KG±0.2 KG
CTN SIZE:36.5*32*19CM</t>
    </r>
  </si>
  <si>
    <t xml:space="preserve">blue             </t>
  </si>
  <si>
    <t>REMAX Freezen Portable Wireless Speaker RB-M26</t>
  </si>
  <si>
    <r>
      <rPr>
        <sz val="12"/>
        <color theme="1"/>
        <rFont val="Calibri"/>
      </rPr>
      <t xml:space="preserve">Bluetooth Version/chipset:V5.1/AC6965A
Working Voltage:5V
Impendance:4Ω
Speaker Power:8w
</t>
    </r>
    <r>
      <rPr>
        <b/>
        <sz val="12"/>
        <color indexed="10"/>
        <rFont val="Calibri"/>
      </rPr>
      <t xml:space="preserve">Battery (mAh):1500mAh
Charging Time:2.5H   Calling and Music Play:4H       Standby:35H
</t>
    </r>
    <r>
      <rPr>
        <sz val="12"/>
        <rFont val="Calibri"/>
      </rPr>
      <t>8W double loudspeaker and the sound quality is balance</t>
    </r>
    <r>
      <rPr>
        <b/>
        <sz val="12"/>
        <color indexed="10"/>
        <rFont val="Calibri"/>
      </rPr>
      <t xml:space="preserve">
</t>
    </r>
    <r>
      <rPr>
        <sz val="12"/>
        <rFont val="Calibri"/>
      </rPr>
      <t>Two bass,enhance the bass sound effect
TWS function,two sets paired work together enhance double effect</t>
    </r>
    <r>
      <rPr>
        <sz val="12"/>
        <color theme="1"/>
        <rFont val="Calibri"/>
      </rPr>
      <t xml:space="preserve">
inside 1500mAh battery,support 4hours play time
multi -function model:bluetooth,fm,usb free to switch                                                                        
</t>
    </r>
    <r>
      <rPr>
        <sz val="12"/>
        <color indexed="10"/>
        <rFont val="Calibri"/>
      </rPr>
      <t>CTN G.W:16.8±0.2KG
Carton Size:60*52.2*33.5CM</t>
    </r>
  </si>
  <si>
    <t>REMAX Navigator Portable Wireless Speaker 
RB-M25</t>
  </si>
  <si>
    <t xml:space="preserve">Black               </t>
  </si>
  <si>
    <r>
      <rPr>
        <sz val="12"/>
        <color theme="1"/>
        <rFont val="Calibri"/>
      </rPr>
      <t xml:space="preserve">Material:ABS
Bluetooth Version/chipset:V5.1+BR+EDR/AC6951C
Working Voltage:5V
Impendance:2Ω
Speaker Power:15W
</t>
    </r>
    <r>
      <rPr>
        <b/>
        <sz val="12"/>
        <color rgb="FFFF0000"/>
        <rFont val="Calibri"/>
      </rPr>
      <t>Battery (mAh):3.7V 3000mAh
Charging Time:4H    Music Play:6H    Standby:20H</t>
    </r>
    <r>
      <rPr>
        <sz val="12"/>
        <color theme="1"/>
        <rFont val="Calibri"/>
      </rPr>
      <t xml:space="preserve">
Charging port:TYPE-C
With CE ROHS
15W dual-diaphragm speakers, HiFi sound stunningly heard
Large-area waterfall-like lighting in 3 modes, free switching
IPX5 waterproof, widely applicable for outdoor use
TWS interconnection, use two speakers at once
Multi-mode playback, BT/FM/USB modes
</t>
    </r>
    <r>
      <rPr>
        <sz val="12"/>
        <color rgb="FFFF0000"/>
        <rFont val="Calibri"/>
      </rPr>
      <t>CTN G.W13.5KG±0.2KG</t>
    </r>
    <r>
      <rPr>
        <sz val="12"/>
        <color rgb="FFFF0000"/>
        <rFont val="宋体"/>
      </rPr>
      <t>）</t>
    </r>
    <r>
      <rPr>
        <sz val="12"/>
        <color theme="1"/>
        <rFont val="Calibri"/>
      </rPr>
      <t xml:space="preserve">
</t>
    </r>
    <r>
      <rPr>
        <sz val="12"/>
        <color rgb="FFFF0000"/>
        <rFont val="Calibri"/>
      </rPr>
      <t>Carton Size:49*41*40.5 cm</t>
    </r>
  </si>
  <si>
    <t>REMAX Little Boy Outdoor Wireless Speaker RB-X9</t>
  </si>
  <si>
    <r>
      <rPr>
        <sz val="12"/>
        <rFont val="Calibri"/>
      </rPr>
      <t>Material</t>
    </r>
    <r>
      <rPr>
        <sz val="12"/>
        <rFont val="宋体"/>
      </rPr>
      <t>：</t>
    </r>
    <r>
      <rPr>
        <sz val="12"/>
        <rFont val="Calibri"/>
      </rPr>
      <t>PP+ABS+metal
Bluetooth Version</t>
    </r>
    <r>
      <rPr>
        <sz val="12"/>
        <rFont val="宋体"/>
      </rPr>
      <t>：</t>
    </r>
    <r>
      <rPr>
        <sz val="12"/>
        <rFont val="Calibri"/>
      </rPr>
      <t>V5.0
Working Voltage</t>
    </r>
    <r>
      <rPr>
        <sz val="12"/>
        <rFont val="宋体"/>
      </rPr>
      <t>：</t>
    </r>
    <r>
      <rPr>
        <sz val="12"/>
        <rFont val="Calibri"/>
      </rPr>
      <t>110~220V
Impendance</t>
    </r>
    <r>
      <rPr>
        <sz val="12"/>
        <rFont val="宋体"/>
      </rPr>
      <t>：</t>
    </r>
    <r>
      <rPr>
        <sz val="12"/>
        <rFont val="Calibri"/>
      </rPr>
      <t xml:space="preserve">8Ω*2
Speaker Power:15W*2
</t>
    </r>
    <r>
      <rPr>
        <b/>
        <sz val="12"/>
        <color rgb="FFFF0000"/>
        <rFont val="Calibri"/>
      </rPr>
      <t>Battery</t>
    </r>
    <r>
      <rPr>
        <b/>
        <sz val="12"/>
        <color rgb="FFFF0000"/>
        <rFont val="宋体"/>
      </rPr>
      <t>：</t>
    </r>
    <r>
      <rPr>
        <b/>
        <sz val="12"/>
        <color rgb="FFFF0000"/>
        <rFont val="Calibri"/>
      </rPr>
      <t xml:space="preserve">4500mah
</t>
    </r>
    <r>
      <rPr>
        <sz val="12"/>
        <rFont val="Calibri"/>
      </rPr>
      <t>Charging Time:about 4H
Music Play:about 2.5H
Standby:about 9H with lights on, 15H with lights off</t>
    </r>
    <r>
      <rPr>
        <b/>
        <sz val="12"/>
        <color rgb="FFFF0000"/>
        <rFont val="Calibri"/>
      </rPr>
      <t xml:space="preserve">
</t>
    </r>
    <r>
      <rPr>
        <sz val="12"/>
        <rFont val="Calibri"/>
      </rPr>
      <t xml:space="preserve">Supports USB flash drive/wireless interconnection/record use, update your music anytime.
Button-control,easy to use
Dual-speaker drivers,high-fidelity sound
</t>
    </r>
    <r>
      <rPr>
        <sz val="12"/>
        <color rgb="FFFF0000"/>
        <rFont val="Calibri"/>
      </rPr>
      <t xml:space="preserve"> CTN G.W:61.7*57.7*61cm
CTN SIZE:14.9±0.2KG</t>
    </r>
  </si>
  <si>
    <t>Remax Song K outdoor Pull Rod Bluetooth Speaker RB-X5</t>
  </si>
  <si>
    <r>
      <rPr>
        <sz val="12"/>
        <color theme="1"/>
        <rFont val="Calibri"/>
      </rPr>
      <t xml:space="preserve">Material: ABS+Iron net     Bluetooth version: 3.0
Signal noise ratio: </t>
    </r>
    <r>
      <rPr>
        <sz val="12"/>
        <color theme="1"/>
        <rFont val="宋体"/>
      </rPr>
      <t>≧</t>
    </r>
    <r>
      <rPr>
        <sz val="12"/>
        <color theme="1"/>
        <rFont val="Calibri"/>
      </rPr>
      <t xml:space="preserve">71dB     Transmission distance: 10m
2 Microphone interfaces     2 Guitar interfaces 
Standby time:up to 30 hours   Playing time:up to 7 hours
Charging voltage: DC15V    Rated power:50w
Colorful light effect, LED display, built-in controller
Professional Karaoke system   6 levels of the knob controls the speaker's volume                                                         
wireless microphone  Built-in recorder   High quality 10 inches bass unit    Built-in aluminum alloy rod    
Support AUX and Bluetooth player with USB Flash or MP3           
High quality of 6.75 inch woofer, strong and powerful bass                         
</t>
    </r>
    <r>
      <rPr>
        <sz val="12"/>
        <color rgb="FFFF0000"/>
        <rFont val="Calibri"/>
      </rPr>
      <t>CTN G.W.:15KG; CTN SIZE:45*30*65 cm</t>
    </r>
  </si>
  <si>
    <t>REMAX Song K outdoor portablae Bluetooth Speaker RB-X3</t>
  </si>
  <si>
    <t>black+red</t>
  </si>
  <si>
    <r>
      <rPr>
        <sz val="12"/>
        <color theme="1"/>
        <rFont val="Calibri"/>
      </rPr>
      <t xml:space="preserve">Material: ABS+Iron net
Rated Power:15w
Bluetooth version: 3.0       Signal noise ratio: </t>
    </r>
    <r>
      <rPr>
        <sz val="12"/>
        <color theme="1"/>
        <rFont val="宋体"/>
      </rPr>
      <t>≧</t>
    </r>
    <r>
      <rPr>
        <sz val="12"/>
        <color theme="1"/>
        <rFont val="Calibri"/>
      </rPr>
      <t xml:space="preserve">72dB                                Transmission distance: 10m                                                                           
wireless microphone
Support AUX and Bluetooth player with USB Flash or MP3           
High quality of 6.75 inch woofer, strong and powerful bass                         </t>
    </r>
    <r>
      <rPr>
        <sz val="12"/>
        <color rgb="FFFF0000"/>
        <rFont val="Calibri"/>
      </rPr>
      <t>CTN G.W.:18.4KG; CTN SIZE:68*47*46cm</t>
    </r>
  </si>
  <si>
    <t>REMAX MONSTER Portable Speaker
RB-H30</t>
  </si>
  <si>
    <t xml:space="preserve">grey                                                     </t>
  </si>
  <si>
    <r>
      <rPr>
        <sz val="12"/>
        <color theme="1"/>
        <rFont val="Calibri"/>
      </rPr>
      <t>Material: ABS</t>
    </r>
    <r>
      <rPr>
        <sz val="12"/>
        <color rgb="FF000000"/>
        <rFont val="方正书宋_GBK"/>
      </rPr>
      <t>，</t>
    </r>
    <r>
      <rPr>
        <sz val="12"/>
        <color rgb="FF000000"/>
        <rFont val="Calibri"/>
      </rPr>
      <t xml:space="preserve">
Version</t>
    </r>
    <r>
      <rPr>
        <sz val="12"/>
        <color rgb="FF000000"/>
        <rFont val="方正书宋_GBK"/>
      </rPr>
      <t>：</t>
    </r>
    <r>
      <rPr>
        <sz val="12"/>
        <color rgb="FF000000"/>
        <rFont val="Calibri"/>
      </rPr>
      <t>BT2.1+EDR
Working Voltage:18V
Speaker Power:80W
Battery (mAh):15600MAH
Music Play</t>
    </r>
    <r>
      <rPr>
        <sz val="12"/>
        <color rgb="FF000000"/>
        <rFont val="方正书宋_GBK"/>
      </rPr>
      <t>：</t>
    </r>
    <r>
      <rPr>
        <sz val="12"/>
        <color rgb="FF000000"/>
        <rFont val="Calibri"/>
      </rPr>
      <t>About 6H
Standby</t>
    </r>
    <r>
      <rPr>
        <sz val="12"/>
        <color rgb="FF000000"/>
        <rFont val="方正书宋_GBK"/>
      </rPr>
      <t>：</t>
    </r>
    <r>
      <rPr>
        <sz val="12"/>
        <color rgb="FF000000"/>
        <rFont val="Calibri"/>
      </rPr>
      <t>60days
EQ mode for indoor and outdoor use.
Strong and powerful subwoofer, suitable for open spaces.
With Patent</t>
    </r>
    <r>
      <rPr>
        <sz val="12"/>
        <color rgb="FF000000"/>
        <rFont val="方正书宋_GBK"/>
      </rPr>
      <t>，</t>
    </r>
    <r>
      <rPr>
        <sz val="12"/>
        <color rgb="FF000000"/>
        <rFont val="Calibri"/>
      </rPr>
      <t xml:space="preserve">with light
</t>
    </r>
    <r>
      <rPr>
        <sz val="12"/>
        <color rgb="FFFF0000"/>
        <rFont val="Calibri"/>
      </rPr>
      <t>CTN G.W.: 15KG; 
CTN SIZE: 58.5*27.6*58.5cm</t>
    </r>
  </si>
  <si>
    <r>
      <rPr>
        <b/>
        <sz val="12"/>
        <color theme="1"/>
        <rFont val="Calibri"/>
      </rPr>
      <t xml:space="preserve">REMAX Home Theatre </t>
    </r>
    <r>
      <rPr>
        <b/>
        <sz val="12"/>
        <rFont val="Calibri"/>
      </rPr>
      <t>Wireless Soundbar RTS-30</t>
    </r>
  </si>
  <si>
    <r>
      <rPr>
        <sz val="12"/>
        <color theme="1"/>
        <rFont val="Calibri"/>
      </rPr>
      <t>Bluetooth Version</t>
    </r>
    <r>
      <rPr>
        <sz val="12"/>
        <color rgb="FF000000"/>
        <rFont val="宋体"/>
      </rPr>
      <t>：</t>
    </r>
    <r>
      <rPr>
        <sz val="12"/>
        <color theme="1"/>
        <rFont val="Calibri"/>
      </rPr>
      <t xml:space="preserve">V5.0
Supported protocols: AVCTP/AVRCP
Transmission Distance: 10M
Working Voltage:18V
Impendancel: 3Ω
Speaker Power: 15W
Immersive stereo, powerful performance
Quality materials, excellent sound quality
Strong bass, shocking experience
Simple design, surging power inside
Wireless connection, stable transmission
</t>
    </r>
    <r>
      <rPr>
        <sz val="12"/>
        <color rgb="FFFF0000"/>
        <rFont val="Calibri"/>
      </rPr>
      <t>CTN G.W:8KG±0.2KG
CTN SIZE:88.8*23.3*24.2CM</t>
    </r>
  </si>
  <si>
    <r>
      <rPr>
        <b/>
        <sz val="12"/>
        <rFont val="Calibri"/>
      </rPr>
      <t>REMAX Home Theatre Bluetooth Sound Bar  RTS-10
(Echo Wall+ Woofer)
(</t>
    </r>
    <r>
      <rPr>
        <b/>
        <sz val="12"/>
        <color rgb="FFFF0000"/>
        <rFont val="Calibri"/>
      </rPr>
      <t>US plug / EU plug</t>
    </r>
    <r>
      <rPr>
        <b/>
        <sz val="12"/>
        <rFont val="Calibri"/>
      </rPr>
      <t>)</t>
    </r>
  </si>
  <si>
    <r>
      <rPr>
        <sz val="12"/>
        <rFont val="Calibri"/>
      </rPr>
      <t xml:space="preserve">Paint iron metal net + ABS inner shell 
</t>
    </r>
    <r>
      <rPr>
        <b/>
        <sz val="12"/>
        <color rgb="FFFF0000"/>
        <rFont val="Calibri"/>
      </rPr>
      <t>Power: 170W (Low:  90W*1; M: 15W*4; H: 10W*2)</t>
    </r>
    <r>
      <rPr>
        <sz val="12"/>
        <rFont val="Calibri"/>
      </rPr>
      <t xml:space="preserve">
Bluetooth Version: 2.1+EDR
Bluetooth Module: BK8000(F-6188)
Transmission distance: 10m 
Transmission distance: 10m 
Sensibility: -80dBm
Signal noise ratio: ≥75dB
</t>
    </r>
    <r>
      <rPr>
        <sz val="12"/>
        <color rgb="FFFF0000"/>
        <rFont val="Calibri"/>
      </rPr>
      <t xml:space="preserve"> CTN G.W.: 15.1KG;  CTN size: 38*34*95cm</t>
    </r>
  </si>
  <si>
    <t>REMAX Gemini Series Portable Wireless Speaker  RB-M12</t>
  </si>
  <si>
    <r>
      <rPr>
        <sz val="12"/>
        <color theme="1"/>
        <rFont val="Calibri"/>
      </rPr>
      <t>Material</t>
    </r>
    <r>
      <rPr>
        <sz val="12"/>
        <color theme="1"/>
        <rFont val="宋体"/>
      </rPr>
      <t>：</t>
    </r>
    <r>
      <rPr>
        <sz val="12"/>
        <color theme="1"/>
        <rFont val="Calibri"/>
      </rPr>
      <t xml:space="preserve"> ABS 
Supported protocols: A2DP</t>
    </r>
    <r>
      <rPr>
        <sz val="12"/>
        <color theme="1"/>
        <rFont val="宋体"/>
      </rPr>
      <t>、</t>
    </r>
    <r>
      <rPr>
        <sz val="12"/>
        <color theme="1"/>
        <rFont val="Calibri"/>
      </rPr>
      <t>AVRCP</t>
    </r>
    <r>
      <rPr>
        <sz val="12"/>
        <color theme="1"/>
        <rFont val="宋体"/>
      </rPr>
      <t>、</t>
    </r>
    <r>
      <rPr>
        <sz val="12"/>
        <color theme="1"/>
        <rFont val="Calibri"/>
      </rPr>
      <t>HSP</t>
    </r>
    <r>
      <rPr>
        <sz val="12"/>
        <color theme="1"/>
        <rFont val="宋体"/>
      </rPr>
      <t>、</t>
    </r>
    <r>
      <rPr>
        <sz val="12"/>
        <color theme="1"/>
        <rFont val="Calibri"/>
      </rPr>
      <t>HFP
Transmission Distance: 10M
Working Voltage: 5V 1000mA
Speaker Power</t>
    </r>
    <r>
      <rPr>
        <sz val="12"/>
        <color theme="1"/>
        <rFont val="宋体"/>
      </rPr>
      <t>：</t>
    </r>
    <r>
      <rPr>
        <sz val="12"/>
        <color theme="1"/>
        <rFont val="Calibri"/>
      </rPr>
      <t xml:space="preserve"> 10W
Impendance: 4Ω        
Charging Time: ≈3H   
Calling and Music Play</t>
    </r>
    <r>
      <rPr>
        <sz val="12"/>
        <color theme="1"/>
        <rFont val="宋体"/>
      </rPr>
      <t>；</t>
    </r>
    <r>
      <rPr>
        <sz val="12"/>
        <color theme="1"/>
        <rFont val="Calibri"/>
      </rPr>
      <t xml:space="preserve">5H
 Wireless 5.0 chip, 10 meters of lossless audio transmission.
</t>
    </r>
    <r>
      <rPr>
        <sz val="12"/>
        <color rgb="FFFF0000"/>
        <rFont val="Calibri"/>
      </rPr>
      <t xml:space="preserve"> Built-in FM radio function</t>
    </r>
    <r>
      <rPr>
        <sz val="12"/>
        <color theme="1"/>
        <rFont val="Calibri"/>
      </rPr>
      <t xml:space="preserve">
Supports TF card/USB flash drive use, plug and play
CTN G.W:17.8Kg ±0.2 Kg
CTN SIZE: 47.2*42.4*44.5CM
 </t>
    </r>
  </si>
  <si>
    <t>REMAX Streamers Series Portable Wireless Speaker RB-M8</t>
  </si>
  <si>
    <t xml:space="preserve">gray </t>
  </si>
  <si>
    <r>
      <rPr>
        <sz val="12"/>
        <color theme="1"/>
        <rFont val="Calibri"/>
      </rPr>
      <t>Material</t>
    </r>
    <r>
      <rPr>
        <sz val="12"/>
        <color theme="1"/>
        <rFont val="宋体"/>
      </rPr>
      <t>：</t>
    </r>
    <r>
      <rPr>
        <sz val="12"/>
        <color theme="1"/>
        <rFont val="Calibri"/>
      </rPr>
      <t xml:space="preserve"> ABS 
Supported protocols: A2DP/AVRCP/HFP/HSP
Transmission Distance: 10M
Working Voltage: DC 3.3V-4.2V
Impendance: 4Ω        Speaker Power: 3W
Calling and Music Play</t>
    </r>
    <r>
      <rPr>
        <sz val="12"/>
        <color theme="1"/>
        <rFont val="宋体"/>
      </rPr>
      <t>；</t>
    </r>
    <r>
      <rPr>
        <sz val="12"/>
        <color theme="1"/>
        <rFont val="Calibri"/>
      </rPr>
      <t xml:space="preserve">3H
A powerful speaker with splendid lighting.
Power on and default to full-screen scrolling colorful RGB lighting.
 Three-color (red/blue/green) breathing light
 Single-color RGB full-screen lighting (color switchable).
</t>
    </r>
    <r>
      <rPr>
        <sz val="12"/>
        <color rgb="FFFF0000"/>
        <rFont val="Calibri"/>
      </rPr>
      <t>CTN G.W: 12.2Kg ±0.2 Kg
CTN SIZE: 41.5*31*36CM</t>
    </r>
  </si>
  <si>
    <t>REMAX Yutry Series Handled Wireless Speaker RB-M6</t>
  </si>
  <si>
    <t xml:space="preserve">Black                                 </t>
  </si>
  <si>
    <r>
      <rPr>
        <sz val="12"/>
        <color theme="1"/>
        <rFont val="Calibri"/>
      </rPr>
      <t xml:space="preserve">Material: ABS
upported protocols: A2DP/AVRCP/HFP
Bluetooth Version: V5.0
Transmission Distance: 10M
Working Voltage: </t>
    </r>
    <r>
      <rPr>
        <sz val="12"/>
        <color rgb="FF000000"/>
        <rFont val="宋体"/>
      </rPr>
      <t>（</t>
    </r>
    <r>
      <rPr>
        <sz val="12"/>
        <color theme="1"/>
        <rFont val="Calibri"/>
      </rPr>
      <t>USB</t>
    </r>
    <r>
      <rPr>
        <sz val="12"/>
        <color rgb="FF000000"/>
        <rFont val="宋体"/>
      </rPr>
      <t>）</t>
    </r>
    <r>
      <rPr>
        <sz val="12"/>
        <color theme="1"/>
        <rFont val="Calibri"/>
      </rPr>
      <t xml:space="preserve">DC-5V
Impendance: 2Ω       Speaker Power: 5w
A stylish design with a colorful RGB light ring.
Supports various playback modes: BT/FM/USB/TF card/AUX/microphone.
Built-in 1200mAh battery, supports 5V Micro-USB charging.
</t>
    </r>
    <r>
      <rPr>
        <sz val="12"/>
        <color rgb="FFFF0000"/>
        <rFont val="Calibri"/>
      </rPr>
      <t>CTN G.W: 25KG±0.2KG
CTN SIZE: 65*46.5*49CM</t>
    </r>
  </si>
  <si>
    <t>REMAX ZENS SERIES OUTDOOR WIRELESS SPEAKER RB-M15</t>
  </si>
  <si>
    <r>
      <rPr>
        <sz val="12"/>
        <color theme="1"/>
        <rFont val="Calibri"/>
      </rPr>
      <t>Material</t>
    </r>
    <r>
      <rPr>
        <sz val="12"/>
        <color theme="1"/>
        <rFont val="宋体"/>
      </rPr>
      <t>：</t>
    </r>
    <r>
      <rPr>
        <sz val="12"/>
        <color theme="1"/>
        <rFont val="Calibri"/>
      </rPr>
      <t xml:space="preserve"> ABS
Supported protocols: A2DP,AVRCP,HFP,HSP
Transmission Distance: 10M
Working Voltage: 3.4</t>
    </r>
    <r>
      <rPr>
        <sz val="12"/>
        <color theme="1"/>
        <rFont val="宋体"/>
      </rPr>
      <t>－</t>
    </r>
    <r>
      <rPr>
        <sz val="12"/>
        <color theme="1"/>
        <rFont val="Calibri"/>
      </rPr>
      <t>4.2V
Speaker Power</t>
    </r>
    <r>
      <rPr>
        <sz val="12"/>
        <color theme="1"/>
        <rFont val="宋体"/>
      </rPr>
      <t>：</t>
    </r>
    <r>
      <rPr>
        <sz val="12"/>
        <color theme="1"/>
        <rFont val="Calibri"/>
      </rPr>
      <t xml:space="preserve"> 3W
Impendance: 3Ω        
Charging Time: 4H   
Calling and Music Play</t>
    </r>
    <r>
      <rPr>
        <sz val="12"/>
        <color theme="1"/>
        <rFont val="宋体"/>
      </rPr>
      <t>；</t>
    </r>
    <r>
      <rPr>
        <sz val="12"/>
        <color theme="1"/>
        <rFont val="Calibri"/>
      </rPr>
      <t xml:space="preserve">8H
 Mini and portable, 360° surround sound
 Built-in microphone, smooth and clear calls
00mAh battery, 100 hours of standby time
</t>
    </r>
    <r>
      <rPr>
        <sz val="12"/>
        <color rgb="FFFF0000"/>
        <rFont val="Calibri"/>
      </rPr>
      <t>CTN G.W:24.1KG±0.2KG
CTN SIZE:60*33.5*49cm</t>
    </r>
  </si>
  <si>
    <t>Purple</t>
  </si>
  <si>
    <t>REMAX COOPLAY SERIES PORTABLE WIRELESS SPEAKER                     RB-M2</t>
  </si>
  <si>
    <t xml:space="preserve">Black                                              </t>
  </si>
  <si>
    <r>
      <rPr>
        <sz val="12"/>
        <color theme="1"/>
        <rFont val="Calibri"/>
      </rPr>
      <t>Material:  Rubber+Metal
Supported protocols: HFP A2DP AVRCP TWS
Transmission Distance: 10M
Working Voltage: 3.7V
Speaker Power</t>
    </r>
    <r>
      <rPr>
        <sz val="12"/>
        <color theme="1"/>
        <rFont val="宋体"/>
      </rPr>
      <t>：</t>
    </r>
    <r>
      <rPr>
        <sz val="12"/>
        <color theme="1"/>
        <rFont val="Calibri"/>
      </rPr>
      <t xml:space="preserve"> 5W
Impendance: 3Ω        
Charging Time: ≈3.5H   
Calling and Music Play</t>
    </r>
    <r>
      <rPr>
        <sz val="12"/>
        <color theme="1"/>
        <rFont val="宋体"/>
      </rPr>
      <t>；</t>
    </r>
    <r>
      <rPr>
        <sz val="12"/>
        <color theme="1"/>
        <rFont val="Calibri"/>
      </rPr>
      <t xml:space="preserve">4.5H
Colorful LED lights, rhythmic streaming,
AUX;Multi-mode playback, BT/TF/AUX
 Built-in mic, supports calling under wireless mode
</t>
    </r>
    <r>
      <rPr>
        <sz val="12"/>
        <color rgb="FFFF0000"/>
        <rFont val="Calibri"/>
      </rPr>
      <t xml:space="preserve"> CTN G.W:23±0.2 KG
CTN SIZE: 52*33.6*38.5CM</t>
    </r>
  </si>
  <si>
    <t xml:space="preserve">Green                                        </t>
  </si>
  <si>
    <t xml:space="preserve">Yellow                                     </t>
  </si>
  <si>
    <t xml:space="preserve">Cyan                                        </t>
  </si>
  <si>
    <t xml:space="preserve">BLlue                                         </t>
  </si>
  <si>
    <t>REMAX Yosen Series Portable Wireless Speaker  RB-M59</t>
  </si>
  <si>
    <t xml:space="preserve">GREEN                                       </t>
  </si>
  <si>
    <r>
      <rPr>
        <sz val="12"/>
        <color theme="1"/>
        <rFont val="Calibri"/>
      </rPr>
      <t xml:space="preserve">Material:Zinc alloy+ABS
Bluetooth Version:5 .0
Supported protocols:HSP/HFP/A2DP/AVRCP
Working Voltage: 5V-1A
Impendance: 3.6Ω
Speaker Power: 3W  
</t>
    </r>
    <r>
      <rPr>
        <b/>
        <sz val="12"/>
        <color rgb="FFFF0000"/>
        <rFont val="Calibri"/>
      </rPr>
      <t>Battery (mAh)</t>
    </r>
    <r>
      <rPr>
        <b/>
        <sz val="12"/>
        <color rgb="FFFF0000"/>
        <rFont val="宋体"/>
      </rPr>
      <t>：</t>
    </r>
    <r>
      <rPr>
        <b/>
        <sz val="12"/>
        <color rgb="FFFF0000"/>
        <rFont val="Calibri"/>
      </rPr>
      <t>750mAh</t>
    </r>
    <r>
      <rPr>
        <sz val="12"/>
        <color theme="1"/>
        <rFont val="Calibri"/>
      </rPr>
      <t xml:space="preserve">
</t>
    </r>
    <r>
      <rPr>
        <b/>
        <sz val="12"/>
        <color rgb="FFFF0000"/>
        <rFont val="Calibri"/>
      </rPr>
      <t>Charging Time: 50Min     Calling: 10H Music Play: 5H      Standby</t>
    </r>
    <r>
      <rPr>
        <b/>
        <sz val="12"/>
        <color rgb="FFFF0000"/>
        <rFont val="宋体"/>
      </rPr>
      <t>：</t>
    </r>
    <r>
      <rPr>
        <b/>
        <sz val="12"/>
        <color rgb="FFFF0000"/>
        <rFont val="Calibri"/>
      </rPr>
      <t>40H</t>
    </r>
    <r>
      <rPr>
        <sz val="12"/>
        <color theme="1"/>
        <rFont val="Calibri"/>
      </rPr>
      <t xml:space="preserve">
Retro style, outstanding sound
It’s a speaker with earbuds
Wireless connection, smart pairing
</t>
    </r>
    <r>
      <rPr>
        <sz val="12"/>
        <color rgb="FFFF0000"/>
        <rFont val="Calibri"/>
      </rPr>
      <t>CTN G.W:11.6kg±0.2kg
CTN SIZE:48.5*32.5*28.5cm</t>
    </r>
  </si>
  <si>
    <r>
      <rPr>
        <b/>
        <sz val="12"/>
        <color theme="1"/>
        <rFont val="Calibri"/>
      </rPr>
      <t>REMAX</t>
    </r>
    <r>
      <rPr>
        <b/>
        <sz val="12"/>
        <color rgb="FFFF0000"/>
        <rFont val="Calibri"/>
      </rPr>
      <t xml:space="preserve"> 66° Music Vacuum Flask</t>
    </r>
    <r>
      <rPr>
        <b/>
        <sz val="12"/>
        <color theme="1"/>
        <rFont val="Calibri"/>
      </rPr>
      <t xml:space="preserve"> 
RB-M5</t>
    </r>
  </si>
  <si>
    <r>
      <rPr>
        <sz val="12"/>
        <color theme="1"/>
        <rFont val="Calibri"/>
      </rPr>
      <t xml:space="preserve">Material: Cup lid: stainless steel 304+PP+food-grade silicone   
Cup body: inner and outer shell: stainless steel 304    
Bottom speaker: upper and lower cover PC     
Cavity: ABS    Foot pads: silicone
Bluetooth Version: V5.0
Transmission Distance: ≥10M
Working Voltage: 5V
Impendance: 4Ω
Speaker Power: 3MV
</t>
    </r>
    <r>
      <rPr>
        <b/>
        <sz val="12"/>
        <color rgb="FFFF0000"/>
        <rFont val="Calibri"/>
      </rPr>
      <t>Battery (mAh):1000mAh
Charging Time</t>
    </r>
    <r>
      <rPr>
        <b/>
        <sz val="12"/>
        <color rgb="FFFF0000"/>
        <rFont val="宋体"/>
      </rPr>
      <t>：</t>
    </r>
    <r>
      <rPr>
        <b/>
        <sz val="12"/>
        <color rgb="FFFF0000"/>
        <rFont val="Calibri"/>
      </rPr>
      <t>1-2H
Music Play:4.5-5 hours (100% volume)
Standby:3months</t>
    </r>
    <r>
      <rPr>
        <sz val="12"/>
        <color theme="1"/>
        <rFont val="Calibri"/>
      </rPr>
      <t xml:space="preserve">
Wireless 5.0, faster and more stable connection
A water bottle and speaker, more powerful
Closely sealed, effective heat preservation
Built-in wireless speaker, music along
</t>
    </r>
    <r>
      <rPr>
        <sz val="12"/>
        <color rgb="FFFF0000"/>
        <rFont val="Calibri"/>
      </rPr>
      <t>CTN G.W:12.5±0.2KG
CTN SIZE:58*42.5*36CM</t>
    </r>
  </si>
  <si>
    <t>REMAX  Warriors Series Outdoor Wireless Speaker RB-M56</t>
  </si>
  <si>
    <t xml:space="preserve">black                              </t>
  </si>
  <si>
    <r>
      <rPr>
        <sz val="12"/>
        <color theme="1"/>
        <rFont val="Calibri"/>
      </rPr>
      <t>Material: ABS
Bluetooth Version:V5.0 + EDR
Supported protocols:A2DP V1.3, ACRCP V1.4, HFP V1.6
Working Voltage</t>
    </r>
    <r>
      <rPr>
        <sz val="12"/>
        <color theme="1"/>
        <rFont val="宋体"/>
      </rPr>
      <t>：</t>
    </r>
    <r>
      <rPr>
        <sz val="12"/>
        <color theme="1"/>
        <rFont val="Calibri"/>
      </rPr>
      <t>3.7V
Speaker Power</t>
    </r>
    <r>
      <rPr>
        <sz val="12"/>
        <color theme="1"/>
        <rFont val="宋体"/>
      </rPr>
      <t>：</t>
    </r>
    <r>
      <rPr>
        <sz val="12"/>
        <color theme="1"/>
        <rFont val="Calibri"/>
      </rPr>
      <t>15mw
Battery (mAh)</t>
    </r>
    <r>
      <rPr>
        <sz val="12"/>
        <color theme="1"/>
        <rFont val="宋体"/>
      </rPr>
      <t>：</t>
    </r>
    <r>
      <rPr>
        <sz val="12"/>
        <color theme="1"/>
        <rFont val="Calibri"/>
      </rPr>
      <t>1500mAH
Music Play</t>
    </r>
    <r>
      <rPr>
        <sz val="12"/>
        <color theme="1"/>
        <rFont val="宋体"/>
      </rPr>
      <t>：</t>
    </r>
    <r>
      <rPr>
        <sz val="12"/>
        <color theme="1"/>
        <rFont val="Calibri"/>
      </rPr>
      <t xml:space="preserve">20H
Standby:24days
Charging Time:2-3H
Support multi-devices and wired and wireless two modes
360-degree stunning bass 
</t>
    </r>
    <r>
      <rPr>
        <sz val="12"/>
        <color rgb="FFFF0000"/>
        <rFont val="Calibri"/>
      </rPr>
      <t>CTN G.W.: 16.25KG; 
CTN SIZE: 60*24.8*26cm</t>
    </r>
  </si>
  <si>
    <t xml:space="preserve">blue     </t>
  </si>
  <si>
    <t xml:space="preserve">red     </t>
  </si>
  <si>
    <t xml:space="preserve">green                  </t>
  </si>
  <si>
    <t>REMAX Jango Outdoor Portable Wireless Speaker RB-M55</t>
  </si>
  <si>
    <r>
      <rPr>
        <sz val="12"/>
        <rFont val="Calibri"/>
      </rPr>
      <t>Material</t>
    </r>
    <r>
      <rPr>
        <sz val="12"/>
        <rFont val="宋体"/>
      </rPr>
      <t>：</t>
    </r>
    <r>
      <rPr>
        <sz val="12"/>
        <rFont val="Calibri"/>
      </rPr>
      <t>ABS
Bluetooth Version:  V4.2
Supported protocols: V4.2+BR
Battery (mAh): 3.7V 3600mAh
Transmission Distance</t>
    </r>
    <r>
      <rPr>
        <sz val="12"/>
        <rFont val="宋体"/>
      </rPr>
      <t>：</t>
    </r>
    <r>
      <rPr>
        <sz val="12"/>
        <rFont val="Calibri"/>
      </rPr>
      <t>10m
Working Voltage</t>
    </r>
    <r>
      <rPr>
        <sz val="12"/>
        <rFont val="宋体"/>
      </rPr>
      <t>：</t>
    </r>
    <r>
      <rPr>
        <sz val="12"/>
        <rFont val="Calibri"/>
      </rPr>
      <t>DC 5V
Impendance</t>
    </r>
    <r>
      <rPr>
        <sz val="12"/>
        <rFont val="宋体"/>
      </rPr>
      <t>：</t>
    </r>
    <r>
      <rPr>
        <sz val="12"/>
        <rFont val="Calibri"/>
      </rPr>
      <t xml:space="preserve">4Ω
Speaker Power:14W
Standby:  25H
9.5W high fidelity sound quality
Compact speaker for various uses
Support USB,TF/ AUX multi playback modes.
</t>
    </r>
    <r>
      <rPr>
        <sz val="12"/>
        <color rgb="FFFF0000"/>
        <rFont val="Calibri"/>
      </rPr>
      <t>CTN G.W:13.2±0.2KG
CTN SIZE:48.7*31.4*32CM</t>
    </r>
  </si>
  <si>
    <r>
      <rPr>
        <b/>
        <sz val="12"/>
        <color theme="1"/>
        <rFont val="Calibri"/>
      </rPr>
      <t xml:space="preserve">REMAX Linon </t>
    </r>
    <r>
      <rPr>
        <b/>
        <sz val="12"/>
        <color rgb="FFFF0000"/>
        <rFont val="Calibri"/>
      </rPr>
      <t>AI</t>
    </r>
    <r>
      <rPr>
        <b/>
        <sz val="12"/>
        <color theme="1"/>
        <rFont val="Calibri"/>
      </rPr>
      <t xml:space="preserve"> Wireless  Speaker
RB-M53
(</t>
    </r>
    <r>
      <rPr>
        <b/>
        <sz val="12"/>
        <color rgb="FFFF0000"/>
        <rFont val="Calibri"/>
      </rPr>
      <t>FM &amp; TF card</t>
    </r>
    <r>
      <rPr>
        <b/>
        <sz val="12"/>
        <color theme="1"/>
        <rFont val="Calibri"/>
      </rPr>
      <t>)</t>
    </r>
  </si>
  <si>
    <t xml:space="preserve">red                                          </t>
  </si>
  <si>
    <r>
      <rPr>
        <sz val="12"/>
        <color theme="1"/>
        <rFont val="Calibri"/>
      </rPr>
      <t xml:space="preserve">Material: ABS+Alluminium Alloy
Bluetooth 5.0
</t>
    </r>
    <r>
      <rPr>
        <b/>
        <sz val="12"/>
        <color rgb="FFFF0000"/>
        <rFont val="Calibri"/>
      </rPr>
      <t xml:space="preserve">Battery: 530mAh;     Power: 3W </t>
    </r>
    <r>
      <rPr>
        <sz val="12"/>
        <color theme="1"/>
        <rFont val="Calibri"/>
      </rPr>
      <t xml:space="preserve">
Voltage: 5V-1.0A
Operating distance: up to 10m (free space)
Play time: 2-3 hrs
</t>
    </r>
    <r>
      <rPr>
        <sz val="12"/>
        <color rgb="FFFF0000"/>
        <rFont val="Calibri"/>
      </rPr>
      <t>CTN G.W.:27.4 KG; CTN SIZE: 60*33.5*49  cm</t>
    </r>
  </si>
  <si>
    <t>REMAX Journey Series Bottle Speaker  RB-M48</t>
  </si>
  <si>
    <r>
      <rPr>
        <sz val="12"/>
        <rFont val="Calibri"/>
      </rPr>
      <t>Material</t>
    </r>
    <r>
      <rPr>
        <sz val="12"/>
        <rFont val="宋体"/>
      </rPr>
      <t>：</t>
    </r>
    <r>
      <rPr>
        <sz val="12"/>
        <rFont val="Calibri"/>
      </rPr>
      <t>ABS
Bluetooth Version</t>
    </r>
    <r>
      <rPr>
        <sz val="12"/>
        <rFont val="宋体"/>
      </rPr>
      <t>：</t>
    </r>
    <r>
      <rPr>
        <sz val="12"/>
        <rFont val="Calibri"/>
      </rPr>
      <t>V5.0
Supported protocols</t>
    </r>
    <r>
      <rPr>
        <sz val="12"/>
        <rFont val="宋体"/>
      </rPr>
      <t>：</t>
    </r>
    <r>
      <rPr>
        <sz val="12"/>
        <rFont val="Calibri"/>
      </rPr>
      <t xml:space="preserve">A2DP  HFP  HSP AVRCP 
</t>
    </r>
    <r>
      <rPr>
        <sz val="12"/>
        <color rgb="FFFF0000"/>
        <rFont val="Calibri"/>
      </rPr>
      <t>Battery (mAh): 1200mAh</t>
    </r>
    <r>
      <rPr>
        <sz val="12"/>
        <rFont val="Calibri"/>
      </rPr>
      <t xml:space="preserve">
Working Voltage</t>
    </r>
    <r>
      <rPr>
        <sz val="12"/>
        <rFont val="宋体"/>
      </rPr>
      <t>：</t>
    </r>
    <r>
      <rPr>
        <sz val="12"/>
        <rFont val="Calibri"/>
      </rPr>
      <t>3.7V
Impendance</t>
    </r>
    <r>
      <rPr>
        <sz val="12"/>
        <rFont val="宋体"/>
      </rPr>
      <t>：</t>
    </r>
    <r>
      <rPr>
        <sz val="12"/>
        <rFont val="Calibri"/>
      </rPr>
      <t>3Ω
Speaker Power</t>
    </r>
    <r>
      <rPr>
        <sz val="12"/>
        <rFont val="宋体"/>
      </rPr>
      <t>：</t>
    </r>
    <r>
      <rPr>
        <sz val="12"/>
        <rFont val="Calibri"/>
      </rPr>
      <t>5W
Charging Time</t>
    </r>
    <r>
      <rPr>
        <sz val="12"/>
        <rFont val="宋体"/>
      </rPr>
      <t>：</t>
    </r>
    <r>
      <rPr>
        <sz val="12"/>
        <rFont val="Calibri"/>
      </rPr>
      <t xml:space="preserve"> 3-4H
Music Play and Calling :1-2H
Standby</t>
    </r>
    <r>
      <rPr>
        <sz val="12"/>
        <rFont val="宋体"/>
      </rPr>
      <t>：</t>
    </r>
    <r>
      <rPr>
        <sz val="12"/>
        <rFont val="Calibri"/>
      </rPr>
      <t xml:space="preserve">6600H
Wireless 5.0, faster connection and more stable transmission.
Bottle-shaped speaker with a portable lanyard.
Button-control, easy to play music, adjust volume and make calls.
With reset function, supports TF card use.
A soft and rich sound with clear high frequency and powerful low frequency.
</t>
    </r>
    <r>
      <rPr>
        <sz val="12"/>
        <color rgb="FFFF0000"/>
        <rFont val="Calibri"/>
      </rPr>
      <t>CTN G.W:8.35±0.2KG
CTN SIZE:39*31.5*21CM</t>
    </r>
  </si>
  <si>
    <r>
      <rPr>
        <b/>
        <sz val="12"/>
        <rFont val="Calibri"/>
      </rPr>
      <t>REMAX  Minsi Series Wireless Desktop Speaker RB-M46
(</t>
    </r>
    <r>
      <rPr>
        <b/>
        <sz val="12"/>
        <color rgb="FFFF0000"/>
        <rFont val="Calibri"/>
      </rPr>
      <t>Support TF card, FM</t>
    </r>
    <r>
      <rPr>
        <b/>
        <sz val="12"/>
        <rFont val="Calibri"/>
      </rPr>
      <t>)</t>
    </r>
  </si>
  <si>
    <r>
      <rPr>
        <sz val="12"/>
        <color theme="1"/>
        <rFont val="Calibri"/>
      </rPr>
      <t xml:space="preserve">Material: Plastic + iron mesh
Bluetooth V5.0
Support: A2DP HFP ACTP AVCTP
</t>
    </r>
    <r>
      <rPr>
        <b/>
        <sz val="12"/>
        <color rgb="FFFF0000"/>
        <rFont val="Calibri"/>
      </rPr>
      <t>Battery: 1200mAh,    Power:5W*2</t>
    </r>
    <r>
      <rPr>
        <sz val="12"/>
        <color theme="1"/>
        <rFont val="Calibri"/>
      </rPr>
      <t xml:space="preserve">     
Voltage: 3.7V    Operating distance: ≤10M (free space)
</t>
    </r>
    <r>
      <rPr>
        <sz val="12"/>
        <rFont val="Calibri"/>
      </rPr>
      <t xml:space="preserve">Charging Time: 4H, Play time: 3-4H, Standby Time:72H
</t>
    </r>
    <r>
      <rPr>
        <sz val="12"/>
        <color rgb="FFFF0000"/>
        <rFont val="Calibri"/>
      </rPr>
      <t>CTN G.W.:11.17KG; CTN SIZE:51*38.5*30CM</t>
    </r>
  </si>
  <si>
    <r>
      <rPr>
        <b/>
        <sz val="12"/>
        <rFont val="Calibri"/>
      </rPr>
      <t>REMAX Gwens Outdoor Portable Wireless Speaker RB-M43
(</t>
    </r>
    <r>
      <rPr>
        <b/>
        <sz val="12"/>
        <color rgb="FFFF0000"/>
        <rFont val="Calibri"/>
      </rPr>
      <t>support TF card and USB flash</t>
    </r>
    <r>
      <rPr>
        <b/>
        <sz val="12"/>
        <rFont val="Calibri"/>
      </rPr>
      <t>)</t>
    </r>
  </si>
  <si>
    <r>
      <rPr>
        <sz val="12"/>
        <color theme="1"/>
        <rFont val="Calibri"/>
      </rPr>
      <t xml:space="preserve">Material: ABS
Bluetooth 5.0
</t>
    </r>
    <r>
      <rPr>
        <b/>
        <sz val="12"/>
        <color rgb="FFFF0000"/>
        <rFont val="Calibri"/>
      </rPr>
      <t>Battery: 1500mAh    Power: 9.5W</t>
    </r>
    <r>
      <rPr>
        <sz val="12"/>
        <color theme="1"/>
        <rFont val="Calibri"/>
      </rPr>
      <t xml:space="preserve">
Voltage: 5V
Operating distance: ≤10M (free space)
Play time: 5H
</t>
    </r>
    <r>
      <rPr>
        <sz val="12"/>
        <color rgb="FFFF0000"/>
        <rFont val="Calibri"/>
      </rPr>
      <t>CTN G.W.:14.8KG; CTN SIZE: 63.8*34.8*34cm</t>
    </r>
  </si>
  <si>
    <r>
      <rPr>
        <b/>
        <sz val="12"/>
        <rFont val="Calibri"/>
      </rPr>
      <t>REMAX Bole Portable Wireless Speaker  RB-M39</t>
    </r>
    <r>
      <rPr>
        <b/>
        <sz val="12"/>
        <color rgb="FFFF0000"/>
        <rFont val="Calibri"/>
      </rPr>
      <t>mini</t>
    </r>
  </si>
  <si>
    <t>gray</t>
  </si>
  <si>
    <r>
      <rPr>
        <sz val="12"/>
        <rFont val="Calibri"/>
      </rPr>
      <t>Material</t>
    </r>
    <r>
      <rPr>
        <sz val="12"/>
        <rFont val="宋体"/>
      </rPr>
      <t>：</t>
    </r>
    <r>
      <rPr>
        <sz val="12"/>
        <rFont val="Calibri"/>
      </rPr>
      <t>TPE+ABS
Bluetooth Version</t>
    </r>
    <r>
      <rPr>
        <sz val="12"/>
        <rFont val="宋体"/>
      </rPr>
      <t>：</t>
    </r>
    <r>
      <rPr>
        <sz val="12"/>
        <rFont val="Calibri"/>
      </rPr>
      <t>v5.0
Supported protocols</t>
    </r>
    <r>
      <rPr>
        <sz val="12"/>
        <rFont val="宋体"/>
      </rPr>
      <t>：</t>
    </r>
    <r>
      <rPr>
        <sz val="12"/>
        <rFont val="Calibri"/>
      </rPr>
      <t>A2DP,AVRCP
Transmission Distance</t>
    </r>
    <r>
      <rPr>
        <sz val="12"/>
        <rFont val="宋体"/>
      </rPr>
      <t>：</t>
    </r>
    <r>
      <rPr>
        <sz val="12"/>
        <rFont val="Calibri"/>
      </rPr>
      <t>&gt;8M
Working Voltage</t>
    </r>
    <r>
      <rPr>
        <sz val="12"/>
        <rFont val="宋体"/>
      </rPr>
      <t>：</t>
    </r>
    <r>
      <rPr>
        <sz val="12"/>
        <rFont val="Calibri"/>
      </rPr>
      <t>5v
Speaker Power</t>
    </r>
    <r>
      <rPr>
        <sz val="12"/>
        <rFont val="宋体"/>
      </rPr>
      <t>：</t>
    </r>
    <r>
      <rPr>
        <sz val="12"/>
        <rFont val="Calibri"/>
      </rPr>
      <t xml:space="preserve">3w
</t>
    </r>
    <r>
      <rPr>
        <b/>
        <sz val="12"/>
        <color rgb="FFFF0000"/>
        <rFont val="Calibri"/>
      </rPr>
      <t>Battery (mAh)</t>
    </r>
    <r>
      <rPr>
        <b/>
        <sz val="12"/>
        <color rgb="FFFF0000"/>
        <rFont val="宋体"/>
      </rPr>
      <t>：</t>
    </r>
    <r>
      <rPr>
        <b/>
        <sz val="12"/>
        <color rgb="FFFF0000"/>
        <rFont val="Calibri"/>
      </rPr>
      <t>350mh</t>
    </r>
    <r>
      <rPr>
        <sz val="12"/>
        <rFont val="Calibri"/>
      </rPr>
      <t xml:space="preserve">
</t>
    </r>
    <r>
      <rPr>
        <b/>
        <sz val="12"/>
        <color rgb="FFFF0000"/>
        <rFont val="Calibri"/>
      </rPr>
      <t>Charging Time</t>
    </r>
    <r>
      <rPr>
        <b/>
        <sz val="12"/>
        <color rgb="FFFF0000"/>
        <rFont val="宋体"/>
      </rPr>
      <t>：</t>
    </r>
    <r>
      <rPr>
        <b/>
        <sz val="12"/>
        <color rgb="FFFF0000"/>
        <rFont val="Calibri"/>
      </rPr>
      <t>2h
Music Play</t>
    </r>
    <r>
      <rPr>
        <b/>
        <sz val="12"/>
        <color rgb="FFFF0000"/>
        <rFont val="宋体"/>
      </rPr>
      <t>：</t>
    </r>
    <r>
      <rPr>
        <b/>
        <sz val="12"/>
        <color rgb="FFFF0000"/>
        <rFont val="Calibri"/>
      </rPr>
      <t xml:space="preserve">4-6h
Standby:7days
</t>
    </r>
    <r>
      <rPr>
        <sz val="12"/>
        <rFont val="Calibri"/>
      </rPr>
      <t xml:space="preserve">Compatible with various digital devices: mobile phones, laptops, tablets, etc.
Silicone buttons,comfortable and easy to use.
IPX5 waterproof,no fear of wind and rain.
Wireless dual-connection,a 3D stereo sound
</t>
    </r>
    <r>
      <rPr>
        <sz val="12"/>
        <color rgb="FFFF0000"/>
        <rFont val="Calibri"/>
      </rPr>
      <t>CTN G.W.:24.5±0.2KG
CTN SIZE: 66*35.5*49CM</t>
    </r>
  </si>
  <si>
    <r>
      <rPr>
        <b/>
        <sz val="12"/>
        <rFont val="Calibri"/>
      </rPr>
      <t xml:space="preserve">REMAX Star Series Outdoor  </t>
    </r>
    <r>
      <rPr>
        <b/>
        <sz val="12"/>
        <color rgb="FFFF0000"/>
        <rFont val="Calibri"/>
      </rPr>
      <t>TWS</t>
    </r>
    <r>
      <rPr>
        <b/>
        <sz val="12"/>
        <rFont val="Calibri"/>
      </rPr>
      <t xml:space="preserve"> Wireless Speaker RB-M28 PRO
(</t>
    </r>
    <r>
      <rPr>
        <b/>
        <sz val="12"/>
        <color rgb="FFFF0000"/>
        <rFont val="Calibri"/>
      </rPr>
      <t>IPX7 waterproof; support TF card</t>
    </r>
    <r>
      <rPr>
        <b/>
        <sz val="12"/>
        <rFont val="Calibri"/>
      </rPr>
      <t>)</t>
    </r>
  </si>
  <si>
    <r>
      <rPr>
        <sz val="12"/>
        <color theme="1"/>
        <rFont val="Calibri"/>
      </rPr>
      <t xml:space="preserve">Material:Plastic+Silica gel+Fabric
Bluetooth V5.0
Support: HFP HSP A2DP AVRCP </t>
    </r>
    <r>
      <rPr>
        <b/>
        <sz val="12"/>
        <color rgb="FFFF0000"/>
        <rFont val="Calibri"/>
      </rPr>
      <t>TWS, TF card</t>
    </r>
    <r>
      <rPr>
        <sz val="12"/>
        <color theme="1"/>
        <rFont val="Calibri"/>
      </rPr>
      <t xml:space="preserve">
</t>
    </r>
    <r>
      <rPr>
        <b/>
        <sz val="12"/>
        <color rgb="FFFF0000"/>
        <rFont val="Calibri"/>
      </rPr>
      <t>Battery: 3600mAh</t>
    </r>
    <r>
      <rPr>
        <sz val="12"/>
        <color theme="1"/>
        <rFont val="Calibri"/>
      </rPr>
      <t xml:space="preserve">,     </t>
    </r>
    <r>
      <rPr>
        <b/>
        <sz val="12"/>
        <color rgb="FFFF0000"/>
        <rFont val="Calibri"/>
      </rPr>
      <t xml:space="preserve">Power: 8w*2   </t>
    </r>
    <r>
      <rPr>
        <sz val="12"/>
        <color theme="1"/>
        <rFont val="Calibri"/>
      </rPr>
      <t xml:space="preserve"> 
Voltage: 3.7V       Operating distance: ≤10M (free space)
Charging Time: 4.5H, Play time: 8-12H, Standby Time: 120 days</t>
    </r>
    <r>
      <rPr>
        <sz val="12"/>
        <rFont val="Calibri"/>
      </rPr>
      <t xml:space="preserve">
</t>
    </r>
    <r>
      <rPr>
        <sz val="12"/>
        <color rgb="FFFF0000"/>
        <rFont val="Calibri"/>
      </rPr>
      <t>CTN G.W.:23.5KG; CTN SIZE:47*50*40CM</t>
    </r>
  </si>
  <si>
    <t>REMAAX Kingkong Series Portable Wireless Speaker RB-M7</t>
  </si>
  <si>
    <t xml:space="preserve"> Green</t>
  </si>
  <si>
    <r>
      <rPr>
        <sz val="12"/>
        <color theme="1"/>
        <rFont val="Calibri"/>
      </rPr>
      <t>Material:ABS+braided cable
Bluetooth Version</t>
    </r>
    <r>
      <rPr>
        <sz val="12"/>
        <color indexed="8"/>
        <rFont val="宋体"/>
        <charset val="134"/>
      </rPr>
      <t>：</t>
    </r>
    <r>
      <rPr>
        <sz val="12"/>
        <color theme="1"/>
        <rFont val="Calibri"/>
      </rPr>
      <t xml:space="preserve">V5.0
Supported protocols: A2DP/AVRCP/HSP/HFP
Transmission Distance: 10M
Working Voltage: DC-5V
Impendance:  4Ω5W          Speaker Power: 4.5W
Charging Time: ≈3H           Calling: </t>
    </r>
    <r>
      <rPr>
        <sz val="12"/>
        <color indexed="8"/>
        <rFont val="宋体"/>
        <charset val="134"/>
      </rPr>
      <t>＞</t>
    </r>
    <r>
      <rPr>
        <sz val="12"/>
        <color theme="1"/>
        <rFont val="Calibri"/>
      </rPr>
      <t>4H</t>
    </r>
    <r>
      <rPr>
        <sz val="12"/>
        <color indexed="8"/>
        <rFont val="宋体"/>
        <charset val="134"/>
      </rPr>
      <t>（</t>
    </r>
    <r>
      <rPr>
        <sz val="12"/>
        <color theme="1"/>
        <rFont val="Calibri"/>
      </rPr>
      <t>90%/Volume</t>
    </r>
    <r>
      <rPr>
        <sz val="12"/>
        <color indexed="8"/>
        <rFont val="宋体"/>
        <charset val="134"/>
      </rPr>
      <t>）</t>
    </r>
    <r>
      <rPr>
        <sz val="12"/>
        <color theme="1"/>
        <rFont val="Calibri"/>
      </rPr>
      <t xml:space="preserve">
Music Play: 2-3 hours (80% volume)
Fabric casing, compact and lightweight
Wireless V5.0 use, and TF card playback
</t>
    </r>
    <r>
      <rPr>
        <sz val="12"/>
        <color indexed="10"/>
        <rFont val="Calibri"/>
      </rPr>
      <t>CTN G.W:15.75KG±0.2KG
CTN SIZE:53*38.5*33.5CM</t>
    </r>
    <r>
      <rPr>
        <sz val="12"/>
        <color theme="1"/>
        <rFont val="Calibri"/>
      </rPr>
      <t xml:space="preserve">
</t>
    </r>
  </si>
  <si>
    <t>Audio Cable (3 Models)</t>
  </si>
  <si>
    <t>REMAX Yeelin Series HDMI Cable              RC-C017a</t>
  </si>
  <si>
    <r>
      <rPr>
        <sz val="12"/>
        <color theme="1"/>
        <rFont val="Calibri"/>
      </rPr>
      <t xml:space="preserve">Material:Bare copper,Core wire + braiding process + aluminum alloy shell                                                                                                                                 Technology:PCBA welding, connector welding, testing, injection molding, casing                                                                                                                            Cable Length: 1800mm       Output Current:100ma-500ma                            Plug and use, smooth connection
Wide compatibility
Big screen enjoyment
HD picture
</t>
    </r>
    <r>
      <rPr>
        <sz val="12"/>
        <color rgb="FFFF0000"/>
        <rFont val="Calibri"/>
      </rPr>
      <t>CTN G.W:22KG±0.2KG                                                                                                                             Carton Size:60*33.5*49cm</t>
    </r>
  </si>
  <si>
    <t>REMAX Yeelin Series HDMI Cable              RC-C017i</t>
  </si>
  <si>
    <t>REMAX Soundy Series Audio Adapter Cable  RC-C015i</t>
  </si>
  <si>
    <r>
      <rPr>
        <sz val="12"/>
        <color theme="1"/>
        <rFont val="Calibri"/>
      </rPr>
      <t>Material</t>
    </r>
    <r>
      <rPr>
        <sz val="12"/>
        <color theme="1"/>
        <rFont val="宋体"/>
      </rPr>
      <t>：</t>
    </r>
    <r>
      <rPr>
        <sz val="12"/>
        <color theme="1"/>
        <rFont val="Calibri"/>
      </rPr>
      <t>Aluminum alloy Braided armor cable
Product process</t>
    </r>
    <r>
      <rPr>
        <sz val="12"/>
        <color theme="1"/>
        <rFont val="宋体"/>
      </rPr>
      <t>：</t>
    </r>
    <r>
      <rPr>
        <sz val="12"/>
        <color theme="1"/>
        <rFont val="Calibri"/>
      </rPr>
      <t xml:space="preserve"> aluminum alloy shell+TPE injection+braided woolen cable
Built-in Apple 3959 decoding chip to achieve 48KHz/16bit HI-FI sound transmission.With original powder metallurgy connector, durable against frequent plugging.
A connector equipped with anti-broken shield, better load-bearing capacity.
Lengthened cable tail, SR reinforcement to make it durable against cracking.
</t>
    </r>
    <r>
      <rPr>
        <sz val="12"/>
        <color rgb="FFFF0000"/>
        <rFont val="Calibri"/>
      </rPr>
      <t>CTN G.W: 13.3KG±0.2KG
CTN SIZE: 60*33.5*49Cm</t>
    </r>
  </si>
  <si>
    <t>REMAX Soundy Series Audio Adapter Cable  RC-C015a</t>
  </si>
  <si>
    <t>REMAX 3.5mm Aux Audio Cable RL-L100 1m</t>
  </si>
  <si>
    <r>
      <rPr>
        <sz val="12"/>
        <rFont val="Calibri"/>
      </rPr>
      <t xml:space="preserve">TPE environmental material and copper alloy shell;                                         
3.5mm gold-plating;                                      
Fit for phone, computer, tablet, speaker, car devices, MP3 and MP4
</t>
    </r>
    <r>
      <rPr>
        <sz val="12"/>
        <color rgb="FFFF0000"/>
        <rFont val="Calibri"/>
      </rPr>
      <t>CTN G.W.: 10.6KG; CTN SIZE: 60*35*50cm</t>
    </r>
  </si>
  <si>
    <t>REMAX 3.5mm Aux Audio Cable RL-L200 2m</t>
  </si>
  <si>
    <r>
      <rPr>
        <sz val="12"/>
        <rFont val="Calibri"/>
      </rPr>
      <t xml:space="preserve">TPE environmental material and copper alloy shell;                                         
3.5mm gold-plating;                                      
Fit for phone, computer, tablet, speaker, car devices, MP3 and MP4; 
</t>
    </r>
    <r>
      <rPr>
        <sz val="12"/>
        <color rgb="FFFF0000"/>
        <rFont val="Calibri"/>
      </rPr>
      <t>CTN G.W.: 11.6KG; CTN SIZE: 60*35*50cm</t>
    </r>
  </si>
  <si>
    <t>Voice Recorder (1 Model)</t>
  </si>
  <si>
    <r>
      <rPr>
        <b/>
        <sz val="12"/>
        <color theme="1"/>
        <rFont val="Calibri"/>
      </rPr>
      <t>REMAX Multimedia Digital Voice Recorder</t>
    </r>
    <r>
      <rPr>
        <b/>
        <sz val="12"/>
        <color rgb="FF000000"/>
        <rFont val="宋体"/>
      </rPr>
      <t>　</t>
    </r>
    <r>
      <rPr>
        <b/>
        <sz val="12"/>
        <color theme="1"/>
        <rFont val="Calibri"/>
      </rPr>
      <t>RP3</t>
    </r>
  </si>
  <si>
    <r>
      <rPr>
        <sz val="12"/>
        <color theme="1"/>
        <rFont val="Calibri"/>
      </rPr>
      <t>Material</t>
    </r>
    <r>
      <rPr>
        <sz val="12"/>
        <color indexed="8"/>
        <rFont val="宋体"/>
        <charset val="134"/>
      </rPr>
      <t>：　</t>
    </r>
    <r>
      <rPr>
        <sz val="12"/>
        <color theme="1"/>
        <rFont val="Calibri"/>
      </rPr>
      <t>Zinc alloy</t>
    </r>
    <r>
      <rPr>
        <sz val="12"/>
        <color indexed="8"/>
        <rFont val="宋体"/>
        <charset val="134"/>
      </rPr>
      <t>＋</t>
    </r>
    <r>
      <rPr>
        <sz val="12"/>
        <color theme="1"/>
        <rFont val="Calibri"/>
      </rPr>
      <t>Sprayed paint process
Capacity</t>
    </r>
    <r>
      <rPr>
        <sz val="12"/>
        <color indexed="8"/>
        <rFont val="宋体"/>
        <charset val="134"/>
      </rPr>
      <t>：　</t>
    </r>
    <r>
      <rPr>
        <sz val="12"/>
        <color theme="1"/>
        <rFont val="Calibri"/>
      </rPr>
      <t>16G</t>
    </r>
    <r>
      <rPr>
        <sz val="12"/>
        <color indexed="8"/>
        <rFont val="宋体"/>
        <charset val="134"/>
      </rPr>
      <t>　　　</t>
    </r>
    <r>
      <rPr>
        <sz val="12"/>
        <color theme="1"/>
        <rFont val="Calibri"/>
      </rPr>
      <t>Rated voltage</t>
    </r>
    <r>
      <rPr>
        <sz val="12"/>
        <color indexed="8"/>
        <rFont val="宋体"/>
        <charset val="134"/>
      </rPr>
      <t>：</t>
    </r>
    <r>
      <rPr>
        <sz val="12"/>
        <color theme="1"/>
        <rFont val="Calibri"/>
      </rPr>
      <t>3.7V
Rated power</t>
    </r>
    <r>
      <rPr>
        <sz val="12"/>
        <color indexed="8"/>
        <rFont val="宋体"/>
        <charset val="134"/>
      </rPr>
      <t>：</t>
    </r>
    <r>
      <rPr>
        <sz val="12"/>
        <color theme="1"/>
        <rFont val="Calibri"/>
      </rPr>
      <t>20ma</t>
    </r>
    <r>
      <rPr>
        <sz val="12"/>
        <color indexed="8"/>
        <rFont val="宋体"/>
        <charset val="134"/>
      </rPr>
      <t>　　</t>
    </r>
    <r>
      <rPr>
        <sz val="12"/>
        <color theme="1"/>
        <rFont val="Calibri"/>
      </rPr>
      <t>Charging time</t>
    </r>
    <r>
      <rPr>
        <sz val="12"/>
        <color indexed="8"/>
        <rFont val="宋体"/>
        <charset val="134"/>
      </rPr>
      <t>：</t>
    </r>
    <r>
      <rPr>
        <sz val="12"/>
        <color theme="1"/>
        <rFont val="Calibri"/>
      </rPr>
      <t>2.5H
Charging port</t>
    </r>
    <r>
      <rPr>
        <sz val="12"/>
        <color indexed="8"/>
        <rFont val="宋体"/>
        <charset val="134"/>
      </rPr>
      <t>：</t>
    </r>
    <r>
      <rPr>
        <sz val="12"/>
        <color theme="1"/>
        <rFont val="Calibri"/>
      </rPr>
      <t>MICRO USB
Ultra-thin aluminum alloy casing, dual curved glass surface
14 HD color screen</t>
    </r>
    <r>
      <rPr>
        <sz val="12"/>
        <color indexed="8"/>
        <rFont val="宋体"/>
        <charset val="134"/>
      </rPr>
      <t>，</t>
    </r>
    <r>
      <rPr>
        <sz val="12"/>
        <color theme="1"/>
        <rFont val="Calibri"/>
      </rPr>
      <t xml:space="preserve">Supports voice-activated recording, timed recording, 1536kbps ultra-clear recording.
 Supports lossless music playback
</t>
    </r>
    <r>
      <rPr>
        <sz val="12"/>
        <color indexed="10"/>
        <rFont val="Calibri"/>
      </rPr>
      <t>CTN G.W: 11KG±0.2 KG
CTN SIZE: 49*32*22CM</t>
    </r>
  </si>
  <si>
    <t xml:space="preserve">Wall Charger &amp; Wireless Charger &amp; Docking Station &amp; USB Flash &amp; Memory Card </t>
  </si>
  <si>
    <t>Wall Charger</t>
  </si>
  <si>
    <r>
      <rPr>
        <b/>
        <sz val="12"/>
        <color theme="1"/>
        <rFont val="Calibri"/>
      </rPr>
      <t xml:space="preserve">REMAX Rejie Series </t>
    </r>
    <r>
      <rPr>
        <b/>
        <sz val="12"/>
        <color rgb="FFFF0000"/>
        <rFont val="Calibri"/>
      </rPr>
      <t>30W</t>
    </r>
    <r>
      <rPr>
        <b/>
        <sz val="12"/>
        <color theme="1"/>
        <rFont val="Calibri"/>
      </rPr>
      <t xml:space="preserve"> Single PD Fast Charger RP-U102</t>
    </r>
  </si>
  <si>
    <t>CN-white</t>
  </si>
  <si>
    <r>
      <rPr>
        <sz val="12"/>
        <color theme="1"/>
        <rFont val="Calibri"/>
      </rPr>
      <t>Material: PC
Input Voltage:AC100-240V</t>
    </r>
    <r>
      <rPr>
        <sz val="12"/>
        <color theme="1"/>
        <rFont val="宋体"/>
      </rPr>
      <t>～</t>
    </r>
    <r>
      <rPr>
        <sz val="12"/>
        <color theme="1"/>
        <rFont val="Calibri"/>
      </rPr>
      <t>50/60Hz 0.8A(Max)
Output Voltage: 5V-3A/9V-3A/12V-2.5A/15V-2A/20V-1.5A 30W(Max)                                                                       
USB-C1+USB-C2: 18W+18W 36W(Max)             
PD30W fast charging for IPH 12 and above 
Small size, mini and easy to carry
Smart chip, multiple protections
PC fireproof material, safe and durable
CTN G.W:18.6KG±0.2 KG
CTN SIZE:60*33.5*49cm</t>
    </r>
  </si>
  <si>
    <r>
      <rPr>
        <b/>
        <sz val="12"/>
        <color theme="1"/>
        <rFont val="Calibri"/>
      </rPr>
      <t xml:space="preserve">REMAX Borey Series </t>
    </r>
    <r>
      <rPr>
        <b/>
        <sz val="12"/>
        <color rgb="FFFF0000"/>
        <rFont val="Calibri"/>
      </rPr>
      <t xml:space="preserve">45W PD+QC </t>
    </r>
    <r>
      <rPr>
        <b/>
        <sz val="12"/>
        <color theme="1"/>
        <rFont val="Calibri"/>
      </rPr>
      <t xml:space="preserve">Multi-Compatible Fast Charger    RP-U62 </t>
    </r>
    <r>
      <rPr>
        <b/>
        <sz val="12"/>
        <color rgb="FFFF0000"/>
        <rFont val="Calibri"/>
      </rPr>
      <t>2C</t>
    </r>
  </si>
  <si>
    <t>CN white</t>
  </si>
  <si>
    <r>
      <rPr>
        <sz val="12"/>
        <color theme="1"/>
        <rFont val="Calibri"/>
      </rPr>
      <t>Material and Technology:PC shell
Rated Power:45W
Input Voltage:AC110-240V</t>
    </r>
    <r>
      <rPr>
        <sz val="12"/>
        <color rgb="FF000000"/>
        <rFont val="宋体"/>
      </rPr>
      <t>～</t>
    </r>
    <r>
      <rPr>
        <sz val="12"/>
        <color theme="1"/>
        <rFont val="Calibri"/>
      </rPr>
      <t>50/60Hz 1.2A(Max)
Output Voltage:Type-C1/C2</t>
    </r>
    <r>
      <rPr>
        <sz val="12"/>
        <color rgb="FF000000"/>
        <rFont val="宋体"/>
      </rPr>
      <t>（</t>
    </r>
    <r>
      <rPr>
        <sz val="12"/>
        <color theme="1"/>
        <rFont val="Calibri"/>
      </rPr>
      <t>Output) : 5V-3A/9V-3A/12V-3A/15V-3A/20V-2.25A 45W(Max)                
PPS1:3.3-16V/2.8A  PPS2:3.3-21V/2.1A                      
( Protocol supported):PD</t>
    </r>
    <r>
      <rPr>
        <sz val="12"/>
        <color rgb="FF000000"/>
        <rFont val="宋体"/>
      </rPr>
      <t>、</t>
    </r>
    <r>
      <rPr>
        <sz val="12"/>
        <color theme="1"/>
        <rFont val="Calibri"/>
      </rPr>
      <t>PPS</t>
    </r>
    <r>
      <rPr>
        <sz val="12"/>
        <color rgb="FF000000"/>
        <rFont val="宋体"/>
      </rPr>
      <t>、</t>
    </r>
    <r>
      <rPr>
        <sz val="12"/>
        <color theme="1"/>
        <rFont val="Calibri"/>
      </rPr>
      <t>AFC</t>
    </r>
    <r>
      <rPr>
        <sz val="12"/>
        <color rgb="FF000000"/>
        <rFont val="宋体"/>
      </rPr>
      <t>、</t>
    </r>
    <r>
      <rPr>
        <sz val="12"/>
        <color theme="1"/>
        <rFont val="Calibri"/>
      </rPr>
      <t>FCP</t>
    </r>
    <r>
      <rPr>
        <sz val="12"/>
        <color rgb="FF000000"/>
        <rFont val="宋体"/>
      </rPr>
      <t>、</t>
    </r>
    <r>
      <rPr>
        <sz val="12"/>
        <color theme="1"/>
        <rFont val="Calibri"/>
      </rPr>
      <t>DCP-1.5</t>
    </r>
    <r>
      <rPr>
        <sz val="12"/>
        <color rgb="FF000000"/>
        <rFont val="宋体"/>
      </rPr>
      <t>、</t>
    </r>
    <r>
      <rPr>
        <sz val="12"/>
        <color theme="1"/>
        <rFont val="Calibri"/>
      </rPr>
      <t xml:space="preserve">Apple 2.4A </t>
    </r>
    <r>
      <rPr>
        <sz val="12"/>
        <color rgb="FF000000"/>
        <rFont val="宋体"/>
      </rPr>
      <t>、</t>
    </r>
    <r>
      <rPr>
        <sz val="12"/>
        <color theme="1"/>
        <rFont val="Calibri"/>
      </rPr>
      <t>QC2.0</t>
    </r>
    <r>
      <rPr>
        <sz val="12"/>
        <color rgb="FF000000"/>
        <rFont val="宋体"/>
      </rPr>
      <t>，</t>
    </r>
    <r>
      <rPr>
        <sz val="12"/>
        <color theme="1"/>
        <rFont val="Calibri"/>
      </rPr>
      <t>QC3.0
Output:22.5W+22.5W 45W</t>
    </r>
    <r>
      <rPr>
        <sz val="12"/>
        <color rgb="FF000000"/>
        <rFont val="宋体"/>
      </rPr>
      <t>（</t>
    </r>
    <r>
      <rPr>
        <sz val="12"/>
        <color theme="1"/>
        <rFont val="Calibri"/>
      </rPr>
      <t>Max</t>
    </r>
    <r>
      <rPr>
        <sz val="12"/>
        <color rgb="FF000000"/>
        <rFont val="宋体"/>
      </rPr>
      <t>）</t>
    </r>
    <r>
      <rPr>
        <sz val="12"/>
        <color theme="1"/>
        <rFont val="Calibri"/>
      </rPr>
      <t xml:space="preserve">
Single-port 45W output, , dual-port output to fast charge 2 iPh at once, great user experience
iPh 35W 2C function included , Huawei/Samsung fast charging supported
Support charging for laptops
</t>
    </r>
    <r>
      <rPr>
        <sz val="12"/>
        <color rgb="FFFF0000"/>
        <rFont val="Calibri"/>
      </rPr>
      <t>CTN G.W:21.24KG±0.2 KG
CTN SIZE:60*49*33.5CM</t>
    </r>
  </si>
  <si>
    <t>CN black</t>
  </si>
  <si>
    <r>
      <rPr>
        <b/>
        <sz val="12"/>
        <color theme="1"/>
        <rFont val="Calibri"/>
      </rPr>
      <t>REMAX Fivan Series</t>
    </r>
    <r>
      <rPr>
        <b/>
        <sz val="12"/>
        <color rgb="FFFF0000"/>
        <rFont val="Calibri"/>
      </rPr>
      <t xml:space="preserve"> 25W</t>
    </r>
    <r>
      <rPr>
        <b/>
        <sz val="12"/>
        <color theme="1"/>
        <rFont val="Calibri"/>
      </rPr>
      <t xml:space="preserve"> Multi-Compatible Fast Charger                                     RP-U89 </t>
    </r>
    <r>
      <rPr>
        <b/>
        <sz val="12"/>
        <color rgb="FFFF0000"/>
        <rFont val="Calibri"/>
      </rPr>
      <t>(1A)</t>
    </r>
  </si>
  <si>
    <r>
      <rPr>
        <sz val="12"/>
        <color theme="1"/>
        <rFont val="Calibri"/>
      </rPr>
      <t xml:space="preserve">Material and Technology:PC ultrasonic
Input Voltage:180-240VAC 50/60Hz 0.8A
Output Voltage:USB-A: 5V-3A 9V-2.78A 12V-2.1A
Rated Power:25W
Output:25W
1. Widely compatible
2. Fast charging
3. Precise structure
</t>
    </r>
    <r>
      <rPr>
        <sz val="12"/>
        <color rgb="FFFF0000"/>
        <rFont val="Calibri"/>
      </rPr>
      <t>CTN G.W:15KG±0.2 KG
CTN SIZE:60*33.5*49CM</t>
    </r>
  </si>
  <si>
    <r>
      <rPr>
        <b/>
        <sz val="12"/>
        <color theme="1"/>
        <rFont val="Calibri"/>
      </rPr>
      <t>REMAX Icy Series</t>
    </r>
    <r>
      <rPr>
        <b/>
        <sz val="12"/>
        <color rgb="FFFF0000"/>
        <rFont val="Calibri"/>
      </rPr>
      <t xml:space="preserve"> 33W PD+QC </t>
    </r>
    <r>
      <rPr>
        <b/>
        <sz val="12"/>
        <color theme="1"/>
        <rFont val="Calibri"/>
      </rPr>
      <t xml:space="preserve">Fast Charge RP-U93 </t>
    </r>
    <r>
      <rPr>
        <b/>
        <sz val="12"/>
        <color rgb="FFFF0000"/>
        <rFont val="宋体"/>
      </rPr>
      <t>（</t>
    </r>
    <r>
      <rPr>
        <b/>
        <sz val="12"/>
        <color rgb="FFFF0000"/>
        <rFont val="Calibri"/>
      </rPr>
      <t>1A1C</t>
    </r>
    <r>
      <rPr>
        <b/>
        <sz val="12"/>
        <color rgb="FFFF0000"/>
        <rFont val="宋体"/>
      </rPr>
      <t>）</t>
    </r>
  </si>
  <si>
    <t xml:space="preserve">Blue                                            </t>
  </si>
  <si>
    <r>
      <rPr>
        <sz val="12"/>
        <color theme="1"/>
        <rFont val="Calibri"/>
      </rPr>
      <t xml:space="preserve">Material and Technology:inner shell+outer shell+bottom cover
Eco-friendly PC+V0 fireproof
Input Voltage:100-240V(50-60HZ0.8A)
Output Voltage:55V/3A,9V3A,12V/2.5A15V/2A
PPSO1:3.3-11V/3A
PPSO2:3.3-16V/2A
Rated Power:30W
Output:33W
With FCC/CE/ROHS and 3C certificate
Applying the 3rd generation semiconductor GaN to upgrade the charging performance, up to 33W output for phones and tablets. A+C output ports, mini size to carry around.
</t>
    </r>
    <r>
      <rPr>
        <sz val="12"/>
        <color rgb="FFFF0000"/>
        <rFont val="Calibri"/>
      </rPr>
      <t>CTN G.W:14.8KG±0.2 KG
CTN SIZE:60*33.5*49CM</t>
    </r>
  </si>
  <si>
    <r>
      <rPr>
        <b/>
        <sz val="12"/>
        <color theme="1"/>
        <rFont val="Calibri"/>
      </rPr>
      <t xml:space="preserve">REAMX Fiyeo Series </t>
    </r>
    <r>
      <rPr>
        <b/>
        <sz val="12"/>
        <color rgb="FFFF0000"/>
        <rFont val="Calibri"/>
      </rPr>
      <t>35W PD+QC GaN</t>
    </r>
    <r>
      <rPr>
        <b/>
        <sz val="12"/>
        <color theme="1"/>
        <rFont val="Calibri"/>
      </rPr>
      <t xml:space="preserve"> Fast Charger RP-U87  </t>
    </r>
    <r>
      <rPr>
        <b/>
        <sz val="12"/>
        <color rgb="FFFF0000"/>
        <rFont val="Calibri"/>
      </rPr>
      <t>2C</t>
    </r>
  </si>
  <si>
    <t>CN-White</t>
  </si>
  <si>
    <r>
      <rPr>
        <sz val="12"/>
        <color theme="1"/>
        <rFont val="Calibri"/>
      </rPr>
      <t xml:space="preserve">Material and Technology:ABS+PC ultrasonic
Input Voltage:AC220V       50Hz 0.8A Max
Output Voltage: Type-C1/C2: DC5V3A  DC9V3A DC12V2.92A DC15V2.33A DC20V1.75A(35WMAX)                                                                        USB-C1+USB-C2: 18W+18W 36W(Max)             
Safety protected against overcurrent, overvoltage, overheating and undervoltage.
A shell of PC material, fireproof, falling-resistant and durable.
With national compulsory 3C certification, quality guaranteed.
</t>
    </r>
    <r>
      <rPr>
        <sz val="12"/>
        <color rgb="FFFF0000"/>
        <rFont val="Calibri"/>
      </rPr>
      <t>CTN G.W:19.3KG±0.2 KG
CTN SIZE:60*33.5*49cm</t>
    </r>
  </si>
  <si>
    <r>
      <rPr>
        <b/>
        <sz val="12"/>
        <color theme="1"/>
        <rFont val="Calibri"/>
      </rPr>
      <t>REMAX Figen Series</t>
    </r>
    <r>
      <rPr>
        <b/>
        <sz val="12"/>
        <color rgb="FFFF0000"/>
        <rFont val="Calibri"/>
      </rPr>
      <t xml:space="preserve"> </t>
    </r>
    <r>
      <rPr>
        <b/>
        <sz val="12"/>
        <rFont val="Calibri"/>
      </rPr>
      <t xml:space="preserve"> Single</t>
    </r>
    <r>
      <rPr>
        <b/>
        <sz val="12"/>
        <color theme="1"/>
        <rFont val="Calibri"/>
      </rPr>
      <t xml:space="preserve"> </t>
    </r>
    <r>
      <rPr>
        <b/>
        <sz val="12"/>
        <color rgb="FFFF0000"/>
        <rFont val="Calibri"/>
      </rPr>
      <t>PD  20W</t>
    </r>
    <r>
      <rPr>
        <b/>
        <sz val="12"/>
        <color theme="1"/>
        <rFont val="Calibri"/>
      </rPr>
      <t xml:space="preserve"> Multi-Compatible Charger RP-U97</t>
    </r>
  </si>
  <si>
    <r>
      <rPr>
        <sz val="12"/>
        <color theme="1"/>
        <rFont val="Calibri"/>
      </rPr>
      <t xml:space="preserve">Material and Technology:Ultrasonic
Input Voltage:220V~ 50/60Hz 0.6A
Output Voltage:5V-3A/9V-2.22A/12V-1.67A
Total Output:20W
Rated Power:20W
Compact design
Fast charging
Precise structuring
</t>
    </r>
    <r>
      <rPr>
        <sz val="12"/>
        <color rgb="FFFF0000"/>
        <rFont val="Calibri"/>
      </rPr>
      <t>CTN G.W:26KG±0.2 KG
CTN SIZE:60*33.5*49cm</t>
    </r>
  </si>
  <si>
    <r>
      <rPr>
        <b/>
        <sz val="12"/>
        <color theme="1"/>
        <rFont val="Calibri"/>
      </rPr>
      <t xml:space="preserve">REMAX Jaker II Series </t>
    </r>
    <r>
      <rPr>
        <b/>
        <sz val="12"/>
        <color indexed="10"/>
        <rFont val="Calibri"/>
      </rPr>
      <t xml:space="preserve">30W PD+QC GaN </t>
    </r>
    <r>
      <rPr>
        <b/>
        <sz val="12"/>
        <color theme="1"/>
        <rFont val="Calibri"/>
      </rPr>
      <t xml:space="preserve">Foldable Charger 
RP-U28  </t>
    </r>
    <r>
      <rPr>
        <b/>
        <sz val="12"/>
        <color indexed="10"/>
        <rFont val="宋体"/>
        <charset val="134"/>
      </rPr>
      <t>（</t>
    </r>
    <r>
      <rPr>
        <b/>
        <sz val="12"/>
        <color indexed="10"/>
        <rFont val="Calibri"/>
      </rPr>
      <t>1A1C)</t>
    </r>
  </si>
  <si>
    <t>CN  White</t>
  </si>
  <si>
    <r>
      <rPr>
        <sz val="12"/>
        <color theme="1"/>
        <rFont val="Calibri"/>
      </rPr>
      <t>Material and Technology:PC, fine texturing
Rated Power:30w
Input Voltage:100-240V</t>
    </r>
    <r>
      <rPr>
        <sz val="12"/>
        <color rgb="FF000000"/>
        <rFont val="宋体"/>
      </rPr>
      <t>～</t>
    </r>
    <r>
      <rPr>
        <sz val="12"/>
        <color theme="1"/>
        <rFont val="Calibri"/>
      </rPr>
      <t>50/60Hz 1.2A Max
Output Voltage:Type-C</t>
    </r>
    <r>
      <rPr>
        <sz val="12"/>
        <color rgb="FF000000"/>
        <rFont val="宋体"/>
      </rPr>
      <t>：</t>
    </r>
    <r>
      <rPr>
        <sz val="12"/>
        <color theme="1"/>
        <rFont val="Calibri"/>
      </rPr>
      <t>5V/3A</t>
    </r>
    <r>
      <rPr>
        <sz val="12"/>
        <color rgb="FF000000"/>
        <rFont val="宋体"/>
      </rPr>
      <t>、</t>
    </r>
    <r>
      <rPr>
        <sz val="12"/>
        <color theme="1"/>
        <rFont val="Calibri"/>
      </rPr>
      <t>9V/3A</t>
    </r>
    <r>
      <rPr>
        <sz val="12"/>
        <color rgb="FF000000"/>
        <rFont val="宋体"/>
      </rPr>
      <t>、</t>
    </r>
    <r>
      <rPr>
        <sz val="12"/>
        <color theme="1"/>
        <rFont val="Calibri"/>
      </rPr>
      <t>12V/2.5A</t>
    </r>
    <r>
      <rPr>
        <sz val="12"/>
        <color rgb="FF000000"/>
        <rFont val="宋体"/>
      </rPr>
      <t>、</t>
    </r>
    <r>
      <rPr>
        <sz val="12"/>
        <color theme="1"/>
        <rFont val="Calibri"/>
      </rPr>
      <t>15V/2A</t>
    </r>
    <r>
      <rPr>
        <sz val="12"/>
        <color rgb="FF000000"/>
        <rFont val="宋体"/>
      </rPr>
      <t>、</t>
    </r>
    <r>
      <rPr>
        <sz val="12"/>
        <color theme="1"/>
        <rFont val="Calibri"/>
      </rPr>
      <t xml:space="preserve">20V/1.5A 30W(Max) </t>
    </r>
    <r>
      <rPr>
        <sz val="12"/>
        <color rgb="FF000000"/>
        <rFont val="宋体"/>
      </rPr>
      <t>（</t>
    </r>
    <r>
      <rPr>
        <sz val="12"/>
        <color theme="1"/>
        <rFont val="Calibri"/>
      </rPr>
      <t>Apple 2.4A\Samsung-5V-2A\QC2.0\QC3.0\DCP\QC4+\AFC\FCP\PD3.0\ PPS</t>
    </r>
    <r>
      <rPr>
        <sz val="12"/>
        <color rgb="FF000000"/>
        <rFont val="宋体"/>
      </rPr>
      <t>）</t>
    </r>
    <r>
      <rPr>
        <sz val="12"/>
        <color theme="1"/>
        <rFont val="Calibri"/>
      </rPr>
      <t xml:space="preserve">                                      USB-A</t>
    </r>
    <r>
      <rPr>
        <sz val="12"/>
        <color rgb="FF000000"/>
        <rFont val="宋体"/>
      </rPr>
      <t>：</t>
    </r>
    <r>
      <rPr>
        <sz val="12"/>
        <color theme="1"/>
        <rFont val="Calibri"/>
      </rPr>
      <t>5V/3A</t>
    </r>
    <r>
      <rPr>
        <sz val="12"/>
        <color rgb="FF000000"/>
        <rFont val="宋体"/>
      </rPr>
      <t>、</t>
    </r>
    <r>
      <rPr>
        <sz val="12"/>
        <color theme="1"/>
        <rFont val="Calibri"/>
      </rPr>
      <t>9V/2A</t>
    </r>
    <r>
      <rPr>
        <sz val="12"/>
        <color rgb="FF000000"/>
        <rFont val="宋体"/>
      </rPr>
      <t>、</t>
    </r>
    <r>
      <rPr>
        <sz val="12"/>
        <color theme="1"/>
        <rFont val="Calibri"/>
      </rPr>
      <t xml:space="preserve">12V/1.5A 18W(Max)                                          </t>
    </r>
    <r>
      <rPr>
        <sz val="12"/>
        <color rgb="FF000000"/>
        <rFont val="宋体"/>
      </rPr>
      <t>（</t>
    </r>
    <r>
      <rPr>
        <sz val="12"/>
        <color theme="1"/>
        <rFont val="Calibri"/>
      </rPr>
      <t>Apple 2.4A\Samsung-5V-2A\QC2.0\QC3.0\DCP\AFC\FCP</t>
    </r>
    <r>
      <rPr>
        <sz val="12"/>
        <color rgb="FF000000"/>
        <rFont val="宋体"/>
      </rPr>
      <t>）</t>
    </r>
    <r>
      <rPr>
        <sz val="12"/>
        <color theme="1"/>
        <rFont val="Calibri"/>
      </rPr>
      <t xml:space="preserve">
Total Output:Type-C+USB-A</t>
    </r>
    <r>
      <rPr>
        <sz val="12"/>
        <color rgb="FF000000"/>
        <rFont val="宋体"/>
      </rPr>
      <t>：</t>
    </r>
    <r>
      <rPr>
        <sz val="12"/>
        <color theme="1"/>
        <rFont val="Calibri"/>
      </rPr>
      <t>5V</t>
    </r>
    <r>
      <rPr>
        <sz val="12"/>
        <color rgb="FF000000"/>
        <rFont val="宋体"/>
      </rPr>
      <t>⎓</t>
    </r>
    <r>
      <rPr>
        <sz val="12"/>
        <color theme="1"/>
        <rFont val="Calibri"/>
      </rPr>
      <t>3A
With FCC/CE/ROHS and 3C certificate
Multiple protection from over-current, over-voltage, overheating, short circuit, interference, static disruption, etc.
Mini size, the Type-C port supports PD 30W output, tablets, phones, smartwatches, fans and all.
Wide voltage application, 100V-240V/50-60Hz, universal use.
Durable use against heat and cold, working at -10</t>
    </r>
    <r>
      <rPr>
        <sz val="12"/>
        <color rgb="FF000000"/>
        <rFont val="宋体"/>
      </rPr>
      <t>℃</t>
    </r>
    <r>
      <rPr>
        <sz val="12"/>
        <color theme="1"/>
        <rFont val="Calibri"/>
      </rPr>
      <t xml:space="preserve"> - 40</t>
    </r>
    <r>
      <rPr>
        <sz val="12"/>
        <color rgb="FF000000"/>
        <rFont val="宋体"/>
      </rPr>
      <t>℃</t>
    </r>
    <r>
      <rPr>
        <sz val="12"/>
        <color theme="1"/>
        <rFont val="Calibri"/>
      </rPr>
      <t xml:space="preserve"> temperatures.
</t>
    </r>
    <r>
      <rPr>
        <sz val="12"/>
        <color rgb="FFFF0000"/>
        <rFont val="Calibri"/>
      </rPr>
      <t>CTN G.W:11KG±0.2 KG
Carton Size:47*34.5*36cm</t>
    </r>
  </si>
  <si>
    <r>
      <rPr>
        <b/>
        <sz val="12"/>
        <color theme="1"/>
        <rFont val="Calibri"/>
      </rPr>
      <t xml:space="preserve">REMAX Jaker II Series </t>
    </r>
    <r>
      <rPr>
        <b/>
        <sz val="12"/>
        <color indexed="10"/>
        <rFont val="Calibri"/>
      </rPr>
      <t xml:space="preserve">45W PD+QC GaN </t>
    </r>
    <r>
      <rPr>
        <b/>
        <sz val="12"/>
        <color theme="1"/>
        <rFont val="Calibri"/>
      </rPr>
      <t xml:space="preserve">Foldable Charger 
RP-U29 </t>
    </r>
    <r>
      <rPr>
        <b/>
        <sz val="12"/>
        <color indexed="10"/>
        <rFont val="宋体"/>
        <charset val="134"/>
      </rPr>
      <t>（</t>
    </r>
    <r>
      <rPr>
        <b/>
        <sz val="12"/>
        <color indexed="10"/>
        <rFont val="Calibri"/>
      </rPr>
      <t>1A1C)</t>
    </r>
  </si>
  <si>
    <t xml:space="preserve">CN  White                                      </t>
  </si>
  <si>
    <r>
      <rPr>
        <sz val="12"/>
        <color theme="1"/>
        <rFont val="Calibri"/>
      </rPr>
      <t>Material and Technology:PC, fine texturing
Rated Power:45W
Input Voltage:100V-240V~50-60Hz  1.2A Max
Output Voltage:Type-C</t>
    </r>
    <r>
      <rPr>
        <sz val="12"/>
        <color rgb="FF000000"/>
        <rFont val="宋体"/>
      </rPr>
      <t>：</t>
    </r>
    <r>
      <rPr>
        <sz val="12"/>
        <color theme="1"/>
        <rFont val="Calibri"/>
      </rPr>
      <t>5V/3A</t>
    </r>
    <r>
      <rPr>
        <sz val="12"/>
        <color rgb="FF000000"/>
        <rFont val="宋体"/>
      </rPr>
      <t>、</t>
    </r>
    <r>
      <rPr>
        <sz val="12"/>
        <color theme="1"/>
        <rFont val="Calibri"/>
      </rPr>
      <t>9V/3A</t>
    </r>
    <r>
      <rPr>
        <sz val="12"/>
        <color rgb="FF000000"/>
        <rFont val="宋体"/>
      </rPr>
      <t>、</t>
    </r>
    <r>
      <rPr>
        <sz val="12"/>
        <color theme="1"/>
        <rFont val="Calibri"/>
      </rPr>
      <t>12V/3A</t>
    </r>
    <r>
      <rPr>
        <sz val="12"/>
        <color rgb="FF000000"/>
        <rFont val="宋体"/>
      </rPr>
      <t>、</t>
    </r>
    <r>
      <rPr>
        <sz val="12"/>
        <color theme="1"/>
        <rFont val="Calibri"/>
      </rPr>
      <t>15V/3A</t>
    </r>
    <r>
      <rPr>
        <sz val="12"/>
        <color rgb="FF000000"/>
        <rFont val="宋体"/>
      </rPr>
      <t>、</t>
    </r>
    <r>
      <rPr>
        <sz val="12"/>
        <color theme="1"/>
        <rFont val="Calibri"/>
      </rPr>
      <t xml:space="preserve">20V/2.25A 45W(Max) </t>
    </r>
    <r>
      <rPr>
        <sz val="12"/>
        <color rgb="FF000000"/>
        <rFont val="宋体"/>
      </rPr>
      <t>（</t>
    </r>
    <r>
      <rPr>
        <sz val="12"/>
        <color theme="1"/>
        <rFont val="Calibri"/>
      </rPr>
      <t>Apple 2.4A\Samsung-5V-2A\QC2.0\QC3.0\DCP\QC4+\AFC\FCP\MKT-PE+2.0\PD3.0\ PPS</t>
    </r>
    <r>
      <rPr>
        <sz val="12"/>
        <color rgb="FF000000"/>
        <rFont val="宋体"/>
      </rPr>
      <t>）</t>
    </r>
    <r>
      <rPr>
        <sz val="12"/>
        <color theme="1"/>
        <rFont val="Calibri"/>
      </rPr>
      <t xml:space="preserve">
USB-A</t>
    </r>
    <r>
      <rPr>
        <sz val="12"/>
        <color rgb="FF000000"/>
        <rFont val="宋体"/>
      </rPr>
      <t>：</t>
    </r>
    <r>
      <rPr>
        <sz val="12"/>
        <color theme="1"/>
        <rFont val="Calibri"/>
      </rPr>
      <t>5V/3A</t>
    </r>
    <r>
      <rPr>
        <sz val="12"/>
        <color rgb="FF000000"/>
        <rFont val="宋体"/>
      </rPr>
      <t>、</t>
    </r>
    <r>
      <rPr>
        <sz val="12"/>
        <color theme="1"/>
        <rFont val="Calibri"/>
      </rPr>
      <t>9V/2A</t>
    </r>
    <r>
      <rPr>
        <sz val="12"/>
        <color rgb="FF000000"/>
        <rFont val="宋体"/>
      </rPr>
      <t>、</t>
    </r>
    <r>
      <rPr>
        <sz val="12"/>
        <color theme="1"/>
        <rFont val="Calibri"/>
      </rPr>
      <t>12V/1.5A 18W(Max)                                                                             (Apple 2.4A\Samsung-5V-2A\QC2.0\QC3.0\DCP\AFC\FCP\SCP\MKT-PE+2.0)
Total Output:Type-C+USB-A</t>
    </r>
    <r>
      <rPr>
        <sz val="12"/>
        <color rgb="FF000000"/>
        <rFont val="宋体"/>
      </rPr>
      <t>：</t>
    </r>
    <r>
      <rPr>
        <sz val="12"/>
        <color theme="1"/>
        <rFont val="Calibri"/>
      </rPr>
      <t>42W(Max)
With FCC/CE/ROHS and 3C certificate
Multiple protection from over-current, over-voltage, overheating, short circuit, interference, static disruption, etc.
The Type-C port supports PD 45W output, USB-A port up to QC18W output, charging for laptops, tablets, phones, smartwatches, fans and all.
Wide voltage application, 100V-240V/50-60Hz, universal use.
Supports various fast charging protocols, such as Apple, QC, AFC, FCP, SCP, PD, PPS, PE.
Durable use against heat and cold, working at -10</t>
    </r>
    <r>
      <rPr>
        <sz val="12"/>
        <color rgb="FF000000"/>
        <rFont val="宋体"/>
      </rPr>
      <t>℃</t>
    </r>
    <r>
      <rPr>
        <sz val="12"/>
        <color theme="1"/>
        <rFont val="Calibri"/>
      </rPr>
      <t xml:space="preserve"> - 40</t>
    </r>
    <r>
      <rPr>
        <sz val="12"/>
        <color rgb="FF000000"/>
        <rFont val="宋体"/>
      </rPr>
      <t>℃</t>
    </r>
    <r>
      <rPr>
        <sz val="12"/>
        <color theme="1"/>
        <rFont val="Calibri"/>
      </rPr>
      <t xml:space="preserve"> temperatures.
</t>
    </r>
    <r>
      <rPr>
        <sz val="12"/>
        <color rgb="FFFF0000"/>
        <rFont val="Calibri"/>
      </rPr>
      <t>CTN G.W:14.5KG±0.2 KG
Carton Size:47*34.5*36cm</t>
    </r>
  </si>
  <si>
    <r>
      <rPr>
        <b/>
        <sz val="12"/>
        <color theme="1"/>
        <rFont val="Calibri"/>
      </rPr>
      <t xml:space="preserve">REMAX Jaker II Series </t>
    </r>
    <r>
      <rPr>
        <b/>
        <sz val="12"/>
        <color indexed="10"/>
        <rFont val="Calibri"/>
      </rPr>
      <t xml:space="preserve">65W PD+QC GaN </t>
    </r>
    <r>
      <rPr>
        <b/>
        <sz val="12"/>
        <color theme="1"/>
        <rFont val="Calibri"/>
      </rPr>
      <t xml:space="preserve">Foldable Charger
RP-U83  </t>
    </r>
    <r>
      <rPr>
        <b/>
        <sz val="12"/>
        <color indexed="10"/>
        <rFont val="宋体"/>
        <charset val="134"/>
      </rPr>
      <t>（</t>
    </r>
    <r>
      <rPr>
        <b/>
        <sz val="12"/>
        <color indexed="10"/>
        <rFont val="Calibri"/>
      </rPr>
      <t>1A2C)</t>
    </r>
  </si>
  <si>
    <r>
      <rPr>
        <sz val="12"/>
        <color theme="1"/>
        <rFont val="Calibri"/>
      </rPr>
      <t>Material and Technology:PC, fine texturing
Rated Power:65W
Input Voltage:AC100V-240V 50/60Hz 1.5A MAX
Output Voltage:Type-C1/Type-C2</t>
    </r>
    <r>
      <rPr>
        <sz val="12"/>
        <color rgb="FF000000"/>
        <rFont val="宋体"/>
      </rPr>
      <t>：</t>
    </r>
    <r>
      <rPr>
        <sz val="12"/>
        <color theme="1"/>
        <rFont val="Calibri"/>
      </rPr>
      <t>5V/3A</t>
    </r>
    <r>
      <rPr>
        <sz val="12"/>
        <color rgb="FF000000"/>
        <rFont val="宋体"/>
      </rPr>
      <t>、</t>
    </r>
    <r>
      <rPr>
        <sz val="12"/>
        <color theme="1"/>
        <rFont val="Calibri"/>
      </rPr>
      <t>9V/3A</t>
    </r>
    <r>
      <rPr>
        <sz val="12"/>
        <color rgb="FF000000"/>
        <rFont val="宋体"/>
      </rPr>
      <t>、</t>
    </r>
    <r>
      <rPr>
        <sz val="12"/>
        <color theme="1"/>
        <rFont val="Calibri"/>
      </rPr>
      <t>12V/3A</t>
    </r>
    <r>
      <rPr>
        <sz val="12"/>
        <color rgb="FF000000"/>
        <rFont val="宋体"/>
      </rPr>
      <t>、</t>
    </r>
    <r>
      <rPr>
        <sz val="12"/>
        <color theme="1"/>
        <rFont val="Calibri"/>
      </rPr>
      <t>15V/3A</t>
    </r>
    <r>
      <rPr>
        <sz val="12"/>
        <color rgb="FF000000"/>
        <rFont val="宋体"/>
      </rPr>
      <t>、</t>
    </r>
    <r>
      <rPr>
        <sz val="12"/>
        <color theme="1"/>
        <rFont val="Calibri"/>
      </rPr>
      <t>20V/3.25A 65W(Max)   (Apple 2.4A\Samsung-5V-2A\QC2.0\QC3.0\DCP\QC4+\AFC\FCP\MKT-PE+2.0\PD3.0\ PPS</t>
    </r>
    <r>
      <rPr>
        <sz val="12"/>
        <color rgb="FF000000"/>
        <rFont val="宋体"/>
      </rPr>
      <t>）</t>
    </r>
    <r>
      <rPr>
        <sz val="12"/>
        <color theme="1"/>
        <rFont val="Calibri"/>
      </rPr>
      <t xml:space="preserve">                                               USB-A</t>
    </r>
    <r>
      <rPr>
        <sz val="12"/>
        <color rgb="FF000000"/>
        <rFont val="宋体"/>
      </rPr>
      <t>：</t>
    </r>
    <r>
      <rPr>
        <sz val="12"/>
        <color theme="1"/>
        <rFont val="Calibri"/>
      </rPr>
      <t xml:space="preserve"> 4.5V/5A</t>
    </r>
    <r>
      <rPr>
        <sz val="12"/>
        <color rgb="FF000000"/>
        <rFont val="宋体"/>
      </rPr>
      <t>、</t>
    </r>
    <r>
      <rPr>
        <sz val="12"/>
        <color theme="1"/>
        <rFont val="Calibri"/>
      </rPr>
      <t>5V/4.5A</t>
    </r>
    <r>
      <rPr>
        <sz val="12"/>
        <color rgb="FF000000"/>
        <rFont val="宋体"/>
      </rPr>
      <t>、</t>
    </r>
    <r>
      <rPr>
        <sz val="12"/>
        <color theme="1"/>
        <rFont val="Calibri"/>
      </rPr>
      <t>5V/3A</t>
    </r>
    <r>
      <rPr>
        <sz val="12"/>
        <color rgb="FF000000"/>
        <rFont val="宋体"/>
      </rPr>
      <t>、</t>
    </r>
    <r>
      <rPr>
        <sz val="12"/>
        <color theme="1"/>
        <rFont val="Calibri"/>
      </rPr>
      <t>9V/2A</t>
    </r>
    <r>
      <rPr>
        <sz val="12"/>
        <color rgb="FF000000"/>
        <rFont val="宋体"/>
      </rPr>
      <t>、</t>
    </r>
    <r>
      <rPr>
        <sz val="12"/>
        <color theme="1"/>
        <rFont val="Calibri"/>
      </rPr>
      <t>9V/3A</t>
    </r>
    <r>
      <rPr>
        <sz val="12"/>
        <color rgb="FF000000"/>
        <rFont val="宋体"/>
      </rPr>
      <t>、</t>
    </r>
    <r>
      <rPr>
        <sz val="12"/>
        <color theme="1"/>
        <rFont val="Calibri"/>
      </rPr>
      <t>12V/1.5A</t>
    </r>
    <r>
      <rPr>
        <sz val="12"/>
        <color rgb="FF000000"/>
        <rFont val="宋体"/>
      </rPr>
      <t>、</t>
    </r>
    <r>
      <rPr>
        <sz val="12"/>
        <color theme="1"/>
        <rFont val="Calibri"/>
      </rPr>
      <t>12V/3A</t>
    </r>
    <r>
      <rPr>
        <sz val="12"/>
        <color rgb="FF000000"/>
        <rFont val="宋体"/>
      </rPr>
      <t>、</t>
    </r>
    <r>
      <rPr>
        <sz val="12"/>
        <color theme="1"/>
        <rFont val="Calibri"/>
      </rPr>
      <t>20V/1.8A 36W(Max)   (Apple 2.4A\Samsung-5V-2A\QC2.0\QC3.0\DCP\AFC\FCP\SCP\MKT-PE+2.0) 
Type-C1+Type-C2</t>
    </r>
    <r>
      <rPr>
        <sz val="12"/>
        <color rgb="FF000000"/>
        <rFont val="宋体"/>
      </rPr>
      <t>：</t>
    </r>
    <r>
      <rPr>
        <sz val="12"/>
        <color theme="1"/>
        <rFont val="Calibri"/>
      </rPr>
      <t>45W(5V/3A</t>
    </r>
    <r>
      <rPr>
        <sz val="12"/>
        <color rgb="FF000000"/>
        <rFont val="宋体"/>
      </rPr>
      <t>、</t>
    </r>
    <r>
      <rPr>
        <sz val="12"/>
        <color theme="1"/>
        <rFont val="Calibri"/>
      </rPr>
      <t>9V/3A</t>
    </r>
    <r>
      <rPr>
        <sz val="12"/>
        <color rgb="FF000000"/>
        <rFont val="宋体"/>
      </rPr>
      <t>、</t>
    </r>
    <r>
      <rPr>
        <sz val="12"/>
        <color theme="1"/>
        <rFont val="Calibri"/>
      </rPr>
      <t>12V/3A</t>
    </r>
    <r>
      <rPr>
        <sz val="12"/>
        <color rgb="FF000000"/>
        <rFont val="宋体"/>
      </rPr>
      <t>、</t>
    </r>
    <r>
      <rPr>
        <sz val="12"/>
        <color theme="1"/>
        <rFont val="Calibri"/>
      </rPr>
      <t>15V/3A</t>
    </r>
    <r>
      <rPr>
        <sz val="12"/>
        <color rgb="FF000000"/>
        <rFont val="宋体"/>
      </rPr>
      <t>、</t>
    </r>
    <r>
      <rPr>
        <sz val="12"/>
        <color theme="1"/>
        <rFont val="Calibri"/>
      </rPr>
      <t>20V/2.25A)+18W(5V/3A</t>
    </r>
    <r>
      <rPr>
        <sz val="12"/>
        <color rgb="FF000000"/>
        <rFont val="宋体"/>
      </rPr>
      <t>、</t>
    </r>
    <r>
      <rPr>
        <sz val="12"/>
        <color theme="1"/>
        <rFont val="Calibri"/>
      </rPr>
      <t>9V/2A</t>
    </r>
    <r>
      <rPr>
        <sz val="12"/>
        <color rgb="FF000000"/>
        <rFont val="宋体"/>
      </rPr>
      <t>、</t>
    </r>
    <r>
      <rPr>
        <sz val="12"/>
        <color theme="1"/>
        <rFont val="Calibri"/>
      </rPr>
      <t>12V/1.5A) 63W(Max)
Type-C1+USB-A</t>
    </r>
    <r>
      <rPr>
        <sz val="12"/>
        <color rgb="FF000000"/>
        <rFont val="宋体"/>
      </rPr>
      <t>：</t>
    </r>
    <r>
      <rPr>
        <sz val="12"/>
        <color theme="1"/>
        <rFont val="Calibri"/>
      </rPr>
      <t>45W(5V/3A</t>
    </r>
    <r>
      <rPr>
        <sz val="12"/>
        <color rgb="FF000000"/>
        <rFont val="宋体"/>
      </rPr>
      <t>、</t>
    </r>
    <r>
      <rPr>
        <sz val="12"/>
        <color theme="1"/>
        <rFont val="Calibri"/>
      </rPr>
      <t>9V/3A</t>
    </r>
    <r>
      <rPr>
        <sz val="12"/>
        <color rgb="FF000000"/>
        <rFont val="宋体"/>
      </rPr>
      <t>、</t>
    </r>
    <r>
      <rPr>
        <sz val="12"/>
        <color theme="1"/>
        <rFont val="Calibri"/>
      </rPr>
      <t>12V/3A</t>
    </r>
    <r>
      <rPr>
        <sz val="12"/>
        <color rgb="FF000000"/>
        <rFont val="宋体"/>
      </rPr>
      <t>、</t>
    </r>
    <r>
      <rPr>
        <sz val="12"/>
        <color theme="1"/>
        <rFont val="Calibri"/>
      </rPr>
      <t>15V/3A</t>
    </r>
    <r>
      <rPr>
        <sz val="12"/>
        <color rgb="FF000000"/>
        <rFont val="宋体"/>
      </rPr>
      <t>、</t>
    </r>
    <r>
      <rPr>
        <sz val="12"/>
        <color theme="1"/>
        <rFont val="Calibri"/>
      </rPr>
      <t>20V/2.25A)+18W(5V/3A</t>
    </r>
    <r>
      <rPr>
        <sz val="12"/>
        <color rgb="FF000000"/>
        <rFont val="宋体"/>
      </rPr>
      <t>、</t>
    </r>
    <r>
      <rPr>
        <sz val="12"/>
        <color theme="1"/>
        <rFont val="Calibri"/>
      </rPr>
      <t>9V/2A</t>
    </r>
    <r>
      <rPr>
        <sz val="12"/>
        <color rgb="FF000000"/>
        <rFont val="宋体"/>
      </rPr>
      <t>、</t>
    </r>
    <r>
      <rPr>
        <sz val="12"/>
        <color theme="1"/>
        <rFont val="Calibri"/>
      </rPr>
      <t>12V/1.5A) 63W(Max)
Type-C2+USB-A</t>
    </r>
    <r>
      <rPr>
        <sz val="12"/>
        <color rgb="FF000000"/>
        <rFont val="宋体"/>
      </rPr>
      <t>：</t>
    </r>
    <r>
      <rPr>
        <sz val="12"/>
        <color theme="1"/>
        <rFont val="Calibri"/>
      </rPr>
      <t>5V/3A 15W(Max)
Total Output:Type-C1+Type-C2+USB-A</t>
    </r>
    <r>
      <rPr>
        <sz val="12"/>
        <color rgb="FF000000"/>
        <rFont val="宋体"/>
      </rPr>
      <t>：</t>
    </r>
    <r>
      <rPr>
        <sz val="12"/>
        <color theme="1"/>
        <rFont val="Calibri"/>
      </rPr>
      <t>45W (5V/3A</t>
    </r>
    <r>
      <rPr>
        <sz val="12"/>
        <color rgb="FF000000"/>
        <rFont val="宋体"/>
      </rPr>
      <t>、</t>
    </r>
    <r>
      <rPr>
        <sz val="12"/>
        <color theme="1"/>
        <rFont val="Calibri"/>
      </rPr>
      <t>9V/3A</t>
    </r>
    <r>
      <rPr>
        <sz val="12"/>
        <color rgb="FF000000"/>
        <rFont val="宋体"/>
      </rPr>
      <t>、</t>
    </r>
    <r>
      <rPr>
        <sz val="12"/>
        <color theme="1"/>
        <rFont val="Calibri"/>
      </rPr>
      <t>12V/3A</t>
    </r>
    <r>
      <rPr>
        <sz val="12"/>
        <color rgb="FF000000"/>
        <rFont val="宋体"/>
      </rPr>
      <t>、</t>
    </r>
    <r>
      <rPr>
        <sz val="12"/>
        <color theme="1"/>
        <rFont val="Calibri"/>
      </rPr>
      <t>15V/3A</t>
    </r>
    <r>
      <rPr>
        <sz val="12"/>
        <color rgb="FF000000"/>
        <rFont val="宋体"/>
      </rPr>
      <t>、</t>
    </r>
    <r>
      <rPr>
        <sz val="12"/>
        <color theme="1"/>
        <rFont val="Calibri"/>
      </rPr>
      <t xml:space="preserve">20V/2.25A)+15W(Type-C2+USB-A5V3A) 60W(Max)
With FCC/CE/ROHS and 3C certificate
Multiple protection from over-current, over-voltage, overheating, short circuit, interference, static disruption, etc.
High-power output, both Type-C ports support PD 65W output, USB-A port up to QC36W output, charging for laptops, tablets, phones, smartwatches, fans and all.
Wide voltage application, 100V-240V/50-60Hz, universal use.
Supports various fast charging protocols, such as Apple, QC, AFC, FCP, SCP, PD, PPS, PE.
</t>
    </r>
    <r>
      <rPr>
        <sz val="12"/>
        <color rgb="FFFF0000"/>
        <rFont val="Calibri"/>
      </rPr>
      <t>CTN G.W:16KG±0.2 KG
Carton Size:47*34.5*36cm</t>
    </r>
  </si>
  <si>
    <r>
      <rPr>
        <b/>
        <sz val="12"/>
        <color theme="1"/>
        <rFont val="Calibri"/>
      </rPr>
      <t xml:space="preserve">REMAX Wayu Series </t>
    </r>
    <r>
      <rPr>
        <b/>
        <sz val="12"/>
        <color indexed="10"/>
        <rFont val="Calibri"/>
      </rPr>
      <t>65W PD+QC GaN</t>
    </r>
    <r>
      <rPr>
        <b/>
        <sz val="12"/>
        <color theme="1"/>
        <rFont val="Calibri"/>
      </rPr>
      <t xml:space="preserve"> Charger
RP-U39 </t>
    </r>
    <r>
      <rPr>
        <b/>
        <sz val="12"/>
        <color indexed="10"/>
        <rFont val="宋体"/>
        <charset val="134"/>
      </rPr>
      <t>（</t>
    </r>
    <r>
      <rPr>
        <b/>
        <sz val="12"/>
        <color indexed="10"/>
        <rFont val="Calibri"/>
      </rPr>
      <t>2A2C)</t>
    </r>
  </si>
  <si>
    <r>
      <rPr>
        <sz val="12"/>
        <color theme="1"/>
        <rFont val="Calibri"/>
      </rPr>
      <t xml:space="preserve">CN  White                             </t>
    </r>
    <r>
      <rPr>
        <sz val="12"/>
        <color rgb="FFFF0000"/>
        <rFont val="Calibri"/>
      </rPr>
      <t>above 300pcs:</t>
    </r>
    <r>
      <rPr>
        <sz val="12"/>
        <color rgb="FFFF0000"/>
        <rFont val="宋体"/>
      </rPr>
      <t>￥</t>
    </r>
    <r>
      <rPr>
        <sz val="12"/>
        <color rgb="FFFF0000"/>
        <rFont val="Calibri"/>
      </rPr>
      <t>106</t>
    </r>
  </si>
  <si>
    <r>
      <rPr>
        <sz val="12"/>
        <color theme="1"/>
        <rFont val="Calibri"/>
      </rPr>
      <t>Material and Technology:PC, fine-line texturing
Input Voltage:100V-240V~50/60Hz 1.5A MAX
Output Voltage:Type-C1/C2</t>
    </r>
    <r>
      <rPr>
        <sz val="12"/>
        <color rgb="FF000000"/>
        <rFont val="宋体"/>
      </rPr>
      <t>：</t>
    </r>
    <r>
      <rPr>
        <sz val="12"/>
        <color theme="1"/>
        <rFont val="Calibri"/>
      </rPr>
      <t>5V-3A/9V-3A/12V-3A/15V-3A/20V-3.25A 65W(Max) 
USB-A1/A2</t>
    </r>
    <r>
      <rPr>
        <sz val="12"/>
        <color rgb="FF000000"/>
        <rFont val="宋体"/>
      </rPr>
      <t>：</t>
    </r>
    <r>
      <rPr>
        <sz val="12"/>
        <color theme="1"/>
        <rFont val="Calibri"/>
      </rPr>
      <t>5V-3A/9V-3A/12V-3A/20V-1.8A 36W(Max)
Type-C1+Type-C2:45W (5V3A,9V3A,12V3A,15V3A,20V2.25A)+20W</t>
    </r>
    <r>
      <rPr>
        <sz val="12"/>
        <color rgb="FF000000"/>
        <rFont val="宋体"/>
      </rPr>
      <t>（</t>
    </r>
    <r>
      <rPr>
        <sz val="12"/>
        <color theme="1"/>
        <rFont val="Calibri"/>
      </rPr>
      <t>5V3A,9V2.2A,12V1.6A</t>
    </r>
    <r>
      <rPr>
        <sz val="12"/>
        <color rgb="FF000000"/>
        <rFont val="宋体"/>
      </rPr>
      <t>）</t>
    </r>
    <r>
      <rPr>
        <sz val="12"/>
        <color theme="1"/>
        <rFont val="Calibri"/>
      </rPr>
      <t xml:space="preserve"> 65W(Max)
Type-C1/C2+USB-A1/A2:
45W (5V3A,9V3A,12V3A,15V3A,20V2.25A)+18W</t>
    </r>
    <r>
      <rPr>
        <sz val="12"/>
        <color rgb="FF000000"/>
        <rFont val="宋体"/>
      </rPr>
      <t>（</t>
    </r>
    <r>
      <rPr>
        <sz val="12"/>
        <color theme="1"/>
        <rFont val="Calibri"/>
      </rPr>
      <t>5V3A,9V2A,12V1.5A</t>
    </r>
    <r>
      <rPr>
        <sz val="12"/>
        <color rgb="FF000000"/>
        <rFont val="宋体"/>
      </rPr>
      <t>）</t>
    </r>
    <r>
      <rPr>
        <sz val="12"/>
        <color theme="1"/>
        <rFont val="Calibri"/>
      </rPr>
      <t xml:space="preserve"> 63W(Max)
Type-C1+Type-C2+USB-A1/A2</t>
    </r>
    <r>
      <rPr>
        <sz val="12"/>
        <color rgb="FF000000"/>
        <rFont val="宋体"/>
      </rPr>
      <t>：</t>
    </r>
    <r>
      <rPr>
        <sz val="12"/>
        <color theme="1"/>
        <rFont val="Calibri"/>
      </rPr>
      <t xml:space="preserve">
30W(5V3A,9V3A,12V2.5A,15V2A,20V1.5A) +18W</t>
    </r>
    <r>
      <rPr>
        <sz val="12"/>
        <color rgb="FF000000"/>
        <rFont val="宋体"/>
      </rPr>
      <t>（</t>
    </r>
    <r>
      <rPr>
        <sz val="12"/>
        <color theme="1"/>
        <rFont val="Calibri"/>
      </rPr>
      <t>5V3A,9V2A,12V1.5A</t>
    </r>
    <r>
      <rPr>
        <sz val="12"/>
        <color rgb="FF000000"/>
        <rFont val="宋体"/>
      </rPr>
      <t>）</t>
    </r>
    <r>
      <rPr>
        <sz val="12"/>
        <color theme="1"/>
        <rFont val="Calibri"/>
      </rPr>
      <t xml:space="preserve"> + 18W</t>
    </r>
    <r>
      <rPr>
        <sz val="12"/>
        <color rgb="FF000000"/>
        <rFont val="宋体"/>
      </rPr>
      <t>（</t>
    </r>
    <r>
      <rPr>
        <sz val="12"/>
        <color theme="1"/>
        <rFont val="Calibri"/>
      </rPr>
      <t>5V3A,9V2A,12V1.5A</t>
    </r>
    <r>
      <rPr>
        <sz val="12"/>
        <color rgb="FF000000"/>
        <rFont val="宋体"/>
      </rPr>
      <t>）</t>
    </r>
    <r>
      <rPr>
        <sz val="12"/>
        <color theme="1"/>
        <rFont val="Calibri"/>
      </rPr>
      <t>66W(Max)
Type-C1/C2+USB-A1+USB-A2</t>
    </r>
    <r>
      <rPr>
        <sz val="12"/>
        <color rgb="FF000000"/>
        <rFont val="宋体"/>
      </rPr>
      <t>：</t>
    </r>
    <r>
      <rPr>
        <sz val="12"/>
        <color theme="1"/>
        <rFont val="Calibri"/>
      </rPr>
      <t xml:space="preserve">
45W (5V3A,9V3A,12V3A,15V3A,20V2.25A)+ 15W(A1 A2:5V3A) 60W(Max)
Type-C1+Type-C2+USB-A1+USB-A2</t>
    </r>
    <r>
      <rPr>
        <sz val="12"/>
        <color rgb="FF000000"/>
        <rFont val="宋体"/>
      </rPr>
      <t>：</t>
    </r>
    <r>
      <rPr>
        <sz val="12"/>
        <color theme="1"/>
        <rFont val="Calibri"/>
      </rPr>
      <t xml:space="preserve">
30W(5V3A,9V3A,12V2.5A,15V2A,20V1.5A)+18W</t>
    </r>
    <r>
      <rPr>
        <sz val="12"/>
        <color rgb="FF000000"/>
        <rFont val="宋体"/>
      </rPr>
      <t>（</t>
    </r>
    <r>
      <rPr>
        <sz val="12"/>
        <color theme="1"/>
        <rFont val="Calibri"/>
      </rPr>
      <t>5V3A,9V2A,12V1.5A</t>
    </r>
    <r>
      <rPr>
        <sz val="12"/>
        <color rgb="FF000000"/>
        <rFont val="宋体"/>
      </rPr>
      <t>）</t>
    </r>
    <r>
      <rPr>
        <sz val="12"/>
        <color theme="1"/>
        <rFont val="Calibri"/>
      </rPr>
      <t>+15W</t>
    </r>
    <r>
      <rPr>
        <sz val="12"/>
        <color rgb="FF000000"/>
        <rFont val="宋体"/>
      </rPr>
      <t>（</t>
    </r>
    <r>
      <rPr>
        <sz val="12"/>
        <color theme="1"/>
        <rFont val="Calibri"/>
      </rPr>
      <t>A1 A25V3A</t>
    </r>
    <r>
      <rPr>
        <sz val="12"/>
        <color rgb="FF000000"/>
        <rFont val="宋体"/>
      </rPr>
      <t>）</t>
    </r>
    <r>
      <rPr>
        <sz val="12"/>
        <color theme="1"/>
        <rFont val="Calibri"/>
      </rPr>
      <t xml:space="preserve"> 63W(Max)                                     Type-C</t>
    </r>
    <r>
      <rPr>
        <sz val="12"/>
        <color rgb="FF000000"/>
        <rFont val="宋体"/>
      </rPr>
      <t>口：</t>
    </r>
    <r>
      <rPr>
        <sz val="12"/>
        <color theme="1"/>
        <rFont val="Calibri"/>
      </rPr>
      <t>Apple 2.4A Samsung-5V-2A\QC2.0\QC3.0\DCP\QC4+\AFC\FCP\MKT-PE+2.0\PD3.0\ PPS  USB-A</t>
    </r>
    <r>
      <rPr>
        <sz val="12"/>
        <color rgb="FF000000"/>
        <rFont val="宋体"/>
      </rPr>
      <t>：</t>
    </r>
    <r>
      <rPr>
        <sz val="12"/>
        <color theme="1"/>
        <rFont val="Calibri"/>
      </rPr>
      <t>Apple 2.4A Samsung-5V-2A\QC2.0\QC3.0\DCP\AFC\FCP\SCP\MKT-PE+2.0
Total Output:63W</t>
    </r>
    <r>
      <rPr>
        <sz val="12"/>
        <color rgb="FF000000"/>
        <rFont val="宋体"/>
      </rPr>
      <t>（</t>
    </r>
    <r>
      <rPr>
        <sz val="12"/>
        <color theme="1"/>
        <rFont val="Calibri"/>
      </rPr>
      <t>Max)
Wire Length:AC cable 1.5m
Multiple protection from over-current, over-voltage, overheating, short circuit, interference, static disruption, etc.
2C+2A output ports, charging 4 devices at once. 
Wide voltage application, 100V-240V/50-60Hz, universal use. Supports various fast charging protocols, such as IPH, QC, AFC, FCP, SCP, PD, PPS, PE.
Durable against heat and cold, normal use between -10</t>
    </r>
    <r>
      <rPr>
        <sz val="12"/>
        <color rgb="FF000000"/>
        <rFont val="宋体"/>
      </rPr>
      <t>℃</t>
    </r>
    <r>
      <rPr>
        <sz val="12"/>
        <color theme="1"/>
        <rFont val="Calibri"/>
      </rPr>
      <t xml:space="preserve"> and 40</t>
    </r>
    <r>
      <rPr>
        <sz val="12"/>
        <color rgb="FF000000"/>
        <rFont val="宋体"/>
      </rPr>
      <t>℃</t>
    </r>
    <r>
      <rPr>
        <sz val="12"/>
        <color theme="1"/>
        <rFont val="Calibri"/>
      </rPr>
      <t xml:space="preserve">
</t>
    </r>
    <r>
      <rPr>
        <sz val="12"/>
        <color rgb="FFFF0000"/>
        <rFont val="Calibri"/>
      </rPr>
      <t>CTN G.W:16.1KG±0.2 
Carton Size:47*34.5*36cm</t>
    </r>
  </si>
  <si>
    <r>
      <rPr>
        <b/>
        <sz val="12"/>
        <color theme="1"/>
        <rFont val="Calibri"/>
      </rPr>
      <t xml:space="preserve">REMAX Kiddy Series </t>
    </r>
    <r>
      <rPr>
        <b/>
        <sz val="12"/>
        <color rgb="FFFF0000"/>
        <rFont val="Calibri"/>
      </rPr>
      <t>2A</t>
    </r>
    <r>
      <rPr>
        <b/>
        <sz val="12"/>
        <color theme="1"/>
        <rFont val="Calibri"/>
      </rPr>
      <t xml:space="preserve"> Travel Charger  RP-U95</t>
    </r>
  </si>
  <si>
    <t>EU-White</t>
  </si>
  <si>
    <r>
      <rPr>
        <sz val="12"/>
        <color theme="1"/>
        <rFont val="Calibri"/>
      </rPr>
      <t xml:space="preserve">Material :ABS                                                                                                                               
Input Voltage:110~240V   Output Voltage:5V-2A                           
Output:10W 5V-2A    Rated Power:10W                                                                
Classic design, small and elegant
Faster charging with 2.0A output
Safety protection circuit, safe charging                                                                     
</t>
    </r>
    <r>
      <rPr>
        <sz val="12"/>
        <color rgb="FFFF0000"/>
        <rFont val="Calibri"/>
      </rPr>
      <t>Carton Size:60*33.5*49                                                                                                  
CTN G.W:18.4KG±0.2 KG</t>
    </r>
    <r>
      <rPr>
        <sz val="12"/>
        <color rgb="FFFF0000"/>
        <rFont val="宋体"/>
      </rPr>
      <t>）</t>
    </r>
    <r>
      <rPr>
        <sz val="12"/>
        <color rgb="FFFF0000"/>
        <rFont val="Calibri"/>
      </rPr>
      <t xml:space="preserve">                                                                                                         
 Carton Size:60*33.5*49                                                                                                  CTN G.W:17KG±0.2 KG</t>
    </r>
    <r>
      <rPr>
        <sz val="12"/>
        <color rgb="FFFF0000"/>
        <rFont val="宋体"/>
      </rPr>
      <t>）</t>
    </r>
  </si>
  <si>
    <t>US-white</t>
  </si>
  <si>
    <r>
      <rPr>
        <b/>
        <sz val="12"/>
        <color theme="1"/>
        <rFont val="Calibri"/>
      </rPr>
      <t xml:space="preserve">REAMX 120W 2A+2C Foldable Mini GaN Fast Charger                                   TR257  </t>
    </r>
    <r>
      <rPr>
        <b/>
        <sz val="12"/>
        <color rgb="FFFF0000"/>
        <rFont val="Calibri"/>
      </rPr>
      <t>CN</t>
    </r>
  </si>
  <si>
    <r>
      <rPr>
        <sz val="12"/>
        <color theme="1"/>
        <rFont val="Calibri"/>
      </rPr>
      <t xml:space="preserve">Material : PC
Output Voltage: USB C1/C2: 5V/3A 9V/3A 12V/3A 15V/3A 20V/5A 100W max
USB A1/A2: 4.5V/5A 5V/3A 9V/3A 12V/3A 20V/1.5A 36W max
Output and Rated Power : 120w
With folding plug, compact and portable
Maximum power up to 120W, single-port max output 100W, charging for MacBook pro and other devices
</t>
    </r>
    <r>
      <rPr>
        <sz val="12"/>
        <color rgb="FFFF0000"/>
        <rFont val="Calibri"/>
      </rPr>
      <t>CTN G.W:36.5*32*19CM
CTN SIZE:48*28*38cm</t>
    </r>
  </si>
  <si>
    <r>
      <rPr>
        <b/>
        <sz val="12"/>
        <color theme="1"/>
        <rFont val="Calibri"/>
      </rPr>
      <t xml:space="preserve">REAMX Sense Series GaN </t>
    </r>
    <r>
      <rPr>
        <b/>
        <sz val="12"/>
        <color rgb="FFFF0000"/>
        <rFont val="Calibri"/>
      </rPr>
      <t xml:space="preserve">100W </t>
    </r>
    <r>
      <rPr>
        <b/>
        <sz val="12"/>
        <color theme="1"/>
        <rFont val="Calibri"/>
      </rPr>
      <t xml:space="preserve">Multi-Compatible Fast Charger
RP-U99 </t>
    </r>
    <r>
      <rPr>
        <b/>
        <sz val="12"/>
        <color rgb="FFFF0000"/>
        <rFont val="Calibri"/>
      </rPr>
      <t>(2C1A)</t>
    </r>
  </si>
  <si>
    <t xml:space="preserve">CN-WHITE                             </t>
  </si>
  <si>
    <r>
      <rPr>
        <sz val="12"/>
        <color theme="1"/>
        <rFont val="Calibri"/>
      </rPr>
      <t>Material and Technology:Stacked structure design Gallium Nitride MOSFET
Input Voltage: 100-240Vac
Output Voltage: C1 or C2:100W Max 5V/9V/12V/15V/3A,20V/5A;
A</t>
    </r>
    <r>
      <rPr>
        <sz val="12"/>
        <color indexed="8"/>
        <rFont val="宋体"/>
        <charset val="134"/>
      </rPr>
      <t>：</t>
    </r>
    <r>
      <rPr>
        <sz val="12"/>
        <color theme="1"/>
        <rFont val="Calibri"/>
      </rPr>
      <t>60W Max 4.5V/5A 5V/4.5A 5V/9V/12V/15V/3A 20V/3A 
C1+A:65W+30W(95W Max</t>
    </r>
    <r>
      <rPr>
        <sz val="12"/>
        <color indexed="8"/>
        <rFont val="宋体"/>
        <charset val="134"/>
      </rPr>
      <t>）</t>
    </r>
    <r>
      <rPr>
        <sz val="12"/>
        <color theme="1"/>
        <rFont val="Calibri"/>
      </rPr>
      <t xml:space="preserve">
C1+C2:65W+30W(95W Max</t>
    </r>
    <r>
      <rPr>
        <sz val="12"/>
        <color indexed="8"/>
        <rFont val="宋体"/>
        <charset val="134"/>
      </rPr>
      <t>）</t>
    </r>
    <r>
      <rPr>
        <sz val="12"/>
        <color theme="1"/>
        <rFont val="Calibri"/>
      </rPr>
      <t xml:space="preserve">
C2+A:5V/4.8A(24W Max</t>
    </r>
    <r>
      <rPr>
        <sz val="12"/>
        <color indexed="8"/>
        <rFont val="宋体"/>
        <charset val="134"/>
      </rPr>
      <t>）</t>
    </r>
    <r>
      <rPr>
        <sz val="12"/>
        <color theme="1"/>
        <rFont val="Calibri"/>
      </rPr>
      <t xml:space="preserve">
C1+(C2+A):65W+5V/4.8A(89W Max</t>
    </r>
    <r>
      <rPr>
        <sz val="12"/>
        <color indexed="8"/>
        <rFont val="宋体"/>
        <charset val="134"/>
      </rPr>
      <t>）</t>
    </r>
    <r>
      <rPr>
        <sz val="12"/>
        <color theme="1"/>
        <rFont val="Calibri"/>
      </rPr>
      <t xml:space="preserve">
Both C port support reversed charging up to 100W, fast charging for most laptops. Supports multiple fast charging protocols 
Jointly developed with Navitas, to make full use GaN semiconductors
</t>
    </r>
    <r>
      <rPr>
        <sz val="12"/>
        <color indexed="10"/>
        <rFont val="Calibri"/>
      </rPr>
      <t>CTN G.W:7.34±0.2KG
CTN SIZE:36.5*32*19CM</t>
    </r>
  </si>
  <si>
    <t>REAMX Cardi Series 65W A+C Ultrathin Folding GaN Charger CN  RP-U9</t>
  </si>
  <si>
    <r>
      <rPr>
        <sz val="12"/>
        <color theme="1"/>
        <rFont val="Calibri"/>
      </rPr>
      <t>Input Voltage</t>
    </r>
    <r>
      <rPr>
        <sz val="12"/>
        <color theme="1"/>
        <rFont val="宋体"/>
      </rPr>
      <t>：</t>
    </r>
    <r>
      <rPr>
        <sz val="12"/>
        <color theme="1"/>
        <rFont val="Calibri"/>
      </rPr>
      <t xml:space="preserve"> 100-240V
Output Voltage</t>
    </r>
    <r>
      <rPr>
        <sz val="12"/>
        <color theme="1"/>
        <rFont val="宋体"/>
      </rPr>
      <t>：</t>
    </r>
    <r>
      <rPr>
        <sz val="12"/>
        <color theme="1"/>
        <rFont val="Calibri"/>
      </rPr>
      <t xml:space="preserve"> USB C: 5V/3A 9V/3A 12V/3A 15V/3A 20V/3.25A 65W max
USB A</t>
    </r>
    <r>
      <rPr>
        <sz val="12"/>
        <color theme="1"/>
        <rFont val="宋体"/>
      </rPr>
      <t>：</t>
    </r>
    <r>
      <rPr>
        <sz val="12"/>
        <color theme="1"/>
        <rFont val="Calibri"/>
      </rPr>
      <t xml:space="preserve"> 5V/2.4A 9V/2A 12V/1.5A 18W max
C1+A: 45+18W 
Output or Rated Power</t>
    </r>
    <r>
      <rPr>
        <sz val="12"/>
        <color theme="1"/>
        <rFont val="宋体"/>
      </rPr>
      <t>：</t>
    </r>
    <r>
      <rPr>
        <sz val="12"/>
        <color theme="1"/>
        <rFont val="Calibri"/>
      </rPr>
      <t xml:space="preserve"> 65W
Folding plug, ultrathin and portable
Maximum power of 65W, charge for laptops
A+C dual-output for fast charging at the same time
</t>
    </r>
    <r>
      <rPr>
        <sz val="12"/>
        <color rgb="FFFF0000"/>
        <rFont val="Calibri"/>
      </rPr>
      <t>CTN G.W:34.9kg±0.2 Kg
CTN SIZE:60*33.5*49CM</t>
    </r>
  </si>
  <si>
    <r>
      <rPr>
        <b/>
        <sz val="12"/>
        <rFont val="Calibri"/>
      </rPr>
      <t xml:space="preserve">REMAX Ligil Series </t>
    </r>
    <r>
      <rPr>
        <b/>
        <sz val="12"/>
        <color rgb="FFFF0000"/>
        <rFont val="Calibri"/>
      </rPr>
      <t xml:space="preserve">65W PD+QC GaN </t>
    </r>
    <r>
      <rPr>
        <b/>
        <sz val="12"/>
        <color theme="1"/>
        <rFont val="Calibri"/>
      </rPr>
      <t xml:space="preserve">Multi-Compatible Fast ChargerRP-U55 </t>
    </r>
    <r>
      <rPr>
        <b/>
        <sz val="12"/>
        <color rgb="FFFF0000"/>
        <rFont val="Calibri"/>
      </rPr>
      <t>2C1A</t>
    </r>
  </si>
  <si>
    <t>EU-white</t>
  </si>
  <si>
    <r>
      <rPr>
        <sz val="12"/>
        <color theme="1"/>
        <rFont val="Calibri"/>
      </rPr>
      <t>Material and Technology</t>
    </r>
    <r>
      <rPr>
        <sz val="12"/>
        <color indexed="8"/>
        <rFont val="宋体"/>
        <charset val="134"/>
      </rPr>
      <t>：</t>
    </r>
    <r>
      <rPr>
        <sz val="12"/>
        <color theme="1"/>
        <rFont val="Calibri"/>
      </rPr>
      <t xml:space="preserve"> Ultrasonic
Input Voltage</t>
    </r>
    <r>
      <rPr>
        <sz val="12"/>
        <color indexed="8"/>
        <rFont val="宋体"/>
        <charset val="134"/>
      </rPr>
      <t>：</t>
    </r>
    <r>
      <rPr>
        <sz val="12"/>
        <color theme="1"/>
        <rFont val="Calibri"/>
      </rPr>
      <t>AC220V  50zH 1.5A(MAX
Output Voltage</t>
    </r>
    <r>
      <rPr>
        <sz val="12"/>
        <color indexed="8"/>
        <rFont val="宋体"/>
        <charset val="134"/>
      </rPr>
      <t>：</t>
    </r>
    <r>
      <rPr>
        <sz val="12"/>
        <color indexed="8"/>
        <rFont val="Calibri"/>
      </rPr>
      <t xml:space="preserve">USB-A:5V-4.5A/9V-3V/12V-3A/20V-3A 60W Max
USB-C2:5V-3A/9V-3V/12V-3A/15V-3A/20V-3A  </t>
    </r>
    <r>
      <rPr>
        <sz val="12"/>
        <color theme="1"/>
        <rFont val="Calibri"/>
      </rPr>
      <t xml:space="preserve">60W MAX
USB-C1:5V-3A/9V-3V/12V-3A/15V-3A/ 20V-3.25A  65W MAX
USB-A+USB-C1+USB-C2:62 Max
USB-C1+USB-C2/USB-A:40W+20W Max
output quantity: Type-c *2 USB*1
With FCC/CE/ROHS
Upgraded 3-Gen semiconductor GaN, small size, big power.
Supports various fast charging protocols, more convenient.
Smart identify of devices to adjust the charging voltage and current. With LED Indicator
Multi-port fast output, fast charging for more devices at the same time.
</t>
    </r>
    <r>
      <rPr>
        <sz val="12"/>
        <color rgb="FFFF0000"/>
        <rFont val="Calibri"/>
      </rPr>
      <t>CTN G.W:5.5kG±0.2KG
CTN SIZE:36.5*32*19CM</t>
    </r>
  </si>
  <si>
    <t>UK-white</t>
  </si>
  <si>
    <t>CN -black</t>
  </si>
  <si>
    <t>CN -white</t>
  </si>
  <si>
    <r>
      <rPr>
        <b/>
        <sz val="12"/>
        <color theme="1"/>
        <rFont val="Calibri"/>
      </rPr>
      <t xml:space="preserve">REMAX Qingee Series </t>
    </r>
    <r>
      <rPr>
        <b/>
        <sz val="12"/>
        <color rgb="FFFF0000"/>
        <rFont val="Calibri"/>
      </rPr>
      <t xml:space="preserve">65W 2C1A </t>
    </r>
    <r>
      <rPr>
        <b/>
        <sz val="12"/>
        <color theme="1"/>
        <rFont val="Calibri"/>
      </rPr>
      <t>GaN Travel Adapter   RP-U31</t>
    </r>
  </si>
  <si>
    <r>
      <rPr>
        <sz val="12"/>
        <color theme="1"/>
        <rFont val="Calibri"/>
      </rPr>
      <t xml:space="preserve">Material </t>
    </r>
    <r>
      <rPr>
        <sz val="12"/>
        <color indexed="8"/>
        <rFont val="宋体"/>
        <charset val="134"/>
      </rPr>
      <t>：</t>
    </r>
    <r>
      <rPr>
        <sz val="12"/>
        <color theme="1"/>
        <rFont val="Calibri"/>
      </rPr>
      <t xml:space="preserve"> PC, ultrasonic
Input Voltage</t>
    </r>
    <r>
      <rPr>
        <sz val="12"/>
        <color indexed="8"/>
        <rFont val="宋体"/>
        <charset val="134"/>
      </rPr>
      <t>：</t>
    </r>
    <r>
      <rPr>
        <sz val="12"/>
        <color theme="1"/>
        <rFont val="Calibri"/>
      </rPr>
      <t xml:space="preserve"> 100-240V
Output Voltage</t>
    </r>
    <r>
      <rPr>
        <sz val="12"/>
        <color indexed="8"/>
        <rFont val="宋体"/>
        <charset val="134"/>
      </rPr>
      <t>：</t>
    </r>
    <r>
      <rPr>
        <sz val="12"/>
        <color theme="1"/>
        <rFont val="Calibri"/>
      </rPr>
      <t xml:space="preserve"> 45+20W C1+A: 45+18W
Output+Rated Power </t>
    </r>
    <r>
      <rPr>
        <sz val="12"/>
        <color indexed="8"/>
        <rFont val="宋体"/>
        <charset val="134"/>
      </rPr>
      <t>：</t>
    </r>
    <r>
      <rPr>
        <sz val="12"/>
        <color theme="1"/>
        <rFont val="Calibri"/>
      </rPr>
      <t xml:space="preserve"> 65W
Folding plug design, small and portable
Up to 65W peak output for single-port use, fast charge for Macbook pro
2C+A totalling 3 output ports, charge for PC, laptop and phone at once
</t>
    </r>
    <r>
      <rPr>
        <sz val="12"/>
        <color indexed="10"/>
        <rFont val="Calibri"/>
      </rPr>
      <t>CTN G.W: 29.8KG±0.2 KG
CTN SIZE: 66*33.5*49mm</t>
    </r>
  </si>
  <si>
    <r>
      <rPr>
        <b/>
        <sz val="12"/>
        <color theme="1"/>
        <rFont val="Calibri"/>
      </rPr>
      <t xml:space="preserve">REMAX Qingee series </t>
    </r>
    <r>
      <rPr>
        <b/>
        <sz val="12"/>
        <color rgb="FFFF0000"/>
        <rFont val="Calibri"/>
      </rPr>
      <t>40W 2C</t>
    </r>
    <r>
      <rPr>
        <b/>
        <sz val="12"/>
        <color theme="1"/>
        <rFont val="Calibri"/>
      </rPr>
      <t xml:space="preserve"> Super Si Travel Adapter RP-U33</t>
    </r>
  </si>
  <si>
    <r>
      <rPr>
        <sz val="12"/>
        <color theme="1"/>
        <rFont val="Calibri"/>
      </rPr>
      <t xml:space="preserve">Material </t>
    </r>
    <r>
      <rPr>
        <sz val="12"/>
        <color indexed="8"/>
        <rFont val="宋体"/>
        <charset val="134"/>
      </rPr>
      <t>：</t>
    </r>
    <r>
      <rPr>
        <sz val="12"/>
        <color theme="1"/>
        <rFont val="Calibri"/>
      </rPr>
      <t xml:space="preserve"> PC, ultrasonic 
Input Voltage</t>
    </r>
    <r>
      <rPr>
        <sz val="12"/>
        <color indexed="8"/>
        <rFont val="宋体"/>
        <charset val="134"/>
      </rPr>
      <t>：</t>
    </r>
    <r>
      <rPr>
        <sz val="12"/>
        <color theme="1"/>
        <rFont val="Calibri"/>
      </rPr>
      <t xml:space="preserve"> 100-240V
Output Voltage</t>
    </r>
    <r>
      <rPr>
        <sz val="12"/>
        <color indexed="8"/>
        <rFont val="宋体"/>
        <charset val="134"/>
      </rPr>
      <t>：</t>
    </r>
    <r>
      <rPr>
        <sz val="12"/>
        <color theme="1"/>
        <rFont val="Calibri"/>
      </rPr>
      <t xml:space="preserve">C1/C2: 5V/3A 9V/3A 12V/2.5A 15V/2A 20V/1.5A
C1+C2: 20W+20W
Output+Rated Power </t>
    </r>
    <r>
      <rPr>
        <sz val="12"/>
        <color indexed="8"/>
        <rFont val="宋体"/>
        <charset val="134"/>
      </rPr>
      <t>：</t>
    </r>
    <r>
      <rPr>
        <sz val="12"/>
        <color theme="1"/>
        <rFont val="Calibri"/>
      </rPr>
      <t xml:space="preserve"> 40W
Folding plug design, small and portable
Up to 30W peak output for single-port use, fast charge for laptops
Up to 20W peak output for dual-port use, fast charge 2 iPhones at once
</t>
    </r>
    <r>
      <rPr>
        <sz val="12"/>
        <color indexed="10"/>
        <rFont val="Calibri"/>
      </rPr>
      <t>CTN G.W: 19KG±0.2 KG
CTN SIZE: 66*33.5*49mm</t>
    </r>
  </si>
  <si>
    <r>
      <rPr>
        <b/>
        <sz val="12"/>
        <color theme="1"/>
        <rFont val="Calibri"/>
      </rPr>
      <t xml:space="preserve">REMAX Wanfu PRO </t>
    </r>
    <r>
      <rPr>
        <b/>
        <sz val="12"/>
        <color rgb="FFFF0000"/>
        <rFont val="Calibri"/>
      </rPr>
      <t>35.5W 5U Foldable adapter</t>
    </r>
    <r>
      <rPr>
        <b/>
        <sz val="12"/>
        <color theme="1"/>
        <rFont val="Calibri"/>
      </rPr>
      <t xml:space="preserve">  RP-U66</t>
    </r>
  </si>
  <si>
    <r>
      <rPr>
        <sz val="12"/>
        <color theme="1"/>
        <rFont val="Calibri"/>
      </rPr>
      <t>Material : Ultrasonic
Input power: AC220V  50zH 0.5A Max
Output Voltage: Type- C: 5V 3A / 9V 2.22A /12V 1.67A /20W Max    USBA1/ USBA2/ USBA3/ USBA4:5V 2.4A Max
total output:USBA:5V 3.1A</t>
    </r>
    <r>
      <rPr>
        <sz val="12"/>
        <color indexed="8"/>
        <rFont val="宋体"/>
        <charset val="134"/>
      </rPr>
      <t>（</t>
    </r>
    <r>
      <rPr>
        <sz val="12"/>
        <color theme="1"/>
        <rFont val="Calibri"/>
      </rPr>
      <t>max</t>
    </r>
    <r>
      <rPr>
        <sz val="12"/>
        <color indexed="8"/>
        <rFont val="宋体"/>
        <charset val="134"/>
      </rPr>
      <t>）</t>
    </r>
    <r>
      <rPr>
        <sz val="12"/>
        <color theme="1"/>
        <rFont val="Calibri"/>
      </rPr>
      <t xml:space="preserve">   
output quantity:Type-C *1+ USB*4
Support PD 20W fast cahrge
Charger 5 devices at once
PC material casing, fireproof, durable with better drop performance. 
With national compulsory 3C certification, quality guaranteed.
</t>
    </r>
    <r>
      <rPr>
        <sz val="12"/>
        <color rgb="FFFF0000"/>
        <rFont val="Calibri"/>
      </rPr>
      <t>CTN G.W:4.22kg±0.2kg
CTN SIZE:36.5*32*19CM</t>
    </r>
  </si>
  <si>
    <r>
      <rPr>
        <b/>
        <sz val="12"/>
        <color theme="1"/>
        <rFont val="Calibri"/>
      </rPr>
      <t xml:space="preserve">REMAX  Sinjur Series </t>
    </r>
    <r>
      <rPr>
        <b/>
        <sz val="12"/>
        <color rgb="FFFF0000"/>
        <rFont val="Calibri"/>
      </rPr>
      <t>33W</t>
    </r>
    <r>
      <rPr>
        <b/>
        <sz val="12"/>
        <color theme="1"/>
        <rFont val="Calibri"/>
      </rPr>
      <t xml:space="preserve"> single PD fast cahrger  RP-U27 </t>
    </r>
    <r>
      <rPr>
        <b/>
        <sz val="12"/>
        <color rgb="FFFF0000"/>
        <rFont val="Calibri"/>
      </rPr>
      <t xml:space="preserve">CN  </t>
    </r>
  </si>
  <si>
    <t>6954851242277</t>
  </si>
  <si>
    <r>
      <rPr>
        <sz val="12"/>
        <rFont val="Calibri"/>
      </rPr>
      <t xml:space="preserve">Material </t>
    </r>
    <r>
      <rPr>
        <sz val="12"/>
        <rFont val="宋体"/>
      </rPr>
      <t>：</t>
    </r>
    <r>
      <rPr>
        <sz val="12"/>
        <rFont val="Calibri"/>
      </rPr>
      <t>Ultrasonic
Input Voltage</t>
    </r>
    <r>
      <rPr>
        <sz val="12"/>
        <rFont val="宋体"/>
      </rPr>
      <t>：</t>
    </r>
    <r>
      <rPr>
        <sz val="12"/>
        <rFont val="Calibri"/>
      </rPr>
      <t xml:space="preserve"> AC220V       50Hz 0.8A Max
Output Voltage</t>
    </r>
    <r>
      <rPr>
        <sz val="12"/>
        <rFont val="宋体"/>
      </rPr>
      <t>：</t>
    </r>
    <r>
      <rPr>
        <sz val="12"/>
        <rFont val="Calibri"/>
      </rPr>
      <t xml:space="preserve">  Type-C: DC5V 3A  DC9V3A DC12V2.75A DC15V2.2A DC20V1.65A(33WMAX)        PPS :3.3-11V 3A(33WMAX)
 Small size, big power, portable charging.
2. Auto current matching to charge for your device.
3. Safety protected against overcurrent, overvoltage, overheating and undervoltage.
</t>
    </r>
    <r>
      <rPr>
        <sz val="12"/>
        <color rgb="FFFF0000"/>
        <rFont val="Calibri"/>
      </rPr>
      <t>CTN G.W: 14kg±0.2kg
CTN SIZE: 60*33.5*49cm</t>
    </r>
  </si>
  <si>
    <r>
      <rPr>
        <b/>
        <sz val="12"/>
        <color theme="1"/>
        <rFont val="Calibri"/>
      </rPr>
      <t xml:space="preserve">REMAX  Batt Series </t>
    </r>
    <r>
      <rPr>
        <b/>
        <sz val="12"/>
        <color rgb="FFFF0000"/>
        <rFont val="Calibri"/>
      </rPr>
      <t>33W PD+QC</t>
    </r>
    <r>
      <rPr>
        <b/>
        <sz val="12"/>
        <color theme="1"/>
        <rFont val="Calibri"/>
      </rPr>
      <t xml:space="preserve"> Multi-Compatible Fast Charger  </t>
    </r>
    <r>
      <rPr>
        <b/>
        <sz val="12"/>
        <color rgb="FFFF0000"/>
        <rFont val="Calibri"/>
      </rPr>
      <t>CN</t>
    </r>
    <r>
      <rPr>
        <b/>
        <sz val="12"/>
        <color theme="1"/>
        <rFont val="Calibri"/>
      </rPr>
      <t>--RP-U26</t>
    </r>
  </si>
  <si>
    <r>
      <rPr>
        <sz val="12"/>
        <color theme="1"/>
        <rFont val="Calibri"/>
      </rPr>
      <t>Input Voltage: AC220V       50Hz 0.8A Max
Output Voltage: Type-C: DC5V 3A  DC9V3A DC12V2.75A DC15V2.2A DC20V1.65A(33WMAX)                              
USB-A:  DC5V4.5A DC9V3A  DC12V2.5A   20V1.5A  (30WMAX)                                     PPS :3.3-11V 3A(33WMAX)                                                     
USB-C1+USB-A: 5V3A   
output quantity</t>
    </r>
    <r>
      <rPr>
        <sz val="12"/>
        <color theme="1"/>
        <rFont val="宋体"/>
      </rPr>
      <t>：</t>
    </r>
    <r>
      <rPr>
        <sz val="12"/>
        <color theme="1"/>
        <rFont val="Calibri"/>
      </rPr>
      <t xml:space="preserve"> A+C
</t>
    </r>
    <r>
      <rPr>
        <sz val="12"/>
        <color rgb="FFFF0000"/>
        <rFont val="Calibri"/>
      </rPr>
      <t>CTN G.W: 14KG±0.2 KG
CTN SIZE: 60*33.5*49cm</t>
    </r>
  </si>
  <si>
    <r>
      <rPr>
        <b/>
        <sz val="12"/>
        <color theme="1"/>
        <rFont val="Calibri"/>
      </rPr>
      <t>REMAX Swift Series</t>
    </r>
    <r>
      <rPr>
        <b/>
        <sz val="12"/>
        <color rgb="FFFF0000"/>
        <rFont val="Calibri"/>
      </rPr>
      <t xml:space="preserve"> 33W PD+QC</t>
    </r>
    <r>
      <rPr>
        <b/>
        <sz val="12"/>
        <color theme="1"/>
        <rFont val="Calibri"/>
      </rPr>
      <t xml:space="preserve"> Multi-Compatible</t>
    </r>
    <r>
      <rPr>
        <b/>
        <sz val="12"/>
        <color rgb="FFFF0000"/>
        <rFont val="Calibri"/>
      </rPr>
      <t xml:space="preserve"> Folding</t>
    </r>
    <r>
      <rPr>
        <b/>
        <sz val="12"/>
        <color theme="1"/>
        <rFont val="Calibri"/>
      </rPr>
      <t xml:space="preserve"> Fast Charger   
</t>
    </r>
    <r>
      <rPr>
        <b/>
        <sz val="12"/>
        <color rgb="FFFF0000"/>
        <rFont val="Calibri"/>
      </rPr>
      <t xml:space="preserve">CN-- </t>
    </r>
    <r>
      <rPr>
        <b/>
        <sz val="12"/>
        <color theme="1"/>
        <rFont val="Calibri"/>
      </rPr>
      <t>RP-U25</t>
    </r>
  </si>
  <si>
    <r>
      <rPr>
        <sz val="12"/>
        <color theme="1"/>
        <rFont val="Calibri"/>
      </rPr>
      <t xml:space="preserve">Material :  Ultrasonic
Input Voltage: AC220V       50Hz 0.8A Max
Output Voltage: Type-C: DC5V 3A  DC9V3A DC12V2.75A DC15V2.2A DC20V1.65A(33WMAX)                              
USB-A:  DC5V4.5A DC9V3A  DC12V2.5A   20V1.5A  (30WMAX)                                     PPS :3.3-11V 3A(33WMAX)     USB-C1+USB-A: 5V3A     
output quantity: A+C
 Auto current matching to charge for your device.
Safety protected against overcurrent, overvoltage, overheating and undervoltage.A shell of PC material, fireproof, falling-resistant and durable.
With national compulsory 3C certification, quality guaranteed.
</t>
    </r>
    <r>
      <rPr>
        <sz val="12"/>
        <color rgb="FFFF0000"/>
        <rFont val="Calibri"/>
      </rPr>
      <t>CTN G.W: 15KG±0.2 KG
CTN SIZE: 60*33.5*49cm</t>
    </r>
  </si>
  <si>
    <t xml:space="preserve">REMAX  Hansu Series 30W A+C Foldable Fast Charger  RP-U6 </t>
  </si>
  <si>
    <t>CN</t>
  </si>
  <si>
    <r>
      <rPr>
        <sz val="12"/>
        <color theme="1"/>
        <rFont val="Calibri"/>
      </rPr>
      <t>Material: PC V0 fireproof materia
 Input Voltage</t>
    </r>
    <r>
      <rPr>
        <sz val="12"/>
        <color indexed="8"/>
        <rFont val="宋体"/>
        <charset val="134"/>
      </rPr>
      <t>：</t>
    </r>
    <r>
      <rPr>
        <sz val="12"/>
        <color theme="1"/>
        <rFont val="Calibri"/>
      </rPr>
      <t xml:space="preserve"> 5V3A/9V3A/12V2.5A/15V2A/20V1.5A QC3.6-6V/3A,6-9V2A,9-12V1.5A
Output</t>
    </r>
    <r>
      <rPr>
        <sz val="12"/>
        <color indexed="8"/>
        <rFont val="宋体"/>
        <charset val="134"/>
      </rPr>
      <t>：</t>
    </r>
    <r>
      <rPr>
        <sz val="12"/>
        <color theme="1"/>
        <rFont val="Calibri"/>
      </rPr>
      <t xml:space="preserve"> USB:5V    3A,9V    2A,12V    1.5A(
18W Max.)
TYPE-C:5V    3A,9V    3A,12V    2.5A,15V    2A,
20V   1.5A(30W Max.)TYPE-C+USB:5V    3A(15W Max.)
Rated Power</t>
    </r>
    <r>
      <rPr>
        <sz val="12"/>
        <color indexed="8"/>
        <rFont val="宋体"/>
        <charset val="134"/>
      </rPr>
      <t>：</t>
    </r>
    <r>
      <rPr>
        <sz val="12"/>
        <color theme="1"/>
        <rFont val="Calibri"/>
      </rPr>
      <t xml:space="preserve"> 35W
PD30W fast charging customized for Apple devices.
Foldable plug, pocket-size, space-saving without scratching, folding storage.
</t>
    </r>
    <r>
      <rPr>
        <sz val="12"/>
        <color indexed="10"/>
        <rFont val="Calibri"/>
      </rPr>
      <t>CTN G.W:17.6kg±0.2 Kg
CTN SIZE:60*33.5*49cm</t>
    </r>
  </si>
  <si>
    <t>US</t>
  </si>
  <si>
    <t>EU</t>
  </si>
  <si>
    <t>UK</t>
  </si>
  <si>
    <r>
      <rPr>
        <b/>
        <sz val="12"/>
        <color theme="1"/>
        <rFont val="Calibri"/>
      </rPr>
      <t xml:space="preserve">REMAX REMINE </t>
    </r>
    <r>
      <rPr>
        <b/>
        <sz val="12"/>
        <color rgb="FFFF0000"/>
        <rFont val="Calibri"/>
      </rPr>
      <t xml:space="preserve">30W QC+PD </t>
    </r>
    <r>
      <rPr>
        <b/>
        <sz val="12"/>
        <color theme="1"/>
        <rFont val="Calibri"/>
      </rPr>
      <t>Fast Charger RP-U82</t>
    </r>
  </si>
  <si>
    <r>
      <rPr>
        <sz val="12"/>
        <color theme="1"/>
        <rFont val="Calibri"/>
      </rPr>
      <t>Material and Technology</t>
    </r>
    <r>
      <rPr>
        <sz val="12"/>
        <color indexed="8"/>
        <rFont val="宋体"/>
        <charset val="134"/>
      </rPr>
      <t>：</t>
    </r>
    <r>
      <rPr>
        <sz val="12"/>
        <color theme="1"/>
        <rFont val="Calibri"/>
      </rPr>
      <t>PC 94V0
Input Voltage</t>
    </r>
    <r>
      <rPr>
        <sz val="12"/>
        <color indexed="8"/>
        <rFont val="宋体"/>
        <charset val="134"/>
      </rPr>
      <t>：</t>
    </r>
    <r>
      <rPr>
        <sz val="12"/>
        <color theme="1"/>
        <rFont val="Calibri"/>
      </rPr>
      <t>AC100-240V,50/60Hz
Output Voltage</t>
    </r>
    <r>
      <rPr>
        <sz val="12"/>
        <color indexed="8"/>
        <rFont val="宋体"/>
        <charset val="134"/>
      </rPr>
      <t>：</t>
    </r>
    <r>
      <rPr>
        <sz val="12"/>
        <color theme="1"/>
        <rFont val="Calibri"/>
      </rPr>
      <t>TYPE-C:5V/3A 9V/3A 12V/2.5A 15V/2A 20V/1.5A USB-A:5V/3A 9V/3A 12V/2.5A 
Use the output simultaneously</t>
    </r>
    <r>
      <rPr>
        <sz val="12"/>
        <color indexed="8"/>
        <rFont val="宋体"/>
        <charset val="134"/>
      </rPr>
      <t>：</t>
    </r>
    <r>
      <rPr>
        <sz val="12"/>
        <color theme="1"/>
        <rFont val="Calibri"/>
      </rPr>
      <t>5V/3A   max Same-time output5V/3A
USB quantity</t>
    </r>
    <r>
      <rPr>
        <sz val="12"/>
        <color indexed="8"/>
        <rFont val="宋体"/>
        <charset val="134"/>
      </rPr>
      <t>：</t>
    </r>
    <r>
      <rPr>
        <sz val="12"/>
        <color theme="1"/>
        <rFont val="Calibri"/>
      </rPr>
      <t xml:space="preserve">1USBA+1TYPE-C
PD fast charge, QC fast charge
Supports simultaneous charging of IPH and Android phones
Safe and stable charging
Beautiful appearance
</t>
    </r>
    <r>
      <rPr>
        <sz val="12"/>
        <color rgb="FFFF0000"/>
        <rFont val="Calibri"/>
      </rPr>
      <t>CTN G.W:17.6KG±0.2KG
CTN SIZE:60*33.5*49CM</t>
    </r>
  </si>
  <si>
    <t>REMAX Jaker II Series 20W A+C Mini Charger CN/US/EU/UK RP-U2</t>
  </si>
  <si>
    <r>
      <rPr>
        <sz val="12"/>
        <color theme="1"/>
        <rFont val="Calibri"/>
      </rPr>
      <t>Material: ABS fireproof material 
Input Voltage :240V</t>
    </r>
    <r>
      <rPr>
        <sz val="12"/>
        <color indexed="8"/>
        <rFont val="宋体"/>
        <charset val="134"/>
      </rPr>
      <t>～</t>
    </r>
    <r>
      <rPr>
        <sz val="12"/>
        <color theme="1"/>
        <rFont val="Calibri"/>
      </rPr>
      <t xml:space="preserve">,50/60HZ,0.4A Max
Output Voltage: 5V3A/9V2.22/12V1.67A QC3.6-6V/3A,6-9V2A,9-12V1.5A  PD full-compatibility
Output:   USB:5V    3A,9V    2A,12V    1.5A(18W Max.)
TYPE-C:5V    3A,9V    2.22A,12V    1.67A(20W Max.)
TYPE-C+USB:5V    3A(15W Max.)     Rated Power:  24W
 86% charged in 35 minutes, 4x faster charging.
</t>
    </r>
    <r>
      <rPr>
        <sz val="12"/>
        <color indexed="10"/>
        <rFont val="Calibri"/>
      </rPr>
      <t>CTN G.W:14.4kg±0.2 Kg
CTN SIZE:60*33.5*49CM</t>
    </r>
  </si>
  <si>
    <t xml:space="preserve">US-WHITE                                </t>
  </si>
  <si>
    <t xml:space="preserve">EU-WHITE                             </t>
  </si>
  <si>
    <t xml:space="preserve">UK-WHITE                              </t>
  </si>
  <si>
    <r>
      <rPr>
        <b/>
        <sz val="12"/>
        <rFont val="Calibri"/>
      </rPr>
      <t xml:space="preserve">REMAX Flushing Series </t>
    </r>
    <r>
      <rPr>
        <b/>
        <sz val="12"/>
        <color rgb="FFFF0000"/>
        <rFont val="Calibri"/>
      </rPr>
      <t>20W Single PD</t>
    </r>
    <r>
      <rPr>
        <b/>
        <sz val="12"/>
        <rFont val="Calibri"/>
      </rPr>
      <t xml:space="preserve"> Fast Charger RP-U79</t>
    </r>
  </si>
  <si>
    <r>
      <rPr>
        <sz val="12"/>
        <rFont val="Calibri"/>
      </rPr>
      <t xml:space="preserve">Material and Technology:Ultrasonic
Input Voltage:AC100-240V 50/60Hz 0.5A 
Output Voltage:DC5V3A DC9V2.22A DC12V1.67A   20W(Max)
USB quantity:Type-c *1
Support Protocol:PD3.0  2.PD2.0  3.APPLE5V2.4A  4.PPS QC4+ 5.SAMAUNG 5V2A 6.BC1.2  7.DCP 5V 1.5A  8.QC3.0 9.QC2.0 10.SAMSUNG AFC  11.FCP 12.SCP 18W/Huawei Super Charge18W 13.MTK1.1 PE2.0
A shell of PC material, fireproof and more durable.
Smart current matching for different phones.
With CE/FCC/Rosh
</t>
    </r>
    <r>
      <rPr>
        <sz val="12"/>
        <color rgb="FFFF0000"/>
        <rFont val="Calibri"/>
      </rPr>
      <t>CTN G.W:9.8KG±0.2KG
CTN SIZE:60*33.5*49CM</t>
    </r>
  </si>
  <si>
    <r>
      <rPr>
        <b/>
        <sz val="12"/>
        <rFont val="Calibri"/>
      </rPr>
      <t xml:space="preserve">REMAX Jane Series </t>
    </r>
    <r>
      <rPr>
        <b/>
        <sz val="12"/>
        <color rgb="FFFF0000"/>
        <rFont val="Calibri"/>
      </rPr>
      <t>20W PD</t>
    </r>
    <r>
      <rPr>
        <b/>
        <sz val="12"/>
        <rFont val="Calibri"/>
      </rPr>
      <t xml:space="preserve"> Fast Charger
RP-U70</t>
    </r>
  </si>
  <si>
    <r>
      <rPr>
        <sz val="12"/>
        <color theme="1"/>
        <rFont val="Calibri"/>
      </rPr>
      <t xml:space="preserve">Material: Ultrasonic
Output: DC5V3A DC9V2.22A DC12V1.67A   20W(Max)
Compatible with mainstream fast charging protocols.
A shell of PC material, fireproof and more durable.
Smart current matching for different phones.
</t>
    </r>
    <r>
      <rPr>
        <sz val="12"/>
        <color rgb="FFFF0000"/>
        <rFont val="Calibri"/>
      </rPr>
      <t>CTN G.W:26.5KG
CTN SIZE: 60*33.5*49cm</t>
    </r>
  </si>
  <si>
    <r>
      <rPr>
        <b/>
        <sz val="12"/>
        <rFont val="Calibri"/>
      </rPr>
      <t xml:space="preserve">REMAX Surie Series </t>
    </r>
    <r>
      <rPr>
        <b/>
        <sz val="12"/>
        <color rgb="FFFF0000"/>
        <rFont val="Calibri"/>
      </rPr>
      <t>20W</t>
    </r>
    <r>
      <rPr>
        <b/>
        <sz val="12"/>
        <color theme="1"/>
        <rFont val="Calibri"/>
      </rPr>
      <t xml:space="preserve"> </t>
    </r>
    <r>
      <rPr>
        <b/>
        <sz val="12"/>
        <color rgb="FFFF0000"/>
        <rFont val="Calibri"/>
      </rPr>
      <t>PD+QC</t>
    </r>
    <r>
      <rPr>
        <b/>
        <sz val="12"/>
        <color theme="1"/>
        <rFont val="Calibri"/>
      </rPr>
      <t xml:space="preserve"> Fast Charger RP-U68 </t>
    </r>
    <r>
      <rPr>
        <b/>
        <sz val="12"/>
        <color rgb="FFFF0000"/>
        <rFont val="Calibri"/>
      </rPr>
      <t>(1C 1A)</t>
    </r>
  </si>
  <si>
    <r>
      <rPr>
        <sz val="12"/>
        <color theme="1"/>
        <rFont val="Calibri"/>
      </rPr>
      <t xml:space="preserve">Material and Technology: not fireproof ABS shell Certified fireproof ABS
Input Voltage: AC100-240V 50-60HZ 0.6A(MAX)
Output Voltage: 5V/1.5A
Output: 3A
PD20W high-power fast charge, iPH12 50% charged in 30 minutes, fast charging for iPh series.
A+C dual-port design, fast charging for each output port, up to 5V-3A at the same time
</t>
    </r>
    <r>
      <rPr>
        <sz val="12"/>
        <color indexed="10"/>
        <rFont val="Calibri"/>
      </rPr>
      <t>CTN G.W:15.5KG±0.2KG
CTN SIZE:60*33.5*49CM</t>
    </r>
  </si>
  <si>
    <t>REMAX Jelly Series 20W Single PD Charger+PD Data Cable Set CN C-L RP-U7</t>
  </si>
  <si>
    <r>
      <rPr>
        <sz val="12"/>
        <color theme="1"/>
        <rFont val="Calibri"/>
      </rPr>
      <t>Material :   PC V0
Input Voltage: 240V,50/60Hz,0.4A  ( 20W Max )
Output Voltage: USB:5V=3A,9V=2A,12=1.5A(18W Max.)
TYPE-C</t>
    </r>
    <r>
      <rPr>
        <sz val="12"/>
        <color indexed="8"/>
        <rFont val="宋体"/>
        <charset val="134"/>
      </rPr>
      <t>：</t>
    </r>
    <r>
      <rPr>
        <sz val="12"/>
        <color theme="1"/>
        <rFont val="Calibri"/>
      </rPr>
      <t xml:space="preserve">5V=3A,9V=2.22A,12V=1.67A(20W Max.)
TYPE-C+USB:5V=3A(15W )
Super mini cube! Half the size of Apple's 20W charger. Unique MINI shape saves extra space.
86% charged in 35 minutes, 4x faster charging.
</t>
    </r>
    <r>
      <rPr>
        <sz val="12"/>
        <color indexed="10"/>
        <rFont val="Calibri"/>
      </rPr>
      <t>CTN G.W:17.5KG±0.2 KG
CTN SIZE: 60*33.5*49CM</t>
    </r>
  </si>
  <si>
    <r>
      <rPr>
        <b/>
        <sz val="12"/>
        <rFont val="Calibri"/>
      </rPr>
      <t xml:space="preserve">REMAX Surie </t>
    </r>
    <r>
      <rPr>
        <b/>
        <sz val="12"/>
        <color rgb="FFFF0000"/>
        <rFont val="Calibri"/>
      </rPr>
      <t>20W PD+QC</t>
    </r>
    <r>
      <rPr>
        <b/>
        <sz val="12"/>
        <rFont val="Calibri"/>
      </rPr>
      <t xml:space="preserve"> Fast Charger</t>
    </r>
    <r>
      <rPr>
        <b/>
        <sz val="12"/>
        <color rgb="FFFF0000"/>
        <rFont val="Calibri"/>
      </rPr>
      <t xml:space="preserve"> Set</t>
    </r>
    <r>
      <rPr>
        <b/>
        <sz val="12"/>
        <rFont val="Calibri"/>
      </rPr>
      <t xml:space="preserve"> RP-U68 </t>
    </r>
    <r>
      <rPr>
        <b/>
        <sz val="12"/>
        <color rgb="FFFF0000"/>
        <rFont val="Calibri"/>
      </rPr>
      <t>(1C1A charger+cable)</t>
    </r>
  </si>
  <si>
    <t>REAMX Prime II Series 20W Single PD Fast Charger 
CN/US/EU  RP-U5</t>
  </si>
  <si>
    <t>CN-WHITE</t>
  </si>
  <si>
    <r>
      <rPr>
        <sz val="12"/>
        <color theme="1"/>
        <rFont val="Calibri"/>
      </rPr>
      <t>Material: ABS fireproof material
Input Voltage: 240V</t>
    </r>
    <r>
      <rPr>
        <sz val="12"/>
        <color indexed="8"/>
        <rFont val="宋体"/>
        <charset val="134"/>
      </rPr>
      <t>～</t>
    </r>
    <r>
      <rPr>
        <sz val="12"/>
        <color theme="1"/>
        <rFont val="Calibri"/>
      </rPr>
      <t xml:space="preserve">,50/60HZ,0.4A Max
Output Voltage: 5V3A/9V2.22/12V1.67APD full-compatibility 
Output:  :5V    3A,9V    2.22A,12V    1.67A(20W Max.)
Rated Power:  24W
Delicately integrated design, it supports charging for IOS devices like IPH0NE, IPAD, AIRPODS.
</t>
    </r>
    <r>
      <rPr>
        <sz val="12"/>
        <color indexed="10"/>
        <rFont val="Calibri"/>
      </rPr>
      <t>CTN G.W:14.5kg±0.2 Kg
CTN SIZE:60*33.5*49CM</t>
    </r>
  </si>
  <si>
    <t>US-WHITE</t>
  </si>
  <si>
    <t>EU-WHITE</t>
  </si>
  <si>
    <t>REMAX Astro Series 2.4A Multifunctional Charger  RP-U23</t>
  </si>
  <si>
    <t xml:space="preserve">White                                     </t>
  </si>
  <si>
    <r>
      <rPr>
        <sz val="12"/>
        <color theme="1"/>
        <rFont val="Calibri"/>
      </rPr>
      <t>Material</t>
    </r>
    <r>
      <rPr>
        <sz val="12"/>
        <color rgb="FF000000"/>
        <rFont val="宋体"/>
      </rPr>
      <t>：</t>
    </r>
    <r>
      <rPr>
        <sz val="12"/>
        <color rgb="FF000000"/>
        <rFont val="Calibri"/>
      </rPr>
      <t>PC+copper
Input Voltage</t>
    </r>
    <r>
      <rPr>
        <sz val="12"/>
        <color rgb="FF000000"/>
        <rFont val="宋体"/>
      </rPr>
      <t>：</t>
    </r>
    <r>
      <rPr>
        <sz val="12"/>
        <color rgb="FF000000"/>
        <rFont val="Calibri"/>
      </rPr>
      <t>100-250V
Output Voltage</t>
    </r>
    <r>
      <rPr>
        <sz val="12"/>
        <color rgb="FF000000"/>
        <rFont val="宋体"/>
      </rPr>
      <t>：</t>
    </r>
    <r>
      <rPr>
        <sz val="12"/>
        <color rgb="FF000000"/>
        <rFont val="Calibri"/>
      </rPr>
      <t>5V</t>
    </r>
    <r>
      <rPr>
        <sz val="12"/>
        <color rgb="FF000000"/>
        <rFont val="宋体"/>
      </rPr>
      <t>　　　　</t>
    </r>
    <r>
      <rPr>
        <sz val="12"/>
        <color rgb="FF000000"/>
        <rFont val="Calibri"/>
      </rPr>
      <t>Rated Power</t>
    </r>
    <r>
      <rPr>
        <sz val="12"/>
        <color rgb="FF000000"/>
        <rFont val="宋体"/>
      </rPr>
      <t>：</t>
    </r>
    <r>
      <rPr>
        <sz val="12"/>
        <color rgb="FF000000"/>
        <rFont val="Calibri"/>
      </rPr>
      <t>12W
Output</t>
    </r>
    <r>
      <rPr>
        <sz val="12"/>
        <color rgb="FF000000"/>
        <rFont val="宋体"/>
      </rPr>
      <t>：　</t>
    </r>
    <r>
      <rPr>
        <sz val="12"/>
        <color rgb="FF000000"/>
        <rFont val="Calibri"/>
      </rPr>
      <t xml:space="preserve">(12W)5V/2.4A
With A+C output ports, it can charge for various devices.
The UK plug layout, unlike others, doesn’t block the power switch.
</t>
    </r>
    <r>
      <rPr>
        <sz val="12"/>
        <color rgb="FFFF0000"/>
        <rFont val="Calibri"/>
      </rPr>
      <t>CTN G.W: 16.45KG±0.2 KG
CTN SIZE: 60*33.5*49CM</t>
    </r>
  </si>
  <si>
    <r>
      <rPr>
        <b/>
        <sz val="12"/>
        <color theme="1"/>
        <rFont val="Calibri"/>
      </rPr>
      <t xml:space="preserve">REMAX Wanfu adapter </t>
    </r>
    <r>
      <rPr>
        <b/>
        <sz val="12"/>
        <color rgb="FFFF0000"/>
        <rFont val="Calibri"/>
      </rPr>
      <t>3.4A</t>
    </r>
    <r>
      <rPr>
        <b/>
        <sz val="12"/>
        <color theme="1"/>
        <rFont val="Calibri"/>
      </rPr>
      <t xml:space="preserve"> </t>
    </r>
    <r>
      <rPr>
        <b/>
        <sz val="12"/>
        <color rgb="FFFF0000"/>
        <rFont val="Calibri"/>
      </rPr>
      <t>4USB</t>
    </r>
    <r>
      <rPr>
        <b/>
        <sz val="12"/>
        <color theme="1"/>
        <rFont val="Calibri"/>
      </rPr>
      <t xml:space="preserve">  RP-U43</t>
    </r>
  </si>
  <si>
    <t>EU-black</t>
  </si>
  <si>
    <r>
      <rPr>
        <sz val="11"/>
        <color theme="1"/>
        <rFont val="Calibri"/>
      </rPr>
      <t xml:space="preserve">4 USB charing multiple devices at same time
Input:  AC100-240V,50/60Hz 0.5A
Output: DC5V3.4A
CE, FCC, ROHS  Approved
</t>
    </r>
    <r>
      <rPr>
        <sz val="11"/>
        <color rgb="FFFF0000"/>
        <rFont val="Calibri"/>
      </rPr>
      <t>CTN/G.W.:13KG/CTN;        CTN/Size:60*33.5*49</t>
    </r>
  </si>
  <si>
    <t>UK-black</t>
  </si>
  <si>
    <t>CN-black</t>
  </si>
  <si>
    <r>
      <rPr>
        <b/>
        <sz val="12"/>
        <color theme="1"/>
        <rFont val="Calibri"/>
      </rPr>
      <t xml:space="preserve">REMAX Jane Series </t>
    </r>
    <r>
      <rPr>
        <b/>
        <sz val="12"/>
        <color rgb="FFFF0000"/>
        <rFont val="Calibri"/>
      </rPr>
      <t>2.1A 2USB</t>
    </r>
    <r>
      <rPr>
        <b/>
        <sz val="12"/>
        <color theme="1"/>
        <rFont val="Calibri"/>
      </rPr>
      <t xml:space="preserve"> Adapter
RP-U35</t>
    </r>
  </si>
  <si>
    <r>
      <rPr>
        <sz val="11"/>
        <color theme="1"/>
        <rFont val="Calibri"/>
      </rPr>
      <t>Material</t>
    </r>
    <r>
      <rPr>
        <sz val="11"/>
        <color indexed="8"/>
        <rFont val="宋体"/>
        <charset val="134"/>
      </rPr>
      <t>：</t>
    </r>
    <r>
      <rPr>
        <sz val="11"/>
        <color theme="1"/>
        <rFont val="Calibri"/>
      </rPr>
      <t xml:space="preserve"> ABS
USB Quantity: 2
Input:AC100-240V 50/60Hz 0.5A 
Output: 5V/2.1A
</t>
    </r>
    <r>
      <rPr>
        <sz val="11"/>
        <color rgb="FFFF0000"/>
        <rFont val="Calibri"/>
      </rPr>
      <t>CTN/G.W.:14.7 KG/CTN;        CTN/Size:60*34*50 cm</t>
    </r>
  </si>
  <si>
    <r>
      <rPr>
        <b/>
        <sz val="12"/>
        <color theme="1"/>
        <rFont val="Calibri"/>
      </rPr>
      <t xml:space="preserve">REMAX Jane Series </t>
    </r>
    <r>
      <rPr>
        <b/>
        <sz val="12"/>
        <color rgb="FFFF0000"/>
        <rFont val="Calibri"/>
      </rPr>
      <t>2.1A</t>
    </r>
    <r>
      <rPr>
        <b/>
        <sz val="12"/>
        <color theme="1"/>
        <rFont val="Calibri"/>
      </rPr>
      <t xml:space="preserve"> 2USB Charger </t>
    </r>
    <r>
      <rPr>
        <b/>
        <sz val="12"/>
        <color rgb="FFFF0000"/>
        <rFont val="Calibri"/>
      </rPr>
      <t>Set</t>
    </r>
    <r>
      <rPr>
        <b/>
        <sz val="12"/>
        <color theme="1"/>
        <rFont val="Calibri"/>
      </rPr>
      <t xml:space="preserve"> RP-U35</t>
    </r>
  </si>
  <si>
    <t>US Micro-white</t>
  </si>
  <si>
    <r>
      <rPr>
        <sz val="11"/>
        <color theme="1"/>
        <rFont val="Calibri"/>
      </rPr>
      <t xml:space="preserve">Input:AC100-240V 50/60Hz 0.3A
Output:12W DC5V-2.1A
USB Quantity: 2
CE, FCC, ROHS, 3C  Approved
</t>
    </r>
    <r>
      <rPr>
        <sz val="11"/>
        <color rgb="FFFF0000"/>
        <rFont val="Calibri"/>
      </rPr>
      <t>CTN G.W.:14.6KG    CTN Size:60*35*50CM</t>
    </r>
  </si>
  <si>
    <t>US Lightning-white</t>
  </si>
  <si>
    <t>US Type-C- white</t>
  </si>
  <si>
    <t>EU Micro-white</t>
  </si>
  <si>
    <t>EU Lightning-white</t>
  </si>
  <si>
    <t>EU Type-C - white</t>
  </si>
  <si>
    <t>REMAX  Qucik Charge
3.0A Charger RP-U16
UK</t>
  </si>
  <si>
    <t>black/white</t>
  </si>
  <si>
    <r>
      <rPr>
        <b/>
        <sz val="12"/>
        <color theme="1"/>
        <rFont val="Calibri"/>
      </rPr>
      <t xml:space="preserve">REMAX </t>
    </r>
    <r>
      <rPr>
        <b/>
        <sz val="12"/>
        <color rgb="FFFF0000"/>
        <rFont val="Calibri"/>
      </rPr>
      <t>2.4A 2USB</t>
    </r>
    <r>
      <rPr>
        <b/>
        <sz val="12"/>
        <color theme="1"/>
        <rFont val="Calibri"/>
      </rPr>
      <t xml:space="preserve"> </t>
    </r>
    <r>
      <rPr>
        <b/>
        <sz val="12"/>
        <color rgb="FFFF0000"/>
        <rFont val="Calibri"/>
      </rPr>
      <t>Charger SET (with cable)</t>
    </r>
    <r>
      <rPr>
        <b/>
        <sz val="12"/>
        <color theme="1"/>
        <rFont val="Calibri"/>
      </rPr>
      <t xml:space="preserve"> RP-U22
</t>
    </r>
    <r>
      <rPr>
        <b/>
        <sz val="12"/>
        <color rgb="FFFF0000"/>
        <rFont val="Calibri"/>
      </rPr>
      <t>EU</t>
    </r>
  </si>
  <si>
    <t>Micro-USB--white</t>
  </si>
  <si>
    <t>EU Plug
Input: AC100-240V 50/60Hz 0.3A
USB Quantity: 2
CE, FCC, ROHS and Third-party test report approved
CTN/G.W.:16.75 KG/CTN;        CTN/Size:60*33.5*50</t>
  </si>
  <si>
    <t>Lightning-- white</t>
  </si>
  <si>
    <t>Type-C--white</t>
  </si>
  <si>
    <t xml:space="preserve">Wireless Charger  </t>
  </si>
  <si>
    <r>
      <rPr>
        <b/>
        <sz val="12"/>
        <color theme="1"/>
        <rFont val="Calibri"/>
      </rPr>
      <t>REMAX Limitless Series</t>
    </r>
    <r>
      <rPr>
        <b/>
        <sz val="12"/>
        <color rgb="FFFF0000"/>
        <rFont val="Calibri"/>
      </rPr>
      <t xml:space="preserve"> 22.5W      3-in-1 </t>
    </r>
    <r>
      <rPr>
        <b/>
        <sz val="12"/>
        <color theme="1"/>
        <rFont val="Calibri"/>
      </rPr>
      <t>Folding Magnetic Wireless Charger    RP-W72</t>
    </r>
  </si>
  <si>
    <r>
      <rPr>
        <sz val="12"/>
        <color theme="1"/>
        <rFont val="Calibri"/>
      </rPr>
      <t xml:space="preserve">Material and Technology:ABS + PC + silicone
Input Voltage:QC3.0 / PD 18W Min
Output Voltage:5V-1A, 9 v 1.1 A  ,12 v 1.25 A
2.5W (Apple watch)
5 w (earphones)
5 W / 7.5 W / 10 W / 15 W (mobile phone)
Rated Power:18W
Output:22.5W(Max)
PLug Version:Type-C input port
Foldable design, mini and portable. Place and charge instantly, 15W fast output for phones
For IPH and Android phones, supports 15W/10W/7.5W/5W charging
</t>
    </r>
    <r>
      <rPr>
        <sz val="12"/>
        <color rgb="FFFF0000"/>
        <rFont val="Calibri"/>
      </rPr>
      <t>CTN G.W:26.7KG±0.2 KG
CTN SIZE:52*33.6*38CM</t>
    </r>
  </si>
  <si>
    <r>
      <rPr>
        <b/>
        <sz val="12"/>
        <color theme="1"/>
        <rFont val="Calibri"/>
      </rPr>
      <t xml:space="preserve">REMAX Walking Series </t>
    </r>
    <r>
      <rPr>
        <b/>
        <sz val="12"/>
        <color rgb="FFFF0000"/>
        <rFont val="Calibri"/>
      </rPr>
      <t>15W</t>
    </r>
    <r>
      <rPr>
        <b/>
        <sz val="12"/>
        <color theme="1"/>
        <rFont val="Calibri"/>
      </rPr>
      <t xml:space="preserve"> Cyberpunk </t>
    </r>
    <r>
      <rPr>
        <b/>
        <sz val="12"/>
        <color rgb="FFFF0000"/>
        <rFont val="Calibri"/>
      </rPr>
      <t>Magnetic</t>
    </r>
    <r>
      <rPr>
        <b/>
        <sz val="12"/>
        <color theme="1"/>
        <rFont val="Calibri"/>
      </rPr>
      <t xml:space="preserve"> Wireless Fast Charger 
RP-W66</t>
    </r>
  </si>
  <si>
    <r>
      <rPr>
        <sz val="12"/>
        <color theme="1"/>
        <rFont val="Calibri"/>
      </rPr>
      <t>Material and Technology:aluminum alloy+tempered glass
Input Voltage</t>
    </r>
    <r>
      <rPr>
        <sz val="12"/>
        <color theme="1"/>
        <rFont val="宋体"/>
      </rPr>
      <t>：</t>
    </r>
    <r>
      <rPr>
        <sz val="12"/>
        <color theme="1"/>
        <rFont val="Calibri"/>
      </rPr>
      <t>Type-C</t>
    </r>
    <r>
      <rPr>
        <sz val="12"/>
        <color theme="1"/>
        <rFont val="宋体"/>
      </rPr>
      <t>：</t>
    </r>
    <r>
      <rPr>
        <sz val="12"/>
        <color theme="1"/>
        <rFont val="Calibri"/>
      </rPr>
      <t>5V-2A/9V-2A
Transmitted Power</t>
    </r>
    <r>
      <rPr>
        <sz val="12"/>
        <color theme="1"/>
        <rFont val="宋体"/>
      </rPr>
      <t>：</t>
    </r>
    <r>
      <rPr>
        <sz val="12"/>
        <color theme="1"/>
        <rFont val="Calibri"/>
      </rPr>
      <t xml:space="preserve">5W/7.5W/10W/15W
Magnetic attraction, stable charging.
5W/7.5W/10W/15W efficient wireless output
Transparent panel, visible technology, stylish looking and powerful charging
</t>
    </r>
    <r>
      <rPr>
        <sz val="12"/>
        <color rgb="FFFF0000"/>
        <rFont val="Calibri"/>
      </rPr>
      <t>CTN G.W:23.8KG±0.2 KG
CTN SIZE:60*33.5*49CM</t>
    </r>
  </si>
  <si>
    <t xml:space="preserve">Blue                                         </t>
  </si>
  <si>
    <r>
      <rPr>
        <b/>
        <sz val="12"/>
        <color theme="1"/>
        <rFont val="Calibri"/>
      </rPr>
      <t xml:space="preserve">REMAX Minxl Pro Series </t>
    </r>
    <r>
      <rPr>
        <b/>
        <sz val="12"/>
        <color rgb="FFFF0000"/>
        <rFont val="Calibri"/>
      </rPr>
      <t xml:space="preserve">22W 3-in-1 </t>
    </r>
    <r>
      <rPr>
        <b/>
        <sz val="12"/>
        <color theme="1"/>
        <rFont val="Calibri"/>
      </rPr>
      <t>Foldable Wireless Charger with Light (</t>
    </r>
    <r>
      <rPr>
        <b/>
        <sz val="12"/>
        <color rgb="FFFF0000"/>
        <rFont val="Calibri"/>
      </rPr>
      <t>Upgrade-free</t>
    </r>
    <r>
      <rPr>
        <b/>
        <sz val="12"/>
        <color theme="1"/>
        <rFont val="Calibri"/>
      </rPr>
      <t>) RP-W70</t>
    </r>
  </si>
  <si>
    <r>
      <rPr>
        <sz val="12"/>
        <color theme="1"/>
        <rFont val="Calibri"/>
      </rPr>
      <t xml:space="preserve">Material and Technology:ABS
Input Voltage:5V-3A/9V-3A    QC PD 
Output Voltage:For phones: 5W/7.5W/10W/15W
For earbuds: 5W
For smartwatches: 2W(upgrade-free)
Gross Input:27W(Max)
Gross Output:22W(Max)
With a night lamp, tap to control
15W wireless charging for phones, dual-coil charging
</t>
    </r>
    <r>
      <rPr>
        <sz val="12"/>
        <color rgb="FFFF0000"/>
        <rFont val="Calibri"/>
      </rPr>
      <t>CTN G.W:16.1KG±0.2 KG
CTN SIZE:52*33.6*38CM</t>
    </r>
  </si>
  <si>
    <r>
      <rPr>
        <b/>
        <sz val="12"/>
        <color theme="1"/>
        <rFont val="Calibri"/>
      </rPr>
      <t xml:space="preserve">REMAX Mintai Series </t>
    </r>
    <r>
      <rPr>
        <b/>
        <sz val="12"/>
        <color indexed="10"/>
        <rFont val="Calibri"/>
      </rPr>
      <t xml:space="preserve">15W </t>
    </r>
    <r>
      <rPr>
        <b/>
        <sz val="12"/>
        <color theme="1"/>
        <rFont val="Calibri"/>
      </rPr>
      <t xml:space="preserve">Multifunctional Foldable </t>
    </r>
    <r>
      <rPr>
        <b/>
        <sz val="12"/>
        <color indexed="10"/>
        <rFont val="Calibri"/>
      </rPr>
      <t>3-in-1</t>
    </r>
    <r>
      <rPr>
        <b/>
        <sz val="12"/>
        <color theme="1"/>
        <rFont val="Calibri"/>
      </rPr>
      <t xml:space="preserve"> Wireless Charger RP-W57</t>
    </r>
  </si>
  <si>
    <r>
      <rPr>
        <sz val="12"/>
        <color theme="1"/>
        <rFont val="Calibri"/>
      </rPr>
      <t>Material and Technology:eco-friendly plastic+acrylic mirror
Input Voltage:9V-2A ,5V-3A
Output Voltage:for phone (15W/10W/7.5W/5W/) ,
for smartwatches (2.5W)</t>
    </r>
    <r>
      <rPr>
        <sz val="16"/>
        <color rgb="FFFFCC00"/>
        <rFont val="Calibri"/>
      </rPr>
      <t xml:space="preserve">
</t>
    </r>
    <r>
      <rPr>
        <sz val="12"/>
        <color theme="1"/>
        <rFont val="Calibri"/>
      </rPr>
      <t xml:space="preserve">TWS earbuds (3W)
Three-in-one wireless charger, charging for phones, earbuds and smartwatches
Maximum 15W output, downward compatible
</t>
    </r>
    <r>
      <rPr>
        <sz val="12"/>
        <color rgb="FFFF0000"/>
        <rFont val="Calibri"/>
      </rPr>
      <t>CTN G.W:31KG±0.2 KG
CTN SIZE:60*33.5*49cm</t>
    </r>
  </si>
  <si>
    <t>REMAX Ziya Series 15W Multifunctional 3-in-1 Wireless Charger RP-W61</t>
  </si>
  <si>
    <r>
      <rPr>
        <sz val="12"/>
        <color theme="1"/>
        <rFont val="Calibri"/>
      </rPr>
      <t xml:space="preserve">Material: Eco-friendly plastic + acrylic mirror
Input Voltage: 9V-2A ,5V-3A
A powerful 3-in-1 wireless charger, to charge your phone, earbuds and smartwatch at onceSupports up to 15W charging, downward compatible,. Foreign object detection
Compact and portable, easy to carry
</t>
    </r>
    <r>
      <rPr>
        <sz val="12"/>
        <color rgb="FFFF0000"/>
        <rFont val="Calibri"/>
      </rPr>
      <t>CTN G.W:19.3KG±0.2 KG
CTN SIZE: 51*30*45.5CM</t>
    </r>
  </si>
  <si>
    <t>REMAX Minxl Series 22W 3-in-1 Foldable Wireless Charger RP-W60</t>
  </si>
  <si>
    <r>
      <rPr>
        <sz val="12"/>
        <color theme="1"/>
        <rFont val="Calibri"/>
      </rPr>
      <t xml:space="preserve">Material : ABS 
Gross Input: 27W     Gross Output: 22w
Input Voltage: 5V 3A/9V  3A    QC PD 
Charge multiple devices at the same time
Foldable design, easy to carry around
With a night light, tap to control
15W dual-coil wireless charging, rotary for use
</t>
    </r>
    <r>
      <rPr>
        <sz val="12"/>
        <color rgb="FFFF0000"/>
        <rFont val="Calibri"/>
      </rPr>
      <t>CTN G.W:16.1Kg ±0.2 Kg
CTN SIZE: 52*33.6*38CM</t>
    </r>
  </si>
  <si>
    <t>REMAX Uswon Series 18W 3-in-1 Folding Magnetic Wireless Charger  RP-W56</t>
  </si>
  <si>
    <r>
      <rPr>
        <sz val="12"/>
        <color theme="1"/>
        <rFont val="Calibri"/>
      </rPr>
      <t xml:space="preserve">Material: ABS+PC+leather
Input Voltage: 5V-2A9\V-1.67A\ 12V-1.5A
Output Voltage: 5V-1A\9V-1.1A\12V-1.25A
Output: 17.5w        Rated Power:18w
PLug Version(CN/US/EU/AU): Type-C        Wire Length: 1m
Precise magnetic alignment, matching for iPhone12/iPhone13 series.
*For iPhone and Android devices, supports 15W/10W/7.5W/5W output.
Double-sided folding design, more space-saving for use.
</t>
    </r>
    <r>
      <rPr>
        <sz val="12"/>
        <color rgb="FFFF0000"/>
        <rFont val="Calibri"/>
      </rPr>
      <t>CTN G.W:13.2kg±0.2 Kg
CTN SIZE:48*28*38cm</t>
    </r>
  </si>
  <si>
    <r>
      <rPr>
        <b/>
        <sz val="12"/>
        <color theme="1"/>
        <rFont val="Calibri"/>
      </rPr>
      <t xml:space="preserve">REAMX Brainy Series </t>
    </r>
    <r>
      <rPr>
        <b/>
        <sz val="12"/>
        <color rgb="FFFF0000"/>
        <rFont val="Calibri"/>
      </rPr>
      <t xml:space="preserve">15W Foldable 3-in-1 </t>
    </r>
    <r>
      <rPr>
        <b/>
        <sz val="12"/>
        <color theme="1"/>
        <rFont val="Calibri"/>
      </rPr>
      <t>Wireless Charger  RP-W53</t>
    </r>
  </si>
  <si>
    <r>
      <rPr>
        <sz val="12"/>
        <color theme="1"/>
        <rFont val="Calibri"/>
      </rPr>
      <t>Material</t>
    </r>
    <r>
      <rPr>
        <sz val="12"/>
        <color indexed="8"/>
        <rFont val="宋体"/>
        <charset val="134"/>
      </rPr>
      <t>：</t>
    </r>
    <r>
      <rPr>
        <sz val="12"/>
        <color theme="1"/>
        <rFont val="Calibri"/>
      </rPr>
      <t>ABS material
Input Voltage</t>
    </r>
    <r>
      <rPr>
        <sz val="12"/>
        <color indexed="8"/>
        <rFont val="宋体"/>
        <charset val="134"/>
      </rPr>
      <t>：</t>
    </r>
    <r>
      <rPr>
        <sz val="12"/>
        <color theme="1"/>
        <rFont val="Calibri"/>
      </rPr>
      <t>5V/3A</t>
    </r>
    <r>
      <rPr>
        <sz val="12"/>
        <color indexed="8"/>
        <rFont val="宋体"/>
        <charset val="134"/>
      </rPr>
      <t>，</t>
    </r>
    <r>
      <rPr>
        <sz val="12"/>
        <color theme="1"/>
        <rFont val="Calibri"/>
      </rPr>
      <t xml:space="preserve">9V/2A </t>
    </r>
    <r>
      <rPr>
        <sz val="12"/>
        <color indexed="8"/>
        <rFont val="宋体"/>
        <charset val="134"/>
      </rPr>
      <t>，</t>
    </r>
    <r>
      <rPr>
        <sz val="12"/>
        <color theme="1"/>
        <rFont val="Calibri"/>
      </rPr>
      <t xml:space="preserve"> 12V/1.5A 
Output Voltage:  Phone Output </t>
    </r>
    <r>
      <rPr>
        <sz val="12"/>
        <color indexed="8"/>
        <rFont val="宋体"/>
        <charset val="134"/>
      </rPr>
      <t>：</t>
    </r>
    <r>
      <rPr>
        <sz val="12"/>
        <color theme="1"/>
        <rFont val="Calibri"/>
      </rPr>
      <t xml:space="preserve">5W/7.5W/10W/15W
Headset Output </t>
    </r>
    <r>
      <rPr>
        <sz val="12"/>
        <color indexed="8"/>
        <rFont val="宋体"/>
        <charset val="134"/>
      </rPr>
      <t>：</t>
    </r>
    <r>
      <rPr>
        <sz val="12"/>
        <color theme="1"/>
        <rFont val="Calibri"/>
      </rPr>
      <t>5W  
Watch Output</t>
    </r>
    <r>
      <rPr>
        <sz val="12"/>
        <color indexed="8"/>
        <rFont val="宋体"/>
        <charset val="134"/>
      </rPr>
      <t>：</t>
    </r>
    <r>
      <rPr>
        <sz val="12"/>
        <color theme="1"/>
        <rFont val="Calibri"/>
      </rPr>
      <t xml:space="preserve">3W 
 3-in-1wireless charger, charge your phone, watch, headset at once.
Foldable design, charge your phone horizontally and vertically.
Maximum output 15W, downward compatible with 5W/7.5W/10W.
Foreign object detection, safer use.
</t>
    </r>
    <r>
      <rPr>
        <sz val="12"/>
        <color indexed="10"/>
        <rFont val="Calibri"/>
      </rPr>
      <t>CTNG.W: 10.7KG±0.2KG
CTN SIZE:38*21.5*36CM</t>
    </r>
  </si>
  <si>
    <t>REMAX Yinga Series 15W Magnetic Wireless Fast Charger  RP-W68</t>
  </si>
  <si>
    <r>
      <rPr>
        <sz val="12"/>
        <color theme="1"/>
        <rFont val="Calibri"/>
      </rPr>
      <t xml:space="preserve">Input Voltage:5V 2A/9V  2A  QC3.0  PD
Gross Output: 5W/7.5W/10W/15W
Transmitting Distance: ≤8mm
Input Type/Quantity: Type-C cable, a cable length of 1040mm (to Type-C connector end), the other end is wrapped in 10mm exterior (with 5 cores). Cable core of 2mm, tinned-plated, white.
Small size, lightweight portability.
Magnetic attraction, stable charging.
5W/7.5W/10W/15W efficient wireless output
</t>
    </r>
    <r>
      <rPr>
        <sz val="12"/>
        <color rgb="FFFF0000"/>
        <rFont val="Calibri"/>
      </rPr>
      <t>CTN G.W: 33KG±0.2 KG
CTN SIZE: 60*33.5*49cm</t>
    </r>
  </si>
  <si>
    <t xml:space="preserve">REMAX Jinga Series 15W Magnetic Wireless Fast Charger  RP-W58 </t>
  </si>
  <si>
    <t>SLIVER</t>
  </si>
  <si>
    <r>
      <rPr>
        <sz val="12"/>
        <color theme="1"/>
        <rFont val="Calibri"/>
      </rPr>
      <t xml:space="preserve">Input Voltage: 5V 2A/9V  2A  QC3.0  PD 
Gross Output:  5W/7.5W/10W/15W
Mini size, easy to carry along
Strong magnets, stable charging
5W/7.5W/10W/15W efficient wireless output
Powerful and stylish
</t>
    </r>
    <r>
      <rPr>
        <sz val="12"/>
        <color indexed="10"/>
        <rFont val="Calibri"/>
      </rPr>
      <t>CTN G.W:6.08kg±0.2 Kg
CTN SIZE:36.5*32*19CM</t>
    </r>
  </si>
  <si>
    <t xml:space="preserve">Shell series 15W multifunctional foldable cabled wireless charger
RP-W59 </t>
  </si>
  <si>
    <t>blue/white</t>
  </si>
  <si>
    <t>Docking Station &amp; USB Flash &amp; Memory Card (12 Models)</t>
  </si>
  <si>
    <t>REMAX Zelink Series Mini Docking Station
RP-U15</t>
  </si>
  <si>
    <r>
      <rPr>
        <sz val="12"/>
        <color theme="1"/>
        <rFont val="Calibri"/>
      </rPr>
      <t xml:space="preserve">Material: aluminum shell +  Dispensing casing
Output Current: 100ma-500ma
Strong compatibility
Supports HDMI connection for screen projection
High-definition picture
</t>
    </r>
    <r>
      <rPr>
        <sz val="12"/>
        <color rgb="FFFF0000"/>
        <rFont val="Calibri"/>
      </rPr>
      <t xml:space="preserve"> CTN G.W:29.76±0.2 KG
CTN SIZE: 52*33.6*38.5CM</t>
    </r>
  </si>
  <si>
    <r>
      <rPr>
        <b/>
        <sz val="12"/>
        <rFont val="Calibri"/>
      </rPr>
      <t xml:space="preserve">REMAX Retor Series </t>
    </r>
    <r>
      <rPr>
        <b/>
        <sz val="12"/>
        <color rgb="FFFF0000"/>
        <rFont val="Calibri"/>
      </rPr>
      <t>5-in-1</t>
    </r>
    <r>
      <rPr>
        <b/>
        <sz val="12"/>
        <rFont val="Calibri"/>
      </rPr>
      <t xml:space="preserve"> Docking Station
RU-U5 </t>
    </r>
    <r>
      <rPr>
        <b/>
        <sz val="12"/>
        <color rgb="FFFF0000"/>
        <rFont val="Calibri"/>
      </rPr>
      <t>(5 means 3USB, 1 TYPE C, 1 HDMI port; 1 means type C input to the computer)</t>
    </r>
  </si>
  <si>
    <r>
      <rPr>
        <sz val="12"/>
        <rFont val="Calibri"/>
      </rPr>
      <t>Material:Aluminum alloy
Technology;Solder type 
Rated power7.5W-100W 
Scope of application</t>
    </r>
    <r>
      <rPr>
        <sz val="12"/>
        <rFont val="宋体"/>
        <charset val="134"/>
      </rPr>
      <t>；</t>
    </r>
    <r>
      <rPr>
        <sz val="12"/>
        <rFont val="Calibri"/>
      </rPr>
      <t xml:space="preserve">Multiple ports  
Appearance features: sandblasted aluminum alloy shell, quality black cable, PVC eco-friendly casing, resistant to high temperature and corrosion, safe and reliable. Nickel-plated interface, anti-oxidation, more durable to plugging. Exquisite sandblasted aluminum shell, strong and durable.
</t>
    </r>
    <r>
      <rPr>
        <sz val="12"/>
        <color rgb="FFFF0000"/>
        <rFont val="Calibri"/>
      </rPr>
      <t>CTN G.W:13KG±0.2KG
CTN SIZE:</t>
    </r>
    <r>
      <rPr>
        <sz val="12"/>
        <color indexed="10"/>
        <rFont val="宋体"/>
        <charset val="134"/>
      </rPr>
      <t>：：</t>
    </r>
    <r>
      <rPr>
        <sz val="12"/>
        <color indexed="10"/>
        <rFont val="Calibri"/>
        <charset val="134"/>
      </rPr>
      <t>57*36*27cm</t>
    </r>
  </si>
  <si>
    <r>
      <rPr>
        <b/>
        <sz val="12"/>
        <rFont val="Calibri"/>
      </rPr>
      <t>REMAX  Retor Series</t>
    </r>
    <r>
      <rPr>
        <b/>
        <sz val="12"/>
        <color rgb="FFFF0000"/>
        <rFont val="Calibri"/>
      </rPr>
      <t xml:space="preserve">9-in-1 </t>
    </r>
    <r>
      <rPr>
        <b/>
        <sz val="12"/>
        <rFont val="Calibri"/>
      </rPr>
      <t xml:space="preserve">Docking Station
RU-U91 </t>
    </r>
    <r>
      <rPr>
        <b/>
        <sz val="12"/>
        <color rgb="FFFF0000"/>
        <rFont val="Calibri"/>
      </rPr>
      <t>(9 means the ports include 3USB, TYPE C, HDMI, SD, TF card, 3.5mm and Ethernet; 1 type C input)</t>
    </r>
  </si>
  <si>
    <r>
      <rPr>
        <sz val="12"/>
        <rFont val="Calibri"/>
      </rPr>
      <t>Material:Aluminum alloy
Technology;Solder type 
Rated power7.5W-100W
Scope of application</t>
    </r>
    <r>
      <rPr>
        <sz val="12"/>
        <rFont val="宋体"/>
        <charset val="134"/>
      </rPr>
      <t>；</t>
    </r>
    <r>
      <rPr>
        <sz val="12"/>
        <rFont val="Calibri"/>
      </rPr>
      <t xml:space="preserve">Multiple ports
 Supports PD fast charge (100W), 4K-level HDMI, Gigabit Ethernet port (best choice for business trips), USB3.0, SD card (fast transmission) , 3.5 audio port.
 </t>
    </r>
    <r>
      <rPr>
        <sz val="12"/>
        <color rgb="FFFF0000"/>
        <rFont val="Calibri"/>
      </rPr>
      <t>CTN G.W:13KG±0.2KG
CTN SIZE:</t>
    </r>
    <r>
      <rPr>
        <sz val="12"/>
        <color indexed="10"/>
        <rFont val="宋体"/>
        <charset val="134"/>
      </rPr>
      <t>：</t>
    </r>
    <r>
      <rPr>
        <sz val="12"/>
        <color rgb="FFFF0000"/>
        <rFont val="Calibri"/>
      </rPr>
      <t>57*36*27cm</t>
    </r>
  </si>
  <si>
    <r>
      <rPr>
        <b/>
        <sz val="12"/>
        <color theme="1"/>
        <rFont val="Calibri"/>
      </rPr>
      <t>REMAX</t>
    </r>
    <r>
      <rPr>
        <b/>
        <sz val="12"/>
        <color rgb="FFFF0000"/>
        <rFont val="Calibri"/>
      </rPr>
      <t xml:space="preserve"> 2-in-1</t>
    </r>
    <r>
      <rPr>
        <b/>
        <sz val="12"/>
        <color theme="1"/>
        <rFont val="Calibri"/>
      </rPr>
      <t xml:space="preserve"> USB Flash Drive (Type-C)
 RX-817</t>
    </r>
  </si>
  <si>
    <t xml:space="preserve"> 64G/Silver</t>
  </si>
  <si>
    <r>
      <rPr>
        <sz val="12"/>
        <color theme="1"/>
        <rFont val="Calibri"/>
      </rPr>
      <t>Material: Zinc alloy
Scope of application: Windows XP/Vista/Win7/Win10</t>
    </r>
    <r>
      <rPr>
        <sz val="12"/>
        <color theme="1"/>
        <rFont val="宋体"/>
      </rPr>
      <t>，</t>
    </r>
    <r>
      <rPr>
        <sz val="12"/>
        <color theme="1"/>
        <rFont val="Calibri"/>
      </rPr>
      <t xml:space="preserve">Mac OS9.X
Dual-connector design, widely compatible
USB3.1 high-speed and stable transmission
Type-C connector, reversible plugging
360° rotary, 90° buckle design
Metal casing, durable against oxidation
</t>
    </r>
    <r>
      <rPr>
        <sz val="12"/>
        <color rgb="FFFF0000"/>
        <rFont val="Calibri"/>
      </rPr>
      <t>CTN G.W:17.1KG±0.2KG
CTN SIZE: 60*33.5*49CM</t>
    </r>
  </si>
  <si>
    <t xml:space="preserve"> 128G/Silver</t>
  </si>
  <si>
    <t xml:space="preserve"> 256G/Silver</t>
  </si>
  <si>
    <t>REMAX USB Flash Disk 2.0
RX-801</t>
  </si>
  <si>
    <t>8GB-black</t>
  </si>
  <si>
    <t>\</t>
  </si>
  <si>
    <t>U disk chip: Samsung
Material: Metel and plastics
Transmission version: 2.0
Writing Speed: 7.25MByte/s
Verifying Speed: 21.3MByte/s</t>
  </si>
  <si>
    <t>8GB-gold</t>
  </si>
  <si>
    <t>16GB-black</t>
  </si>
  <si>
    <t>16GB-gold</t>
  </si>
  <si>
    <t>32GB-black</t>
  </si>
  <si>
    <t>32GB-gold</t>
  </si>
  <si>
    <t>64GB-black</t>
  </si>
  <si>
    <t>64GB-gold</t>
  </si>
  <si>
    <t>REMAX USB Flash Disk 2.0
RX-802</t>
  </si>
  <si>
    <t>8GB-silver</t>
  </si>
  <si>
    <t>U disk chip: Samsung
Material: Metel and plastics
Transmission version: 2.0
Writing Speed: 9MByte/s
Verifying Speed: 20MByte/s</t>
  </si>
  <si>
    <t>16GB-silver</t>
  </si>
  <si>
    <t>32GB-silver</t>
  </si>
  <si>
    <t>64GB-silver</t>
  </si>
  <si>
    <t>REMAX USB Flash Drive 2.0 
RX-803-OTG</t>
  </si>
  <si>
    <t>16GB-rose gold</t>
  </si>
  <si>
    <t>REMAX USBFlash Disk 2.0 
RX-805</t>
  </si>
  <si>
    <t>U disk chip: Samsung
Material: Metel and plastics
Transmission version: 2.0
Writing Speed: 7MByte/s
Verifying Speed: 20MByte/s</t>
  </si>
  <si>
    <t>8GB-rose gold</t>
  </si>
  <si>
    <t>32GB-rose gold</t>
  </si>
  <si>
    <t>64GB-rose gold</t>
  </si>
  <si>
    <t>REMAX USB Flash Disk 2.0
RX-811</t>
  </si>
  <si>
    <t>REMAX USB Flash Disk  3.0
RX-813</t>
  </si>
  <si>
    <t>U disk chip: Micron
Material: ABS+PC 
Transmission version: 2.0/3.0
Writing Speed: 20-30MByte/s
Verifying Speed: 6-10MByte/s</t>
  </si>
  <si>
    <t>8GB-white</t>
  </si>
  <si>
    <t>16GB-white</t>
  </si>
  <si>
    <t>32GB-white</t>
  </si>
  <si>
    <t>64GB-white</t>
  </si>
  <si>
    <t>128GB-black</t>
  </si>
  <si>
    <t>128GB-white</t>
  </si>
  <si>
    <t>REMAX USB Flash Disk 2.0
RX-815</t>
  </si>
  <si>
    <t>U disk chip:MLC, TLC
Material Zinc Alloy
Interface version: USB2.0
Reading speed: 15-20M/S
Writing speed: 6-10M/S</t>
  </si>
  <si>
    <t>Micro SD Card</t>
  </si>
  <si>
    <t>C4 4GB</t>
  </si>
  <si>
    <t>AS2691+882B</t>
  </si>
  <si>
    <t>C10 8GB</t>
  </si>
  <si>
    <t>AK2703+8T2F</t>
  </si>
  <si>
    <t>C10 16GB</t>
  </si>
  <si>
    <t>AK2703+8M2C</t>
  </si>
  <si>
    <t>C10 32GB</t>
  </si>
  <si>
    <t>AK2703+8M2A</t>
  </si>
  <si>
    <t>C10 64GB</t>
  </si>
  <si>
    <t>SMI2705+B27</t>
  </si>
  <si>
    <t>C10 128GB</t>
  </si>
  <si>
    <t>SMI2705+B17</t>
  </si>
  <si>
    <t>C10  256GB</t>
  </si>
  <si>
    <t xml:space="preserve"> C10 512GB</t>
  </si>
  <si>
    <t>Car Charger &amp; Car Holder &amp; Desktop Phone/Tablet Holder</t>
  </si>
  <si>
    <t xml:space="preserve">  REMAX  Car Accessories</t>
  </si>
  <si>
    <t>REMAX Timeglass Series Car Aroma Diffuser RM-C12</t>
  </si>
  <si>
    <t xml:space="preserve">Tarnish          </t>
  </si>
  <si>
    <r>
      <rPr>
        <sz val="12"/>
        <color theme="1"/>
        <rFont val="Calibri"/>
      </rPr>
      <t xml:space="preserve">Material :Aluminum alloy+zinc alloy+plastic 
Technology :anodizing/electroplating
Rated voltage:0.5v
Rated power:0.1w
Charging time:solar charging
High-quality solar charging, active concentrator to charge, rotate to diffuse. 
45° turbine fan blades, strong aroma diffusing, fragrance coming 360°.
Plant extraction, gentle for all people.
</t>
    </r>
    <r>
      <rPr>
        <sz val="12"/>
        <color indexed="10"/>
        <rFont val="Calibri"/>
      </rPr>
      <t>CTN G.W:21.5±0.2 KG
CTN SIZE:60*33.5*4.9cm</t>
    </r>
  </si>
  <si>
    <t xml:space="preserve">gold                          </t>
  </si>
  <si>
    <r>
      <rPr>
        <b/>
        <sz val="12"/>
        <color theme="1"/>
        <rFont val="Calibri"/>
      </rPr>
      <t xml:space="preserve">REMAX Engine Series Multifunctional Car Jump Starter </t>
    </r>
    <r>
      <rPr>
        <b/>
        <sz val="12"/>
        <color indexed="10"/>
        <rFont val="Calibri"/>
      </rPr>
      <t xml:space="preserve">6000mAh </t>
    </r>
    <r>
      <rPr>
        <b/>
        <sz val="12"/>
        <color theme="1"/>
        <rFont val="Calibri"/>
      </rPr>
      <t>RPP-511</t>
    </r>
  </si>
  <si>
    <t xml:space="preserve">Yellow                              </t>
  </si>
  <si>
    <r>
      <rPr>
        <sz val="12"/>
        <color theme="1"/>
        <rFont val="Calibri"/>
      </rPr>
      <t>Material and Technology (fireproof):Non-fireproof plastic shell,
Real Capacity:6000mAh/3.7V/22.2Wh
Input Voltage:Type-C</t>
    </r>
    <r>
      <rPr>
        <sz val="12"/>
        <color rgb="FF000000"/>
        <rFont val="宋体"/>
      </rPr>
      <t>：</t>
    </r>
    <r>
      <rPr>
        <sz val="12"/>
        <color rgb="FF000000"/>
        <rFont val="Calibri"/>
      </rPr>
      <t>5V-1.5A
Output Voltage:USB:5V-2.1A      EC5</t>
    </r>
    <r>
      <rPr>
        <sz val="12"/>
        <color rgb="FF000000"/>
        <rFont val="宋体"/>
      </rPr>
      <t>：</t>
    </r>
    <r>
      <rPr>
        <sz val="12"/>
        <color rgb="FF000000"/>
        <rFont val="Calibri"/>
      </rPr>
      <t xml:space="preserve">16V-300A1S
Input Type/Quantity:Type-C*1
Output Type/Quantity:USB*1;EC5*1
Starting voltage:≤16.6V   Starting current:300A
Quick start a 4.0L petrol car/2.0L diesel car
One charge, to support 10 car jump starts
Temp-resistant, quick start even in cold weather
With LED flashlight/flashing lamp/SOS alarm
</t>
    </r>
    <r>
      <rPr>
        <sz val="12"/>
        <color rgb="FFFF0000"/>
        <rFont val="Calibri"/>
      </rPr>
      <t>CTN G.W:12.3Kg ±0.2 Kg
CTN SIZE:43.6*39.6*28.5CM</t>
    </r>
  </si>
  <si>
    <r>
      <rPr>
        <b/>
        <sz val="12"/>
        <color theme="1"/>
        <rFont val="Calibri"/>
      </rPr>
      <t xml:space="preserve">REMAX Engine Series Portable Multifunctional Car Jump Starter &amp; Air Pump </t>
    </r>
    <r>
      <rPr>
        <b/>
        <sz val="12"/>
        <color indexed="10"/>
        <rFont val="Calibri"/>
      </rPr>
      <t>8000mAh</t>
    </r>
    <r>
      <rPr>
        <b/>
        <sz val="12"/>
        <color theme="1"/>
        <rFont val="Calibri"/>
      </rPr>
      <t xml:space="preserve"> RPP-510</t>
    </r>
  </si>
  <si>
    <r>
      <rPr>
        <sz val="12"/>
        <color theme="1"/>
        <rFont val="Calibri"/>
      </rPr>
      <t>Material and Technology (fireproof):ABS+PC Non-fireproof plastic shell
Real Capacity:8000mAh/3.7V/29.6Wh
Input Voltage:Type-C</t>
    </r>
    <r>
      <rPr>
        <sz val="12"/>
        <color rgb="FF000000"/>
        <rFont val="宋体"/>
      </rPr>
      <t>：</t>
    </r>
    <r>
      <rPr>
        <sz val="12"/>
        <color theme="1"/>
        <rFont val="Calibri"/>
      </rPr>
      <t xml:space="preserve">5V-2A
Output Voltage:USB1/USB2: 5V/2.4A    total:5V/4.8A(24W)      EC5:16V-400A1S
Starting voltage:≤16.6V   Starting current:400A  Air pump input:12V-10A
Input Type/Quantity:Type-C*1
Output Type/Quantity:USB*2;EC5*1
Multifunctional jump starter, for 12V vehicles
Quick start a 5.0L petrol car/3.0L diesel car
Dual USB outputs, charging for various digital devices
With LED flashlight/flashing lamp/SOS alarm
</t>
    </r>
    <r>
      <rPr>
        <sz val="12"/>
        <color rgb="FFFF0000"/>
        <rFont val="Calibri"/>
      </rPr>
      <t>CTN G.W:12.2Kg ±0.2 Kg
CTN SIZE:43.6*39.6*28.5CM</t>
    </r>
  </si>
  <si>
    <t>REMAX Car Window Breaker and Seatbelt Cutter RM-C03</t>
  </si>
  <si>
    <r>
      <rPr>
        <sz val="12"/>
        <color theme="1"/>
        <rFont val="Calibri"/>
      </rPr>
      <t xml:space="preserve">Material:  aluminum alloy+plastic
Technology: sandblasting oxidation
When the vehicle lock control fails due to an emergency, use the safety hammer to break the window glass, and the U-shaped cutter to cut the seatbelt for escape.
</t>
    </r>
    <r>
      <rPr>
        <sz val="12"/>
        <color rgb="FFFF0000"/>
        <rFont val="Calibri"/>
      </rPr>
      <t>CTN G.W:9.92±0.2kg
CTN SIZE:42*34.5*29cm</t>
    </r>
  </si>
  <si>
    <t xml:space="preserve">  REMAX Car Windshield Sunshade
SZZY03-F103</t>
  </si>
  <si>
    <t>Sliver</t>
  </si>
  <si>
    <r>
      <rPr>
        <sz val="12"/>
        <color theme="1"/>
        <rFont val="Calibri"/>
      </rPr>
      <t xml:space="preserve">Universal large-size sunshade, for family cars and SUVs
Fiberglass rib, firm and anti-oxidizing, more durable
Thickened umbrella surface, nano silver glue coating, high SPF, strong protection
Bendable sunshade pole, sturdy central control for support
</t>
    </r>
    <r>
      <rPr>
        <sz val="12"/>
        <color rgb="FFFF0000"/>
        <rFont val="Calibri"/>
      </rPr>
      <t>CTN G.W:15kg±0.2kg
CTN SIZE:52*34.7*46.5cm</t>
    </r>
  </si>
  <si>
    <t>REMAX Car Vacuum Cleaner and Air Duster  XC-1</t>
  </si>
  <si>
    <t>Gray-White</t>
  </si>
  <si>
    <r>
      <rPr>
        <sz val="12"/>
        <color theme="1"/>
        <rFont val="Calibri"/>
      </rPr>
      <t xml:space="preserve">Material: ABS+PC  
Rated voltage: 7.4V 1.2A
Rated power: 40W
Scope of application: accessory/household gadget
Charging port: Type-C
</t>
    </r>
    <r>
      <rPr>
        <sz val="12"/>
        <color rgb="FFFF0000"/>
        <rFont val="Calibri"/>
      </rPr>
      <t>CTN G.W: 15Kg ±0.2 Kg
CTN SIZE: 59.2*37.5*28.2cm</t>
    </r>
  </si>
  <si>
    <t xml:space="preserve">REMAX  Pressure Washer Gun 
YYS-491 </t>
  </si>
  <si>
    <r>
      <rPr>
        <sz val="12"/>
        <color theme="1"/>
        <rFont val="Calibri"/>
      </rPr>
      <t xml:space="preserve">Material: Aluminum alloy+ABS+silicone
Scope of application: Gardening / car washing / cleaning
Portable washer gun, palm-size for easy carrying.     
Various spraying mode, no water leaking, automatic pressure boost.  
One-button use, metal casing, durable with strong pressure.    
</t>
    </r>
    <r>
      <rPr>
        <sz val="12"/>
        <color indexed="10"/>
        <rFont val="Calibri"/>
      </rPr>
      <t>CTN G.W:7.3kg±0.2kg
CTN SIZE:48*33.5*28cm</t>
    </r>
  </si>
  <si>
    <t>REMAX Wired Air Pump with Digital Display  CQ-1</t>
  </si>
  <si>
    <t xml:space="preserve">Black                                    </t>
  </si>
  <si>
    <r>
      <rPr>
        <sz val="12"/>
        <color theme="1"/>
        <rFont val="Calibri"/>
      </rPr>
      <t>Material: PC+ABS
Rated voltage: 7.4V
Rated power: 50W       Charging time:2.5H
Charging port: Type-c(0.6M</t>
    </r>
    <r>
      <rPr>
        <sz val="12"/>
        <color indexed="8"/>
        <rFont val="宋体"/>
        <charset val="134"/>
      </rPr>
      <t>）</t>
    </r>
    <r>
      <rPr>
        <sz val="12"/>
        <color theme="1"/>
        <rFont val="Calibri"/>
      </rPr>
      <t xml:space="preserve">
 Battery capacity: 4000mAh 5C, supports continuous pumping 2 tires with 0-36psi. It takes about 11 minutes to fill 0-36psi 185/60/R15 tires.
Patents and certifications: With EU and UK patents, domestic design patent, domestic utility patent, CE, FCC, ROHS, UKCA, PSE, MSDS, US38.3
</t>
    </r>
    <r>
      <rPr>
        <sz val="12"/>
        <color indexed="10"/>
        <rFont val="Calibri"/>
      </rPr>
      <t>CTN G.W:12.8kg±0.2kg
CTN SIZE: 57*28.5*19cm</t>
    </r>
  </si>
  <si>
    <t>REMAX Wired Air Pump with Digital Display                                                     D12L</t>
  </si>
  <si>
    <r>
      <rPr>
        <sz val="12"/>
        <color theme="1"/>
        <rFont val="Calibri"/>
      </rPr>
      <t xml:space="preserve">Material: PC945A/ PA66+30GF
Capacity: 22.2WH       Rated power:120W max. 
Applicable to: All types of automobiles (excluding trucks and construction vehicles over 5 tons), motorcycles, electric vehicles, bicycles, balls, balloons, life buoys, swimming rings, inflatable cushions, kayaks, and other inflatable products.
Super powerful inflation capacity, up to 120PSI.
</t>
    </r>
    <r>
      <rPr>
        <sz val="12"/>
        <color rgb="FFFF0000"/>
        <rFont val="Calibri"/>
      </rPr>
      <t>CTN G.W:11.7kg±0.2kg
CTN SIZE:40.5*39.5*20cm</t>
    </r>
  </si>
  <si>
    <r>
      <rPr>
        <b/>
        <sz val="12"/>
        <color theme="1"/>
        <rFont val="Calibri"/>
      </rPr>
      <t xml:space="preserve">REMAX  Whirly Series Car Aroma Diffuser  </t>
    </r>
    <r>
      <rPr>
        <b/>
        <sz val="12"/>
        <color rgb="FFFF0000"/>
        <rFont val="Calibri"/>
      </rPr>
      <t>RM-C64</t>
    </r>
  </si>
  <si>
    <t>Gentleman black</t>
  </si>
  <si>
    <r>
      <rPr>
        <sz val="12"/>
        <color theme="1"/>
        <rFont val="Calibri"/>
      </rPr>
      <t>Material</t>
    </r>
    <r>
      <rPr>
        <sz val="12"/>
        <color theme="1"/>
        <rFont val="宋体"/>
      </rPr>
      <t>：</t>
    </r>
    <r>
      <rPr>
        <sz val="12"/>
        <color theme="1"/>
        <rFont val="Calibri"/>
      </rPr>
      <t xml:space="preserve"> Plastic PC+Aluminum alloy
Technology</t>
    </r>
    <r>
      <rPr>
        <sz val="12"/>
        <color theme="1"/>
        <rFont val="宋体"/>
      </rPr>
      <t>：</t>
    </r>
    <r>
      <rPr>
        <sz val="12"/>
        <color theme="1"/>
        <rFont val="Calibri"/>
      </rPr>
      <t xml:space="preserve"> Electroplating+oxidation
Natural fragrance, with automatic rotation function at the diffuser center, more stylish
Cautions</t>
    </r>
    <r>
      <rPr>
        <sz val="12"/>
        <color theme="1"/>
        <rFont val="宋体"/>
      </rPr>
      <t>：</t>
    </r>
    <r>
      <rPr>
        <sz val="12"/>
        <color theme="1"/>
        <rFont val="Calibri"/>
      </rPr>
      <t xml:space="preserve"> Add the refill liquid in the designated tablet area only, so as to avoid corroding the plastic parts of the product.
</t>
    </r>
    <r>
      <rPr>
        <sz val="12"/>
        <color rgb="FFFF0000"/>
        <rFont val="Calibri"/>
      </rPr>
      <t>CTN G.W: 17.8Kg ±0.2 Kg
CTN SIZE: 45*40*36cm</t>
    </r>
  </si>
  <si>
    <t>Sapphire blue</t>
  </si>
  <si>
    <t>REMAX PHONE NUMBER PLATE               RT-SP18</t>
  </si>
  <si>
    <t>dark blue</t>
  </si>
  <si>
    <r>
      <rPr>
        <sz val="12"/>
        <color theme="1"/>
        <rFont val="Calibri"/>
      </rPr>
      <t xml:space="preserve">Material: Zinc alloy+ABS
Using time: 15-30days
</t>
    </r>
    <r>
      <rPr>
        <sz val="12"/>
        <color indexed="10"/>
        <rFont val="Calibri"/>
      </rPr>
      <t>CTN G.W.: 13.8KG; CTN SIZE:42*33.5*38cm</t>
    </r>
  </si>
  <si>
    <t>REMAX  Pressure Washer Gun   ( 2 Models)</t>
  </si>
  <si>
    <t xml:space="preserve">Car Charger  </t>
  </si>
  <si>
    <r>
      <rPr>
        <b/>
        <sz val="12"/>
        <color theme="1"/>
        <rFont val="Calibri"/>
      </rPr>
      <t xml:space="preserve">REMAX Walking Series </t>
    </r>
    <r>
      <rPr>
        <b/>
        <sz val="12"/>
        <color rgb="FFFF0000"/>
        <rFont val="Calibri"/>
      </rPr>
      <t xml:space="preserve">30W PD+QC  </t>
    </r>
    <r>
      <rPr>
        <b/>
        <sz val="12"/>
        <color theme="1"/>
        <rFont val="Calibri"/>
      </rPr>
      <t xml:space="preserve">Cyberpunk Fast Car Charger RCC338 </t>
    </r>
    <r>
      <rPr>
        <b/>
        <sz val="12"/>
        <color rgb="FFFF0000"/>
        <rFont val="Calibri"/>
      </rPr>
      <t xml:space="preserve"> 1C1A</t>
    </r>
  </si>
  <si>
    <r>
      <rPr>
        <sz val="12"/>
        <color theme="1"/>
        <rFont val="Calibri"/>
      </rPr>
      <t>Material and Technology :ABS+ Al alloy
Rate Power</t>
    </r>
    <r>
      <rPr>
        <sz val="12"/>
        <color rgb="FF000000"/>
        <rFont val="宋体"/>
      </rPr>
      <t>：</t>
    </r>
    <r>
      <rPr>
        <sz val="12"/>
        <color theme="1"/>
        <rFont val="Calibri"/>
      </rPr>
      <t>30W
Input Voltage:input voltage</t>
    </r>
    <r>
      <rPr>
        <sz val="12"/>
        <color rgb="FF000000"/>
        <rFont val="宋体"/>
      </rPr>
      <t>：</t>
    </r>
    <r>
      <rPr>
        <sz val="12"/>
        <color theme="1"/>
        <rFont val="Calibri"/>
      </rPr>
      <t>12V-24V
Input Current</t>
    </r>
    <r>
      <rPr>
        <sz val="12"/>
        <color rgb="FF000000"/>
        <rFont val="宋体"/>
      </rPr>
      <t>：</t>
    </r>
    <r>
      <rPr>
        <sz val="12"/>
        <color theme="1"/>
        <rFont val="Calibri"/>
      </rPr>
      <t>5A
Frenquency</t>
    </r>
    <r>
      <rPr>
        <sz val="12"/>
        <color rgb="FF000000"/>
        <rFont val="宋体"/>
      </rPr>
      <t>：</t>
    </r>
    <r>
      <rPr>
        <sz val="12"/>
        <color theme="1"/>
        <rFont val="Calibri"/>
      </rPr>
      <t>105kHZ
Output Voltage:USB:4.5V-5A/5V-4.5A/9V-2A/12V-1.5A 22.5W(Max)
TYPE-C</t>
    </r>
    <r>
      <rPr>
        <sz val="12"/>
        <color rgb="FF000000"/>
        <rFont val="宋体"/>
      </rPr>
      <t>：</t>
    </r>
    <r>
      <rPr>
        <sz val="12"/>
        <color theme="1"/>
        <rFont val="Calibri"/>
      </rPr>
      <t>5V-3A/9V-3A/12V-2.5A 30W(Max)
USB+Type-C</t>
    </r>
    <r>
      <rPr>
        <sz val="12"/>
        <color rgb="FF000000"/>
        <rFont val="宋体"/>
      </rPr>
      <t>：</t>
    </r>
    <r>
      <rPr>
        <sz val="12"/>
        <color theme="1"/>
        <rFont val="Calibri"/>
      </rPr>
      <t>5V-3A
Total output:30W</t>
    </r>
    <r>
      <rPr>
        <sz val="12"/>
        <color rgb="FF000000"/>
        <rFont val="宋体"/>
      </rPr>
      <t>（</t>
    </r>
    <r>
      <rPr>
        <sz val="12"/>
        <color theme="1"/>
        <rFont val="Calibri"/>
      </rPr>
      <t>Max</t>
    </r>
    <r>
      <rPr>
        <sz val="12"/>
        <color rgb="FF000000"/>
        <rFont val="宋体"/>
      </rPr>
      <t>）</t>
    </r>
    <r>
      <rPr>
        <sz val="12"/>
        <color theme="1"/>
        <rFont val="Calibri"/>
      </rPr>
      <t xml:space="preserve">
 output ports, charging 2 devices at once;
Cyberpunk style, futuristic appearance;
Supports protocols like PD2.0/PD3.0/QC2.0/QC3.0/AFC/FCP/SCP;
Mini and smart, space-saving;
Stable charging against bumpy road.
</t>
    </r>
    <r>
      <rPr>
        <sz val="12"/>
        <color rgb="FFFF0000"/>
        <rFont val="Calibri"/>
      </rPr>
      <t>CTN G.W:14.8±0.2Kg
CTN SIZE:60*33.5*49cm</t>
    </r>
  </si>
  <si>
    <r>
      <rPr>
        <b/>
        <sz val="12"/>
        <color theme="1"/>
        <rFont val="Calibri"/>
      </rPr>
      <t xml:space="preserve">REMAX Walking Series Cyberpunk Magnetic Car Holder with </t>
    </r>
    <r>
      <rPr>
        <b/>
        <sz val="12"/>
        <color rgb="FFFF0000"/>
        <rFont val="Calibri"/>
      </rPr>
      <t>15W Wireless</t>
    </r>
    <r>
      <rPr>
        <b/>
        <sz val="12"/>
        <color theme="1"/>
        <rFont val="Calibri"/>
      </rPr>
      <t xml:space="preserve"> Charging RM-C18</t>
    </r>
  </si>
  <si>
    <r>
      <rPr>
        <sz val="12"/>
        <color theme="1"/>
        <rFont val="Calibri"/>
      </rPr>
      <t>Material and Technology (fireproof)</t>
    </r>
    <r>
      <rPr>
        <sz val="12"/>
        <color rgb="FF000000"/>
        <rFont val="宋体"/>
      </rPr>
      <t>：</t>
    </r>
    <r>
      <rPr>
        <sz val="12"/>
        <color theme="1"/>
        <rFont val="Calibri"/>
      </rPr>
      <t>Aluminum alloy + ABS + TPU + tempered glass
Gross Input</t>
    </r>
    <r>
      <rPr>
        <sz val="12"/>
        <color rgb="FF000000"/>
        <rFont val="宋体"/>
      </rPr>
      <t>：</t>
    </r>
    <r>
      <rPr>
        <sz val="12"/>
        <color theme="1"/>
        <rFont val="Calibri"/>
      </rPr>
      <t>20W(max)
Input Voltage</t>
    </r>
    <r>
      <rPr>
        <sz val="12"/>
        <color rgb="FF000000"/>
        <rFont val="宋体"/>
      </rPr>
      <t>：</t>
    </r>
    <r>
      <rPr>
        <sz val="12"/>
        <color theme="1"/>
        <rFont val="Calibri"/>
      </rPr>
      <t>Type-C</t>
    </r>
    <r>
      <rPr>
        <sz val="12"/>
        <color rgb="FF000000"/>
        <rFont val="宋体"/>
      </rPr>
      <t>：</t>
    </r>
    <r>
      <rPr>
        <sz val="12"/>
        <color theme="1"/>
        <rFont val="Calibri"/>
      </rPr>
      <t xml:space="preserve">5V2A/9V2A/12V 1.67A 20W(Max)  QC3.0  PD
Gross Output;15W(max)
Input Type/Quantity:Type-C*1
Output Type/Quantity:Wireless output *1
Metal magnetic modules, 8x stronger sticking
Thicker copper core, 15W fast safe charging, click and charge
Clear cyberpunk style, tempered glass, aviation-grade Al alloy shell
360° rotary, vertical or horizontal use
Easy operation with one hand, safe driving
</t>
    </r>
    <r>
      <rPr>
        <sz val="12"/>
        <color rgb="FFFF0000"/>
        <rFont val="Calibri"/>
      </rPr>
      <t>CTN G.W:5.34Kg ±0.2 Kg
CTN SIZE:36.5*32*19cm</t>
    </r>
  </si>
  <si>
    <r>
      <rPr>
        <b/>
        <sz val="12"/>
        <color theme="1"/>
        <rFont val="Calibri"/>
      </rPr>
      <t xml:space="preserve">REMAX Warriors Series </t>
    </r>
    <r>
      <rPr>
        <b/>
        <sz val="12"/>
        <color rgb="FFFF0000"/>
        <rFont val="Calibri"/>
      </rPr>
      <t>88.5W PD+QC 2C+1A</t>
    </r>
    <r>
      <rPr>
        <b/>
        <sz val="12"/>
        <color theme="1"/>
        <rFont val="Calibri"/>
      </rPr>
      <t xml:space="preserve"> Fast Car Charger with </t>
    </r>
    <r>
      <rPr>
        <b/>
        <sz val="12"/>
        <color rgb="FFFF0000"/>
        <rFont val="Calibri"/>
      </rPr>
      <t xml:space="preserve">Digital Display </t>
    </r>
    <r>
      <rPr>
        <b/>
        <sz val="12"/>
        <color theme="1"/>
        <rFont val="Calibri"/>
      </rPr>
      <t xml:space="preserve"> RCC339</t>
    </r>
  </si>
  <si>
    <r>
      <rPr>
        <sz val="12"/>
        <color theme="1"/>
        <rFont val="Calibri"/>
      </rPr>
      <t>Material and Technology</t>
    </r>
    <r>
      <rPr>
        <sz val="12"/>
        <color rgb="FF000000"/>
        <rFont val="宋体"/>
      </rPr>
      <t>：</t>
    </r>
    <r>
      <rPr>
        <sz val="12"/>
        <color theme="1"/>
        <rFont val="Calibri"/>
      </rPr>
      <t>ABS
Rated Power:66W
Input voltage</t>
    </r>
    <r>
      <rPr>
        <sz val="12"/>
        <color rgb="FF000000"/>
        <rFont val="宋体"/>
      </rPr>
      <t>：</t>
    </r>
    <r>
      <rPr>
        <sz val="12"/>
        <color theme="1"/>
        <rFont val="Calibri"/>
      </rPr>
      <t>12V-24V
Input current</t>
    </r>
    <r>
      <rPr>
        <sz val="12"/>
        <color rgb="FF000000"/>
        <rFont val="宋体"/>
      </rPr>
      <t>：</t>
    </r>
    <r>
      <rPr>
        <sz val="12"/>
        <color theme="1"/>
        <rFont val="Calibri"/>
      </rPr>
      <t>5A
PD frequency</t>
    </r>
    <r>
      <rPr>
        <sz val="12"/>
        <color rgb="FF000000"/>
        <rFont val="宋体"/>
      </rPr>
      <t>：</t>
    </r>
    <r>
      <rPr>
        <sz val="12"/>
        <color theme="1"/>
        <rFont val="Calibri"/>
      </rPr>
      <t>150kHZ
USB frequency</t>
    </r>
    <r>
      <rPr>
        <sz val="12"/>
        <color rgb="FF000000"/>
        <rFont val="宋体"/>
      </rPr>
      <t>：</t>
    </r>
    <r>
      <rPr>
        <sz val="12"/>
        <color theme="1"/>
        <rFont val="Calibri"/>
      </rPr>
      <t>105kHZ
Output Voltage:USB</t>
    </r>
    <r>
      <rPr>
        <sz val="12"/>
        <color rgb="FF000000"/>
        <rFont val="宋体"/>
      </rPr>
      <t>：</t>
    </r>
    <r>
      <rPr>
        <sz val="12"/>
        <color theme="1"/>
        <rFont val="Calibri"/>
      </rPr>
      <t>4.5V-5A/5V-4.5A/9V-2A/12V-1.5A 22.5W(Max)
Type-C1:5V-3A/9V-3A/12V-2.5A 30W(Max)
Type-C2:5V-3A/9V-3A/12V-3A 36W(Max)            
USB+Type-C1:15W
USB quantity</t>
    </r>
    <r>
      <rPr>
        <sz val="12"/>
        <color theme="1"/>
        <rFont val="宋体"/>
      </rPr>
      <t>：</t>
    </r>
    <r>
      <rPr>
        <sz val="12"/>
        <color theme="1"/>
        <rFont val="Calibri"/>
      </rPr>
      <t xml:space="preserve">USB*1       Type-C*2
output simultaneously
Total Output:30W+36W
output ports, charging for more devices
Extended cigarette lighter adapter, adding another charger
With digital display, real-time monitoring of voltage
</t>
    </r>
    <r>
      <rPr>
        <sz val="12"/>
        <color rgb="FFFF0000"/>
        <rFont val="Calibri"/>
      </rPr>
      <t>CTN G.W:12.8KG±0.2KG
Carton Size:60*33.5*49cm</t>
    </r>
  </si>
  <si>
    <r>
      <rPr>
        <b/>
        <sz val="12"/>
        <color theme="1"/>
        <rFont val="Calibri"/>
      </rPr>
      <t xml:space="preserve">REMAX Saga Series </t>
    </r>
    <r>
      <rPr>
        <b/>
        <sz val="12"/>
        <color rgb="FFFF0000"/>
        <rFont val="Calibri"/>
      </rPr>
      <t xml:space="preserve">52.5W PD+QC </t>
    </r>
    <r>
      <rPr>
        <b/>
        <sz val="12"/>
        <color theme="1"/>
        <rFont val="Calibri"/>
      </rPr>
      <t xml:space="preserve">Fast Car Charger </t>
    </r>
    <r>
      <rPr>
        <b/>
        <sz val="12"/>
        <color rgb="FFFF0000"/>
        <rFont val="Calibri"/>
      </rPr>
      <t xml:space="preserve">with C+ L </t>
    </r>
    <r>
      <rPr>
        <b/>
        <sz val="12"/>
        <color theme="1"/>
        <rFont val="Calibri"/>
      </rPr>
      <t>Spring Cable 
RCC336</t>
    </r>
  </si>
  <si>
    <r>
      <rPr>
        <sz val="12"/>
        <color theme="1"/>
        <rFont val="Calibri"/>
      </rPr>
      <t>Material and Technology</t>
    </r>
    <r>
      <rPr>
        <sz val="12"/>
        <color theme="1"/>
        <rFont val="宋体"/>
      </rPr>
      <t>：</t>
    </r>
    <r>
      <rPr>
        <sz val="12"/>
        <color theme="1"/>
        <rFont val="Calibri"/>
      </rPr>
      <t>aluminum alloy
Rated Power:52.5W
Input Voltage</t>
    </r>
    <r>
      <rPr>
        <sz val="12"/>
        <color theme="1"/>
        <rFont val="宋体"/>
      </rPr>
      <t>：</t>
    </r>
    <r>
      <rPr>
        <sz val="12"/>
        <color theme="1"/>
        <rFont val="Calibri"/>
      </rPr>
      <t>12V-24V
input current:5A
Output Voltage:USB</t>
    </r>
    <r>
      <rPr>
        <sz val="12"/>
        <color theme="1"/>
        <rFont val="宋体"/>
      </rPr>
      <t>：</t>
    </r>
    <r>
      <rPr>
        <sz val="12"/>
        <color theme="1"/>
        <rFont val="Calibri"/>
      </rPr>
      <t>4.5V-5A/5V-4.5A/9V-2A/12V-1.5A
TYPE-C</t>
    </r>
    <r>
      <rPr>
        <sz val="12"/>
        <color theme="1"/>
        <rFont val="宋体"/>
      </rPr>
      <t>：</t>
    </r>
    <r>
      <rPr>
        <sz val="12"/>
        <color theme="1"/>
        <rFont val="Calibri"/>
      </rPr>
      <t>5V-3A/9V-3A/12V-2.5A    USB+Type-C same-time output</t>
    </r>
    <r>
      <rPr>
        <sz val="12"/>
        <color theme="1"/>
        <rFont val="宋体"/>
      </rPr>
      <t>：</t>
    </r>
    <r>
      <rPr>
        <sz val="12"/>
        <color theme="1"/>
        <rFont val="Calibri"/>
      </rPr>
      <t>5V-3A
TYPE-C cable</t>
    </r>
    <r>
      <rPr>
        <sz val="12"/>
        <color theme="1"/>
        <rFont val="宋体"/>
      </rPr>
      <t>：</t>
    </r>
    <r>
      <rPr>
        <sz val="12"/>
        <color theme="1"/>
        <rFont val="Calibri"/>
      </rPr>
      <t>4.5V-5A/5V-4.5A/9V-2A/12V-1.5A
Apple cable</t>
    </r>
    <r>
      <rPr>
        <sz val="12"/>
        <color theme="1"/>
        <rFont val="宋体"/>
      </rPr>
      <t>：</t>
    </r>
    <r>
      <rPr>
        <sz val="12"/>
        <color theme="1"/>
        <rFont val="Calibri"/>
      </rPr>
      <t xml:space="preserve">5V-2.4A
Total Output:USB+cable=22.5W+22.5W
TYPE-C+cable=30W+22.5W
USB+TYPE-C+cable=15W+22.5W
Wire Length:1.2M
USB quantity:2 USB+charging cable
With Digital display
USB+Type-C ports and charging cable included, charging 4 devices at once
Compatible with protocols as PD2.0/PD3.0/QC2.0/QC3.0/AFC/FCP/SCP
With digital display, real-time monitoring of battery status
</t>
    </r>
    <r>
      <rPr>
        <sz val="12"/>
        <color rgb="FFFF0000"/>
        <rFont val="Calibri"/>
      </rPr>
      <t>CTN G.W:13KG±0.2KG
Carton Size:60*33.5*49cm</t>
    </r>
  </si>
  <si>
    <r>
      <rPr>
        <b/>
        <sz val="12"/>
        <color theme="1"/>
        <rFont val="Calibri"/>
      </rPr>
      <t xml:space="preserve">REMAX Seaya Series </t>
    </r>
    <r>
      <rPr>
        <b/>
        <sz val="12"/>
        <color rgb="FFFF0000"/>
        <rFont val="Calibri"/>
      </rPr>
      <t>30W PD+QC</t>
    </r>
    <r>
      <rPr>
        <b/>
        <sz val="12"/>
        <color theme="1"/>
        <rFont val="Calibri"/>
      </rPr>
      <t xml:space="preserve"> Fast Charging Car Charger
RCC335</t>
    </r>
  </si>
  <si>
    <r>
      <rPr>
        <sz val="12"/>
        <color theme="1"/>
        <rFont val="Calibri"/>
      </rPr>
      <t>Material and Technology:aluminum alloy
Rated Power:30W
Input Voltage:Input voltage</t>
    </r>
    <r>
      <rPr>
        <sz val="12"/>
        <color theme="1"/>
        <rFont val="宋体"/>
      </rPr>
      <t>：</t>
    </r>
    <r>
      <rPr>
        <sz val="12"/>
        <color theme="1"/>
        <rFont val="Calibri"/>
      </rPr>
      <t>12V-24V
Input current</t>
    </r>
    <r>
      <rPr>
        <sz val="12"/>
        <color theme="1"/>
        <rFont val="宋体"/>
      </rPr>
      <t>：</t>
    </r>
    <r>
      <rPr>
        <sz val="12"/>
        <color theme="1"/>
        <rFont val="Calibri"/>
      </rPr>
      <t>3A
Frequency</t>
    </r>
    <r>
      <rPr>
        <sz val="12"/>
        <color theme="1"/>
        <rFont val="宋体"/>
      </rPr>
      <t>：</t>
    </r>
    <r>
      <rPr>
        <sz val="12"/>
        <color theme="1"/>
        <rFont val="Calibri"/>
      </rPr>
      <t>150kHZ
Output Voltage:USB output</t>
    </r>
    <r>
      <rPr>
        <sz val="12"/>
        <color theme="1"/>
        <rFont val="宋体"/>
      </rPr>
      <t>：</t>
    </r>
    <r>
      <rPr>
        <sz val="12"/>
        <color theme="1"/>
        <rFont val="Calibri"/>
      </rPr>
      <t>4.5V-5A/5V-4.5A/9V-2A/12V-1.5A
TYPE-C</t>
    </r>
    <r>
      <rPr>
        <sz val="12"/>
        <color theme="1"/>
        <rFont val="宋体"/>
      </rPr>
      <t>：</t>
    </r>
    <r>
      <rPr>
        <sz val="12"/>
        <color theme="1"/>
        <rFont val="Calibri"/>
      </rPr>
      <t>5V-3A/9V-3A/12V-2.5A
USB+Type-C same-time output</t>
    </r>
    <r>
      <rPr>
        <sz val="12"/>
        <color theme="1"/>
        <rFont val="宋体"/>
      </rPr>
      <t>：</t>
    </r>
    <r>
      <rPr>
        <sz val="12"/>
        <color theme="1"/>
        <rFont val="Calibri"/>
      </rPr>
      <t>5V-3A
Output:USB</t>
    </r>
    <r>
      <rPr>
        <sz val="12"/>
        <color theme="1"/>
        <rFont val="宋体"/>
      </rPr>
      <t>：</t>
    </r>
    <r>
      <rPr>
        <sz val="12"/>
        <color theme="1"/>
        <rFont val="Calibri"/>
      </rPr>
      <t>22.5W
Type-C</t>
    </r>
    <r>
      <rPr>
        <sz val="12"/>
        <color theme="1"/>
        <rFont val="宋体"/>
      </rPr>
      <t>：</t>
    </r>
    <r>
      <rPr>
        <sz val="12"/>
        <color theme="1"/>
        <rFont val="Calibri"/>
      </rPr>
      <t>30W
USB+Type-C same time output</t>
    </r>
    <r>
      <rPr>
        <sz val="12"/>
        <color theme="1"/>
        <rFont val="宋体"/>
      </rPr>
      <t>：</t>
    </r>
    <r>
      <rPr>
        <sz val="12"/>
        <color theme="1"/>
        <rFont val="Calibri"/>
      </rPr>
      <t xml:space="preserve">15W
USB quantity:2 USB
Dual USB ports, charging 2 devices at the same time, super mini size
Aluminum alloy casing, stylish and elegant with a nice texture
Compatible with protocols as PD2.0/PD3.0/QC2.0/QC3.0/AFC/FCP/SCP
</t>
    </r>
    <r>
      <rPr>
        <sz val="12"/>
        <color rgb="FFFF0000"/>
        <rFont val="Calibri"/>
      </rPr>
      <t>CTN G.W:7.3KG±0.2KG
Carton Size:36.5*32*19cm</t>
    </r>
  </si>
  <si>
    <r>
      <rPr>
        <b/>
        <sz val="12"/>
        <color theme="1"/>
        <rFont val="Calibri"/>
      </rPr>
      <t xml:space="preserve">REMAX Tanya Pro Series </t>
    </r>
    <r>
      <rPr>
        <b/>
        <sz val="12"/>
        <color indexed="10"/>
        <rFont val="Calibri"/>
      </rPr>
      <t>30W PD+QC</t>
    </r>
    <r>
      <rPr>
        <b/>
        <sz val="12"/>
        <color theme="1"/>
        <rFont val="Calibri"/>
      </rPr>
      <t xml:space="preserve"> </t>
    </r>
    <r>
      <rPr>
        <b/>
        <sz val="12"/>
        <color indexed="10"/>
        <rFont val="Calibri"/>
      </rPr>
      <t>2Type-C</t>
    </r>
    <r>
      <rPr>
        <b/>
        <sz val="12"/>
        <color theme="1"/>
        <rFont val="Calibri"/>
      </rPr>
      <t xml:space="preserve"> Fast Charging Car Charger RCC332</t>
    </r>
  </si>
  <si>
    <r>
      <rPr>
        <sz val="12"/>
        <color theme="1"/>
        <rFont val="Calibri"/>
      </rPr>
      <t>Material and Technology :Zinc alloy gray casing of electroplating black casing of heated painting process
Input Voltage:12-24V
Output Voltage:Type-C1:5V/2.4A,9V/3A</t>
    </r>
    <r>
      <rPr>
        <sz val="12"/>
        <color rgb="FF000000"/>
        <rFont val="宋体"/>
      </rPr>
      <t>、</t>
    </r>
    <r>
      <rPr>
        <sz val="12"/>
        <color theme="1"/>
        <rFont val="Calibri"/>
      </rPr>
      <t>12V/2.5A</t>
    </r>
    <r>
      <rPr>
        <sz val="12"/>
        <color rgb="FF000000"/>
        <rFont val="宋体"/>
      </rPr>
      <t>、</t>
    </r>
    <r>
      <rPr>
        <sz val="12"/>
        <color theme="1"/>
        <rFont val="Calibri"/>
      </rPr>
      <t xml:space="preserve">
Type-C2:5V/2.4A</t>
    </r>
    <r>
      <rPr>
        <sz val="12"/>
        <color rgb="FF000000"/>
        <rFont val="宋体"/>
      </rPr>
      <t>、</t>
    </r>
    <r>
      <rPr>
        <sz val="12"/>
        <color theme="1"/>
        <rFont val="Calibri"/>
      </rPr>
      <t>9V/3A</t>
    </r>
    <r>
      <rPr>
        <sz val="12"/>
        <color rgb="FF000000"/>
        <rFont val="宋体"/>
      </rPr>
      <t>、</t>
    </r>
    <r>
      <rPr>
        <sz val="12"/>
        <color theme="1"/>
        <rFont val="Calibri"/>
      </rPr>
      <t xml:space="preserve">12V/2.5A,15V/2A,20V/1.5A
Total output:5V/4.8A
USB quantity:Type-C*2
Dual-port design, charge up 2 devices at the same time
C1 port supports QC3.0/QC2.0/SCP/AFC/FCP/BC1.2/MTK
C2portsupportPPS/PD2.0/PD3.0/QC4.0/QC2.0/QC3.0/SCP/AFC/FCP/BC1.2/MTK and other protocols
</t>
    </r>
    <r>
      <rPr>
        <sz val="12"/>
        <color rgb="FFFF0000"/>
        <rFont val="Calibri"/>
      </rPr>
      <t>CTN G.W:13.67KG±0.2 KG
CTN SIZE:60*33.5*49cm</t>
    </r>
  </si>
  <si>
    <r>
      <rPr>
        <b/>
        <sz val="12"/>
        <color theme="1"/>
        <rFont val="Calibri"/>
      </rPr>
      <t xml:space="preserve">REMAX Tanya Series </t>
    </r>
    <r>
      <rPr>
        <b/>
        <sz val="12"/>
        <color rgb="FFFF0000"/>
        <rFont val="Calibri"/>
      </rPr>
      <t xml:space="preserve">30W PD+QC </t>
    </r>
    <r>
      <rPr>
        <b/>
        <sz val="12"/>
        <color theme="1"/>
        <rFont val="Calibri"/>
      </rPr>
      <t xml:space="preserve">Multi-compatible </t>
    </r>
    <r>
      <rPr>
        <b/>
        <sz val="12"/>
        <color rgb="FFFF0000"/>
        <rFont val="Calibri"/>
      </rPr>
      <t xml:space="preserve">Fast Car Charger </t>
    </r>
    <r>
      <rPr>
        <b/>
        <sz val="12"/>
        <rFont val="Calibri"/>
      </rPr>
      <t>RCC110</t>
    </r>
  </si>
  <si>
    <t>Tanish</t>
  </si>
  <si>
    <r>
      <rPr>
        <sz val="12"/>
        <color theme="1"/>
        <rFont val="Calibri"/>
      </rPr>
      <t>Material:Zinc alloy
Techology:Tarnish of plating,Black of high-temp paint coating
USB quantity:USB*1, Type-C*1
Input:12V-24V
Output USB-A:4.5V/5A,5V/4.5A,9V/3A</t>
    </r>
    <r>
      <rPr>
        <sz val="12"/>
        <color rgb="FF000000"/>
        <rFont val="宋体"/>
      </rPr>
      <t>、</t>
    </r>
    <r>
      <rPr>
        <sz val="12"/>
        <color rgb="FF000000"/>
        <rFont val="Calibri"/>
      </rPr>
      <t>12V/2.5A</t>
    </r>
    <r>
      <rPr>
        <sz val="12"/>
        <color rgb="FF000000"/>
        <rFont val="宋体"/>
      </rPr>
      <t>、</t>
    </r>
    <r>
      <rPr>
        <sz val="12"/>
        <color rgb="FF000000"/>
        <rFont val="Calibri"/>
      </rPr>
      <t xml:space="preserve">
USB-C:5V/2.4A</t>
    </r>
    <r>
      <rPr>
        <sz val="12"/>
        <color rgb="FF000000"/>
        <rFont val="宋体"/>
      </rPr>
      <t>、</t>
    </r>
    <r>
      <rPr>
        <sz val="12"/>
        <color rgb="FF000000"/>
        <rFont val="Calibri"/>
      </rPr>
      <t>9V/3A</t>
    </r>
    <r>
      <rPr>
        <sz val="12"/>
        <color rgb="FF000000"/>
        <rFont val="宋体"/>
      </rPr>
      <t>、</t>
    </r>
    <r>
      <rPr>
        <sz val="12"/>
        <color rgb="FF000000"/>
        <rFont val="Calibri"/>
      </rPr>
      <t xml:space="preserve">12V/2.5A,15V/2A,20V/1.5A
Total output:5V/4.8A
CE/FCC/ROHS                                                                                                        
</t>
    </r>
    <r>
      <rPr>
        <sz val="12"/>
        <color rgb="FFFF0000"/>
        <rFont val="Calibri"/>
      </rPr>
      <t>CTN G.W.: 14 kg;        
CTN SIZE: 60*35*50cm</t>
    </r>
  </si>
  <si>
    <r>
      <rPr>
        <b/>
        <sz val="12"/>
        <color theme="1"/>
        <rFont val="Calibri"/>
      </rPr>
      <t xml:space="preserve">REMAX Lodi Series </t>
    </r>
    <r>
      <rPr>
        <b/>
        <sz val="12"/>
        <color indexed="10"/>
        <rFont val="Calibri"/>
      </rPr>
      <t>All-in-One 54.5W PD+QC</t>
    </r>
    <r>
      <rPr>
        <b/>
        <sz val="12"/>
        <color theme="1"/>
        <rFont val="Calibri"/>
      </rPr>
      <t xml:space="preserve"> Fast Car Charge RCC331</t>
    </r>
  </si>
  <si>
    <r>
      <rPr>
        <sz val="12"/>
        <color theme="1"/>
        <rFont val="Calibri"/>
      </rPr>
      <t>Material and Technology :ABS+PC
Input Voltage:Type-C</t>
    </r>
    <r>
      <rPr>
        <sz val="12"/>
        <color rgb="FF000000"/>
        <rFont val="宋体"/>
      </rPr>
      <t>：</t>
    </r>
    <r>
      <rPr>
        <sz val="12"/>
        <color theme="1"/>
        <rFont val="Calibri"/>
      </rPr>
      <t>DC12-24V
Output Voltage:①A+C+A</t>
    </r>
    <r>
      <rPr>
        <sz val="12"/>
        <color rgb="FF000000"/>
        <rFont val="宋体"/>
      </rPr>
      <t>（</t>
    </r>
    <r>
      <rPr>
        <sz val="12"/>
        <color theme="1"/>
        <rFont val="Calibri"/>
      </rPr>
      <t>22.5W+20W+12W</t>
    </r>
    <r>
      <rPr>
        <sz val="12"/>
        <color rgb="FF000000"/>
        <rFont val="宋体"/>
      </rPr>
      <t>）</t>
    </r>
    <r>
      <rPr>
        <sz val="12"/>
        <color theme="1"/>
        <rFont val="Calibri"/>
      </rPr>
      <t xml:space="preserve">
a.5V3A/5V4.5A/4.5V5A/9V2/12V1.5
b.5V3A/9V2.22A/12V1.67A
c.5V2.4A
Output:54.5W
Rated Power:①no-load power</t>
    </r>
    <r>
      <rPr>
        <sz val="12"/>
        <color rgb="FF000000"/>
        <rFont val="宋体"/>
      </rPr>
      <t>；</t>
    </r>
    <r>
      <rPr>
        <sz val="12"/>
        <color theme="1"/>
        <rFont val="Calibri"/>
      </rPr>
      <t>≤0.5W</t>
    </r>
    <r>
      <rPr>
        <sz val="12"/>
        <color rgb="FF000000"/>
        <rFont val="宋体"/>
      </rPr>
      <t>（</t>
    </r>
    <r>
      <rPr>
        <sz val="12"/>
        <color theme="1"/>
        <rFont val="Calibri"/>
      </rPr>
      <t>40mA</t>
    </r>
    <r>
      <rPr>
        <sz val="12"/>
        <color rgb="FF000000"/>
        <rFont val="宋体"/>
      </rPr>
      <t>）</t>
    </r>
    <r>
      <rPr>
        <sz val="12"/>
        <color theme="1"/>
        <rFont val="Calibri"/>
      </rPr>
      <t xml:space="preserve">
②full-load power</t>
    </r>
    <r>
      <rPr>
        <sz val="12"/>
        <color rgb="FF000000"/>
        <rFont val="宋体"/>
      </rPr>
      <t>；</t>
    </r>
    <r>
      <rPr>
        <sz val="12"/>
        <color theme="1"/>
        <rFont val="Calibri"/>
      </rPr>
      <t xml:space="preserve">≤54.5W
USB quantity:Type-C*1   USB-A1*1   USB-A2*1
Built-in sensitive microphone, hands-free calling
Supports FM Radio transmitting
Supports TF card playback
Display of battery voltage
</t>
    </r>
    <r>
      <rPr>
        <sz val="12"/>
        <color rgb="FFFF0000"/>
        <rFont val="Calibri"/>
      </rPr>
      <t>CTN G.W:10.2KG±0.2 KG
CTN SIZE:60*33.5*49cm</t>
    </r>
  </si>
  <si>
    <r>
      <rPr>
        <b/>
        <sz val="12"/>
        <color theme="1"/>
        <rFont val="Calibri"/>
      </rPr>
      <t xml:space="preserve">REMAX Earl Series </t>
    </r>
    <r>
      <rPr>
        <b/>
        <sz val="12"/>
        <color indexed="10"/>
        <rFont val="Calibri"/>
      </rPr>
      <t>66W PD+QC 2C+1A</t>
    </r>
    <r>
      <rPr>
        <b/>
        <sz val="12"/>
        <color theme="1"/>
        <rFont val="Calibri"/>
      </rPr>
      <t xml:space="preserve"> Fast Car Charger RCC330</t>
    </r>
  </si>
  <si>
    <r>
      <rPr>
        <sz val="12"/>
        <color theme="1"/>
        <rFont val="Calibri"/>
      </rPr>
      <t xml:space="preserve">Black                                         </t>
    </r>
    <r>
      <rPr>
        <sz val="12"/>
        <color rgb="FFFF0000"/>
        <rFont val="Calibri"/>
      </rPr>
      <t xml:space="preserve"> </t>
    </r>
  </si>
  <si>
    <r>
      <rPr>
        <sz val="12"/>
        <color theme="1"/>
        <rFont val="Calibri"/>
      </rPr>
      <t>Material and Technology :Zinc alloy  black casing of heated painting process
Input Voltage:DC12-24V
Output Voltage:Type-C1: 5V-3A/9V-3A/12V-3A/15V-2.4A/20V-1.8A   36W(Max)
Type-C2: 5V-3A/9V-3A/12V-2.5A/15V-2A/20V-1.5A  30W(Max)                                                USB-A</t>
    </r>
    <r>
      <rPr>
        <sz val="12"/>
        <color theme="1"/>
        <rFont val="宋体"/>
      </rPr>
      <t>：</t>
    </r>
    <r>
      <rPr>
        <sz val="12"/>
        <color theme="1"/>
        <rFont val="Calibri"/>
      </rPr>
      <t xml:space="preserve">4.5V-5A/5V-4.5A/9V-3A/12V-2.5A  30W(Max)
Type-C1+Type-C2/USB-A:66W
USB quantity:USB*1     Type-C*2
With Colorful lights and FCC/CE/ROHS
3-in-1 design, charging 3 devices at once; A port up to 30W  and C port up to 36W output
 Multi-protocol compatible, charging for various devices
A port supports QC3.0/QC2.0/AFC/FCP/SCP/DCP1.5A/BC1.2/IPH 2.4A
C port supports PD3.0/PD2.0/QC4.0/QC3.0/QC2.0/AFC/FCP/DCP1.5A/BC1.2/IPH 2.4A
Applicable to 12-24V vehicles, stable charging against bumps
</t>
    </r>
    <r>
      <rPr>
        <sz val="12"/>
        <color rgb="FFFF0000"/>
        <rFont val="Calibri"/>
      </rPr>
      <t>CTN G.W:14KG±0.2 KG
CTN SIZE:60*33.5*49cm</t>
    </r>
  </si>
  <si>
    <r>
      <rPr>
        <b/>
        <sz val="12"/>
        <color theme="1"/>
        <rFont val="Calibri"/>
      </rPr>
      <t xml:space="preserve">REMAX Duke Series </t>
    </r>
    <r>
      <rPr>
        <b/>
        <sz val="12"/>
        <color indexed="10"/>
        <rFont val="Calibri"/>
      </rPr>
      <t>75W PD+QC 2C+2A</t>
    </r>
    <r>
      <rPr>
        <b/>
        <sz val="12"/>
        <color theme="1"/>
        <rFont val="Calibri"/>
      </rPr>
      <t xml:space="preserve"> Fast Car Charger RPP329</t>
    </r>
  </si>
  <si>
    <r>
      <rPr>
        <sz val="12"/>
        <color theme="1"/>
        <rFont val="Calibri"/>
      </rPr>
      <t>Material and Technology :PC+aluminum alloy
Input Voltage:DC12-24V
Output Voltage:USB-A1/USB-A2</t>
    </r>
    <r>
      <rPr>
        <sz val="12"/>
        <color theme="1"/>
        <rFont val="宋体"/>
      </rPr>
      <t>：</t>
    </r>
    <r>
      <rPr>
        <sz val="12"/>
        <color theme="1"/>
        <rFont val="Calibri"/>
      </rPr>
      <t>4.5V-5A/5V-4.5A/9V-3A/12V-2.5A 30W(Max)                                                                        Type-C1/Type-C2</t>
    </r>
    <r>
      <rPr>
        <sz val="12"/>
        <color theme="1"/>
        <rFont val="宋体"/>
      </rPr>
      <t>：</t>
    </r>
    <r>
      <rPr>
        <sz val="12"/>
        <color theme="1"/>
        <rFont val="Calibri"/>
      </rPr>
      <t>5V-3A/9V-3A/12V-3A/15V-3A/20V-2.25A 45W(Max)
USB-A1+USB-A2</t>
    </r>
    <r>
      <rPr>
        <sz val="12"/>
        <color theme="1"/>
        <rFont val="宋体"/>
      </rPr>
      <t>：</t>
    </r>
    <r>
      <rPr>
        <sz val="12"/>
        <color theme="1"/>
        <rFont val="Calibri"/>
      </rPr>
      <t xml:space="preserve">5V-4.2A  
Type-C1+Type-C2:5V-4.2A
USB-A1+USB-A2+Type-C1+Type-C2:75W(Max)
With Blue light and FCC/CE/ROHS
 4-in-1 design, charging 4 devices at once; QC30W+PD45W, up to 75W for 4-port simultaneous output
Multi-protocol compatible, charging for various devices
A port supports QC3.0/QC2.0/AFC/FCP/SCP/DCP1.5A/BC1.2/IPH 2.4A
C port supports PD3.0/PD2.0/QC4.0/QC3.0/QC2.0/AFC/FCP/DCP1.5A/BC1.2/IPH 2.4A
Applicable to 12-24V vehicles, stable charging against bumps
</t>
    </r>
    <r>
      <rPr>
        <sz val="12"/>
        <color rgb="FFFF0000"/>
        <rFont val="Calibri"/>
      </rPr>
      <t>CTN G.W:10.75KG±0.2 KG
CTN SIZE:60*33.5*49cm</t>
    </r>
  </si>
  <si>
    <t>REMAX Tour Series 100W PD+QC Fast Charging Car Charger   RCC326</t>
  </si>
  <si>
    <t xml:space="preserve"> Black                                      </t>
  </si>
  <si>
    <r>
      <rPr>
        <sz val="12"/>
        <color theme="1"/>
        <rFont val="Calibri"/>
      </rPr>
      <t xml:space="preserve"> Material and Technology</t>
    </r>
    <r>
      <rPr>
        <sz val="12"/>
        <color theme="1"/>
        <rFont val="宋体"/>
      </rPr>
      <t>：</t>
    </r>
    <r>
      <rPr>
        <sz val="12"/>
        <color theme="1"/>
        <rFont val="Calibri"/>
      </rPr>
      <t xml:space="preserve"> PC/ABS ultrasonic
Input Voltage</t>
    </r>
    <r>
      <rPr>
        <sz val="12"/>
        <color theme="1"/>
        <rFont val="宋体"/>
      </rPr>
      <t>：</t>
    </r>
    <r>
      <rPr>
        <sz val="12"/>
        <color theme="1"/>
        <rFont val="Calibri"/>
      </rPr>
      <t xml:space="preserve"> DC12-24V
Rated Power</t>
    </r>
    <r>
      <rPr>
        <sz val="12"/>
        <color theme="1"/>
        <rFont val="宋体"/>
      </rPr>
      <t>：</t>
    </r>
    <r>
      <rPr>
        <sz val="12"/>
        <color theme="1"/>
        <rFont val="Calibri"/>
      </rPr>
      <t xml:space="preserve"> 100W
/Type-C port supports Output </t>
    </r>
    <r>
      <rPr>
        <sz val="12"/>
        <color theme="1"/>
        <rFont val="宋体"/>
      </rPr>
      <t>：</t>
    </r>
    <r>
      <rPr>
        <sz val="12"/>
        <color theme="1"/>
        <rFont val="Calibri"/>
      </rPr>
      <t xml:space="preserve">PD3.0,QC3.0,AFC,FCP,BC1.2,Apple2.4
 USB port supports Output </t>
    </r>
    <r>
      <rPr>
        <sz val="12"/>
        <color theme="1"/>
        <rFont val="宋体"/>
      </rPr>
      <t>：</t>
    </r>
    <r>
      <rPr>
        <sz val="12"/>
        <color theme="1"/>
        <rFont val="Calibri"/>
      </rPr>
      <t xml:space="preserve"> QC3.0,AFC,FCP,SCP,BC1.2,APPLE2.4,SAM2A
USB C high power output up to 100W
USB A+USB C same-time output up to 90W
Supports 5A high-current charging
Supports multiple protocols like PPS/PD3.0/QC3.0/SCP/FCP/AFC, for more devices
</t>
    </r>
    <r>
      <rPr>
        <sz val="12"/>
        <color rgb="FFFF0000"/>
        <rFont val="Calibri"/>
      </rPr>
      <t xml:space="preserve">CTN G.W: 18.4KG±0.2 KG
CTN SIZE: 60*33.5*49cm </t>
    </r>
  </si>
  <si>
    <t>REMAX Salo III Series 83W PD+QC Aluminum Fast Car Charger RCC327</t>
  </si>
  <si>
    <r>
      <rPr>
        <sz val="12"/>
        <color theme="1"/>
        <rFont val="Calibri"/>
      </rPr>
      <t xml:space="preserve">Material :aluminum alloy
Input Voltage: 12V-24V
Output Voltage:  5V-3A/9V-2A/12V-1.5A
 Supports PD2.0/PD3.0/QC2.0/QC3.0/AFC/FCP/SCP and other protocols.
 Three USB ports, charging various devices at once.
</t>
    </r>
    <r>
      <rPr>
        <sz val="12"/>
        <color rgb="FFFF0000"/>
        <rFont val="Calibri"/>
      </rPr>
      <t>CTN G.W:13.25±0.2 KG
CTN SIZE: 60*33.5*49 CM</t>
    </r>
  </si>
  <si>
    <r>
      <rPr>
        <b/>
        <sz val="12"/>
        <color theme="1"/>
        <rFont val="Calibri"/>
      </rPr>
      <t xml:space="preserve">REMAX Salo Series </t>
    </r>
    <r>
      <rPr>
        <b/>
        <sz val="12"/>
        <color indexed="10"/>
        <rFont val="Calibri"/>
      </rPr>
      <t>58.5W</t>
    </r>
    <r>
      <rPr>
        <b/>
        <sz val="12"/>
        <color theme="1"/>
        <rFont val="Calibri"/>
      </rPr>
      <t xml:space="preserve"> PDHQC </t>
    </r>
    <r>
      <rPr>
        <b/>
        <sz val="12"/>
        <color indexed="10"/>
        <rFont val="Calibri"/>
      </rPr>
      <t xml:space="preserve">Fast </t>
    </r>
    <r>
      <rPr>
        <b/>
        <sz val="12"/>
        <color theme="1"/>
        <rFont val="Calibri"/>
      </rPr>
      <t>Charging Car Charger RCC215</t>
    </r>
  </si>
  <si>
    <r>
      <rPr>
        <sz val="12"/>
        <color rgb="FFFF0000"/>
        <rFont val="Calibri"/>
      </rPr>
      <t>Digital display</t>
    </r>
    <r>
      <rPr>
        <sz val="12"/>
        <color theme="1"/>
        <rFont val="Calibri"/>
      </rPr>
      <t xml:space="preserve">
USB output: 5V-4.5A/4.5V-5A/5V-3A/9V-2A/12V-1.5A (22.5W max)
Type-c output: 5V-3A/9V-3A/12V-3A
(36W max)
FCC/CE/ROHS have
</t>
    </r>
    <r>
      <rPr>
        <sz val="12"/>
        <color rgb="FFFF0000"/>
        <rFont val="Calibri"/>
      </rPr>
      <t>CTN/G.W.:13.09KG;        CTN/Size:60*33.5*49</t>
    </r>
  </si>
  <si>
    <r>
      <rPr>
        <b/>
        <sz val="12"/>
        <color theme="1"/>
        <rFont val="Calibri"/>
      </rPr>
      <t xml:space="preserve">REMAX  Alien III Series </t>
    </r>
    <r>
      <rPr>
        <b/>
        <sz val="12"/>
        <color indexed="10"/>
        <rFont val="Calibri"/>
      </rPr>
      <t>49.5W</t>
    </r>
    <r>
      <rPr>
        <b/>
        <sz val="12"/>
        <color theme="1"/>
        <rFont val="Calibri"/>
      </rPr>
      <t xml:space="preserve"> </t>
    </r>
    <r>
      <rPr>
        <b/>
        <sz val="12"/>
        <color indexed="10"/>
        <rFont val="Calibri"/>
      </rPr>
      <t>2USB+Type-C</t>
    </r>
    <r>
      <rPr>
        <b/>
        <sz val="12"/>
        <color theme="1"/>
        <rFont val="Calibri"/>
      </rPr>
      <t xml:space="preserve"> Car Charger RCC323</t>
    </r>
  </si>
  <si>
    <r>
      <rPr>
        <sz val="12"/>
        <color theme="1"/>
        <rFont val="Calibri"/>
      </rPr>
      <t>Material: ABS
Input Voltage</t>
    </r>
    <r>
      <rPr>
        <sz val="12"/>
        <color rgb="FF000000"/>
        <rFont val="宋体"/>
      </rPr>
      <t>：</t>
    </r>
    <r>
      <rPr>
        <sz val="12"/>
        <color theme="1"/>
        <rFont val="Calibri"/>
      </rPr>
      <t xml:space="preserve"> 12V-24V
USB Output </t>
    </r>
    <r>
      <rPr>
        <sz val="12"/>
        <color rgb="FF000000"/>
        <rFont val="宋体"/>
      </rPr>
      <t>：</t>
    </r>
    <r>
      <rPr>
        <sz val="12"/>
        <color theme="1"/>
        <rFont val="Calibri"/>
      </rPr>
      <t xml:space="preserve">4.5V-5A/5V-4.5A/9V-2A/12V-1.5A
2USB Output </t>
    </r>
    <r>
      <rPr>
        <sz val="12"/>
        <color rgb="FF000000"/>
        <rFont val="宋体"/>
      </rPr>
      <t>：</t>
    </r>
    <r>
      <rPr>
        <sz val="12"/>
        <color theme="1"/>
        <rFont val="Calibri"/>
      </rPr>
      <t>5W-3.1A
TYPE-C</t>
    </r>
    <r>
      <rPr>
        <sz val="12"/>
        <color rgb="FF000000"/>
        <rFont val="宋体"/>
      </rPr>
      <t>：</t>
    </r>
    <r>
      <rPr>
        <sz val="12"/>
        <color theme="1"/>
        <rFont val="Calibri"/>
      </rPr>
      <t>5V-2.4A/9V-3A/12V-2.25A
Output</t>
    </r>
    <r>
      <rPr>
        <sz val="12"/>
        <color rgb="FF000000"/>
        <rFont val="宋体"/>
      </rPr>
      <t>：</t>
    </r>
    <r>
      <rPr>
        <sz val="12"/>
        <color theme="1"/>
        <rFont val="Calibri"/>
      </rPr>
      <t>22.5W+27W</t>
    </r>
    <r>
      <rPr>
        <sz val="12"/>
        <color rgb="FF000000"/>
        <rFont val="宋体"/>
      </rPr>
      <t>（</t>
    </r>
    <r>
      <rPr>
        <sz val="12"/>
        <color theme="1"/>
        <rFont val="Calibri"/>
      </rPr>
      <t>49.5W</t>
    </r>
    <r>
      <rPr>
        <sz val="12"/>
        <color rgb="FF000000"/>
        <rFont val="宋体"/>
      </rPr>
      <t>）</t>
    </r>
    <r>
      <rPr>
        <sz val="12"/>
        <color theme="1"/>
        <rFont val="Calibri"/>
      </rPr>
      <t xml:space="preserve">
USB quantity:3USB
USB + TYPE-C three interfaces, charge for various devices.
Compatible with multiple protocols such as PD2.0/PD3.0/QC2.0/QC3.0/AFC/FCP/SCP.
</t>
    </r>
    <r>
      <rPr>
        <sz val="12"/>
        <color rgb="FFFF0000"/>
        <rFont val="Calibri"/>
      </rPr>
      <t>CTN G.W:12.6kg±0.2 Kg
CTN SIZE:60*33.5*49cm</t>
    </r>
  </si>
  <si>
    <r>
      <rPr>
        <b/>
        <sz val="12"/>
        <color theme="1"/>
        <rFont val="Calibri"/>
      </rPr>
      <t xml:space="preserve">REAMX Lindo III Series </t>
    </r>
    <r>
      <rPr>
        <b/>
        <sz val="12"/>
        <color indexed="10"/>
        <rFont val="Calibri"/>
      </rPr>
      <t>45W</t>
    </r>
    <r>
      <rPr>
        <b/>
        <sz val="12"/>
        <color theme="1"/>
        <rFont val="Calibri"/>
      </rPr>
      <t xml:space="preserve"> Multi-Compatible Fast Car Charger  RCC238</t>
    </r>
    <r>
      <rPr>
        <b/>
        <sz val="12"/>
        <color indexed="10"/>
        <rFont val="Calibri"/>
      </rPr>
      <t xml:space="preserve"> (1C1A)</t>
    </r>
  </si>
  <si>
    <r>
      <rPr>
        <sz val="12"/>
        <color theme="1"/>
        <rFont val="Calibri"/>
      </rPr>
      <t>Material and Technology</t>
    </r>
    <r>
      <rPr>
        <sz val="12"/>
        <color indexed="8"/>
        <rFont val="宋体"/>
        <charset val="134"/>
      </rPr>
      <t>：</t>
    </r>
    <r>
      <rPr>
        <sz val="12"/>
        <color theme="1"/>
        <rFont val="Calibri"/>
      </rPr>
      <t>Aluminum alloy
Input Voltage</t>
    </r>
    <r>
      <rPr>
        <sz val="12"/>
        <color indexed="8"/>
        <rFont val="宋体"/>
        <charset val="134"/>
      </rPr>
      <t>：</t>
    </r>
    <r>
      <rPr>
        <sz val="12"/>
        <color theme="1"/>
        <rFont val="Calibri"/>
      </rPr>
      <t>12V-24V
USB output</t>
    </r>
    <r>
      <rPr>
        <sz val="12"/>
        <color indexed="8"/>
        <rFont val="宋体"/>
        <charset val="134"/>
      </rPr>
      <t>：</t>
    </r>
    <r>
      <rPr>
        <sz val="12"/>
        <color theme="1"/>
        <rFont val="Calibri"/>
      </rPr>
      <t>4.5V-5A/5V-4.5A/9V-2A/12V-1.5A
TYPE-C output</t>
    </r>
    <r>
      <rPr>
        <sz val="12"/>
        <color indexed="8"/>
        <rFont val="宋体"/>
        <charset val="134"/>
      </rPr>
      <t>：</t>
    </r>
    <r>
      <rPr>
        <sz val="12"/>
        <color theme="1"/>
        <rFont val="Calibri"/>
      </rPr>
      <t>5V-3A/9V-3A/12V-3A/15V-3A/20V-2.25A
Total output</t>
    </r>
    <r>
      <rPr>
        <sz val="12"/>
        <color indexed="8"/>
        <rFont val="宋体"/>
        <charset val="134"/>
      </rPr>
      <t>：</t>
    </r>
    <r>
      <rPr>
        <sz val="12"/>
        <color theme="1"/>
        <rFont val="Calibri"/>
      </rPr>
      <t xml:space="preserve">5V-3A
Rated Power: 45W
With blue light
USB quantity: USB+TYPE-C dual-port design, charging for more devices.
Aluminum alloy material,Compatible with multiple protocols
</t>
    </r>
    <r>
      <rPr>
        <sz val="12"/>
        <color indexed="10"/>
        <rFont val="Calibri"/>
      </rPr>
      <t>CTN G.W:12.15kg±0.2KG
CTN SIZE:60*33.5*49cm</t>
    </r>
  </si>
  <si>
    <t>REMAX Linsey Series 45W QC3.0 2USB Multi-compatible Aluminum Car Charger RCC325</t>
  </si>
  <si>
    <r>
      <rPr>
        <sz val="12"/>
        <color theme="1"/>
        <rFont val="Calibri"/>
      </rPr>
      <t>Materia: Aluminum alloy
Input Voltage: Input voltage</t>
    </r>
    <r>
      <rPr>
        <sz val="12"/>
        <color indexed="8"/>
        <rFont val="宋体"/>
        <charset val="134"/>
      </rPr>
      <t>：</t>
    </r>
    <r>
      <rPr>
        <sz val="12"/>
        <color theme="1"/>
        <rFont val="Calibri"/>
      </rPr>
      <t>12V-24V
frequency:130kHZ
Output Voltage: USB1 output</t>
    </r>
    <r>
      <rPr>
        <sz val="12"/>
        <color indexed="8"/>
        <rFont val="宋体"/>
        <charset val="134"/>
      </rPr>
      <t>：</t>
    </r>
    <r>
      <rPr>
        <sz val="12"/>
        <color theme="1"/>
        <rFont val="Calibri"/>
      </rPr>
      <t>5V-3A/9V-2.5A/12V-1.5A
USB2 output</t>
    </r>
    <r>
      <rPr>
        <sz val="12"/>
        <color indexed="8"/>
        <rFont val="宋体"/>
        <charset val="134"/>
      </rPr>
      <t>：</t>
    </r>
    <r>
      <rPr>
        <sz val="12"/>
        <color theme="1"/>
        <rFont val="Calibri"/>
      </rPr>
      <t>5V-3A/9V-2.5A/12V-1.5A
Output</t>
    </r>
    <r>
      <rPr>
        <sz val="12"/>
        <color indexed="8"/>
        <rFont val="宋体"/>
        <charset val="134"/>
      </rPr>
      <t>：</t>
    </r>
    <r>
      <rPr>
        <sz val="12"/>
        <color theme="1"/>
        <rFont val="Calibri"/>
      </rPr>
      <t xml:space="preserve"> 22.5W+22.5W
Rated Power</t>
    </r>
    <r>
      <rPr>
        <sz val="12"/>
        <color indexed="8"/>
        <rFont val="宋体"/>
        <charset val="134"/>
      </rPr>
      <t>：</t>
    </r>
    <r>
      <rPr>
        <sz val="12"/>
        <color theme="1"/>
        <rFont val="Calibri"/>
      </rPr>
      <t xml:space="preserve"> 45W
Dual USB ports, charge 2 devices at the same time
Compatible with QC2.0/QC3.0/AFC/FCP/SCP and other protocols.
</t>
    </r>
    <r>
      <rPr>
        <sz val="12"/>
        <color indexed="10"/>
        <rFont val="Calibri"/>
      </rPr>
      <t>CTN G.W:13kg±0.2kg
CTN SIZE:60*33.5*49cm</t>
    </r>
  </si>
  <si>
    <r>
      <rPr>
        <b/>
        <sz val="12"/>
        <rFont val="Calibri"/>
      </rPr>
      <t xml:space="preserve">REMAX Fast Charging </t>
    </r>
    <r>
      <rPr>
        <b/>
        <sz val="12"/>
        <color rgb="FFFF0000"/>
        <rFont val="Calibri"/>
      </rPr>
      <t>PD+QC              Type-C</t>
    </r>
    <r>
      <rPr>
        <b/>
        <sz val="12"/>
        <rFont val="Calibri"/>
      </rPr>
      <t xml:space="preserve"> Car Charger RCC107</t>
    </r>
  </si>
  <si>
    <t>Material: Aluminium Alloy
Input: DC12V-24V 
Output: USB 1: DC5V/3A  9V/2A 12V/1.5A
                   Type-C: DC5V/3A 9V/2A 12V/1.5A
USB quantity:2
CE. FCC, ROHS Report Approved 
CTN G.W.: 16.7 KG; CTN SIZE:60*35*50cm</t>
  </si>
  <si>
    <t>REMAX Alien Series 20W+22.5W PD+QC Cabled Fast Charging Car Charger  RCC328</t>
  </si>
  <si>
    <r>
      <rPr>
        <sz val="12"/>
        <color theme="1"/>
        <rFont val="Calibri"/>
      </rPr>
      <t>Material</t>
    </r>
    <r>
      <rPr>
        <sz val="12"/>
        <color rgb="FF000000"/>
        <rFont val="宋体"/>
      </rPr>
      <t>：</t>
    </r>
    <r>
      <rPr>
        <sz val="12"/>
        <color theme="1"/>
        <rFont val="Calibri"/>
      </rPr>
      <t xml:space="preserve"> PC/ABS
Input Voltage</t>
    </r>
    <r>
      <rPr>
        <sz val="12"/>
        <color rgb="FF000000"/>
        <rFont val="宋体"/>
      </rPr>
      <t>：</t>
    </r>
    <r>
      <rPr>
        <sz val="12"/>
        <color theme="1"/>
        <rFont val="Calibri"/>
      </rPr>
      <t xml:space="preserve"> DC 12-24V
PD fast output, faster full battery
With built-in chagring cable, convenient
Real-time monitoring of charging voltage, visible safety
Four output ports, charge various devices at once
</t>
    </r>
    <r>
      <rPr>
        <sz val="12"/>
        <color rgb="FFFF0000"/>
        <rFont val="Calibri"/>
      </rPr>
      <t>CTN G.W:12.2 KG±0.2 KG
CTN SIZE: 60*33.5*49 CM</t>
    </r>
  </si>
  <si>
    <t>REMAX Kezhi Series 2USB 4.8A Fast Charging Car Charger  RCC230</t>
  </si>
  <si>
    <r>
      <rPr>
        <sz val="12"/>
        <color theme="1"/>
        <rFont val="Calibri"/>
      </rPr>
      <t>Input: DC 12V-24A
Output:TYPE-C DC5V-2.4A
                  USB</t>
    </r>
    <r>
      <rPr>
        <sz val="12"/>
        <color theme="1"/>
        <rFont val="宋体"/>
      </rPr>
      <t>：</t>
    </r>
    <r>
      <rPr>
        <sz val="12"/>
        <color theme="1"/>
        <rFont val="Calibri"/>
      </rPr>
      <t xml:space="preserve"> DC5V-2.4A
USB quantity: 2
CTN G.W.: 10.2  KG; CTN SIZE: 60*35*50cm</t>
    </r>
  </si>
  <si>
    <r>
      <rPr>
        <b/>
        <sz val="12"/>
        <color theme="1"/>
        <rFont val="Calibri"/>
      </rPr>
      <t>REMAX Alien III Series</t>
    </r>
    <r>
      <rPr>
        <b/>
        <sz val="12"/>
        <color rgb="FFFF0000"/>
        <rFont val="Calibri"/>
      </rPr>
      <t xml:space="preserve"> 3.1A</t>
    </r>
    <r>
      <rPr>
        <b/>
        <sz val="12"/>
        <color theme="1"/>
        <rFont val="Calibri"/>
      </rPr>
      <t xml:space="preserve"> 3USB Car Charger RCC322</t>
    </r>
  </si>
  <si>
    <r>
      <rPr>
        <sz val="12"/>
        <color theme="1"/>
        <rFont val="Calibri"/>
      </rPr>
      <t xml:space="preserve">Material: ABS
Input Voltage: 12V-24V
Output Voltage: DC:5W-3.1A
Output: 15.3W
With 3 USB interfaces, charge 3 devices at the same time.
Built-in smart chip, automatically matches the proper charging voltage for different mobile phones, a safer fast charge. 
</t>
    </r>
    <r>
      <rPr>
        <sz val="12"/>
        <color rgb="FFFF0000"/>
        <rFont val="Calibri"/>
      </rPr>
      <t>CTN G.W:12.6kg±0.2 Kg
CTN SIZE:60*33.5*49cm</t>
    </r>
  </si>
  <si>
    <r>
      <rPr>
        <b/>
        <sz val="12"/>
        <color theme="1"/>
        <rFont val="Calibri"/>
      </rPr>
      <t xml:space="preserve">REMAX Kimbay Series </t>
    </r>
    <r>
      <rPr>
        <b/>
        <sz val="12"/>
        <color indexed="10"/>
        <rFont val="Calibri"/>
      </rPr>
      <t>15W</t>
    </r>
    <r>
      <rPr>
        <b/>
        <sz val="12"/>
        <color theme="1"/>
        <rFont val="Calibri"/>
      </rPr>
      <t xml:space="preserve"> Car Charger RCC109</t>
    </r>
  </si>
  <si>
    <t xml:space="preserve"> </t>
  </si>
  <si>
    <r>
      <rPr>
        <sz val="12"/>
        <color theme="1"/>
        <rFont val="Calibri"/>
      </rPr>
      <t xml:space="preserve">Material:PC
Techology: plating
USB quantity:2
Input:12V-24V
Output 1:DC5V-3A,15W Mat
CE/FCC/ROHS                                                                                              
</t>
    </r>
    <r>
      <rPr>
        <sz val="12"/>
        <rFont val="Calibri"/>
      </rPr>
      <t xml:space="preserve">Multifunctional car charger
FM radicSupport U disk/TF card, plug in and play
Voltage monitoringreal-time power display
Enhanced noise reductiorstable anti-interference
One-button hands-free callmore convenient
</t>
    </r>
    <r>
      <rPr>
        <sz val="12"/>
        <color rgb="FFFF0000"/>
        <rFont val="Calibri"/>
      </rPr>
      <t>CTN G.W.: 11.2 kg;          CTN SIZE: 60*33.5*49</t>
    </r>
  </si>
  <si>
    <r>
      <rPr>
        <b/>
        <sz val="12"/>
        <color theme="1"/>
        <rFont val="Calibri"/>
      </rPr>
      <t xml:space="preserve">REAMX Chanyo II Series </t>
    </r>
    <r>
      <rPr>
        <b/>
        <sz val="12"/>
        <color indexed="10"/>
        <rFont val="Calibri"/>
      </rPr>
      <t>2.4A 2U</t>
    </r>
    <r>
      <rPr>
        <b/>
        <sz val="12"/>
        <color theme="1"/>
        <rFont val="Calibri"/>
      </rPr>
      <t xml:space="preserve"> Fast Car Charger RCC239</t>
    </r>
  </si>
  <si>
    <r>
      <rPr>
        <sz val="12"/>
        <color theme="1"/>
        <rFont val="Calibri"/>
      </rPr>
      <t>Material and Technology</t>
    </r>
    <r>
      <rPr>
        <sz val="12"/>
        <color indexed="8"/>
        <rFont val="宋体"/>
        <charset val="134"/>
      </rPr>
      <t>：</t>
    </r>
    <r>
      <rPr>
        <sz val="12"/>
        <color theme="1"/>
        <rFont val="Calibri"/>
      </rPr>
      <t>ABS
Rated Power and Output :12W
Input voltage</t>
    </r>
    <r>
      <rPr>
        <sz val="12"/>
        <color indexed="8"/>
        <rFont val="宋体"/>
        <charset val="134"/>
      </rPr>
      <t>：</t>
    </r>
    <r>
      <rPr>
        <sz val="12"/>
        <color theme="1"/>
        <rFont val="Calibri"/>
      </rPr>
      <t>12V-24V
Input current</t>
    </r>
    <r>
      <rPr>
        <sz val="12"/>
        <color indexed="8"/>
        <rFont val="宋体"/>
        <charset val="134"/>
      </rPr>
      <t>：</t>
    </r>
    <r>
      <rPr>
        <sz val="12"/>
        <color theme="1"/>
        <rFont val="Calibri"/>
      </rPr>
      <t>1.3A
USB1 output:5V-2.4A
USB2 /output:5V-2.4A
2USB total output</t>
    </r>
    <r>
      <rPr>
        <sz val="12"/>
        <color indexed="8"/>
        <rFont val="宋体"/>
        <charset val="134"/>
      </rPr>
      <t>：</t>
    </r>
    <r>
      <rPr>
        <sz val="12"/>
        <color theme="1"/>
        <rFont val="Calibri"/>
      </rPr>
      <t xml:space="preserve">5V-2.4A
Dual USB ports, charge two devices at the same time.
The built-in chip supports automatic detection of charging voltage in different protocols, safer smart charging.
</t>
    </r>
    <r>
      <rPr>
        <sz val="12"/>
        <color indexed="10"/>
        <rFont val="Calibri"/>
      </rPr>
      <t>CTN G.W:9.6KG±0.2KG
CTN SIZE:60*33.5*49cm</t>
    </r>
  </si>
  <si>
    <t>REMAX Vanguard Series 2.4A Car Charger + 3-in-1 Charging Cable 
RCC236</t>
  </si>
  <si>
    <r>
      <rPr>
        <sz val="12"/>
        <color theme="1"/>
        <rFont val="Calibri"/>
      </rPr>
      <t>Materia: ABS+PC+</t>
    </r>
    <r>
      <rPr>
        <sz val="12"/>
        <color indexed="10"/>
        <rFont val="Calibri"/>
      </rPr>
      <t>USB/2</t>
    </r>
    <r>
      <rPr>
        <sz val="12"/>
        <color theme="1"/>
        <rFont val="Calibri"/>
      </rPr>
      <t xml:space="preserve">
Input Voltage: DC:12V~24V
Output Voltage: USB1:5V-2.4A     USB2:5V-2.4A
Same-time output:5V-2.4A
Auto matching of charging voltage for various phone models.
Fine cog patterns on the cable body, a nice texture.
Oxygen-free copper wire core, strong oxidation resistance for a longer service life.
</t>
    </r>
    <r>
      <rPr>
        <sz val="12"/>
        <color indexed="10"/>
        <rFont val="Calibri"/>
      </rPr>
      <t>CTN G.W:14.85kg±0.2 Kg
CTN SIZE:60*33.5*49cm</t>
    </r>
  </si>
  <si>
    <r>
      <rPr>
        <b/>
        <sz val="12"/>
        <rFont val="Calibri"/>
      </rPr>
      <t xml:space="preserve">REAMX Vanguard Series </t>
    </r>
    <r>
      <rPr>
        <b/>
        <sz val="12"/>
        <color indexed="10"/>
        <rFont val="Calibri"/>
      </rPr>
      <t>2.4A</t>
    </r>
    <r>
      <rPr>
        <b/>
        <sz val="12"/>
        <rFont val="Calibri"/>
      </rPr>
      <t xml:space="preserve"> Car Charger RCC236</t>
    </r>
  </si>
  <si>
    <r>
      <rPr>
        <sz val="12"/>
        <rFont val="Calibri"/>
      </rPr>
      <t xml:space="preserve">Material and Technology:ABS+PC
PLug Version(CN/US/EU/AU):Standard car cigarette lighter
Input Voltage:DC:12V~24V
Output Voltage: USB1:5V-2.4A  USB2:5V-2.4A  
Simultaneous output5V-2.4A
USB quantity: 2SUB
</t>
    </r>
    <r>
      <rPr>
        <sz val="12"/>
        <color rgb="FFFF0000"/>
        <rFont val="Calibri"/>
      </rPr>
      <t>CTN G.W.:10.04KG±0.2KG
CTN SIZE: 60*33.5*49cm</t>
    </r>
  </si>
  <si>
    <t>REMAX Sett Series 2.4A Dual USB Car Charger RCC226</t>
  </si>
  <si>
    <t xml:space="preserve">tarnish                                   </t>
  </si>
  <si>
    <t>Input:DC12-24V
Output: DC5V-2.4 (MAX)
USB quantity: 2
CTN G.W.: 11.2 KG; CTN SIZE: 60*35*50cm</t>
  </si>
  <si>
    <t>REMAX Rechan Series 2USB 2.4A Car Charger RCC220</t>
  </si>
  <si>
    <t>0.0.35</t>
  </si>
  <si>
    <r>
      <rPr>
        <sz val="12"/>
        <color theme="1"/>
        <rFont val="Calibri"/>
      </rPr>
      <t xml:space="preserve">Material: Aluminium Alloy
Input: DC12-24V 1.2-0.5A
Output:DC5V-2.4AMAX
USB quantity:2
CE. FCC, ROHS, Third -party Test Report Approved 
</t>
    </r>
    <r>
      <rPr>
        <sz val="12"/>
        <color indexed="10"/>
        <rFont val="Calibri"/>
      </rPr>
      <t>CTN G.W.: 19.0 KG; CTN SIZE:60*35*50cm</t>
    </r>
  </si>
  <si>
    <t xml:space="preserve">Car Holder </t>
  </si>
  <si>
    <t>REMAX Fly Series Extended Car Holder RM-C15</t>
  </si>
  <si>
    <r>
      <rPr>
        <sz val="12"/>
        <color theme="1"/>
        <rFont val="Calibri"/>
      </rPr>
      <t xml:space="preserve">Material:ABS+PC+silicone                                                                                      
Technology:Injection + electrophoresis + assembly                         
A small-size car holder installed above the air outlet does not block the air volume; 
360° rotary base is designed to adjust the angle of the holder and the 360° rotary holder to turn the direction of phones freely, bringing the best visual effect to the driver; screw for easy installation and disassemble; 
stylish and elegant appearance; 
suitable for all 4-6.5 inches mobile phones. 
</t>
    </r>
    <r>
      <rPr>
        <sz val="12"/>
        <color indexed="10"/>
        <rFont val="Calibri"/>
      </rPr>
      <t>CTN G.W:8.5±0.2kg                                                                                                                                                                                                                                                                Carton Size:45.6*27.5*54.3cm</t>
    </r>
  </si>
  <si>
    <t>REMAX  Linton Series Magnetic Car Holder RM-C13</t>
  </si>
  <si>
    <r>
      <rPr>
        <sz val="12"/>
        <color theme="1"/>
        <rFont val="Calibri"/>
      </rPr>
      <t xml:space="preserve">Material:PC+ABS/+electroplate+silica gel+ hardware                                                                            Technology:Injection+electroplate+screen printing +assemble                 360° rotation, simple use with one hand;
Strong magnets, care for your phone;
With iron sheets (65*45*0.5/Φ40*0.5) &amp;2 electrostatic films;
Compatible with 4.7-6.7 phones;                                                                                                                                                                                                                                                                                       </t>
    </r>
    <r>
      <rPr>
        <sz val="12"/>
        <color rgb="FFFF0000"/>
        <rFont val="Calibri"/>
      </rPr>
      <t>CTN G.W:4.24±0.2kg
Carton Size:36.5*32*19cm</t>
    </r>
  </si>
  <si>
    <r>
      <rPr>
        <b/>
        <sz val="12"/>
        <color theme="1"/>
        <rFont val="Calibri"/>
      </rPr>
      <t xml:space="preserve">REMAX Clip Car Holder for </t>
    </r>
    <r>
      <rPr>
        <b/>
        <sz val="12"/>
        <color rgb="FFFF0000"/>
        <rFont val="Calibri"/>
      </rPr>
      <t>Phone/Tablet</t>
    </r>
    <r>
      <rPr>
        <b/>
        <sz val="12"/>
        <color theme="1"/>
        <rFont val="Calibri"/>
      </rPr>
      <t xml:space="preserve">
RM-C66</t>
    </r>
  </si>
  <si>
    <r>
      <rPr>
        <sz val="12"/>
        <color theme="1"/>
        <rFont val="Calibri"/>
      </rPr>
      <t xml:space="preserve">Material:ABS+PC+Aluminum+Silicone                                                                             Technology:Sandblasting oxidation+texturing plastic  
A holder for phones and tablets clipped to the car seat for use, retractable to fit a device size of 4.7 to 11 inches.                                                                                                                                                                                                  
</t>
    </r>
    <r>
      <rPr>
        <sz val="12"/>
        <color rgb="FFFF0000"/>
        <rFont val="Calibri"/>
      </rPr>
      <t>CTN G.W:13.2±0.2kg
Carton Size:50.5*35*40.5cm</t>
    </r>
  </si>
  <si>
    <t>REMAX Adjustable Car Holder for Rearview Mirror                                                   RM-C67</t>
  </si>
  <si>
    <t xml:space="preserve">Black                                            </t>
  </si>
  <si>
    <r>
      <rPr>
        <sz val="12"/>
        <color theme="1"/>
        <rFont val="Calibri"/>
      </rPr>
      <t xml:space="preserve">Material:ABS+PC                                                                                           
Technology:Injection molding+ paint coating + assembly                              
Scope of application:For phones of 4-6.5 inches                                                        
360° rotary and block-free viewing. 
The lower support arm is 180° adjustable                                                                                                                                        </t>
    </r>
    <r>
      <rPr>
        <sz val="12"/>
        <color rgb="FFFF0000"/>
        <rFont val="Calibri"/>
      </rPr>
      <t xml:space="preserve">         </t>
    </r>
    <r>
      <rPr>
        <sz val="12"/>
        <color theme="1"/>
        <rFont val="Calibri"/>
      </rPr>
      <t xml:space="preserve">                                                                                                                        </t>
    </r>
    <r>
      <rPr>
        <sz val="12"/>
        <color rgb="FFFF0000"/>
        <rFont val="Calibri"/>
      </rPr>
      <t>Carton Size:34*39*42CM                                                                                                          
CTN G.W:9±0.2kg</t>
    </r>
    <r>
      <rPr>
        <sz val="12"/>
        <color rgb="FFFF0000"/>
        <rFont val="宋体"/>
      </rPr>
      <t>）</t>
    </r>
  </si>
  <si>
    <r>
      <rPr>
        <b/>
        <sz val="12"/>
        <color theme="1"/>
        <rFont val="Calibri"/>
      </rPr>
      <t>REMAX Crystal Series Car Holder</t>
    </r>
    <r>
      <rPr>
        <b/>
        <sz val="12"/>
        <color indexed="8"/>
        <rFont val="宋体"/>
        <charset val="134"/>
      </rPr>
      <t>　</t>
    </r>
    <r>
      <rPr>
        <b/>
        <sz val="12"/>
        <color theme="1"/>
        <rFont val="Calibri"/>
      </rPr>
      <t xml:space="preserve">
RM-C62</t>
    </r>
  </si>
  <si>
    <r>
      <rPr>
        <sz val="12"/>
        <color theme="1"/>
        <rFont val="Calibri"/>
      </rPr>
      <t>Material</t>
    </r>
    <r>
      <rPr>
        <sz val="12"/>
        <color rgb="FF000000"/>
        <rFont val="宋体"/>
      </rPr>
      <t>：</t>
    </r>
    <r>
      <rPr>
        <sz val="12"/>
        <color theme="1"/>
        <rFont val="Calibri"/>
      </rPr>
      <t xml:space="preserve"> ABS+PC+Injection moulding + Assembly
 O-shape car vent clip with a knob-type lock, and lengthened metal hook, more stability.
The phone holder (support) adopts the latest transparent material,more stylish.
 Quick clamping of the mobile phone, easy to pick and place with one hand.
Applicable to all mobile phones of 4-6.5 inches.
With a universal connecting ball, adjusting your phone horizontally and vertically, 360° rotary for freer viewing.
</t>
    </r>
    <r>
      <rPr>
        <sz val="12"/>
        <color rgb="FFFF0000"/>
        <rFont val="Calibri"/>
      </rPr>
      <t>CTN G.W: 14.7KG±0.2 KG
CTN SIZE: 64*51.3*32.4cm</t>
    </r>
  </si>
  <si>
    <t>REMAX Tinsm Series 15W Wireless Charging Car Holder   RM-C61</t>
  </si>
  <si>
    <r>
      <rPr>
        <sz val="12"/>
        <color theme="1"/>
        <rFont val="Calibri"/>
      </rPr>
      <t xml:space="preserve">Material : PC+ABS
Rated voltage: 5W 7.5W 10W 15W 
Charging port: TYPE-C 
Product lifespan:  2-5 years
Rated voltage: 5V 9V
Rated power: 5W 7.5W 10W 15W
. Fully automatic, intelligent-induction clamping.
360° rotary, use it horizontally or vertically, block-free view amid driving.
</t>
    </r>
    <r>
      <rPr>
        <sz val="12"/>
        <color indexed="10"/>
        <rFont val="Calibri"/>
      </rPr>
      <t>CTN G.W:10.7kg±0.2kg
CTN SIZE:51.5*35*32cm</t>
    </r>
  </si>
  <si>
    <t>REMAX  Jourgo Series Car Holder  
RM-C06</t>
  </si>
  <si>
    <r>
      <rPr>
        <sz val="12"/>
        <color theme="1"/>
        <rFont val="Calibri"/>
      </rPr>
      <t>Material</t>
    </r>
    <r>
      <rPr>
        <sz val="12"/>
        <color theme="1"/>
        <rFont val="宋体"/>
      </rPr>
      <t>：</t>
    </r>
    <r>
      <rPr>
        <sz val="12"/>
        <color theme="1"/>
        <rFont val="Calibri"/>
      </rPr>
      <t xml:space="preserve"> ABS+silicone
Scope of application</t>
    </r>
    <r>
      <rPr>
        <sz val="12"/>
        <color theme="1"/>
        <rFont val="宋体"/>
      </rPr>
      <t>：</t>
    </r>
    <r>
      <rPr>
        <sz val="12"/>
        <color theme="1"/>
        <rFont val="Calibri"/>
      </rPr>
      <t xml:space="preserve"> phones of 55~93mm in width
Touch and lock, easy to operate
360° rotary, use horizontally and vertically
Compatible with different phone sizes
</t>
    </r>
    <r>
      <rPr>
        <sz val="12"/>
        <color rgb="FFFF0000"/>
        <rFont val="Calibri"/>
      </rPr>
      <t>CTN G.W: 9.3KG±0.2KG
CTN SIZE: 59.5*49*33.5CM</t>
    </r>
  </si>
  <si>
    <t>REMAX Electric 3-Axis Linkage Wireless Car Holder RM-C05</t>
  </si>
  <si>
    <r>
      <rPr>
        <sz val="12"/>
        <color theme="1"/>
        <rFont val="Calibri"/>
      </rPr>
      <t>Technology</t>
    </r>
    <r>
      <rPr>
        <sz val="12"/>
        <color indexed="8"/>
        <rFont val="宋体"/>
        <charset val="134"/>
      </rPr>
      <t>：</t>
    </r>
    <r>
      <rPr>
        <sz val="12"/>
        <color theme="1"/>
        <rFont val="Calibri"/>
      </rPr>
      <t xml:space="preserve"> texturing process+ABS+PC
Rated voltage</t>
    </r>
    <r>
      <rPr>
        <sz val="12"/>
        <color indexed="8"/>
        <rFont val="宋体"/>
        <charset val="134"/>
      </rPr>
      <t>：</t>
    </r>
    <r>
      <rPr>
        <sz val="12"/>
        <color theme="1"/>
        <rFont val="Calibri"/>
      </rPr>
      <t xml:space="preserve"> 5V/9V/12V
Rated power</t>
    </r>
    <r>
      <rPr>
        <sz val="12"/>
        <color indexed="8"/>
        <rFont val="宋体"/>
        <charset val="134"/>
      </rPr>
      <t>：</t>
    </r>
    <r>
      <rPr>
        <sz val="12"/>
        <color theme="1"/>
        <rFont val="Calibri"/>
      </rPr>
      <t>5W/7.5W</t>
    </r>
    <r>
      <rPr>
        <sz val="12"/>
        <color indexed="8"/>
        <rFont val="宋体"/>
        <charset val="134"/>
      </rPr>
      <t>，</t>
    </r>
    <r>
      <rPr>
        <sz val="12"/>
        <color theme="1"/>
        <rFont val="Calibri"/>
      </rPr>
      <t>10w/15w
Scope of application</t>
    </r>
    <r>
      <rPr>
        <sz val="12"/>
        <color indexed="8"/>
        <rFont val="宋体"/>
        <charset val="134"/>
      </rPr>
      <t>：</t>
    </r>
    <r>
      <rPr>
        <sz val="12"/>
        <color theme="1"/>
        <rFont val="Calibri"/>
      </rPr>
      <t xml:space="preserve"> For phones of wireless charging
Charging port</t>
    </r>
    <r>
      <rPr>
        <sz val="12"/>
        <color indexed="8"/>
        <rFont val="宋体"/>
        <charset val="134"/>
      </rPr>
      <t>：</t>
    </r>
    <r>
      <rPr>
        <sz val="12"/>
        <color theme="1"/>
        <rFont val="Calibri"/>
      </rPr>
      <t xml:space="preserve"> TyPe-C
Press to open the clamp arms, put down the phone and they will automatically lock.
Built-in new power management chip, no extra setting needed, put down the phone and start wireless charging in 0.1s.
</t>
    </r>
    <r>
      <rPr>
        <sz val="12"/>
        <color indexed="10"/>
        <rFont val="Calibri"/>
      </rPr>
      <t>CTN G.W: 18KG±0.2KG
CTN SIZE: 61.5*38.5*34.7CM</t>
    </r>
  </si>
  <si>
    <t>REMAX 3-in-1 Safety Car Holder  
RM-C04</t>
  </si>
  <si>
    <r>
      <rPr>
        <sz val="12"/>
        <color theme="1"/>
        <rFont val="Calibri"/>
      </rPr>
      <t xml:space="preserve">Material: Aluminum alloy, PC, silicone
Technology: Stamping, forging, oxidation, texturing
Triangular structure, holding your phone stably without falling.
Flexible design with gravity-sensing clamping function, easy for one-handed use.
Simple design for block-free viewing on the car vent, to ensure driving safety.
</t>
    </r>
    <r>
      <rPr>
        <sz val="12"/>
        <color indexed="10"/>
        <rFont val="Calibri"/>
      </rPr>
      <t xml:space="preserve"> CTN G.W: 4.6KG±0.2KG
CTN SIZE: 50*31*27CM</t>
    </r>
  </si>
  <si>
    <t>REMAX Konji Series Car Holder 
RM-C02</t>
  </si>
  <si>
    <r>
      <rPr>
        <sz val="12"/>
        <color theme="1"/>
        <rFont val="Calibri"/>
      </rPr>
      <t xml:space="preserve">Material:ABS+PC+Etch texturing
Scope of application:Car vent
Gravity induction, clamp and fix.
Exquisite style, light and small, space-saving. Enhanced clamp head, anti-slip protection, stable fixing.
 Applicable to most mobile phones.
</t>
    </r>
    <r>
      <rPr>
        <sz val="12"/>
        <color indexed="10"/>
        <rFont val="Calibri"/>
      </rPr>
      <t>CTN G.W:17.8KG±0.2KG
CTN SIZE:58*31*39cm</t>
    </r>
  </si>
  <si>
    <t>REMAX Baowo Series Car Holder RM-C59</t>
  </si>
  <si>
    <r>
      <rPr>
        <sz val="12"/>
        <color theme="1"/>
        <rFont val="Calibri"/>
      </rPr>
      <t xml:space="preserve">Material:   ABS+PC
Scope of application: dashboard
Stable clamping, holding your phone firmly.
360° adjustable, block-free viewing.
Applicable to phones of different widths.
</t>
    </r>
    <r>
      <rPr>
        <sz val="12"/>
        <color indexed="10"/>
        <rFont val="Calibri"/>
      </rPr>
      <t>CTN G.W:10.87kg±0.2kg
CTN SIZE:60*33.5*49cm</t>
    </r>
  </si>
  <si>
    <r>
      <rPr>
        <b/>
        <sz val="12"/>
        <color theme="1"/>
        <rFont val="Calibri"/>
      </rPr>
      <t xml:space="preserve">REMAX Fiyo Series </t>
    </r>
    <r>
      <rPr>
        <b/>
        <sz val="12"/>
        <color rgb="FFFF0000"/>
        <rFont val="Calibri"/>
      </rPr>
      <t>Bicycle</t>
    </r>
    <r>
      <rPr>
        <b/>
        <sz val="12"/>
        <color theme="1"/>
        <rFont val="Calibri"/>
      </rPr>
      <t xml:space="preserve"> Phone Holder RM-C01</t>
    </r>
  </si>
  <si>
    <t>Black+yellow</t>
  </si>
  <si>
    <r>
      <rPr>
        <sz val="12"/>
        <color theme="1"/>
        <rFont val="Calibri"/>
      </rPr>
      <t>Material</t>
    </r>
    <r>
      <rPr>
        <sz val="12"/>
        <color indexed="8"/>
        <rFont val="宋体"/>
        <charset val="134"/>
      </rPr>
      <t>：</t>
    </r>
    <r>
      <rPr>
        <sz val="12"/>
        <color theme="1"/>
        <rFont val="Calibri"/>
      </rPr>
      <t>ABS
Technology</t>
    </r>
    <r>
      <rPr>
        <sz val="12"/>
        <color indexed="8"/>
        <rFont val="宋体"/>
        <charset val="134"/>
      </rPr>
      <t>：</t>
    </r>
    <r>
      <rPr>
        <sz val="12"/>
        <color theme="1"/>
        <rFont val="Calibri"/>
      </rPr>
      <t>Material+texturing process
Scope of application</t>
    </r>
    <r>
      <rPr>
        <sz val="12"/>
        <color indexed="8"/>
        <rFont val="宋体"/>
        <charset val="134"/>
      </rPr>
      <t>：</t>
    </r>
    <r>
      <rPr>
        <sz val="12"/>
        <color theme="1"/>
        <rFont val="Calibri"/>
      </rPr>
      <t xml:space="preserve">4.5-6.7 inches 
Patented invention, 3rd-gen phone holder for bicycle, auto locking.
Turn it leftward to open the clamp arms, turn rightward to tighten. After clamping the phone, it automatically locks. Turn left again to release.
Compatible with 4.5-6.7 inches bare phones and phones with rugged protective cases.
Compatible with 20-32mm bike handles, easy to operate, stable clamping.
</t>
    </r>
    <r>
      <rPr>
        <sz val="12"/>
        <color indexed="10"/>
        <rFont val="Calibri"/>
      </rPr>
      <t>CTN G.W:8.65kg/9.7kg±0.2kg
CTN SIZE:52*33.6*38.5cm</t>
    </r>
  </si>
  <si>
    <r>
      <rPr>
        <b/>
        <sz val="12"/>
        <color theme="1"/>
        <rFont val="Calibri"/>
      </rPr>
      <t>REMAX Fiyo Series</t>
    </r>
    <r>
      <rPr>
        <b/>
        <sz val="12"/>
        <color rgb="FFFF0000"/>
        <rFont val="Calibri"/>
      </rPr>
      <t xml:space="preserve"> Electric vehicle </t>
    </r>
    <r>
      <rPr>
        <b/>
        <sz val="12"/>
        <color theme="1"/>
        <rFont val="Calibri"/>
      </rPr>
      <t>Phone Holder RM-C01</t>
    </r>
  </si>
  <si>
    <t>REMAX Electric Car Holder                       RM-C55</t>
  </si>
  <si>
    <r>
      <rPr>
        <sz val="12"/>
        <rFont val="Calibri"/>
      </rPr>
      <t>Material</t>
    </r>
    <r>
      <rPr>
        <sz val="12"/>
        <rFont val="宋体"/>
        <charset val="134"/>
      </rPr>
      <t>：</t>
    </r>
    <r>
      <rPr>
        <sz val="12"/>
        <rFont val="Calibri"/>
      </rPr>
      <t>Aluminum alloy+ABS
Technology</t>
    </r>
    <r>
      <rPr>
        <sz val="12"/>
        <rFont val="宋体"/>
        <charset val="134"/>
      </rPr>
      <t>：</t>
    </r>
    <r>
      <rPr>
        <sz val="12"/>
        <rFont val="Calibri"/>
      </rPr>
      <t>anodizing process
Capacity</t>
    </r>
    <r>
      <rPr>
        <sz val="12"/>
        <rFont val="宋体"/>
        <charset val="134"/>
      </rPr>
      <t>：</t>
    </r>
    <r>
      <rPr>
        <sz val="12"/>
        <rFont val="Calibri"/>
      </rPr>
      <t>250mah
Scope of application</t>
    </r>
    <r>
      <rPr>
        <sz val="12"/>
        <rFont val="宋体"/>
        <charset val="134"/>
      </rPr>
      <t>：</t>
    </r>
    <r>
      <rPr>
        <sz val="12"/>
        <rFont val="Calibri"/>
      </rPr>
      <t>4.7-7.2 inches
Charging time: 1h
Working tim :&gt;=30 days
Charging port</t>
    </r>
    <r>
      <rPr>
        <sz val="12"/>
        <rFont val="宋体"/>
        <charset val="134"/>
      </rPr>
      <t>：</t>
    </r>
    <r>
      <rPr>
        <sz val="12"/>
        <rFont val="Calibri"/>
      </rPr>
      <t xml:space="preserve">TYPE-C
Auto locking, smart electric holder.
360° rotation, for horizontal and vertical use.
One-handed pick/place, block-free viewing, stably fixed
Power-driven, no abnormal noise.
One charge, up to 30 days of use
</t>
    </r>
    <r>
      <rPr>
        <sz val="12"/>
        <color rgb="FFFF0000"/>
        <rFont val="Calibri"/>
      </rPr>
      <t>CTN G.W:4.26±0.2KG
CTN SIZE:36.5*32*19CM</t>
    </r>
  </si>
  <si>
    <t>REMAX  Tuxn Series Car Holder RM-C50</t>
  </si>
  <si>
    <r>
      <rPr>
        <sz val="12"/>
        <rFont val="Calibri"/>
      </rPr>
      <t xml:space="preserve">Material: PC+Silicone 
Technology:PU leather on the surface  Scope of application:For car central control panel, windshield.
One-handed operation, easy to use.
360° rotary, block-free view.
Hollow silicone pad, firmly fix your phone.
For mobile phones with a width of 52~90mm.
Adjustable bottom support, more thorough protection.
Polished surface, stylish and bright.
Eco-friendly materials, non-toxic and odorless.
Exquisite workmanship, elegant looking.
The base can be adjusted in length and height.
</t>
    </r>
    <r>
      <rPr>
        <sz val="12"/>
        <color indexed="10"/>
        <rFont val="Calibri"/>
      </rPr>
      <t>G.W:5.55Kg ±0.2 Kg
CTN size: 52.5*40.3*29.5</t>
    </r>
  </si>
  <si>
    <t>REMAX RM-C26
Transformer Holder</t>
  </si>
  <si>
    <t>black+yellow</t>
  </si>
  <si>
    <r>
      <rPr>
        <sz val="12"/>
        <rFont val="Calibri"/>
      </rPr>
      <t xml:space="preserve">The feet can be adjusted up and down
360 degrees rotation
Telescopic adjustable base
</t>
    </r>
    <r>
      <rPr>
        <sz val="12"/>
        <color indexed="10"/>
        <rFont val="Calibri"/>
      </rPr>
      <t>CTN G.W.:13.2KG;
CTN SIZE: 62.6*37.8*34.8cm</t>
    </r>
  </si>
  <si>
    <t>black+gray</t>
  </si>
  <si>
    <t>white+gray</t>
  </si>
  <si>
    <t>Desktop Phone/ Tablet Holder (11 Models)</t>
  </si>
  <si>
    <t>REMAX Click Series Aluminum Rotary Tablet Holder RM-C11</t>
  </si>
  <si>
    <r>
      <rPr>
        <sz val="12"/>
        <color theme="1"/>
        <rFont val="Calibri"/>
      </rPr>
      <t xml:space="preserve">Material:Aluminum alloy
Technology:Oxidation
360°rotary, free angle adjustment
Aluminum alloy, dual-axis support, steady holding
Easy to use, folding storage
</t>
    </r>
    <r>
      <rPr>
        <sz val="12"/>
        <color indexed="10"/>
        <rFont val="Calibri"/>
      </rPr>
      <t>CTN G.W:16.14kg±0.2kg
CTN SIZE:50.5*39*29.5cm</t>
    </r>
  </si>
  <si>
    <t>REMAX Mobile Recording Studio 
CK100 Pro</t>
  </si>
  <si>
    <t>REMAX Alien Series Holder                 RM-C58</t>
  </si>
  <si>
    <r>
      <rPr>
        <sz val="12"/>
        <color theme="1"/>
        <rFont val="Calibri"/>
      </rPr>
      <t>Material</t>
    </r>
    <r>
      <rPr>
        <sz val="12"/>
        <color indexed="8"/>
        <rFont val="宋体"/>
        <charset val="134"/>
      </rPr>
      <t>：</t>
    </r>
    <r>
      <rPr>
        <sz val="12"/>
        <color theme="1"/>
        <rFont val="Calibri"/>
      </rPr>
      <t xml:space="preserve">Aluminum.
Scope of application:For phones, tablets, laptops
Light and foldable, space-saving, simple design
Supports horizontal/vertical use, for large screen devices
Aluminum alloy processing, stylish and durable
Tilting angle adjustable, free adjusting for use
Six silicone contact pads, anti-slip and away from scratching
</t>
    </r>
    <r>
      <rPr>
        <sz val="12"/>
        <color indexed="10"/>
        <rFont val="Calibri"/>
      </rPr>
      <t>CTNG.W:7.9±0.2KG
CTN SIZE:37.5*36.5*33.5CM</t>
    </r>
  </si>
  <si>
    <r>
      <rPr>
        <b/>
        <sz val="12"/>
        <rFont val="Calibri"/>
      </rPr>
      <t xml:space="preserve">REMAX Slim Metal </t>
    </r>
    <r>
      <rPr>
        <b/>
        <sz val="12"/>
        <color rgb="FFFF0000"/>
        <rFont val="Calibri"/>
      </rPr>
      <t>Desktop Stand</t>
    </r>
    <r>
      <rPr>
        <b/>
        <sz val="12"/>
        <rFont val="Calibri"/>
      </rPr>
      <t xml:space="preserve">
MK-ZJ-009</t>
    </r>
  </si>
  <si>
    <r>
      <rPr>
        <sz val="12"/>
        <rFont val="Calibri"/>
      </rPr>
      <t>Material</t>
    </r>
    <r>
      <rPr>
        <sz val="12"/>
        <rFont val="宋体"/>
        <charset val="134"/>
      </rPr>
      <t>：</t>
    </r>
    <r>
      <rPr>
        <sz val="12"/>
        <rFont val="Calibri"/>
      </rPr>
      <t xml:space="preserve">Aluminum alloy
Scope of application:for all phone models and tablets within 12 inches
Foldable storage, ultrathin and portable.
Angle/height adjustable.
Aluminum alloy, stable and durable.
For all mobile phones and tablets within 12 inches.
Reserved charging port opening, block-free use.
</t>
    </r>
    <r>
      <rPr>
        <sz val="12"/>
        <color indexed="10"/>
        <rFont val="Calibri"/>
      </rPr>
      <t>CTN G.W:14KG±0.2KG
CTN SIZE::41*31.5*17.5CM</t>
    </r>
  </si>
  <si>
    <r>
      <rPr>
        <b/>
        <sz val="12"/>
        <rFont val="Calibri"/>
      </rPr>
      <t xml:space="preserve">REMAX </t>
    </r>
    <r>
      <rPr>
        <b/>
        <sz val="12"/>
        <color rgb="FFFF0000"/>
        <rFont val="Calibri"/>
      </rPr>
      <t>Desktop</t>
    </r>
    <r>
      <rPr>
        <b/>
        <sz val="12"/>
        <rFont val="Calibri"/>
      </rPr>
      <t xml:space="preserve"> Phone Holder RM-C08</t>
    </r>
  </si>
  <si>
    <r>
      <rPr>
        <sz val="12"/>
        <color theme="1"/>
        <rFont val="Calibri"/>
      </rPr>
      <t xml:space="preserve">Material and Technology
ABS+Aluminum Alloy+Silicone+PP
Support mobile phones, tablets. With patern
The holder is of free height adjustment.
 Durable aluminum alloy rod, more wear-resistant.
</t>
    </r>
    <r>
      <rPr>
        <sz val="12"/>
        <color rgb="FFFF0000"/>
        <rFont val="Calibri"/>
      </rPr>
      <t>CTN G.W:7.85KG
CTN SIZE:60*33.5*49cm</t>
    </r>
  </si>
  <si>
    <r>
      <rPr>
        <b/>
        <sz val="12"/>
        <rFont val="Calibri"/>
      </rPr>
      <t xml:space="preserve">REMAX </t>
    </r>
    <r>
      <rPr>
        <b/>
        <sz val="12"/>
        <color rgb="FFFF0000"/>
        <rFont val="Calibri"/>
      </rPr>
      <t>Aluminum Alloy</t>
    </r>
    <r>
      <rPr>
        <b/>
        <sz val="12"/>
        <color rgb="FFFF0000"/>
        <rFont val="方正书宋_GBK"/>
      </rPr>
      <t>，</t>
    </r>
    <r>
      <rPr>
        <b/>
        <sz val="12"/>
        <color rgb="FFFF0000"/>
        <rFont val="Calibri"/>
      </rPr>
      <t>Silicone</t>
    </r>
    <r>
      <rPr>
        <b/>
        <sz val="12"/>
        <color rgb="FFFF0000"/>
        <rFont val="方正书宋_GBK"/>
      </rPr>
      <t>，</t>
    </r>
    <r>
      <rPr>
        <b/>
        <sz val="12"/>
        <rFont val="Calibri"/>
      </rPr>
      <t>Cantilever Holder                      RM-C07</t>
    </r>
  </si>
  <si>
    <r>
      <rPr>
        <sz val="12"/>
        <color theme="1"/>
        <rFont val="Calibri"/>
      </rPr>
      <t xml:space="preserve">Material: ABS+Aluminum Alloy+Silicone+ Elastic EVA
Technology: Injection molding, oxidation
Capacity: 5 inch-13 inch
With design patent
Free angle adjustment.
3. Free placing, use it on the table or bedside.
4. High-strength spring, firmly grasp your phone/tablet.
</t>
    </r>
    <r>
      <rPr>
        <sz val="12"/>
        <color indexed="10"/>
        <rFont val="Calibri"/>
      </rPr>
      <t>CTN G.W:8.25 KG
CTN SIZE: 68.8*43*34.8cm</t>
    </r>
  </si>
  <si>
    <t>REMAX Desktop Telescopic Stand
RM-C54</t>
  </si>
  <si>
    <r>
      <rPr>
        <sz val="12"/>
        <rFont val="Calibri"/>
      </rPr>
      <t>Material</t>
    </r>
    <r>
      <rPr>
        <sz val="12"/>
        <rFont val="宋体"/>
        <charset val="134"/>
      </rPr>
      <t>：</t>
    </r>
    <r>
      <rPr>
        <sz val="12"/>
        <rFont val="Calibri"/>
      </rPr>
      <t>ABS+Aluminum Alloy+Plastic
Technology</t>
    </r>
    <r>
      <rPr>
        <sz val="12"/>
        <rFont val="宋体"/>
        <charset val="134"/>
      </rPr>
      <t>：</t>
    </r>
    <r>
      <rPr>
        <sz val="12"/>
        <rFont val="Calibri"/>
      </rPr>
      <t xml:space="preserve">Injection molding
Scope of application:For all phones and tablets within 12 inches.
Angle/height adjustable.
The hook supports auto opening; the base and back are stretchable.
</t>
    </r>
    <r>
      <rPr>
        <sz val="12"/>
        <color rgb="FFFF0000"/>
        <rFont val="Calibri"/>
      </rPr>
      <t>CTN G.W.:7.2Kg ±0.2 Kg
CTN SIZE: 36.5*32*19CM</t>
    </r>
  </si>
  <si>
    <t>REMAX Multifunctional Mini Desktop Stand
RM-C51</t>
  </si>
  <si>
    <r>
      <rPr>
        <sz val="12"/>
        <rFont val="Calibri"/>
      </rPr>
      <t>Material</t>
    </r>
    <r>
      <rPr>
        <sz val="12"/>
        <rFont val="宋体"/>
        <charset val="134"/>
      </rPr>
      <t>：</t>
    </r>
    <r>
      <rPr>
        <sz val="12"/>
        <rFont val="Calibri"/>
      </rPr>
      <t>Plastic
Technology</t>
    </r>
    <r>
      <rPr>
        <sz val="12"/>
        <rFont val="宋体"/>
        <charset val="134"/>
      </rPr>
      <t>：</t>
    </r>
    <r>
      <rPr>
        <sz val="12"/>
        <rFont val="Calibri"/>
      </rPr>
      <t>Injection molding, electroplating
Mini portable,easy to use and store
With a banlance shaft,stable for tables
With a handle,convenient to carry
Made for 4.5-11 inches devices</t>
    </r>
    <r>
      <rPr>
        <sz val="12"/>
        <color indexed="10"/>
        <rFont val="Calibri"/>
      </rPr>
      <t xml:space="preserve">
 CTN G.W:36.5*32*19 cm
CTN SIZE:214Kg ±0.2KG</t>
    </r>
  </si>
  <si>
    <t>REMAX RM-C16
Holder for ipad</t>
  </si>
  <si>
    <t>Fashion and convenient design
You sweet tool in your daily life</t>
  </si>
  <si>
    <t>white+grey</t>
  </si>
  <si>
    <r>
      <rPr>
        <b/>
        <sz val="12"/>
        <color theme="1"/>
        <rFont val="Calibri"/>
      </rPr>
      <t xml:space="preserve">REMAX Laptop Cooling Stand </t>
    </r>
    <r>
      <rPr>
        <b/>
        <sz val="12"/>
        <color rgb="FFFF0000"/>
        <rFont val="Calibri"/>
      </rPr>
      <t>(each set 2pcs)</t>
    </r>
    <r>
      <rPr>
        <b/>
        <sz val="12"/>
        <color theme="1"/>
        <rFont val="Calibri"/>
      </rPr>
      <t xml:space="preserve">    RT-W02</t>
    </r>
  </si>
  <si>
    <t xml:space="preserve"> Ergonomics: alleviate eye fatigue, repair wear and tear in the bak;                                                
 Improve computer heat-radiating efficiency</t>
  </si>
  <si>
    <t>Data Cable &amp; Charging Cable &amp; All-In-One Cable &amp; Adapter</t>
  </si>
  <si>
    <t>Data Cable and Charging Cable ( 45 Models)</t>
  </si>
  <si>
    <r>
      <rPr>
        <b/>
        <sz val="12"/>
        <color theme="1"/>
        <rFont val="Calibri"/>
      </rPr>
      <t xml:space="preserve">REMAX Bosu Series </t>
    </r>
    <r>
      <rPr>
        <b/>
        <sz val="12"/>
        <color rgb="FFFF0000"/>
        <rFont val="Calibri"/>
      </rPr>
      <t>66W</t>
    </r>
    <r>
      <rPr>
        <b/>
        <sz val="12"/>
        <color theme="1"/>
        <rFont val="Calibri"/>
      </rPr>
      <t xml:space="preserve"> All-compatible Fast Charging Data Cable RC-C065 A-C </t>
    </r>
    <r>
      <rPr>
        <b/>
        <sz val="12"/>
        <color rgb="FFFF0000"/>
        <rFont val="Calibri"/>
      </rPr>
      <t>1.2M</t>
    </r>
  </si>
  <si>
    <t>typec-black</t>
  </si>
  <si>
    <r>
      <rPr>
        <sz val="12"/>
        <color theme="1"/>
        <rFont val="Calibri"/>
      </rPr>
      <t xml:space="preserve">Material:Forming outer mold+48-spindle dual-color low stretch yarn braided wiring
Technology:48-spindle dual-color low stretch yarn braided wiring + TPE forming outer mould+laser-carved LOGO
Material of the core wires: Tinned copper
Output Current:11V6A
Function:charging + data transmission
Transmission Speed:480Mbps
48-spindle dual-color braided cable, colorful and soft feeling
Tinned copper wire, antioxidant, durable use
Integrated molding, TPE material, environmental friendly;
66W fast charging, for mainstream phones on the market.
</t>
    </r>
    <r>
      <rPr>
        <sz val="12"/>
        <color indexed="10"/>
        <rFont val="Calibri"/>
      </rPr>
      <t>CTN G.W:22.78Kg ±0.2 Kg
CTN SIZE:60*33.5*49cm</t>
    </r>
  </si>
  <si>
    <r>
      <rPr>
        <b/>
        <sz val="12"/>
        <color theme="1"/>
        <rFont val="Calibri"/>
      </rPr>
      <t xml:space="preserve">REMAX Bosu Series </t>
    </r>
    <r>
      <rPr>
        <b/>
        <sz val="12"/>
        <color rgb="FFFF0000"/>
        <rFont val="Calibri"/>
      </rPr>
      <t xml:space="preserve">20W PD </t>
    </r>
    <r>
      <rPr>
        <b/>
        <sz val="12"/>
        <color theme="1"/>
        <rFont val="Calibri"/>
      </rPr>
      <t xml:space="preserve">Fast Charging Data Cable RC-C063 C-L </t>
    </r>
    <r>
      <rPr>
        <b/>
        <sz val="12"/>
        <color rgb="FFFF0000"/>
        <rFont val="Calibri"/>
      </rPr>
      <t>1.2M</t>
    </r>
  </si>
  <si>
    <r>
      <rPr>
        <sz val="12"/>
        <color theme="1"/>
        <rFont val="Calibri"/>
      </rPr>
      <t xml:space="preserve">Material:Forming outer mould+48-spindle dual-color low stretch yarn braided wiring
Technology:48-spindle dual-color low stretch yarn braided wiring + TPE forming outer mould+laser-carved LOGO
Material of the core wires: Tinned copper
Product process:TPE injection + dispensing casing
Output Current:9V2.22A
Function:charging + data transmission
Transmission Speed:480Mbps
T48-spindle dual-color braided wiring, colorful and soft feeling;
Tinned copper wire, antioxidant, durable use;
Integrated molding, TPE material, environmental friendly;
PD 20W fast charging, for mainstream phones on the market.
</t>
    </r>
    <r>
      <rPr>
        <sz val="12"/>
        <color rgb="FFFF0000"/>
        <rFont val="Calibri"/>
      </rPr>
      <t>CTN G.W:16.96Kg ±0.2 Kg
CTN SIZE:60*33.5*49cm</t>
    </r>
  </si>
  <si>
    <r>
      <rPr>
        <b/>
        <sz val="12"/>
        <color theme="1"/>
        <rFont val="Calibri"/>
      </rPr>
      <t xml:space="preserve">REMAX Zisee Series </t>
    </r>
    <r>
      <rPr>
        <b/>
        <sz val="12"/>
        <color rgb="FFFF0000"/>
        <rFont val="Calibri"/>
      </rPr>
      <t>66W</t>
    </r>
    <r>
      <rPr>
        <b/>
        <sz val="12"/>
        <color theme="1"/>
        <rFont val="Calibri"/>
      </rPr>
      <t xml:space="preserve"> All-Compatible Elastic Data Cable with</t>
    </r>
    <r>
      <rPr>
        <b/>
        <sz val="12"/>
        <color rgb="FFFF0000"/>
        <rFont val="Calibri"/>
      </rPr>
      <t xml:space="preserve"> Digital Display  </t>
    </r>
    <r>
      <rPr>
        <b/>
        <sz val="12"/>
        <color theme="1"/>
        <rFont val="Calibri"/>
      </rPr>
      <t xml:space="preserve">         RC-C030 </t>
    </r>
    <r>
      <rPr>
        <b/>
        <sz val="12"/>
        <color rgb="FFFF0000"/>
        <rFont val="Calibri"/>
      </rPr>
      <t>type c</t>
    </r>
  </si>
  <si>
    <r>
      <rPr>
        <sz val="12"/>
        <color theme="1"/>
        <rFont val="Calibri"/>
      </rPr>
      <t xml:space="preserve">Material :TPE cable + aluminum shell + connector mould, 48-spindle dual-color braided wiring 
Technology:TPE cable + aluminum shell + connector with digital display
Material of the core wires:TPE core wire TPE outer cover
Product process:TPE injection + dispensing casing
Output Current:11V6A MAX
Function:Charging+data transmission+digital display
Transmission Speed:480Mbps
TPE elastic cable, skin-friendly
Thickened cable, anti-broken
Real-time power display, clear and convenient
Al-alloy shell of high quality
Lengthened cable tail, durable use
66W fast charging, all-compatible 
</t>
    </r>
    <r>
      <rPr>
        <sz val="12"/>
        <color rgb="FFFF0000"/>
        <rFont val="Calibri"/>
      </rPr>
      <t>CTN G.W:15.97Kg ±0.2 Kg
CTN SIZE:60*33.5*49cm</t>
    </r>
  </si>
  <si>
    <r>
      <rPr>
        <b/>
        <sz val="12"/>
        <color theme="1"/>
        <rFont val="Calibri"/>
      </rPr>
      <t>REMAX Zisee Series</t>
    </r>
    <r>
      <rPr>
        <b/>
        <sz val="12"/>
        <color rgb="FFFF0000"/>
        <rFont val="Calibri"/>
      </rPr>
      <t xml:space="preserve"> 20W</t>
    </r>
    <r>
      <rPr>
        <b/>
        <sz val="12"/>
        <color theme="1"/>
        <rFont val="Calibri"/>
      </rPr>
      <t xml:space="preserve"> Elastic Data Cable with </t>
    </r>
    <r>
      <rPr>
        <b/>
        <sz val="12"/>
        <color rgb="FFFF0000"/>
        <rFont val="Calibri"/>
      </rPr>
      <t>Digital Display</t>
    </r>
    <r>
      <rPr>
        <b/>
        <sz val="12"/>
        <color theme="1"/>
        <rFont val="Calibri"/>
      </rPr>
      <t xml:space="preserve"> RC-C031</t>
    </r>
    <r>
      <rPr>
        <b/>
        <sz val="12"/>
        <color rgb="FFFF0000"/>
        <rFont val="Calibri"/>
      </rPr>
      <t xml:space="preserve"> (type C-Lightning)</t>
    </r>
  </si>
  <si>
    <r>
      <rPr>
        <sz val="12"/>
        <color theme="1"/>
        <rFont val="Calibri"/>
      </rPr>
      <t xml:space="preserve">Material :TPE cable + aluminum shell + connector mould, 48-spindle dual-color braided wiring 
Technology:TPE cable + aluminum shell + connector with digital display
Material of the core wires:TPE core wire TPE outer cover
Product process:TPE injection + dispensing casing
Output Current:9V2.2A MAX
Function:Charging+data transmission+digital display
Transmission Speed:480Mbps
TPE elastic cable, skin-friendly
Thickened cable, anti-broken
Real-time power display, clear and convenient
Al-alloy shell of high quality
Lengthened cable tail, durable use
IPH fast charging, up to 20W
</t>
    </r>
    <r>
      <rPr>
        <sz val="12"/>
        <color rgb="FFFF0000"/>
        <rFont val="Calibri"/>
      </rPr>
      <t>CTN G.W:15.9Kg ±0.2 Kg
CTN SIZE:60*33.5*49cm</t>
    </r>
  </si>
  <si>
    <r>
      <rPr>
        <b/>
        <sz val="12"/>
        <color theme="1"/>
        <rFont val="Calibri"/>
      </rPr>
      <t xml:space="preserve">REMAX Zisee Series </t>
    </r>
    <r>
      <rPr>
        <b/>
        <sz val="12"/>
        <color rgb="FFFF0000"/>
        <rFont val="Calibri"/>
      </rPr>
      <t>100W</t>
    </r>
    <r>
      <rPr>
        <b/>
        <sz val="12"/>
        <color theme="1"/>
        <rFont val="Calibri"/>
      </rPr>
      <t xml:space="preserve"> Elastic Data Cable with </t>
    </r>
    <r>
      <rPr>
        <b/>
        <sz val="12"/>
        <color rgb="FFFF0000"/>
        <rFont val="Calibri"/>
      </rPr>
      <t>Digital Display</t>
    </r>
    <r>
      <rPr>
        <b/>
        <sz val="12"/>
        <color theme="1"/>
        <rFont val="Calibri"/>
      </rPr>
      <t xml:space="preserve">  RC-C032</t>
    </r>
    <r>
      <rPr>
        <b/>
        <sz val="12"/>
        <color rgb="FFFF0000"/>
        <rFont val="Calibri"/>
      </rPr>
      <t>(type C-type C)</t>
    </r>
  </si>
  <si>
    <r>
      <rPr>
        <sz val="12"/>
        <color theme="1"/>
        <rFont val="Calibri"/>
      </rPr>
      <t xml:space="preserve">Material :TPE cable + aluminum shell + connector mould, 48-spindle dual-color braided wiring 
Technology:TPE cable + aluminum shell + connector with digital display
Material of the core wires:TPE core wire TPE outer cover
Product process:TPE injection + dispensing casing
Output Current:20V5A MAX
Function:Charging+data transmission+digital display
Transmission Speed:480Mbps
TPE elastic cable, skin-friendly
Thickened cable, anti-broken
Real-time power display, clear and convenient
Al-alloy shell of high quality
Lengthened cable tail, durable use
100W super fast charging for laptops
</t>
    </r>
    <r>
      <rPr>
        <sz val="12"/>
        <color rgb="FFFF0000"/>
        <rFont val="Calibri"/>
      </rPr>
      <t>CTN G.W:16.55Kg ±0.2 Kg
CTN SIZE:60*33.5*49cm</t>
    </r>
  </si>
  <si>
    <r>
      <rPr>
        <b/>
        <sz val="12"/>
        <color theme="1"/>
        <rFont val="Calibri"/>
      </rPr>
      <t xml:space="preserve">Remax Explore Series </t>
    </r>
    <r>
      <rPr>
        <b/>
        <sz val="12"/>
        <color rgb="FFFF0000"/>
        <rFont val="Calibri"/>
      </rPr>
      <t>100W</t>
    </r>
    <r>
      <rPr>
        <b/>
        <sz val="12"/>
        <color theme="1"/>
        <rFont val="Calibri"/>
      </rPr>
      <t xml:space="preserve"> Cyberpunk </t>
    </r>
    <r>
      <rPr>
        <b/>
        <sz val="12"/>
        <color rgb="FFFF0000"/>
        <rFont val="Calibri"/>
      </rPr>
      <t>PD</t>
    </r>
    <r>
      <rPr>
        <b/>
        <sz val="12"/>
        <color theme="1"/>
        <rFont val="Calibri"/>
      </rPr>
      <t xml:space="preserve"> Fast Charging Data Cable 
RC-C062 </t>
    </r>
    <r>
      <rPr>
        <b/>
        <sz val="12"/>
        <color rgb="FFFF0000"/>
        <rFont val="Calibri"/>
      </rPr>
      <t>(type C-type C)</t>
    </r>
  </si>
  <si>
    <r>
      <rPr>
        <sz val="12"/>
        <color theme="1"/>
        <rFont val="Calibri"/>
      </rPr>
      <t xml:space="preserve">Material and Technology :gold-plated connector, transparent outer mould, 48-spindle dual-color braided wiring 
Material of the core wires:Tinned copper
Product process:Injection Moding
Output Current:20V5A
Function:Charging + Data Transmission(without digital display)
Transmission Speed:480Mbps
1.Transparent cyberpunk mech-style appearance, PD100W fast charging
2.Transparent PVC shell, visible internal components.
3.48-spindle braiding process, flexible and lint-free 
4.gold-plated connector, anti-oxidation and strong durability
</t>
    </r>
    <r>
      <rPr>
        <sz val="12"/>
        <color rgb="FFFF0000"/>
        <rFont val="Calibri"/>
      </rPr>
      <t>CTN G.W:13.11Kg ±0.2 Kg
CTN SIZE:60*33.5*49cm</t>
    </r>
  </si>
  <si>
    <r>
      <rPr>
        <b/>
        <sz val="12"/>
        <color theme="1"/>
        <rFont val="Calibri"/>
      </rPr>
      <t>Remax Explore Series</t>
    </r>
    <r>
      <rPr>
        <b/>
        <sz val="12"/>
        <color rgb="FFFF0000"/>
        <rFont val="Calibri"/>
      </rPr>
      <t xml:space="preserve"> 20W </t>
    </r>
    <r>
      <rPr>
        <b/>
        <sz val="12"/>
        <color theme="1"/>
        <rFont val="Calibri"/>
      </rPr>
      <t>Cyberpunk PD Fast Charging Data Cable RC-C061</t>
    </r>
    <r>
      <rPr>
        <b/>
        <sz val="12"/>
        <color rgb="FFFF0000"/>
        <rFont val="Calibri"/>
      </rPr>
      <t xml:space="preserve"> (type C-Lightning)</t>
    </r>
  </si>
  <si>
    <r>
      <rPr>
        <sz val="12"/>
        <color theme="1"/>
        <rFont val="Calibri"/>
      </rPr>
      <t xml:space="preserve">Material :gold-plated connector, transparent outer mould, 48-spindle dual-color braided wiring
Technology:gold-plated connector, transparent outer mould, 48-spindle dual-color braided wiring
Material of the core wires:Tinned copper
Product process:gold-plated connector, transparent outer mould, 48-spindle dual-color braided wiring
Output Current:9V2.22A
Transparent cyberpunk mech-style appearance, PD20W fast charging
48-spindle braiding process, flexible and lint-free 
Transparent PVC shell, visible internal components, fashionable and stylistic
gold-plated connector, anti-oxidation and strong durability
</t>
    </r>
    <r>
      <rPr>
        <sz val="12"/>
        <color indexed="10"/>
        <rFont val="Calibri"/>
      </rPr>
      <t>CTN G.W:11.7Kg ±0.2 Kg
CTN SIZE:60*33.5*49cm</t>
    </r>
  </si>
  <si>
    <r>
      <rPr>
        <b/>
        <sz val="12"/>
        <color theme="1"/>
        <rFont val="Calibri"/>
      </rPr>
      <t xml:space="preserve">Remax Platinum Pro Series </t>
    </r>
    <r>
      <rPr>
        <b/>
        <sz val="12"/>
        <color rgb="FFFF0000"/>
        <rFont val="Calibri"/>
      </rPr>
      <t>20W</t>
    </r>
    <r>
      <rPr>
        <b/>
        <sz val="12"/>
        <color theme="1"/>
        <rFont val="Calibri"/>
      </rPr>
      <t xml:space="preserve"> </t>
    </r>
    <r>
      <rPr>
        <b/>
        <sz val="12"/>
        <color rgb="FFFF0000"/>
        <rFont val="Calibri"/>
      </rPr>
      <t>PD</t>
    </r>
    <r>
      <rPr>
        <b/>
        <sz val="12"/>
        <color theme="1"/>
        <rFont val="Calibri"/>
      </rPr>
      <t xml:space="preserve"> Fast Charging Data Cable RC-C050 </t>
    </r>
    <r>
      <rPr>
        <b/>
        <sz val="12"/>
        <color rgb="FFFF0000"/>
        <rFont val="Calibri"/>
      </rPr>
      <t xml:space="preserve"> (type C-Lightning)</t>
    </r>
  </si>
  <si>
    <r>
      <rPr>
        <sz val="12"/>
        <color theme="1"/>
        <rFont val="Calibri"/>
      </rPr>
      <t xml:space="preserve">Material and Technology:TPE inner mould + ABS shell
Structure:Forming inner mould + ABS shell + nickel sheet 
Material of the core wires:Tinned copper + TPE
Function:Charging + dara transmission
Output Current:9V-2.22A
1. Textured and high-quality metal parts
2. TPE cable, flexible and comfortable
3. Upgraded cable, anti-pull and more durable
4. PD20W fast charging, faster full battery
</t>
    </r>
    <r>
      <rPr>
        <sz val="12"/>
        <color rgb="FFFF0000"/>
        <rFont val="Calibri"/>
      </rPr>
      <t>CTN G.W:19Kg ±0.2 Kg
CTN SIZE:60*33.5*49cm</t>
    </r>
  </si>
  <si>
    <r>
      <rPr>
        <b/>
        <sz val="12"/>
        <color theme="1"/>
        <rFont val="Calibri"/>
      </rPr>
      <t>REMAX  Dofon Series</t>
    </r>
    <r>
      <rPr>
        <b/>
        <sz val="12"/>
        <color rgb="FFFF0000"/>
        <rFont val="Calibri"/>
      </rPr>
      <t xml:space="preserve"> 20W</t>
    </r>
    <r>
      <rPr>
        <b/>
        <sz val="12"/>
        <color theme="1"/>
        <rFont val="Calibri"/>
      </rPr>
      <t xml:space="preserve"> </t>
    </r>
    <r>
      <rPr>
        <b/>
        <sz val="12"/>
        <color rgb="FFFF0000"/>
        <rFont val="Calibri"/>
      </rPr>
      <t>PD</t>
    </r>
    <r>
      <rPr>
        <b/>
        <sz val="12"/>
        <color theme="1"/>
        <rFont val="Calibri"/>
      </rPr>
      <t xml:space="preserve"> </t>
    </r>
    <r>
      <rPr>
        <b/>
        <sz val="12"/>
        <rFont val="Calibri"/>
      </rPr>
      <t xml:space="preserve">Fast Charging </t>
    </r>
    <r>
      <rPr>
        <b/>
        <sz val="12"/>
        <color theme="1"/>
        <rFont val="Calibri"/>
      </rPr>
      <t xml:space="preserve">Data Cable 1M                                    
RC-026 </t>
    </r>
    <r>
      <rPr>
        <b/>
        <sz val="12"/>
        <color rgb="FFFF0000"/>
        <rFont val="Calibri"/>
      </rPr>
      <t xml:space="preserve">  (type C-Lightning)</t>
    </r>
  </si>
  <si>
    <r>
      <rPr>
        <sz val="12"/>
        <color theme="1"/>
        <rFont val="Calibri"/>
      </rPr>
      <t xml:space="preserve">Material:Bare copper                                                                                                Technology: TPE casing forming laser-carved Logo                                                                                   Cable Length:1000MM                                                                                                   Output Current:20W 9V(2.22A)                                                                                         PD protocol compatible, 9V2.22A 20W,Easy plugging, reversible to use                                                                                                                                                    </t>
    </r>
    <r>
      <rPr>
        <sz val="12"/>
        <color rgb="FFFF0000"/>
        <rFont val="Calibri"/>
      </rPr>
      <t>Carton Size:60*33.5*49                                                                                                 CTN G.W:11.15KG±0.2KG</t>
    </r>
    <r>
      <rPr>
        <sz val="12"/>
        <color rgb="FFFF0000"/>
        <rFont val="宋体"/>
      </rPr>
      <t>）</t>
    </r>
  </si>
  <si>
    <t xml:space="preserve">REMAX Wanbo II Series 60W Hidden Fast Charging Cable Set  RC-C011 </t>
  </si>
  <si>
    <r>
      <rPr>
        <sz val="12"/>
        <color theme="1"/>
        <rFont val="Calibri"/>
      </rPr>
      <t>Materia</t>
    </r>
    <r>
      <rPr>
        <sz val="12"/>
        <color rgb="FF000000"/>
        <rFont val="宋体"/>
      </rPr>
      <t>：</t>
    </r>
    <r>
      <rPr>
        <sz val="12"/>
        <color theme="1"/>
        <rFont val="Calibri"/>
      </rPr>
      <t>HDEP+PVC+ABS
Cable Length: 29CM
Output Current: 
C TO C  20V/3A 60W(FCP</t>
    </r>
    <r>
      <rPr>
        <sz val="12"/>
        <color rgb="FF000000"/>
        <rFont val="宋体"/>
      </rPr>
      <t>、</t>
    </r>
    <r>
      <rPr>
        <sz val="12"/>
        <color theme="1"/>
        <rFont val="Calibri"/>
      </rPr>
      <t>AFC</t>
    </r>
    <r>
      <rPr>
        <sz val="12"/>
        <color rgb="FF000000"/>
        <rFont val="宋体"/>
      </rPr>
      <t>、</t>
    </r>
    <r>
      <rPr>
        <sz val="12"/>
        <color theme="1"/>
        <rFont val="Calibri"/>
      </rPr>
      <t>QC2.0</t>
    </r>
    <r>
      <rPr>
        <sz val="12"/>
        <color rgb="FF000000"/>
        <rFont val="宋体"/>
      </rPr>
      <t>、</t>
    </r>
    <r>
      <rPr>
        <sz val="12"/>
        <color theme="1"/>
        <rFont val="Calibri"/>
      </rPr>
      <t>3.0</t>
    </r>
    <r>
      <rPr>
        <sz val="12"/>
        <color rgb="FF000000"/>
        <rFont val="宋体"/>
      </rPr>
      <t>、</t>
    </r>
    <r>
      <rPr>
        <sz val="12"/>
        <color theme="1"/>
        <rFont val="Calibri"/>
      </rPr>
      <t xml:space="preserve">USB </t>
    </r>
    <r>
      <rPr>
        <sz val="12"/>
        <color rgb="FF000000"/>
        <rFont val="宋体"/>
      </rPr>
      <t>（</t>
    </r>
    <r>
      <rPr>
        <sz val="12"/>
        <color theme="1"/>
        <rFont val="Calibri"/>
      </rPr>
      <t>PD</t>
    </r>
    <r>
      <rPr>
        <sz val="12"/>
        <color rgb="FF000000"/>
        <rFont val="宋体"/>
      </rPr>
      <t>）</t>
    </r>
    <r>
      <rPr>
        <sz val="12"/>
        <color theme="1"/>
        <rFont val="Calibri"/>
      </rPr>
      <t xml:space="preserve">
C TO L  5V/2A  9V/2A  12V/2A  15V/2A</t>
    </r>
    <r>
      <rPr>
        <sz val="12"/>
        <color rgb="FF000000"/>
        <rFont val="宋体"/>
      </rPr>
      <t>（</t>
    </r>
    <r>
      <rPr>
        <sz val="12"/>
        <color theme="1"/>
        <rFont val="Calibri"/>
      </rPr>
      <t>PD</t>
    </r>
    <r>
      <rPr>
        <sz val="12"/>
        <color rgb="FF000000"/>
        <rFont val="宋体"/>
      </rPr>
      <t>）</t>
    </r>
    <r>
      <rPr>
        <sz val="12"/>
        <color theme="1"/>
        <rFont val="Calibri"/>
      </rPr>
      <t xml:space="preserve">
C TO Micro  9V/2A 18W</t>
    </r>
    <r>
      <rPr>
        <sz val="12"/>
        <color rgb="FF000000"/>
        <rFont val="宋体"/>
      </rPr>
      <t>（</t>
    </r>
    <r>
      <rPr>
        <sz val="12"/>
        <color theme="1"/>
        <rFont val="Calibri"/>
      </rPr>
      <t>FCP</t>
    </r>
    <r>
      <rPr>
        <sz val="12"/>
        <color rgb="FF000000"/>
        <rFont val="宋体"/>
      </rPr>
      <t>、</t>
    </r>
    <r>
      <rPr>
        <sz val="12"/>
        <color theme="1"/>
        <rFont val="Calibri"/>
      </rPr>
      <t>AFC</t>
    </r>
    <r>
      <rPr>
        <sz val="12"/>
        <color rgb="FF000000"/>
        <rFont val="宋体"/>
      </rPr>
      <t>、</t>
    </r>
    <r>
      <rPr>
        <sz val="12"/>
        <color theme="1"/>
        <rFont val="Calibri"/>
      </rPr>
      <t>QC2.0</t>
    </r>
    <r>
      <rPr>
        <sz val="12"/>
        <color rgb="FF000000"/>
        <rFont val="宋体"/>
      </rPr>
      <t>、</t>
    </r>
    <r>
      <rPr>
        <sz val="12"/>
        <color theme="1"/>
        <rFont val="Calibri"/>
      </rPr>
      <t>VIVO</t>
    </r>
    <r>
      <rPr>
        <sz val="12"/>
        <color rgb="FF000000"/>
        <rFont val="宋体"/>
      </rPr>
      <t>）</t>
    </r>
    <r>
      <rPr>
        <sz val="12"/>
        <color theme="1"/>
        <rFont val="Calibri"/>
      </rPr>
      <t xml:space="preserve">
A TO C   9V 2A 18W</t>
    </r>
    <r>
      <rPr>
        <sz val="12"/>
        <color rgb="FF000000"/>
        <rFont val="宋体"/>
      </rPr>
      <t>（</t>
    </r>
    <r>
      <rPr>
        <sz val="12"/>
        <color theme="1"/>
        <rFont val="Calibri"/>
      </rPr>
      <t>FCP</t>
    </r>
    <r>
      <rPr>
        <sz val="12"/>
        <color rgb="FF000000"/>
        <rFont val="宋体"/>
      </rPr>
      <t>、</t>
    </r>
    <r>
      <rPr>
        <sz val="12"/>
        <color theme="1"/>
        <rFont val="Calibri"/>
      </rPr>
      <t>AFC</t>
    </r>
    <r>
      <rPr>
        <sz val="12"/>
        <color rgb="FF000000"/>
        <rFont val="宋体"/>
      </rPr>
      <t>、</t>
    </r>
    <r>
      <rPr>
        <sz val="12"/>
        <color theme="1"/>
        <rFont val="Calibri"/>
      </rPr>
      <t>QC2.0</t>
    </r>
    <r>
      <rPr>
        <sz val="12"/>
        <color rgb="FF000000"/>
        <rFont val="宋体"/>
      </rPr>
      <t>、</t>
    </r>
    <r>
      <rPr>
        <sz val="12"/>
        <color theme="1"/>
        <rFont val="Calibri"/>
      </rPr>
      <t>3.0</t>
    </r>
    <r>
      <rPr>
        <sz val="12"/>
        <color rgb="FF000000"/>
        <rFont val="宋体"/>
      </rPr>
      <t>）</t>
    </r>
    <r>
      <rPr>
        <sz val="12"/>
        <color theme="1"/>
        <rFont val="Calibri"/>
      </rPr>
      <t xml:space="preserve">
A TO L  5V/2.4A 12W</t>
    </r>
    <r>
      <rPr>
        <sz val="12"/>
        <color rgb="FF000000"/>
        <rFont val="宋体"/>
      </rPr>
      <t>（</t>
    </r>
    <r>
      <rPr>
        <sz val="12"/>
        <color theme="1"/>
        <rFont val="Calibri"/>
      </rPr>
      <t>Apple2.4</t>
    </r>
    <r>
      <rPr>
        <sz val="12"/>
        <color rgb="FF000000"/>
        <rFont val="宋体"/>
      </rPr>
      <t>）</t>
    </r>
    <r>
      <rPr>
        <sz val="12"/>
        <color theme="1"/>
        <rFont val="Calibri"/>
      </rPr>
      <t xml:space="preserve">
A TO Micro  9V/2A 18W</t>
    </r>
    <r>
      <rPr>
        <sz val="12"/>
        <color rgb="FF000000"/>
        <rFont val="宋体"/>
      </rPr>
      <t>（</t>
    </r>
    <r>
      <rPr>
        <sz val="12"/>
        <color theme="1"/>
        <rFont val="Calibri"/>
      </rPr>
      <t>FCP</t>
    </r>
    <r>
      <rPr>
        <sz val="12"/>
        <color rgb="FF000000"/>
        <rFont val="宋体"/>
      </rPr>
      <t>、</t>
    </r>
    <r>
      <rPr>
        <sz val="12"/>
        <color theme="1"/>
        <rFont val="Calibri"/>
      </rPr>
      <t>AFC/QC2.0</t>
    </r>
    <r>
      <rPr>
        <sz val="12"/>
        <color rgb="FF000000"/>
        <rFont val="宋体"/>
      </rPr>
      <t>、</t>
    </r>
    <r>
      <rPr>
        <sz val="12"/>
        <color theme="1"/>
        <rFont val="Calibri"/>
      </rPr>
      <t>VIVO</t>
    </r>
    <r>
      <rPr>
        <sz val="12"/>
        <color rgb="FF000000"/>
        <rFont val="宋体"/>
      </rPr>
      <t>）</t>
    </r>
    <r>
      <rPr>
        <sz val="12"/>
        <color theme="1"/>
        <rFont val="Calibri"/>
      </rPr>
      <t xml:space="preserve">
The multiple connectors to widely compatible with iPh/Android/TYPE-C devices. With retrieve card pin, more convenient for use. A round storage box, more compact and portable. 
</t>
    </r>
    <r>
      <rPr>
        <sz val="12"/>
        <color rgb="FFFF0000"/>
        <rFont val="Calibri"/>
      </rPr>
      <t>CTN G.W:17.15KG±0.2KG
CTN SIZE: 60*33.5*49 CM</t>
    </r>
  </si>
  <si>
    <r>
      <rPr>
        <b/>
        <sz val="12"/>
        <rFont val="Calibri"/>
      </rPr>
      <t xml:space="preserve">REMAX  Wanbo Series </t>
    </r>
    <r>
      <rPr>
        <b/>
        <sz val="12"/>
        <color rgb="FFFF0000"/>
        <rFont val="Calibri"/>
      </rPr>
      <t>60W</t>
    </r>
    <r>
      <rPr>
        <b/>
        <sz val="12"/>
        <rFont val="Calibri"/>
      </rPr>
      <t xml:space="preserve"> Fast Charging Cable </t>
    </r>
    <r>
      <rPr>
        <b/>
        <sz val="12"/>
        <color rgb="FFFF0000"/>
        <rFont val="Calibri"/>
      </rPr>
      <t xml:space="preserve">Set  </t>
    </r>
    <r>
      <rPr>
        <b/>
        <sz val="12"/>
        <color theme="1"/>
        <rFont val="Calibri"/>
      </rPr>
      <t>RC-190</t>
    </r>
  </si>
  <si>
    <r>
      <rPr>
        <sz val="12"/>
        <rFont val="Calibri"/>
      </rPr>
      <t>Material:PVC+ABS
Technology:laser-carved LOGO+lightning mark
Cable Length:29CM
Structure</t>
    </r>
    <r>
      <rPr>
        <sz val="12"/>
        <rFont val="宋体"/>
      </rPr>
      <t>：</t>
    </r>
    <r>
      <rPr>
        <sz val="12"/>
        <rFont val="Calibri"/>
      </rPr>
      <t>USB AM TO C USB AM TO I5  TYPE C TO C  TYPE C TO I5  TYPE C TO MK
Material of the core wires:HDPE
Function</t>
    </r>
    <r>
      <rPr>
        <sz val="12"/>
        <rFont val="宋体"/>
      </rPr>
      <t>；</t>
    </r>
    <r>
      <rPr>
        <sz val="12"/>
        <rFont val="Calibri"/>
      </rPr>
      <t>Charging+Datatransmission
Transmission Speed</t>
    </r>
    <r>
      <rPr>
        <sz val="12"/>
        <rFont val="宋体"/>
      </rPr>
      <t>：</t>
    </r>
    <r>
      <rPr>
        <sz val="12"/>
        <rFont val="Calibri"/>
      </rPr>
      <t xml:space="preserve">USB 2.0 480Mbps
The multiple connectors to widely compatible with iPh/Android/TYPE-C devices. With retrieve card pin, more convenient for use. A round storage box, more compact and portable. 
</t>
    </r>
    <r>
      <rPr>
        <sz val="12"/>
        <color rgb="FFFF0000"/>
        <rFont val="Calibri"/>
      </rPr>
      <t>CTN G.W:29.4±0.2KG </t>
    </r>
    <r>
      <rPr>
        <sz val="12"/>
        <color rgb="FFFF0000"/>
        <rFont val="宋体"/>
      </rPr>
      <t>）</t>
    </r>
    <r>
      <rPr>
        <sz val="12"/>
        <color rgb="FFFF0000"/>
        <rFont val="Calibri"/>
      </rPr>
      <t xml:space="preserve">
CTN SIZE:60*33.5*49CM</t>
    </r>
  </si>
  <si>
    <r>
      <rPr>
        <b/>
        <sz val="12"/>
        <color theme="1"/>
        <rFont val="Calibri"/>
      </rPr>
      <t>REMAX Ladon Series</t>
    </r>
    <r>
      <rPr>
        <b/>
        <sz val="12"/>
        <color rgb="FFFF0000"/>
        <rFont val="Calibri"/>
      </rPr>
      <t xml:space="preserve"> USB4.0 240W</t>
    </r>
    <r>
      <rPr>
        <b/>
        <sz val="12"/>
        <color theme="1"/>
        <rFont val="Calibri"/>
      </rPr>
      <t xml:space="preserve"> Fast Charging Data Cable </t>
    </r>
    <r>
      <rPr>
        <b/>
        <sz val="12"/>
        <color rgb="FFFF0000"/>
        <rFont val="Calibri"/>
      </rPr>
      <t>1M</t>
    </r>
    <r>
      <rPr>
        <b/>
        <sz val="12"/>
        <color theme="1"/>
        <rFont val="Calibri"/>
      </rPr>
      <t xml:space="preserve">   RC-C039 C-C</t>
    </r>
  </si>
  <si>
    <t xml:space="preserve"> C-C-Black                                    </t>
  </si>
  <si>
    <r>
      <rPr>
        <sz val="12"/>
        <color theme="1"/>
        <rFont val="Calibri"/>
      </rPr>
      <t>Technology: Silver-plated coaxial braided cable + anodized aluminum alloy shell + laser-carved logo
Cable Length: 1000MM
Output Power:  48V5A  240W
Specification:  USB-C
Specification of the core wires:  RX TX</t>
    </r>
    <r>
      <rPr>
        <sz val="12"/>
        <color theme="1"/>
        <rFont val="宋体"/>
      </rPr>
      <t>：</t>
    </r>
    <r>
      <rPr>
        <sz val="12"/>
        <color theme="1"/>
        <rFont val="Calibri"/>
      </rPr>
      <t>30AWG</t>
    </r>
    <r>
      <rPr>
        <sz val="12"/>
        <color theme="1"/>
        <rFont val="宋体"/>
      </rPr>
      <t>（</t>
    </r>
    <r>
      <rPr>
        <sz val="12"/>
        <color theme="1"/>
        <rFont val="Calibri"/>
      </rPr>
      <t>7/0.100S</t>
    </r>
    <r>
      <rPr>
        <sz val="12"/>
        <color theme="1"/>
        <rFont val="宋体"/>
      </rPr>
      <t>）</t>
    </r>
    <r>
      <rPr>
        <sz val="12"/>
        <color theme="1"/>
        <rFont val="Calibri"/>
      </rPr>
      <t xml:space="preserve">
D+D-</t>
    </r>
    <r>
      <rPr>
        <sz val="12"/>
        <color theme="1"/>
        <rFont val="宋体"/>
      </rPr>
      <t>：</t>
    </r>
    <r>
      <rPr>
        <sz val="12"/>
        <color theme="1"/>
        <rFont val="Calibri"/>
      </rPr>
      <t>32AWG</t>
    </r>
    <r>
      <rPr>
        <sz val="12"/>
        <color theme="1"/>
        <rFont val="宋体"/>
      </rPr>
      <t>（</t>
    </r>
    <r>
      <rPr>
        <sz val="12"/>
        <color theme="1"/>
        <rFont val="Calibri"/>
      </rPr>
      <t>7/0.080TS</t>
    </r>
    <r>
      <rPr>
        <sz val="12"/>
        <color theme="1"/>
        <rFont val="宋体"/>
      </rPr>
      <t>）</t>
    </r>
    <r>
      <rPr>
        <sz val="12"/>
        <color theme="1"/>
        <rFont val="Calibri"/>
      </rPr>
      <t xml:space="preserve">
VBUS</t>
    </r>
    <r>
      <rPr>
        <sz val="12"/>
        <color theme="1"/>
        <rFont val="宋体"/>
      </rPr>
      <t>：</t>
    </r>
    <r>
      <rPr>
        <sz val="12"/>
        <color theme="1"/>
        <rFont val="Calibri"/>
      </rPr>
      <t>22AWG</t>
    </r>
    <r>
      <rPr>
        <sz val="12"/>
        <color theme="1"/>
        <rFont val="宋体"/>
      </rPr>
      <t>（</t>
    </r>
    <r>
      <rPr>
        <sz val="12"/>
        <color theme="1"/>
        <rFont val="Calibri"/>
      </rPr>
      <t>43/0.10TS</t>
    </r>
    <r>
      <rPr>
        <sz val="12"/>
        <color theme="1"/>
        <rFont val="宋体"/>
      </rPr>
      <t>）</t>
    </r>
    <r>
      <rPr>
        <sz val="12"/>
        <color theme="1"/>
        <rFont val="Calibri"/>
      </rPr>
      <t xml:space="preserve">
</t>
    </r>
    <r>
      <rPr>
        <sz val="12"/>
        <color rgb="FFFF0000"/>
        <rFont val="Calibri"/>
      </rPr>
      <t xml:space="preserve"> Transmission power: maximum 48V 5A 240W
</t>
    </r>
    <r>
      <rPr>
        <sz val="12"/>
        <color rgb="FF000000"/>
        <rFont val="Calibri"/>
      </rPr>
      <t xml:space="preserve"> Inner with 4000D Kevlar, undergone 10000+ swing tests, 10000 times of plugging, durable use.    
Supports video transmission, high-power power supply, compatible with USB 3.2, Thunderbolt 3, USB4.     
</t>
    </r>
    <r>
      <rPr>
        <sz val="12"/>
        <color rgb="FFFF0000"/>
        <rFont val="Calibri"/>
      </rPr>
      <t>CTN G.W:17.35KG±0.2KG
CTN SIZE:60*33.5*49cm</t>
    </r>
  </si>
  <si>
    <r>
      <rPr>
        <b/>
        <sz val="12"/>
        <color theme="1"/>
        <rFont val="Calibri"/>
      </rPr>
      <t>REMAX Ladon Series</t>
    </r>
    <r>
      <rPr>
        <b/>
        <sz val="12"/>
        <color rgb="FFFF0000"/>
        <rFont val="Calibri"/>
      </rPr>
      <t xml:space="preserve"> USB2.0 240W </t>
    </r>
    <r>
      <rPr>
        <b/>
        <sz val="12"/>
        <color theme="1"/>
        <rFont val="Calibri"/>
      </rPr>
      <t xml:space="preserve">Fast Charging Data Cable </t>
    </r>
    <r>
      <rPr>
        <b/>
        <sz val="12"/>
        <color rgb="FFFF0000"/>
        <rFont val="Calibri"/>
      </rPr>
      <t>1M</t>
    </r>
    <r>
      <rPr>
        <b/>
        <sz val="12"/>
        <color theme="1"/>
        <rFont val="Calibri"/>
      </rPr>
      <t xml:space="preserve">  RC-C035 C-C</t>
    </r>
  </si>
  <si>
    <t xml:space="preserve"> C-C-Black</t>
  </si>
  <si>
    <r>
      <rPr>
        <sz val="12"/>
        <color theme="1"/>
        <rFont val="Calibri"/>
      </rPr>
      <t>Technology: Silver-plated coaxial braided cable + anodized aluminum alloy shell + laser-carved logo
Cable Length: 1000MM
Output Power:  48V5A  240W
Specification:  USB-C 
Specification of the core wires: D+ D-</t>
    </r>
    <r>
      <rPr>
        <sz val="12"/>
        <color theme="1"/>
        <rFont val="宋体"/>
      </rPr>
      <t>：</t>
    </r>
    <r>
      <rPr>
        <sz val="12"/>
        <color theme="1"/>
        <rFont val="Calibri"/>
      </rPr>
      <t>32AWG</t>
    </r>
    <r>
      <rPr>
        <sz val="12"/>
        <color theme="1"/>
        <rFont val="宋体"/>
      </rPr>
      <t>（</t>
    </r>
    <r>
      <rPr>
        <sz val="12"/>
        <color theme="1"/>
        <rFont val="Calibri"/>
      </rPr>
      <t>7/0.080TS)
VBUS</t>
    </r>
    <r>
      <rPr>
        <sz val="12"/>
        <color theme="1"/>
        <rFont val="宋体"/>
      </rPr>
      <t>：</t>
    </r>
    <r>
      <rPr>
        <sz val="12"/>
        <color theme="1"/>
        <rFont val="Calibri"/>
      </rPr>
      <t>20AWG</t>
    </r>
    <r>
      <rPr>
        <sz val="12"/>
        <color theme="1"/>
        <rFont val="宋体"/>
      </rPr>
      <t>（</t>
    </r>
    <r>
      <rPr>
        <sz val="12"/>
        <color theme="1"/>
        <rFont val="Calibri"/>
      </rPr>
      <t>43/0.127TS</t>
    </r>
    <r>
      <rPr>
        <sz val="12"/>
        <color theme="1"/>
        <rFont val="宋体"/>
      </rPr>
      <t>）</t>
    </r>
    <r>
      <rPr>
        <sz val="12"/>
        <color theme="1"/>
        <rFont val="Calibri"/>
      </rPr>
      <t xml:space="preserve">
VCONN CC:32AWG(7/.0.08TS)
 For devices with a Type-C interface for video and data transmission. 
Cable material of PET + stranded yarn, high-end and durable.    
Aluminum alloy shell at both ends, high-quality and wear-resistant.  
</t>
    </r>
    <r>
      <rPr>
        <sz val="12"/>
        <color rgb="FFFF0000"/>
        <rFont val="Calibri"/>
      </rPr>
      <t xml:space="preserve">CTN G.W:17.35KG±0.2KG
CTN SIZE:60*33.5*49cm       </t>
    </r>
  </si>
  <si>
    <r>
      <rPr>
        <b/>
        <sz val="12"/>
        <color theme="1"/>
        <rFont val="Calibri"/>
      </rPr>
      <t>REMAX Ledy Series PD20W Fast Charging Data Cable  RC-C022</t>
    </r>
    <r>
      <rPr>
        <b/>
        <sz val="12"/>
        <color rgb="FFFF0000"/>
        <rFont val="Calibri"/>
      </rPr>
      <t xml:space="preserve"> C-C</t>
    </r>
  </si>
  <si>
    <t>C-C-Blue</t>
  </si>
  <si>
    <r>
      <rPr>
        <sz val="12"/>
        <color theme="1"/>
        <rFont val="Calibri"/>
      </rPr>
      <t xml:space="preserve">Technology:  Bare copper + nylon wire
Cable Length: 30CM
 Skin-like texture, soft and anti-stiffing.
18 thorough inspections to ensure quality.
 Supports PD20W fast charging.
</t>
    </r>
    <r>
      <rPr>
        <sz val="12"/>
        <color rgb="FFFF0000"/>
        <rFont val="Calibri"/>
      </rPr>
      <t>CTN G.W:11Kg ±0.2 Kg
CTN SIZE: 60*33.5*49CM</t>
    </r>
  </si>
  <si>
    <t>C-C-White</t>
  </si>
  <si>
    <r>
      <rPr>
        <b/>
        <sz val="12"/>
        <color theme="1"/>
        <rFont val="Calibri"/>
      </rPr>
      <t xml:space="preserve">REMAX Ledy Series PD20W Fast Charging Data Cable  RC-C022 </t>
    </r>
    <r>
      <rPr>
        <b/>
        <sz val="12"/>
        <color rgb="FFFF0000"/>
        <rFont val="Calibri"/>
      </rPr>
      <t>C-L</t>
    </r>
  </si>
  <si>
    <t>C-L-Blue</t>
  </si>
  <si>
    <t>C-L-White</t>
  </si>
  <si>
    <r>
      <rPr>
        <b/>
        <sz val="12"/>
        <color theme="1"/>
        <rFont val="Calibri"/>
      </rPr>
      <t xml:space="preserve">REMAX Raython Series </t>
    </r>
    <r>
      <rPr>
        <b/>
        <sz val="12"/>
        <color rgb="FFFF0000"/>
        <rFont val="Calibri"/>
      </rPr>
      <t xml:space="preserve">65W </t>
    </r>
    <r>
      <rPr>
        <b/>
        <sz val="12"/>
        <color theme="1"/>
        <rFont val="Calibri"/>
      </rPr>
      <t xml:space="preserve">Portable Lanyard Data Cable RC-140a </t>
    </r>
    <r>
      <rPr>
        <b/>
        <sz val="12"/>
        <color rgb="FFFF0000"/>
        <rFont val="Calibri"/>
      </rPr>
      <t xml:space="preserve"> (type C-type C)</t>
    </r>
  </si>
  <si>
    <t>type C-type C-Tarnish</t>
  </si>
  <si>
    <r>
      <rPr>
        <sz val="12"/>
        <color theme="1"/>
        <rFont val="Calibri"/>
      </rPr>
      <t>Material</t>
    </r>
    <r>
      <rPr>
        <sz val="12"/>
        <color indexed="8"/>
        <rFont val="宋体"/>
        <charset val="134"/>
      </rPr>
      <t>：</t>
    </r>
    <r>
      <rPr>
        <sz val="12"/>
        <color theme="1"/>
        <rFont val="Calibri"/>
      </rPr>
      <t>TPE+braided process+Pure copper
Structure</t>
    </r>
    <r>
      <rPr>
        <sz val="12"/>
        <color indexed="8"/>
        <rFont val="宋体"/>
        <charset val="134"/>
      </rPr>
      <t>：</t>
    </r>
    <r>
      <rPr>
        <sz val="12"/>
        <color theme="1"/>
        <rFont val="Calibri"/>
      </rPr>
      <t>Outer shell injection molding,casing
Output Current</t>
    </r>
    <r>
      <rPr>
        <sz val="12"/>
        <color indexed="8"/>
        <rFont val="宋体"/>
        <charset val="134"/>
      </rPr>
      <t>：</t>
    </r>
    <r>
      <rPr>
        <sz val="12"/>
        <color theme="1"/>
        <rFont val="Calibri"/>
      </rPr>
      <t>5V/3A 9V/2A 20V/3.25A
Cable Length</t>
    </r>
    <r>
      <rPr>
        <sz val="12"/>
        <color indexed="8"/>
        <rFont val="宋体"/>
        <charset val="134"/>
      </rPr>
      <t>：</t>
    </r>
    <r>
      <rPr>
        <sz val="12"/>
        <color theme="1"/>
        <rFont val="Calibri"/>
      </rPr>
      <t>120mm
Easy to carry, tangle-free, hang it everywhere
Twist and pull, easy to use
Fast charging for most devices
CTN G.W:9.81kg±0.2kg
CTN SIZE:60*33.5*49cm</t>
    </r>
  </si>
  <si>
    <r>
      <rPr>
        <b/>
        <sz val="12"/>
        <color theme="1"/>
        <rFont val="Calibri"/>
      </rPr>
      <t xml:space="preserve">REMAX Raython Series </t>
    </r>
    <r>
      <rPr>
        <b/>
        <sz val="12"/>
        <color rgb="FFFF0000"/>
        <rFont val="Calibri"/>
      </rPr>
      <t>65W</t>
    </r>
    <r>
      <rPr>
        <b/>
        <sz val="12"/>
        <color theme="1"/>
        <rFont val="Calibri"/>
      </rPr>
      <t xml:space="preserve"> Portable Lanyard Data Cable RC-140i </t>
    </r>
    <r>
      <rPr>
        <b/>
        <sz val="12"/>
        <color rgb="FFFF0000"/>
        <rFont val="Calibri"/>
      </rPr>
      <t>(type C-Lightning)</t>
    </r>
  </si>
  <si>
    <t>type C-Lightning-Tarnish</t>
  </si>
  <si>
    <r>
      <rPr>
        <b/>
        <sz val="12"/>
        <rFont val="Calibri"/>
      </rPr>
      <t xml:space="preserve">REMAX REMINE Series </t>
    </r>
    <r>
      <rPr>
        <b/>
        <sz val="12"/>
        <color rgb="FFFF0000"/>
        <rFont val="Calibri"/>
      </rPr>
      <t>20W</t>
    </r>
    <r>
      <rPr>
        <b/>
        <sz val="12"/>
        <rFont val="Calibri"/>
      </rPr>
      <t xml:space="preserve"> Zinc Alloy Braided Data Cable with </t>
    </r>
    <r>
      <rPr>
        <b/>
        <sz val="12"/>
        <color rgb="FFFF0000"/>
        <rFont val="Calibri"/>
      </rPr>
      <t>Digital Display</t>
    </r>
    <r>
      <rPr>
        <b/>
        <sz val="12"/>
        <rFont val="Calibri"/>
      </rPr>
      <t xml:space="preserve">  RC-128a </t>
    </r>
    <r>
      <rPr>
        <b/>
        <sz val="12"/>
        <color rgb="FFFF0000"/>
        <rFont val="Calibri"/>
      </rPr>
      <t xml:space="preserve"> (type C-type C)</t>
    </r>
  </si>
  <si>
    <r>
      <rPr>
        <sz val="12"/>
        <color theme="1"/>
        <rFont val="Calibri"/>
      </rPr>
      <t>Specification</t>
    </r>
    <r>
      <rPr>
        <sz val="12"/>
        <color rgb="FF000000"/>
        <rFont val="宋体"/>
      </rPr>
      <t>：</t>
    </r>
    <r>
      <rPr>
        <sz val="12"/>
        <color theme="1"/>
        <rFont val="Calibri"/>
      </rPr>
      <t xml:space="preserve"> digital display PCBA super fast charge
Structure</t>
    </r>
    <r>
      <rPr>
        <sz val="12"/>
        <color rgb="FF000000"/>
        <rFont val="宋体"/>
      </rPr>
      <t>：</t>
    </r>
    <r>
      <rPr>
        <sz val="12"/>
        <color theme="1"/>
        <rFont val="Calibri"/>
      </rPr>
      <t>Zinc alloy + braided fishnet cable
Technology</t>
    </r>
    <r>
      <rPr>
        <sz val="12"/>
        <color rgb="FF000000"/>
        <rFont val="宋体"/>
      </rPr>
      <t>：</t>
    </r>
    <r>
      <rPr>
        <sz val="12"/>
        <color theme="1"/>
        <rFont val="Calibri"/>
      </rPr>
      <t>Zinc alloy+braided cable+PC plastic
Cable Length</t>
    </r>
    <r>
      <rPr>
        <sz val="12"/>
        <color rgb="FF000000"/>
        <rFont val="宋体"/>
      </rPr>
      <t>：</t>
    </r>
    <r>
      <rPr>
        <sz val="12"/>
        <color theme="1"/>
        <rFont val="Calibri"/>
      </rPr>
      <t>1.2m
Output Current</t>
    </r>
    <r>
      <rPr>
        <sz val="12"/>
        <color rgb="FF000000"/>
        <rFont val="宋体"/>
      </rPr>
      <t>：</t>
    </r>
    <r>
      <rPr>
        <sz val="12"/>
        <color theme="1"/>
        <rFont val="Calibri"/>
      </rPr>
      <t>20v5A
Function</t>
    </r>
    <r>
      <rPr>
        <sz val="12"/>
        <color rgb="FF000000"/>
        <rFont val="宋体"/>
      </rPr>
      <t>：</t>
    </r>
    <r>
      <rPr>
        <sz val="12"/>
        <color theme="1"/>
        <rFont val="Calibri"/>
      </rPr>
      <t xml:space="preserve">Digital display of current and voltage
data transmission
Support PD 20V5A 100W fast charging protocol
Supports Huawei super fast charge, and other mainstream protocols
</t>
    </r>
    <r>
      <rPr>
        <sz val="12"/>
        <color rgb="FFFF0000"/>
        <rFont val="Calibri"/>
      </rPr>
      <t>CTN G.W:12.89kG±0.2KG
CTN SIZE:60*33.5*49CM</t>
    </r>
  </si>
  <si>
    <r>
      <rPr>
        <b/>
        <sz val="12"/>
        <rFont val="Calibri"/>
      </rPr>
      <t xml:space="preserve">REMAX REMINE Series </t>
    </r>
    <r>
      <rPr>
        <b/>
        <sz val="12"/>
        <color rgb="FFFF0000"/>
        <rFont val="Calibri"/>
      </rPr>
      <t>20W</t>
    </r>
    <r>
      <rPr>
        <b/>
        <sz val="12"/>
        <rFont val="Calibri"/>
      </rPr>
      <t xml:space="preserve"> Zinc Alloy Braided Data Cable with </t>
    </r>
    <r>
      <rPr>
        <b/>
        <sz val="12"/>
        <color rgb="FFFF0000"/>
        <rFont val="Calibri"/>
      </rPr>
      <t>Digital Display</t>
    </r>
    <r>
      <rPr>
        <b/>
        <sz val="12"/>
        <rFont val="Calibri"/>
      </rPr>
      <t xml:space="preserve">  RC-128i  </t>
    </r>
    <r>
      <rPr>
        <b/>
        <sz val="12"/>
        <color rgb="FFFF0000"/>
        <rFont val="Calibri"/>
      </rPr>
      <t>(type C-Lightning)</t>
    </r>
  </si>
  <si>
    <r>
      <rPr>
        <b/>
        <sz val="12"/>
        <rFont val="Calibri"/>
      </rPr>
      <t xml:space="preserve">REMAX Zenax Series </t>
    </r>
    <r>
      <rPr>
        <b/>
        <sz val="12"/>
        <color rgb="FFFF0000"/>
        <rFont val="Calibri"/>
      </rPr>
      <t>5A</t>
    </r>
    <r>
      <rPr>
        <b/>
        <sz val="12"/>
        <rFont val="Calibri"/>
      </rPr>
      <t xml:space="preserve"> Fast Charging  Cable                              RC-181a</t>
    </r>
  </si>
  <si>
    <t>type c-Black</t>
  </si>
  <si>
    <r>
      <rPr>
        <sz val="12"/>
        <rFont val="Calibri"/>
      </rPr>
      <t xml:space="preserve">Technology and Material </t>
    </r>
    <r>
      <rPr>
        <sz val="12"/>
        <rFont val="宋体"/>
      </rPr>
      <t>：</t>
    </r>
    <r>
      <rPr>
        <sz val="12"/>
        <rFont val="Calibri"/>
      </rPr>
      <t xml:space="preserve">TPE
Material of the core wires: tinned copper + PE
Structure: post forming
Cable Length: 1 metre
Output Current: 3.25A MAX
20V/3.25A MAX
Data Transmission: Charging, data transmission
TPE material cable.
Original texture, 90° elbow design, designed for smooth gaming.
faster full battery.
</t>
    </r>
    <r>
      <rPr>
        <sz val="12"/>
        <color rgb="FFFF0000"/>
        <rFont val="Calibri"/>
      </rPr>
      <t>CTN G.W:13.8±0.2KG
CTN SIZE:36*33.5*49cm</t>
    </r>
  </si>
  <si>
    <t>type c-White</t>
  </si>
  <si>
    <r>
      <rPr>
        <b/>
        <sz val="12"/>
        <rFont val="Calibri"/>
      </rPr>
      <t xml:space="preserve">REMAX Zenax Series </t>
    </r>
    <r>
      <rPr>
        <b/>
        <sz val="12"/>
        <color rgb="FFFF0000"/>
        <rFont val="Calibri"/>
      </rPr>
      <t xml:space="preserve">PD 20W </t>
    </r>
    <r>
      <rPr>
        <b/>
        <sz val="12"/>
        <rFont val="Calibri"/>
      </rPr>
      <t>Fast Charging Cable                    RC-181i</t>
    </r>
  </si>
  <si>
    <t>lightning-Black</t>
  </si>
  <si>
    <t>lightning-White</t>
  </si>
  <si>
    <r>
      <rPr>
        <b/>
        <sz val="12"/>
        <rFont val="Calibri"/>
      </rPr>
      <t>REMAX Zenax Series</t>
    </r>
    <r>
      <rPr>
        <b/>
        <sz val="12"/>
        <color rgb="FFFF0000"/>
        <rFont val="Calibri"/>
      </rPr>
      <t xml:space="preserve"> 65W</t>
    </r>
    <r>
      <rPr>
        <b/>
        <sz val="12"/>
        <rFont val="Calibri"/>
      </rPr>
      <t xml:space="preserve"> Fast Charging Cable                        RC-181t </t>
    </r>
    <r>
      <rPr>
        <b/>
        <sz val="12"/>
        <color rgb="FFFF0000"/>
        <rFont val="Calibri"/>
      </rPr>
      <t>(type C-type C)</t>
    </r>
  </si>
  <si>
    <t>type C-type C-Black</t>
  </si>
  <si>
    <t>type C-type C-White</t>
  </si>
  <si>
    <r>
      <rPr>
        <b/>
        <sz val="12"/>
        <rFont val="Calibri"/>
      </rPr>
      <t xml:space="preserve">REMAX Zeron Series </t>
    </r>
    <r>
      <rPr>
        <b/>
        <sz val="12"/>
        <color rgb="FFFF0000"/>
        <rFont val="Calibri"/>
      </rPr>
      <t>5A</t>
    </r>
    <r>
      <rPr>
        <b/>
        <sz val="12"/>
        <rFont val="Calibri"/>
      </rPr>
      <t xml:space="preserve"> Elastic TPE Fast Charging Cable RC-068a </t>
    </r>
    <r>
      <rPr>
        <b/>
        <sz val="12"/>
        <color rgb="FFFF0000"/>
        <rFont val="Calibri"/>
      </rPr>
      <t>type c</t>
    </r>
  </si>
  <si>
    <t>micro-blue</t>
  </si>
  <si>
    <r>
      <rPr>
        <sz val="12"/>
        <rFont val="Calibri"/>
      </rPr>
      <t>Material:  PE outer mold + PE inner mold + TPE round wire + 4-pin TYPE-C purple high-conductivity copper terminal + purple high-current USB
Material of the core wires:tinned copper
Cable Length</t>
    </r>
    <r>
      <rPr>
        <sz val="12"/>
        <rFont val="宋体"/>
      </rPr>
      <t>：</t>
    </r>
    <r>
      <rPr>
        <sz val="12"/>
        <rFont val="Calibri"/>
      </rPr>
      <t>1metre
Output Current</t>
    </r>
    <r>
      <rPr>
        <sz val="12"/>
        <rFont val="宋体"/>
      </rPr>
      <t>：</t>
    </r>
    <r>
      <rPr>
        <sz val="12"/>
        <rFont val="Calibri"/>
      </rPr>
      <t xml:space="preserve">5v/5A=25W         10V/4A=40w      5v/2A=10w
With CE/FCC/ROHS
Skin-like texture, soft and anti-stiffing.
Integrated inner-outer molding technology.
Supports 5A high-current super fast charge.
</t>
    </r>
    <r>
      <rPr>
        <sz val="12"/>
        <color rgb="FFFF0000"/>
        <rFont val="Calibri"/>
      </rPr>
      <t>CTN G.W:15.1±0.2KG
CTN SIZE:60*33.5*49cm</t>
    </r>
  </si>
  <si>
    <t>micro-white</t>
  </si>
  <si>
    <r>
      <rPr>
        <b/>
        <sz val="12"/>
        <rFont val="Calibri"/>
      </rPr>
      <t>REMAX Zeron Series</t>
    </r>
    <r>
      <rPr>
        <b/>
        <sz val="12"/>
        <color rgb="FFFF0000"/>
        <rFont val="Calibri"/>
      </rPr>
      <t>PD20W</t>
    </r>
    <r>
      <rPr>
        <b/>
        <sz val="12"/>
        <rFont val="Calibri"/>
      </rPr>
      <t>Elastic TPE Fast Charging Cable RC-068i</t>
    </r>
    <r>
      <rPr>
        <b/>
        <sz val="12"/>
        <color rgb="FFFF0000"/>
        <rFont val="Calibri"/>
      </rPr>
      <t> (type C-Lightning)</t>
    </r>
  </si>
  <si>
    <t>lightning-blue</t>
  </si>
  <si>
    <t>lightning-white</t>
  </si>
  <si>
    <r>
      <rPr>
        <b/>
        <sz val="12"/>
        <rFont val="Calibri"/>
      </rPr>
      <t xml:space="preserve">REMAX Zeron Series </t>
    </r>
    <r>
      <rPr>
        <b/>
        <sz val="12"/>
        <color rgb="FFFF0000"/>
        <rFont val="Calibri"/>
      </rPr>
      <t>65W</t>
    </r>
    <r>
      <rPr>
        <b/>
        <sz val="12"/>
        <rFont val="Calibri"/>
      </rPr>
      <t xml:space="preserve"> Elastic TPE Fast Charging Cable RC-068</t>
    </r>
    <r>
      <rPr>
        <b/>
        <sz val="12"/>
        <color rgb="FFFF0000"/>
        <rFont val="Calibri"/>
      </rPr>
      <t>(type C-type C)</t>
    </r>
  </si>
  <si>
    <t>type-c-blue</t>
  </si>
  <si>
    <t>type-c-white</t>
  </si>
  <si>
    <r>
      <rPr>
        <b/>
        <sz val="12"/>
        <rFont val="Calibri"/>
      </rPr>
      <t>REMAX  Zeron Series Elastic TPE 2.4A Fast Charging Data Cable</t>
    </r>
    <r>
      <rPr>
        <b/>
        <sz val="12"/>
        <color rgb="FFFF0000"/>
        <rFont val="Calibri"/>
      </rPr>
      <t xml:space="preserve"> RC-179m</t>
    </r>
  </si>
  <si>
    <r>
      <rPr>
        <sz val="12"/>
        <rFont val="Calibri"/>
      </rPr>
      <t>Material:TPE outer mold + PE inner mold + TPE round cable + 4 core TYPE-C connector + 4 core iPh connector + 4 core MICRO connector + ordinary USB connector
Cable Length</t>
    </r>
    <r>
      <rPr>
        <sz val="12"/>
        <rFont val="宋体"/>
        <charset val="134"/>
      </rPr>
      <t>：</t>
    </r>
    <r>
      <rPr>
        <sz val="12"/>
        <rFont val="Calibri"/>
      </rPr>
      <t>1 meter 
Output Current</t>
    </r>
    <r>
      <rPr>
        <sz val="12"/>
        <rFont val="宋体"/>
        <charset val="134"/>
      </rPr>
      <t>：</t>
    </r>
    <r>
      <rPr>
        <sz val="12"/>
        <rFont val="Calibri"/>
      </rPr>
      <t xml:space="preserve">5V/2.4A
 Skin-friendly texture, no more stiff wire in winter.
Integrated molding of inner and outer molds.
18 inspections in the whole process, quality ensured.
</t>
    </r>
    <r>
      <rPr>
        <sz val="12"/>
        <color rgb="FFFF0000"/>
        <rFont val="Calibri"/>
      </rPr>
      <t>CTN/G.W.:16±0.2KG 
CTN/Size:60*33.5*49cm</t>
    </r>
  </si>
  <si>
    <r>
      <rPr>
        <b/>
        <sz val="12"/>
        <rFont val="Calibri"/>
      </rPr>
      <t xml:space="preserve">REMAX  Zeron Series Elastic TPE 2.4A Fast Charging Data Cable </t>
    </r>
    <r>
      <rPr>
        <b/>
        <sz val="12"/>
        <color rgb="FFFF0000"/>
        <rFont val="Calibri"/>
      </rPr>
      <t>RC-179i</t>
    </r>
  </si>
  <si>
    <r>
      <rPr>
        <b/>
        <sz val="12"/>
        <rFont val="Calibri"/>
      </rPr>
      <t xml:space="preserve">REMAX  Zeron Series Elastic TPE 2.4A Fast Charging Data Cable  </t>
    </r>
    <r>
      <rPr>
        <b/>
        <sz val="12"/>
        <color indexed="10"/>
        <rFont val="Calibri"/>
      </rPr>
      <t>RC-179a</t>
    </r>
  </si>
  <si>
    <r>
      <rPr>
        <b/>
        <sz val="12"/>
        <rFont val="Calibri"/>
      </rPr>
      <t>REMAX Carry Series</t>
    </r>
    <r>
      <rPr>
        <b/>
        <sz val="12"/>
        <color indexed="10"/>
        <rFont val="Calibri"/>
      </rPr>
      <t xml:space="preserve"> 60W 90</t>
    </r>
    <r>
      <rPr>
        <b/>
        <sz val="12"/>
        <rFont val="Calibri"/>
      </rPr>
      <t>° Elbowed Fast Charging Data Cable RC-192a C-C</t>
    </r>
  </si>
  <si>
    <r>
      <rPr>
        <sz val="12"/>
        <rFont val="Calibri"/>
      </rPr>
      <t>Material:Injection TPE+Drawing wire      
Technology</t>
    </r>
    <r>
      <rPr>
        <sz val="12"/>
        <rFont val="宋体"/>
        <charset val="134"/>
      </rPr>
      <t>：</t>
    </r>
    <r>
      <rPr>
        <sz val="12"/>
        <rFont val="Calibri"/>
      </rPr>
      <t>injection molding laser carvingLOGO
Material of the core wires</t>
    </r>
    <r>
      <rPr>
        <sz val="12"/>
        <rFont val="宋体"/>
        <charset val="134"/>
      </rPr>
      <t>：</t>
    </r>
    <r>
      <rPr>
        <sz val="12"/>
        <rFont val="Calibri"/>
      </rPr>
      <t>tinned copper
Cable Length</t>
    </r>
    <r>
      <rPr>
        <sz val="12"/>
        <rFont val="宋体"/>
        <charset val="134"/>
      </rPr>
      <t>：</t>
    </r>
    <r>
      <rPr>
        <sz val="12"/>
        <rFont val="Calibri"/>
      </rPr>
      <t xml:space="preserve">1M
Output Current: 20V3A
Supports IPH PD fast charge protocol, 50% charged in 30min.
Streamline running lighting design
Mini 90-degree elbow, for smoother mobile gaming.
</t>
    </r>
    <r>
      <rPr>
        <sz val="12"/>
        <color indexed="10"/>
        <rFont val="Calibri"/>
      </rPr>
      <t>CTN G.W:12.2KG±0.2KG
CTN SIZE:60*33.5*49cm</t>
    </r>
  </si>
  <si>
    <r>
      <rPr>
        <b/>
        <sz val="12"/>
        <rFont val="Calibri"/>
      </rPr>
      <t>REMAX Carry Series</t>
    </r>
    <r>
      <rPr>
        <b/>
        <sz val="12"/>
        <color indexed="10"/>
        <rFont val="Calibri"/>
      </rPr>
      <t xml:space="preserve"> 20W 90°</t>
    </r>
    <r>
      <rPr>
        <b/>
        <sz val="12"/>
        <rFont val="Calibri"/>
      </rPr>
      <t xml:space="preserve"> Elbowed Fast Charging Data Cable RC-192i </t>
    </r>
    <r>
      <rPr>
        <b/>
        <sz val="12"/>
        <color indexed="10"/>
        <rFont val="Calibri"/>
      </rPr>
      <t>C-L</t>
    </r>
  </si>
  <si>
    <r>
      <rPr>
        <b/>
        <sz val="12"/>
        <color theme="1"/>
        <rFont val="Calibri"/>
      </rPr>
      <t xml:space="preserve">REMAX Chaining Series II </t>
    </r>
    <r>
      <rPr>
        <b/>
        <sz val="12"/>
        <color rgb="FFFF0000"/>
        <rFont val="Calibri"/>
      </rPr>
      <t xml:space="preserve">PD 20W Fast Charging Data Cable </t>
    </r>
    <r>
      <rPr>
        <b/>
        <sz val="12"/>
        <rFont val="Calibri"/>
      </rPr>
      <t>RC-198i</t>
    </r>
    <r>
      <rPr>
        <b/>
        <sz val="12"/>
        <color rgb="FFFF0000"/>
        <rFont val="Calibri"/>
      </rPr>
      <t xml:space="preserve">  (type C-Lightning)</t>
    </r>
  </si>
  <si>
    <t>type C-Lightning-White</t>
  </si>
  <si>
    <r>
      <rPr>
        <sz val="12"/>
        <rFont val="Calibri"/>
      </rPr>
      <t>Material and Technology</t>
    </r>
    <r>
      <rPr>
        <sz val="12"/>
        <rFont val="宋体"/>
        <charset val="134"/>
      </rPr>
      <t>：</t>
    </r>
    <r>
      <rPr>
        <sz val="12"/>
        <rFont val="Calibri"/>
      </rPr>
      <t>TPE
Material of the core wires:PE+tinned copper
Specification: tinned copper
Cable Length: 1Metre
Output Current</t>
    </r>
    <r>
      <rPr>
        <sz val="12"/>
        <rFont val="宋体"/>
        <charset val="134"/>
      </rPr>
      <t>：</t>
    </r>
    <r>
      <rPr>
        <sz val="12"/>
        <rFont val="Calibri"/>
      </rPr>
      <t xml:space="preserve">5A MAX    5V/4.5A 4.5V/5A
TPE cable, original texture
Supports PD 65W output, faster charging.
Aluminum alloy protection for the connector.
</t>
    </r>
    <r>
      <rPr>
        <sz val="12"/>
        <color indexed="10"/>
        <rFont val="Calibri"/>
      </rPr>
      <t>CTN G.W:9.4±0.2KG
CTN SIZE:60*33.5*49cm</t>
    </r>
  </si>
  <si>
    <r>
      <rPr>
        <b/>
        <sz val="12"/>
        <color theme="1"/>
        <rFont val="Calibri"/>
      </rPr>
      <t xml:space="preserve">REMAX Chaining Series II </t>
    </r>
    <r>
      <rPr>
        <b/>
        <sz val="12"/>
        <color rgb="FFFF0000"/>
        <rFont val="Calibri"/>
      </rPr>
      <t>5A</t>
    </r>
    <r>
      <rPr>
        <b/>
        <sz val="12"/>
        <color theme="1"/>
        <rFont val="Calibri"/>
      </rPr>
      <t xml:space="preserve"> Fast Charging Data Cable RC-198a </t>
    </r>
    <r>
      <rPr>
        <b/>
        <sz val="12"/>
        <color rgb="FFFF0000"/>
        <rFont val="Calibri"/>
      </rPr>
      <t>type c</t>
    </r>
  </si>
  <si>
    <t>type C-White</t>
  </si>
  <si>
    <r>
      <rPr>
        <b/>
        <sz val="12"/>
        <color theme="1"/>
        <rFont val="Calibri"/>
      </rPr>
      <t xml:space="preserve">REMAX Chaining Series II </t>
    </r>
    <r>
      <rPr>
        <b/>
        <sz val="12"/>
        <color rgb="FFFF0000"/>
        <rFont val="Calibri"/>
      </rPr>
      <t xml:space="preserve">PD 65W </t>
    </r>
    <r>
      <rPr>
        <b/>
        <sz val="12"/>
        <color theme="1"/>
        <rFont val="Calibri"/>
      </rPr>
      <t xml:space="preserve">Fast Charging Data Cable RC-198 </t>
    </r>
    <r>
      <rPr>
        <b/>
        <sz val="12"/>
        <color rgb="FFFF0000"/>
        <rFont val="Calibri"/>
      </rPr>
      <t>(type C-type C)</t>
    </r>
  </si>
  <si>
    <r>
      <rPr>
        <b/>
        <sz val="12"/>
        <color theme="1"/>
        <rFont val="Calibri"/>
      </rPr>
      <t xml:space="preserve">REMA Lesu Series </t>
    </r>
    <r>
      <rPr>
        <b/>
        <sz val="12"/>
        <color rgb="FFFF0000"/>
        <rFont val="Calibri"/>
      </rPr>
      <t>PD 65W</t>
    </r>
    <r>
      <rPr>
        <b/>
        <sz val="12"/>
        <color theme="1"/>
        <rFont val="Calibri"/>
      </rPr>
      <t xml:space="preserve"> Fast Charging Data CableRC-195 </t>
    </r>
    <r>
      <rPr>
        <b/>
        <sz val="12"/>
        <color rgb="FFFF0000"/>
        <rFont val="Calibri"/>
      </rPr>
      <t xml:space="preserve"> (type C-type C)</t>
    </r>
  </si>
  <si>
    <r>
      <rPr>
        <sz val="12"/>
        <color theme="1"/>
        <rFont val="Calibri"/>
      </rPr>
      <t>Material</t>
    </r>
    <r>
      <rPr>
        <sz val="12"/>
        <color indexed="8"/>
        <rFont val="宋体"/>
        <charset val="134"/>
      </rPr>
      <t>：</t>
    </r>
    <r>
      <rPr>
        <sz val="12"/>
        <color theme="1"/>
        <rFont val="Calibri"/>
      </rPr>
      <t>Aluminum alloy + TPE outer mold, black mesh + TPE round cable + TYPE-C stretched shell + ordinary USB
Material of the core wires</t>
    </r>
    <r>
      <rPr>
        <sz val="12"/>
        <color indexed="8"/>
        <rFont val="宋体"/>
        <charset val="134"/>
      </rPr>
      <t>：</t>
    </r>
    <r>
      <rPr>
        <sz val="12"/>
        <color theme="1"/>
        <rFont val="Calibri"/>
      </rPr>
      <t>Tinned copper+nylon cable
Output Current</t>
    </r>
    <r>
      <rPr>
        <sz val="12"/>
        <color indexed="8"/>
        <rFont val="宋体"/>
        <charset val="134"/>
      </rPr>
      <t>：</t>
    </r>
    <r>
      <rPr>
        <sz val="12"/>
        <color theme="1"/>
        <rFont val="Calibri"/>
      </rPr>
      <t xml:space="preserve">20V-3.25A
Lengthened, reinforced cable tail, bending-resistant and anti-broken
Thickened tinned copper core, faster charging and data transmission. 
Zinc alloy material with electroplating process, anti-oxidation and rustproof.
With CE/FCC/Rosh
</t>
    </r>
    <r>
      <rPr>
        <sz val="12"/>
        <color rgb="FFFF0000"/>
        <rFont val="Calibri"/>
      </rPr>
      <t>CTN G.W:12.6±0.2kg
CTN SIZE:60*33.5*49cm</t>
    </r>
  </si>
  <si>
    <r>
      <rPr>
        <b/>
        <sz val="12"/>
        <rFont val="Calibri"/>
      </rPr>
      <t xml:space="preserve">REMAX Lesu Pro </t>
    </r>
    <r>
      <rPr>
        <b/>
        <sz val="12"/>
        <color rgb="FFFF0000"/>
        <rFont val="Calibri"/>
      </rPr>
      <t xml:space="preserve">5A </t>
    </r>
    <r>
      <rPr>
        <b/>
        <sz val="12"/>
        <rFont val="Calibri"/>
      </rPr>
      <t xml:space="preserve">Aluminum Alloy Fast Charging Cable  RC-188a </t>
    </r>
    <r>
      <rPr>
        <b/>
        <sz val="12"/>
        <color rgb="FFFF0000"/>
        <rFont val="Calibri"/>
      </rPr>
      <t xml:space="preserve"> type C</t>
    </r>
  </si>
  <si>
    <t>type C-black</t>
  </si>
  <si>
    <r>
      <rPr>
        <sz val="12"/>
        <color theme="1"/>
        <rFont val="Calibri"/>
      </rPr>
      <t>Material: 
Two-color TPE inner molding outer mold
Fish silk + braided round cable + high conductivity USB connector/fast TYPE-C connector
 Anti-bending, more durable.
1M length</t>
    </r>
    <r>
      <rPr>
        <sz val="12"/>
        <color indexed="8"/>
        <rFont val="宋体"/>
        <charset val="134"/>
      </rPr>
      <t>，</t>
    </r>
    <r>
      <rPr>
        <sz val="12"/>
        <color theme="1"/>
        <rFont val="Calibri"/>
      </rPr>
      <t xml:space="preserve">480MB/s
CE/FCC/Rosh available
</t>
    </r>
    <r>
      <rPr>
        <sz val="12"/>
        <color rgb="FFFF0000"/>
        <rFont val="Calibri"/>
      </rPr>
      <t>CTN G.W:13.76KG
CTN SIZE: 60*33.5*49cm</t>
    </r>
  </si>
  <si>
    <r>
      <rPr>
        <b/>
        <sz val="12"/>
        <rFont val="Calibri"/>
      </rPr>
      <t xml:space="preserve">REMAX Lesu Pro </t>
    </r>
    <r>
      <rPr>
        <b/>
        <sz val="12"/>
        <color rgb="FFFF0000"/>
        <rFont val="Calibri"/>
      </rPr>
      <t>PD20W</t>
    </r>
    <r>
      <rPr>
        <b/>
        <sz val="12"/>
        <rFont val="Calibri"/>
      </rPr>
      <t xml:space="preserve"> Aluminum Alloy Fast Charging Cable  RC-188i  </t>
    </r>
    <r>
      <rPr>
        <b/>
        <sz val="12"/>
        <color rgb="FFFF0000"/>
        <rFont val="Calibri"/>
      </rPr>
      <t>(type C-Lightning)</t>
    </r>
  </si>
  <si>
    <t>type C-Lightning-black</t>
  </si>
  <si>
    <r>
      <rPr>
        <b/>
        <sz val="12"/>
        <rFont val="Calibri"/>
      </rPr>
      <t xml:space="preserve">REMAX Lesu Pro </t>
    </r>
    <r>
      <rPr>
        <b/>
        <sz val="12"/>
        <color rgb="FFFF0000"/>
        <rFont val="Calibri"/>
      </rPr>
      <t xml:space="preserve">100W </t>
    </r>
    <r>
      <rPr>
        <b/>
        <sz val="12"/>
        <rFont val="Calibri"/>
      </rPr>
      <t xml:space="preserve">Aluminum Alloy Fast Charging Cable RC-187c </t>
    </r>
    <r>
      <rPr>
        <b/>
        <sz val="12"/>
        <color rgb="FFFF0000"/>
        <rFont val="Calibri"/>
      </rPr>
      <t>(type C-type C)</t>
    </r>
  </si>
  <si>
    <t>type C-type C-black</t>
  </si>
  <si>
    <r>
      <rPr>
        <b/>
        <sz val="12"/>
        <color theme="1"/>
        <rFont val="Calibri"/>
      </rPr>
      <t xml:space="preserve">REMAX  Marlik Series </t>
    </r>
    <r>
      <rPr>
        <b/>
        <sz val="12"/>
        <color rgb="FFFF0000"/>
        <rFont val="Calibri"/>
      </rPr>
      <t>PD 65W</t>
    </r>
    <r>
      <rPr>
        <b/>
        <sz val="12"/>
        <color theme="1"/>
        <rFont val="Calibri"/>
      </rPr>
      <t xml:space="preserve"> Fast Charging Cable RC-191 </t>
    </r>
    <r>
      <rPr>
        <b/>
        <sz val="12"/>
        <color rgb="FFFF0000"/>
        <rFont val="Calibri"/>
      </rPr>
      <t>type-c to type-c</t>
    </r>
  </si>
  <si>
    <t>type C-type C-white</t>
  </si>
  <si>
    <r>
      <rPr>
        <sz val="12"/>
        <color theme="1"/>
        <rFont val="Calibri"/>
      </rPr>
      <t>Technology</t>
    </r>
    <r>
      <rPr>
        <sz val="12"/>
        <color rgb="FF000000"/>
        <rFont val="宋体"/>
      </rPr>
      <t>：</t>
    </r>
    <r>
      <rPr>
        <sz val="12"/>
        <color theme="1"/>
        <rFont val="Calibri"/>
      </rPr>
      <t xml:space="preserve"> Injection molding
LOGO of inner injection molding+TPE
Material of the core wires:tinned copper
Cable Length</t>
    </r>
    <r>
      <rPr>
        <sz val="12"/>
        <color rgb="FF000000"/>
        <rFont val="宋体"/>
      </rPr>
      <t>：</t>
    </r>
    <r>
      <rPr>
        <sz val="12"/>
        <color theme="1"/>
        <rFont val="Calibri"/>
      </rPr>
      <t>1m
Output Current</t>
    </r>
    <r>
      <rPr>
        <sz val="12"/>
        <color rgb="FF000000"/>
        <rFont val="宋体"/>
      </rPr>
      <t>：</t>
    </r>
    <r>
      <rPr>
        <sz val="12"/>
        <color theme="1"/>
        <rFont val="Calibri"/>
      </rPr>
      <t>20V-3.25A
Specification</t>
    </r>
    <r>
      <rPr>
        <sz val="12"/>
        <color rgb="FF000000"/>
        <rFont val="宋体"/>
      </rPr>
      <t>：</t>
    </r>
    <r>
      <rPr>
        <sz val="12"/>
        <color theme="1"/>
        <rFont val="Calibri"/>
      </rPr>
      <t xml:space="preserve">1M/OD:4.0
Lengthened cable design, efficient fast charge, safe and convenient.
TPE material, a more comfortable texture.
</t>
    </r>
    <r>
      <rPr>
        <sz val="12"/>
        <color rgb="FFFF0000"/>
        <rFont val="Calibri"/>
      </rPr>
      <t>CTN G.W:11.7KG±0.2KG
CTN SIZE:60*33.5*49cm</t>
    </r>
  </si>
  <si>
    <r>
      <rPr>
        <b/>
        <sz val="12"/>
        <rFont val="Calibri"/>
      </rPr>
      <t xml:space="preserve">REMAX Marlik Series </t>
    </r>
    <r>
      <rPr>
        <b/>
        <sz val="12"/>
        <color rgb="FFFF0000"/>
        <rFont val="Calibri"/>
      </rPr>
      <t xml:space="preserve">5A Fast </t>
    </r>
    <r>
      <rPr>
        <b/>
        <sz val="12"/>
        <rFont val="Calibri"/>
      </rPr>
      <t xml:space="preserve">Charging Cable with Full Compatibility RC-183а </t>
    </r>
    <r>
      <rPr>
        <b/>
        <sz val="12"/>
        <color rgb="FFFF0000"/>
        <rFont val="Calibri"/>
      </rPr>
      <t>type-c)</t>
    </r>
  </si>
  <si>
    <t>type-C-2m-white</t>
  </si>
  <si>
    <r>
      <rPr>
        <sz val="12"/>
        <color theme="1"/>
        <rFont val="Calibri"/>
      </rPr>
      <t xml:space="preserve">Material: TPE
Output current: 5V 4.5A 4.5V 5A 
Length: 2m
Data transmission + Charging
CE, FCC, RoHS available
</t>
    </r>
    <r>
      <rPr>
        <sz val="12"/>
        <color rgb="FFFF0000"/>
        <rFont val="Calibri"/>
      </rPr>
      <t>CTN G.W:13.45±0.2KG
CTN SIZE: 60*33.5*49cm</t>
    </r>
  </si>
  <si>
    <r>
      <rPr>
        <b/>
        <sz val="12"/>
        <rFont val="Calibri"/>
      </rPr>
      <t xml:space="preserve">REMAX Marlik Series </t>
    </r>
    <r>
      <rPr>
        <b/>
        <sz val="12"/>
        <color rgb="FFFF0000"/>
        <rFont val="Calibri"/>
      </rPr>
      <t>PD 20W</t>
    </r>
    <r>
      <rPr>
        <b/>
        <sz val="12"/>
        <rFont val="Calibri"/>
      </rPr>
      <t xml:space="preserve"> Fast Charging Cable RC-183i </t>
    </r>
    <r>
      <rPr>
        <b/>
        <sz val="12"/>
        <color rgb="FFFF0000"/>
        <rFont val="Calibri"/>
      </rPr>
      <t>(Type-C to Lightning)</t>
    </r>
  </si>
  <si>
    <t>type C-Lightning-2m-white</t>
  </si>
  <si>
    <r>
      <rPr>
        <b/>
        <sz val="12"/>
        <rFont val="Calibri"/>
      </rPr>
      <t xml:space="preserve">REMAX Marlik Series </t>
    </r>
    <r>
      <rPr>
        <b/>
        <sz val="12"/>
        <color rgb="FFFF0000"/>
        <rFont val="Calibri"/>
      </rPr>
      <t>PD</t>
    </r>
    <r>
      <rPr>
        <b/>
        <sz val="12"/>
        <rFont val="Calibri"/>
      </rPr>
      <t xml:space="preserve"> </t>
    </r>
    <r>
      <rPr>
        <b/>
        <sz val="12"/>
        <color rgb="FFFF0000"/>
        <rFont val="Calibri"/>
      </rPr>
      <t xml:space="preserve">100W </t>
    </r>
    <r>
      <rPr>
        <b/>
        <sz val="12"/>
        <rFont val="Calibri"/>
      </rPr>
      <t>Fast Charging Cable RC-183c (Type-C to Type-C)</t>
    </r>
  </si>
  <si>
    <t>type C-type C-2m-white</t>
  </si>
  <si>
    <r>
      <rPr>
        <b/>
        <sz val="12"/>
        <rFont val="Calibri"/>
      </rPr>
      <t xml:space="preserve">REMAX Marlik Series </t>
    </r>
    <r>
      <rPr>
        <b/>
        <sz val="12"/>
        <color rgb="FFFF0000"/>
        <rFont val="Calibri"/>
      </rPr>
      <t xml:space="preserve">22.5W  5A </t>
    </r>
    <r>
      <rPr>
        <b/>
        <sz val="12"/>
        <rFont val="Calibri"/>
      </rPr>
      <t xml:space="preserve">PD Fast-charging  Data Cable  RC-175a </t>
    </r>
    <r>
      <rPr>
        <b/>
        <sz val="12"/>
        <color rgb="FFFF0000"/>
        <rFont val="Calibri"/>
      </rPr>
      <t>(type-c)</t>
    </r>
  </si>
  <si>
    <t>type C-1m-white</t>
  </si>
  <si>
    <r>
      <rPr>
        <sz val="12"/>
        <rFont val="Calibri"/>
      </rPr>
      <t xml:space="preserve">Material: TPE
Cable length: 1000 mm
Output Current: 5A max 22.5W
</t>
    </r>
    <r>
      <rPr>
        <sz val="12"/>
        <color rgb="FFFF0000"/>
        <rFont val="Calibri"/>
      </rPr>
      <t>CTN/ G.W:11.6kg   CTN Size:60*33.5*49</t>
    </r>
  </si>
  <si>
    <r>
      <rPr>
        <b/>
        <sz val="12"/>
        <rFont val="Calibri"/>
      </rPr>
      <t xml:space="preserve">REMAX  Marlik Series </t>
    </r>
    <r>
      <rPr>
        <b/>
        <sz val="12"/>
        <color rgb="FFFF0000"/>
        <rFont val="Calibri"/>
      </rPr>
      <t>100W</t>
    </r>
    <r>
      <rPr>
        <b/>
        <sz val="12"/>
        <rFont val="Calibri"/>
      </rPr>
      <t xml:space="preserve"> PD Fast-charging  Data Cable  RC-175c </t>
    </r>
    <r>
      <rPr>
        <b/>
        <sz val="12"/>
        <color rgb="FFFF0000"/>
        <rFont val="Calibri"/>
      </rPr>
      <t>(Type-C to Type-C)</t>
    </r>
  </si>
  <si>
    <t>type C-type C-1m-white</t>
  </si>
  <si>
    <r>
      <rPr>
        <b/>
        <sz val="12"/>
        <color theme="1"/>
        <rFont val="Calibri"/>
      </rPr>
      <t xml:space="preserve">REMAX Marlik Series  </t>
    </r>
    <r>
      <rPr>
        <b/>
        <sz val="12"/>
        <color rgb="FFFF0000"/>
        <rFont val="Calibri"/>
      </rPr>
      <t xml:space="preserve">20W </t>
    </r>
    <r>
      <rPr>
        <b/>
        <sz val="12"/>
        <color theme="1"/>
        <rFont val="Calibri"/>
      </rPr>
      <t>PD Fast-charging  Data Cable  RC-175i (</t>
    </r>
    <r>
      <rPr>
        <b/>
        <sz val="12"/>
        <color rgb="FFFF0000"/>
        <rFont val="Calibri"/>
      </rPr>
      <t>Type-C to Lightning</t>
    </r>
    <r>
      <rPr>
        <b/>
        <sz val="12"/>
        <color theme="1"/>
        <rFont val="Calibri"/>
      </rPr>
      <t>)</t>
    </r>
  </si>
  <si>
    <t>Type-C to Lightning-1m-white</t>
  </si>
  <si>
    <r>
      <rPr>
        <sz val="12"/>
        <rFont val="Calibri"/>
      </rPr>
      <t xml:space="preserve">Material: TPE
Cable length: 1m
Output : 9V-2.22A </t>
    </r>
    <r>
      <rPr>
        <sz val="12"/>
        <rFont val="宋体"/>
      </rPr>
      <t>（</t>
    </r>
    <r>
      <rPr>
        <sz val="12"/>
        <rFont val="Calibri"/>
      </rPr>
      <t xml:space="preserve">20W)
Data transmission + Charging
</t>
    </r>
    <r>
      <rPr>
        <sz val="12"/>
        <color rgb="FFFF0000"/>
        <rFont val="Calibri"/>
      </rPr>
      <t>CTN/ G.W:11.6kg   CTN Size:60*33.5*49</t>
    </r>
  </si>
  <si>
    <t>Type-C to Lightning-1m-black</t>
  </si>
  <si>
    <t>Type-C to Lightning-1m-pink</t>
  </si>
  <si>
    <t>Type-C to Lightning-1m-blue</t>
  </si>
  <si>
    <r>
      <rPr>
        <b/>
        <sz val="12"/>
        <rFont val="Calibri"/>
      </rPr>
      <t>REMAX Jany ses</t>
    </r>
    <r>
      <rPr>
        <b/>
        <sz val="12"/>
        <color rgb="FFFF0000"/>
        <rFont val="Calibri"/>
      </rPr>
      <t xml:space="preserve"> 20W PD </t>
    </r>
    <r>
      <rPr>
        <b/>
        <sz val="12"/>
        <rFont val="Calibri"/>
      </rPr>
      <t>fast charging data cableRC-171  (type C-Lightning)</t>
    </r>
  </si>
  <si>
    <r>
      <rPr>
        <sz val="12"/>
        <color theme="1"/>
        <rFont val="Calibri"/>
      </rPr>
      <t xml:space="preserve">Material: Fish silk + braided round cable
Output current: 5V/3A;9V/2.22A;12V/1.65A
Length: 1m
Data transmission + Charging
CE, FCC, RoHS available
</t>
    </r>
    <r>
      <rPr>
        <sz val="12"/>
        <color rgb="FFFF0000"/>
        <rFont val="Calibri"/>
      </rPr>
      <t>CTN G.W:13.9±0.2KG
CTN SIZE: 60*33.5*49cm</t>
    </r>
  </si>
  <si>
    <t>type C-Lightning-silver</t>
  </si>
  <si>
    <r>
      <rPr>
        <b/>
        <sz val="12"/>
        <rFont val="Calibri"/>
      </rPr>
      <t xml:space="preserve">REMAX Jany sA ies </t>
    </r>
    <r>
      <rPr>
        <b/>
        <sz val="12"/>
        <color rgb="FFFF0000"/>
        <rFont val="Calibri"/>
      </rPr>
      <t>100W PD</t>
    </r>
    <r>
      <rPr>
        <b/>
        <sz val="12"/>
        <rFont val="Calibri"/>
      </rPr>
      <t xml:space="preserve"> Fast Charging Data Cable RC-172 </t>
    </r>
    <r>
      <rPr>
        <b/>
        <sz val="12"/>
        <color rgb="FFFF0000"/>
        <rFont val="Calibri"/>
      </rPr>
      <t>(type C-type C)</t>
    </r>
  </si>
  <si>
    <r>
      <rPr>
        <b/>
        <sz val="12"/>
        <color theme="1"/>
        <rFont val="Calibri"/>
      </rPr>
      <t>REMAX Flushing Series</t>
    </r>
    <r>
      <rPr>
        <b/>
        <sz val="12"/>
        <color indexed="10"/>
        <rFont val="Calibri"/>
      </rPr>
      <t xml:space="preserve"> 2.4A</t>
    </r>
    <r>
      <rPr>
        <b/>
        <sz val="12"/>
        <color theme="1"/>
        <rFont val="Calibri"/>
      </rPr>
      <t xml:space="preserve"> Elastic Aluminum Data Cable RC-C001 A-M</t>
    </r>
  </si>
  <si>
    <t>micro-black</t>
  </si>
  <si>
    <r>
      <rPr>
        <sz val="12"/>
        <color theme="1"/>
        <rFont val="Calibri"/>
      </rPr>
      <t xml:space="preserve">Material: Aluminum alloy + TPE inner mold, TPE flat cable+Forming + aluminum alloy  USB with embossing stamped LOGO
Output Current: 5V-2.4A
Cable Length: 1000mm
Flexible TPE cable, high elasticity, soft and durable
2.4A high current
</t>
    </r>
    <r>
      <rPr>
        <sz val="12"/>
        <color indexed="10"/>
        <rFont val="Calibri"/>
      </rPr>
      <t>CTN G.W:12.5kg±0.2 Kg
CTN SIZE:60*33.5*49cm</t>
    </r>
  </si>
  <si>
    <r>
      <rPr>
        <b/>
        <sz val="12"/>
        <color theme="1"/>
        <rFont val="Calibri"/>
      </rPr>
      <t xml:space="preserve">REMAX Flushing Series </t>
    </r>
    <r>
      <rPr>
        <b/>
        <sz val="12"/>
        <color indexed="10"/>
        <rFont val="Calibri"/>
      </rPr>
      <t xml:space="preserve">2.4A </t>
    </r>
    <r>
      <rPr>
        <b/>
        <sz val="12"/>
        <color theme="1"/>
        <rFont val="Calibri"/>
      </rPr>
      <t>Elastic Aluminum Data Cable RC-C001 A-C</t>
    </r>
  </si>
  <si>
    <t>type-c-black</t>
  </si>
  <si>
    <r>
      <rPr>
        <b/>
        <sz val="12"/>
        <color theme="1"/>
        <rFont val="Calibri"/>
      </rPr>
      <t>REMAX Flushing Series</t>
    </r>
    <r>
      <rPr>
        <b/>
        <sz val="12"/>
        <color rgb="FFFF0000"/>
        <rFont val="Calibri"/>
      </rPr>
      <t xml:space="preserve"> 2.4A</t>
    </r>
    <r>
      <rPr>
        <b/>
        <sz val="12"/>
        <color theme="1"/>
        <rFont val="Calibri"/>
      </rPr>
      <t xml:space="preserve"> Elastic Aluminum Data Cable RC-C001 A-L</t>
    </r>
  </si>
  <si>
    <t>lightning-black</t>
  </si>
  <si>
    <r>
      <rPr>
        <b/>
        <sz val="12"/>
        <rFont val="Calibri"/>
      </rPr>
      <t xml:space="preserve">REMAX Heymanba II </t>
    </r>
    <r>
      <rPr>
        <b/>
        <sz val="12"/>
        <color rgb="FFFF0000"/>
        <rFont val="Calibri"/>
      </rPr>
      <t>2.1A</t>
    </r>
    <r>
      <rPr>
        <b/>
        <sz val="12"/>
        <rFont val="Calibri"/>
      </rPr>
      <t xml:space="preserve"> Zinc Alloy Braided </t>
    </r>
    <r>
      <rPr>
        <b/>
        <sz val="12"/>
        <color rgb="FFFF0000"/>
        <rFont val="Calibri"/>
      </rPr>
      <t>Gaming</t>
    </r>
    <r>
      <rPr>
        <b/>
        <sz val="12"/>
        <rFont val="Calibri"/>
      </rPr>
      <t xml:space="preserve"> Data Cable (</t>
    </r>
    <r>
      <rPr>
        <b/>
        <sz val="12"/>
        <color rgb="FFFF0000"/>
        <rFont val="Calibri"/>
      </rPr>
      <t>180° elbow</t>
    </r>
    <r>
      <rPr>
        <b/>
        <sz val="12"/>
        <rFont val="Calibri"/>
      </rPr>
      <t>) RC-177i 1M</t>
    </r>
  </si>
  <si>
    <r>
      <rPr>
        <sz val="12"/>
        <color theme="1"/>
        <rFont val="Calibri"/>
      </rPr>
      <t>Material and Technology
Zinc alloy shell + pp inner mold + TPE outer mold, black braided mesh + PVC round cable + 4-core iPh connector + ordinary USB connector
90-degree elbow design, sturdy structure, block-free gripping during gaming.
High-end design</t>
    </r>
    <r>
      <rPr>
        <sz val="12"/>
        <color rgb="FFFF0000"/>
        <rFont val="Calibri"/>
      </rPr>
      <t xml:space="preserve">
CTN G.W:11.4KG
CTN SIZE: 60*33.5*49cm</t>
    </r>
  </si>
  <si>
    <t>lightning-silver</t>
  </si>
  <si>
    <r>
      <rPr>
        <b/>
        <sz val="12"/>
        <rFont val="Calibri"/>
      </rPr>
      <t xml:space="preserve">REMAX  Heymanba II </t>
    </r>
    <r>
      <rPr>
        <b/>
        <sz val="12"/>
        <color rgb="FFFF0000"/>
        <rFont val="Calibri"/>
      </rPr>
      <t xml:space="preserve">2.1A </t>
    </r>
    <r>
      <rPr>
        <b/>
        <sz val="12"/>
        <rFont val="Calibri"/>
      </rPr>
      <t xml:space="preserve">Zinc Alloy Braided </t>
    </r>
    <r>
      <rPr>
        <b/>
        <sz val="12"/>
        <color rgb="FFFF0000"/>
        <rFont val="Calibri"/>
      </rPr>
      <t>Gaming</t>
    </r>
    <r>
      <rPr>
        <b/>
        <sz val="12"/>
        <rFont val="Calibri"/>
      </rPr>
      <t xml:space="preserve"> Data Cable (</t>
    </r>
    <r>
      <rPr>
        <b/>
        <sz val="12"/>
        <color rgb="FFFF0000"/>
        <rFont val="Calibri"/>
      </rPr>
      <t>180° elbow</t>
    </r>
    <r>
      <rPr>
        <b/>
        <sz val="12"/>
        <rFont val="Calibri"/>
      </rPr>
      <t>) RC-177a 1M</t>
    </r>
  </si>
  <si>
    <r>
      <rPr>
        <sz val="12"/>
        <color theme="1"/>
        <rFont val="Calibri"/>
      </rPr>
      <t>Material and Technology
Zinc alloy shell + pp inner mold + TPE outer mold, black braided mesh + PVC round cable + 4-core iPh connector + ordinary USB connector
90-degree elbow design, sturdy structure, block-free gripping during gaming.
High-end design</t>
    </r>
    <r>
      <rPr>
        <sz val="12"/>
        <color rgb="FFFF0000"/>
        <rFont val="Calibri"/>
      </rPr>
      <t xml:space="preserve">
CTN G.W:11.6KG
CTN SIZE: 60*33.5*49cm</t>
    </r>
  </si>
  <si>
    <t>type-c-silver</t>
  </si>
  <si>
    <r>
      <rPr>
        <b/>
        <sz val="12"/>
        <rFont val="Calibri"/>
      </rPr>
      <t>REMAX Suji Pro</t>
    </r>
    <r>
      <rPr>
        <b/>
        <sz val="12"/>
        <color rgb="FFFF0000"/>
        <rFont val="Calibri"/>
      </rPr>
      <t xml:space="preserve"> 2.4A</t>
    </r>
    <r>
      <rPr>
        <b/>
        <sz val="12"/>
        <rFont val="Calibri"/>
      </rPr>
      <t xml:space="preserve"> data cable  RC-138m</t>
    </r>
  </si>
  <si>
    <r>
      <rPr>
        <sz val="12"/>
        <color theme="1"/>
        <rFont val="Calibri"/>
      </rPr>
      <t>Material: PVC
Output current:5V/2.4A
Length: 1M                                                                                                                                Data transmission+charging
CTN G.W:MIcro</t>
    </r>
    <r>
      <rPr>
        <sz val="12"/>
        <color indexed="8"/>
        <rFont val="宋体"/>
        <charset val="134"/>
      </rPr>
      <t>：</t>
    </r>
    <r>
      <rPr>
        <sz val="12"/>
        <color theme="1"/>
        <rFont val="Calibri"/>
      </rPr>
      <t>14.Lightning:14.23kg, Tpc:14.58kg
CTN SIZE: 60*33.5*49CM</t>
    </r>
  </si>
  <si>
    <r>
      <rPr>
        <b/>
        <sz val="12"/>
        <rFont val="Calibri"/>
      </rPr>
      <t xml:space="preserve">REMAX Suji Pro </t>
    </r>
    <r>
      <rPr>
        <b/>
        <sz val="12"/>
        <color rgb="FFFF0000"/>
        <rFont val="Calibri"/>
      </rPr>
      <t>2.4A</t>
    </r>
    <r>
      <rPr>
        <b/>
        <sz val="12"/>
        <rFont val="Calibri"/>
      </rPr>
      <t xml:space="preserve"> data cable  RC-138i</t>
    </r>
  </si>
  <si>
    <r>
      <rPr>
        <b/>
        <sz val="12"/>
        <rFont val="Calibri"/>
      </rPr>
      <t xml:space="preserve">REMAX Suji Pro </t>
    </r>
    <r>
      <rPr>
        <b/>
        <sz val="12"/>
        <color rgb="FFFF0000"/>
        <rFont val="Calibri"/>
      </rPr>
      <t>2.4A</t>
    </r>
    <r>
      <rPr>
        <b/>
        <sz val="12"/>
        <rFont val="Calibri"/>
      </rPr>
      <t xml:space="preserve"> data cable  RC-138a</t>
    </r>
  </si>
  <si>
    <t>REMAX Lesu Pro series 2.1A Data Cable RC-160m</t>
  </si>
  <si>
    <r>
      <rPr>
        <sz val="12"/>
        <color theme="1"/>
        <rFont val="Calibri"/>
      </rPr>
      <t>Material: PVC
Output current:2.1 A
Length: 1000mm</t>
    </r>
    <r>
      <rPr>
        <sz val="12"/>
        <color indexed="10"/>
        <rFont val="Calibri"/>
      </rPr>
      <t xml:space="preserve">
CTN G.W.:MICRO:13.8  kg;    Lightning/Type-c: 13.4kg
CTN SIZE: 60*33.5*49CM</t>
    </r>
  </si>
  <si>
    <t>REMAX Lesu Pro series 2.1A Data Cable RC-160i</t>
  </si>
  <si>
    <t>REMAX Lesu Pro series 2.1A Data Cable RC-160a</t>
  </si>
  <si>
    <r>
      <rPr>
        <b/>
        <sz val="12"/>
        <color theme="1"/>
        <rFont val="Calibri"/>
      </rPr>
      <t xml:space="preserve">REMAX Kayla II Series 2.4A Elastic TPE Aluminum Data Cable  </t>
    </r>
    <r>
      <rPr>
        <b/>
        <sz val="12"/>
        <color rgb="FFFF0000"/>
        <rFont val="Calibri"/>
      </rPr>
      <t>RC-C008 A-M</t>
    </r>
  </si>
  <si>
    <t xml:space="preserve"> A-M-black</t>
  </si>
  <si>
    <r>
      <rPr>
        <sz val="12"/>
        <color theme="1"/>
        <rFont val="Calibri"/>
      </rPr>
      <t xml:space="preserve">Technology: molding+aluminum USB with steel stamped LOGO
Material: Aluminum+TPE inner mold, TPE round cable
Cable Length: 1000mm
Output Current: 5V-2.4A
Elastic TPE material, soft and durable
4A high current output
Aluminum alloy electroplating, anti-oxidation, stylish casing
</t>
    </r>
    <r>
      <rPr>
        <sz val="12"/>
        <color indexed="10"/>
        <rFont val="Calibri"/>
      </rPr>
      <t>CTN G.W:16.5kg±0.2 Kg
CTN SIZE:60*33.5*49cm</t>
    </r>
  </si>
  <si>
    <t xml:space="preserve"> A-M-white</t>
  </si>
  <si>
    <r>
      <rPr>
        <b/>
        <sz val="12"/>
        <color theme="1"/>
        <rFont val="Calibri"/>
      </rPr>
      <t xml:space="preserve">REMAX Kayla II Series 2.4A Elastic TPE Aluminum Data Cable  </t>
    </r>
    <r>
      <rPr>
        <b/>
        <sz val="12"/>
        <color rgb="FFFF0000"/>
        <rFont val="Calibri"/>
      </rPr>
      <t>RC-C008 A-L</t>
    </r>
  </si>
  <si>
    <t xml:space="preserve"> A-L-black</t>
  </si>
  <si>
    <t xml:space="preserve"> A-L-white</t>
  </si>
  <si>
    <r>
      <rPr>
        <b/>
        <sz val="12"/>
        <color theme="1"/>
        <rFont val="Calibri"/>
      </rPr>
      <t xml:space="preserve">REMAX Kayla II Series 2.4A Elastic TPE Aluminum Data Cable  </t>
    </r>
    <r>
      <rPr>
        <b/>
        <sz val="12"/>
        <color rgb="FFFF0000"/>
        <rFont val="Calibri"/>
      </rPr>
      <t>RC-C008 A-C</t>
    </r>
  </si>
  <si>
    <t>A-C-black</t>
  </si>
  <si>
    <t xml:space="preserve"> A-C -white</t>
  </si>
  <si>
    <t>REMAX  Platinum Pro Series  2.4a Data Cable                            RC-154m</t>
  </si>
  <si>
    <r>
      <rPr>
        <sz val="12"/>
        <rFont val="Calibri"/>
      </rPr>
      <t xml:space="preserve">Material:  TPE + Plastic
Cable length: 1000 mm
Output Current:5V/2.4A
</t>
    </r>
    <r>
      <rPr>
        <sz val="12"/>
        <color rgb="FFFF0000"/>
        <rFont val="Calibri"/>
      </rPr>
      <t>CTN/ G.W:17.27kg   CTN Size:60*33.5*49cm</t>
    </r>
  </si>
  <si>
    <t>REMAX  Platinum Pro Series 2.4A  Data Cable                       RC-154i</t>
  </si>
  <si>
    <t>REMAX  Platinum Pro Series  2.4A Data Cable                        RC-154a</t>
  </si>
  <si>
    <r>
      <rPr>
        <b/>
        <sz val="12"/>
        <rFont val="Calibri"/>
      </rPr>
      <t xml:space="preserve">REMAX Jany Series Aluminum Alloy Braided </t>
    </r>
    <r>
      <rPr>
        <b/>
        <sz val="12"/>
        <color rgb="FFFF0000"/>
        <rFont val="Calibri"/>
      </rPr>
      <t>2.4A</t>
    </r>
    <r>
      <rPr>
        <b/>
        <sz val="12"/>
        <rFont val="Calibri"/>
      </rPr>
      <t xml:space="preserve"> data cable RC-124m</t>
    </r>
  </si>
  <si>
    <r>
      <rPr>
        <sz val="12"/>
        <rFont val="Calibri"/>
      </rPr>
      <t xml:space="preserve">Material: Aluminum alloy + TPE + Fishing silk + braided wiring of round wires
Cable length : 1M
Output Current: 5V/2.4A
High-efficiency transmission, rapid fast charging, low impedance to reduce signal attenuation, with 2.4A charging mode for fast charging
A stylish design with hidden hook for easy storage
</t>
    </r>
    <r>
      <rPr>
        <sz val="12"/>
        <color rgb="FFFF0000"/>
        <rFont val="Calibri"/>
      </rPr>
      <t>CTN/ G.W: 15.254 kg;  CTN Size: 60*33.5*49CM</t>
    </r>
  </si>
  <si>
    <t>micro-silver</t>
  </si>
  <si>
    <r>
      <rPr>
        <b/>
        <sz val="12"/>
        <rFont val="Calibri"/>
      </rPr>
      <t xml:space="preserve">REMAX Jany Series Aluminum Alloy Braided </t>
    </r>
    <r>
      <rPr>
        <b/>
        <sz val="12"/>
        <color rgb="FFFF0000"/>
        <rFont val="Calibri"/>
      </rPr>
      <t>2.4A</t>
    </r>
    <r>
      <rPr>
        <b/>
        <sz val="12"/>
        <rFont val="Calibri"/>
      </rPr>
      <t xml:space="preserve"> Data Cable  RC-124i</t>
    </r>
  </si>
  <si>
    <r>
      <rPr>
        <b/>
        <sz val="12"/>
        <rFont val="Calibri"/>
      </rPr>
      <t xml:space="preserve">REMAX Jany Series Aluminum Alloy Braided </t>
    </r>
    <r>
      <rPr>
        <b/>
        <sz val="12"/>
        <color rgb="FFFF0000"/>
        <rFont val="Calibri"/>
      </rPr>
      <t>2.4A Data Cable  RC-124a</t>
    </r>
  </si>
  <si>
    <r>
      <rPr>
        <b/>
        <sz val="12"/>
        <rFont val="Calibri"/>
      </rPr>
      <t xml:space="preserve">REMAX Sury 2 Series </t>
    </r>
    <r>
      <rPr>
        <b/>
        <sz val="12"/>
        <color rgb="FFFF0000"/>
        <rFont val="Calibri"/>
      </rPr>
      <t>2.4A</t>
    </r>
    <r>
      <rPr>
        <b/>
        <sz val="12"/>
        <rFont val="Calibri"/>
      </rPr>
      <t xml:space="preserve"> Data Cable  RC-064i</t>
    </r>
  </si>
  <si>
    <r>
      <rPr>
        <sz val="12"/>
        <rFont val="Calibri"/>
      </rPr>
      <t xml:space="preserve">2.4A  output high current ,fast charging ;
480MB Transmission speed ;
Cable length :1000 MM
Fishing net +braid wiring of round wires ,uneasy to break 
</t>
    </r>
    <r>
      <rPr>
        <sz val="12"/>
        <color indexed="10"/>
        <rFont val="Calibri"/>
      </rPr>
      <t>CTN/ G.W: 12.66kg;  CTN Size:60*33.5*49cm</t>
    </r>
  </si>
  <si>
    <r>
      <rPr>
        <b/>
        <sz val="12"/>
        <rFont val="Calibri"/>
      </rPr>
      <t xml:space="preserve">REMAX Sury 2 Series </t>
    </r>
    <r>
      <rPr>
        <b/>
        <sz val="12"/>
        <color rgb="FFFF0000"/>
        <rFont val="Calibri"/>
      </rPr>
      <t>2.4A</t>
    </r>
    <r>
      <rPr>
        <b/>
        <sz val="12"/>
        <rFont val="Calibri"/>
      </rPr>
      <t xml:space="preserve"> Data Cable  RC-064a</t>
    </r>
  </si>
  <si>
    <r>
      <rPr>
        <b/>
        <sz val="12"/>
        <rFont val="Calibri"/>
      </rPr>
      <t xml:space="preserve">REMAX Sury 2 Series </t>
    </r>
    <r>
      <rPr>
        <b/>
        <sz val="12"/>
        <color rgb="FFFF0000"/>
        <rFont val="Calibri"/>
      </rPr>
      <t>PD</t>
    </r>
    <r>
      <rPr>
        <b/>
        <sz val="12"/>
        <rFont val="Calibri"/>
      </rPr>
      <t xml:space="preserve"> Fast Charging Data Cable                   RC-009 (</t>
    </r>
    <r>
      <rPr>
        <b/>
        <sz val="12"/>
        <color rgb="FFFF0000"/>
        <rFont val="Calibri"/>
      </rPr>
      <t>type C-Lightning</t>
    </r>
    <r>
      <rPr>
        <b/>
        <sz val="12"/>
        <rFont val="Calibri"/>
      </rPr>
      <t>)</t>
    </r>
  </si>
  <si>
    <r>
      <rPr>
        <sz val="12"/>
        <rFont val="Calibri"/>
      </rPr>
      <t xml:space="preserve">Support 18w PD fast charging
480 Mbps high-efficiency transmission speed ;
Cable length :1000 MM
Twisted fishing wires+ Pure copper core 
</t>
    </r>
    <r>
      <rPr>
        <sz val="12"/>
        <color rgb="FFFF0000"/>
        <rFont val="Calibri"/>
      </rPr>
      <t>CTN/ G.W: 12.6kg;  CTN Size:60*33.5*49cm</t>
    </r>
  </si>
  <si>
    <t>type C-Lightning-sliver</t>
  </si>
  <si>
    <r>
      <rPr>
        <b/>
        <sz val="12"/>
        <rFont val="Calibri"/>
      </rPr>
      <t xml:space="preserve">REMAX Sury 2 Series PD Fast Charging </t>
    </r>
    <r>
      <rPr>
        <b/>
        <sz val="12"/>
        <color rgb="FFFF0000"/>
        <rFont val="Calibri"/>
      </rPr>
      <t>3A</t>
    </r>
    <r>
      <rPr>
        <b/>
        <sz val="12"/>
        <rFont val="Calibri"/>
      </rPr>
      <t xml:space="preserve"> Data Cable  RC-010 (</t>
    </r>
    <r>
      <rPr>
        <b/>
        <sz val="12"/>
        <color rgb="FFFF0000"/>
        <rFont val="Calibri"/>
      </rPr>
      <t>type C-type C</t>
    </r>
    <r>
      <rPr>
        <b/>
        <sz val="12"/>
        <rFont val="Calibri"/>
      </rPr>
      <t>)</t>
    </r>
  </si>
  <si>
    <t>type C-type C-sliver</t>
  </si>
  <si>
    <t>REMAX Colorful Light 2.4A Data Cable RC-152m</t>
  </si>
  <si>
    <r>
      <rPr>
        <sz val="12"/>
        <color theme="1"/>
        <rFont val="Calibri"/>
      </rPr>
      <t xml:space="preserve">Material:  TPE
Output current:2.4 A Max
Wire Length: 1000mm
Transfer rate:480MB/S                                                                                           
</t>
    </r>
    <r>
      <rPr>
        <sz val="12"/>
        <color indexed="10"/>
        <rFont val="Calibri"/>
      </rPr>
      <t>CTN G.W.:13.94 kg; CTN SIZE:60*35*50CM</t>
    </r>
  </si>
  <si>
    <t>micro-grey</t>
  </si>
  <si>
    <t>REMAX Colorful Light 2.4A Data Cable RC-152i</t>
  </si>
  <si>
    <t>lightning-grey</t>
  </si>
  <si>
    <t>REMAX Colorful Light 2.4A Data Cable RC-152a</t>
  </si>
  <si>
    <t>type-c-grey</t>
  </si>
  <si>
    <t>REMAX Joy Series 2 In 1 Data Cable &amp; Phone Holder RC-100m</t>
  </si>
  <si>
    <r>
      <rPr>
        <sz val="12"/>
        <color theme="1"/>
        <rFont val="Calibri"/>
      </rPr>
      <t xml:space="preserve">Material: Alluminium Alloy + TPE
Output current:2.4 A Max
Wire Length: 1000mm
Transfer rate:480MB/S                                                                                           
Simple phone hoolder design, stable output
</t>
    </r>
    <r>
      <rPr>
        <sz val="12"/>
        <color indexed="10"/>
        <rFont val="Calibri"/>
      </rPr>
      <t>CTN G.W.:16.0 kg; CTN SIZE:60*35*50CM</t>
    </r>
  </si>
  <si>
    <t>REMAX Joy Series 2 In 1 Data Cable &amp; Phone Holder RC-100i</t>
  </si>
  <si>
    <t>REMAX Joy Series 2 In 1 Data Cable &amp; Phone Holder RC-100a</t>
  </si>
  <si>
    <r>
      <rPr>
        <b/>
        <sz val="12"/>
        <rFont val="Calibri"/>
      </rPr>
      <t xml:space="preserve">REMAX Janlon 2 Series </t>
    </r>
    <r>
      <rPr>
        <b/>
        <sz val="12"/>
        <color indexed="10"/>
        <rFont val="Calibri"/>
      </rPr>
      <t xml:space="preserve">2.1A Zinc </t>
    </r>
    <r>
      <rPr>
        <b/>
        <sz val="12"/>
        <rFont val="Calibri"/>
      </rPr>
      <t>Alloy Braided Gaming Data Cable
RC-176i</t>
    </r>
  </si>
  <si>
    <t>Material: PP+TPE+PVC
Output current: A-L:5V/2.0AMAX
Length: 1m
Data transmission + Charging
CE, FCC, RoHS available
CTN G.W:11.2 KG
CTN SIZE: 60*33.5*49cm</t>
  </si>
  <si>
    <r>
      <rPr>
        <b/>
        <sz val="12"/>
        <rFont val="Calibri"/>
      </rPr>
      <t xml:space="preserve">REMAX Janlon 2 Series </t>
    </r>
    <r>
      <rPr>
        <b/>
        <sz val="12"/>
        <color indexed="10"/>
        <rFont val="Calibri"/>
      </rPr>
      <t xml:space="preserve">2.1A Zinc </t>
    </r>
    <r>
      <rPr>
        <b/>
        <sz val="12"/>
        <rFont val="Calibri"/>
      </rPr>
      <t>Alloy Braided Gaming Data Cable
RC-176a</t>
    </r>
  </si>
  <si>
    <r>
      <rPr>
        <b/>
        <sz val="12"/>
        <rFont val="Calibri"/>
      </rPr>
      <t>REMAX</t>
    </r>
    <r>
      <rPr>
        <b/>
        <sz val="12"/>
        <color rgb="FFFF0000"/>
        <rFont val="Calibri"/>
      </rPr>
      <t xml:space="preserve"> </t>
    </r>
    <r>
      <rPr>
        <b/>
        <sz val="12"/>
        <rFont val="Calibri"/>
      </rPr>
      <t xml:space="preserve">
Kerolla Series </t>
    </r>
    <r>
      <rPr>
        <b/>
        <sz val="12"/>
        <color rgb="FFFF0000"/>
        <rFont val="Calibri"/>
      </rPr>
      <t>100W</t>
    </r>
    <r>
      <rPr>
        <b/>
        <sz val="12"/>
        <rFont val="Calibri"/>
      </rPr>
      <t xml:space="preserve"> Aluminum Fast Charging Data Cable  </t>
    </r>
    <r>
      <rPr>
        <b/>
        <sz val="12"/>
        <color rgb="FFFF0000"/>
        <rFont val="Calibri"/>
      </rPr>
      <t>Type-c C-C</t>
    </r>
    <r>
      <rPr>
        <b/>
        <sz val="12"/>
        <rFont val="Calibri"/>
      </rPr>
      <t xml:space="preserve">   RC-196c</t>
    </r>
  </si>
  <si>
    <t>Type-c C-C-black</t>
  </si>
  <si>
    <r>
      <rPr>
        <sz val="12"/>
        <rFont val="Calibri"/>
      </rPr>
      <t>Technology:braided cloth cable TPE inner mold + aluminum alloy shell laser carving LOGO (2 pcs)
Material:Aluminum shell TPE inner mold braided cloth cabl  TYPE-C connector
Cable Length:1000mm
Output Current:5A MAX
Specification</t>
    </r>
    <r>
      <rPr>
        <sz val="12"/>
        <rFont val="宋体"/>
        <charset val="134"/>
      </rPr>
      <t>：</t>
    </r>
    <r>
      <rPr>
        <sz val="12"/>
        <rFont val="Calibri"/>
      </rPr>
      <t xml:space="preserve">TYPE C - TYPE C
With CE/FCC/Rosh.
</t>
    </r>
    <r>
      <rPr>
        <sz val="12"/>
        <color rgb="FFFF0000"/>
        <rFont val="Calibri"/>
      </rPr>
      <t xml:space="preserve"> CTN G.W:13.84KG±0.2KG
CTN SIZE:60*33.5*49CM</t>
    </r>
  </si>
  <si>
    <r>
      <rPr>
        <b/>
        <sz val="12"/>
        <rFont val="Calibri"/>
      </rPr>
      <t xml:space="preserve">Remax Kerolla Data Cable RC-094m  </t>
    </r>
    <r>
      <rPr>
        <b/>
        <sz val="12"/>
        <color rgb="FFFF0000"/>
        <rFont val="Calibri"/>
      </rPr>
      <t>1M</t>
    </r>
  </si>
  <si>
    <t>1M micro-black</t>
  </si>
  <si>
    <r>
      <rPr>
        <sz val="12"/>
        <rFont val="Calibri"/>
      </rPr>
      <t xml:space="preserve">Charging and syncing cable for your devices
Material:  TPE wire+ Aluminum housing+wiring
Length: 1M; Input current: 2.4A Max
Transfer rate:480MB/S
CE,FCC,ROHS approved                                                  
</t>
    </r>
    <r>
      <rPr>
        <sz val="12"/>
        <color indexed="10"/>
        <rFont val="Calibri"/>
      </rPr>
      <t>CTN/G.W.: 14.3KG; CTN Size: 60*35*50cm</t>
    </r>
  </si>
  <si>
    <t>1M micro-white</t>
  </si>
  <si>
    <t>1M micro-blue</t>
  </si>
  <si>
    <t>1M micro-green</t>
  </si>
  <si>
    <r>
      <rPr>
        <b/>
        <sz val="12"/>
        <rFont val="Calibri"/>
      </rPr>
      <t xml:space="preserve">Remax Kerolla Data Cable RC-094i  </t>
    </r>
    <r>
      <rPr>
        <b/>
        <sz val="12"/>
        <color rgb="FFFF0000"/>
        <rFont val="Calibri"/>
      </rPr>
      <t>1M</t>
    </r>
  </si>
  <si>
    <t>1M lightning-black</t>
  </si>
  <si>
    <t>1M lightning-white</t>
  </si>
  <si>
    <t>1M lightning-blue</t>
  </si>
  <si>
    <t>1M lightning-green</t>
  </si>
  <si>
    <r>
      <rPr>
        <b/>
        <sz val="12"/>
        <rFont val="Calibri"/>
      </rPr>
      <t xml:space="preserve">Remax Kerolla Data Cable RC-094a  </t>
    </r>
    <r>
      <rPr>
        <b/>
        <sz val="12"/>
        <color rgb="FFFF0000"/>
        <rFont val="Calibri"/>
      </rPr>
      <t>1M</t>
    </r>
  </si>
  <si>
    <t>1M type-c-black</t>
  </si>
  <si>
    <t>1M type-c-white</t>
  </si>
  <si>
    <t>1M type-c-blue</t>
  </si>
  <si>
    <t>1M type-c-green</t>
  </si>
  <si>
    <r>
      <rPr>
        <b/>
        <sz val="12"/>
        <rFont val="Calibri"/>
      </rPr>
      <t xml:space="preserve">Remax Kerolla Data Cable RC-094m </t>
    </r>
    <r>
      <rPr>
        <b/>
        <sz val="12"/>
        <color rgb="FFFF0000"/>
        <rFont val="Calibri"/>
      </rPr>
      <t>2M</t>
    </r>
  </si>
  <si>
    <t>2M micro-black</t>
  </si>
  <si>
    <r>
      <rPr>
        <sz val="12"/>
        <rFont val="Calibri"/>
      </rPr>
      <t xml:space="preserve">Charging and syncing cable for your devices
Material:  TPE wire+ Aluminum housing+wiring
Length: 2M; Output current: 2.4A Max
Transfer rate:480MB/S
CE,FCC,ROHS approved                                                  
</t>
    </r>
    <r>
      <rPr>
        <sz val="12"/>
        <color indexed="10"/>
        <rFont val="Calibri"/>
      </rPr>
      <t>CTN/G.W.: 24KG; CTN Size: 60*35*50cm</t>
    </r>
  </si>
  <si>
    <t>2M micro-white</t>
  </si>
  <si>
    <r>
      <rPr>
        <b/>
        <sz val="12"/>
        <rFont val="Calibri"/>
      </rPr>
      <t xml:space="preserve">Remax Kerolla Data Cable RC-094i </t>
    </r>
    <r>
      <rPr>
        <b/>
        <sz val="12"/>
        <color rgb="FFFF0000"/>
        <rFont val="Calibri"/>
      </rPr>
      <t>2M</t>
    </r>
  </si>
  <si>
    <t>2M lightning-black</t>
  </si>
  <si>
    <t>2M lightning-white</t>
  </si>
  <si>
    <r>
      <rPr>
        <b/>
        <sz val="12"/>
        <rFont val="Calibri"/>
      </rPr>
      <t xml:space="preserve">Remax Kerolla Data Cable RC-094a </t>
    </r>
    <r>
      <rPr>
        <b/>
        <sz val="12"/>
        <color rgb="FFFF0000"/>
        <rFont val="Calibri"/>
      </rPr>
      <t>2M</t>
    </r>
  </si>
  <si>
    <t>2M Type-c-black</t>
  </si>
  <si>
    <t>2M Type-c-white</t>
  </si>
  <si>
    <t>REMAX Kerolla Series PD Fast Charging Data Cable Type-C to Lightning RC-094CL</t>
  </si>
  <si>
    <t>Type-C to Lightning-dark blue</t>
  </si>
  <si>
    <t>Material: Alluminium Ally+ TPE
Output:  15V 1.2A; 9V 2A
Length: 1.0 M               
CTN G.W.: 13.56 KG; CTN SIZE: 60*35*50cm</t>
  </si>
  <si>
    <t>REMAX Kerolla Series 5A PD Fast Charging Cable For Type-C  RC-094a</t>
  </si>
  <si>
    <r>
      <rPr>
        <sz val="12"/>
        <color theme="1"/>
        <rFont val="Calibri"/>
      </rPr>
      <t xml:space="preserve">Material: Alluminium  Alloy +TPE+PE
Output current: 5A
Wire Length: 1000mm
</t>
    </r>
    <r>
      <rPr>
        <sz val="12"/>
        <color indexed="10"/>
        <rFont val="Calibri"/>
      </rPr>
      <t>CTN G.W.:21.67  kg;    CTN SIZE:59*33.5*49CM</t>
    </r>
  </si>
  <si>
    <t>REMAX Fast Charging Pro series  2.1A Data Cable                  RC-163m</t>
  </si>
  <si>
    <r>
      <rPr>
        <sz val="12"/>
        <color theme="1"/>
        <rFont val="Calibri"/>
      </rPr>
      <t>Material: TPE
Output current:2.1 A
Length: 1000mm</t>
    </r>
    <r>
      <rPr>
        <sz val="12"/>
        <color rgb="FFFF0000"/>
        <rFont val="Calibri"/>
      </rPr>
      <t xml:space="preserve">
CTN G.W.12.7 kg
CTN SIZE: 60*33.5*49CM</t>
    </r>
  </si>
  <si>
    <t>REMAX Fast Charging Pro series 2.1A Data Cable                RC-163i</t>
  </si>
  <si>
    <t>REMAX Fast Charging Pro series 2.1A Data Cable                  RC-163a</t>
  </si>
  <si>
    <t>REMAX Armor Series Data Cable 3.0A RC-162</t>
  </si>
  <si>
    <r>
      <rPr>
        <sz val="11"/>
        <color theme="1"/>
        <rFont val="Calibri"/>
      </rPr>
      <t xml:space="preserve">Material: Alluminium Alloy + TPE
Output current:3.0 A Max
Wire Length: 1000mm
With the appearance of patents
</t>
    </r>
    <r>
      <rPr>
        <sz val="11"/>
        <color indexed="10"/>
        <rFont val="Calibri"/>
      </rPr>
      <t>CTN G.W.:12.8 kg;    CTN SIZE:59*33.5*49 cm</t>
    </r>
  </si>
  <si>
    <t>REMAX Fast Pro Data 
Cable  RC-129</t>
  </si>
  <si>
    <t xml:space="preserve">micro-black                                         </t>
  </si>
  <si>
    <t>6954851294115</t>
  </si>
  <si>
    <r>
      <rPr>
        <sz val="11"/>
        <rFont val="Calibri"/>
      </rPr>
      <t xml:space="preserve">Charging and syncing cable for your devices
Material: PVC
Length: 1M; 
Output current: 2.4A Max
Transfer rate:480MB/S
CE,FCC,ROHS approved     
</t>
    </r>
    <r>
      <rPr>
        <sz val="11"/>
        <color indexed="10"/>
        <rFont val="Calibri"/>
      </rPr>
      <t>CTN/G.W.:13.36kg;  CTN Size: 60*35*50cm</t>
    </r>
  </si>
  <si>
    <t>6954851294122</t>
  </si>
  <si>
    <t>6954851294139</t>
  </si>
  <si>
    <t xml:space="preserve">lightning-black                                     </t>
  </si>
  <si>
    <t>6954851294061</t>
  </si>
  <si>
    <t>6954851294085</t>
  </si>
  <si>
    <t>6954851294078</t>
  </si>
  <si>
    <t>Remax Armor Series Data Cable 2.4A 
RC-116</t>
  </si>
  <si>
    <t>Micro-black</t>
  </si>
  <si>
    <t>6954851289494</t>
  </si>
  <si>
    <r>
      <rPr>
        <sz val="11"/>
        <color theme="1"/>
        <rFont val="Calibri"/>
      </rPr>
      <t xml:space="preserve">Charging and syncing cable for your devices
CE,FCC,ROHS approved
Patented product
Output current:3A MAX
Material: tinned copper,PVC
Length: 1M
</t>
    </r>
    <r>
      <rPr>
        <sz val="11"/>
        <color indexed="10"/>
        <rFont val="Calibri"/>
      </rPr>
      <t>CTN G.W.: 11.2 KG;  CTN SIZE:60*35*50cm</t>
    </r>
  </si>
  <si>
    <t>Micro-blue</t>
  </si>
  <si>
    <t>6954851289487</t>
  </si>
  <si>
    <t>Micro-white</t>
  </si>
  <si>
    <t>6954851289470</t>
  </si>
  <si>
    <t>Lightning-black</t>
  </si>
  <si>
    <t>6954851289456</t>
  </si>
  <si>
    <t>Lightning-blue</t>
  </si>
  <si>
    <t>6954851289449</t>
  </si>
  <si>
    <t>Lightning-white</t>
  </si>
  <si>
    <t>6954851289463</t>
  </si>
  <si>
    <t>Type-c-black</t>
  </si>
  <si>
    <t>6954851289500</t>
  </si>
  <si>
    <t>Type-c-blue</t>
  </si>
  <si>
    <t>6954851289517</t>
  </si>
  <si>
    <t>Type-c-white</t>
  </si>
  <si>
    <t>6954851289524</t>
  </si>
  <si>
    <r>
      <rPr>
        <b/>
        <sz val="12"/>
        <color theme="1"/>
        <rFont val="Calibri"/>
      </rPr>
      <t xml:space="preserve">REMAX Ranger II Series </t>
    </r>
    <r>
      <rPr>
        <b/>
        <sz val="12"/>
        <color rgb="FFFF0000"/>
        <rFont val="Calibri"/>
      </rPr>
      <t>20W</t>
    </r>
    <r>
      <rPr>
        <b/>
        <sz val="12"/>
        <color theme="1"/>
        <rFont val="Calibri"/>
      </rPr>
      <t xml:space="preserve"> Braided Aluminum Gaming Data Cable with </t>
    </r>
    <r>
      <rPr>
        <b/>
        <sz val="12"/>
        <color rgb="FFFF0000"/>
        <rFont val="Calibri"/>
      </rPr>
      <t xml:space="preserve">90° </t>
    </r>
    <r>
      <rPr>
        <b/>
        <sz val="12"/>
        <color theme="1"/>
        <rFont val="Calibri"/>
      </rPr>
      <t xml:space="preserve">Elbow </t>
    </r>
    <r>
      <rPr>
        <b/>
        <sz val="12"/>
        <color rgb="FFFF0000"/>
        <rFont val="Calibri"/>
      </rPr>
      <t xml:space="preserve">RC-C002 C-L </t>
    </r>
  </si>
  <si>
    <t xml:space="preserve"> C-L black</t>
  </si>
  <si>
    <r>
      <rPr>
        <sz val="12"/>
        <color theme="1"/>
        <rFont val="Calibri"/>
      </rPr>
      <t>Technology</t>
    </r>
    <r>
      <rPr>
        <sz val="12"/>
        <color theme="1"/>
        <rFont val="宋体"/>
      </rPr>
      <t>：</t>
    </r>
    <r>
      <rPr>
        <sz val="12"/>
        <color theme="1"/>
        <rFont val="Calibri"/>
      </rPr>
      <t xml:space="preserve"> Bare wire braided wire casing. Large end with steel seal logo, small end without logo+forming outer mould + cog-pattern round cable  TYPE-C/Lighting
Fine cog patterns on the cable body, a nice texture.
Oxygen-free copper wire core, strong oxidation resistance for a longer service life.
Integrated molding process, PVC material for a soft cable body.
2.4A current, supporting mainstream mobile phones in the market.
</t>
    </r>
    <r>
      <rPr>
        <sz val="12"/>
        <color rgb="FFFF0000"/>
        <rFont val="Calibri"/>
      </rPr>
      <t>CTN G.W: 16.46kg±0.2kg
CTN SIZE:60*33.5*49cm</t>
    </r>
  </si>
  <si>
    <t xml:space="preserve"> C-L sliver</t>
  </si>
  <si>
    <r>
      <rPr>
        <b/>
        <sz val="12"/>
        <color theme="1"/>
        <rFont val="Calibri"/>
      </rPr>
      <t xml:space="preserve">REMAX Ranger II Series </t>
    </r>
    <r>
      <rPr>
        <b/>
        <sz val="12"/>
        <color rgb="FFFF0000"/>
        <rFont val="Calibri"/>
      </rPr>
      <t>65W</t>
    </r>
    <r>
      <rPr>
        <b/>
        <sz val="12"/>
        <color theme="1"/>
        <rFont val="Calibri"/>
      </rPr>
      <t xml:space="preserve"> Braided Aluminum Gaming Data Cable with </t>
    </r>
    <r>
      <rPr>
        <b/>
        <sz val="12"/>
        <color rgb="FFFF0000"/>
        <rFont val="Calibri"/>
      </rPr>
      <t xml:space="preserve">90° </t>
    </r>
    <r>
      <rPr>
        <b/>
        <sz val="12"/>
        <color theme="1"/>
        <rFont val="Calibri"/>
      </rPr>
      <t xml:space="preserve">Elbow </t>
    </r>
    <r>
      <rPr>
        <b/>
        <sz val="12"/>
        <color rgb="FFFF0000"/>
        <rFont val="Calibri"/>
      </rPr>
      <t>RC-C002 C-C</t>
    </r>
  </si>
  <si>
    <t xml:space="preserve"> C-C black</t>
  </si>
  <si>
    <t xml:space="preserve"> C-C sliver</t>
  </si>
  <si>
    <r>
      <rPr>
        <b/>
        <sz val="12"/>
        <color theme="1"/>
        <rFont val="Calibri"/>
      </rPr>
      <t xml:space="preserve">REMAX Ranger II Series </t>
    </r>
    <r>
      <rPr>
        <b/>
        <sz val="12"/>
        <color rgb="FFFF0000"/>
        <rFont val="Calibri"/>
      </rPr>
      <t xml:space="preserve">2.4A </t>
    </r>
    <r>
      <rPr>
        <b/>
        <sz val="12"/>
        <color theme="1"/>
        <rFont val="Calibri"/>
      </rPr>
      <t>Braided Aluminum Gaming Data Cable with 90° Elbow RC-C002 A-L</t>
    </r>
  </si>
  <si>
    <t>A-L-black</t>
  </si>
  <si>
    <r>
      <rPr>
        <sz val="12"/>
        <color theme="1"/>
        <rFont val="Calibri"/>
      </rPr>
      <t>Material</t>
    </r>
    <r>
      <rPr>
        <sz val="12"/>
        <color theme="1"/>
        <rFont val="宋体"/>
      </rPr>
      <t>：</t>
    </r>
    <r>
      <rPr>
        <sz val="12"/>
        <color theme="1"/>
        <rFont val="Calibri"/>
      </rPr>
      <t xml:space="preserve"> Forming outer mould+casing+fish scale braided cable
Cable Length</t>
    </r>
    <r>
      <rPr>
        <sz val="12"/>
        <color theme="1"/>
        <rFont val="宋体"/>
      </rPr>
      <t>：</t>
    </r>
    <r>
      <rPr>
        <sz val="12"/>
        <color theme="1"/>
        <rFont val="Calibri"/>
      </rPr>
      <t>1000MM
Output Current</t>
    </r>
    <r>
      <rPr>
        <sz val="12"/>
        <color theme="1"/>
        <rFont val="宋体"/>
      </rPr>
      <t>：</t>
    </r>
    <r>
      <rPr>
        <sz val="12"/>
        <color theme="1"/>
        <rFont val="Calibri"/>
      </rPr>
      <t xml:space="preserve">2.4A
A cable exterior braided with cotton thread, comfortable to the hand.
Cable core with tinned copper wires, anti-oxidation for a longer service life.
Metal casing process, braided cotton cable exterior, soft texture.
</t>
    </r>
    <r>
      <rPr>
        <sz val="12"/>
        <color rgb="FFFF0000"/>
        <rFont val="Calibri"/>
      </rPr>
      <t>CTN G.W: 16.2kg±0.2kg
CTN SIZE: 60*33.5*49cm</t>
    </r>
  </si>
  <si>
    <t>A-L-silver</t>
  </si>
  <si>
    <r>
      <rPr>
        <b/>
        <sz val="12"/>
        <color theme="1"/>
        <rFont val="Calibri"/>
      </rPr>
      <t xml:space="preserve">REMAX Ranger II Series </t>
    </r>
    <r>
      <rPr>
        <b/>
        <sz val="12"/>
        <color rgb="FFFF0000"/>
        <rFont val="Calibri"/>
      </rPr>
      <t>2.4A</t>
    </r>
    <r>
      <rPr>
        <b/>
        <sz val="12"/>
        <color theme="1"/>
        <rFont val="Calibri"/>
      </rPr>
      <t xml:space="preserve"> Braided Aluminum Gaming Data Cable with 90° Elbow RC-C002 A-C</t>
    </r>
  </si>
  <si>
    <t>A-C -silver</t>
  </si>
  <si>
    <r>
      <rPr>
        <b/>
        <sz val="12"/>
        <color theme="1"/>
        <rFont val="Calibri"/>
      </rPr>
      <t xml:space="preserve">REMAX Ranger II Series </t>
    </r>
    <r>
      <rPr>
        <b/>
        <sz val="12"/>
        <color rgb="FFFF0000"/>
        <rFont val="Calibri"/>
      </rPr>
      <t>2.4A</t>
    </r>
    <r>
      <rPr>
        <b/>
        <sz val="12"/>
        <color theme="1"/>
        <rFont val="Calibri"/>
      </rPr>
      <t xml:space="preserve"> Braided Aluminum Gaming Data Cable with 90° Elbow RC-C002 A-M</t>
    </r>
  </si>
  <si>
    <t>A-M-black</t>
  </si>
  <si>
    <t>A-M-silver</t>
  </si>
  <si>
    <t xml:space="preserve"> All-in-One Cable (16 Models)</t>
  </si>
  <si>
    <r>
      <rPr>
        <b/>
        <sz val="12"/>
        <color theme="1"/>
        <rFont val="Calibri"/>
      </rPr>
      <t xml:space="preserve">REMAX Drip Series </t>
    </r>
    <r>
      <rPr>
        <b/>
        <sz val="12"/>
        <color rgb="FFFF0000"/>
        <rFont val="Calibri"/>
      </rPr>
      <t>15W</t>
    </r>
    <r>
      <rPr>
        <b/>
        <sz val="12"/>
        <color theme="1"/>
        <rFont val="Calibri"/>
      </rPr>
      <t xml:space="preserve"> Retractable</t>
    </r>
    <r>
      <rPr>
        <b/>
        <sz val="12"/>
        <color rgb="FFFF0000"/>
        <rFont val="Calibri"/>
      </rPr>
      <t xml:space="preserve"> 3-in-1</t>
    </r>
    <r>
      <rPr>
        <b/>
        <sz val="12"/>
        <color theme="1"/>
        <rFont val="Calibri"/>
      </rPr>
      <t xml:space="preserve"> Fast Charging Cable   RC-C018</t>
    </r>
  </si>
  <si>
    <r>
      <rPr>
        <sz val="12"/>
        <color theme="1"/>
        <rFont val="Calibri"/>
      </rPr>
      <t>Material</t>
    </r>
    <r>
      <rPr>
        <sz val="12"/>
        <color theme="1"/>
        <rFont val="宋体"/>
      </rPr>
      <t>；</t>
    </r>
    <r>
      <rPr>
        <sz val="12"/>
        <color theme="1"/>
        <rFont val="Calibri"/>
      </rPr>
      <t xml:space="preserve"> USB A,TYPE-C,Lightning,Micro
Output Current</t>
    </r>
    <r>
      <rPr>
        <sz val="12"/>
        <color theme="1"/>
        <rFont val="宋体"/>
      </rPr>
      <t>：</t>
    </r>
    <r>
      <rPr>
        <sz val="12"/>
        <color theme="1"/>
        <rFont val="Calibri"/>
      </rPr>
      <t xml:space="preserve"> 5V 3A 15W
Retractable design, unique and easy to store
Enameled copper cable core, anti-oxidation and durable
Integrated molding, TPE material, soft and elastic
Drip Series 15W Retractable 3-in-1 Fast Charging Cable, widely compatible
</t>
    </r>
    <r>
      <rPr>
        <sz val="12"/>
        <color rgb="FFFF0000"/>
        <rFont val="Calibri"/>
      </rPr>
      <t>CTN G.W: 15.95Kg ±0.2 Kg
CTN SIZE: 60*33.5*49CM</t>
    </r>
  </si>
  <si>
    <r>
      <rPr>
        <b/>
        <sz val="12"/>
        <color theme="1"/>
        <rFont val="Calibri"/>
      </rPr>
      <t>REMAX Mirror Series</t>
    </r>
    <r>
      <rPr>
        <b/>
        <sz val="12"/>
        <color rgb="FFFF0000"/>
        <rFont val="Calibri"/>
      </rPr>
      <t xml:space="preserve"> 3A </t>
    </r>
    <r>
      <rPr>
        <b/>
        <sz val="12"/>
        <color theme="1"/>
        <rFont val="Calibri"/>
      </rPr>
      <t>Retractable 3-in-1 Charging Cable RC-C019</t>
    </r>
  </si>
  <si>
    <t>Ice-blue</t>
  </si>
  <si>
    <r>
      <rPr>
        <sz val="12"/>
        <color theme="1"/>
        <rFont val="Calibri"/>
      </rPr>
      <t xml:space="preserve">Material: aluminum alloy/plastic shell
Cable Length: 1100 mm
Output Current: TYPE C 3A;Lightning/MICRO 2.4A
Charging three devices at the same time,. Three-in-one cable, one cable for all Lightning, MICRO and Type-c devices, widely compatible
</t>
    </r>
    <r>
      <rPr>
        <sz val="12"/>
        <color rgb="FFFF0000"/>
        <rFont val="Calibri"/>
      </rPr>
      <t>CTN G.W:15.88KG±0.2KG
CTN SIZE:60*33.5*49cm</t>
    </r>
  </si>
  <si>
    <t>Pinkish-purple</t>
  </si>
  <si>
    <t>Bluish-green</t>
  </si>
  <si>
    <t>Mousse-white</t>
  </si>
  <si>
    <r>
      <rPr>
        <b/>
        <sz val="12"/>
        <color theme="1"/>
        <rFont val="Calibri"/>
      </rPr>
      <t>REMAX Kerolla Series 100W Aluminum</t>
    </r>
    <r>
      <rPr>
        <b/>
        <sz val="12"/>
        <color rgb="FFFF0000"/>
        <rFont val="Calibri"/>
      </rPr>
      <t xml:space="preserve"> 3-in-2</t>
    </r>
    <r>
      <rPr>
        <b/>
        <sz val="12"/>
        <color theme="1"/>
        <rFont val="Calibri"/>
      </rPr>
      <t xml:space="preserve"> Fast Charging Data Cable    RC-C012 </t>
    </r>
  </si>
  <si>
    <t xml:space="preserve">Green                                                </t>
  </si>
  <si>
    <r>
      <rPr>
        <sz val="12"/>
        <color theme="1"/>
        <rFont val="Calibri"/>
      </rPr>
      <t xml:space="preserve">Technology: USB with steel-stamped LOGO, center with laser-carved
TPE inner molding.+ PVC
This data cable features a USB to Type-C adaptor connectors in the main cable and three sub cables with Micro/Lightning/Type-C connectors. It provides faster charging and data transmission function (CtoMK:9V 2A 18W/CtoLigling:9V 3A 20W/CtoType-c:20V 5A 100w). The main cable supports plugging to a power adaptor with USB or Type-C interface, powerfully compatible. With three sub cables, it can charge up three devices at the same times, more convenient. 
</t>
    </r>
    <r>
      <rPr>
        <sz val="12"/>
        <color rgb="FFFF0000"/>
        <rFont val="Calibri"/>
      </rPr>
      <t>CTN G.W:20.86Kg ±0.2 Kg
CTN SIZE: 44.5*20.3*35CM</t>
    </r>
  </si>
  <si>
    <r>
      <rPr>
        <b/>
        <sz val="12"/>
        <color theme="1"/>
        <rFont val="Calibri"/>
      </rPr>
      <t xml:space="preserve">REMAX Kerolla Series </t>
    </r>
    <r>
      <rPr>
        <b/>
        <sz val="12"/>
        <color rgb="FFFF0000"/>
        <rFont val="Calibri"/>
      </rPr>
      <t>100W</t>
    </r>
    <r>
      <rPr>
        <b/>
        <sz val="12"/>
        <color theme="1"/>
        <rFont val="Calibri"/>
      </rPr>
      <t xml:space="preserve"> Aluminum Fast Charging Cable   RC-092t </t>
    </r>
    <r>
      <rPr>
        <b/>
        <sz val="12"/>
        <color rgb="FFFF0000"/>
        <rFont val="Calibri"/>
      </rPr>
      <t>type-c to type-c+type-c</t>
    </r>
  </si>
  <si>
    <t xml:space="preserve">green                                            </t>
  </si>
  <si>
    <r>
      <rPr>
        <sz val="12"/>
        <color theme="1"/>
        <rFont val="Calibri"/>
      </rPr>
      <t>Technology</t>
    </r>
    <r>
      <rPr>
        <sz val="12"/>
        <color indexed="8"/>
        <rFont val="宋体"/>
        <charset val="134"/>
      </rPr>
      <t>：</t>
    </r>
    <r>
      <rPr>
        <sz val="12"/>
        <color theme="1"/>
        <rFont val="Calibri"/>
      </rPr>
      <t>Fish silk + braiding process + forming inner mold + aluminum alloy
Cable Length</t>
    </r>
    <r>
      <rPr>
        <sz val="12"/>
        <color indexed="8"/>
        <rFont val="宋体"/>
        <charset val="134"/>
      </rPr>
      <t>：1200mm       
USB-C1/C2 cable PD output: 5V/3A.9V/3A.15V/3A.20V/3A.20V/5A
USB-C1/C2 cable QC output: 5V/3A.9V/2A.12V/1.5A
USB-C1/C2 cable FCP output: 5V/3A.9V/2A
USB-C1/C2 cable AFC output: 5V/3A.9V/1.67A
Lightning cable PD output: 5V/2.4A.9V/2A.9V/2.22A.15V/2A
C1+C2 laptop+phone output 100W: C output 80W (20V/4A)
C2 output 18W (9V/2A)
C1+C2 phone1+phone2 output 36W: C output 18W (9V/2A)
C2 output 18W (9V/2A)
Support protocol: PD/QC/AFC/FCP
This product supports fast charging for laptops, mobile phones, IPAD, game consoles, and other devices at the same time.
Type-c1/Type-c2 can both reach up to 100W (Max) used separately, fast charge for Type-c laptops.
Supports 20V/5A, 100W (Max) high power output, fast charging for laptops (recommend to use with a 100W charger).
CTN G.W:18.5KG±0.2KG
CTN SIZE:60*33.5*49cm</t>
    </r>
  </si>
  <si>
    <r>
      <rPr>
        <b/>
        <sz val="12"/>
        <color theme="1"/>
        <rFont val="Calibri"/>
      </rPr>
      <t xml:space="preserve">REMAX Kerolla Series </t>
    </r>
    <r>
      <rPr>
        <b/>
        <sz val="12"/>
        <color rgb="FFFF0000"/>
        <rFont val="Calibri"/>
      </rPr>
      <t>100W</t>
    </r>
    <r>
      <rPr>
        <b/>
        <sz val="12"/>
        <color theme="1"/>
        <rFont val="Calibri"/>
      </rPr>
      <t xml:space="preserve"> Aluminum Fast Charging Cable RC-093t </t>
    </r>
    <r>
      <rPr>
        <b/>
        <sz val="12"/>
        <color rgb="FFFF0000"/>
        <rFont val="Calibri"/>
      </rPr>
      <t>(type C-type C+Lightning)</t>
    </r>
  </si>
  <si>
    <t xml:space="preserve">Blue                                                                  </t>
  </si>
  <si>
    <r>
      <rPr>
        <sz val="12"/>
        <color theme="1"/>
        <rFont val="Calibri"/>
      </rPr>
      <t>Material</t>
    </r>
    <r>
      <rPr>
        <sz val="12"/>
        <color indexed="8"/>
        <rFont val="宋体"/>
        <charset val="134"/>
      </rPr>
      <t>：</t>
    </r>
    <r>
      <rPr>
        <sz val="12"/>
        <color theme="1"/>
        <rFont val="Calibri"/>
      </rPr>
      <t xml:space="preserve">TPE 100+Aluminum alloy
Cable Length: 1200 mm
Output Current: USB-C cable PD output: 5V/3A.9V/3A.15V/3A.20V/3A.20V/5A
USB-C cable QC output: 5V/3A.9V/2A.12V/1.5A
USB-C cable FCP output: 5V/3A.9V/2A
USB-C cable AFC output: 5V/3A.9V/1.67A
Lightning cable PD output: 5V/2.4A.9V/2A.9V/2.22A.15V/2A
C1+C2 computer+phone output 100W: C output 80W (20V/4A)
Lightning output 18W (9V/2A)
C+L phone1+phone2 output 36W: C output 18W (9V/2A)
L output 18W (9V/2A)
Support protocol: PD/QC/AFC/FCP
This product supports fast charging for laptops, mobile phones, IPAD, game consoles, and other devices at the same time.
TYPE-C (80W) + IP (20W) dual outputs, fast charging for 2 devices at once.
IP used alone up to 30W MAX output.
</t>
    </r>
    <r>
      <rPr>
        <sz val="12"/>
        <color indexed="10"/>
        <rFont val="Calibri"/>
      </rPr>
      <t>CTN G.W:18.4±0.2kg
CTN SIZE:60*33.5*49cm</t>
    </r>
  </si>
  <si>
    <r>
      <rPr>
        <b/>
        <sz val="12"/>
        <color theme="1"/>
        <rFont val="Calibri"/>
      </rPr>
      <t xml:space="preserve">REMAX Jany Series </t>
    </r>
    <r>
      <rPr>
        <b/>
        <sz val="12"/>
        <color rgb="FFFF0000"/>
        <rFont val="Calibri"/>
      </rPr>
      <t>6-in-1</t>
    </r>
    <r>
      <rPr>
        <b/>
        <sz val="12"/>
        <color theme="1"/>
        <rFont val="Calibri"/>
      </rPr>
      <t xml:space="preserve"> Braided Charging Cable               RC-124</t>
    </r>
  </si>
  <si>
    <r>
      <rPr>
        <sz val="12"/>
        <color theme="1"/>
        <rFont val="Calibri"/>
      </rPr>
      <t xml:space="preserve">Material: Aluminum shell
PVC inner mold+PVC outer mold
Fishing net + twisted yarn of braided round cable
Material of the core wires:HDPE
Output Current: 1M:5V/2.4A\ 2M:5V/2.1A
Structure:Forming inner mold + outer mold + aluminum alloy in-mold forming
Cable Length: 2m
Efficient transmission, fast output, low </t>
    </r>
    <r>
      <rPr>
        <sz val="12"/>
        <rFont val="Calibri"/>
      </rPr>
      <t>impedance, 2.4A fast charging.
One cable with multiple connectors, charge for various devices</t>
    </r>
    <r>
      <rPr>
        <sz val="12"/>
        <color indexed="10"/>
        <rFont val="Calibri"/>
      </rPr>
      <t xml:space="preserve">
CTNG.W:21.1KG±0.2KG
CTN SIZE:60*33.5*49cm</t>
    </r>
  </si>
  <si>
    <r>
      <rPr>
        <b/>
        <sz val="12"/>
        <color theme="1"/>
        <rFont val="Calibri"/>
      </rPr>
      <t xml:space="preserve">REMAX Whirly Series </t>
    </r>
    <r>
      <rPr>
        <b/>
        <sz val="12"/>
        <color indexed="10"/>
        <rFont val="Calibri"/>
      </rPr>
      <t>5A 3-in-1</t>
    </r>
    <r>
      <rPr>
        <b/>
        <sz val="12"/>
        <color theme="1"/>
        <rFont val="Calibri"/>
      </rPr>
      <t xml:space="preserve"> Fast Charging Cable   RC-199th</t>
    </r>
  </si>
  <si>
    <r>
      <rPr>
        <sz val="12"/>
        <color theme="1"/>
        <rFont val="Calibri"/>
      </rPr>
      <t>Technology</t>
    </r>
    <r>
      <rPr>
        <sz val="12"/>
        <color indexed="8"/>
        <rFont val="宋体"/>
        <charset val="134"/>
      </rPr>
      <t>：</t>
    </r>
    <r>
      <rPr>
        <sz val="12"/>
        <color theme="1"/>
        <rFont val="Calibri"/>
      </rPr>
      <t>TPE molding
center joint with laser engraving LOGO
USB connector with stamped LOGO
Material of the core wires: Braided cable + bare copper + nylon wires
Structure</t>
    </r>
    <r>
      <rPr>
        <sz val="12"/>
        <color indexed="8"/>
        <rFont val="宋体"/>
        <charset val="134"/>
      </rPr>
      <t>：</t>
    </r>
    <r>
      <rPr>
        <sz val="12"/>
        <color theme="1"/>
        <rFont val="Calibri"/>
      </rPr>
      <t xml:space="preserve">TPE outer molding
Cable Length: 1200mm(0.8+0.4)
Output Current: :5V/3.5A MAX  MK:5V/2.1AMAX
TPC:4.5V/5A MAX 10V/4A MAX IP5:5V/2.4A MAX Supports 40W fast charging
Supports 40W fast charging
Supports 5A high current.
</t>
    </r>
    <r>
      <rPr>
        <sz val="12"/>
        <color indexed="10"/>
        <rFont val="Calibri"/>
      </rPr>
      <t>CTN G.W:17.51KG±0.2KG
CTN SIZE:60*33.5*49cm</t>
    </r>
  </si>
  <si>
    <r>
      <rPr>
        <b/>
        <sz val="12"/>
        <color theme="1"/>
        <rFont val="Calibri"/>
      </rPr>
      <t xml:space="preserve">REMAX SPEED Series </t>
    </r>
    <r>
      <rPr>
        <b/>
        <sz val="12"/>
        <color rgb="FFFF0000"/>
        <rFont val="Calibri"/>
      </rPr>
      <t>3-in-1 2.1A</t>
    </r>
    <r>
      <rPr>
        <b/>
        <sz val="12"/>
        <color theme="1"/>
        <rFont val="Calibri"/>
      </rPr>
      <t xml:space="preserve"> Charging Cable                 RC-186th</t>
    </r>
  </si>
  <si>
    <t xml:space="preserve">Black                                                     </t>
  </si>
  <si>
    <r>
      <rPr>
        <sz val="12"/>
        <color theme="1"/>
        <rFont val="Calibri"/>
      </rPr>
      <t xml:space="preserve">Material:Braided wire + TPE plug material + USB connector + MK connectorinal + TPC connector + IP5 connectornal
Structure: forming outer mold with aluminum casing
Technology: braided cable+TPE outer mold
totalOutput   :5V/3A  MK Output :5V/2.1A 
TPC Output :5V/2.1A  IP5 Output :5V/1A 
One for three all charging
MICRO- Lightning- TYPE C
Safe fast charging
Braided nylon cable,durable
</t>
    </r>
    <r>
      <rPr>
        <sz val="12"/>
        <color indexed="10"/>
        <rFont val="Calibri"/>
      </rPr>
      <t>CTN G.W:17.2KG±0.2KG
CTN SIZE:60*33.5*49cm</t>
    </r>
  </si>
  <si>
    <t xml:space="preserve">Red                                                 </t>
  </si>
  <si>
    <t xml:space="preserve">Golden                                                 </t>
  </si>
  <si>
    <r>
      <rPr>
        <b/>
        <sz val="12"/>
        <color theme="1"/>
        <rFont val="Calibri"/>
      </rPr>
      <t xml:space="preserve">REMAX Jany Series </t>
    </r>
    <r>
      <rPr>
        <b/>
        <sz val="12"/>
        <color rgb="FFFF0000"/>
        <rFont val="Calibri"/>
      </rPr>
      <t>3.1A 3-in-1</t>
    </r>
    <r>
      <rPr>
        <b/>
        <sz val="12"/>
        <color theme="1"/>
        <rFont val="Calibri"/>
      </rPr>
      <t xml:space="preserve"> Charging Cable
RC-124th</t>
    </r>
  </si>
  <si>
    <r>
      <rPr>
        <sz val="12"/>
        <rFont val="Calibri"/>
      </rPr>
      <t>Material and technology:  PVC inner mold</t>
    </r>
    <r>
      <rPr>
        <sz val="12"/>
        <rFont val="方正书宋_GBK"/>
        <charset val="134"/>
      </rPr>
      <t>，</t>
    </r>
    <r>
      <rPr>
        <sz val="12"/>
        <rFont val="Calibri"/>
      </rPr>
      <t xml:space="preserve">braided round cable </t>
    </r>
    <r>
      <rPr>
        <sz val="12"/>
        <rFont val="方正书宋_GBK"/>
        <charset val="134"/>
      </rPr>
      <t>，</t>
    </r>
    <r>
      <rPr>
        <sz val="12"/>
        <rFont val="Calibri"/>
      </rPr>
      <t xml:space="preserve">smaller connector with lightning mark
Single connector: 2.4A;
Total output 3.1A
Precision braiding, anti-sway, anti-broken and tangle-free.
</t>
    </r>
    <r>
      <rPr>
        <sz val="12"/>
        <color rgb="FFFF0000"/>
        <rFont val="Calibri"/>
      </rPr>
      <t>CTN/G.W.:23.45KG;        CTN/Size:60*33.5*49cm</t>
    </r>
  </si>
  <si>
    <r>
      <rPr>
        <b/>
        <sz val="12"/>
        <rFont val="Calibri"/>
      </rPr>
      <t xml:space="preserve">REMAX Sury 2 Series </t>
    </r>
    <r>
      <rPr>
        <b/>
        <sz val="12"/>
        <color rgb="FFFF0000"/>
        <rFont val="Calibri"/>
      </rPr>
      <t xml:space="preserve">3-in-1 3A </t>
    </r>
    <r>
      <rPr>
        <b/>
        <sz val="12"/>
        <rFont val="Calibri"/>
      </rPr>
      <t>Charging Cable                              RC-070th</t>
    </r>
  </si>
  <si>
    <r>
      <rPr>
        <sz val="12"/>
        <rFont val="Calibri"/>
      </rPr>
      <t xml:space="preserve">Support simulaneous charging for device  iPh/Android/Type-C 
2A output ;
1200mm Cable length
</t>
    </r>
    <r>
      <rPr>
        <sz val="12"/>
        <color indexed="10"/>
        <rFont val="Calibri"/>
      </rPr>
      <t>CTN/ G.W: 17.65kg;  CTN Size:60*33.5*49cm</t>
    </r>
  </si>
  <si>
    <t>REMAX KEROLLA 3 in 1 Charging Cable for Lightning/Micro/Type-C  RC-094th</t>
  </si>
  <si>
    <r>
      <rPr>
        <sz val="12"/>
        <color theme="1"/>
        <rFont val="Calibri"/>
      </rPr>
      <t xml:space="preserve">Charging and syncing cable for your devices (Lightning port) 
</t>
    </r>
    <r>
      <rPr>
        <sz val="12"/>
        <color indexed="10"/>
        <rFont val="Calibri"/>
      </rPr>
      <t>Can only charging for your device(Micro&amp;Type-c ports)</t>
    </r>
    <r>
      <rPr>
        <sz val="12"/>
        <color theme="1"/>
        <rFont val="Calibri"/>
      </rPr>
      <t xml:space="preserve">
Material: TPE+ alluminum alloy 
Process: laser etching
Length: 1m;     Transfer rate:480MB/S
Output current: 2.4A Max
Terminal Type: micro, lightning, type-c
</t>
    </r>
    <r>
      <rPr>
        <sz val="12"/>
        <color indexed="10"/>
        <rFont val="Calibri"/>
      </rPr>
      <t>CTN/G.W.:21.66kg;  CTN Size: 60*35*50cm</t>
    </r>
  </si>
  <si>
    <r>
      <rPr>
        <b/>
        <sz val="12"/>
        <rFont val="Calibri"/>
      </rPr>
      <t xml:space="preserve">REMAX Gition Series </t>
    </r>
    <r>
      <rPr>
        <b/>
        <sz val="12"/>
        <color rgb="FFFF0000"/>
        <rFont val="Calibri"/>
      </rPr>
      <t>3.1A 3-in-1</t>
    </r>
    <r>
      <rPr>
        <b/>
        <sz val="12"/>
        <rFont val="Calibri"/>
      </rPr>
      <t xml:space="preserve"> Aluminum Alloy Charging Cable RC-189th</t>
    </r>
  </si>
  <si>
    <r>
      <rPr>
        <sz val="12"/>
        <rFont val="Calibri"/>
      </rPr>
      <t>Material:Aluminum alloy casing TPE inner mold  Braided cable
Material of the core wires:Bare copper
Cable Length</t>
    </r>
    <r>
      <rPr>
        <sz val="12"/>
        <rFont val="宋体"/>
        <charset val="134"/>
      </rPr>
      <t>：</t>
    </r>
    <r>
      <rPr>
        <sz val="12"/>
        <rFont val="Calibri"/>
      </rPr>
      <t>1.2 meters
Output Current</t>
    </r>
    <r>
      <rPr>
        <sz val="12"/>
        <rFont val="宋体"/>
        <charset val="134"/>
      </rPr>
      <t>：</t>
    </r>
    <r>
      <rPr>
        <sz val="12"/>
        <rFont val="Calibri"/>
      </rPr>
      <t xml:space="preserve">5V3A
Specification:USB-3 in 1
Technology:Braided cable TPE inner mold + aluminum alloy casing
LOGO of laser carving + steel stamped USB
Zinc alloy material, scratch, wear and oxidation resistant.
A total output of 3.1a, single port output of 2a.
</t>
    </r>
    <r>
      <rPr>
        <sz val="12"/>
        <color rgb="FFFF0000"/>
        <rFont val="Calibri"/>
      </rPr>
      <t>CTN G.W:14.8±0.2KG
CTN SIZE::60*33.5*49CM</t>
    </r>
  </si>
  <si>
    <r>
      <rPr>
        <b/>
        <sz val="12"/>
        <rFont val="Calibri"/>
      </rPr>
      <t xml:space="preserve">REMAX Aurora Series  </t>
    </r>
    <r>
      <rPr>
        <b/>
        <sz val="12"/>
        <color rgb="FFFF0000"/>
        <rFont val="Calibri"/>
      </rPr>
      <t>4 in 1</t>
    </r>
    <r>
      <rPr>
        <b/>
        <sz val="12"/>
        <rFont val="Calibri"/>
      </rPr>
      <t xml:space="preserve"> 2.4A Data Cable  RC-020t</t>
    </r>
  </si>
  <si>
    <r>
      <rPr>
        <sz val="11"/>
        <rFont val="Calibri"/>
      </rPr>
      <t xml:space="preserve">Material:  TPE
Cable length: 1000 mm
Output Current:2.4A  MAX
One cable for lightning/Type-c
</t>
    </r>
    <r>
      <rPr>
        <sz val="11"/>
        <color indexed="10"/>
        <rFont val="Calibri"/>
      </rPr>
      <t>CTN/ G.W:12.12kg   CTN Size:60*33.5*49cm</t>
    </r>
  </si>
  <si>
    <t>Adapter (2 Models)</t>
  </si>
  <si>
    <t>REMAX Transcend Type-C RA-OTG1</t>
  </si>
  <si>
    <r>
      <rPr>
        <sz val="12"/>
        <color theme="1"/>
        <rFont val="Calibri"/>
      </rPr>
      <t xml:space="preserve">3.0A Max output current                                       Connect keyboard with OTG adaptor to text msg                                                                    Connect your phone with your USB disk,card reader,MP3,keyboard,camera etc to tranfer data
</t>
    </r>
    <r>
      <rPr>
        <sz val="12"/>
        <color rgb="FFFF0000"/>
        <rFont val="Calibri"/>
      </rPr>
      <t>CTN G.W.: 10.2KG; CTN SIZE: 60*35*50cm</t>
    </r>
  </si>
  <si>
    <t>REMAX OTG Micro-USB 
RA-OTG</t>
  </si>
  <si>
    <r>
      <rPr>
        <sz val="12"/>
        <color theme="1"/>
        <rFont val="Calibri"/>
      </rPr>
      <t xml:space="preserve">2.1A Max output current                                       Connect keyboard with OTG adaptor to text msg                                                                    Connect your phone with your USB disk,card reader,MP3,keyboard,camera etc to tranfer data
</t>
    </r>
    <r>
      <rPr>
        <sz val="12"/>
        <color rgb="FFFF0000"/>
        <rFont val="Calibri"/>
      </rPr>
      <t>CTN G.W.: 7.8KG; CTN SIZE: 60*35*50cm</t>
    </r>
  </si>
  <si>
    <t>Tempered Glass &amp; Phone Case &amp; Tablet Case</t>
  </si>
  <si>
    <t>REMAX  Tempered glass-IPAD-(1 Model)</t>
  </si>
  <si>
    <t>REMAX  Rike Series HD Tempered Glass Screen Protector  GL-82 for Ipad</t>
  </si>
  <si>
    <t>Ipad 10.2</t>
  </si>
  <si>
    <r>
      <rPr>
        <sz val="12"/>
        <color theme="1"/>
        <rFont val="Calibri"/>
      </rPr>
      <t xml:space="preserve">Material:high aluminum
Technology:electroplating
Thickness:0.33mm
All-screen protection, better drop performance
Neat against fingerprints, scratch-resistant use
</t>
    </r>
    <r>
      <rPr>
        <sz val="12"/>
        <color indexed="10"/>
        <rFont val="Calibri"/>
      </rPr>
      <t>CTN G.W:17.12/16.2KG±0.2 KG
CTN SIZE:50*40*28CM</t>
    </r>
  </si>
  <si>
    <t>Ipad Air4/Air5 10.9</t>
  </si>
  <si>
    <t>Ipad Pro 11</t>
  </si>
  <si>
    <t>Ipad Pro 12.9</t>
  </si>
  <si>
    <t>REMAX  Tempered glass - iphone14-( 5 Models)</t>
  </si>
  <si>
    <t>REMAX MiMaestro Series HD Tempered Glass with Magnetic Sticking Case GL-81</t>
  </si>
  <si>
    <t>iP14/13/13 Pro 6.1</t>
  </si>
  <si>
    <r>
      <rPr>
        <sz val="12"/>
        <color theme="1"/>
        <rFont val="Calibri"/>
      </rPr>
      <t xml:space="preserve">Material:High aluminum glass
Technology:Electroplating AF/Xuhong high aluminum glass
Thickness:0.84mm
With a sticking case, dust-free completion
Precise aligning, instant sticking
Easy to install with a sticking case, mastering the craft
</t>
    </r>
    <r>
      <rPr>
        <sz val="12"/>
        <color rgb="FFFF0000"/>
        <rFont val="Calibri"/>
      </rPr>
      <t>CTN G.W:(6.1)25.2kg/(6.7)26.7kg±0.2kg
CTN SIZE:60*33.5*51cm</t>
    </r>
  </si>
  <si>
    <t>iP14 Pro 6.1</t>
  </si>
  <si>
    <t>iP14Plus/13ProMax 6.7</t>
  </si>
  <si>
    <t>iP14 ProMax 6.7</t>
  </si>
  <si>
    <r>
      <rPr>
        <b/>
        <sz val="12"/>
        <color theme="1"/>
        <rFont val="Calibri"/>
      </rPr>
      <t>REMAX Zoyel Series</t>
    </r>
    <r>
      <rPr>
        <b/>
        <sz val="12"/>
        <color rgb="FFFF0000"/>
        <rFont val="Calibri"/>
      </rPr>
      <t xml:space="preserve"> Anti-Dust </t>
    </r>
    <r>
      <rPr>
        <b/>
        <sz val="12"/>
        <color theme="1"/>
        <rFont val="Calibri"/>
      </rPr>
      <t>Washable Tempered Glass Screen Protector GL-80</t>
    </r>
  </si>
  <si>
    <t>iPh14/13/13 pro 6.1</t>
  </si>
  <si>
    <r>
      <rPr>
        <sz val="12"/>
        <color theme="1"/>
        <rFont val="Calibri"/>
      </rPr>
      <t xml:space="preserve">Material:Xuhong high aluminum glass
Technology:electroplating process
Thickness:0.33mm
Vacuum coating, anti-fingerprint
Smoothly ventilated, automatic sticking
Tempered glass, durably wear-resistant 
</t>
    </r>
    <r>
      <rPr>
        <sz val="12"/>
        <color rgb="FFFF0000"/>
        <rFont val="Calibri"/>
      </rPr>
      <t>CTN G.W:6.1(14.3kg)/6.7(14.96kg)±0.2kg
CTN SIZE:51.8*34.3*44.1cm</t>
    </r>
  </si>
  <si>
    <t>iPh14 pro 6.1</t>
  </si>
  <si>
    <t>iPh14 max/13 promax 6.7</t>
  </si>
  <si>
    <t>iPh14 promax 6.7</t>
  </si>
  <si>
    <r>
      <rPr>
        <b/>
        <sz val="12"/>
        <color theme="1"/>
        <rFont val="Calibri"/>
      </rPr>
      <t xml:space="preserve">REMAX Nano-Fiber Silicone </t>
    </r>
    <r>
      <rPr>
        <b/>
        <sz val="12"/>
        <color rgb="FFFF0000"/>
        <rFont val="Calibri"/>
      </rPr>
      <t xml:space="preserve">HD </t>
    </r>
    <r>
      <rPr>
        <b/>
        <sz val="12"/>
        <color theme="1"/>
        <rFont val="Calibri"/>
      </rPr>
      <t>Tempered Glass Screen Protector   for iPhone14 series  GL-59</t>
    </r>
  </si>
  <si>
    <t xml:space="preserve"> iPh 14/13/13pro 6.1</t>
  </si>
  <si>
    <r>
      <rPr>
        <sz val="12"/>
        <color theme="1"/>
        <rFont val="Calibri"/>
      </rPr>
      <t xml:space="preserve">Nano fiber silicone edges, anti-broken 
</t>
    </r>
    <r>
      <rPr>
        <sz val="12"/>
        <color rgb="FFFF0000"/>
        <rFont val="Calibri"/>
      </rPr>
      <t>CTN G: 6.1-20.9kg/6.7-21.1kg±0.2kg
CTN SIZE: 43.5*35.6*36.2 CM</t>
    </r>
  </si>
  <si>
    <t xml:space="preserve"> iPh 14pro 6.1</t>
  </si>
  <si>
    <t>Ph 14max13promax 6.7</t>
  </si>
  <si>
    <t xml:space="preserve"> iPh 14 promax 6.7</t>
  </si>
  <si>
    <t>2
Creation Series</t>
  </si>
  <si>
    <r>
      <rPr>
        <b/>
        <sz val="12"/>
        <rFont val="Calibri"/>
      </rPr>
      <t xml:space="preserve">REMAX Creation Series </t>
    </r>
    <r>
      <rPr>
        <b/>
        <sz val="12"/>
        <color rgb="FFFF0000"/>
        <rFont val="Calibri"/>
      </rPr>
      <t>HD</t>
    </r>
    <r>
      <rPr>
        <b/>
        <sz val="12"/>
        <rFont val="Calibri"/>
      </rPr>
      <t xml:space="preserve"> Tempered Glass Screen Protector GL-70 </t>
    </r>
    <r>
      <rPr>
        <b/>
        <sz val="12"/>
        <color rgb="FFFF0000"/>
        <rFont val="Calibri"/>
      </rPr>
      <t>2PCS</t>
    </r>
  </si>
  <si>
    <t>iPh 11/XR</t>
  </si>
  <si>
    <r>
      <rPr>
        <sz val="12"/>
        <rFont val="Calibri"/>
      </rPr>
      <t xml:space="preserve">2pcs in one packaging
the most cost-effective choice
</t>
    </r>
    <r>
      <rPr>
        <sz val="12"/>
        <color rgb="FFFF0000"/>
        <rFont val="Calibri"/>
      </rPr>
      <t>CTN G.W:22.69±0.2KG(GL-70)
CTN G.W:20.1kg/21.3kg/22.4kg±0.2kg(GL-77)
CTN G.W:20.1kg/21.3kg/22.4kg±0.2kg(GL-73)
CTN SIZE:60*33.5*49CM</t>
    </r>
  </si>
  <si>
    <t>11Pro/X/XS</t>
  </si>
  <si>
    <t>iPh11 ProMax/XSMax</t>
  </si>
  <si>
    <t>iPh 12 mini 5.4</t>
  </si>
  <si>
    <t>iPh 12/12Pro 6.1</t>
  </si>
  <si>
    <t>iPh 12ProMax 6.7</t>
  </si>
  <si>
    <t>iPh 13 mini 5.4</t>
  </si>
  <si>
    <t>iPh 13/13Pro 6.1</t>
  </si>
  <si>
    <t>iPh 13ProMax 6.7</t>
  </si>
  <si>
    <r>
      <rPr>
        <b/>
        <sz val="12"/>
        <color theme="1"/>
        <rFont val="Calibri"/>
      </rPr>
      <t xml:space="preserve">REMAX Creation Series </t>
    </r>
    <r>
      <rPr>
        <b/>
        <sz val="12"/>
        <color rgb="FFFF0000"/>
        <rFont val="Calibri"/>
      </rPr>
      <t>Eye-Caring</t>
    </r>
    <r>
      <rPr>
        <b/>
        <sz val="12"/>
        <color theme="1"/>
        <rFont val="Calibri"/>
      </rPr>
      <t xml:space="preserve"> Tempered Glass Screen Protector GL-77
</t>
    </r>
    <r>
      <rPr>
        <b/>
        <sz val="12"/>
        <color rgb="FFFF0000"/>
        <rFont val="Calibri"/>
      </rPr>
      <t>2PCS</t>
    </r>
  </si>
  <si>
    <r>
      <rPr>
        <b/>
        <sz val="12"/>
        <rFont val="Calibri"/>
      </rPr>
      <t xml:space="preserve">REMAX Creation Series </t>
    </r>
    <r>
      <rPr>
        <b/>
        <sz val="12"/>
        <color rgb="FFFF0000"/>
        <rFont val="Calibri"/>
      </rPr>
      <t xml:space="preserve">Anti-peeping </t>
    </r>
    <r>
      <rPr>
        <b/>
        <sz val="12"/>
        <rFont val="Calibri"/>
      </rPr>
      <t xml:space="preserve">Tempered Glass Screen Protector </t>
    </r>
    <r>
      <rPr>
        <b/>
        <sz val="12"/>
        <color rgb="FFFF0000"/>
        <rFont val="Calibri"/>
      </rPr>
      <t xml:space="preserve">
</t>
    </r>
    <r>
      <rPr>
        <b/>
        <sz val="12"/>
        <rFont val="Calibri"/>
      </rPr>
      <t xml:space="preserve">GL-73
</t>
    </r>
    <r>
      <rPr>
        <b/>
        <sz val="12"/>
        <color rgb="FFFF0000"/>
        <rFont val="Calibri"/>
      </rPr>
      <t>2PCS</t>
    </r>
  </si>
  <si>
    <t>3
Infinity Series Anti-dust &amp; Antibacterial</t>
  </si>
  <si>
    <r>
      <rPr>
        <b/>
        <sz val="12"/>
        <rFont val="Calibri"/>
      </rPr>
      <t xml:space="preserve">REMAX Infinity Series Anti-dust &amp; Antibacterial </t>
    </r>
    <r>
      <rPr>
        <b/>
        <sz val="12"/>
        <color rgb="FFFF0000"/>
        <rFont val="Calibri"/>
      </rPr>
      <t>HD</t>
    </r>
    <r>
      <rPr>
        <b/>
        <sz val="12"/>
        <rFont val="Calibri"/>
      </rPr>
      <t xml:space="preserve"> Tempered Glass Screen Protector GL-69</t>
    </r>
  </si>
  <si>
    <t>iP 11Pro/X/XS 5.8 Clear</t>
  </si>
  <si>
    <r>
      <rPr>
        <sz val="12"/>
        <rFont val="Calibri"/>
      </rPr>
      <t xml:space="preserve">Anti-dust and anti-static tempered glass, and with third-party antibacterial certification.
</t>
    </r>
    <r>
      <rPr>
        <sz val="12"/>
        <color rgb="FFFF0000"/>
        <rFont val="Calibri"/>
      </rPr>
      <t>CTN G.W:17.6kg/18.38kg/19.2kg±0.2kg
CTN SIZE:60*33.5*49cm</t>
    </r>
  </si>
  <si>
    <t>iP 11/XR 6.1 Clear</t>
  </si>
  <si>
    <t>iP 11ProMax/XSMax 6.5 Clear</t>
  </si>
  <si>
    <t>iPh 12 mini 5.4 Clear</t>
  </si>
  <si>
    <t>iPh 12/12Pro 6.1 Clear</t>
  </si>
  <si>
    <t>iPh 12ProMax 6.7 Clear</t>
  </si>
  <si>
    <t>6954 851260875</t>
  </si>
  <si>
    <t>4
Infinity Series</t>
  </si>
  <si>
    <r>
      <rPr>
        <b/>
        <sz val="12"/>
        <rFont val="Calibri"/>
      </rPr>
      <t xml:space="preserve">REMAX Emperor Series  </t>
    </r>
    <r>
      <rPr>
        <b/>
        <sz val="12"/>
        <color rgb="FFFF0000"/>
        <rFont val="Calibri"/>
      </rPr>
      <t>HD</t>
    </r>
    <r>
      <rPr>
        <b/>
        <sz val="12"/>
        <rFont val="Calibri"/>
      </rPr>
      <t xml:space="preserve"> Tempered Glass Screen Protector GL-39
</t>
    </r>
    <r>
      <rPr>
        <b/>
        <sz val="12"/>
        <color rgb="FFFF0000"/>
        <rFont val="Calibri"/>
      </rPr>
      <t>(two pcs packaged)</t>
    </r>
  </si>
  <si>
    <t>iP12mini 5.4</t>
  </si>
  <si>
    <r>
      <rPr>
        <sz val="12"/>
        <color theme="1"/>
        <rFont val="Calibri"/>
      </rPr>
      <t>Full-screen covering, block-free 3D viewing</t>
    </r>
    <r>
      <rPr>
        <sz val="12"/>
        <color rgb="FFFF0000"/>
        <rFont val="Calibri"/>
      </rPr>
      <t xml:space="preserve">
CTN G.W:24.3/25.3/26.6KG (GL-39)
CTN G.W:20.4/20.9/21.6KG (GL-38)
CTN G.W:15.6±0.2kg (GL-67)
CTN G.W:15.6±0.2kg (GL-65)
CTN G.W:15.6±0.2kg (GL-66)
CTN SIZE: 60*33.5*49cm</t>
    </r>
  </si>
  <si>
    <t>iP12/12 Pro 6.1</t>
  </si>
  <si>
    <t>iP12 ProMax 6.7</t>
  </si>
  <si>
    <r>
      <rPr>
        <b/>
        <sz val="12"/>
        <rFont val="Calibri"/>
      </rPr>
      <t xml:space="preserve">REMAX Emperor Series  </t>
    </r>
    <r>
      <rPr>
        <b/>
        <sz val="12"/>
        <color rgb="FFFF0000"/>
        <rFont val="Calibri"/>
      </rPr>
      <t>HD</t>
    </r>
    <r>
      <rPr>
        <b/>
        <sz val="12"/>
        <rFont val="Calibri"/>
      </rPr>
      <t xml:space="preserve"> Tempered Glass Screen Protector  for GL-38
</t>
    </r>
    <r>
      <rPr>
        <b/>
        <sz val="12"/>
        <color rgb="FFFF0000"/>
        <rFont val="Calibri"/>
      </rPr>
      <t>(one pc packaged)</t>
    </r>
  </si>
  <si>
    <r>
      <rPr>
        <b/>
        <sz val="12"/>
        <rFont val="Calibri"/>
      </rPr>
      <t xml:space="preserve">REMAX Emperor Series  </t>
    </r>
    <r>
      <rPr>
        <b/>
        <sz val="12"/>
        <color rgb="FFFF0000"/>
        <rFont val="Calibri"/>
      </rPr>
      <t xml:space="preserve">Eye-Caring </t>
    </r>
    <r>
      <rPr>
        <b/>
        <sz val="12"/>
        <rFont val="Calibri"/>
      </rPr>
      <t>Tempered Glass Screen Protector   GL-67</t>
    </r>
  </si>
  <si>
    <r>
      <rPr>
        <b/>
        <sz val="12"/>
        <rFont val="Calibri"/>
      </rPr>
      <t xml:space="preserve">REMAX  Emperor Series </t>
    </r>
    <r>
      <rPr>
        <b/>
        <sz val="12"/>
        <color rgb="FFFF0000"/>
        <rFont val="Calibri"/>
      </rPr>
      <t xml:space="preserve">Anti-peeping </t>
    </r>
    <r>
      <rPr>
        <b/>
        <sz val="12"/>
        <rFont val="Calibri"/>
      </rPr>
      <t>Tempered Glass Screen Protector GL-65</t>
    </r>
  </si>
  <si>
    <r>
      <rPr>
        <b/>
        <sz val="12"/>
        <rFont val="Calibri"/>
      </rPr>
      <t xml:space="preserve">REMAX Emperor Series  </t>
    </r>
    <r>
      <rPr>
        <b/>
        <sz val="12"/>
        <color rgb="FFFF0000"/>
        <rFont val="Calibri"/>
      </rPr>
      <t xml:space="preserve">Frosted </t>
    </r>
    <r>
      <rPr>
        <b/>
        <sz val="12"/>
        <rFont val="Calibri"/>
      </rPr>
      <t>Tempered Glass Screen Protector GL-66</t>
    </r>
  </si>
  <si>
    <t>5
Sino 6D series</t>
  </si>
  <si>
    <r>
      <rPr>
        <b/>
        <sz val="12"/>
        <rFont val="Calibri"/>
      </rPr>
      <t xml:space="preserve">REMAX Sino Series 6D </t>
    </r>
    <r>
      <rPr>
        <b/>
        <sz val="12"/>
        <color rgb="FFFF0000"/>
        <rFont val="Calibri"/>
      </rPr>
      <t xml:space="preserve">HD </t>
    </r>
    <r>
      <rPr>
        <b/>
        <sz val="12"/>
        <rFont val="Calibri"/>
      </rPr>
      <t xml:space="preserve">Tempered Glass  Screen Protector  </t>
    </r>
    <r>
      <rPr>
        <b/>
        <sz val="14"/>
        <color rgb="FFFF0000"/>
        <rFont val="Calibri"/>
      </rPr>
      <t>with privacy lock</t>
    </r>
    <r>
      <rPr>
        <b/>
        <sz val="12"/>
        <rFont val="Calibri"/>
      </rPr>
      <t xml:space="preserve"> GL-71</t>
    </r>
  </si>
  <si>
    <t>iPh12 5.4</t>
  </si>
  <si>
    <r>
      <rPr>
        <sz val="12"/>
        <rFont val="Calibri"/>
      </rPr>
      <t xml:space="preserve">With a privacy lock, zero risk of privacy leak.
</t>
    </r>
    <r>
      <rPr>
        <sz val="12"/>
        <color rgb="FFFF0000"/>
        <rFont val="Calibri"/>
      </rPr>
      <t>CTN G.W:13.28kg/13.9kg/14.65kg±0.2kG
CTN SIZE:52*33.5*38.5cm</t>
    </r>
  </si>
  <si>
    <t>iPh12/12 Pro6.1</t>
  </si>
  <si>
    <t>iPh12 6.7</t>
  </si>
  <si>
    <r>
      <rPr>
        <b/>
        <sz val="12"/>
        <rFont val="Calibri"/>
      </rPr>
      <t xml:space="preserve">REMAX Sino Series 6D </t>
    </r>
    <r>
      <rPr>
        <b/>
        <sz val="14"/>
        <color rgb="FFFF0000"/>
        <rFont val="Calibri"/>
      </rPr>
      <t>Anti-peeping</t>
    </r>
    <r>
      <rPr>
        <b/>
        <sz val="12"/>
        <rFont val="Calibri"/>
      </rPr>
      <t xml:space="preserve"> Tempered Glass Screen Protector   </t>
    </r>
    <r>
      <rPr>
        <b/>
        <sz val="14"/>
        <color rgb="FFFF0000"/>
        <rFont val="Calibri"/>
      </rPr>
      <t xml:space="preserve">with privacy lock         </t>
    </r>
    <r>
      <rPr>
        <b/>
        <sz val="12"/>
        <rFont val="Calibri"/>
      </rPr>
      <t>GL-72</t>
    </r>
  </si>
  <si>
    <t>6
Sino series</t>
  </si>
  <si>
    <r>
      <rPr>
        <b/>
        <sz val="12"/>
        <color theme="1"/>
        <rFont val="Calibri"/>
      </rPr>
      <t>REMAX Sino Series</t>
    </r>
    <r>
      <rPr>
        <b/>
        <sz val="12"/>
        <color rgb="FFFF0000"/>
        <rFont val="Calibri"/>
      </rPr>
      <t xml:space="preserve"> Privacy </t>
    </r>
    <r>
      <rPr>
        <b/>
        <sz val="12"/>
        <color theme="1"/>
        <rFont val="Calibri"/>
      </rPr>
      <t>Tempered Glass Screen Protector GL-56</t>
    </r>
  </si>
  <si>
    <r>
      <rPr>
        <sz val="12"/>
        <color theme="1"/>
        <rFont val="Calibri"/>
      </rPr>
      <t xml:space="preserve">High aluminum curved process, secondary hardening, better drop performance and light transmittance.
</t>
    </r>
    <r>
      <rPr>
        <sz val="12"/>
        <color rgb="FFFF0000"/>
        <rFont val="Calibri"/>
      </rPr>
      <t>CTN G.W: 6.1-14.24kg/6.7-15.16kg±0.2kg</t>
    </r>
    <r>
      <rPr>
        <sz val="12"/>
        <color rgb="FFFF0000"/>
        <rFont val="宋体"/>
      </rPr>
      <t>）</t>
    </r>
    <r>
      <rPr>
        <sz val="12"/>
        <color rgb="FFFF0000"/>
        <rFont val="Calibri"/>
      </rPr>
      <t> 
CTN SIZE: 52*33.6*38.5cm</t>
    </r>
  </si>
  <si>
    <r>
      <rPr>
        <b/>
        <sz val="12"/>
        <color theme="1"/>
        <rFont val="Calibri"/>
      </rPr>
      <t xml:space="preserve">REMAX Sino Series  </t>
    </r>
    <r>
      <rPr>
        <b/>
        <sz val="12"/>
        <color rgb="FFFF0000"/>
        <rFont val="Calibri"/>
      </rPr>
      <t>HD</t>
    </r>
    <r>
      <rPr>
        <b/>
        <sz val="12"/>
        <color theme="1"/>
        <rFont val="Calibri"/>
      </rPr>
      <t xml:space="preserve"> Tempered Glass Screen Protector  GL-56</t>
    </r>
  </si>
  <si>
    <r>
      <rPr>
        <sz val="12"/>
        <color theme="1"/>
        <rFont val="Calibri"/>
      </rPr>
      <t xml:space="preserve">High aluminum curved process, secondary hardening, better drop performance and light transmittance.
</t>
    </r>
    <r>
      <rPr>
        <sz val="14"/>
        <color rgb="FFFF0000"/>
        <rFont val="Calibri"/>
      </rPr>
      <t>CTN G.W: 6.1-12.72kg/6.7-13.12kg±0.2kg
CTN SIZE:43.5*35.6*36.2cm</t>
    </r>
  </si>
  <si>
    <t>7
Sino series</t>
  </si>
  <si>
    <r>
      <rPr>
        <b/>
        <sz val="12"/>
        <rFont val="Calibri"/>
      </rPr>
      <t>REMAX Sino Series</t>
    </r>
    <r>
      <rPr>
        <b/>
        <sz val="12"/>
        <color rgb="FFFF0000"/>
        <rFont val="Calibri"/>
      </rPr>
      <t xml:space="preserve"> HD </t>
    </r>
    <r>
      <rPr>
        <b/>
        <sz val="12"/>
        <rFont val="Calibri"/>
      </rPr>
      <t>Tempered Glass Screen Protector GL-56</t>
    </r>
  </si>
  <si>
    <t>iPhone X/XS-black</t>
  </si>
  <si>
    <r>
      <rPr>
        <sz val="12"/>
        <color theme="1"/>
        <rFont val="Calibri"/>
      </rPr>
      <t xml:space="preserve">High aluminum curved process, secondary hardening, better drop performance and light transmittance.
</t>
    </r>
    <r>
      <rPr>
        <sz val="12"/>
        <color rgb="FFFF0000"/>
        <rFont val="Calibri"/>
      </rPr>
      <t>CTN G.W: 22.5-24KG
CTN SIZE:60*33.5*49cm</t>
    </r>
  </si>
  <si>
    <t>iPhone XR-black</t>
  </si>
  <si>
    <t>iPhone XS Max-black</t>
  </si>
  <si>
    <t>iPhone12  5.4--black</t>
  </si>
  <si>
    <t>iPhone12   6.1x--black</t>
  </si>
  <si>
    <t>iPhone12  6.7--black</t>
  </si>
  <si>
    <t>iPh13 mini 5.4</t>
  </si>
  <si>
    <t>iPh13/13 pro 6.1</t>
  </si>
  <si>
    <t>iPh13 promax 6.7</t>
  </si>
  <si>
    <r>
      <rPr>
        <b/>
        <sz val="12"/>
        <rFont val="Calibri"/>
      </rPr>
      <t xml:space="preserve">REMAX Sino Series </t>
    </r>
    <r>
      <rPr>
        <b/>
        <sz val="12"/>
        <color rgb="FFFF0000"/>
        <rFont val="Calibri"/>
      </rPr>
      <t xml:space="preserve"> Eye-caring </t>
    </r>
    <r>
      <rPr>
        <b/>
        <sz val="12"/>
        <rFont val="Calibri"/>
      </rPr>
      <t>Screen ProtectorTempered Glass Screen Protector   GL-60</t>
    </r>
  </si>
  <si>
    <t>for  iPh 12mini 5.4</t>
  </si>
  <si>
    <t>for  iPh12/iPh12 Pro 6.1</t>
  </si>
  <si>
    <t>for  iPh12 Pro max 6.7</t>
  </si>
  <si>
    <r>
      <rPr>
        <b/>
        <sz val="12"/>
        <rFont val="Calibri"/>
      </rPr>
      <t xml:space="preserve">REMAX Sino Series </t>
    </r>
    <r>
      <rPr>
        <b/>
        <sz val="12"/>
        <color rgb="FFFF0000"/>
        <rFont val="Calibri"/>
      </rPr>
      <t xml:space="preserve"> Anti-peeping </t>
    </r>
    <r>
      <rPr>
        <b/>
        <sz val="12"/>
        <rFont val="Calibri"/>
      </rPr>
      <t>Screen Protector Tempered Glass Screen Protector   GL-56</t>
    </r>
  </si>
  <si>
    <t>iP13mini 5.4</t>
  </si>
  <si>
    <t>iP13/13 Pro 6.1</t>
  </si>
  <si>
    <t>iP13 ProMax 6.7</t>
  </si>
  <si>
    <r>
      <rPr>
        <b/>
        <sz val="12"/>
        <rFont val="Calibri"/>
      </rPr>
      <t xml:space="preserve">REMAX Sino series </t>
    </r>
    <r>
      <rPr>
        <b/>
        <sz val="12"/>
        <color rgb="FFFF0000"/>
        <rFont val="Calibri"/>
      </rPr>
      <t>Frosted</t>
    </r>
    <r>
      <rPr>
        <b/>
        <sz val="12"/>
        <rFont val="Calibri"/>
      </rPr>
      <t xml:space="preserve"> Tempered Glass Screen Protector  GL-56</t>
    </r>
  </si>
  <si>
    <t>iPh11Pro 5.8--black</t>
  </si>
  <si>
    <t>iPh11 6.1-black</t>
  </si>
  <si>
    <t>iPh11ProMax 6.5--black</t>
  </si>
  <si>
    <r>
      <rPr>
        <b/>
        <sz val="12"/>
        <color theme="1"/>
        <rFont val="Calibri"/>
      </rPr>
      <t xml:space="preserve">ERMAX Pansh Series </t>
    </r>
    <r>
      <rPr>
        <b/>
        <sz val="12"/>
        <color rgb="FFFF0000"/>
        <rFont val="Calibri"/>
      </rPr>
      <t>HD</t>
    </r>
    <r>
      <rPr>
        <b/>
        <sz val="12"/>
        <color theme="1"/>
        <rFont val="Calibri"/>
      </rPr>
      <t xml:space="preserve"> Tempered Glass Screen Protector GL-51</t>
    </r>
  </si>
  <si>
    <r>
      <rPr>
        <sz val="12"/>
        <color theme="1"/>
        <rFont val="Calibri"/>
      </rPr>
      <t xml:space="preserve"> iPh 14/13/13pro 6.1                                </t>
    </r>
    <r>
      <rPr>
        <sz val="12"/>
        <color rgb="FFFF0000"/>
        <rFont val="Calibri"/>
      </rPr>
      <t>above 1000pcs:</t>
    </r>
    <r>
      <rPr>
        <sz val="12"/>
        <color rgb="FFFF0000"/>
        <rFont val="宋体"/>
      </rPr>
      <t>￥</t>
    </r>
    <r>
      <rPr>
        <sz val="12"/>
        <color rgb="FFFF0000"/>
        <rFont val="Calibri"/>
      </rPr>
      <t>13</t>
    </r>
  </si>
  <si>
    <r>
      <rPr>
        <sz val="12"/>
        <color theme="1"/>
        <rFont val="Calibri"/>
      </rPr>
      <t xml:space="preserve">almost diamond-grade hardness, 20 times stronger against pressure and scratches,  longer lifespan.
</t>
    </r>
    <r>
      <rPr>
        <sz val="14"/>
        <color rgb="FFFF0000"/>
        <rFont val="Calibri"/>
      </rPr>
      <t>CTN G.W:6.1-17.6kg/6.7-18.56kg±0.2kg</t>
    </r>
    <r>
      <rPr>
        <sz val="14"/>
        <color rgb="FFFF0000"/>
        <rFont val="宋体"/>
      </rPr>
      <t>）</t>
    </r>
    <r>
      <rPr>
        <sz val="14"/>
        <color rgb="FFFF0000"/>
        <rFont val="Calibri"/>
      </rPr>
      <t xml:space="preserve">
CTN SIZE: 60*33.5*49 CM</t>
    </r>
  </si>
  <si>
    <r>
      <rPr>
        <sz val="12"/>
        <color theme="1"/>
        <rFont val="Calibri"/>
      </rPr>
      <t xml:space="preserve"> iPh 14pro 6.1                                       </t>
    </r>
    <r>
      <rPr>
        <sz val="12"/>
        <color rgb="FFFF0000"/>
        <rFont val="Calibri"/>
      </rPr>
      <t>above 1000pcs:</t>
    </r>
    <r>
      <rPr>
        <sz val="12"/>
        <color rgb="FFFF0000"/>
        <rFont val="宋体"/>
      </rPr>
      <t>￥</t>
    </r>
    <r>
      <rPr>
        <sz val="12"/>
        <color rgb="FFFF0000"/>
        <rFont val="Calibri"/>
      </rPr>
      <t>13</t>
    </r>
  </si>
  <si>
    <r>
      <rPr>
        <sz val="12"/>
        <color theme="1"/>
        <rFont val="Calibri"/>
      </rPr>
      <t xml:space="preserve">Ph 14max13promax 6.7                  </t>
    </r>
    <r>
      <rPr>
        <sz val="12"/>
        <color rgb="FFFF0000"/>
        <rFont val="Calibri"/>
      </rPr>
      <t>above 1000pcs:</t>
    </r>
    <r>
      <rPr>
        <sz val="12"/>
        <color rgb="FFFF0000"/>
        <rFont val="宋体"/>
      </rPr>
      <t>￥</t>
    </r>
    <r>
      <rPr>
        <sz val="12"/>
        <color rgb="FFFF0000"/>
        <rFont val="Calibri"/>
      </rPr>
      <t xml:space="preserve">13   </t>
    </r>
    <r>
      <rPr>
        <sz val="12"/>
        <color theme="1"/>
        <rFont val="Calibri"/>
      </rPr>
      <t xml:space="preserve">           </t>
    </r>
  </si>
  <si>
    <r>
      <rPr>
        <sz val="12"/>
        <color theme="1"/>
        <rFont val="Calibri"/>
      </rPr>
      <t xml:space="preserve"> iPh 14 promax 6.7                             </t>
    </r>
    <r>
      <rPr>
        <sz val="12"/>
        <color rgb="FFFF0000"/>
        <rFont val="Calibri"/>
      </rPr>
      <t>above 1000pcs:</t>
    </r>
    <r>
      <rPr>
        <sz val="12"/>
        <color rgb="FFFF0000"/>
        <rFont val="宋体"/>
      </rPr>
      <t>￥</t>
    </r>
    <r>
      <rPr>
        <sz val="12"/>
        <color rgb="FFFF0000"/>
        <rFont val="Calibri"/>
      </rPr>
      <t>13</t>
    </r>
  </si>
  <si>
    <t>9
Pansh series</t>
  </si>
  <si>
    <r>
      <rPr>
        <b/>
        <sz val="12"/>
        <rFont val="Calibri"/>
      </rPr>
      <t xml:space="preserve">REMAX Pansh Series </t>
    </r>
    <r>
      <rPr>
        <b/>
        <sz val="12"/>
        <color rgb="FFFF0000"/>
        <rFont val="Calibri"/>
      </rPr>
      <t xml:space="preserve">HD </t>
    </r>
    <r>
      <rPr>
        <b/>
        <sz val="12"/>
        <rFont val="Calibri"/>
      </rPr>
      <t>Tempered Glass Screen Protector  GL-51</t>
    </r>
  </si>
  <si>
    <r>
      <rPr>
        <sz val="12"/>
        <color theme="1"/>
        <rFont val="Calibri"/>
      </rPr>
      <t xml:space="preserve">almost diamond-grade hardness, 20 times stronger against pressure and scratches,  longer lifespan.
</t>
    </r>
    <r>
      <rPr>
        <sz val="12"/>
        <color rgb="FFFF0000"/>
        <rFont val="Calibri"/>
      </rPr>
      <t>CTN/ G.W: 24.54-27kg
CTN Size:60*35*50cm</t>
    </r>
  </si>
  <si>
    <t>iPh 13/13 Pro 6.1</t>
  </si>
  <si>
    <t>iPh 13 ProMax 6.7</t>
  </si>
  <si>
    <r>
      <rPr>
        <b/>
        <sz val="12"/>
        <rFont val="Calibri"/>
      </rPr>
      <t xml:space="preserve">REMAX Pansh Series </t>
    </r>
    <r>
      <rPr>
        <b/>
        <sz val="12"/>
        <color rgb="FFFF0000"/>
        <rFont val="Calibri"/>
      </rPr>
      <t xml:space="preserve">Eye-caring </t>
    </r>
    <r>
      <rPr>
        <b/>
        <sz val="12"/>
        <rFont val="Calibri"/>
      </rPr>
      <t>Tempered Glass Screen Protector  GL-55</t>
    </r>
  </si>
  <si>
    <r>
      <rPr>
        <b/>
        <sz val="12"/>
        <rFont val="Calibri"/>
      </rPr>
      <t xml:space="preserve">REMAX Pansh Series </t>
    </r>
    <r>
      <rPr>
        <b/>
        <sz val="12"/>
        <color rgb="FFFF0000"/>
        <rFont val="Calibri"/>
      </rPr>
      <t xml:space="preserve">Anti-peeping </t>
    </r>
    <r>
      <rPr>
        <b/>
        <sz val="12"/>
        <rFont val="Calibri"/>
      </rPr>
      <t>Tempered Glass Screen Protector  GL-53</t>
    </r>
  </si>
  <si>
    <t>10
Chanyi Series</t>
  </si>
  <si>
    <r>
      <rPr>
        <b/>
        <sz val="12"/>
        <rFont val="Calibri"/>
      </rPr>
      <t xml:space="preserve">REMAX Chanyi Series </t>
    </r>
    <r>
      <rPr>
        <b/>
        <sz val="12"/>
        <color rgb="FFFF0000"/>
        <rFont val="Calibri"/>
      </rPr>
      <t xml:space="preserve">HD </t>
    </r>
    <r>
      <rPr>
        <b/>
        <sz val="12"/>
        <rFont val="Calibri"/>
      </rPr>
      <t>Tempered Glass Screen Protector  GL-50</t>
    </r>
  </si>
  <si>
    <r>
      <rPr>
        <sz val="12"/>
        <color theme="1"/>
        <rFont val="Calibri"/>
      </rPr>
      <t xml:space="preserve">Super flexibility, free bending, light and thin as a feather, smooth and sensitive to the touch.
</t>
    </r>
    <r>
      <rPr>
        <sz val="12"/>
        <color rgb="FFFF0000"/>
        <rFont val="Calibri"/>
      </rPr>
      <t>CTN G.W:16.73kg/17.34g/17.81kg±0.2kg
CTN SIZE:60*33.5*49CM</t>
    </r>
  </si>
  <si>
    <r>
      <rPr>
        <b/>
        <sz val="12"/>
        <rFont val="Calibri"/>
      </rPr>
      <t xml:space="preserve">REMAX  Chanyi Series </t>
    </r>
    <r>
      <rPr>
        <b/>
        <sz val="12"/>
        <color rgb="FFFF0000"/>
        <rFont val="Calibri"/>
      </rPr>
      <t xml:space="preserve">Anti-peeping </t>
    </r>
    <r>
      <rPr>
        <b/>
        <sz val="12"/>
        <rFont val="Calibri"/>
      </rPr>
      <t>tempered Glass Screen Protector GL-52</t>
    </r>
  </si>
  <si>
    <r>
      <rPr>
        <b/>
        <sz val="12"/>
        <color theme="1"/>
        <rFont val="Calibri"/>
      </rPr>
      <t xml:space="preserve">REMA Emperor Series </t>
    </r>
    <r>
      <rPr>
        <b/>
        <sz val="12"/>
        <color rgb="FFFF0000"/>
        <rFont val="Calibri"/>
      </rPr>
      <t>HD</t>
    </r>
    <r>
      <rPr>
        <b/>
        <sz val="12"/>
        <color theme="1"/>
        <rFont val="Calibri"/>
      </rPr>
      <t xml:space="preserve"> Tempered Glass Screen Protector </t>
    </r>
    <r>
      <rPr>
        <b/>
        <sz val="12"/>
        <color rgb="FFFF0000"/>
        <rFont val="Calibri"/>
      </rPr>
      <t xml:space="preserve">with Film-Sticking Organizer </t>
    </r>
    <r>
      <rPr>
        <b/>
        <sz val="12"/>
        <color theme="1"/>
        <rFont val="Calibri"/>
      </rPr>
      <t>GL-16</t>
    </r>
  </si>
  <si>
    <t>iph12 mini 5.4</t>
  </si>
  <si>
    <r>
      <rPr>
        <sz val="12"/>
        <color theme="1"/>
        <rFont val="Calibri"/>
      </rPr>
      <t xml:space="preserve">Automatic aligning and sticking, precise and easy to master it
</t>
    </r>
    <r>
      <rPr>
        <sz val="12"/>
        <color rgb="FFFF0000"/>
        <rFont val="Calibri"/>
      </rPr>
      <t>CTN G.W:16.15kg/17.64kg/18.55kg±0.2kg
CTN SIZE:60*33.5*49CM</t>
    </r>
  </si>
  <si>
    <t>iph12/12pro 6.1</t>
  </si>
  <si>
    <t>iph12ProMax 6.7</t>
  </si>
  <si>
    <t>iph13 mini 5.4</t>
  </si>
  <si>
    <t>iph13/13pro 6.1</t>
  </si>
  <si>
    <t>ph13ProMax 6.7</t>
  </si>
  <si>
    <r>
      <rPr>
        <b/>
        <sz val="12"/>
        <color theme="1"/>
        <rFont val="Calibri"/>
      </rPr>
      <t xml:space="preserve">REMAX REMAX NEW </t>
    </r>
    <r>
      <rPr>
        <b/>
        <sz val="12"/>
        <color rgb="FFFF0000"/>
        <rFont val="Calibri"/>
      </rPr>
      <t>HD</t>
    </r>
    <r>
      <rPr>
        <b/>
        <sz val="12"/>
        <color theme="1"/>
        <rFont val="Calibri"/>
      </rPr>
      <t xml:space="preserve"> Tempered Glass Screen Protector GL-27</t>
    </r>
  </si>
  <si>
    <r>
      <rPr>
        <sz val="12"/>
        <color theme="1"/>
        <rFont val="Calibri"/>
      </rPr>
      <t xml:space="preserve">Material: high aluminum glass
Color : transparent
Thickness: 0.44mm
Super curved edges, full-screen covering
Full-screen covering, thorough protection
Oleophobic coating, strong anti-fingerprint
High-definition view, lossless picture quality
</t>
    </r>
    <r>
      <rPr>
        <sz val="12"/>
        <color rgb="FFFF0000"/>
        <rFont val="Calibri"/>
      </rPr>
      <t>CTN G.W:6.1-29.27kg/6.7-29.76kg±0.2kg
CTN SIZE: 52*33.6*38.5CM</t>
    </r>
  </si>
  <si>
    <t xml:space="preserve">13
Monarch Series </t>
  </si>
  <si>
    <r>
      <rPr>
        <b/>
        <sz val="12"/>
        <color theme="1"/>
        <rFont val="Calibri"/>
      </rPr>
      <t xml:space="preserve">REMAX Monarch Series </t>
    </r>
    <r>
      <rPr>
        <b/>
        <sz val="12"/>
        <color rgb="FFFF0000"/>
        <rFont val="Calibri"/>
      </rPr>
      <t>Privacy</t>
    </r>
    <r>
      <rPr>
        <b/>
        <sz val="12"/>
        <color theme="1"/>
        <rFont val="Calibri"/>
      </rPr>
      <t xml:space="preserve"> Tempered Glass Screen Protector GL-35</t>
    </r>
  </si>
  <si>
    <r>
      <rPr>
        <sz val="12"/>
        <color theme="1"/>
        <rFont val="Calibri"/>
      </rPr>
      <t xml:space="preserve">Upgraded quality glass with nano-resin fiber, organic gluing with 9D processing, perfect combination to make it unparalleled
</t>
    </r>
    <r>
      <rPr>
        <sz val="14"/>
        <color rgb="FFFF0000"/>
        <rFont val="Calibri"/>
      </rPr>
      <t>CTN G.6.1-18.12kg/6.7-19.16kg±0.2kg</t>
    </r>
    <r>
      <rPr>
        <sz val="14"/>
        <color rgb="FFFF0000"/>
        <rFont val="宋体"/>
      </rPr>
      <t>）</t>
    </r>
    <r>
      <rPr>
        <sz val="14"/>
        <color rgb="FFFF0000"/>
        <rFont val="Calibri"/>
      </rPr>
      <t xml:space="preserve">
CTN SIZE: 60*33.5*49 CM</t>
    </r>
  </si>
  <si>
    <t>69548512763 88</t>
  </si>
  <si>
    <r>
      <rPr>
        <b/>
        <sz val="12"/>
        <color theme="1"/>
        <rFont val="Calibri"/>
      </rPr>
      <t xml:space="preserve">REMAX Monarch Series 9D </t>
    </r>
    <r>
      <rPr>
        <b/>
        <sz val="12"/>
        <color rgb="FFFF0000"/>
        <rFont val="Calibri"/>
      </rPr>
      <t>HD</t>
    </r>
    <r>
      <rPr>
        <b/>
        <sz val="12"/>
        <color theme="1"/>
        <rFont val="Calibri"/>
      </rPr>
      <t xml:space="preserve"> Tempered Glass Screen Protector  GL-32</t>
    </r>
  </si>
  <si>
    <r>
      <rPr>
        <sz val="12"/>
        <color theme="1"/>
        <rFont val="Calibri"/>
      </rPr>
      <t xml:space="preserve">High light transmittance, anti-fingerprint
9D curved surface, full-screen covering
Tempered glass, scratch- and wear-resistant
Oleophobic coating, strong anti-fingerprint
High-definition view, lossless picture quality
</t>
    </r>
    <r>
      <rPr>
        <sz val="12"/>
        <color rgb="FFFF0000"/>
        <rFont val="Calibri"/>
      </rPr>
      <t>CTN G.W:18.4Kg ±0.2 Kg
CTN SIZE: 60*33.5*49CM</t>
    </r>
  </si>
  <si>
    <t>Camera Lens Protector (3 Models)</t>
  </si>
  <si>
    <t>3
 Creation Series</t>
  </si>
  <si>
    <t>REMAX Creation Series Lens Protector GL-59</t>
  </si>
  <si>
    <t>iPh14/14 Plus 6.1 black</t>
  </si>
  <si>
    <r>
      <rPr>
        <sz val="12"/>
        <color theme="1"/>
        <rFont val="Calibri"/>
      </rPr>
      <t xml:space="preserve">Material:Metal+Glass, 
Metal+Glassprofessional lens protection
High-gloss CD pattern, high-end style
Tempered glass, more wear-resistant
High-definition view, lossless picture                                                                            
</t>
    </r>
    <r>
      <rPr>
        <sz val="12"/>
        <color indexed="10"/>
        <rFont val="Calibri"/>
      </rPr>
      <t>CTN G.W:8.52±0.2kg
Carton Size:60*33.5*49CM</t>
    </r>
  </si>
  <si>
    <t>iPh14/14 Plus 6.1silver</t>
  </si>
  <si>
    <t>iPh14/14 Plus6.1 blue</t>
  </si>
  <si>
    <t>iPh14/14 Plus6.1pink</t>
  </si>
  <si>
    <t>iph14 Pro/14 Promax7black</t>
  </si>
  <si>
    <r>
      <rPr>
        <sz val="12"/>
        <color theme="1"/>
        <rFont val="Calibri"/>
      </rPr>
      <t xml:space="preserve">Material:Metal+Glass, 
Metal+Glassprofessional lens protection
High-gloss CD pattern, high-end style
Tempered glass, more wear-resistant
High-definition view, lossless picture                                                                               
</t>
    </r>
    <r>
      <rPr>
        <sz val="12"/>
        <color indexed="10"/>
        <rFont val="Calibri"/>
      </rPr>
      <t>CTN G.W:8.8±0.2kg
Carton Size:60*33.5*49CM</t>
    </r>
  </si>
  <si>
    <t>iph14 Pro/14 Promax7purple</t>
  </si>
  <si>
    <t>iph14 Pro/14 Promax7silver</t>
  </si>
  <si>
    <t>iph14 Pro/14 Promax7golden</t>
  </si>
  <si>
    <r>
      <rPr>
        <b/>
        <sz val="12"/>
        <rFont val="Calibri"/>
      </rPr>
      <t xml:space="preserve">REMAX Flash drill metalTempered Glass Camera Len Protector  GL-68
</t>
    </r>
    <r>
      <rPr>
        <b/>
        <sz val="12"/>
        <color rgb="FFFF0000"/>
        <rFont val="Calibri"/>
      </rPr>
      <t>(Dual-lens,Triple-lens)</t>
    </r>
  </si>
  <si>
    <t>iph13mini 5.4/13 6.1 (dual-len)</t>
  </si>
  <si>
    <r>
      <rPr>
        <sz val="12"/>
        <rFont val="Calibri"/>
      </rPr>
      <t xml:space="preserve">Metal+Diamond+Tempered Glass
</t>
    </r>
    <r>
      <rPr>
        <sz val="14"/>
        <color rgb="FFFF0000"/>
        <rFont val="Calibri"/>
      </rPr>
      <t>Titanium Alloy frame with diamond</t>
    </r>
    <r>
      <rPr>
        <sz val="12"/>
        <rFont val="Calibri"/>
      </rPr>
      <t xml:space="preserve">
</t>
    </r>
    <r>
      <rPr>
        <sz val="12"/>
        <color rgb="FFFF0000"/>
        <rFont val="Calibri"/>
      </rPr>
      <t>CTN G.W:9.4±0.2kg
CTN SIZE:60*33.5*49CM</t>
    </r>
  </si>
  <si>
    <t>iPh13 6.1/6.7 (triple-len)</t>
  </si>
  <si>
    <t>2
Sino series</t>
  </si>
  <si>
    <r>
      <rPr>
        <b/>
        <sz val="12"/>
        <color theme="1"/>
        <rFont val="Calibri"/>
      </rPr>
      <t xml:space="preserve">REMAX Sino SeriesTempered Glass Camera Len Protector GL-57
 </t>
    </r>
    <r>
      <rPr>
        <b/>
        <sz val="12"/>
        <color rgb="FFFF0000"/>
        <rFont val="Calibri"/>
      </rPr>
      <t>(Dual-lens,Triple-lens)</t>
    </r>
  </si>
  <si>
    <t>iPh12 mini 5.4-clear</t>
  </si>
  <si>
    <r>
      <rPr>
        <sz val="12"/>
        <rFont val="Calibri"/>
      </rPr>
      <t xml:space="preserve">Full Transparent Tempered Glass
</t>
    </r>
    <r>
      <rPr>
        <sz val="12"/>
        <color rgb="FFFF0000"/>
        <rFont val="Calibri"/>
      </rPr>
      <t>CTN G.W.:8.3±0.2kg               
 CTN SIZE:60*33.5*49cm</t>
    </r>
  </si>
  <si>
    <t>iPh12 6.1 -clear</t>
  </si>
  <si>
    <t>iPh12 Pro 6.1-clear</t>
  </si>
  <si>
    <t>iPh12 ProMax 6.7-clear</t>
  </si>
  <si>
    <t>3
creation series</t>
  </si>
  <si>
    <t>Remax Creation Series Tempered Glass Camera Len Protector GL-59 
 (Dual-lens,Triple-lens)</t>
  </si>
  <si>
    <t>iPh12mini/iPh12-green</t>
  </si>
  <si>
    <r>
      <rPr>
        <sz val="12"/>
        <rFont val="Calibri"/>
      </rPr>
      <t xml:space="preserve">Metal+Tempered Glass
</t>
    </r>
    <r>
      <rPr>
        <sz val="12"/>
        <color rgb="FFFF0000"/>
        <rFont val="Calibri"/>
      </rPr>
      <t>CTN G.W.:9.6±0.2kg
CTN SIZE:60*33.5*49cm</t>
    </r>
  </si>
  <si>
    <t>iPh12mini/iPh12-grey</t>
  </si>
  <si>
    <t>iPh12mini/iPh12-silver</t>
  </si>
  <si>
    <t>iPh12pro 6.1-green</t>
  </si>
  <si>
    <t>iPh12pro 6.1-grey</t>
  </si>
  <si>
    <t>iPh12pro 6.1-silver</t>
  </si>
  <si>
    <t>iPh 12 ProMax 6.7-green</t>
  </si>
  <si>
    <t>iPh 12 ProMax 6.7-grey</t>
  </si>
  <si>
    <t>iPh 12 ProMax 6.7-silver</t>
  </si>
  <si>
    <t>iph13mini 5.4/13 6.1/  Black</t>
  </si>
  <si>
    <t>iph13mini 5.4/13 6.1/ Silver</t>
  </si>
  <si>
    <t>iph13mini 5.4/13 6.1/  Blue</t>
  </si>
  <si>
    <t>iph13pro 6.1/promax6.7 Black</t>
  </si>
  <si>
    <t>iph13pro 6.1/promax6.7  Silver</t>
  </si>
  <si>
    <t>iph13pro 6.1/promax6.7  Blue</t>
  </si>
  <si>
    <t>Phone case  ( 27 Models)</t>
  </si>
  <si>
    <r>
      <rPr>
        <b/>
        <sz val="12"/>
        <color theme="1"/>
        <rFont val="Calibri"/>
      </rPr>
      <t>REMAX Icy Series Magsafe Metal-Ring Phone Case
 RM-1697 for</t>
    </r>
    <r>
      <rPr>
        <b/>
        <sz val="12"/>
        <color rgb="FFFF0000"/>
        <rFont val="Calibri"/>
      </rPr>
      <t xml:space="preserve"> iph14</t>
    </r>
  </si>
  <si>
    <t>iPh14 6.1</t>
  </si>
  <si>
    <r>
      <rPr>
        <sz val="12"/>
        <color theme="1"/>
        <rFont val="Calibri"/>
      </rPr>
      <t xml:space="preserve">Material:TPU
Technology:Injection
Thickness:1.8mm
Integrating forming, to feel the original. Metal buttons, hidden design. Slim case, light to hold. Imported quality material, better drop performance. Inner cellular structuring, better cushioning, anti-oxidation and anti-yellowing.
</t>
    </r>
    <r>
      <rPr>
        <sz val="12"/>
        <color indexed="10"/>
        <rFont val="Calibri"/>
      </rPr>
      <t>CTN G.W:18.26KG/18.53KG/18.89KG/19.24KG±0.2 KG
CTN SIZE:60*33.5*49cm</t>
    </r>
  </si>
  <si>
    <t>14pro 6.1</t>
  </si>
  <si>
    <t>14 plus 6.7</t>
  </si>
  <si>
    <t>14promax 6.7</t>
  </si>
  <si>
    <r>
      <rPr>
        <b/>
        <sz val="12"/>
        <color theme="1"/>
        <rFont val="Calibri"/>
      </rPr>
      <t xml:space="preserve">REMAX Icy Series Metal-Ring Phone Case
RM-1696 for </t>
    </r>
    <r>
      <rPr>
        <b/>
        <sz val="12"/>
        <color rgb="FFFF0000"/>
        <rFont val="Calibri"/>
      </rPr>
      <t>iph14</t>
    </r>
  </si>
  <si>
    <r>
      <rPr>
        <sz val="12"/>
        <color theme="1"/>
        <rFont val="Calibri"/>
      </rPr>
      <t xml:space="preserve">Material:TPU
Technology:Injection
Thickness:1.8mm
Integrating forming, to feel the original. Metal buttons, hidden design. Slim case, light to hold. Imported quality material, better drop performance. Inner cellular structuring, better cushioning, anti-oxidation and anti-yellowing.
</t>
    </r>
    <r>
      <rPr>
        <sz val="12"/>
        <color indexed="10"/>
        <rFont val="Calibri"/>
      </rPr>
      <t>CTN G.W:18.03KG/18.17KG/18.79KG/18.85KG±0.2 KG
CTN SIZE:60*33.5*49cm</t>
    </r>
  </si>
  <si>
    <r>
      <rPr>
        <b/>
        <sz val="12"/>
        <color theme="1"/>
        <rFont val="Calibri"/>
      </rPr>
      <t xml:space="preserve">REMAX Crys Series Magsafe Magnetic Phone Case
RM-1690 for </t>
    </r>
    <r>
      <rPr>
        <b/>
        <sz val="12"/>
        <color rgb="FFFF0000"/>
        <rFont val="Calibri"/>
      </rPr>
      <t>iPh14</t>
    </r>
  </si>
  <si>
    <r>
      <rPr>
        <sz val="12"/>
        <color theme="1"/>
        <rFont val="Calibri"/>
      </rPr>
      <t xml:space="preserve">Material:TPU+PC+magnets
Technology:Injection
Thickness:1.5mm
Magsafe precise holing, wireless charging
Hidden airbags, effective cushioning
TPU soft material, scratch-resistant
High light transmittance, view the original
</t>
    </r>
    <r>
      <rPr>
        <sz val="12"/>
        <color indexed="10"/>
        <rFont val="Calibri"/>
      </rPr>
      <t>CTN G.W:17.53KG/17.68KG/18.7KG/18.18KG±0.2
CTN SIZE:60*33.5*49cm</t>
    </r>
  </si>
  <si>
    <r>
      <rPr>
        <b/>
        <sz val="12"/>
        <color theme="1"/>
        <rFont val="Calibri"/>
      </rPr>
      <t xml:space="preserve">REMAX Jilton Series Clear Anti-drop Phone Case
RM-1691 for </t>
    </r>
    <r>
      <rPr>
        <b/>
        <sz val="12"/>
        <color rgb="FFFF0000"/>
        <rFont val="Calibri"/>
      </rPr>
      <t>iPh14</t>
    </r>
  </si>
  <si>
    <r>
      <rPr>
        <sz val="12"/>
        <color theme="1"/>
        <rFont val="Calibri"/>
      </rPr>
      <t xml:space="preserve">Material:TPU+PC
Technology:Plastic sleeve injection
Thickness:1.5mm
Integrating forming, to feel the original. Metal buttons, hidden design. Slim case, light to hold. Imported quality material, better drop performance. Inner cellular structuring, better cushioning, anti-oxidation and anti-yellowing.
</t>
    </r>
    <r>
      <rPr>
        <sz val="12"/>
        <color indexed="10"/>
        <rFont val="Calibri"/>
      </rPr>
      <t>CTN G.W:16.52KG/16.48KG/17.68KG/17.6KG±0.2 KG
CTN SIZE:60*33.5*49cm</t>
    </r>
  </si>
  <si>
    <t>REMAX Gintton Series Phone Case   RM-1692</t>
  </si>
  <si>
    <t>iph14 6.1</t>
  </si>
  <si>
    <r>
      <rPr>
        <sz val="12"/>
        <color theme="1"/>
        <rFont val="Calibri"/>
      </rPr>
      <t xml:space="preserve">Material:TPU
Technology:Plastic sleeve injection
Thickness:0.8mm
Quality TPU, clear without yellowing
High light transmittance, view the original
Original size molding, closely seamed.
Precise hole position, with lens protection
</t>
    </r>
    <r>
      <rPr>
        <sz val="12"/>
        <color rgb="FFFF0000"/>
        <rFont val="Calibri"/>
      </rPr>
      <t>CTN G.W:16.7KG/16.6KG/17.8KG/17.7KG±0.2 KG
CTN SIZE:60*33.5*49cm</t>
    </r>
  </si>
  <si>
    <t>Jiltry Series Phone Case RM-1693 for 
iPhone12/13 series</t>
  </si>
  <si>
    <t>iPh12 6.1-clear</t>
  </si>
  <si>
    <r>
      <rPr>
        <sz val="12"/>
        <color theme="1"/>
        <rFont val="Calibri"/>
      </rPr>
      <t>Technology</t>
    </r>
    <r>
      <rPr>
        <sz val="12"/>
        <color indexed="8"/>
        <rFont val="宋体"/>
        <charset val="134"/>
      </rPr>
      <t>：</t>
    </r>
    <r>
      <rPr>
        <sz val="12"/>
        <color theme="1"/>
        <rFont val="Calibri"/>
      </rPr>
      <t xml:space="preserve"> Plastic sleeve injection
Thickness</t>
    </r>
    <r>
      <rPr>
        <sz val="12"/>
        <color indexed="8"/>
        <rFont val="宋体"/>
        <charset val="134"/>
      </rPr>
      <t>：</t>
    </r>
    <r>
      <rPr>
        <sz val="12"/>
        <color theme="1"/>
        <rFont val="Calibri"/>
      </rPr>
      <t xml:space="preserve"> 0.3mm
360° Covering·Dustproof, Lens Protector
 Integrated molding, 360° full covering
Anti-yellow electroplating, anti-fingerprint
High light transmittance, view the original
Hidden airbag, shock and drop resistance
</t>
    </r>
    <r>
      <rPr>
        <sz val="12"/>
        <color indexed="10"/>
        <rFont val="Calibri"/>
      </rPr>
      <t>CTN G.W:17.34KG/17.3KG/18.07KG±0.2 KG
CTN SIZE: 60*33.5*49cm</t>
    </r>
  </si>
  <si>
    <t>iph12 pro 6.1-clear</t>
  </si>
  <si>
    <t>Ph12 promax 6.7-clear</t>
  </si>
  <si>
    <t>iPh13 6.1-Black</t>
  </si>
  <si>
    <t>iPh13 6.1-Blue</t>
  </si>
  <si>
    <t>iPh13 6.1-Pink</t>
  </si>
  <si>
    <t>iPh13 6.1-Clear</t>
  </si>
  <si>
    <t>iPh13 Pro  6.1-Black</t>
  </si>
  <si>
    <t>iPh13 pro 6.1-Blue</t>
  </si>
  <si>
    <t>iPh13pro  6.1-Pink</t>
  </si>
  <si>
    <t>iPh13pro  6.1-Clear</t>
  </si>
  <si>
    <t>iPh13 Promax 6.7--Black</t>
  </si>
  <si>
    <t>iPh13 Promax 6.7--Blue</t>
  </si>
  <si>
    <t>iPh13 Promax 6.7--Pink</t>
  </si>
  <si>
    <t>iPh13 Promax 6.7--Clear</t>
  </si>
  <si>
    <t>REMAX Gintton Series Phone Case                            RM-1692</t>
  </si>
  <si>
    <t>iPh12 mini 5.4</t>
  </si>
  <si>
    <r>
      <rPr>
        <sz val="12"/>
        <color theme="1"/>
        <rFont val="Calibri"/>
      </rPr>
      <t xml:space="preserve">Technology: Plastic sleeve injection+TPU
Thickness: 0.8mm
Quality TPU, clear without yellowing
High light transmittance, view the original
Original size molding, closely seamed.
Precise hole position, with lens protection
</t>
    </r>
    <r>
      <rPr>
        <sz val="12"/>
        <color indexed="10"/>
        <rFont val="Calibri"/>
      </rPr>
      <t>CTN G.W:16.45/16.68/16.43/17.68Kg±0.2 Kg
CTN SIZE:60*33.5*49cm</t>
    </r>
  </si>
  <si>
    <t>iPh12 6.1</t>
  </si>
  <si>
    <t>r iph12 pro 6.1</t>
  </si>
  <si>
    <t>iPh12 promax 6.7</t>
  </si>
  <si>
    <t>for iPh13 6.1</t>
  </si>
  <si>
    <t>iph13 pro 6.1</t>
  </si>
  <si>
    <t>REMAX Location Tracking AT Protective Case RM-1701</t>
  </si>
  <si>
    <r>
      <rPr>
        <sz val="12"/>
        <rFont val="Calibri"/>
      </rPr>
      <t>Material</t>
    </r>
    <r>
      <rPr>
        <sz val="12"/>
        <rFont val="宋体"/>
        <charset val="134"/>
      </rPr>
      <t>：</t>
    </r>
    <r>
      <rPr>
        <sz val="12"/>
        <rFont val="Calibri"/>
      </rPr>
      <t>tpu
Technology</t>
    </r>
    <r>
      <rPr>
        <sz val="12"/>
        <rFont val="宋体"/>
        <charset val="134"/>
      </rPr>
      <t>：</t>
    </r>
    <r>
      <rPr>
        <sz val="12"/>
        <rFont val="Calibri"/>
      </rPr>
      <t>Injection molding
Thickness</t>
    </r>
    <r>
      <rPr>
        <sz val="12"/>
        <rFont val="宋体"/>
        <charset val="134"/>
      </rPr>
      <t>：</t>
    </r>
    <r>
      <rPr>
        <sz val="12"/>
        <rFont val="Calibri"/>
      </rPr>
      <t xml:space="preserve">1mm
 Adapt to AirTag, easy to carry.
TPU material, easy to detach.
 Smooth signal, easy pairing.
</t>
    </r>
    <r>
      <rPr>
        <sz val="12"/>
        <color indexed="10"/>
        <rFont val="Calibri"/>
      </rPr>
      <t>CTN G.W:10.3±0.2KG
CTN SIZE:60*33.5*49CM</t>
    </r>
  </si>
  <si>
    <t>Clear</t>
  </si>
  <si>
    <t>REMAX  Crystal Series Phone Case   RM-1688</t>
  </si>
  <si>
    <r>
      <rPr>
        <sz val="12"/>
        <color theme="1"/>
        <rFont val="Calibri"/>
      </rPr>
      <t xml:space="preserve">Material:TPU+Plastic sleeve injection
Thickness: 0.8mm
Quality TPU, clear without yellowing
High light transmittance, view the original
Original size molding, closely seamed.
</t>
    </r>
    <r>
      <rPr>
        <sz val="12"/>
        <color indexed="10"/>
        <rFont val="Calibri"/>
      </rPr>
      <t>CTNG.W:16.28kg/17.23kg/17kg/18.1kg±0.2 Kg
CTN SIZE:60*33.5*49cm</t>
    </r>
  </si>
  <si>
    <t>iPh13 6.1</t>
  </si>
  <si>
    <t>REMAX  Kellen Series Phone Case RM-1613</t>
  </si>
  <si>
    <t>iph13mini 5.4-Green</t>
  </si>
  <si>
    <r>
      <rPr>
        <sz val="12"/>
        <color theme="1"/>
        <rFont val="Calibri"/>
      </rPr>
      <t xml:space="preserve">Material:Liquid silicone  
Technology:Injection molding
Liquid silicone, soft, drop and wear resistant.
Delicate flocking lining, soft fiber.
Precise hole position with original size molding.                                                            
</t>
    </r>
    <r>
      <rPr>
        <sz val="12"/>
        <color indexed="10"/>
        <rFont val="Calibri"/>
      </rPr>
      <t>CTN/ G.W: 17.36/18.05/18.52/19.475kg
CTN SIZE::60*33.5*49cm</t>
    </r>
  </si>
  <si>
    <t>iph13mini 5.4-White</t>
  </si>
  <si>
    <t>iph13mini 5.4-Black</t>
  </si>
  <si>
    <t>iph13 6.1-Green</t>
  </si>
  <si>
    <t>iph13 6.1-White</t>
  </si>
  <si>
    <t>iph13 6.1-Black</t>
  </si>
  <si>
    <t>iph13pro 6.1-Green</t>
  </si>
  <si>
    <t>iph13pro 6.1-White</t>
  </si>
  <si>
    <t>iph13pro 6.1-Black</t>
  </si>
  <si>
    <t>iph13promax6.7-Green</t>
  </si>
  <si>
    <t>iph13promax6.7-White</t>
  </si>
  <si>
    <t>iph13promax6.7-Black</t>
  </si>
  <si>
    <t>REMAX Jilton Series Clear Anti-drop Phone Case  RM-1691</t>
  </si>
  <si>
    <t>iph 13mini5.4</t>
  </si>
  <si>
    <r>
      <rPr>
        <sz val="12"/>
        <color theme="1"/>
        <rFont val="Calibri"/>
      </rPr>
      <t xml:space="preserve">Material: TPU+PC
Technology:Plastic sleeve injection
TPU eco-friendly material, crystal clear without yellowing.Military-grade drop resistant, more powerful use. Higher protection for the lens, safer to use.
</t>
    </r>
    <r>
      <rPr>
        <sz val="12"/>
        <color indexed="10"/>
        <rFont val="Calibri"/>
      </rPr>
      <t>CTN G.W:22.3kg/24.4kg/24.5kg/26.5kg±0.2kg
CTN SIZE:60*33.5*49cm</t>
    </r>
  </si>
  <si>
    <t>iph13 6.1</t>
  </si>
  <si>
    <t>iph13 Pro 6.1</t>
  </si>
  <si>
    <t>iph13 promax 6.7</t>
  </si>
  <si>
    <r>
      <rPr>
        <b/>
        <sz val="12"/>
        <rFont val="Calibri"/>
      </rPr>
      <t xml:space="preserve">REMAX Peel Series Ultrathin Phone Case
RM-1700 </t>
    </r>
    <r>
      <rPr>
        <b/>
        <sz val="12"/>
        <color rgb="FFFF0000"/>
        <rFont val="宋体"/>
      </rPr>
      <t>（</t>
    </r>
    <r>
      <rPr>
        <b/>
        <sz val="12"/>
        <color rgb="FFFF0000"/>
        <rFont val="Calibri"/>
      </rPr>
      <t>Back Cover+Front Termpared Glass)</t>
    </r>
  </si>
  <si>
    <t>iPh 12/Black</t>
  </si>
  <si>
    <r>
      <rPr>
        <sz val="12"/>
        <rFont val="Calibri"/>
      </rPr>
      <t xml:space="preserve">Material: PC+glass 
Technology:High pressure forming + refined ring carving
An integration of screen protector and phone case.
Slim and light.
Restore the original texture.
AF anti-fingerprint and anti-greasy processing on the glass surface.
</t>
    </r>
    <r>
      <rPr>
        <sz val="12"/>
        <color rgb="FFFF0000"/>
        <rFont val="Calibri"/>
      </rPr>
      <t>CTN G.W: 8.2/8.5/9KG±0.2KG</t>
    </r>
    <r>
      <rPr>
        <sz val="12"/>
        <color indexed="10"/>
        <rFont val="宋体"/>
        <charset val="134"/>
      </rPr>
      <t>）</t>
    </r>
    <r>
      <rPr>
        <sz val="12"/>
        <color rgb="FFFF0000"/>
        <rFont val="Calibri"/>
      </rPr>
      <t xml:space="preserve">
CTN SIZE:60*33.5*49CM</t>
    </r>
  </si>
  <si>
    <t>iPh 12/white</t>
  </si>
  <si>
    <t>iPh 12/Blue</t>
  </si>
  <si>
    <t>iPh 12 pro /Black</t>
  </si>
  <si>
    <t>iPh 12 pro /white</t>
  </si>
  <si>
    <t>iPh 12 pro /Blue</t>
  </si>
  <si>
    <t>iPh 12 pro /navy blue</t>
  </si>
  <si>
    <t>iPh 12 pro max/Black</t>
  </si>
  <si>
    <t>iPh 12 pro max /white</t>
  </si>
  <si>
    <t>iPh 12 pro max /Blue</t>
  </si>
  <si>
    <t>iPh 12 pro max /navy blue</t>
  </si>
  <si>
    <t>REMAX RM-1698
Original Series Magnetic Phone Case</t>
  </si>
  <si>
    <t>iPh12/12 Pro 6.1-black</t>
  </si>
  <si>
    <r>
      <rPr>
        <sz val="10"/>
        <rFont val="Calibri"/>
      </rPr>
      <t>Material</t>
    </r>
    <r>
      <rPr>
        <sz val="10"/>
        <rFont val="宋体"/>
      </rPr>
      <t>：</t>
    </r>
    <r>
      <rPr>
        <sz val="10"/>
        <rFont val="Calibri"/>
      </rPr>
      <t>TPU+PC
Technology:Plastic sleeve injection
Thickness</t>
    </r>
    <r>
      <rPr>
        <sz val="10"/>
        <rFont val="宋体"/>
      </rPr>
      <t>：</t>
    </r>
    <r>
      <rPr>
        <sz val="10"/>
        <rFont val="Calibri"/>
      </rPr>
      <t xml:space="preserve">1.5mm
TPU original color frame, skin-friendly texture.
Laser spraying process on the back, strongly permeable and anti-fingerprint.
</t>
    </r>
    <r>
      <rPr>
        <sz val="10"/>
        <color rgb="FFFF0000"/>
        <rFont val="Calibri"/>
      </rPr>
      <t>CTN G.W:17.7/19.23±0.2KG
CTN SIZE:60*33.5*49cm</t>
    </r>
  </si>
  <si>
    <t>iPh12/12 Pro 6.1-blue</t>
  </si>
  <si>
    <t>iPh12/12 Pro 6.1-green</t>
  </si>
  <si>
    <t>iPh12 Pro MAX 6.7-black</t>
  </si>
  <si>
    <t>iPh12 Pro MAX 6.7-blue</t>
  </si>
  <si>
    <t>iPh12 Pro MAX 6.7-green</t>
  </si>
  <si>
    <r>
      <rPr>
        <b/>
        <sz val="12"/>
        <rFont val="Calibri"/>
      </rPr>
      <t>REMAX Jilton Series</t>
    </r>
    <r>
      <rPr>
        <b/>
        <sz val="12"/>
        <color rgb="FFFF0000"/>
        <rFont val="Calibri"/>
      </rPr>
      <t xml:space="preserve"> Clear Anti-drop</t>
    </r>
    <r>
      <rPr>
        <b/>
        <sz val="12"/>
        <rFont val="Calibri"/>
      </rPr>
      <t xml:space="preserve"> Phone Case RM-1691</t>
    </r>
  </si>
  <si>
    <r>
      <rPr>
        <sz val="12"/>
        <rFont val="Calibri"/>
      </rPr>
      <t xml:space="preserve">Material:TPU+PC.sleeve injection, integration forming.
TPU eco-friendly material, clear and transparent.
Thicker lens protection, a case higher than the phone lens.
Original size molding, close seaming.
</t>
    </r>
    <r>
      <rPr>
        <sz val="12"/>
        <color rgb="FFFF0000"/>
        <rFont val="Calibri"/>
      </rPr>
      <t>CTN G.W:16.46kg/17.38kg/19.53kg±0.2KG
CTN SIZE2;60.0*33.5*49.0cm</t>
    </r>
  </si>
  <si>
    <t>REMAX Magneto Series Phone Case RM-1689</t>
  </si>
  <si>
    <t>iPh12 mini 5.4  Tarnish</t>
  </si>
  <si>
    <r>
      <rPr>
        <sz val="12"/>
        <rFont val="Calibri"/>
      </rPr>
      <t xml:space="preserve">Material:Aluminum alloy + glass+CNC
With ALY aviation alloy raw material frame, anti-broken and lightweight. 5A-class bulletproof glass, tougher protection than ever.
Nano material, hardened and tempered, sensitive fingerprint sensing, upgraded with lens protection.
All-covering protection, magnetic installation.
</t>
    </r>
    <r>
      <rPr>
        <sz val="12"/>
        <color rgb="FFFF0000"/>
        <rFont val="Calibri"/>
      </rPr>
      <t>CTN G.W:21.86KG/21.1KG/18.36KG ±0.2KG
CTN SIZE2;60.0*33.5*49.0cm</t>
    </r>
  </si>
  <si>
    <r>
      <rPr>
        <sz val="12"/>
        <rFont val="Calibri"/>
      </rPr>
      <t xml:space="preserve">iPh12 mini 5.4 </t>
    </r>
    <r>
      <rPr>
        <sz val="12"/>
        <rFont val="宋体"/>
      </rPr>
      <t xml:space="preserve"> </t>
    </r>
    <r>
      <rPr>
        <sz val="12"/>
        <rFont val="Calibri"/>
      </rPr>
      <t>Silver</t>
    </r>
  </si>
  <si>
    <t>iPh12 6.1  Tarnish</t>
  </si>
  <si>
    <t>iPh12 6.1  Sliver</t>
  </si>
  <si>
    <t>iPh12 pro 6.1  Tarnish</t>
  </si>
  <si>
    <t>iPh12 pro 6.1  Sliver</t>
  </si>
  <si>
    <t>iPh12 pro max 6.7 Tarnish</t>
  </si>
  <si>
    <t>iPh12 pro max 6.7  Sliver</t>
  </si>
  <si>
    <r>
      <rPr>
        <b/>
        <sz val="12"/>
        <rFont val="Calibri"/>
      </rPr>
      <t xml:space="preserve">REMAX REMAX Kellen Series </t>
    </r>
    <r>
      <rPr>
        <b/>
        <sz val="12"/>
        <color rgb="FFFF0000"/>
        <rFont val="Calibri"/>
      </rPr>
      <t>Magsafe Magnetic</t>
    </r>
    <r>
      <rPr>
        <b/>
        <sz val="12"/>
        <rFont val="Calibri"/>
      </rPr>
      <t xml:space="preserve"> Phone Case
RM-1695</t>
    </r>
  </si>
  <si>
    <t>black-5.4 iph12</t>
  </si>
  <si>
    <r>
      <rPr>
        <sz val="12"/>
        <color theme="1"/>
        <rFont val="Calibri"/>
      </rPr>
      <t xml:space="preserve">Material: TPU,New liquid silicone, soft and wear-resistant.
1mm higher than the phone to avoid scratching.
Magsafe magnetic phone case of wireless charging.
</t>
    </r>
    <r>
      <rPr>
        <sz val="12"/>
        <color rgb="FFFF0000"/>
        <rFont val="Calibri"/>
      </rPr>
      <t>CTN G.W:16.5/17.9/19.2KG
CTN SIZE: 36*31.20cm</t>
    </r>
  </si>
  <si>
    <t>white-5.4 iph12</t>
  </si>
  <si>
    <t>green-5.4 iph12</t>
  </si>
  <si>
    <t>black-6.1 iph12</t>
  </si>
  <si>
    <t>white-6.1 iph12</t>
  </si>
  <si>
    <t>green-6.1 iph12</t>
  </si>
  <si>
    <t>black-6.7 iph12</t>
  </si>
  <si>
    <t>white-6.7 iph12</t>
  </si>
  <si>
    <t>green-6.7 iph12</t>
  </si>
  <si>
    <t>REMAX Star Series Phone Case
RM-1686</t>
  </si>
  <si>
    <t>pink-5.4 iph12</t>
  </si>
  <si>
    <r>
      <rPr>
        <sz val="12"/>
        <color theme="1"/>
        <rFont val="Calibri"/>
      </rPr>
      <t>Material: TPU+pc(integrated</t>
    </r>
    <r>
      <rPr>
        <sz val="12"/>
        <color indexed="8"/>
        <rFont val="方正书宋_GBK"/>
        <charset val="134"/>
      </rPr>
      <t>）</t>
    </r>
    <r>
      <rPr>
        <sz val="12"/>
        <color theme="1"/>
        <rFont val="Calibri"/>
      </rPr>
      <t xml:space="preserve">
Perfectly fitting, as thin as 1.0mm.
Crystal diamond decoration.
All-round protection, feel the original.
</t>
    </r>
    <r>
      <rPr>
        <sz val="12"/>
        <color rgb="FFFF0000"/>
        <rFont val="Calibri"/>
      </rPr>
      <t>CTN G.W:18.52/20.16/21.82KG
CTN SIZE: 60*33.5*49cm</t>
    </r>
  </si>
  <si>
    <t>purple-5.4 iph12</t>
  </si>
  <si>
    <t>pink-6.1 iph12</t>
  </si>
  <si>
    <t>purple-6.1 iph12</t>
  </si>
  <si>
    <t>pink-6.7 iph12</t>
  </si>
  <si>
    <t>purple-6.7 iph12</t>
  </si>
  <si>
    <r>
      <rPr>
        <b/>
        <sz val="12"/>
        <rFont val="Calibri"/>
      </rPr>
      <t>REMAX Crystal Series</t>
    </r>
    <r>
      <rPr>
        <b/>
        <sz val="12"/>
        <color rgb="FFFF0000"/>
        <rFont val="Calibri"/>
      </rPr>
      <t xml:space="preserve"> Magsafe Magnetic</t>
    </r>
    <r>
      <rPr>
        <b/>
        <sz val="12"/>
        <rFont val="Calibri"/>
      </rPr>
      <t xml:space="preserve"> Phone Case for </t>
    </r>
    <r>
      <rPr>
        <b/>
        <sz val="12"/>
        <color rgb="FFFF0000"/>
        <rFont val="Calibri"/>
      </rPr>
      <t xml:space="preserve">IP12 mini5.4/Pro 6.1/Pro Max6.7
</t>
    </r>
    <r>
      <rPr>
        <b/>
        <sz val="12"/>
        <rFont val="Calibri"/>
      </rPr>
      <t>RM-1690</t>
    </r>
  </si>
  <si>
    <t>IPh 12 mini 5.4</t>
  </si>
  <si>
    <r>
      <rPr>
        <sz val="12"/>
        <rFont val="Calibri"/>
      </rPr>
      <t xml:space="preserve">Material: TPU material + PC material + magnet
Thickness: 2mm
Magsafe phone case
Color: transparent
</t>
    </r>
    <r>
      <rPr>
        <sz val="12"/>
        <color rgb="FFFF0000"/>
        <rFont val="Calibri"/>
      </rPr>
      <t>CTN/G.W.:18.3kg/19.4kg/21.3kg±0.2KG;  
CTN/Size: 60*33.5*49cm</t>
    </r>
  </si>
  <si>
    <t>IPh 12/12 Pro 6.1</t>
  </si>
  <si>
    <t>IPh 12 Pro Max 6.7</t>
  </si>
  <si>
    <r>
      <rPr>
        <b/>
        <sz val="12"/>
        <rFont val="Calibri"/>
      </rPr>
      <t xml:space="preserve">REMAX iph12
</t>
    </r>
    <r>
      <rPr>
        <b/>
        <sz val="12"/>
        <color rgb="FFFF0000"/>
        <rFont val="Calibri"/>
      </rPr>
      <t xml:space="preserve">MagSafe Magnetic Leather </t>
    </r>
    <r>
      <rPr>
        <b/>
        <sz val="12"/>
        <rFont val="Calibri"/>
      </rPr>
      <t>Card Case
RM-1693</t>
    </r>
  </si>
  <si>
    <r>
      <rPr>
        <sz val="12"/>
        <color theme="1"/>
        <rFont val="Calibri"/>
      </rPr>
      <t xml:space="preserve">Material: Leather  Handmade
MagSafe Magnetic Leather Card Case
Handmade leather case.
Click and quick aligning.
Strong magnets, convenient storing of your credit cards, change and ID card.
</t>
    </r>
    <r>
      <rPr>
        <sz val="12"/>
        <color rgb="FFFF0000"/>
        <rFont val="Calibri"/>
      </rPr>
      <t>CTN G.W.: 4.55KG; 
CTN SIZE: 33*23.2*11cm</t>
    </r>
  </si>
  <si>
    <t>brown</t>
  </si>
  <si>
    <r>
      <rPr>
        <b/>
        <sz val="12"/>
        <rFont val="Calibri"/>
      </rPr>
      <t>REMAX</t>
    </r>
    <r>
      <rPr>
        <b/>
        <sz val="12"/>
        <color rgb="FFFF0000"/>
        <rFont val="Calibri"/>
      </rPr>
      <t xml:space="preserve"> </t>
    </r>
    <r>
      <rPr>
        <b/>
        <sz val="12"/>
        <rFont val="Calibri"/>
      </rPr>
      <t>Twilight Series Phone Case For</t>
    </r>
    <r>
      <rPr>
        <b/>
        <sz val="12"/>
        <color rgb="FFFF0000"/>
        <rFont val="Calibri"/>
      </rPr>
      <t xml:space="preserve"> IPH12 5.4/6.1X/6.7</t>
    </r>
    <r>
      <rPr>
        <b/>
        <sz val="12"/>
        <rFont val="Calibri"/>
      </rPr>
      <t xml:space="preserve"> RM-1673</t>
    </r>
  </si>
  <si>
    <t>iPh12 mini 5.4-black</t>
  </si>
  <si>
    <r>
      <rPr>
        <sz val="11"/>
        <color theme="1"/>
        <rFont val="Calibri"/>
      </rPr>
      <t>Material:Liquid silicone
Oil hydraulic + sanding + paint coating + laser carving
Thickness: 1.2mm
CTN/ G.W: 16.65kg;iPhone 12 5.4
CTN/ G.W: 17.70kg; iPhone 12/12 Pro 6.1
CTN/ G.W:18.84kg;  iPhone 12 pro max  6.7 
S</t>
    </r>
    <r>
      <rPr>
        <sz val="11"/>
        <color rgb="FFFF0000"/>
        <rFont val="Calibri"/>
      </rPr>
      <t>IZE:60*33.5*49cm</t>
    </r>
  </si>
  <si>
    <t>iPh12 mini 5.4-white</t>
  </si>
  <si>
    <t>iPh12 mini 5.4-green</t>
  </si>
  <si>
    <t>iPh12/12 Pro 6.1-white</t>
  </si>
  <si>
    <t>iPh12 Pro MAX 6.7-white</t>
  </si>
  <si>
    <t>REMAX Senhar Series Phone Case for iPhone 12 RM-1676</t>
  </si>
  <si>
    <t>Iph 12 5.4-silver</t>
  </si>
  <si>
    <r>
      <rPr>
        <sz val="11"/>
        <color theme="1"/>
        <rFont val="Calibri"/>
      </rPr>
      <t xml:space="preserve">Material:TPU+PC      
 Perfectly fitting, as thin as 1.2mm.Crystal diamond decoration. Comfortable matte plating design.                                                                                   
</t>
    </r>
    <r>
      <rPr>
        <sz val="11"/>
        <color rgb="FFFF0000"/>
        <rFont val="Calibri"/>
      </rPr>
      <t>CTN/ G.W: 21.5kg;iPhone 12 5.4
CTN/ G.W: 23.5kg; iPhone 12 6.1x
CTN/ G.W:26kg;  iPhone 12 6.7 SIZE:60*33.5*49cm</t>
    </r>
  </si>
  <si>
    <t>Iph 12 5.4-black</t>
  </si>
  <si>
    <t>Iph 12 6.1x-silver</t>
  </si>
  <si>
    <t>Iph 12 6.1x-black</t>
  </si>
  <si>
    <t>Iph 12 6.7-silver</t>
  </si>
  <si>
    <t>Iph 12 6.7-black</t>
  </si>
  <si>
    <r>
      <rPr>
        <b/>
        <sz val="12"/>
        <rFont val="Calibri"/>
      </rPr>
      <t>REMAX</t>
    </r>
    <r>
      <rPr>
        <b/>
        <sz val="12"/>
        <color rgb="FFFF0000"/>
        <rFont val="Calibri"/>
      </rPr>
      <t xml:space="preserve"> Breath Series </t>
    </r>
    <r>
      <rPr>
        <b/>
        <sz val="12"/>
        <rFont val="Calibri"/>
      </rPr>
      <t>Phone Case For IPH12 5.4/6.1/6.7 RM-1678</t>
    </r>
  </si>
  <si>
    <r>
      <rPr>
        <sz val="11"/>
        <color theme="1"/>
        <rFont val="Calibri"/>
      </rPr>
      <t>Material:PP      
 Ultra-thin PP material; honeycomb heat dissipation; nice texture. Proper fitting of buttons and the phone.                                                                        
CTN/ G.W: 12.725kg;iPhone 12 5.4
CTN/ G.W: 13.05kg; iPhone 12 6.1
CTN/ G.W: 13.2kg; iPhone 12 pro 6.1
CTN/ G.W:13.45kg;  iPhone 12 pro max  6.7 
S</t>
    </r>
    <r>
      <rPr>
        <sz val="11"/>
        <color rgb="FFFF0000"/>
        <rFont val="Calibri"/>
      </rPr>
      <t>IZE:60*33.5*49cm</t>
    </r>
  </si>
  <si>
    <t>iPh12 6.1-black</t>
  </si>
  <si>
    <t>iPh12 6.1-white</t>
  </si>
  <si>
    <t>iPh12 Pro 6.1-black</t>
  </si>
  <si>
    <t>iPh12 Pro 6.1-white</t>
  </si>
  <si>
    <t>REMAX Cheetah Series Phone Case For IPH12 5.4/6.1/6.7                   RM-1679</t>
  </si>
  <si>
    <r>
      <rPr>
        <sz val="11"/>
        <color theme="1"/>
        <rFont val="Calibri"/>
      </rPr>
      <t xml:space="preserve">Material:PC TUP TPE     
With shock-absorbing material to fully protect your phone.Retro flannelette design, a skin-friendly texture.                                                            
CTN/ G.W: 18.675kg;iPhone 12 5.4
CTN/ G.W: 20.2kg; iPhone 12 6.1x
CTN/ G.W:21.9kg;  iPhone 12 pro max  6.7 
</t>
    </r>
    <r>
      <rPr>
        <sz val="11"/>
        <color rgb="FFFF0000"/>
        <rFont val="Calibri"/>
      </rPr>
      <t>SIZE:60*35*50cm</t>
    </r>
  </si>
  <si>
    <t>iPh12 mini 5.4-gray</t>
  </si>
  <si>
    <t>iPh12 mini 5.4-blue</t>
  </si>
  <si>
    <t>iPh12/Pro 6.1-black</t>
  </si>
  <si>
    <t>iPh12/Pro 6.1-gray</t>
  </si>
  <si>
    <t>iPh12/Pro 6.1-blue</t>
  </si>
  <si>
    <t>iPh12 ProMax 6.7-black</t>
  </si>
  <si>
    <t>iPh12 ProMax 6.7-gray</t>
  </si>
  <si>
    <t>iPh12 ProMax 6.7-blue</t>
  </si>
  <si>
    <r>
      <rPr>
        <b/>
        <sz val="12"/>
        <rFont val="Calibri"/>
      </rPr>
      <t xml:space="preserve">REMAX Su Ge Series Phone Case  </t>
    </r>
    <r>
      <rPr>
        <b/>
        <sz val="12"/>
        <color rgb="FFFF0000"/>
        <rFont val="Calibri"/>
      </rPr>
      <t xml:space="preserve">for New Iphone 11, 11 Pro, 11 Pro Max </t>
    </r>
    <r>
      <rPr>
        <b/>
        <sz val="12"/>
        <rFont val="Calibri"/>
      </rPr>
      <t xml:space="preserve">
RM-1680</t>
    </r>
  </si>
  <si>
    <t>Iphone 11 Pro-black</t>
  </si>
  <si>
    <t>Material: PC+PU
Semi transparent PC case; Fully curved protection
CTN/G.W.:20.64 kg;  iPhone 11 Pro
CTN/G.W.:21.66 kg;  iPhone 11
CTN/G.W.:22.56 kg;  iPhone 11 Pro Max
CTN Size: 60*35*50cm</t>
  </si>
  <si>
    <t>Iphone 11 Pro-grey</t>
  </si>
  <si>
    <t>Iphone 11 Pro-blue</t>
  </si>
  <si>
    <t>Iphone 11-black</t>
  </si>
  <si>
    <t>Iphone 11-grey</t>
  </si>
  <si>
    <t>Iphone 11-blue</t>
  </si>
  <si>
    <t>Iphone 11 Pro Max-black</t>
  </si>
  <si>
    <t>Iphone 11 Pro Max-grey</t>
  </si>
  <si>
    <t>Iphone 11 Pro Max-blue</t>
  </si>
  <si>
    <r>
      <rPr>
        <b/>
        <sz val="12"/>
        <rFont val="Calibri"/>
      </rPr>
      <t xml:space="preserve">REMAX Sinyu Series Phone Case </t>
    </r>
    <r>
      <rPr>
        <b/>
        <sz val="12"/>
        <color rgb="FFFF0000"/>
        <rFont val="Calibri"/>
      </rPr>
      <t>for New Iphone 11, 11 Pro, 11 Pro Max</t>
    </r>
    <r>
      <rPr>
        <b/>
        <sz val="12"/>
        <rFont val="Calibri"/>
      </rPr>
      <t xml:space="preserve">  RM-1681</t>
    </r>
  </si>
  <si>
    <t>Iphone 11 Pro-silver</t>
  </si>
  <si>
    <r>
      <rPr>
        <sz val="11"/>
        <color theme="1"/>
        <rFont val="Calibri"/>
      </rPr>
      <t xml:space="preserve">Material: TPU
Female Beloved, Mirror Quicksand
</t>
    </r>
    <r>
      <rPr>
        <sz val="11"/>
        <color indexed="10"/>
        <rFont val="Calibri"/>
      </rPr>
      <t>CTN/G.W.:23.09kg;Iphone 11 Pro
CTN/G.W.:24.84 kg;Iphone 11
CTN/G.W.:25.84 kg; Iphone 11 Pro Max
CTN Size: 59*33.5*49 cm</t>
    </r>
  </si>
  <si>
    <t>Iphone 11-silver</t>
  </si>
  <si>
    <t>Iphone 11 Pro Max-silver</t>
  </si>
  <si>
    <t>Tablet case  (3 Models)</t>
  </si>
  <si>
    <t>REMAX Chan Series Leather Case PT-10 for iPa Mini6 8.3" PT-10</t>
  </si>
  <si>
    <r>
      <rPr>
        <sz val="12"/>
        <color theme="1"/>
        <rFont val="Calibri"/>
        <charset val="134"/>
      </rPr>
      <t>Material</t>
    </r>
    <r>
      <rPr>
        <sz val="12"/>
        <color theme="1"/>
        <rFont val="宋体"/>
        <charset val="134"/>
      </rPr>
      <t>：</t>
    </r>
    <r>
      <rPr>
        <sz val="12"/>
        <color theme="1"/>
        <rFont val="Calibri"/>
        <charset val="134"/>
      </rPr>
      <t>TPU+PU leather+high frequency hot pressing
Thickness</t>
    </r>
    <r>
      <rPr>
        <sz val="12"/>
        <color theme="1"/>
        <rFont val="宋体"/>
        <charset val="134"/>
      </rPr>
      <t>：</t>
    </r>
    <r>
      <rPr>
        <sz val="12"/>
        <color theme="1"/>
        <rFont val="Calibri"/>
        <charset val="134"/>
      </rPr>
      <t xml:space="preserve">2MM
 Comfortable texture, wear-resistant and anti-fingerprint, more durable.
Quality metal LOGO, precise hole position with original size molding.
With an exclusive pen slot for Apple Pencil.
Soft leather lining, lint-free with full-covering protection.
</t>
    </r>
    <r>
      <rPr>
        <sz val="12"/>
        <color rgb="FFFF0000"/>
        <rFont val="Calibri"/>
        <charset val="134"/>
      </rPr>
      <t>CTN G.W:23.41kg±0.2kg
CTN SIZE:60*33.5*49CM</t>
    </r>
  </si>
  <si>
    <t>REMAX Chan Series Leather Case PT-10 for iPa 2020/2021 universal 11"  PT-10</t>
  </si>
  <si>
    <r>
      <rPr>
        <sz val="12"/>
        <color theme="1"/>
        <rFont val="Calibri"/>
        <charset val="134"/>
      </rPr>
      <t>Material</t>
    </r>
    <r>
      <rPr>
        <sz val="12"/>
        <color theme="1"/>
        <rFont val="宋体"/>
        <charset val="134"/>
      </rPr>
      <t>：</t>
    </r>
    <r>
      <rPr>
        <sz val="12"/>
        <color theme="1"/>
        <rFont val="Calibri"/>
        <charset val="134"/>
      </rPr>
      <t>TPU+PU leather+high frequency hot pressing
Thickness</t>
    </r>
    <r>
      <rPr>
        <sz val="12"/>
        <color theme="1"/>
        <rFont val="宋体"/>
        <charset val="134"/>
      </rPr>
      <t>：</t>
    </r>
    <r>
      <rPr>
        <sz val="12"/>
        <color theme="1"/>
        <rFont val="Calibri"/>
        <charset val="134"/>
      </rPr>
      <t xml:space="preserve">2MM
 Comfortable texture, wear-resistant and anti-fingerprint, more durable.
Quality metal LOGO, precise hole position with original size molding.
With an exclusive pen slot for Apple Pencil.
Soft leather lining, lint-free with full-covering protection.
</t>
    </r>
    <r>
      <rPr>
        <sz val="12"/>
        <color rgb="FFFF0000"/>
        <rFont val="Calibri"/>
        <charset val="134"/>
      </rPr>
      <t>CTN G.W:18.7kg±0.2kg
CTN SIZE:60*33.5*49CM</t>
    </r>
  </si>
  <si>
    <t>REMAX Chan Series Leather Case PT-10 for iPa 2020/2021 universal 12.9"  PT-10</t>
  </si>
  <si>
    <r>
      <rPr>
        <sz val="12"/>
        <color theme="1"/>
        <rFont val="Calibri"/>
        <charset val="134"/>
      </rPr>
      <t>Material</t>
    </r>
    <r>
      <rPr>
        <sz val="12"/>
        <color theme="1"/>
        <rFont val="宋体"/>
        <charset val="134"/>
      </rPr>
      <t>：</t>
    </r>
    <r>
      <rPr>
        <sz val="12"/>
        <color theme="1"/>
        <rFont val="Calibri"/>
        <charset val="134"/>
      </rPr>
      <t>TPU+PU leather+high frequency hot pressing
Thickness</t>
    </r>
    <r>
      <rPr>
        <sz val="12"/>
        <color theme="1"/>
        <rFont val="宋体"/>
        <charset val="134"/>
      </rPr>
      <t>：</t>
    </r>
    <r>
      <rPr>
        <sz val="12"/>
        <color theme="1"/>
        <rFont val="Calibri"/>
        <charset val="134"/>
      </rPr>
      <t xml:space="preserve">2MM
 Comfortable texture, wear-resistant and anti-fingerprint, more durable.
Quality metal LOGO, precise hole position with original size molding.
With an exclusive pen slot for Apple Pencil.
Soft leather lining, lint-free with full-covering protection.
</t>
    </r>
    <r>
      <rPr>
        <sz val="12"/>
        <color rgb="FFFF0000"/>
        <rFont val="Calibri"/>
        <charset val="134"/>
      </rPr>
      <t>CTN G.W:24.65kg±0.2kg
CTN SIZE:60*33.5*49CM</t>
    </r>
  </si>
  <si>
    <t>LED Light &amp; Selfie Sticker &amp; Humidifier &amp; Creative Life &amp;  &amp;  Mini Fan</t>
  </si>
  <si>
    <t>LED Light (12 Models)</t>
  </si>
  <si>
    <t>REMAX Lightsee Series Aluminum Screen Lamp  
 RT-E910</t>
  </si>
  <si>
    <r>
      <rPr>
        <sz val="12"/>
        <color theme="1"/>
        <rFont val="Calibri"/>
      </rPr>
      <t xml:space="preserve">Material:  Aluminum+ABS
Technology:Aluminum sandblasting+anodizing
Rated voltage: 5V
Rated power: 5W
Charging port: TYPE-C
Stepless dimming, free brightness adjustment.
Easy to install, actively adaptive displays, touch-control use.
 Asymmetrical non-flicker light source, more eye-caring, angle adjustable.
Aluminum alloy shell, solid texture in a high-end style.
</t>
    </r>
    <r>
      <rPr>
        <sz val="12"/>
        <color rgb="FFFF0000"/>
        <rFont val="Calibri"/>
      </rPr>
      <t>CTN G.W:9.2KG±0.2KG
CTN SIZE:52*44.7*24.5CM</t>
    </r>
  </si>
  <si>
    <r>
      <rPr>
        <b/>
        <sz val="12"/>
        <color theme="1"/>
        <rFont val="Calibri"/>
      </rPr>
      <t xml:space="preserve">REMAX ReSee Series Smart Eye-Caring LED Lamp
</t>
    </r>
    <r>
      <rPr>
        <b/>
        <sz val="12"/>
        <color rgb="FFFF0000"/>
        <rFont val="Calibri"/>
      </rPr>
      <t>1500mAh</t>
    </r>
    <r>
      <rPr>
        <b/>
        <sz val="12"/>
        <color theme="1"/>
        <rFont val="Calibri"/>
      </rPr>
      <t xml:space="preserve"> RT-E815</t>
    </r>
  </si>
  <si>
    <r>
      <rPr>
        <sz val="12"/>
        <color theme="1"/>
        <rFont val="Calibri"/>
      </rPr>
      <t>Material</t>
    </r>
    <r>
      <rPr>
        <sz val="12"/>
        <color indexed="8"/>
        <rFont val="宋体"/>
        <charset val="134"/>
      </rPr>
      <t>：</t>
    </r>
    <r>
      <rPr>
        <sz val="12"/>
        <color theme="1"/>
        <rFont val="Calibri"/>
      </rPr>
      <t>ABS 
Technology: handicraft
Rated voltage</t>
    </r>
    <r>
      <rPr>
        <sz val="12"/>
        <color indexed="8"/>
        <rFont val="宋体"/>
        <charset val="134"/>
      </rPr>
      <t>：</t>
    </r>
    <r>
      <rPr>
        <sz val="12"/>
        <color indexed="8"/>
        <rFont val="Calibri"/>
        <charset val="134"/>
      </rPr>
      <t xml:space="preserve">  DC5V/1A    
Rated power </t>
    </r>
    <r>
      <rPr>
        <sz val="12"/>
        <color indexed="8"/>
        <rFont val="宋体"/>
        <charset val="134"/>
      </rPr>
      <t>：</t>
    </r>
    <r>
      <rPr>
        <sz val="12"/>
        <color indexed="8"/>
        <rFont val="Calibri"/>
        <charset val="134"/>
      </rPr>
      <t>10w
Charging port</t>
    </r>
    <r>
      <rPr>
        <sz val="12"/>
        <color indexed="8"/>
        <rFont val="宋体"/>
        <charset val="134"/>
      </rPr>
      <t>；</t>
    </r>
    <r>
      <rPr>
        <sz val="12"/>
        <color indexed="8"/>
        <rFont val="Calibri"/>
        <charset val="134"/>
      </rPr>
      <t>3.5port
Charging time</t>
    </r>
    <r>
      <rPr>
        <sz val="12"/>
        <color indexed="8"/>
        <rFont val="宋体"/>
        <charset val="134"/>
      </rPr>
      <t>：</t>
    </r>
    <r>
      <rPr>
        <sz val="12"/>
        <color indexed="8"/>
        <rFont val="Calibri"/>
        <charset val="134"/>
      </rPr>
      <t>3-4h
Working time: 3h
Pen container+phone holder, more convenient.
Supports battery replacement, or just charge and use.
3000K/4000K/5500K color temperature adjustment, stepless dimming, 30min timed function.
Side lighting design, more eye-caring.
A soft hose of 360-degree adjustment.
CTN G.W:11KG±0.2KG
CTN SIZE:47.5*32*56.5CM</t>
    </r>
  </si>
  <si>
    <t>REMAXLIFE Hunyo Series  Lamp  RT-E710</t>
  </si>
  <si>
    <r>
      <rPr>
        <sz val="12"/>
        <color theme="1"/>
        <rFont val="Calibri"/>
      </rPr>
      <t xml:space="preserve">Material:ABS+PC+MENTAL
Input: 5V
Battery Capacity: 1200mAh
Rated Power: 3W
Charging Time: About 2-3 hours
</t>
    </r>
    <r>
      <rPr>
        <sz val="12"/>
        <color rgb="FFFF0000"/>
        <rFont val="Calibri"/>
      </rPr>
      <t>CTN G.W :19.7KG  CTN SIZE :58.1*41.3*36.8cm</t>
    </r>
  </si>
  <si>
    <t>REMAXLIFE Homi Light with Wireless charging
RT-E810</t>
  </si>
  <si>
    <r>
      <rPr>
        <sz val="12"/>
        <rFont val="Calibri"/>
      </rPr>
      <t xml:space="preserve">White                            </t>
    </r>
    <r>
      <rPr>
        <sz val="12"/>
        <color rgb="FFFF0000"/>
        <rFont val="Calibri"/>
      </rPr>
      <t xml:space="preserve"> </t>
    </r>
  </si>
  <si>
    <t>Product number:
RL-LT12
Product color:
white
product material:
ABS+PS
Wireless charging adapter:
5V/2A
Table lamp power:
4W±10%
Wireless charging power:
5W
battery capacity:
1500mAh
Charging time:
3-4H
usage time:
3-4H
Color rendering index:
&gt;80
Color temperature:
3750-4250K
weight:
Net weight of single product: 400g Gross weight of single product: 540g
FCL weight: 13.8KG
size:
Product size: 140*141*490mm
Color box size: 144*144*272mm
Outer box size: 596*448*565MM
Packing Details:
Color box: 1pcs
Large box: 24pcs
Product Process:
Side illuminating technology
Product selling point:
1. It is recommended to use this product, when placed directly on the countertop, it is easy to tilt when it is 6° slope.
2. During use, when the lamp head is dark or the touch effect is not good, please charge it in time to avoid damage to the battery.
3. When using this product for the first time, please charge first. If it is not applicable for a long time, please charge it once a month.
4. The lamp head is simple and beautiful.
5.LED surface light source, no video flash
6. Touch dimming to meet your different lighting needs
7. With wireless charging function</t>
  </si>
  <si>
    <t>REMAX LIFE Petit Series LED Desk Lamp 
RT-E610</t>
  </si>
  <si>
    <t>rabbit</t>
  </si>
  <si>
    <t>Material: ABS+ Silicon Gel
Voltage: 3.7-4.2V
Soft lampshade, even lighting.
No flicker light, more eye-caring.
Free light angle adjustment.
 CTN G.W:11.6KG±0.2KG）
CTN SIZE:60*33.5*49CM</t>
  </si>
  <si>
    <t>deer</t>
  </si>
  <si>
    <t>REMAX Time LED Eye Protection Desk Lamp RT-E185</t>
  </si>
  <si>
    <t>Input: USB 5V/500mA
Battery: 18650 lithium, 3.7V/1200mAh
Luminous flux: 250LM±25LM
Color temperature: 3750-4250K   Ra&gt;80
LED chip: SMD2835, 18PCS*0.2W
Rated power: 4W±10%</t>
  </si>
  <si>
    <t>REMAX Kwangche Series LED  Lamp  RT-L01</t>
  </si>
  <si>
    <r>
      <rPr>
        <sz val="12"/>
        <color theme="1"/>
        <rFont val="Calibri"/>
      </rPr>
      <t xml:space="preserve">Material:ABS
Rated voltage: 5V1A
Battery Capacity: 1200mAh
Rated Power: 5V
Charging Time: 3-4 hours
Working Time: 2.5-3H
</t>
    </r>
    <r>
      <rPr>
        <sz val="12"/>
        <color rgb="FFFF0000"/>
        <rFont val="Calibri"/>
      </rPr>
      <t>CTN G.W :9.5KG  CTN SIZE :58.1*41.3*36.8cm</t>
    </r>
  </si>
  <si>
    <t>REMAX LED Folding Eye-protecting Lamp 
RL-E270</t>
  </si>
  <si>
    <r>
      <rPr>
        <sz val="12"/>
        <rFont val="Calibri"/>
      </rPr>
      <t xml:space="preserve">5-Level adjustable brightness
Touch control
Different color mode
Includes a digital clock for time, date, and temperature display
</t>
    </r>
    <r>
      <rPr>
        <sz val="12"/>
        <color rgb="FFFF0000"/>
        <rFont val="Calibri"/>
      </rPr>
      <t>CTN G.W.: 17.7KG; CTN SIZE: 60.5*36.2*36.75cm</t>
    </r>
  </si>
  <si>
    <t>REMAX Dawn Led Eye Protection Lamp
RT-E195  (Plywood)</t>
  </si>
  <si>
    <r>
      <rPr>
        <sz val="12"/>
        <rFont val="Calibri"/>
      </rPr>
      <t xml:space="preserve">Battery Capacity: 750mAh
Polymer Battery
</t>
    </r>
    <r>
      <rPr>
        <sz val="12"/>
        <color rgb="FFFF0000"/>
        <rFont val="Calibri"/>
      </rPr>
      <t>CTN G.W.: 8.4KG; CTN SIZE: 58.5*27*42CM</t>
    </r>
  </si>
  <si>
    <t>Mini Fan</t>
  </si>
  <si>
    <r>
      <rPr>
        <b/>
        <sz val="12"/>
        <color theme="1"/>
        <rFont val="Calibri"/>
      </rPr>
      <t xml:space="preserve">REMAX </t>
    </r>
    <r>
      <rPr>
        <b/>
        <sz val="12"/>
        <color rgb="FFFF0000"/>
        <rFont val="Calibri"/>
      </rPr>
      <t>Doraemon</t>
    </r>
    <r>
      <rPr>
        <b/>
        <sz val="12"/>
        <color theme="1"/>
        <rFont val="Calibri"/>
      </rPr>
      <t xml:space="preserve"> Boqin Series Bladeless Fan  F3</t>
    </r>
  </si>
  <si>
    <t>whie</t>
  </si>
  <si>
    <r>
      <rPr>
        <sz val="12"/>
        <color theme="1"/>
        <rFont val="Calibri"/>
      </rPr>
      <t>Material</t>
    </r>
    <r>
      <rPr>
        <sz val="12"/>
        <color rgb="FF000000"/>
        <rFont val="宋体"/>
      </rPr>
      <t>：</t>
    </r>
    <r>
      <rPr>
        <sz val="12"/>
        <color theme="1"/>
        <rFont val="Calibri"/>
      </rPr>
      <t xml:space="preserve">  ABS/PC/silicone/electric parts+laser carving
Capacity</t>
    </r>
    <r>
      <rPr>
        <sz val="12"/>
        <color rgb="FF000000"/>
        <rFont val="宋体"/>
      </rPr>
      <t>：</t>
    </r>
    <r>
      <rPr>
        <sz val="12"/>
        <color theme="1"/>
        <rFont val="Calibri"/>
      </rPr>
      <t>1200mah     Rated voltage</t>
    </r>
    <r>
      <rPr>
        <sz val="12"/>
        <color rgb="FF000000"/>
        <rFont val="宋体"/>
      </rPr>
      <t>：</t>
    </r>
    <r>
      <rPr>
        <sz val="12"/>
        <color theme="1"/>
        <rFont val="Calibri"/>
      </rPr>
      <t xml:space="preserve"> 3.7V-4.2V
Rated power</t>
    </r>
    <r>
      <rPr>
        <sz val="12"/>
        <color rgb="FF000000"/>
        <rFont val="宋体"/>
      </rPr>
      <t>：</t>
    </r>
    <r>
      <rPr>
        <sz val="12"/>
        <color theme="1"/>
        <rFont val="Calibri"/>
      </rPr>
      <t xml:space="preserve"> 1.4W-3.5W
This UFO Stroller Fan (General) has a 1200MA battery, with 4 wind speeds. Natural wind circulation, gentle for babies. Customizable cute dolls shaping, fine mesh cover with anti-pinch design, safer to use.
</t>
    </r>
    <r>
      <rPr>
        <sz val="12"/>
        <color rgb="FFFF0000"/>
        <rFont val="Calibri"/>
      </rPr>
      <t>CTN G.W: 13.3KG±0.2KG
CTN SIZE: 51.5*41.5*36.8CM</t>
    </r>
  </si>
  <si>
    <r>
      <rPr>
        <b/>
        <sz val="12"/>
        <color theme="1"/>
        <rFont val="Calibri"/>
      </rPr>
      <t>REMAX DFinlin Series Handheld Fan</t>
    </r>
    <r>
      <rPr>
        <b/>
        <sz val="12"/>
        <color rgb="FFFF0000"/>
        <rFont val="Calibri"/>
      </rPr>
      <t xml:space="preserve"> (Doraemon)</t>
    </r>
    <r>
      <rPr>
        <b/>
        <sz val="12"/>
        <color theme="1"/>
        <rFont val="Calibri"/>
      </rPr>
      <t xml:space="preserve"> F26</t>
    </r>
  </si>
  <si>
    <t>6954851200116</t>
  </si>
  <si>
    <r>
      <rPr>
        <sz val="12"/>
        <color theme="1"/>
        <rFont val="Calibri"/>
      </rPr>
      <t xml:space="preserve">Material:   ABS+PP+Polished surface, gold electroplated parts  
Capacity: 1200MAH
Rated voltage: DC5V
Rated power: 2W
Charging port: Micro USB
Light to carry (small size, lightweight)
Hang it around or place it on desktop
Bladeless turbine motor, srtong coolness
</t>
    </r>
    <r>
      <rPr>
        <sz val="12"/>
        <color rgb="FFFF0000"/>
        <rFont val="Calibri"/>
      </rPr>
      <t>CTN G.W:15.9KG±0.2KG
CTN SIZE: 63.5*32.5*36CM</t>
    </r>
  </si>
  <si>
    <t>REMAX UFO Stroller Fan General F28</t>
  </si>
  <si>
    <t xml:space="preserve">Pink                                           </t>
  </si>
  <si>
    <r>
      <rPr>
        <sz val="12"/>
        <color theme="1"/>
        <rFont val="Calibri"/>
      </rPr>
      <t>Material</t>
    </r>
    <r>
      <rPr>
        <sz val="12"/>
        <color theme="1"/>
        <rFont val="宋体"/>
      </rPr>
      <t>：</t>
    </r>
    <r>
      <rPr>
        <sz val="12"/>
        <color theme="1"/>
        <rFont val="Calibri"/>
      </rPr>
      <t xml:space="preserve">  ABS/PC/silicone/electric parts+laser carving
Capacity</t>
    </r>
    <r>
      <rPr>
        <sz val="12"/>
        <color theme="1"/>
        <rFont val="宋体"/>
      </rPr>
      <t>：</t>
    </r>
    <r>
      <rPr>
        <sz val="12"/>
        <color theme="1"/>
        <rFont val="Calibri"/>
      </rPr>
      <t>1200mah     Rated voltage</t>
    </r>
    <r>
      <rPr>
        <sz val="12"/>
        <color theme="1"/>
        <rFont val="宋体"/>
      </rPr>
      <t>：</t>
    </r>
    <r>
      <rPr>
        <sz val="12"/>
        <color theme="1"/>
        <rFont val="Calibri"/>
      </rPr>
      <t xml:space="preserve"> 3.7V-4.2V
Rated power</t>
    </r>
    <r>
      <rPr>
        <sz val="12"/>
        <color theme="1"/>
        <rFont val="宋体"/>
      </rPr>
      <t>：</t>
    </r>
    <r>
      <rPr>
        <sz val="12"/>
        <color theme="1"/>
        <rFont val="Calibri"/>
      </rPr>
      <t xml:space="preserve"> 1.4W-3.5W
This UFO Stroller Fan (General) has a 1200MA battery, with 4 wind speeds. Natural wind circulation, gentle for babies. Customizable cute dolls shaping, fine mesh cover with anti-pinch design, safer to use.
</t>
    </r>
    <r>
      <rPr>
        <sz val="12"/>
        <color rgb="FFFF0000"/>
        <rFont val="Calibri"/>
      </rPr>
      <t>CTN G.W: 13.3KG±0.2KG
CTN SIZE: 51.5*41.5*36.8CM</t>
    </r>
  </si>
  <si>
    <t>REMAX Cool Pro Desktop Fan
F5</t>
  </si>
  <si>
    <r>
      <rPr>
        <sz val="12"/>
        <rFont val="Calibri"/>
      </rPr>
      <t>Material</t>
    </r>
    <r>
      <rPr>
        <sz val="12"/>
        <rFont val="宋体"/>
        <charset val="134"/>
      </rPr>
      <t>：</t>
    </r>
    <r>
      <rPr>
        <sz val="12"/>
        <rFont val="Calibri"/>
      </rPr>
      <t xml:space="preserve">ABS  
Technology:Injection molding
Rated voltage:DC5V
Rated power:0.8A
5W power-off state, maximum charging current 0.8A
Charging time:Power off and charge &lt;=4.5H
Handheld use, USB-powered, stylish design
Brushless motor, long battery life
</t>
    </r>
    <r>
      <rPr>
        <sz val="12"/>
        <color rgb="FFFF0000"/>
        <rFont val="Calibri"/>
      </rPr>
      <t>CTN G.W</t>
    </r>
    <r>
      <rPr>
        <sz val="12"/>
        <color indexed="10"/>
        <rFont val="宋体"/>
        <charset val="134"/>
      </rPr>
      <t>：</t>
    </r>
    <r>
      <rPr>
        <sz val="12"/>
        <color rgb="FFFF0000"/>
        <rFont val="Calibri"/>
      </rPr>
      <t>12KG±0.2KG
CTN SIZE:56*42*29.5CM</t>
    </r>
  </si>
  <si>
    <t>REMAX Wristband Fan
F7</t>
  </si>
  <si>
    <t>Yellow</t>
  </si>
  <si>
    <r>
      <rPr>
        <sz val="12"/>
        <rFont val="Calibri"/>
      </rPr>
      <t>Material: ABS</t>
    </r>
    <r>
      <rPr>
        <sz val="12"/>
        <rFont val="宋体"/>
        <charset val="134"/>
      </rPr>
      <t>，</t>
    </r>
    <r>
      <rPr>
        <sz val="12"/>
        <rFont val="Calibri"/>
      </rPr>
      <t>TPU</t>
    </r>
    <r>
      <rPr>
        <sz val="12"/>
        <rFont val="宋体"/>
        <charset val="134"/>
      </rPr>
      <t>，</t>
    </r>
    <r>
      <rPr>
        <sz val="12"/>
        <rFont val="Calibri"/>
      </rPr>
      <t>PP</t>
    </r>
    <r>
      <rPr>
        <sz val="12"/>
        <rFont val="宋体"/>
        <charset val="134"/>
      </rPr>
      <t>，</t>
    </r>
    <r>
      <rPr>
        <sz val="12"/>
        <rFont val="Calibri"/>
      </rPr>
      <t>PVC
Technology</t>
    </r>
    <r>
      <rPr>
        <sz val="12"/>
        <rFont val="宋体"/>
      </rPr>
      <t>：</t>
    </r>
    <r>
      <rPr>
        <sz val="12"/>
        <rFont val="Calibri"/>
      </rPr>
      <t>Injection molding, assembly
Capacity</t>
    </r>
    <r>
      <rPr>
        <sz val="12"/>
        <rFont val="宋体"/>
      </rPr>
      <t>：</t>
    </r>
    <r>
      <rPr>
        <sz val="12"/>
        <rFont val="Calibri"/>
      </rPr>
      <t>Lithium polymerbattery:300mAh
Charging time:about 2 hours
Working time:1-2 hours
Rated voltage</t>
    </r>
    <r>
      <rPr>
        <sz val="12"/>
        <rFont val="宋体"/>
      </rPr>
      <t>：</t>
    </r>
    <r>
      <rPr>
        <sz val="12"/>
        <rFont val="Calibri"/>
      </rPr>
      <t>DC 5V
Rated power</t>
    </r>
    <r>
      <rPr>
        <sz val="12"/>
        <rFont val="宋体"/>
      </rPr>
      <t>：</t>
    </r>
    <r>
      <rPr>
        <sz val="12"/>
        <rFont val="Calibri"/>
      </rPr>
      <t>1W
 Simple and lightweight, stylish color matching + cute silicone sticker
Three wind speeds, free adjustment.
Built-in fan blades, safe to use.
A watch shape, cute and useful.
CTN G.W</t>
    </r>
    <r>
      <rPr>
        <sz val="12"/>
        <rFont val="宋体"/>
      </rPr>
      <t>：</t>
    </r>
    <r>
      <rPr>
        <sz val="12"/>
        <rFont val="Calibri"/>
      </rPr>
      <t>14.8KG±0.2KG
CTN SIZE:50.4*44.8*44.6CM</t>
    </r>
  </si>
  <si>
    <t>Light blue</t>
  </si>
  <si>
    <t>Blackish green</t>
  </si>
  <si>
    <r>
      <rPr>
        <b/>
        <sz val="12"/>
        <rFont val="Calibri"/>
      </rPr>
      <t xml:space="preserve">REMAX Little Bear Series </t>
    </r>
    <r>
      <rPr>
        <b/>
        <sz val="12"/>
        <color rgb="FFFF0000"/>
        <rFont val="Calibri"/>
      </rPr>
      <t>Mini</t>
    </r>
    <r>
      <rPr>
        <b/>
        <sz val="12"/>
        <rFont val="Calibri"/>
      </rPr>
      <t xml:space="preserve"> Fan F12PRO</t>
    </r>
  </si>
  <si>
    <r>
      <rPr>
        <sz val="12"/>
        <rFont val="Calibri"/>
      </rPr>
      <t>Material</t>
    </r>
    <r>
      <rPr>
        <sz val="12"/>
        <rFont val="宋体"/>
        <charset val="134"/>
      </rPr>
      <t>：</t>
    </r>
    <r>
      <rPr>
        <sz val="12"/>
        <rFont val="Calibri"/>
      </rPr>
      <t xml:space="preserve">ABS
Technology:Design / R&amp;D / Assembly / Inspection
Rated voltage:3.7V  
Rated power:5w
</t>
    </r>
    <r>
      <rPr>
        <sz val="12"/>
        <color indexed="10"/>
        <rFont val="Calibri"/>
      </rPr>
      <t>Capacity:4800mAh
Charging time:5h
Working time:24h-44h</t>
    </r>
    <r>
      <rPr>
        <sz val="12"/>
        <rFont val="Calibri"/>
      </rPr>
      <t xml:space="preserve">
20BX is an upgraded model of 20B, with 4800mAh battery, 3 wind speeds. 44H of use in level 1, 32H in level 2, 24H in level 3. With a base and light.
</t>
    </r>
    <r>
      <rPr>
        <sz val="12"/>
        <color rgb="FFFF0000"/>
        <rFont val="Calibri"/>
      </rPr>
      <t>CTN G.W.:14KG±0.2KG
CTN SIZE: 43.7*43.2*33cm</t>
    </r>
  </si>
  <si>
    <t xml:space="preserve">pink                                        </t>
  </si>
  <si>
    <t xml:space="preserve">blue                                      </t>
  </si>
  <si>
    <t>REMAX Little Bear Series Mini Fan F12</t>
  </si>
  <si>
    <r>
      <rPr>
        <sz val="12"/>
        <rFont val="Calibri"/>
      </rPr>
      <t>Material</t>
    </r>
    <r>
      <rPr>
        <sz val="12"/>
        <rFont val="宋体"/>
        <charset val="134"/>
      </rPr>
      <t>：</t>
    </r>
    <r>
      <rPr>
        <sz val="12"/>
        <rFont val="Calibri"/>
      </rPr>
      <t>ABS  
Technology:Design/R&amp;D/Assembly/Inspection
Rated voltage</t>
    </r>
    <r>
      <rPr>
        <sz val="12"/>
        <rFont val="宋体"/>
        <charset val="134"/>
      </rPr>
      <t>：</t>
    </r>
    <r>
      <rPr>
        <sz val="12"/>
        <rFont val="Calibri"/>
      </rPr>
      <t xml:space="preserve">3.7V
Rated power:5W
</t>
    </r>
    <r>
      <rPr>
        <sz val="12"/>
        <color rgb="FFFF0000"/>
        <rFont val="Calibri"/>
      </rPr>
      <t>Charging time</t>
    </r>
    <r>
      <rPr>
        <sz val="12"/>
        <color indexed="10"/>
        <rFont val="宋体"/>
        <charset val="134"/>
      </rPr>
      <t>：</t>
    </r>
    <r>
      <rPr>
        <sz val="12"/>
        <color rgb="FFFF0000"/>
        <rFont val="Calibri"/>
      </rPr>
      <t>2H
Capacity:ICR18650-2000mAh 
Working time</t>
    </r>
    <r>
      <rPr>
        <sz val="12"/>
        <color indexed="10"/>
        <rFont val="宋体"/>
        <charset val="134"/>
      </rPr>
      <t>：</t>
    </r>
    <r>
      <rPr>
        <sz val="12"/>
        <color rgb="FFFF0000"/>
        <rFont val="Calibri"/>
      </rPr>
      <t>high level-3.5H/low level-6H</t>
    </r>
    <r>
      <rPr>
        <sz val="12"/>
        <rFont val="Calibri"/>
      </rPr>
      <t xml:space="preserve">
Mini and compact, easy to store.
Upgraded 2000mAh battery, more durable.
First level use: 17H
Second level use: 10H
Mini fan and power bank, two in one.
</t>
    </r>
    <r>
      <rPr>
        <sz val="12"/>
        <color rgb="FFFF0000"/>
        <rFont val="Calibri"/>
      </rPr>
      <t>CTN G.W</t>
    </r>
    <r>
      <rPr>
        <sz val="12"/>
        <color indexed="10"/>
        <rFont val="宋体"/>
        <charset val="134"/>
      </rPr>
      <t>：</t>
    </r>
    <r>
      <rPr>
        <sz val="12"/>
        <color rgb="FFFF0000"/>
        <rFont val="Calibri"/>
      </rPr>
      <t>9.7KG±0.2KG
CTN SIZE:41*27*22cm</t>
    </r>
  </si>
  <si>
    <t xml:space="preserve">white                                  </t>
  </si>
  <si>
    <t>REMAX Portable Oscillating Fan FS03</t>
  </si>
  <si>
    <t>White+grey</t>
  </si>
  <si>
    <r>
      <rPr>
        <sz val="12"/>
        <rFont val="Calibri"/>
      </rPr>
      <t>Material:ABS+Aluminum Alloy+PCBA+18650 battery
Technology</t>
    </r>
    <r>
      <rPr>
        <sz val="12"/>
        <rFont val="宋体"/>
        <charset val="134"/>
      </rPr>
      <t>：</t>
    </r>
    <r>
      <rPr>
        <sz val="12"/>
        <rFont val="Calibri"/>
      </rPr>
      <t xml:space="preserve">texturing surface
</t>
    </r>
    <r>
      <rPr>
        <sz val="12"/>
        <color indexed="10"/>
        <rFont val="Calibri"/>
      </rPr>
      <t>Capacity</t>
    </r>
    <r>
      <rPr>
        <sz val="12"/>
        <color indexed="10"/>
        <rFont val="宋体"/>
        <charset val="134"/>
      </rPr>
      <t>：</t>
    </r>
    <r>
      <rPr>
        <sz val="12"/>
        <color indexed="10"/>
        <rFont val="Calibri"/>
      </rPr>
      <t>8000mah</t>
    </r>
    <r>
      <rPr>
        <sz val="12"/>
        <rFont val="Calibri"/>
      </rPr>
      <t xml:space="preserve">
Rated voltage</t>
    </r>
    <r>
      <rPr>
        <sz val="12"/>
        <rFont val="宋体"/>
        <charset val="134"/>
      </rPr>
      <t>：</t>
    </r>
    <r>
      <rPr>
        <sz val="12"/>
        <rFont val="Calibri"/>
      </rPr>
      <t>DC5V 2A
Rated power</t>
    </r>
    <r>
      <rPr>
        <sz val="12"/>
        <rFont val="宋体"/>
        <charset val="134"/>
      </rPr>
      <t>：</t>
    </r>
    <r>
      <rPr>
        <sz val="12"/>
        <rFont val="Calibri"/>
      </rPr>
      <t>7w
Scope of application</t>
    </r>
    <r>
      <rPr>
        <sz val="12"/>
        <rFont val="宋体"/>
        <charset val="134"/>
      </rPr>
      <t>：</t>
    </r>
    <r>
      <rPr>
        <sz val="12"/>
        <rFont val="Calibri"/>
      </rPr>
      <t xml:space="preserve">desktop/floor/outdoor/indoor
</t>
    </r>
    <r>
      <rPr>
        <sz val="12"/>
        <color indexed="10"/>
        <rFont val="Calibri"/>
      </rPr>
      <t>Charging time:8.5h</t>
    </r>
    <r>
      <rPr>
        <sz val="12"/>
        <rFont val="Calibri"/>
      </rPr>
      <t xml:space="preserve">
</t>
    </r>
    <r>
      <rPr>
        <sz val="12"/>
        <color indexed="10"/>
        <rFont val="Calibri"/>
      </rPr>
      <t>Working time:4-15H</t>
    </r>
    <r>
      <rPr>
        <sz val="12"/>
        <rFont val="Calibri"/>
      </rPr>
      <t xml:space="preserve">
Supports 120° oscillation, large-scale air supply.
</t>
    </r>
    <r>
      <rPr>
        <sz val="12"/>
        <color rgb="FFFF0000"/>
        <rFont val="Calibri"/>
      </rPr>
      <t>CTN G.W.:12.5KG±0.2KG
CTN SIZE: 52x49.2x39.3cm</t>
    </r>
  </si>
  <si>
    <r>
      <rPr>
        <b/>
        <sz val="12"/>
        <rFont val="Calibri"/>
      </rPr>
      <t xml:space="preserve">REMAX  Bunny Series </t>
    </r>
    <r>
      <rPr>
        <b/>
        <sz val="12"/>
        <color rgb="FFFF0000"/>
        <rFont val="Calibri"/>
      </rPr>
      <t>Neckband</t>
    </r>
    <r>
      <rPr>
        <b/>
        <sz val="12"/>
        <rFont val="Calibri"/>
      </rPr>
      <t xml:space="preserve"> Fan F19</t>
    </r>
  </si>
  <si>
    <t xml:space="preserve">pink                                         </t>
  </si>
  <si>
    <r>
      <rPr>
        <sz val="12"/>
        <rFont val="Calibri"/>
      </rPr>
      <t>Material</t>
    </r>
    <r>
      <rPr>
        <sz val="12"/>
        <rFont val="宋体"/>
      </rPr>
      <t>：</t>
    </r>
    <r>
      <rPr>
        <sz val="12"/>
        <rFont val="Calibri"/>
      </rPr>
      <t>ABS+silicone
Technology</t>
    </r>
    <r>
      <rPr>
        <sz val="12"/>
        <rFont val="宋体"/>
      </rPr>
      <t>：</t>
    </r>
    <r>
      <rPr>
        <sz val="12"/>
        <rFont val="Calibri"/>
      </rPr>
      <t xml:space="preserve">Plastic
</t>
    </r>
    <r>
      <rPr>
        <sz val="12"/>
        <color rgb="FFFF0000"/>
        <rFont val="Calibri"/>
      </rPr>
      <t>Capacity</t>
    </r>
    <r>
      <rPr>
        <sz val="12"/>
        <color rgb="FFFF0000"/>
        <rFont val="宋体"/>
      </rPr>
      <t>：</t>
    </r>
    <r>
      <rPr>
        <sz val="12"/>
        <color rgb="FFFF0000"/>
        <rFont val="Calibri"/>
      </rPr>
      <t>2000mah</t>
    </r>
    <r>
      <rPr>
        <sz val="12"/>
        <rFont val="Calibri"/>
      </rPr>
      <t xml:space="preserve">
Rated voltage:5v
Rated power:3.5W Max
Fully charged:Indicator light (green) is off.
</t>
    </r>
    <r>
      <rPr>
        <sz val="12"/>
        <color rgb="FFFF0000"/>
        <rFont val="Calibri"/>
      </rPr>
      <t xml:space="preserve">Charging time:  4h
Working time:5h max
</t>
    </r>
    <r>
      <rPr>
        <sz val="12"/>
        <rFont val="Calibri"/>
      </rPr>
      <t xml:space="preserve">180° rotary wind + free adjustment.
Type-C charging port.
</t>
    </r>
    <r>
      <rPr>
        <sz val="12"/>
        <color rgb="FFFF0000"/>
        <rFont val="Calibri"/>
      </rPr>
      <t>CTN G.W.:12.13KG±0.2KG
CTN SIZE: 42.5*25.5*42cm</t>
    </r>
  </si>
  <si>
    <r>
      <rPr>
        <b/>
        <sz val="12"/>
        <rFont val="Calibri"/>
      </rPr>
      <t xml:space="preserve">REMAX Bladeless </t>
    </r>
    <r>
      <rPr>
        <b/>
        <sz val="12"/>
        <color rgb="FFFF0000"/>
        <rFont val="Calibri"/>
      </rPr>
      <t>Neckband</t>
    </r>
    <r>
      <rPr>
        <b/>
        <sz val="12"/>
        <rFont val="Calibri"/>
      </rPr>
      <t xml:space="preserve"> Fan Z2</t>
    </r>
  </si>
  <si>
    <r>
      <rPr>
        <sz val="12"/>
        <rFont val="Calibri"/>
      </rPr>
      <t xml:space="preserve">Material: ABS
Technology:injection molding
 </t>
    </r>
    <r>
      <rPr>
        <sz val="12"/>
        <color rgb="FFFF0000"/>
        <rFont val="Calibri"/>
      </rPr>
      <t>Capacity</t>
    </r>
    <r>
      <rPr>
        <sz val="12"/>
        <color rgb="FFFF0000"/>
        <rFont val="宋体"/>
      </rPr>
      <t>：</t>
    </r>
    <r>
      <rPr>
        <sz val="12"/>
        <color rgb="FFFF0000"/>
        <rFont val="Calibri"/>
      </rPr>
      <t>4000mAH</t>
    </r>
    <r>
      <rPr>
        <sz val="12"/>
        <rFont val="Calibri"/>
      </rPr>
      <t xml:space="preserve">
Rated voltage</t>
    </r>
    <r>
      <rPr>
        <sz val="12"/>
        <rFont val="宋体"/>
      </rPr>
      <t>：</t>
    </r>
    <r>
      <rPr>
        <sz val="12"/>
        <rFont val="Calibri"/>
      </rPr>
      <t>5V/1A
Rated power</t>
    </r>
    <r>
      <rPr>
        <sz val="12"/>
        <rFont val="宋体"/>
      </rPr>
      <t>：</t>
    </r>
    <r>
      <rPr>
        <sz val="12"/>
        <rFont val="Calibri"/>
      </rPr>
      <t xml:space="preserve">4W
</t>
    </r>
    <r>
      <rPr>
        <sz val="12"/>
        <color rgb="FFFF0000"/>
        <rFont val="Calibri"/>
      </rPr>
      <t>Charging time:4h</t>
    </r>
    <r>
      <rPr>
        <sz val="12"/>
        <rFont val="Calibri"/>
      </rPr>
      <t xml:space="preserve">
</t>
    </r>
    <r>
      <rPr>
        <sz val="12"/>
        <color rgb="FFFF0000"/>
        <rFont val="Calibri"/>
      </rPr>
      <t>Working time:7H in 1st level, 5H in 2nd level, 3H in 3rd level</t>
    </r>
    <r>
      <rPr>
        <sz val="12"/>
        <rFont val="Calibri"/>
      </rPr>
      <t xml:space="preserve">
</t>
    </r>
    <r>
      <rPr>
        <sz val="12"/>
        <color rgb="FFFF0000"/>
        <rFont val="Calibri"/>
      </rPr>
      <t>CTN G.W.:12KG±0.2KG
CTN SIZE: 44.5*33*43.5cm</t>
    </r>
  </si>
  <si>
    <t xml:space="preserve">green                                                    </t>
  </si>
  <si>
    <t>REMAX Cat Claw Neckband Fan
F6</t>
  </si>
  <si>
    <t>yellow</t>
  </si>
  <si>
    <r>
      <rPr>
        <sz val="12"/>
        <rFont val="Calibri"/>
      </rPr>
      <t>Material</t>
    </r>
    <r>
      <rPr>
        <sz val="12"/>
        <rFont val="宋体"/>
      </rPr>
      <t>：</t>
    </r>
    <r>
      <rPr>
        <sz val="12"/>
        <rFont val="Calibri"/>
      </rPr>
      <t>ABS, Silicone
Technology</t>
    </r>
    <r>
      <rPr>
        <sz val="12"/>
        <rFont val="宋体"/>
      </rPr>
      <t>：</t>
    </r>
    <r>
      <rPr>
        <sz val="12"/>
        <rFont val="Calibri"/>
      </rPr>
      <t>injection molding
Capacity:1500mah
Rated voltage</t>
    </r>
    <r>
      <rPr>
        <sz val="12"/>
        <rFont val="宋体"/>
      </rPr>
      <t>：</t>
    </r>
    <r>
      <rPr>
        <sz val="12"/>
        <rFont val="Calibri"/>
      </rPr>
      <t>3.7V
Rated power:5W
Scope of application:Neckban/Desktop
Working time:2-9H
Charging time</t>
    </r>
    <r>
      <rPr>
        <sz val="12"/>
        <rFont val="宋体"/>
      </rPr>
      <t>：</t>
    </r>
    <r>
      <rPr>
        <sz val="12"/>
        <rFont val="Calibri"/>
      </rPr>
      <t xml:space="preserve">2h
Portable neckband use, free your hands.
Skin-friendly silicone with a cute design.
Use as a desktop support, adjustable angle.
Brushless motor, low noise and energy-saving.
</t>
    </r>
    <r>
      <rPr>
        <sz val="12"/>
        <color rgb="FFFF0000"/>
        <rFont val="Calibri"/>
      </rPr>
      <t>CTN G.W:14.3KG±0.2KG
CTN SIZE:42.8*39*33cm</t>
    </r>
  </si>
  <si>
    <t>REMAX Wishes Series Neckband Fan F36</t>
  </si>
  <si>
    <t xml:space="preserve">Conch Orange                       </t>
  </si>
  <si>
    <r>
      <rPr>
        <sz val="12"/>
        <color theme="1"/>
        <rFont val="Calibri"/>
      </rPr>
      <t xml:space="preserve">Charging Time :3hours 
Using Time :2-6hours 
Desk fan with holder function
Power Rate :5W
Capacity :1800mAh 
</t>
    </r>
    <r>
      <rPr>
        <sz val="12"/>
        <color rgb="FFFF0000"/>
        <rFont val="Calibri"/>
      </rPr>
      <t>CTN G.W.:12.9  KG; CTN SIZE:51.5*50*18.5cm</t>
    </r>
  </si>
  <si>
    <t xml:space="preserve">Retro White                                                    </t>
  </si>
  <si>
    <t>REMAX Cooling Stand</t>
  </si>
  <si>
    <t>REMAX Panther Series Semiconductor Phone Cooler with Digital Display RT-F3</t>
  </si>
  <si>
    <r>
      <rPr>
        <b/>
        <sz val="12"/>
        <color theme="1"/>
        <rFont val="Calibri"/>
      </rPr>
      <t xml:space="preserve">REMAX coohan series  </t>
    </r>
    <r>
      <rPr>
        <b/>
        <sz val="12"/>
        <color rgb="FFFF0000"/>
        <rFont val="Calibri"/>
      </rPr>
      <t xml:space="preserve">Semiconductor phone   </t>
    </r>
    <r>
      <rPr>
        <b/>
        <sz val="12"/>
        <color theme="1"/>
        <rFont val="Calibri"/>
      </rPr>
      <t>Cooler with battery 
RT-F2</t>
    </r>
  </si>
  <si>
    <t>REMAX Dual-Core Semiconductor clip phone Cooler 
RT-F1</t>
  </si>
  <si>
    <r>
      <rPr>
        <b/>
        <sz val="12"/>
        <color theme="1"/>
        <rFont val="Calibri"/>
      </rPr>
      <t xml:space="preserve">REMAX </t>
    </r>
    <r>
      <rPr>
        <b/>
        <sz val="12"/>
        <color indexed="10"/>
        <rFont val="Calibri"/>
      </rPr>
      <t xml:space="preserve">Semiconductor Dual-Core </t>
    </r>
    <r>
      <rPr>
        <b/>
        <sz val="12"/>
        <color theme="1"/>
        <rFont val="Calibri"/>
      </rPr>
      <t>Cooler K4</t>
    </r>
  </si>
  <si>
    <r>
      <rPr>
        <sz val="12"/>
        <color theme="1"/>
        <rFont val="Calibri"/>
      </rPr>
      <t>Material</t>
    </r>
    <r>
      <rPr>
        <sz val="12"/>
        <color indexed="8"/>
        <rFont val="宋体"/>
        <charset val="134"/>
      </rPr>
      <t>：</t>
    </r>
    <r>
      <rPr>
        <sz val="12"/>
        <color theme="1"/>
        <rFont val="Calibri"/>
      </rPr>
      <t>ABS paint coating/silicone/hardware 
Technology</t>
    </r>
    <r>
      <rPr>
        <sz val="12"/>
        <color indexed="8"/>
        <rFont val="宋体"/>
        <charset val="134"/>
      </rPr>
      <t>：</t>
    </r>
    <r>
      <rPr>
        <sz val="12"/>
        <color theme="1"/>
        <rFont val="Calibri"/>
      </rPr>
      <t>Electroplating
Rated voltage</t>
    </r>
    <r>
      <rPr>
        <sz val="12"/>
        <color indexed="8"/>
        <rFont val="宋体"/>
        <charset val="134"/>
      </rPr>
      <t>：</t>
    </r>
    <r>
      <rPr>
        <sz val="12"/>
        <color theme="1"/>
        <rFont val="Calibri"/>
      </rPr>
      <t xml:space="preserve"> 5V
Rated power: 12W
Scope of application:phone wide</t>
    </r>
    <r>
      <rPr>
        <sz val="12"/>
        <color indexed="8"/>
        <rFont val="宋体"/>
        <charset val="134"/>
      </rPr>
      <t>：</t>
    </r>
    <r>
      <rPr>
        <sz val="12"/>
        <color theme="1"/>
        <rFont val="Calibri"/>
      </rPr>
      <t xml:space="preserve">68-88mm
Charging port: Type-C
Dual-core cooling
Temperature adjustable, more energy-saving
Digital display of temperature
RGB colorful lighting effect
</t>
    </r>
    <r>
      <rPr>
        <sz val="12"/>
        <color indexed="10"/>
        <rFont val="Calibri"/>
      </rPr>
      <t>CTNG.W:18±0.2KG
CTN SIZE:37*28*50CM</t>
    </r>
  </si>
  <si>
    <t>REAMX Whirly Series Semiconductor Phone Cooler  JS39</t>
  </si>
  <si>
    <t>ORANGE(50rmb if take 200pcs)</t>
  </si>
  <si>
    <r>
      <rPr>
        <sz val="12"/>
        <rFont val="Calibri"/>
      </rPr>
      <t>Technology</t>
    </r>
    <r>
      <rPr>
        <sz val="12"/>
        <rFont val="宋体"/>
        <charset val="134"/>
      </rPr>
      <t>：</t>
    </r>
    <r>
      <rPr>
        <sz val="12"/>
        <rFont val="Calibri"/>
      </rPr>
      <t xml:space="preserve"> Partial plating + hardware oxidation
Material</t>
    </r>
    <r>
      <rPr>
        <sz val="12"/>
        <rFont val="宋体"/>
        <charset val="134"/>
      </rPr>
      <t>：</t>
    </r>
    <r>
      <rPr>
        <sz val="12"/>
        <rFont val="Calibri"/>
      </rPr>
      <t>ABS+Aluminum
Rated voltage</t>
    </r>
    <r>
      <rPr>
        <sz val="12"/>
        <rFont val="宋体"/>
        <charset val="134"/>
      </rPr>
      <t>：</t>
    </r>
    <r>
      <rPr>
        <sz val="12"/>
        <rFont val="Calibri"/>
      </rPr>
      <t>5V
Rated power</t>
    </r>
    <r>
      <rPr>
        <sz val="12"/>
        <rFont val="宋体"/>
        <charset val="134"/>
      </rPr>
      <t>：</t>
    </r>
    <r>
      <rPr>
        <sz val="12"/>
        <rFont val="Calibri"/>
      </rPr>
      <t xml:space="preserve"> 8W
Charging port: T-C port
Digital display of temperature.
Adjustable temperature, free adjusting to fit your phone (automatically start and stop).
Compact size, block-free gaming.
Air-ejecting fan, draw away the heat from the back, not affecting the touch screen.   
</t>
    </r>
    <r>
      <rPr>
        <sz val="12"/>
        <color indexed="10"/>
        <rFont val="Calibri"/>
      </rPr>
      <t>CTN G.W:12.5KG±0.2KG
CTN SIZE:37*34.5*24CM</t>
    </r>
  </si>
  <si>
    <t>YELLOW(50rmb if take 200pcs)</t>
  </si>
  <si>
    <r>
      <rPr>
        <b/>
        <sz val="12"/>
        <rFont val="Calibri"/>
      </rPr>
      <t xml:space="preserve">REMAX Smart Magnetic Phone Cooling Pad   </t>
    </r>
    <r>
      <rPr>
        <b/>
        <sz val="12"/>
        <color indexed="10"/>
        <rFont val="Calibri"/>
      </rPr>
      <t>500mAh</t>
    </r>
    <r>
      <rPr>
        <b/>
        <sz val="12"/>
        <rFont val="Calibri"/>
      </rPr>
      <t xml:space="preserve"> X3-1</t>
    </r>
  </si>
  <si>
    <r>
      <rPr>
        <sz val="12"/>
        <rFont val="Calibri"/>
      </rPr>
      <t xml:space="preserve">Material:ABS+PC, aluminum sheet + aluminum material
Technology:Electroplating
Rated voltage:5V
Rated power: 2A
Charging port: Type-C
The first magnetic rechargeable semiconductor phone cooler, two-sided magnetic design
A detachable design, supports wired or wireless cooling.
The digital display screen adopts a low-temp sensor with a built-in thermostat chip
 The bonding surface adopts a silver-grained thermal conductive coating
</t>
    </r>
    <r>
      <rPr>
        <sz val="12"/>
        <color indexed="10"/>
        <rFont val="Calibri"/>
      </rPr>
      <t>CTN G.W:14.4±0.2KG
CTN SIZE:48*31*35CM</t>
    </r>
  </si>
  <si>
    <t>Selfie and Shooting (6 Models)</t>
  </si>
  <si>
    <t>REMAX Live-stream Holder with Dual-Light 
P13</t>
  </si>
  <si>
    <r>
      <rPr>
        <sz val="12"/>
        <color theme="1"/>
        <rFont val="Calibri"/>
      </rPr>
      <t>Material</t>
    </r>
    <r>
      <rPr>
        <sz val="12"/>
        <color theme="1"/>
        <rFont val="宋体"/>
      </rPr>
      <t>：</t>
    </r>
    <r>
      <rPr>
        <sz val="12"/>
        <color theme="1"/>
        <rFont val="Calibri"/>
      </rPr>
      <t>Stainless steel rod+Paint coating
Rated voltage</t>
    </r>
    <r>
      <rPr>
        <sz val="12"/>
        <color theme="1"/>
        <rFont val="宋体"/>
      </rPr>
      <t>：</t>
    </r>
    <r>
      <rPr>
        <sz val="12"/>
        <color theme="1"/>
        <rFont val="Calibri"/>
      </rPr>
      <t xml:space="preserve"> 4.2V
Rated power0.23W
Scope of application</t>
    </r>
    <r>
      <rPr>
        <sz val="12"/>
        <color theme="1"/>
        <rFont val="宋体"/>
      </rPr>
      <t>：</t>
    </r>
    <r>
      <rPr>
        <sz val="12"/>
        <color theme="1"/>
        <rFont val="Calibri"/>
      </rPr>
      <t xml:space="preserve">Fill light, live-streaming use, desktop stand
</t>
    </r>
    <r>
      <rPr>
        <b/>
        <sz val="12"/>
        <color rgb="FFFF0000"/>
        <rFont val="Calibri"/>
      </rPr>
      <t>Capacity:55MAH
Charging time:0.5-1h
Working time:1-3h</t>
    </r>
    <r>
      <rPr>
        <sz val="12"/>
        <color theme="1"/>
        <rFont val="Calibri"/>
      </rPr>
      <t xml:space="preserve">
Charging port</t>
    </r>
    <r>
      <rPr>
        <sz val="12"/>
        <color theme="1"/>
        <rFont val="宋体"/>
      </rPr>
      <t>：</t>
    </r>
    <r>
      <rPr>
        <sz val="12"/>
        <color theme="1"/>
        <rFont val="Calibri"/>
      </rPr>
      <t xml:space="preserve"> Micro
With CE/ROSH/FCC
360° rotary, with 7 stainless steel tubes and dual-light design.
It adopts an integrated telescopic and retractable handle that can be expanded into a tripod, and a detachable remote control. Angle adjustable for a wider view.
With dual card slots, anti-rotation aluminum rod design
</t>
    </r>
    <r>
      <rPr>
        <sz val="12"/>
        <color rgb="FFFF0000"/>
        <rFont val="Calibri"/>
      </rPr>
      <t>CTN G.W:18.61kg±0.2kg
CTN SIZE:39.5*36.5*28cm</t>
    </r>
  </si>
  <si>
    <t>REMAX Multifunctional Live-Stream Holder V6</t>
  </si>
  <si>
    <t xml:space="preserve">white                                   </t>
  </si>
  <si>
    <r>
      <rPr>
        <sz val="12"/>
        <rFont val="Calibri"/>
      </rPr>
      <t>Material</t>
    </r>
    <r>
      <rPr>
        <sz val="12"/>
        <rFont val="宋体"/>
        <charset val="134"/>
      </rPr>
      <t>：</t>
    </r>
    <r>
      <rPr>
        <sz val="12"/>
        <rFont val="Calibri"/>
      </rPr>
      <t>ABS/Aluminum Alloy/Zinc Alloy
Scope of application</t>
    </r>
    <r>
      <rPr>
        <sz val="12"/>
        <rFont val="宋体"/>
        <charset val="134"/>
      </rPr>
      <t>：</t>
    </r>
    <r>
      <rPr>
        <sz val="12"/>
        <rFont val="Calibri"/>
      </rPr>
      <t>as a mobile phone assistant to take photos and videos
Charging time</t>
    </r>
    <r>
      <rPr>
        <sz val="12"/>
        <rFont val="宋体"/>
        <charset val="134"/>
      </rPr>
      <t>：</t>
    </r>
    <r>
      <rPr>
        <sz val="12"/>
        <rFont val="Calibri"/>
      </rPr>
      <t>2H 
Working time</t>
    </r>
    <r>
      <rPr>
        <sz val="12"/>
        <rFont val="宋体"/>
        <charset val="134"/>
      </rPr>
      <t>：</t>
    </r>
    <r>
      <rPr>
        <sz val="12"/>
        <rFont val="Calibri"/>
      </rPr>
      <t xml:space="preserve">3-6H
Built-in double-sided light, multifunctional.
Multi-angle use, special 90-degree vertical shooting.Wide-angle shooting range in top view.
Wireless remote control for videos or pictures, infrared light control.
</t>
    </r>
    <r>
      <rPr>
        <sz val="12"/>
        <color indexed="10"/>
        <rFont val="Calibri"/>
      </rPr>
      <t>CTN G.W:17.5KG±0.2KG
CTN SIZE::55.5*46*26CM</t>
    </r>
  </si>
  <si>
    <t>REMAX Inspiration Multifunction Selfie Stick P12</t>
  </si>
  <si>
    <r>
      <rPr>
        <sz val="12"/>
        <rFont val="Calibri"/>
      </rPr>
      <t xml:space="preserve">Material: ABS+PC/aluminium alloy
 1.3M long for a wider view,free shooting.(single battery)2.With a tripod, more stable standing. 3.For live-stream, binge-watch, video, selfie.
For various uses.
</t>
    </r>
    <r>
      <rPr>
        <sz val="12"/>
        <color indexed="10"/>
        <rFont val="Calibri"/>
      </rPr>
      <t>CTN G.W.:7.4 KG; 
CTN SIZE: 36.5*32*19CM</t>
    </r>
  </si>
  <si>
    <t>REMAX Selfie Holder with Ring Light  CK-01</t>
  </si>
  <si>
    <r>
      <rPr>
        <sz val="11"/>
        <rFont val="Calibri"/>
      </rPr>
      <t xml:space="preserve">Material: ABS + METAL
Three-color soft light, 360° rotary phone clip
Adjustable stand height,USB-powered
</t>
    </r>
    <r>
      <rPr>
        <sz val="11"/>
        <color indexed="10"/>
        <rFont val="Calibri"/>
      </rPr>
      <t>CTN G.W.:8.6  kg   CTN SIZE: 60*35*50CM</t>
    </r>
  </si>
  <si>
    <t>REMAX Portable Selfie Stick   P20</t>
  </si>
  <si>
    <r>
      <rPr>
        <sz val="12"/>
        <rFont val="Calibri"/>
      </rPr>
      <t>Material: Alluminium, plastic
Battery capacty: 2200mAh
Support phone: width</t>
    </r>
    <r>
      <rPr>
        <sz val="12"/>
        <rFont val="SimSun"/>
      </rPr>
      <t>≦</t>
    </r>
    <r>
      <rPr>
        <sz val="12"/>
        <rFont val="Calibri"/>
      </rPr>
      <t xml:space="preserve">92mm, weight </t>
    </r>
    <r>
      <rPr>
        <sz val="12"/>
        <rFont val="宋体"/>
      </rPr>
      <t>≦</t>
    </r>
    <r>
      <rPr>
        <sz val="12"/>
        <rFont val="Calibri"/>
      </rPr>
      <t xml:space="preserve">250g
Support iPh 10.0 and above,  Android 6.0 and above
</t>
    </r>
    <r>
      <rPr>
        <sz val="12"/>
        <color rgb="FFFF0000"/>
        <rFont val="Calibri"/>
      </rPr>
      <t>CTN G.W.:8.2 KG; CTN SIZE: 44*36*34cm</t>
    </r>
  </si>
  <si>
    <t>Humidifier ( 9 Models)</t>
  </si>
  <si>
    <r>
      <rPr>
        <b/>
        <sz val="12"/>
        <color theme="1"/>
        <rFont val="Calibri"/>
      </rPr>
      <t xml:space="preserve">REMAX Tinch Series Ultrasonic Large Humidifier </t>
    </r>
    <r>
      <rPr>
        <b/>
        <sz val="12"/>
        <color rgb="FFFF0000"/>
        <rFont val="Calibri"/>
      </rPr>
      <t xml:space="preserve">3L </t>
    </r>
    <r>
      <rPr>
        <b/>
        <sz val="12"/>
        <color theme="1"/>
        <rFont val="Calibri"/>
      </rPr>
      <t>RT-A750</t>
    </r>
  </si>
  <si>
    <r>
      <rPr>
        <sz val="12"/>
        <color theme="1"/>
        <rFont val="Calibri"/>
      </rPr>
      <t xml:space="preserve">Material:HIPS
Rated voltage:220V~
Rated power:26W
Capacity:3L
Built-in stone filters, clear humidification
With a separate aroma box at the back, add essence oil for humidification without damages
Transparent water tank, clear water level, friendly use with fruit and flower petals
</t>
    </r>
    <r>
      <rPr>
        <sz val="12"/>
        <color rgb="FFFF0000"/>
        <rFont val="Calibri"/>
      </rPr>
      <t>CTN G.W:18.3KG±0.2KG
Carton Size:72.5*47*69 CM</t>
    </r>
  </si>
  <si>
    <t xml:space="preserve">Green                                                    </t>
  </si>
  <si>
    <r>
      <rPr>
        <b/>
        <sz val="12"/>
        <color theme="1"/>
        <rFont val="Calibri"/>
      </rPr>
      <t xml:space="preserve">REMAX Petit Series Space Capsule Humidifier RT-A720 </t>
    </r>
    <r>
      <rPr>
        <b/>
        <sz val="12"/>
        <color rgb="FFFF0000"/>
        <rFont val="Calibri"/>
      </rPr>
      <t>Plug-in</t>
    </r>
  </si>
  <si>
    <r>
      <rPr>
        <sz val="12"/>
        <color theme="1"/>
        <rFont val="Calibri"/>
      </rPr>
      <t xml:space="preserve">Material:ABS+PP+PC+electric parts
Technology:Injection molding, electroplating, assembly, testing and packaging
Rated voltage:5V=1A
Rated power:2-5W
Capacity:240ml
Working time:6-hour auto power off
Charging port:Micro USB
Optional night light, a humidifier and a bedside lamp
 With multiple authoritative certifications such as FCC, CE, RoHS, GB.                                                                      
</t>
    </r>
    <r>
      <rPr>
        <sz val="12"/>
        <color rgb="FFFF0000"/>
        <rFont val="Calibri"/>
      </rPr>
      <t>CTN G.W:20.8KG±0.2KG
Carton Size:50.5*40.5*56.8cm</t>
    </r>
  </si>
  <si>
    <r>
      <rPr>
        <b/>
        <sz val="12"/>
        <color theme="1"/>
        <rFont val="Calibri"/>
      </rPr>
      <t xml:space="preserve">REMAX Petit Series Space Capsule Humidifier RT-A720 </t>
    </r>
    <r>
      <rPr>
        <b/>
        <sz val="12"/>
        <color rgb="FFFF0000"/>
        <rFont val="Calibri"/>
      </rPr>
      <t>Battery</t>
    </r>
  </si>
  <si>
    <r>
      <rPr>
        <sz val="12"/>
        <color theme="1"/>
        <rFont val="Calibri"/>
      </rPr>
      <t xml:space="preserve">Material:ABS+PP+PC+electric parts
Technology:Injection molding, electroplating, assembly, testing and packaging
Rated voltage:5V=1A
Rated power:2-5W
Capacity:240ml
Charging time:2-3 hours of charging
Working time:6-hour auto power off
Charging port:Micro USB
Optional night light, a humidifier and a bedside lamp
 With multiple authoritative certifications such as FCC, CE, RoHS, GB.                                                                        
</t>
    </r>
    <r>
      <rPr>
        <sz val="12"/>
        <color rgb="FFFF0000"/>
        <rFont val="Calibri"/>
      </rPr>
      <t>CTN G.W:23.5KG±0.2KG
Carton Size:50.5*40.5*56.8cm</t>
    </r>
  </si>
  <si>
    <t>REMAX Spacecraft Series Humidifier
RT-A730</t>
  </si>
  <si>
    <r>
      <rPr>
        <sz val="12"/>
        <color theme="1"/>
        <rFont val="Calibri"/>
      </rPr>
      <t xml:space="preserve">Material:ABS+PC+silicone
Rated voltage:DC5V/1A
Rated power:1.5-2W
Capacity:220ML
Charging port:TYPE-C
Strong misting
Colorful lighting effect
With a removeable astronaut ornament
Easy to add water, stable humidification
</t>
    </r>
    <r>
      <rPr>
        <sz val="12"/>
        <color rgb="FFFF0000"/>
        <rFont val="Calibri"/>
      </rPr>
      <t>CTN G.W:16.36KG±0.2KG
Carton Size:57*45.8*39.5cm</t>
    </r>
  </si>
  <si>
    <t xml:space="preserve">REMAX Blaze Series Aroma Diffuser  RT-A710 </t>
  </si>
  <si>
    <r>
      <rPr>
        <sz val="12"/>
        <color theme="1"/>
        <rFont val="Calibri"/>
      </rPr>
      <t xml:space="preserve">white                  </t>
    </r>
    <r>
      <rPr>
        <sz val="12"/>
        <color rgb="FFFF0000"/>
        <rFont val="Calibri"/>
      </rPr>
      <t xml:space="preserve">                   </t>
    </r>
  </si>
  <si>
    <t>69548 51293927</t>
  </si>
  <si>
    <r>
      <rPr>
        <sz val="12"/>
        <color theme="1"/>
        <rFont val="Calibri"/>
      </rPr>
      <t>Material</t>
    </r>
    <r>
      <rPr>
        <sz val="12"/>
        <color theme="1"/>
        <rFont val="宋体"/>
      </rPr>
      <t>：</t>
    </r>
    <r>
      <rPr>
        <sz val="12"/>
        <color theme="1"/>
        <rFont val="Calibri"/>
      </rPr>
      <t xml:space="preserve">  ABS+PP+electronic parts
Capacity</t>
    </r>
    <r>
      <rPr>
        <sz val="12"/>
        <color theme="1"/>
        <rFont val="宋体"/>
      </rPr>
      <t>：</t>
    </r>
    <r>
      <rPr>
        <sz val="12"/>
        <color theme="1"/>
        <rFont val="Calibri"/>
      </rPr>
      <t xml:space="preserve"> 200ml
Rated voltage</t>
    </r>
    <r>
      <rPr>
        <sz val="12"/>
        <color theme="1"/>
        <rFont val="宋体"/>
      </rPr>
      <t>：</t>
    </r>
    <r>
      <rPr>
        <sz val="12"/>
        <color theme="1"/>
        <rFont val="Calibri"/>
      </rPr>
      <t xml:space="preserve"> 5v
Rated power</t>
    </r>
    <r>
      <rPr>
        <sz val="12"/>
        <color theme="1"/>
        <rFont val="宋体"/>
      </rPr>
      <t>：</t>
    </r>
    <r>
      <rPr>
        <sz val="12"/>
        <color theme="1"/>
        <rFont val="Calibri"/>
      </rPr>
      <t xml:space="preserve"> ≤4.5W
Charging port</t>
    </r>
    <r>
      <rPr>
        <sz val="12"/>
        <color theme="1"/>
        <rFont val="宋体"/>
      </rPr>
      <t>：</t>
    </r>
    <r>
      <rPr>
        <sz val="12"/>
        <color theme="1"/>
        <rFont val="Calibri"/>
      </rPr>
      <t xml:space="preserve"> Type-c
Nano fine mist, no wetting the desk, silent humidification, smart auto power-off, no dry burning, safer use.
 Silent diffusing grants a sound sleep, gentle for the pregnant, the elderly and children.
</t>
    </r>
    <r>
      <rPr>
        <sz val="12"/>
        <color rgb="FFFF0000"/>
        <rFont val="Calibri"/>
      </rPr>
      <t xml:space="preserve">CTN </t>
    </r>
    <r>
      <rPr>
        <sz val="12"/>
        <color rgb="FFFF0000"/>
        <rFont val="宋体"/>
      </rPr>
      <t>：</t>
    </r>
    <r>
      <rPr>
        <sz val="12"/>
        <color rgb="FFFF0000"/>
        <rFont val="Calibri"/>
      </rPr>
      <t>14.8±0.2kg
CTN SIZE: 43.5*38.0*46cmCM</t>
    </r>
  </si>
  <si>
    <t>REMAX Doraemon cup humdifier
RT-A220</t>
  </si>
  <si>
    <t>6954851225089</t>
  </si>
  <si>
    <r>
      <rPr>
        <sz val="12"/>
        <color theme="1"/>
        <rFont val="Calibri"/>
      </rPr>
      <t xml:space="preserve">Material: Silicone+ABS
Technology:Design/R&amp;D/Assembly/Inspection
Rated voltage: DC 5.0
Rated power: 1-1.5W
Capacity: 2000mAh
Charging time: 3H 
Working time: 8H 
Charging port: TYPE-C
Unique appearance, more eye-catching.
Built-in battery, supports battery-powered use.
8 hours of timed use. Knob-type cover, not easy to spill water.
</t>
    </r>
    <r>
      <rPr>
        <sz val="12"/>
        <color indexed="10"/>
        <rFont val="Calibri"/>
      </rPr>
      <t>CTN G.W:8.45KG±0.2KG
CTN SIZE:49*33*27CM</t>
    </r>
  </si>
  <si>
    <t>REMAX aladdin retro humidifier+LED light
RT-EM21</t>
  </si>
  <si>
    <t>GREEN</t>
  </si>
  <si>
    <t>6954851225478</t>
  </si>
  <si>
    <r>
      <rPr>
        <sz val="12"/>
        <color theme="1"/>
        <rFont val="Calibri"/>
      </rPr>
      <t xml:space="preserve">Material : ABS+PET+electronic components
Capacity: 280ML
Rated voltage: DC5V
Rated power:1 .5W
Charging time: 3H-4H    Working time:6H-8H
Charging port: type-C
A retro lamp shape
Built-in battery, use without charging 
Turn the knob to adjust the lamp brightness
 Colorful lights
 Nostalgic style
</t>
    </r>
    <r>
      <rPr>
        <sz val="12"/>
        <color indexed="10"/>
        <rFont val="Calibri"/>
      </rPr>
      <t>CTN G.W:16.2KG±0.2KG
CTN SIZE:62*42*48 CM</t>
    </r>
  </si>
  <si>
    <t>6954851225485</t>
  </si>
  <si>
    <t>Remax Magic wand Series Humidifier
BP2</t>
  </si>
  <si>
    <r>
      <rPr>
        <sz val="12"/>
        <color theme="1"/>
        <rFont val="Calibri"/>
      </rPr>
      <t>Material</t>
    </r>
    <r>
      <rPr>
        <sz val="12"/>
        <color indexed="8"/>
        <rFont val="宋体"/>
        <charset val="134"/>
      </rPr>
      <t>：</t>
    </r>
    <r>
      <rPr>
        <sz val="12"/>
        <color theme="1"/>
        <rFont val="Calibri"/>
      </rPr>
      <t xml:space="preserve"> ABS+PC+Injection molding
Rated voltage:DC5V/0.6A
Rated power:2w
Capacity:100mL
Charging time:2-3h  Working time:4h
Charging port: MICro-USB
With CE/ROSH/FCC
Applicable to various scenes+Portable
</t>
    </r>
    <r>
      <rPr>
        <sz val="12"/>
        <color indexed="10"/>
        <rFont val="Calibri"/>
      </rPr>
      <t>CTN G.W:14.4KG±0.2KG
CTN SIZE:47.3*30*47cm</t>
    </r>
  </si>
  <si>
    <t>Remax Fago series humidifier
BF143</t>
  </si>
  <si>
    <r>
      <rPr>
        <sz val="12"/>
        <color theme="1"/>
        <rFont val="Calibri"/>
      </rPr>
      <t>Material</t>
    </r>
    <r>
      <rPr>
        <sz val="12"/>
        <color indexed="8"/>
        <rFont val="宋体"/>
        <charset val="134"/>
      </rPr>
      <t>：</t>
    </r>
    <r>
      <rPr>
        <sz val="12"/>
        <color theme="1"/>
        <rFont val="Calibri"/>
      </rPr>
      <t xml:space="preserve"> ABS+PC+Injection molding 
Rated voltage: DC5V/0.8A
Rated power: 7W
Charging port:Type-C
</t>
    </r>
    <r>
      <rPr>
        <b/>
        <sz val="12"/>
        <color indexed="10"/>
        <rFont val="Calibri"/>
      </rPr>
      <t xml:space="preserve">Capacity:1L
Charging time:3-4h    Working time:5h-8h
</t>
    </r>
    <r>
      <rPr>
        <sz val="12"/>
        <rFont val="Calibri"/>
      </rPr>
      <t>With CE/ROSH/FCC</t>
    </r>
    <r>
      <rPr>
        <sz val="12"/>
        <color theme="1"/>
        <rFont val="Calibri"/>
      </rPr>
      <t xml:space="preserve">
For household use, stylish and practical
</t>
    </r>
    <r>
      <rPr>
        <sz val="12"/>
        <color indexed="10"/>
        <rFont val="Calibri"/>
      </rPr>
      <t>CTN G.W:17.2KG±0.2KG
CTN SIZE:67.5*54*33.5cm</t>
    </r>
  </si>
  <si>
    <t>REMAX Watery Series Humidifier
 RT-A700</t>
  </si>
  <si>
    <r>
      <rPr>
        <sz val="12"/>
        <color theme="1"/>
        <rFont val="Calibri"/>
      </rPr>
      <t>Material</t>
    </r>
    <r>
      <rPr>
        <sz val="12"/>
        <color indexed="8"/>
        <rFont val="宋体"/>
        <charset val="134"/>
      </rPr>
      <t>：</t>
    </r>
    <r>
      <rPr>
        <sz val="12"/>
        <color theme="1"/>
        <rFont val="Calibri"/>
      </rPr>
      <t xml:space="preserve"> silicone+ABS      Capacity</t>
    </r>
    <r>
      <rPr>
        <sz val="12"/>
        <color indexed="8"/>
        <rFont val="宋体"/>
        <charset val="134"/>
      </rPr>
      <t>：</t>
    </r>
    <r>
      <rPr>
        <sz val="12"/>
        <color theme="1"/>
        <rFont val="Calibri"/>
      </rPr>
      <t xml:space="preserve">1.6L
Rated voltage: 5V           Rated power: 1.5W
:Charging port : Type-c    Charging time: 4H       Working time: 8-12H
Add water from the top, 2 levels of night light.
1.6L super water tank, add water once for a longer use.
With aroma sponge, supports use of flower- or fruit-scent and essential oils.
With digital display, touch-control power button, smarter use.
4000mAh battery, a longer battery life.
</t>
    </r>
    <r>
      <rPr>
        <sz val="12"/>
        <color indexed="10"/>
        <rFont val="Calibri"/>
      </rPr>
      <t>CTN G.W:6.67KG±0.2KG
CTN SIZE:47.6*33.9*33 CM</t>
    </r>
  </si>
  <si>
    <t>Doraemon-blue</t>
  </si>
  <si>
    <t>watery series humidifier
RT-A700</t>
  </si>
  <si>
    <t>REMAX  Reqin Series Humidifier  RT-A500 PRO</t>
  </si>
  <si>
    <r>
      <rPr>
        <sz val="12"/>
        <color theme="1"/>
        <rFont val="Calibri"/>
      </rPr>
      <t>Material</t>
    </r>
    <r>
      <rPr>
        <sz val="12"/>
        <color indexed="8"/>
        <rFont val="宋体"/>
        <charset val="134"/>
      </rPr>
      <t>：</t>
    </r>
    <r>
      <rPr>
        <sz val="12"/>
        <color theme="1"/>
        <rFont val="Calibri"/>
      </rPr>
      <t>PC+ABS
Technology</t>
    </r>
    <r>
      <rPr>
        <sz val="12"/>
        <color indexed="8"/>
        <rFont val="宋体"/>
        <charset val="134"/>
      </rPr>
      <t>：</t>
    </r>
    <r>
      <rPr>
        <sz val="12"/>
        <color theme="1"/>
        <rFont val="Calibri"/>
      </rPr>
      <t>Injection molding
Rated voltage</t>
    </r>
    <r>
      <rPr>
        <sz val="12"/>
        <color indexed="8"/>
        <rFont val="宋体"/>
        <charset val="134"/>
      </rPr>
      <t>：</t>
    </r>
    <r>
      <rPr>
        <sz val="12"/>
        <color theme="1"/>
        <rFont val="Calibri"/>
      </rPr>
      <t>5V 
Rated power:400mAh
Capacity:1.2L
Charging time: 4H
Charging port</t>
    </r>
    <r>
      <rPr>
        <sz val="12"/>
        <color indexed="8"/>
        <rFont val="宋体"/>
        <charset val="134"/>
      </rPr>
      <t>：</t>
    </r>
    <r>
      <rPr>
        <sz val="12"/>
        <color theme="1"/>
        <rFont val="Calibri"/>
      </rPr>
      <t xml:space="preserve">Micro USB
Efficient spraying, quiet and foggy.
A pearly transparent appearance.
Anti-drop, high-temperature resistant.
</t>
    </r>
    <r>
      <rPr>
        <sz val="12"/>
        <color indexed="10"/>
        <rFont val="Calibri"/>
      </rPr>
      <t>CTN G.W:6.96KG±0.2KG
CTN SIZE:47.6*33.9*33CM</t>
    </r>
  </si>
  <si>
    <t>Creative Life (6 Models)</t>
  </si>
  <si>
    <t>REMAX Warmie Series Foot Warmer RT-H18</t>
  </si>
  <si>
    <r>
      <rPr>
        <sz val="12"/>
        <color theme="1"/>
        <rFont val="Calibri"/>
      </rPr>
      <t xml:space="preserve">Cream Yellow                         </t>
    </r>
    <r>
      <rPr>
        <sz val="12"/>
        <color rgb="FFFF0000"/>
        <rFont val="Calibri"/>
      </rPr>
      <t xml:space="preserve">   </t>
    </r>
    <r>
      <rPr>
        <sz val="12"/>
        <color theme="1"/>
        <rFont val="Calibri"/>
      </rPr>
      <t xml:space="preserve">    </t>
    </r>
  </si>
  <si>
    <r>
      <rPr>
        <sz val="12"/>
        <color theme="1"/>
        <rFont val="Calibri"/>
      </rPr>
      <t xml:space="preserve">Material  :ABS
Rated voltage:AC 220V
Rated power:400W
Scope of application:office/home/dorm/indoor use
Charging port:CN plug
PTC ceramic heater, safe and efficient warming.
Bottom with a moxibustion tablet slot, warming your foot with moxibustion therapy, soothing the arteries and veins of your feet.
Linkage design, power on/off through a pedal-control switch. Touch to turn on the PTC heater, and remove the foot from the pedal to turn it off, safer for use.
</t>
    </r>
    <r>
      <rPr>
        <sz val="12"/>
        <color rgb="FFFF0000"/>
        <rFont val="Calibri"/>
      </rPr>
      <t>CTN G.W:2.0Kg ±0.2 Kg
CTN SIZE:44.7*14.6*36.1CM</t>
    </r>
  </si>
  <si>
    <t>REMAX Smartwatch WATCH8</t>
  </si>
  <si>
    <t xml:space="preserve">Silver                                       </t>
  </si>
  <si>
    <r>
      <rPr>
        <sz val="12"/>
        <color theme="1"/>
        <rFont val="Calibri"/>
      </rPr>
      <t xml:space="preserve">Material:Zinc alloy
Technology:Vaccum electroplating
Capacity:250mAh
Rated voltage:3.7V
Rated power:0.962wh
Charging time:2.5h
Working tim:5 days under normal use
Charging port:Wireless charging
2.5D all -weather retina display
With Realtek 8762DT chip
Alipay on the wrist,smart shopping
AI Voice+Assistant Siri
Synchronized push of messages
Infrared body temperature detection
Heart rate/blood pressure/blood oxygen/sleep detection
NFC unlocking
Wireless calls,music playback
Waterproof design
</t>
    </r>
    <r>
      <rPr>
        <sz val="12"/>
        <color rgb="FFFF0000"/>
        <rFont val="Calibri"/>
      </rPr>
      <t>CTN G.W:20.17±0.2 KG
CTN SIZE:60.5*34*49.5cm</t>
    </r>
  </si>
  <si>
    <t>REMAX Smart Mini Tracker
RT-D01</t>
  </si>
  <si>
    <r>
      <rPr>
        <sz val="12"/>
        <color theme="1"/>
        <rFont val="Calibri"/>
      </rPr>
      <t xml:space="preserve">Material: TPU
Bluetooth Version: V5.2
Transmission Distance: ≥10m
Working Voltage: 3.3V , 5020 buzzer
Anti-lost use, easy tracking
Mini size, easy to carry
Real-time positioning, easy to find
Remote recording, close following
</t>
    </r>
    <r>
      <rPr>
        <sz val="12"/>
        <color indexed="10"/>
        <rFont val="Calibri"/>
      </rPr>
      <t>CTN G.W:9.73±0.2kg
CTN SIZE:60*33.5*49CM</t>
    </r>
  </si>
  <si>
    <t>REMAX Wireless 3-Mode Keyboard  JP-1</t>
  </si>
  <si>
    <r>
      <rPr>
        <sz val="12"/>
        <color theme="1"/>
        <rFont val="Calibri"/>
      </rPr>
      <t>Material+Technology: ABS+laser carving
Capacity</t>
    </r>
    <r>
      <rPr>
        <sz val="12"/>
        <color indexed="8"/>
        <rFont val="宋体"/>
        <charset val="134"/>
      </rPr>
      <t>：</t>
    </r>
    <r>
      <rPr>
        <sz val="12"/>
        <color theme="1"/>
        <rFont val="Calibri"/>
      </rPr>
      <t>750mA×2=1500mAh
                      7#/Alkaline dry battery)
Rated voltage</t>
    </r>
    <r>
      <rPr>
        <sz val="12"/>
        <color indexed="8"/>
        <rFont val="宋体"/>
        <charset val="134"/>
      </rPr>
      <t>：</t>
    </r>
    <r>
      <rPr>
        <sz val="12"/>
        <color theme="1"/>
        <rFont val="Calibri"/>
      </rPr>
      <t>1.5×2=3.0V
Rated power: 4.5mW
PC terminal</t>
    </r>
    <r>
      <rPr>
        <sz val="12"/>
        <color indexed="8"/>
        <rFont val="宋体"/>
        <charset val="134"/>
      </rPr>
      <t>：</t>
    </r>
    <r>
      <rPr>
        <sz val="12"/>
        <color theme="1"/>
        <rFont val="Calibri"/>
      </rPr>
      <t xml:space="preserve">win8/win10/MAC
High-end design for phones and tablets, embedded slot for placement. Five-color keycap supports 10 million times of use. 2.4G/BT1/BT2 three-mode connection.
With a U-shaped slot, 28cm in length for placing phones, tablets and other devices. Suiting devices of different sizes, place it horizontally or vertically.
Supports multi-channel wireless connection for use. Connect to multiple devices, free switching. Widely compatible, fast reconnection.
</t>
    </r>
    <r>
      <rPr>
        <sz val="12"/>
        <color indexed="10"/>
        <rFont val="Calibri"/>
      </rPr>
      <t>CTN G.W:10.37Kg ±0.2 Kg
CTN SIZE:58.2*41*22CM</t>
    </r>
  </si>
  <si>
    <t>REMAX Active stylus
AP01</t>
  </si>
  <si>
    <r>
      <rPr>
        <b/>
        <sz val="12"/>
        <rFont val="Calibri"/>
      </rPr>
      <t xml:space="preserve">Remax Multimedia </t>
    </r>
    <r>
      <rPr>
        <b/>
        <sz val="12"/>
        <color rgb="FFFF0000"/>
        <rFont val="Calibri"/>
      </rPr>
      <t>Wireless</t>
    </r>
    <r>
      <rPr>
        <b/>
        <sz val="12"/>
        <rFont val="Calibri"/>
      </rPr>
      <t xml:space="preserve"> Presenter
LZ-B2</t>
    </r>
  </si>
  <si>
    <r>
      <rPr>
        <sz val="12"/>
        <rFont val="Calibri"/>
      </rPr>
      <t>Material</t>
    </r>
    <r>
      <rPr>
        <sz val="12"/>
        <rFont val="宋体"/>
        <charset val="134"/>
      </rPr>
      <t>：</t>
    </r>
    <r>
      <rPr>
        <sz val="12"/>
        <rFont val="Calibri"/>
      </rPr>
      <t xml:space="preserve">ABS+polymer battery+laserpointer
Technology:frosted texturing
Capacity:200Mah
Rated voltage:3.7v
Rated power:5w
Charging time:1-2H
Multimedia/Page turning, dual-mode
Original chip, compatible with multiple systems.
USB-powered, blind operation with big buttons.
Driver-free design, just plug and use.
2.4G stable transmission, no latency.
200mAh battery, 40-50 days of use after a full charge. No need to replace battery frequently.
</t>
    </r>
    <r>
      <rPr>
        <sz val="12"/>
        <color indexed="10"/>
        <rFont val="Calibri"/>
      </rPr>
      <t>CTN G.W:12.5±0.2KG
CTN SIZE::55*37*31CM</t>
    </r>
  </si>
  <si>
    <t>Remax Little Q U-shaped smart toothbrush for Kids
GH-14</t>
  </si>
  <si>
    <t>Remax Smart U-Shaped electirc toothbrush
GH-05
For children</t>
  </si>
  <si>
    <t>orange</t>
  </si>
  <si>
    <r>
      <rPr>
        <sz val="12"/>
        <rFont val="Calibri"/>
      </rPr>
      <t xml:space="preserve">Material: PC+Silicone
Power: 2W, 3.7V, 350mAh
Charging time: 90mins, continuous use 20 days
59 s use once a button click
</t>
    </r>
    <r>
      <rPr>
        <sz val="12"/>
        <color rgb="FFFF0000"/>
        <rFont val="Calibri"/>
      </rPr>
      <t>CTN/G.W.: 10.69kg;  
CTN/Size: 410*345*390mm</t>
    </r>
  </si>
  <si>
    <t>apple green</t>
  </si>
  <si>
    <t>mint green</t>
  </si>
  <si>
    <t>REMAX Sonic Electric Toothbrush  
GH-07</t>
  </si>
  <si>
    <r>
      <rPr>
        <sz val="12"/>
        <color theme="1"/>
        <rFont val="Calibri"/>
      </rPr>
      <t>Material</t>
    </r>
    <r>
      <rPr>
        <sz val="12"/>
        <color indexed="8"/>
        <rFont val="宋体"/>
        <charset val="134"/>
      </rPr>
      <t>：</t>
    </r>
    <r>
      <rPr>
        <sz val="12"/>
        <color theme="1"/>
        <rFont val="Calibri"/>
      </rPr>
      <t xml:space="preserve">ABS+layers of piano paint processing+laser carving
Rated voltage:3.7V
Rated power:1.2W
Capacity:500MAH
Charging time: about 8 hours
Working time:35days
</t>
    </r>
    <r>
      <rPr>
        <sz val="12"/>
        <color indexed="10"/>
        <rFont val="Calibri"/>
      </rPr>
      <t>Mag-lev motor</t>
    </r>
    <r>
      <rPr>
        <sz val="12"/>
        <color theme="1"/>
        <rFont val="Calibri"/>
      </rPr>
      <t xml:space="preserve">, up to 31000 vibrations per minute
</t>
    </r>
    <r>
      <rPr>
        <sz val="12"/>
        <color indexed="10"/>
        <rFont val="Calibri"/>
      </rPr>
      <t>IPX7</t>
    </r>
    <r>
      <rPr>
        <sz val="12"/>
        <color theme="1"/>
        <rFont val="Calibri"/>
      </rPr>
      <t xml:space="preserve"> waterproof, 30S brushing reminder, 2min timed use 
</t>
    </r>
    <r>
      <rPr>
        <sz val="12"/>
        <color indexed="10"/>
        <rFont val="Calibri"/>
      </rPr>
      <t>4modes,caring/polishing/whitening/cleaning</t>
    </r>
    <r>
      <rPr>
        <sz val="12"/>
        <color theme="1"/>
        <rFont val="Calibri"/>
      </rPr>
      <t xml:space="preserve">
10000+ bristles, fine and soft, super dense implantation
Charge once to last up to 35 days of use
</t>
    </r>
    <r>
      <rPr>
        <sz val="12"/>
        <color indexed="10"/>
        <rFont val="Calibri"/>
      </rPr>
      <t>CTN G.W:17.5KG±0.2KG
CTN SIZE:53*43*41CM</t>
    </r>
  </si>
  <si>
    <t>iPad Battery( 6 Models)</t>
  </si>
  <si>
    <r>
      <rPr>
        <b/>
        <sz val="12"/>
        <color theme="1"/>
        <rFont val="Calibri"/>
      </rPr>
      <t xml:space="preserve">REMAX Deyel Series ipad Battery </t>
    </r>
    <r>
      <rPr>
        <b/>
        <sz val="12"/>
        <color rgb="FFFF0000"/>
        <rFont val="Calibri"/>
      </rPr>
      <t xml:space="preserve"> RPA-ipad pro 9.7  7400mAh</t>
    </r>
  </si>
  <si>
    <t>ipad pro 9.7</t>
  </si>
  <si>
    <r>
      <rPr>
        <sz val="12"/>
        <color theme="1"/>
        <rFont val="Calibri"/>
      </rPr>
      <t xml:space="preserve">Material:pure cobalt+ High density lithium-ion polymer
Rated voltage:
Rated power:28.1wh
Charging time:1h
Green and eco-friendly
Dual-layer ionic circulation technology
High density polymer for a longer battery life
Eightfold safety protection
Brand new 0 cycled use
</t>
    </r>
    <r>
      <rPr>
        <sz val="12"/>
        <color indexed="10"/>
        <rFont val="Calibri"/>
      </rPr>
      <t>CTN G.W:17.5KG±0.2KG
CTN SIZE:52*33.6*38.5CM</t>
    </r>
  </si>
  <si>
    <r>
      <rPr>
        <b/>
        <sz val="12"/>
        <color theme="1"/>
        <rFont val="Calibri"/>
      </rPr>
      <t xml:space="preserve">REMAX Deyel Series ipad Battery </t>
    </r>
    <r>
      <rPr>
        <b/>
        <sz val="12"/>
        <color rgb="FFFF0000"/>
        <rFont val="Calibri"/>
      </rPr>
      <t xml:space="preserve"> RPA-ipad 6/Air2 7400mAh</t>
    </r>
  </si>
  <si>
    <t>ipad 6/Air2</t>
  </si>
  <si>
    <r>
      <rPr>
        <b/>
        <sz val="12"/>
        <color theme="1"/>
        <rFont val="Calibri"/>
      </rPr>
      <t xml:space="preserve">REMAX Deyel Series ipad Battery </t>
    </r>
    <r>
      <rPr>
        <b/>
        <sz val="12"/>
        <color rgb="FFFF0000"/>
        <rFont val="Calibri"/>
      </rPr>
      <t xml:space="preserve"> RPA-ipad mini2/mini3  6500mAh</t>
    </r>
  </si>
  <si>
    <t>ipad mini2/mini3</t>
  </si>
  <si>
    <r>
      <rPr>
        <b/>
        <sz val="12"/>
        <color theme="1"/>
        <rFont val="Calibri"/>
      </rPr>
      <t xml:space="preserve">REMAX Deyel Series ipad Battery </t>
    </r>
    <r>
      <rPr>
        <b/>
        <sz val="12"/>
        <color rgb="FFFF0000"/>
        <rFont val="Calibri"/>
      </rPr>
      <t xml:space="preserve"> RPA-ipad mini4  5200mAh</t>
    </r>
  </si>
  <si>
    <t>ipad mini4</t>
  </si>
  <si>
    <r>
      <rPr>
        <b/>
        <sz val="12"/>
        <color theme="1"/>
        <rFont val="Calibri"/>
      </rPr>
      <t xml:space="preserve">REMAX Deyel Series ipad Battery </t>
    </r>
    <r>
      <rPr>
        <b/>
        <sz val="12"/>
        <color rgb="FFFF0000"/>
        <rFont val="Calibri"/>
      </rPr>
      <t xml:space="preserve"> RPA-ipad 5/Air   9000mAh</t>
    </r>
  </si>
  <si>
    <t>ipad 5/Air</t>
  </si>
  <si>
    <r>
      <rPr>
        <b/>
        <sz val="12"/>
        <color theme="1"/>
        <rFont val="Calibri"/>
      </rPr>
      <t xml:space="preserve">REMAX Deyel Series ipad Battery </t>
    </r>
    <r>
      <rPr>
        <b/>
        <sz val="12"/>
        <color rgb="FFFF0000"/>
        <rFont val="Calibri"/>
      </rPr>
      <t xml:space="preserve"> RPA-ipad 3/ipad 4  12000mAh</t>
    </r>
  </si>
  <si>
    <t>ipad 3/ipad 4</t>
  </si>
  <si>
    <t>Phone Battery (15 Models)</t>
  </si>
  <si>
    <r>
      <rPr>
        <b/>
        <sz val="12"/>
        <color theme="1"/>
        <rFont val="Calibri"/>
      </rPr>
      <t xml:space="preserve">REMAX Pinyl Series IPH Battery  </t>
    </r>
    <r>
      <rPr>
        <b/>
        <sz val="12"/>
        <color rgb="FFFF0000"/>
        <rFont val="Calibri"/>
      </rPr>
      <t>RPA-i11 For iPhone 11 3210mAh</t>
    </r>
  </si>
  <si>
    <t>For iPhone 11</t>
  </si>
  <si>
    <r>
      <rPr>
        <sz val="12"/>
        <color theme="1"/>
        <rFont val="Calibri"/>
      </rPr>
      <t>Material</t>
    </r>
    <r>
      <rPr>
        <sz val="12"/>
        <color theme="1"/>
        <rFont val="宋体"/>
      </rPr>
      <t>：</t>
    </r>
    <r>
      <rPr>
        <sz val="12"/>
        <color theme="1"/>
        <rFont val="Calibri"/>
      </rPr>
      <t xml:space="preserve"> pure cobalt
Technology</t>
    </r>
    <r>
      <rPr>
        <sz val="12"/>
        <color theme="1"/>
        <rFont val="宋体"/>
      </rPr>
      <t>：</t>
    </r>
    <r>
      <rPr>
        <sz val="12"/>
        <color theme="1"/>
        <rFont val="Calibri"/>
      </rPr>
      <t>High density lithium-ion polymer 
Rated voltage</t>
    </r>
    <r>
      <rPr>
        <sz val="12"/>
        <color theme="1"/>
        <rFont val="宋体"/>
      </rPr>
      <t>：</t>
    </r>
    <r>
      <rPr>
        <sz val="12"/>
        <color theme="1"/>
        <rFont val="Calibri"/>
      </rPr>
      <t>3.82V
Rated power</t>
    </r>
    <r>
      <rPr>
        <sz val="12"/>
        <color theme="1"/>
        <rFont val="宋体"/>
      </rPr>
      <t>：</t>
    </r>
    <r>
      <rPr>
        <sz val="12"/>
        <color theme="1"/>
        <rFont val="Calibri"/>
      </rPr>
      <t xml:space="preserve">12.03Wh
Charging time:1H
Working time:3days
High-density lithium-ion polymer battery, large capacity with high quality, up to 800 recharges.
Stable discharging, 15-30% larger capacity than the original battery.
Imported IC chips.
Brand new 0 cycle original battery.
Smart safety: multiple protection to ensure stable voltage and current.
</t>
    </r>
    <r>
      <rPr>
        <sz val="12"/>
        <color rgb="FFFF0000"/>
        <rFont val="Calibri"/>
      </rPr>
      <t>CTN G.W:15.8Kg ±0.2 Kg
CTN SIZE:53*34*39CM</t>
    </r>
  </si>
  <si>
    <r>
      <rPr>
        <b/>
        <sz val="12"/>
        <color theme="1"/>
        <rFont val="Calibri"/>
      </rPr>
      <t xml:space="preserve">REMAX Pinyl Series IPH Battery  </t>
    </r>
    <r>
      <rPr>
        <b/>
        <sz val="12"/>
        <color rgb="FFFF0000"/>
        <rFont val="Calibri"/>
      </rPr>
      <t>RPA-11 pro
 For iPhone 11 pro 3146mAh</t>
    </r>
  </si>
  <si>
    <t>For iPhone 11 pro</t>
  </si>
  <si>
    <r>
      <rPr>
        <b/>
        <sz val="12"/>
        <color theme="1"/>
        <rFont val="Calibri"/>
      </rPr>
      <t xml:space="preserve">REMAX Pinyl Series IPH Battery  </t>
    </r>
    <r>
      <rPr>
        <b/>
        <sz val="12"/>
        <color rgb="FFFF0000"/>
        <rFont val="Calibri"/>
      </rPr>
      <t>RPA-11 proMax
 For iPhone 11 proMax 4069mAh</t>
    </r>
  </si>
  <si>
    <t>For iPhone 11 proMax</t>
  </si>
  <si>
    <r>
      <rPr>
        <b/>
        <sz val="12"/>
        <color theme="1"/>
        <rFont val="Calibri"/>
      </rPr>
      <t xml:space="preserve">REMAX Pinyl Series IPH Battery  </t>
    </r>
    <r>
      <rPr>
        <b/>
        <sz val="12"/>
        <color rgb="FFFF0000"/>
        <rFont val="Calibri"/>
      </rPr>
      <t>RPA-XR 
For iPhone XR 3350mAh</t>
    </r>
  </si>
  <si>
    <t>For iPhone XR</t>
  </si>
  <si>
    <r>
      <rPr>
        <b/>
        <sz val="12"/>
        <color theme="1"/>
        <rFont val="Calibri"/>
      </rPr>
      <t xml:space="preserve">REMAX Pinyl Series IPH Battery  </t>
    </r>
    <r>
      <rPr>
        <b/>
        <sz val="12"/>
        <color rgb="FFFF0000"/>
        <rFont val="Calibri"/>
      </rPr>
      <t>RPA-XS 
For iPhone XS 2900mAh</t>
    </r>
  </si>
  <si>
    <t>For iPhone XS</t>
  </si>
  <si>
    <r>
      <rPr>
        <b/>
        <sz val="12"/>
        <color theme="1"/>
        <rFont val="Calibri"/>
      </rPr>
      <t xml:space="preserve">REMAX Pinyl Series IPH Battery  </t>
    </r>
    <r>
      <rPr>
        <b/>
        <sz val="12"/>
        <color rgb="FFFF0000"/>
        <rFont val="Calibri"/>
      </rPr>
      <t>PA-XS Max 
For iPhone XS Max 3550mAh</t>
    </r>
  </si>
  <si>
    <t>For iPhone XS Max</t>
  </si>
  <si>
    <r>
      <rPr>
        <b/>
        <sz val="12"/>
        <color theme="1"/>
        <rFont val="Calibri"/>
      </rPr>
      <t xml:space="preserve">REMAX Pinyl Series IPH Battery  </t>
    </r>
    <r>
      <rPr>
        <b/>
        <sz val="12"/>
        <color rgb="FFFF0000"/>
        <rFont val="Calibri"/>
      </rPr>
      <t>RPA-iX For iPhone IX 3150mAh</t>
    </r>
  </si>
  <si>
    <t>For iPhone IX</t>
  </si>
  <si>
    <r>
      <rPr>
        <b/>
        <sz val="12"/>
        <color theme="1"/>
        <rFont val="Calibri"/>
      </rPr>
      <t xml:space="preserve">REMAX Pinyl Series IPH Battery  </t>
    </r>
    <r>
      <rPr>
        <b/>
        <sz val="12"/>
        <color rgb="FFFF0000"/>
        <rFont val="Calibri"/>
      </rPr>
      <t>RPA-i6 For iPhone 6 2360mAh</t>
    </r>
  </si>
  <si>
    <t>For iPhone 6</t>
  </si>
  <si>
    <r>
      <rPr>
        <b/>
        <sz val="12"/>
        <color theme="1"/>
        <rFont val="Calibri"/>
      </rPr>
      <t xml:space="preserve">REMAX Pinyl Series IPH Battery </t>
    </r>
    <r>
      <rPr>
        <b/>
        <sz val="12"/>
        <color rgb="FFFF0000"/>
        <rFont val="Calibri"/>
      </rPr>
      <t xml:space="preserve">
RPA-i6S For iPhone 6S 2360mAh</t>
    </r>
  </si>
  <si>
    <t>For iPhone 6s</t>
  </si>
  <si>
    <r>
      <rPr>
        <b/>
        <sz val="12"/>
        <color theme="1"/>
        <rFont val="Calibri"/>
      </rPr>
      <t xml:space="preserve">REMAX Pinyl Series IPH Battery  </t>
    </r>
    <r>
      <rPr>
        <b/>
        <sz val="12"/>
        <color rgb="FFFF0000"/>
        <rFont val="Calibri"/>
      </rPr>
      <t>RPA-i6P For iPhone 6P 3700mAh</t>
    </r>
  </si>
  <si>
    <t>For iPhone 6P</t>
  </si>
  <si>
    <r>
      <rPr>
        <b/>
        <sz val="12"/>
        <color theme="1"/>
        <rFont val="Calibri"/>
      </rPr>
      <t xml:space="preserve">REMAX Pinyl Series IPH Battery  </t>
    </r>
    <r>
      <rPr>
        <b/>
        <sz val="12"/>
        <color rgb="FFFF0000"/>
        <rFont val="Calibri"/>
      </rPr>
      <t xml:space="preserve">
RPA-i6SP For iPhone 6SP 3700mAh</t>
    </r>
  </si>
  <si>
    <t>For iPhone 6SP</t>
  </si>
  <si>
    <r>
      <rPr>
        <b/>
        <sz val="12"/>
        <color theme="1"/>
        <rFont val="Calibri"/>
      </rPr>
      <t xml:space="preserve">REMAX Pinyl Series IPH Battery  </t>
    </r>
    <r>
      <rPr>
        <b/>
        <sz val="12"/>
        <color rgb="FFFF0000"/>
        <rFont val="Calibri"/>
      </rPr>
      <t>RPA-i7 For iPhone 7 2360mAh</t>
    </r>
  </si>
  <si>
    <t>For iPhone 7</t>
  </si>
  <si>
    <r>
      <rPr>
        <b/>
        <sz val="12"/>
        <color theme="1"/>
        <rFont val="Calibri"/>
      </rPr>
      <t xml:space="preserve">REMAX Pinyl Series IPH Battery  </t>
    </r>
    <r>
      <rPr>
        <b/>
        <sz val="12"/>
        <color rgb="FFFF0000"/>
        <rFont val="Calibri"/>
      </rPr>
      <t>RPA-i7p For iPhone 7p 3560mAh</t>
    </r>
  </si>
  <si>
    <t>For iPhone 7P</t>
  </si>
  <si>
    <r>
      <rPr>
        <b/>
        <sz val="12"/>
        <color theme="1"/>
        <rFont val="Calibri"/>
      </rPr>
      <t xml:space="preserve">REMAX Pinyl Series IPH Battery  </t>
    </r>
    <r>
      <rPr>
        <b/>
        <sz val="12"/>
        <color rgb="FFFF0000"/>
        <rFont val="Calibri"/>
      </rPr>
      <t xml:space="preserve">
RPA-i8 For iPhone 8 2300mAh</t>
    </r>
  </si>
  <si>
    <t>For iPhone 8</t>
  </si>
  <si>
    <r>
      <rPr>
        <b/>
        <sz val="12"/>
        <color theme="1"/>
        <rFont val="Calibri"/>
      </rPr>
      <t xml:space="preserve">REMAX Pinyl Series IPH Battery  </t>
    </r>
    <r>
      <rPr>
        <b/>
        <sz val="12"/>
        <color rgb="FFFF0000"/>
        <rFont val="Calibri"/>
      </rPr>
      <t xml:space="preserve">
RPA-i8p For iPhone 8p 3560mAh</t>
    </r>
  </si>
  <si>
    <t>For iPhone 8P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</si>
</sst>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164" formatCode="&quot;￥&quot;#,##0.00;&quot;￥&quot;\-#,##0.00"/>
    <numFmt numFmtId="165" formatCode="0.00_ "/>
    <numFmt numFmtId="166" formatCode="0_);[Red]\(0\)"/>
    <numFmt numFmtId="167" formatCode="0.000_);\(0.000\)"/>
    <numFmt numFmtId="168" formatCode="&quot;￥&quot;#,##0.00_);[Red]\(&quot;￥&quot;#,##0.00\)"/>
    <numFmt numFmtId="169" formatCode="\$#,##0.00;\-\$#,##0.00"/>
    <numFmt numFmtId="170" formatCode="&quot;￥&quot;#,##0.00_);\(&quot;￥&quot;#,##0.00\)"/>
    <numFmt numFmtId="171" formatCode="0.000_ "/>
    <numFmt numFmtId="172" formatCode="\$#,##0.00;[Red]\$#,##0.00"/>
    <numFmt numFmtId="173" formatCode="0_ "/>
    <numFmt numFmtId="174" formatCode="0.000_);[Red]\(0.000\)"/>
    <numFmt numFmtId="175" formatCode="#,##0.00_ "/>
    <numFmt numFmtId="176" formatCode="0_);\(0\)"/>
  </numFmts>
  <fonts count="95">
    <font>
      <sz val="11"/>
      <color theme="1"/>
      <name val="Calibri"/>
      <charset val="134"/>
      <scheme val="minor"/>
    </font>
    <font>
      <sz val="24"/>
      <name val="Calibri"/>
    </font>
    <font>
      <b/>
      <sz val="9"/>
      <name val="Calibri"/>
    </font>
    <font>
      <sz val="10"/>
      <name val="Calibri"/>
    </font>
    <font>
      <sz val="12"/>
      <name val="Calibri"/>
      <charset val="134"/>
    </font>
    <font>
      <sz val="11"/>
      <color theme="1"/>
      <name val="Calibri"/>
      <charset val="134"/>
    </font>
    <font>
      <b/>
      <sz val="11"/>
      <color theme="1"/>
      <name val="Calibri"/>
      <charset val="134"/>
    </font>
    <font>
      <sz val="11"/>
      <color theme="1"/>
      <name val="Calibri"/>
    </font>
    <font>
      <sz val="12"/>
      <color theme="1"/>
      <name val="Calibri"/>
    </font>
    <font>
      <b/>
      <sz val="36"/>
      <name val="Calibri"/>
    </font>
    <font>
      <b/>
      <sz val="14"/>
      <name val="Calibri"/>
    </font>
    <font>
      <b/>
      <sz val="20"/>
      <color rgb="FFFFC000"/>
      <name val="Calibri"/>
    </font>
    <font>
      <b/>
      <sz val="12"/>
      <color theme="1"/>
      <name val="Calibri"/>
    </font>
    <font>
      <sz val="12"/>
      <name val="Calibri"/>
    </font>
    <font>
      <b/>
      <sz val="16"/>
      <color theme="1"/>
      <name val="Calibri"/>
    </font>
    <font>
      <b/>
      <sz val="12"/>
      <name val="Calibri"/>
      <charset val="134"/>
    </font>
    <font>
      <sz val="12"/>
      <color theme="1"/>
      <name val="Calibri"/>
      <charset val="134"/>
    </font>
    <font>
      <sz val="12"/>
      <name val="宋体"/>
      <charset val="134"/>
    </font>
    <font>
      <b/>
      <sz val="28"/>
      <name val="Calibri"/>
    </font>
    <font>
      <b/>
      <sz val="12"/>
      <name val="Calibri"/>
    </font>
    <font>
      <b/>
      <sz val="12"/>
      <color theme="1"/>
      <name val="Calibri"/>
      <charset val="134"/>
    </font>
    <font>
      <b/>
      <sz val="10"/>
      <name val="Calibri"/>
    </font>
    <font>
      <b/>
      <sz val="18"/>
      <color rgb="FFFFC000"/>
      <name val="Calibri"/>
    </font>
    <font>
      <sz val="12"/>
      <color theme="1"/>
      <name val="Calibri"/>
      <charset val="134"/>
      <scheme val="minor"/>
    </font>
    <font>
      <sz val="12"/>
      <color rgb="FF333333"/>
      <name val="Calibri"/>
    </font>
    <font>
      <sz val="11"/>
      <name val="Calibri"/>
    </font>
    <font>
      <b/>
      <u/>
      <sz val="12"/>
      <color theme="1"/>
      <name val="Calibri"/>
    </font>
    <font>
      <sz val="11"/>
      <color rgb="FF333333"/>
      <name val="Calibri"/>
    </font>
    <font>
      <sz val="10.5"/>
      <color rgb="FF333333"/>
      <name val="Arial"/>
    </font>
    <font>
      <b/>
      <sz val="11"/>
      <color theme="1"/>
      <name val="Calibri"/>
      <charset val="134"/>
      <scheme val="minor"/>
    </font>
    <font>
      <b/>
      <sz val="12"/>
      <color theme="1"/>
      <name val="微软雅黑"/>
      <charset val="134"/>
    </font>
    <font>
      <sz val="10"/>
      <color theme="0"/>
      <name val="Calibri"/>
    </font>
    <font>
      <b/>
      <sz val="14"/>
      <color theme="1"/>
      <name val="Calibri"/>
    </font>
    <font>
      <sz val="12"/>
      <color rgb="FFFF0000"/>
      <name val="Calibri"/>
    </font>
    <font>
      <b/>
      <i/>
      <sz val="12"/>
      <color rgb="FFFF0000"/>
      <name val="Calibri"/>
    </font>
    <font>
      <b/>
      <sz val="20"/>
      <color theme="0"/>
      <name val="Calibri"/>
    </font>
    <font>
      <b/>
      <sz val="33"/>
      <name val="Calibri"/>
    </font>
    <font>
      <sz val="11"/>
      <name val="Calibri"/>
      <charset val="134"/>
    </font>
    <font>
      <sz val="18"/>
      <color theme="1"/>
      <name val="Calibri"/>
    </font>
    <font>
      <sz val="10.5"/>
      <color rgb="FF333333"/>
      <name val="Calibri"/>
    </font>
    <font>
      <sz val="14"/>
      <name val="Calibri"/>
    </font>
    <font>
      <u/>
      <sz val="11"/>
      <color rgb="FF0000FF"/>
      <name val="Calibri"/>
    </font>
    <font>
      <b/>
      <sz val="12"/>
      <color rgb="FFFF0000"/>
      <name val="Calibri"/>
    </font>
    <font>
      <u/>
      <sz val="11"/>
      <color rgb="FF800080"/>
      <name val="Calibri"/>
    </font>
    <font>
      <b/>
      <sz val="18"/>
      <name val="Calibri"/>
    </font>
    <font>
      <b/>
      <sz val="16"/>
      <color rgb="FFFFC000"/>
      <name val="Calibri"/>
    </font>
    <font>
      <i/>
      <sz val="12"/>
      <color rgb="FFFF0000"/>
      <name val="Calibri"/>
    </font>
    <font>
      <b/>
      <sz val="16"/>
      <color rgb="FFFFC000"/>
      <name val="宋体"/>
    </font>
    <font>
      <sz val="11"/>
      <color rgb="FFFF0000"/>
      <name val="Calibri"/>
    </font>
    <font>
      <u/>
      <sz val="11"/>
      <color rgb="FF0000FF"/>
      <name val="Calibri"/>
      <scheme val="minor"/>
    </font>
    <font>
      <sz val="11"/>
      <color rgb="FF9C6500"/>
      <name val="Calibri"/>
      <scheme val="minor"/>
    </font>
    <font>
      <sz val="10"/>
      <name val="MS Sans Serif"/>
    </font>
    <font>
      <sz val="12"/>
      <color indexed="10"/>
      <name val="Calibri"/>
    </font>
    <font>
      <sz val="12"/>
      <color theme="1"/>
      <name val="宋体"/>
    </font>
    <font>
      <sz val="12"/>
      <color indexed="8"/>
      <name val="宋体"/>
      <charset val="134"/>
    </font>
    <font>
      <sz val="12"/>
      <color indexed="8"/>
      <name val="Calibri"/>
      <charset val="134"/>
    </font>
    <font>
      <sz val="12"/>
      <color rgb="FF000000"/>
      <name val="宋体"/>
    </font>
    <font>
      <sz val="12"/>
      <color indexed="10"/>
      <name val="宋体"/>
      <charset val="134"/>
    </font>
    <font>
      <sz val="12"/>
      <name val="宋体"/>
    </font>
    <font>
      <sz val="12"/>
      <color rgb="FFFF0000"/>
      <name val="宋体"/>
    </font>
    <font>
      <b/>
      <sz val="12"/>
      <color indexed="10"/>
      <name val="Calibri"/>
    </font>
    <font>
      <sz val="11"/>
      <color indexed="10"/>
      <name val="Calibri"/>
    </font>
    <font>
      <sz val="12"/>
      <name val="SimSun"/>
    </font>
    <font>
      <b/>
      <sz val="14"/>
      <color rgb="FFFF0000"/>
      <name val="Calibri"/>
    </font>
    <font>
      <sz val="14"/>
      <color rgb="FFFF0000"/>
      <name val="Calibri"/>
    </font>
    <font>
      <sz val="14"/>
      <color rgb="FFFF0000"/>
      <name val="宋体"/>
    </font>
    <font>
      <b/>
      <sz val="12"/>
      <color rgb="FFFF0000"/>
      <name val="宋体"/>
    </font>
    <font>
      <sz val="10"/>
      <name val="宋体"/>
    </font>
    <font>
      <sz val="10"/>
      <color rgb="FFFF0000"/>
      <name val="Calibri"/>
    </font>
    <font>
      <sz val="12"/>
      <color indexed="8"/>
      <name val="方正书宋_GBK"/>
      <charset val="134"/>
    </font>
    <font>
      <sz val="12"/>
      <color theme="1"/>
      <name val="宋体"/>
      <charset val="134"/>
    </font>
    <font>
      <sz val="12"/>
      <color rgb="FFFF0000"/>
      <name val="Calibri"/>
      <charset val="134"/>
    </font>
    <font>
      <sz val="12"/>
      <color rgb="FF000000"/>
      <name val="Calibri"/>
    </font>
    <font>
      <sz val="12"/>
      <name val="方正书宋_GBK"/>
      <charset val="134"/>
    </font>
    <font>
      <b/>
      <sz val="12"/>
      <color indexed="8"/>
      <name val="宋体"/>
      <charset val="134"/>
    </font>
    <font>
      <b/>
      <sz val="12"/>
      <color rgb="FFFF0000"/>
      <name val="方正书宋_GBK"/>
    </font>
    <font>
      <b/>
      <sz val="12"/>
      <color indexed="10"/>
      <name val="宋体"/>
      <charset val="134"/>
    </font>
    <font>
      <sz val="12"/>
      <color indexed="8"/>
      <name val="Calibri"/>
    </font>
    <font>
      <sz val="11"/>
      <color indexed="8"/>
      <name val="宋体"/>
      <charset val="134"/>
    </font>
    <font>
      <sz val="16"/>
      <color rgb="FFFFCC00"/>
      <name val="Calibri"/>
    </font>
    <font>
      <sz val="12"/>
      <color indexed="10"/>
      <name val="Calibri"/>
      <charset val="134"/>
    </font>
    <font>
      <sz val="12"/>
      <color rgb="FF000000"/>
      <name val="Microsoft YaHei"/>
    </font>
    <font>
      <b/>
      <sz val="14"/>
      <color indexed="10"/>
      <name val="Calibri"/>
    </font>
    <font>
      <b/>
      <sz val="11"/>
      <color indexed="10"/>
      <name val="Calibri"/>
    </font>
    <font>
      <sz val="11"/>
      <name val="宋体"/>
      <charset val="134"/>
    </font>
    <font>
      <sz val="11"/>
      <name val="宋体"/>
    </font>
    <font>
      <sz val="12"/>
      <color rgb="FF000000"/>
      <name val="方正书宋_GBK"/>
    </font>
    <font>
      <b/>
      <sz val="12"/>
      <color rgb="FF000000"/>
      <name val="宋体"/>
    </font>
    <font>
      <sz val="12"/>
      <color indexed="8"/>
      <name val="等线"/>
      <charset val="134"/>
    </font>
    <font>
      <b/>
      <sz val="12"/>
      <color rgb="FF000000"/>
      <name val="等线"/>
    </font>
    <font>
      <sz val="12"/>
      <color rgb="FF000000"/>
      <name val="等线"/>
    </font>
    <font>
      <sz val="12"/>
      <color theme="1"/>
      <name val="Arial"/>
    </font>
    <font>
      <sz val="12"/>
      <name val="等线"/>
      <charset val="134"/>
    </font>
    <font>
      <sz val="12"/>
      <color rgb="FFFF0000"/>
      <name val="等线"/>
    </font>
    <font>
      <sz val="11"/>
      <color theme="1"/>
      <name val="Calibri"/>
      <charset val="134"/>
      <scheme val="minor"/>
    </font>
  </fonts>
  <fills count="8">
    <fill>
      <patternFill patternType="none"/>
    </fill>
    <fill>
      <patternFill patternType="gray125"/>
    </fill>
    <fill>
      <patternFill patternType="solid">
        <fgColor rgb="FFFFC000"/>
        <bgColor indexed="64"/>
      </patternFill>
    </fill>
    <fill>
      <patternFill patternType="solid">
        <fgColor theme="1"/>
        <bgColor indexed="64"/>
      </patternFill>
    </fill>
    <fill>
      <patternFill patternType="solid">
        <fgColor rgb="FFFFFF00"/>
        <bgColor indexed="64"/>
      </patternFill>
    </fill>
    <fill>
      <patternFill patternType="solid">
        <fgColor theme="0"/>
        <bgColor indexed="64"/>
      </patternFill>
    </fill>
    <fill>
      <patternFill patternType="solid">
        <fgColor rgb="FFFFFFFF"/>
        <bgColor indexed="64"/>
      </patternFill>
    </fill>
    <fill>
      <patternFill patternType="solid">
        <fgColor rgb="FFFFEB9C"/>
        <bgColor indexed="64"/>
      </patternFill>
    </fill>
  </fills>
  <borders count="15">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right style="thin">
        <color auto="1"/>
      </right>
      <top/>
      <bottom/>
      <diagonal/>
    </border>
    <border>
      <left/>
      <right style="thin">
        <color auto="1"/>
      </right>
      <top style="thin">
        <color auto="1"/>
      </top>
      <bottom style="thin">
        <color auto="1"/>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style="thin">
        <color auto="1"/>
      </left>
      <right/>
      <top style="thin">
        <color auto="1"/>
      </top>
      <bottom style="thin">
        <color auto="1"/>
      </bottom>
      <diagonal/>
    </border>
    <border>
      <left/>
      <right/>
      <top style="thin">
        <color auto="1"/>
      </top>
      <bottom/>
      <diagonal/>
    </border>
    <border>
      <left/>
      <right style="thin">
        <color auto="1"/>
      </right>
      <top style="thin">
        <color auto="1"/>
      </top>
      <bottom/>
      <diagonal/>
    </border>
    <border>
      <left/>
      <right/>
      <top style="thin">
        <color auto="1"/>
      </top>
      <bottom style="thin">
        <color auto="1"/>
      </bottom>
      <diagonal/>
    </border>
    <border>
      <left/>
      <right style="thin">
        <color auto="1"/>
      </right>
      <top/>
      <bottom style="thin">
        <color auto="1"/>
      </bottom>
      <diagonal/>
    </border>
  </borders>
  <cellStyleXfs count="15">
    <xf numFmtId="0" fontId="0" fillId="0" borderId="0">
      <alignment vertical="center"/>
    </xf>
    <xf numFmtId="0" fontId="17" fillId="0" borderId="0"/>
    <xf numFmtId="0" fontId="49" fillId="0" borderId="0" applyNumberFormat="0" applyFill="0" applyBorder="0" applyAlignment="0" applyProtection="0">
      <alignment vertical="center"/>
    </xf>
    <xf numFmtId="0" fontId="94" fillId="0" borderId="0">
      <alignment vertical="center"/>
    </xf>
    <xf numFmtId="0" fontId="94" fillId="0" borderId="0">
      <alignment vertical="center"/>
    </xf>
    <xf numFmtId="0" fontId="50" fillId="7" borderId="0" applyNumberFormat="0" applyBorder="0" applyAlignment="0" applyProtection="0">
      <alignment vertical="center"/>
    </xf>
    <xf numFmtId="0" fontId="94" fillId="0" borderId="0">
      <alignment vertical="center"/>
    </xf>
    <xf numFmtId="0" fontId="94" fillId="0" borderId="0">
      <alignment vertical="center"/>
    </xf>
    <xf numFmtId="0" fontId="94" fillId="0" borderId="0">
      <alignment vertical="center"/>
    </xf>
    <xf numFmtId="0" fontId="94" fillId="0" borderId="0">
      <alignment vertical="center"/>
    </xf>
    <xf numFmtId="0" fontId="94" fillId="0" borderId="0">
      <alignment vertical="center"/>
    </xf>
    <xf numFmtId="0" fontId="94" fillId="0" borderId="0">
      <alignment vertical="center"/>
    </xf>
    <xf numFmtId="0" fontId="51" fillId="0" borderId="0"/>
    <xf numFmtId="0" fontId="17" fillId="0" borderId="0"/>
    <xf numFmtId="0" fontId="17" fillId="0" borderId="0">
      <alignment vertical="center"/>
    </xf>
  </cellStyleXfs>
  <cellXfs count="666">
    <xf numFmtId="0" fontId="0" fillId="0" borderId="0" xfId="0">
      <alignment vertical="center"/>
    </xf>
    <xf numFmtId="0" fontId="1" fillId="0" borderId="0" xfId="12" applyFont="1"/>
    <xf numFmtId="0" fontId="2" fillId="0" borderId="0" xfId="12" applyFont="1" applyAlignment="1">
      <alignment horizontal="center"/>
    </xf>
    <xf numFmtId="0" fontId="3" fillId="0" borderId="0" xfId="12" applyFont="1" applyAlignment="1">
      <alignment wrapText="1"/>
    </xf>
    <xf numFmtId="0" fontId="4" fillId="0" borderId="0" xfId="0" applyFont="1">
      <alignment vertical="center"/>
    </xf>
    <xf numFmtId="0" fontId="5" fillId="0" borderId="0" xfId="0" applyFont="1">
      <alignment vertical="center"/>
    </xf>
    <xf numFmtId="0" fontId="6" fillId="0" borderId="0" xfId="0" applyFont="1">
      <alignment vertical="center"/>
    </xf>
    <xf numFmtId="0" fontId="7" fillId="0" borderId="0" xfId="0" applyFont="1">
      <alignment vertical="center"/>
    </xf>
    <xf numFmtId="0" fontId="7" fillId="0" borderId="0" xfId="0" applyFont="1" applyAlignment="1">
      <alignment horizontal="center" vertical="center"/>
    </xf>
    <xf numFmtId="167" fontId="8" fillId="0" borderId="0" xfId="0" applyNumberFormat="1" applyFont="1" applyAlignment="1">
      <alignment horizontal="center" vertical="center"/>
    </xf>
    <xf numFmtId="0" fontId="8" fillId="0" borderId="0" xfId="0" applyFont="1" applyAlignment="1">
      <alignment horizontal="center" vertical="center"/>
    </xf>
    <xf numFmtId="0" fontId="10" fillId="0" borderId="1" xfId="12" applyFont="1" applyBorder="1" applyAlignment="1">
      <alignment horizontal="center" vertical="center" wrapText="1"/>
    </xf>
    <xf numFmtId="0" fontId="12" fillId="4" borderId="2" xfId="0" applyFont="1" applyFill="1" applyBorder="1" applyAlignment="1">
      <alignment horizontal="center" vertical="center" wrapText="1"/>
    </xf>
    <xf numFmtId="0" fontId="12" fillId="0" borderId="1" xfId="0" applyFont="1" applyBorder="1" applyAlignment="1">
      <alignment horizontal="center" vertical="center" wrapText="1"/>
    </xf>
    <xf numFmtId="0" fontId="8" fillId="0" borderId="1" xfId="0" applyFont="1" applyBorder="1" applyAlignment="1">
      <alignment horizontal="center" vertical="center"/>
    </xf>
    <xf numFmtId="169" fontId="13" fillId="0" borderId="1" xfId="0" applyNumberFormat="1" applyFont="1" applyBorder="1" applyAlignment="1">
      <alignment horizontal="center" vertical="center"/>
    </xf>
    <xf numFmtId="170" fontId="13" fillId="0" borderId="1" xfId="0" applyNumberFormat="1" applyFont="1" applyBorder="1" applyAlignment="1">
      <alignment horizontal="center" vertical="center"/>
    </xf>
    <xf numFmtId="0" fontId="14" fillId="0" borderId="1" xfId="0" applyFont="1" applyBorder="1" applyAlignment="1">
      <alignment horizontal="center" vertical="center" wrapText="1"/>
    </xf>
    <xf numFmtId="0" fontId="15" fillId="0" borderId="1" xfId="13" applyFont="1" applyBorder="1" applyAlignment="1">
      <alignment horizontal="center" vertical="center" wrapText="1"/>
    </xf>
    <xf numFmtId="166" fontId="10" fillId="0" borderId="1" xfId="12" applyNumberFormat="1" applyFont="1" applyBorder="1" applyAlignment="1">
      <alignment horizontal="center" vertical="center" wrapText="1"/>
    </xf>
    <xf numFmtId="171" fontId="8" fillId="0" borderId="1" xfId="10" applyNumberFormat="1" applyFont="1" applyBorder="1" applyAlignment="1">
      <alignment horizontal="center" vertical="center"/>
    </xf>
    <xf numFmtId="0" fontId="8" fillId="0" borderId="1" xfId="10" applyFont="1" applyBorder="1" applyAlignment="1">
      <alignment horizontal="center" vertical="center"/>
    </xf>
    <xf numFmtId="166" fontId="13" fillId="0" borderId="1" xfId="0" applyNumberFormat="1" applyFont="1" applyBorder="1" applyAlignment="1">
      <alignment horizontal="center" vertical="center"/>
    </xf>
    <xf numFmtId="0" fontId="8" fillId="0" borderId="1" xfId="0" applyFont="1" applyBorder="1" applyAlignment="1">
      <alignment horizontal="left" vertical="center" wrapText="1"/>
    </xf>
    <xf numFmtId="166" fontId="16" fillId="0" borderId="0" xfId="0" applyNumberFormat="1" applyFont="1" applyAlignment="1">
      <alignment horizontal="center" vertical="center"/>
    </xf>
    <xf numFmtId="167" fontId="13" fillId="0" borderId="1" xfId="0" applyNumberFormat="1" applyFont="1" applyBorder="1" applyAlignment="1">
      <alignment horizontal="center" vertical="center"/>
    </xf>
    <xf numFmtId="0" fontId="13" fillId="0" borderId="1" xfId="0" applyFont="1" applyBorder="1" applyAlignment="1">
      <alignment horizontal="center" vertical="center"/>
    </xf>
    <xf numFmtId="0" fontId="17" fillId="0" borderId="0" xfId="0" applyFont="1">
      <alignment vertical="center"/>
    </xf>
    <xf numFmtId="0" fontId="13" fillId="0" borderId="0" xfId="0" applyFont="1">
      <alignment vertical="center"/>
    </xf>
    <xf numFmtId="0" fontId="3" fillId="5" borderId="0" xfId="12" applyFont="1" applyFill="1" applyAlignment="1">
      <alignment wrapText="1"/>
    </xf>
    <xf numFmtId="0" fontId="16" fillId="0" borderId="0" xfId="0" applyFont="1">
      <alignment vertical="center"/>
    </xf>
    <xf numFmtId="0" fontId="7" fillId="0" borderId="0" xfId="0" applyFont="1" applyAlignment="1">
      <alignment vertical="center" wrapText="1"/>
    </xf>
    <xf numFmtId="0" fontId="15" fillId="4" borderId="1" xfId="0" applyFont="1" applyFill="1" applyBorder="1" applyAlignment="1">
      <alignment horizontal="center" vertical="center"/>
    </xf>
    <xf numFmtId="0" fontId="12" fillId="0" borderId="3" xfId="0" applyFont="1" applyBorder="1" applyAlignment="1">
      <alignment horizontal="center" vertical="center" wrapText="1"/>
    </xf>
    <xf numFmtId="0" fontId="0" fillId="0" borderId="3" xfId="0" applyBorder="1" applyAlignment="1">
      <alignment horizontal="center" vertical="center"/>
    </xf>
    <xf numFmtId="0" fontId="8" fillId="0" borderId="3" xfId="0" applyFont="1" applyBorder="1" applyAlignment="1">
      <alignment horizontal="center" vertical="center" wrapText="1"/>
    </xf>
    <xf numFmtId="164" fontId="13" fillId="0" borderId="3" xfId="11" applyNumberFormat="1" applyFont="1" applyBorder="1" applyAlignment="1">
      <alignment horizontal="center" vertical="center"/>
    </xf>
    <xf numFmtId="0" fontId="12" fillId="4" borderId="1" xfId="0" applyFont="1" applyFill="1" applyBorder="1" applyAlignment="1">
      <alignment horizontal="center" vertical="center" wrapText="1"/>
    </xf>
    <xf numFmtId="0" fontId="12" fillId="0" borderId="2" xfId="0" applyFont="1" applyBorder="1" applyAlignment="1">
      <alignment horizontal="center" vertical="center" wrapText="1"/>
    </xf>
    <xf numFmtId="0" fontId="12" fillId="0" borderId="2" xfId="10" applyFont="1" applyBorder="1" applyAlignment="1">
      <alignment horizontal="center" vertical="center"/>
    </xf>
    <xf numFmtId="0" fontId="8" fillId="0" borderId="1" xfId="0" applyFont="1" applyBorder="1" applyAlignment="1">
      <alignment horizontal="center" vertical="center" wrapText="1"/>
    </xf>
    <xf numFmtId="0" fontId="5" fillId="0" borderId="1" xfId="0" applyFont="1" applyBorder="1" applyAlignment="1">
      <alignment horizontal="center" vertical="center"/>
    </xf>
    <xf numFmtId="0" fontId="13" fillId="0" borderId="1" xfId="0" applyFont="1" applyBorder="1" applyAlignment="1">
      <alignment horizontal="center" vertical="center" wrapText="1"/>
    </xf>
    <xf numFmtId="164" fontId="13" fillId="0" borderId="1" xfId="11" applyNumberFormat="1" applyFont="1" applyBorder="1" applyAlignment="1">
      <alignment horizontal="center" vertical="center"/>
    </xf>
    <xf numFmtId="0" fontId="19" fillId="4" borderId="1" xfId="0" applyFont="1" applyFill="1" applyBorder="1" applyAlignment="1">
      <alignment horizontal="center" vertical="center" wrapText="1"/>
    </xf>
    <xf numFmtId="0" fontId="19" fillId="0" borderId="1" xfId="0" applyFont="1" applyBorder="1" applyAlignment="1">
      <alignment horizontal="center" vertical="center" wrapText="1"/>
    </xf>
    <xf numFmtId="168" fontId="13" fillId="0" borderId="1" xfId="0" applyNumberFormat="1" applyFont="1" applyBorder="1" applyAlignment="1">
      <alignment horizontal="center" vertical="center"/>
    </xf>
    <xf numFmtId="0" fontId="19" fillId="4" borderId="2" xfId="0" applyFont="1" applyFill="1" applyBorder="1" applyAlignment="1">
      <alignment horizontal="center" vertical="center" wrapText="1"/>
    </xf>
    <xf numFmtId="0" fontId="16" fillId="0" borderId="1" xfId="0" applyFont="1" applyBorder="1" applyAlignment="1">
      <alignment horizontal="center" vertical="center" wrapText="1"/>
    </xf>
    <xf numFmtId="164" fontId="16" fillId="0" borderId="1" xfId="0" applyNumberFormat="1" applyFont="1" applyBorder="1" applyAlignment="1">
      <alignment horizontal="center" vertical="center"/>
    </xf>
    <xf numFmtId="0" fontId="19" fillId="4" borderId="3" xfId="0" applyFont="1" applyFill="1" applyBorder="1" applyAlignment="1">
      <alignment horizontal="center" vertical="center" wrapText="1"/>
    </xf>
    <xf numFmtId="0" fontId="12" fillId="0" borderId="1" xfId="11" applyFont="1" applyBorder="1" applyAlignment="1">
      <alignment horizontal="center" vertical="center" wrapText="1"/>
    </xf>
    <xf numFmtId="0" fontId="20" fillId="4" borderId="1" xfId="0" applyFont="1" applyFill="1" applyBorder="1" applyAlignment="1">
      <alignment horizontal="center" vertical="center"/>
    </xf>
    <xf numFmtId="0" fontId="19" fillId="0" borderId="2" xfId="0" applyFont="1" applyBorder="1" applyAlignment="1">
      <alignment horizontal="center" vertical="center" wrapText="1"/>
    </xf>
    <xf numFmtId="0" fontId="13" fillId="0" borderId="2" xfId="0" applyFont="1" applyBorder="1" applyAlignment="1">
      <alignment horizontal="center" vertical="center"/>
    </xf>
    <xf numFmtId="164" fontId="13" fillId="0" borderId="1" xfId="0" applyNumberFormat="1" applyFont="1" applyBorder="1" applyAlignment="1">
      <alignment horizontal="center" vertical="center"/>
    </xf>
    <xf numFmtId="172" fontId="13" fillId="0" borderId="1" xfId="0" applyNumberFormat="1" applyFont="1" applyBorder="1" applyAlignment="1">
      <alignment horizontal="center" vertical="center"/>
    </xf>
    <xf numFmtId="0" fontId="12" fillId="4" borderId="1" xfId="0" applyFont="1" applyFill="1" applyBorder="1" applyAlignment="1">
      <alignment horizontal="center" vertical="center"/>
    </xf>
    <xf numFmtId="0" fontId="4" fillId="0" borderId="1" xfId="0" applyFont="1" applyBorder="1" applyAlignment="1">
      <alignment horizontal="center" vertical="center"/>
    </xf>
    <xf numFmtId="0" fontId="4" fillId="0" borderId="3" xfId="0" applyFont="1" applyBorder="1">
      <alignment vertical="center"/>
    </xf>
    <xf numFmtId="0" fontId="19" fillId="0" borderId="3" xfId="0" applyFont="1" applyBorder="1" applyAlignment="1">
      <alignment horizontal="center" vertical="center" wrapText="1"/>
    </xf>
    <xf numFmtId="0" fontId="7" fillId="0" borderId="1" xfId="0" applyFont="1" applyBorder="1" applyAlignment="1">
      <alignment horizontal="center" vertical="center" wrapText="1"/>
    </xf>
    <xf numFmtId="170" fontId="3" fillId="0" borderId="1" xfId="0" applyNumberFormat="1" applyFont="1" applyBorder="1" applyAlignment="1">
      <alignment horizontal="center" vertical="center"/>
    </xf>
    <xf numFmtId="0" fontId="19" fillId="4" borderId="1" xfId="0" applyFont="1" applyFill="1" applyBorder="1" applyAlignment="1">
      <alignment horizontal="center" vertical="center"/>
    </xf>
    <xf numFmtId="0" fontId="12" fillId="5" borderId="1" xfId="0" applyFont="1" applyFill="1" applyBorder="1" applyAlignment="1">
      <alignment horizontal="center" vertical="center" wrapText="1"/>
    </xf>
    <xf numFmtId="0" fontId="5" fillId="5" borderId="1" xfId="0" applyFont="1" applyFill="1" applyBorder="1">
      <alignment vertical="center"/>
    </xf>
    <xf numFmtId="0" fontId="8" fillId="5" borderId="1" xfId="0" applyFont="1" applyFill="1" applyBorder="1" applyAlignment="1">
      <alignment horizontal="center" vertical="center" wrapText="1"/>
    </xf>
    <xf numFmtId="169" fontId="16" fillId="5" borderId="1" xfId="0" applyNumberFormat="1" applyFont="1" applyFill="1" applyBorder="1" applyAlignment="1">
      <alignment horizontal="center" vertical="center"/>
    </xf>
    <xf numFmtId="164" fontId="16" fillId="5" borderId="1" xfId="0" applyNumberFormat="1" applyFont="1" applyFill="1" applyBorder="1" applyAlignment="1">
      <alignment horizontal="center" vertical="center"/>
    </xf>
    <xf numFmtId="0" fontId="17" fillId="0" borderId="1" xfId="0" applyFont="1" applyBorder="1">
      <alignment vertical="center"/>
    </xf>
    <xf numFmtId="0" fontId="13" fillId="0" borderId="1" xfId="0" applyFont="1" applyBorder="1">
      <alignment vertical="center"/>
    </xf>
    <xf numFmtId="0" fontId="12" fillId="0" borderId="1" xfId="6" applyFont="1" applyBorder="1" applyAlignment="1">
      <alignment horizontal="center" vertical="center" wrapText="1"/>
    </xf>
    <xf numFmtId="0" fontId="19" fillId="4" borderId="1" xfId="11" applyFont="1" applyFill="1" applyBorder="1" applyAlignment="1">
      <alignment horizontal="center" vertical="center" wrapText="1"/>
    </xf>
    <xf numFmtId="0" fontId="19" fillId="0" borderId="1" xfId="11" applyFont="1" applyBorder="1" applyAlignment="1">
      <alignment horizontal="center" vertical="center" wrapText="1"/>
    </xf>
    <xf numFmtId="167" fontId="8" fillId="0" borderId="3" xfId="0" applyNumberFormat="1" applyFont="1" applyBorder="1" applyAlignment="1">
      <alignment horizontal="center" vertical="center"/>
    </xf>
    <xf numFmtId="0" fontId="8" fillId="0" borderId="3" xfId="0" applyFont="1" applyBorder="1" applyAlignment="1">
      <alignment horizontal="center" vertical="center"/>
    </xf>
    <xf numFmtId="166" fontId="8" fillId="0" borderId="3" xfId="0" applyNumberFormat="1" applyFont="1" applyBorder="1" applyAlignment="1">
      <alignment horizontal="center" vertical="center"/>
    </xf>
    <xf numFmtId="0" fontId="8" fillId="0" borderId="3" xfId="0" applyFont="1" applyBorder="1" applyAlignment="1">
      <alignment horizontal="left" vertical="center" wrapText="1"/>
    </xf>
    <xf numFmtId="0" fontId="23" fillId="0" borderId="0" xfId="0" applyFont="1">
      <alignment vertical="center"/>
    </xf>
    <xf numFmtId="166" fontId="8" fillId="0" borderId="1" xfId="10" applyNumberFormat="1" applyFont="1" applyBorder="1" applyAlignment="1">
      <alignment horizontal="center" vertical="center"/>
    </xf>
    <xf numFmtId="0" fontId="8" fillId="0" borderId="2" xfId="10" applyFont="1" applyBorder="1" applyAlignment="1">
      <alignment horizontal="left" vertical="center" wrapText="1"/>
    </xf>
    <xf numFmtId="166" fontId="8" fillId="0" borderId="1" xfId="0" applyNumberFormat="1" applyFont="1" applyBorder="1" applyAlignment="1">
      <alignment horizontal="center" vertical="center"/>
    </xf>
    <xf numFmtId="171" fontId="13" fillId="0" borderId="1" xfId="0" applyNumberFormat="1" applyFont="1" applyBorder="1" applyAlignment="1">
      <alignment horizontal="center" vertical="center"/>
    </xf>
    <xf numFmtId="0" fontId="13" fillId="0" borderId="1" xfId="0" applyFont="1" applyBorder="1" applyAlignment="1">
      <alignment horizontal="left" vertical="center" wrapText="1"/>
    </xf>
    <xf numFmtId="171" fontId="16" fillId="0" borderId="1" xfId="0" applyNumberFormat="1" applyFont="1" applyBorder="1" applyAlignment="1">
      <alignment horizontal="center" vertical="center"/>
    </xf>
    <xf numFmtId="173" fontId="16" fillId="0" borderId="1" xfId="0" applyNumberFormat="1" applyFont="1" applyBorder="1" applyAlignment="1">
      <alignment horizontal="center" vertical="center" wrapText="1"/>
    </xf>
    <xf numFmtId="167" fontId="13" fillId="0" borderId="1" xfId="11" applyNumberFormat="1" applyFont="1" applyBorder="1" applyAlignment="1">
      <alignment horizontal="center" vertical="center"/>
    </xf>
    <xf numFmtId="166" fontId="8" fillId="0" borderId="1" xfId="0" applyNumberFormat="1" applyFont="1" applyBorder="1" applyAlignment="1">
      <alignment horizontal="center" vertical="center" wrapText="1"/>
    </xf>
    <xf numFmtId="167" fontId="8" fillId="0" borderId="1" xfId="0" applyNumberFormat="1" applyFont="1" applyBorder="1" applyAlignment="1">
      <alignment horizontal="center" vertical="center"/>
    </xf>
    <xf numFmtId="0" fontId="8" fillId="0" borderId="1" xfId="12" applyFont="1" applyBorder="1" applyAlignment="1">
      <alignment horizontal="center" vertical="center" wrapText="1"/>
    </xf>
    <xf numFmtId="166" fontId="13" fillId="0" borderId="2" xfId="0" applyNumberFormat="1" applyFont="1" applyBorder="1" applyAlignment="1">
      <alignment horizontal="center" vertical="center"/>
    </xf>
    <xf numFmtId="0" fontId="13" fillId="0" borderId="2" xfId="0" applyFont="1" applyBorder="1" applyAlignment="1">
      <alignment horizontal="left" vertical="center" wrapText="1"/>
    </xf>
    <xf numFmtId="171" fontId="8" fillId="5" borderId="1" xfId="10" applyNumberFormat="1" applyFont="1" applyFill="1" applyBorder="1" applyAlignment="1">
      <alignment horizontal="center" vertical="center"/>
    </xf>
    <xf numFmtId="0" fontId="8" fillId="5" borderId="1" xfId="10" applyFont="1" applyFill="1" applyBorder="1" applyAlignment="1">
      <alignment horizontal="center" vertical="center"/>
    </xf>
    <xf numFmtId="0" fontId="8" fillId="0" borderId="2" xfId="0" applyFont="1" applyBorder="1" applyAlignment="1">
      <alignment horizontal="left" vertical="center" wrapText="1"/>
    </xf>
    <xf numFmtId="0" fontId="13" fillId="0" borderId="4" xfId="0" applyFont="1" applyBorder="1" applyAlignment="1">
      <alignment horizontal="left" vertical="center" wrapText="1"/>
    </xf>
    <xf numFmtId="0" fontId="13" fillId="0" borderId="3" xfId="0" applyFont="1" applyBorder="1" applyAlignment="1">
      <alignment horizontal="left" vertical="center" wrapText="1"/>
    </xf>
    <xf numFmtId="167" fontId="13" fillId="0" borderId="1" xfId="0" applyNumberFormat="1" applyFont="1" applyBorder="1" applyAlignment="1">
      <alignment horizontal="center" vertical="center" wrapText="1"/>
    </xf>
    <xf numFmtId="167" fontId="3" fillId="0" borderId="1" xfId="0" applyNumberFormat="1" applyFont="1" applyBorder="1" applyAlignment="1">
      <alignment horizontal="center" vertical="center"/>
    </xf>
    <xf numFmtId="0" fontId="3" fillId="0" borderId="1" xfId="0" applyFont="1" applyBorder="1" applyAlignment="1">
      <alignment horizontal="center" vertical="center"/>
    </xf>
    <xf numFmtId="173" fontId="8" fillId="0" borderId="1" xfId="0" applyNumberFormat="1" applyFont="1" applyBorder="1" applyAlignment="1">
      <alignment horizontal="center" vertical="center"/>
    </xf>
    <xf numFmtId="0" fontId="8" fillId="0" borderId="4" xfId="0" applyFont="1" applyBorder="1" applyAlignment="1">
      <alignment horizontal="left" vertical="center" wrapText="1"/>
    </xf>
    <xf numFmtId="0" fontId="16" fillId="5" borderId="1" xfId="0" applyFont="1" applyFill="1" applyBorder="1" applyAlignment="1">
      <alignment horizontal="center" vertical="center"/>
    </xf>
    <xf numFmtId="0" fontId="22" fillId="0" borderId="1" xfId="0" applyFont="1" applyBorder="1" applyAlignment="1">
      <alignment horizontal="center" vertical="center"/>
    </xf>
    <xf numFmtId="166" fontId="8" fillId="5" borderId="1" xfId="10" applyNumberFormat="1" applyFont="1" applyFill="1" applyBorder="1" applyAlignment="1">
      <alignment horizontal="center" vertical="center"/>
    </xf>
    <xf numFmtId="0" fontId="13" fillId="0" borderId="1" xfId="0" applyFont="1" applyBorder="1" applyAlignment="1">
      <alignment vertical="center" wrapText="1"/>
    </xf>
    <xf numFmtId="174" fontId="13" fillId="0" borderId="1" xfId="11" applyNumberFormat="1" applyFont="1" applyBorder="1" applyAlignment="1">
      <alignment horizontal="center" vertical="center"/>
    </xf>
    <xf numFmtId="173" fontId="24" fillId="0" borderId="1" xfId="0" applyNumberFormat="1" applyFont="1" applyBorder="1" applyAlignment="1">
      <alignment horizontal="center" vertical="center" wrapText="1"/>
    </xf>
    <xf numFmtId="0" fontId="25" fillId="0" borderId="1" xfId="0" applyFont="1" applyBorder="1" applyAlignment="1">
      <alignment vertical="center" wrapText="1"/>
    </xf>
    <xf numFmtId="173" fontId="8" fillId="0" borderId="1" xfId="0" applyNumberFormat="1" applyFont="1" applyBorder="1" applyAlignment="1">
      <alignment horizontal="center" vertical="center" wrapText="1"/>
    </xf>
    <xf numFmtId="165" fontId="13" fillId="0" borderId="1" xfId="0" applyNumberFormat="1" applyFont="1" applyBorder="1" applyAlignment="1">
      <alignment horizontal="center" vertical="center"/>
    </xf>
    <xf numFmtId="0" fontId="0" fillId="5" borderId="0" xfId="0" applyFill="1">
      <alignment vertical="center"/>
    </xf>
    <xf numFmtId="0" fontId="5" fillId="5" borderId="1" xfId="0" applyFont="1" applyFill="1" applyBorder="1" applyAlignment="1">
      <alignment horizontal="center" vertical="center" wrapText="1"/>
    </xf>
    <xf numFmtId="0" fontId="5" fillId="5" borderId="1" xfId="0" applyFont="1" applyFill="1" applyBorder="1" applyAlignment="1">
      <alignment horizontal="center" vertical="center"/>
    </xf>
    <xf numFmtId="0" fontId="20" fillId="5" borderId="2" xfId="0" applyFont="1" applyFill="1" applyBorder="1" applyAlignment="1">
      <alignment horizontal="center" vertical="center" wrapText="1"/>
    </xf>
    <xf numFmtId="0" fontId="12" fillId="4" borderId="0" xfId="0" applyFont="1" applyFill="1" applyAlignment="1">
      <alignment horizontal="center" vertical="center" wrapText="1"/>
    </xf>
    <xf numFmtId="0" fontId="19" fillId="6" borderId="2" xfId="0" applyFont="1" applyFill="1" applyBorder="1" applyAlignment="1">
      <alignment horizontal="center" vertical="center" wrapText="1"/>
    </xf>
    <xf numFmtId="0" fontId="12" fillId="4" borderId="0" xfId="1" applyFont="1" applyFill="1" applyAlignment="1">
      <alignment horizontal="center" vertical="center" wrapText="1"/>
    </xf>
    <xf numFmtId="0" fontId="12" fillId="0" borderId="4" xfId="0" applyFont="1" applyBorder="1" applyAlignment="1">
      <alignment horizontal="center" vertical="center" wrapText="1"/>
    </xf>
    <xf numFmtId="0" fontId="26" fillId="4" borderId="1" xfId="1"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0" borderId="6" xfId="0" applyFont="1" applyBorder="1" applyAlignment="1">
      <alignment horizontal="center" vertical="center" wrapText="1"/>
    </xf>
    <xf numFmtId="0" fontId="13" fillId="0" borderId="3" xfId="0" applyFont="1" applyBorder="1" applyAlignment="1">
      <alignment horizontal="center" vertical="center"/>
    </xf>
    <xf numFmtId="164" fontId="13" fillId="0" borderId="1" xfId="0" applyNumberFormat="1" applyFont="1" applyBorder="1" applyAlignment="1">
      <alignment horizontal="center" vertical="center" wrapText="1"/>
    </xf>
    <xf numFmtId="0" fontId="19" fillId="4" borderId="1" xfId="10" applyFont="1" applyFill="1" applyBorder="1" applyAlignment="1">
      <alignment horizontal="center" vertical="center" wrapText="1"/>
    </xf>
    <xf numFmtId="166" fontId="5" fillId="5" borderId="1" xfId="0" applyNumberFormat="1" applyFont="1" applyFill="1" applyBorder="1" applyAlignment="1">
      <alignment horizontal="center" vertical="center"/>
    </xf>
    <xf numFmtId="0" fontId="0" fillId="5" borderId="8" xfId="0" applyFill="1" applyBorder="1">
      <alignment vertical="center"/>
    </xf>
    <xf numFmtId="166" fontId="16" fillId="0" borderId="1" xfId="0" applyNumberFormat="1" applyFont="1" applyBorder="1" applyAlignment="1">
      <alignment horizontal="center" vertical="center"/>
    </xf>
    <xf numFmtId="167" fontId="13" fillId="6" borderId="1" xfId="0" applyNumberFormat="1" applyFont="1" applyFill="1" applyBorder="1" applyAlignment="1">
      <alignment horizontal="center" vertical="center" wrapText="1"/>
    </xf>
    <xf numFmtId="166" fontId="13" fillId="0" borderId="10" xfId="0" applyNumberFormat="1" applyFont="1" applyBorder="1" applyAlignment="1">
      <alignment horizontal="center" vertical="center"/>
    </xf>
    <xf numFmtId="0" fontId="0" fillId="0" borderId="1" xfId="0" applyBorder="1">
      <alignment vertical="center"/>
    </xf>
    <xf numFmtId="0" fontId="12" fillId="0" borderId="0" xfId="0" applyFont="1">
      <alignment vertical="center"/>
    </xf>
    <xf numFmtId="0" fontId="6" fillId="0" borderId="0" xfId="0" applyFont="1" applyAlignment="1">
      <alignment vertical="center" wrapText="1"/>
    </xf>
    <xf numFmtId="0" fontId="7" fillId="5" borderId="0" xfId="0" applyFont="1" applyFill="1">
      <alignment vertical="center"/>
    </xf>
    <xf numFmtId="0" fontId="10" fillId="5" borderId="1" xfId="12" applyFont="1" applyFill="1" applyBorder="1" applyAlignment="1">
      <alignment horizontal="center" vertical="center" wrapText="1"/>
    </xf>
    <xf numFmtId="170" fontId="13" fillId="5" borderId="1" xfId="0" applyNumberFormat="1" applyFont="1" applyFill="1" applyBorder="1" applyAlignment="1">
      <alignment horizontal="center" vertical="center"/>
    </xf>
    <xf numFmtId="0" fontId="13" fillId="0" borderId="1" xfId="12" applyFont="1" applyBorder="1" applyAlignment="1">
      <alignment horizontal="center" vertical="center" wrapText="1"/>
    </xf>
    <xf numFmtId="0" fontId="13" fillId="0" borderId="3" xfId="12" applyFont="1" applyBorder="1" applyAlignment="1">
      <alignment horizontal="center" vertical="center" wrapText="1"/>
    </xf>
    <xf numFmtId="164" fontId="13" fillId="5" borderId="1" xfId="11" applyNumberFormat="1" applyFont="1" applyFill="1" applyBorder="1" applyAlignment="1">
      <alignment horizontal="center" vertical="center"/>
    </xf>
    <xf numFmtId="168" fontId="13" fillId="5" borderId="1" xfId="0" applyNumberFormat="1" applyFont="1" applyFill="1" applyBorder="1" applyAlignment="1">
      <alignment horizontal="center" vertical="center"/>
    </xf>
    <xf numFmtId="164" fontId="8" fillId="5" borderId="1" xfId="0" applyNumberFormat="1" applyFont="1" applyFill="1" applyBorder="1" applyAlignment="1">
      <alignment horizontal="center" vertical="center"/>
    </xf>
    <xf numFmtId="0" fontId="13" fillId="0" borderId="2" xfId="0" applyFont="1" applyBorder="1" applyAlignment="1">
      <alignment horizontal="center" vertical="center" wrapText="1"/>
    </xf>
    <xf numFmtId="166" fontId="13" fillId="0" borderId="1" xfId="0" applyNumberFormat="1" applyFont="1" applyBorder="1" applyAlignment="1">
      <alignment horizontal="center" vertical="center" wrapText="1"/>
    </xf>
    <xf numFmtId="171" fontId="13" fillId="0" borderId="1" xfId="0" applyNumberFormat="1" applyFont="1" applyBorder="1" applyAlignment="1">
      <alignment horizontal="center" vertical="center" wrapText="1"/>
    </xf>
    <xf numFmtId="171" fontId="13" fillId="0" borderId="2" xfId="0" applyNumberFormat="1" applyFont="1" applyBorder="1" applyAlignment="1">
      <alignment horizontal="center" vertical="center" wrapText="1"/>
    </xf>
    <xf numFmtId="174" fontId="13" fillId="0" borderId="2" xfId="11" applyNumberFormat="1" applyFont="1" applyBorder="1" applyAlignment="1">
      <alignment horizontal="center" vertical="center"/>
    </xf>
    <xf numFmtId="166" fontId="8" fillId="0" borderId="2" xfId="0" applyNumberFormat="1" applyFont="1" applyBorder="1" applyAlignment="1">
      <alignment horizontal="center" vertical="center" wrapText="1"/>
    </xf>
    <xf numFmtId="0" fontId="0" fillId="0" borderId="6" xfId="0" applyBorder="1">
      <alignment vertical="center"/>
    </xf>
    <xf numFmtId="164" fontId="13" fillId="5" borderId="1" xfId="0" applyNumberFormat="1" applyFont="1" applyFill="1" applyBorder="1" applyAlignment="1">
      <alignment horizontal="center" vertical="center"/>
    </xf>
    <xf numFmtId="164" fontId="13" fillId="5" borderId="3" xfId="0" applyNumberFormat="1" applyFont="1" applyFill="1" applyBorder="1" applyAlignment="1">
      <alignment horizontal="center" vertical="center"/>
    </xf>
    <xf numFmtId="174" fontId="13" fillId="0" borderId="3" xfId="11" applyNumberFormat="1" applyFont="1" applyBorder="1" applyAlignment="1">
      <alignment horizontal="center" vertical="center"/>
    </xf>
    <xf numFmtId="171" fontId="8" fillId="0" borderId="1" xfId="0" applyNumberFormat="1" applyFont="1" applyBorder="1" applyAlignment="1">
      <alignment horizontal="center" vertical="center"/>
    </xf>
    <xf numFmtId="166" fontId="13" fillId="0" borderId="1" xfId="12" applyNumberFormat="1" applyFont="1" applyBorder="1" applyAlignment="1">
      <alignment horizontal="center" vertical="center" wrapText="1"/>
    </xf>
    <xf numFmtId="166" fontId="24" fillId="0" borderId="1" xfId="0" applyNumberFormat="1" applyFont="1" applyBorder="1" applyAlignment="1">
      <alignment horizontal="center" vertical="center"/>
    </xf>
    <xf numFmtId="167" fontId="8" fillId="0" borderId="3" xfId="12" applyNumberFormat="1" applyFont="1" applyBorder="1" applyAlignment="1">
      <alignment horizontal="center" vertical="center" wrapText="1"/>
    </xf>
    <xf numFmtId="0" fontId="8" fillId="0" borderId="3" xfId="12" applyFont="1" applyBorder="1" applyAlignment="1">
      <alignment horizontal="center" vertical="center" wrapText="1"/>
    </xf>
    <xf numFmtId="0" fontId="12" fillId="5" borderId="2" xfId="0" applyFont="1" applyFill="1" applyBorder="1" applyAlignment="1">
      <alignment horizontal="center" vertical="center" wrapText="1"/>
    </xf>
    <xf numFmtId="0" fontId="12" fillId="5" borderId="4" xfId="0" applyFont="1" applyFill="1" applyBorder="1" applyAlignment="1">
      <alignment horizontal="center" vertical="center" wrapText="1"/>
    </xf>
    <xf numFmtId="166" fontId="24" fillId="0" borderId="1" xfId="0" applyNumberFormat="1" applyFont="1" applyBorder="1" applyAlignment="1">
      <alignment horizontal="center" vertical="center" wrapText="1"/>
    </xf>
    <xf numFmtId="167" fontId="13" fillId="0" borderId="3" xfId="0" applyNumberFormat="1" applyFont="1" applyBorder="1" applyAlignment="1">
      <alignment horizontal="center" vertical="center"/>
    </xf>
    <xf numFmtId="166" fontId="16" fillId="5" borderId="1" xfId="0" applyNumberFormat="1" applyFont="1" applyFill="1" applyBorder="1" applyAlignment="1">
      <alignment horizontal="center" vertical="center"/>
    </xf>
    <xf numFmtId="0" fontId="5" fillId="5" borderId="0" xfId="0" applyFont="1" applyFill="1">
      <alignment vertical="center"/>
    </xf>
    <xf numFmtId="0" fontId="13" fillId="0" borderId="3" xfId="0" applyFont="1" applyBorder="1" applyAlignment="1">
      <alignment horizontal="center" vertical="center" wrapText="1"/>
    </xf>
    <xf numFmtId="164" fontId="13" fillId="5" borderId="3" xfId="11" applyNumberFormat="1" applyFont="1" applyFill="1" applyBorder="1" applyAlignment="1">
      <alignment horizontal="center" vertical="center"/>
    </xf>
    <xf numFmtId="164" fontId="8" fillId="5" borderId="1" xfId="11" applyNumberFormat="1" applyFont="1" applyFill="1" applyBorder="1" applyAlignment="1">
      <alignment horizontal="center" vertical="center"/>
    </xf>
    <xf numFmtId="173" fontId="24" fillId="0" borderId="3" xfId="0" applyNumberFormat="1" applyFont="1" applyBorder="1" applyAlignment="1">
      <alignment horizontal="center" vertical="center" wrapText="1"/>
    </xf>
    <xf numFmtId="173" fontId="24" fillId="0" borderId="2" xfId="0" applyNumberFormat="1" applyFont="1" applyBorder="1" applyAlignment="1">
      <alignment horizontal="center" vertical="center" wrapText="1"/>
    </xf>
    <xf numFmtId="0" fontId="8" fillId="0" borderId="2" xfId="0" applyFont="1" applyBorder="1" applyAlignment="1">
      <alignment horizontal="center" vertical="center"/>
    </xf>
    <xf numFmtId="164" fontId="25" fillId="5" borderId="1" xfId="0" applyNumberFormat="1" applyFont="1" applyFill="1" applyBorder="1" applyAlignment="1">
      <alignment horizontal="center" vertical="center"/>
    </xf>
    <xf numFmtId="164" fontId="7" fillId="5" borderId="1" xfId="0" applyNumberFormat="1" applyFont="1" applyFill="1" applyBorder="1" applyAlignment="1">
      <alignment horizontal="center" vertical="center"/>
    </xf>
    <xf numFmtId="164" fontId="8" fillId="5" borderId="3" xfId="0" applyNumberFormat="1" applyFont="1" applyFill="1" applyBorder="1" applyAlignment="1">
      <alignment horizontal="center" vertical="center"/>
    </xf>
    <xf numFmtId="0" fontId="7" fillId="0" borderId="0" xfId="0" applyFont="1" applyAlignment="1">
      <alignment horizontal="center" vertical="center" wrapText="1"/>
    </xf>
    <xf numFmtId="171" fontId="27" fillId="0" borderId="1" xfId="0" applyNumberFormat="1" applyFont="1" applyBorder="1" applyAlignment="1">
      <alignment horizontal="center" vertical="center"/>
    </xf>
    <xf numFmtId="0" fontId="7" fillId="0" borderId="3" xfId="12" applyFont="1" applyBorder="1" applyAlignment="1">
      <alignment horizontal="center" vertical="center" wrapText="1"/>
    </xf>
    <xf numFmtId="0" fontId="7" fillId="0" borderId="1" xfId="12" applyFont="1" applyBorder="1" applyAlignment="1">
      <alignment horizontal="center" vertical="center" wrapText="1"/>
    </xf>
    <xf numFmtId="0" fontId="7" fillId="0" borderId="2" xfId="0" applyFont="1" applyBorder="1" applyAlignment="1">
      <alignment horizontal="left" vertical="center" wrapText="1"/>
    </xf>
    <xf numFmtId="0" fontId="7" fillId="0" borderId="1" xfId="0" applyFont="1" applyBorder="1" applyAlignment="1">
      <alignment horizontal="left" vertical="center" wrapText="1"/>
    </xf>
    <xf numFmtId="167" fontId="8" fillId="0" borderId="1" xfId="12" applyNumberFormat="1" applyFont="1" applyBorder="1" applyAlignment="1">
      <alignment horizontal="center" vertical="center" wrapText="1"/>
    </xf>
    <xf numFmtId="171" fontId="28" fillId="0" borderId="1" xfId="0" applyNumberFormat="1" applyFont="1" applyBorder="1" applyAlignment="1">
      <alignment horizontal="center" vertical="center"/>
    </xf>
    <xf numFmtId="0" fontId="16" fillId="0" borderId="1" xfId="0" applyFont="1" applyBorder="1" applyAlignment="1">
      <alignment horizontal="left" vertical="center" wrapText="1"/>
    </xf>
    <xf numFmtId="0" fontId="16" fillId="0" borderId="0" xfId="0" applyFont="1" applyAlignment="1">
      <alignment horizontal="center" vertical="center"/>
    </xf>
    <xf numFmtId="0" fontId="8" fillId="0" borderId="0" xfId="0" applyFont="1">
      <alignment vertical="center"/>
    </xf>
    <xf numFmtId="0" fontId="25" fillId="0" borderId="0" xfId="0" applyFont="1">
      <alignment vertical="center"/>
    </xf>
    <xf numFmtId="0" fontId="29" fillId="0" borderId="0" xfId="0" applyFont="1">
      <alignment vertical="center"/>
    </xf>
    <xf numFmtId="0" fontId="0" fillId="0" borderId="0" xfId="0" applyAlignment="1">
      <alignment vertical="center" wrapText="1"/>
    </xf>
    <xf numFmtId="167" fontId="0" fillId="0" borderId="0" xfId="0" applyNumberFormat="1" applyAlignment="1">
      <alignment horizontal="center" vertical="center"/>
    </xf>
    <xf numFmtId="0" fontId="0" fillId="0" borderId="0" xfId="0" applyAlignment="1">
      <alignment horizontal="center" vertical="center"/>
    </xf>
    <xf numFmtId="49" fontId="12" fillId="0" borderId="1" xfId="0" applyNumberFormat="1" applyFont="1" applyBorder="1" applyAlignment="1">
      <alignment horizontal="center" vertical="center" wrapText="1"/>
    </xf>
    <xf numFmtId="170" fontId="8" fillId="0" borderId="1" xfId="0" applyNumberFormat="1" applyFont="1" applyBorder="1" applyAlignment="1">
      <alignment horizontal="center" vertical="center"/>
    </xf>
    <xf numFmtId="0" fontId="12" fillId="0" borderId="1" xfId="10" applyFont="1" applyBorder="1" applyAlignment="1">
      <alignment horizontal="center" vertical="center"/>
    </xf>
    <xf numFmtId="0" fontId="19" fillId="0" borderId="1" xfId="12" applyFont="1" applyBorder="1" applyAlignment="1">
      <alignment horizontal="center" vertical="center" wrapText="1"/>
    </xf>
    <xf numFmtId="164" fontId="8" fillId="0" borderId="1" xfId="11" applyNumberFormat="1" applyFont="1" applyBorder="1" applyAlignment="1">
      <alignment horizontal="center" vertical="center"/>
    </xf>
    <xf numFmtId="164" fontId="8" fillId="0" borderId="2" xfId="11" applyNumberFormat="1" applyFont="1" applyBorder="1" applyAlignment="1">
      <alignment horizontal="center" vertical="center"/>
    </xf>
    <xf numFmtId="0" fontId="8" fillId="0" borderId="1" xfId="0" applyFont="1" applyBorder="1" applyAlignment="1">
      <alignment horizontal="left" vertical="top" wrapText="1"/>
    </xf>
    <xf numFmtId="0" fontId="8" fillId="0" borderId="2" xfId="0" applyFont="1" applyBorder="1" applyAlignment="1">
      <alignment horizontal="left" vertical="top" wrapText="1"/>
    </xf>
    <xf numFmtId="0" fontId="8" fillId="0" borderId="1" xfId="10" applyFont="1" applyBorder="1" applyAlignment="1">
      <alignment horizontal="left" vertical="center" wrapText="1"/>
    </xf>
    <xf numFmtId="0" fontId="8" fillId="0" borderId="4" xfId="0" applyFont="1" applyBorder="1" applyAlignment="1">
      <alignment horizontal="center" vertical="center" wrapText="1"/>
    </xf>
    <xf numFmtId="164" fontId="8" fillId="0" borderId="1" xfId="0" applyNumberFormat="1" applyFont="1" applyBorder="1" applyAlignment="1">
      <alignment horizontal="center" vertical="center"/>
    </xf>
    <xf numFmtId="0" fontId="8" fillId="0" borderId="2" xfId="0" applyFont="1" applyBorder="1" applyAlignment="1">
      <alignment horizontal="center" vertical="center" wrapText="1"/>
    </xf>
    <xf numFmtId="0" fontId="19" fillId="0" borderId="7" xfId="0" applyFont="1" applyBorder="1" applyAlignment="1">
      <alignment horizontal="center" vertical="center" wrapText="1"/>
    </xf>
    <xf numFmtId="164" fontId="8" fillId="0" borderId="3" xfId="0" applyNumberFormat="1" applyFont="1" applyBorder="1" applyAlignment="1">
      <alignment horizontal="center" vertical="center"/>
    </xf>
    <xf numFmtId="173" fontId="8" fillId="0" borderId="1" xfId="10" applyNumberFormat="1" applyFont="1" applyBorder="1" applyAlignment="1">
      <alignment horizontal="center" vertical="center"/>
    </xf>
    <xf numFmtId="167" fontId="13" fillId="0" borderId="1" xfId="12" applyNumberFormat="1" applyFont="1" applyBorder="1" applyAlignment="1">
      <alignment horizontal="center" vertical="center" wrapText="1"/>
    </xf>
    <xf numFmtId="167" fontId="13" fillId="0" borderId="3" xfId="12" applyNumberFormat="1" applyFont="1" applyBorder="1" applyAlignment="1">
      <alignment horizontal="center" vertical="center" wrapText="1"/>
    </xf>
    <xf numFmtId="173" fontId="8" fillId="0" borderId="3" xfId="0" applyNumberFormat="1" applyFont="1" applyBorder="1" applyAlignment="1">
      <alignment horizontal="center" vertical="center"/>
    </xf>
    <xf numFmtId="0" fontId="12" fillId="4" borderId="1" xfId="11" applyFont="1" applyFill="1" applyBorder="1" applyAlignment="1">
      <alignment horizontal="center" vertical="center" wrapText="1"/>
    </xf>
    <xf numFmtId="0" fontId="8" fillId="0" borderId="2" xfId="12" applyFont="1" applyBorder="1" applyAlignment="1">
      <alignment horizontal="center" vertical="center" wrapText="1"/>
    </xf>
    <xf numFmtId="0" fontId="25" fillId="0" borderId="2" xfId="0" applyFont="1" applyBorder="1" applyAlignment="1">
      <alignment horizontal="left" vertical="center" wrapText="1"/>
    </xf>
    <xf numFmtId="0" fontId="19" fillId="4" borderId="1" xfId="12" applyFont="1" applyFill="1" applyBorder="1" applyAlignment="1">
      <alignment horizontal="center" vertical="center" wrapText="1"/>
    </xf>
    <xf numFmtId="0" fontId="19" fillId="0" borderId="0" xfId="0" applyFont="1">
      <alignment vertical="center"/>
    </xf>
    <xf numFmtId="0" fontId="13" fillId="0" borderId="0" xfId="0" applyFont="1" applyAlignment="1">
      <alignment vertical="center" wrapText="1"/>
    </xf>
    <xf numFmtId="167" fontId="8" fillId="0" borderId="1" xfId="0" applyNumberFormat="1" applyFont="1" applyBorder="1" applyAlignment="1">
      <alignment horizontal="center" vertical="center" wrapText="1"/>
    </xf>
    <xf numFmtId="0" fontId="13" fillId="0" borderId="1" xfId="12" applyFont="1" applyBorder="1" applyAlignment="1">
      <alignment vertical="center" wrapText="1"/>
    </xf>
    <xf numFmtId="173" fontId="8" fillId="5" borderId="1" xfId="0" applyNumberFormat="1" applyFont="1" applyFill="1" applyBorder="1" applyAlignment="1">
      <alignment horizontal="center" vertical="center"/>
    </xf>
    <xf numFmtId="0" fontId="8" fillId="0" borderId="0" xfId="0" applyFont="1" applyAlignment="1">
      <alignment vertical="center" wrapText="1"/>
    </xf>
    <xf numFmtId="0" fontId="10" fillId="0" borderId="0" xfId="12" applyFont="1" applyAlignment="1">
      <alignment horizontal="center"/>
    </xf>
    <xf numFmtId="0" fontId="31" fillId="5" borderId="0" xfId="12" applyFont="1" applyFill="1" applyAlignment="1">
      <alignment wrapText="1"/>
    </xf>
    <xf numFmtId="0" fontId="32" fillId="0" borderId="1" xfId="12" applyFont="1" applyBorder="1" applyAlignment="1">
      <alignment horizontal="center" vertical="center" wrapText="1"/>
    </xf>
    <xf numFmtId="170" fontId="13" fillId="0" borderId="2" xfId="0" applyNumberFormat="1" applyFont="1" applyBorder="1" applyAlignment="1">
      <alignment horizontal="center" vertical="center"/>
    </xf>
    <xf numFmtId="0" fontId="12" fillId="4" borderId="10" xfId="1" applyFont="1" applyFill="1" applyBorder="1" applyAlignment="1">
      <alignment horizontal="center" vertical="center" wrapText="1"/>
    </xf>
    <xf numFmtId="0" fontId="8" fillId="4" borderId="2" xfId="1" applyFont="1" applyFill="1" applyBorder="1" applyAlignment="1">
      <alignment horizontal="center" vertical="center" wrapText="1"/>
    </xf>
    <xf numFmtId="0" fontId="12" fillId="5" borderId="2" xfId="1" applyFont="1" applyFill="1" applyBorder="1" applyAlignment="1">
      <alignment horizontal="center" vertical="center" wrapText="1"/>
    </xf>
    <xf numFmtId="0" fontId="11" fillId="5" borderId="2" xfId="1" applyFont="1" applyFill="1" applyBorder="1" applyAlignment="1">
      <alignment horizontal="center" vertical="center" wrapText="1"/>
    </xf>
    <xf numFmtId="0" fontId="12" fillId="0" borderId="1" xfId="0" applyFont="1" applyBorder="1" applyAlignment="1">
      <alignment vertical="center" wrapText="1"/>
    </xf>
    <xf numFmtId="164" fontId="8" fillId="0" borderId="1" xfId="6" applyNumberFormat="1" applyFont="1" applyBorder="1" applyAlignment="1">
      <alignment horizontal="center" vertical="center"/>
    </xf>
    <xf numFmtId="0" fontId="12" fillId="4" borderId="1" xfId="6" applyFont="1" applyFill="1" applyBorder="1" applyAlignment="1">
      <alignment horizontal="center" vertical="center" wrapText="1"/>
    </xf>
    <xf numFmtId="0" fontId="8" fillId="0" borderId="1" xfId="6" applyFont="1" applyBorder="1" applyAlignment="1">
      <alignment horizontal="center" vertical="center" wrapText="1"/>
    </xf>
    <xf numFmtId="0" fontId="12" fillId="4" borderId="7" xfId="1" applyFont="1" applyFill="1" applyBorder="1" applyAlignment="1">
      <alignment horizontal="center" vertical="center" wrapText="1"/>
    </xf>
    <xf numFmtId="173" fontId="19" fillId="4" borderId="1" xfId="0" applyNumberFormat="1" applyFont="1" applyFill="1" applyBorder="1" applyAlignment="1">
      <alignment horizontal="center" vertical="center" wrapText="1"/>
    </xf>
    <xf numFmtId="168" fontId="8" fillId="0" borderId="1" xfId="0" applyNumberFormat="1" applyFont="1" applyBorder="1" applyAlignment="1">
      <alignment horizontal="center" vertical="center"/>
    </xf>
    <xf numFmtId="0" fontId="16" fillId="0" borderId="1" xfId="0" applyFont="1" applyBorder="1" applyAlignment="1">
      <alignment horizontal="center" vertical="center"/>
    </xf>
    <xf numFmtId="172" fontId="13" fillId="0" borderId="1" xfId="0" applyNumberFormat="1" applyFont="1" applyBorder="1" applyAlignment="1">
      <alignment horizontal="center" vertical="center" wrapText="1"/>
    </xf>
    <xf numFmtId="0" fontId="12" fillId="4" borderId="1" xfId="1" applyFont="1" applyFill="1" applyBorder="1" applyAlignment="1">
      <alignment horizontal="center" vertical="center" wrapText="1"/>
    </xf>
    <xf numFmtId="166" fontId="32" fillId="0" borderId="1" xfId="12" applyNumberFormat="1" applyFont="1" applyBorder="1" applyAlignment="1">
      <alignment horizontal="center" vertical="center" wrapText="1"/>
    </xf>
    <xf numFmtId="0" fontId="8" fillId="5" borderId="2" xfId="0" applyFont="1" applyFill="1" applyBorder="1" applyAlignment="1">
      <alignment horizontal="left" vertical="center" wrapText="1"/>
    </xf>
    <xf numFmtId="0" fontId="16" fillId="5" borderId="0" xfId="0" applyFont="1" applyFill="1" applyAlignment="1">
      <alignment horizontal="center" vertical="center"/>
    </xf>
    <xf numFmtId="171" fontId="13" fillId="0" borderId="2" xfId="0" applyNumberFormat="1" applyFont="1" applyBorder="1" applyAlignment="1">
      <alignment horizontal="center" vertical="center"/>
    </xf>
    <xf numFmtId="166" fontId="13" fillId="5" borderId="1" xfId="0" applyNumberFormat="1" applyFont="1" applyFill="1" applyBorder="1" applyAlignment="1">
      <alignment horizontal="center" vertical="center"/>
    </xf>
    <xf numFmtId="0" fontId="8" fillId="5" borderId="1" xfId="0" applyFont="1" applyFill="1" applyBorder="1" applyAlignment="1">
      <alignment horizontal="left" vertical="center" wrapText="1"/>
    </xf>
    <xf numFmtId="0" fontId="8" fillId="0" borderId="1" xfId="0" applyFont="1" applyBorder="1" applyAlignment="1">
      <alignment vertical="top" wrapText="1"/>
    </xf>
    <xf numFmtId="0" fontId="8" fillId="0" borderId="1" xfId="0" applyFont="1" applyBorder="1" applyAlignment="1">
      <alignment vertical="center" wrapText="1"/>
    </xf>
    <xf numFmtId="167" fontId="8" fillId="0" borderId="1" xfId="6" applyNumberFormat="1" applyFont="1" applyBorder="1" applyAlignment="1">
      <alignment horizontal="center" vertical="center" wrapText="1"/>
    </xf>
    <xf numFmtId="166" fontId="8" fillId="0" borderId="1" xfId="0" applyNumberFormat="1" applyFont="1" applyBorder="1">
      <alignment vertical="center"/>
    </xf>
    <xf numFmtId="166" fontId="8" fillId="0" borderId="1" xfId="6" applyNumberFormat="1" applyFont="1" applyBorder="1" applyAlignment="1">
      <alignment horizontal="center" vertical="center"/>
    </xf>
    <xf numFmtId="0" fontId="8" fillId="0" borderId="1" xfId="9" applyFont="1" applyBorder="1" applyAlignment="1">
      <alignment horizontal="left" vertical="center" wrapText="1"/>
    </xf>
    <xf numFmtId="0" fontId="8" fillId="0" borderId="1" xfId="10" applyFont="1" applyBorder="1" applyAlignment="1">
      <alignment horizontal="center" vertical="center" wrapText="1"/>
    </xf>
    <xf numFmtId="171" fontId="8" fillId="0" borderId="1" xfId="0" applyNumberFormat="1" applyFont="1" applyBorder="1" applyAlignment="1">
      <alignment horizontal="center" vertical="center" wrapText="1"/>
    </xf>
    <xf numFmtId="0" fontId="8" fillId="0" borderId="10" xfId="0" applyFont="1" applyBorder="1" applyAlignment="1">
      <alignment horizontal="left" vertical="center" wrapText="1"/>
    </xf>
    <xf numFmtId="0" fontId="4" fillId="0" borderId="1" xfId="0" applyFont="1" applyBorder="1">
      <alignment vertical="center"/>
    </xf>
    <xf numFmtId="0" fontId="12" fillId="5" borderId="1" xfId="1" applyFont="1" applyFill="1" applyBorder="1" applyAlignment="1">
      <alignment horizontal="center" vertical="center" wrapText="1"/>
    </xf>
    <xf numFmtId="0" fontId="35" fillId="5" borderId="1" xfId="1" applyFont="1" applyFill="1" applyBorder="1" applyAlignment="1">
      <alignment horizontal="center" vertical="center" wrapText="1"/>
    </xf>
    <xf numFmtId="170" fontId="13" fillId="0" borderId="3" xfId="0" applyNumberFormat="1" applyFont="1" applyBorder="1" applyAlignment="1">
      <alignment horizontal="center" vertical="center"/>
    </xf>
    <xf numFmtId="0" fontId="20" fillId="0" borderId="0" xfId="0" applyFont="1">
      <alignment vertical="center"/>
    </xf>
    <xf numFmtId="167" fontId="8" fillId="0" borderId="1" xfId="11" applyNumberFormat="1" applyFont="1" applyBorder="1" applyAlignment="1">
      <alignment horizontal="center" vertical="center"/>
    </xf>
    <xf numFmtId="1" fontId="8" fillId="0" borderId="1" xfId="0" applyNumberFormat="1" applyFont="1" applyBorder="1" applyAlignment="1">
      <alignment horizontal="center" vertical="center"/>
    </xf>
    <xf numFmtId="0" fontId="12" fillId="4" borderId="2" xfId="1" applyFont="1" applyFill="1" applyBorder="1" applyAlignment="1">
      <alignment horizontal="center" vertical="center" wrapText="1"/>
    </xf>
    <xf numFmtId="0" fontId="35" fillId="5" borderId="2" xfId="1" applyFont="1" applyFill="1" applyBorder="1" applyAlignment="1">
      <alignment horizontal="center" vertical="center" wrapText="1"/>
    </xf>
    <xf numFmtId="168" fontId="13" fillId="0" borderId="1" xfId="10" applyNumberFormat="1" applyFont="1" applyBorder="1" applyAlignment="1">
      <alignment horizontal="center" vertical="center"/>
    </xf>
    <xf numFmtId="14" fontId="13" fillId="0" borderId="1" xfId="0" applyNumberFormat="1" applyFont="1" applyBorder="1" applyAlignment="1">
      <alignment horizontal="center" vertical="center" wrapText="1"/>
    </xf>
    <xf numFmtId="175" fontId="13" fillId="0" borderId="1" xfId="0" applyNumberFormat="1" applyFont="1" applyBorder="1" applyAlignment="1">
      <alignment horizontal="center" vertical="center"/>
    </xf>
    <xf numFmtId="0" fontId="13" fillId="0" borderId="1" xfId="10" applyFont="1" applyBorder="1" applyAlignment="1">
      <alignment horizontal="center" vertical="center"/>
    </xf>
    <xf numFmtId="166" fontId="13" fillId="0" borderId="1" xfId="10" applyNumberFormat="1" applyFont="1" applyBorder="1" applyAlignment="1">
      <alignment horizontal="center" vertical="center"/>
    </xf>
    <xf numFmtId="173" fontId="13" fillId="0" borderId="1" xfId="0" applyNumberFormat="1" applyFont="1" applyBorder="1" applyAlignment="1">
      <alignment horizontal="center" vertical="center"/>
    </xf>
    <xf numFmtId="171" fontId="13" fillId="0" borderId="1" xfId="10" applyNumberFormat="1" applyFont="1" applyBorder="1" applyAlignment="1">
      <alignment horizontal="center" vertical="center"/>
    </xf>
    <xf numFmtId="0" fontId="8" fillId="0" borderId="1" xfId="10" applyFont="1" applyBorder="1" applyAlignment="1">
      <alignment vertical="center" wrapText="1"/>
    </xf>
    <xf numFmtId="166" fontId="13" fillId="0" borderId="1" xfId="0" applyNumberFormat="1" applyFont="1" applyBorder="1">
      <alignment vertical="center"/>
    </xf>
    <xf numFmtId="0" fontId="16" fillId="0" borderId="3" xfId="0" applyFont="1" applyBorder="1" applyAlignment="1">
      <alignment horizontal="center" vertical="center"/>
    </xf>
    <xf numFmtId="0" fontId="8" fillId="4" borderId="1" xfId="1" applyFont="1" applyFill="1" applyBorder="1" applyAlignment="1">
      <alignment horizontal="center" vertical="center" wrapText="1"/>
    </xf>
    <xf numFmtId="0" fontId="11" fillId="5" borderId="1" xfId="1" applyFont="1" applyFill="1" applyBorder="1" applyAlignment="1">
      <alignment horizontal="center" vertical="center" wrapText="1"/>
    </xf>
    <xf numFmtId="166" fontId="13" fillId="0" borderId="1" xfId="4" applyNumberFormat="1" applyFont="1" applyBorder="1" applyAlignment="1">
      <alignment horizontal="center" vertical="center" wrapText="1"/>
    </xf>
    <xf numFmtId="166" fontId="8" fillId="0" borderId="1" xfId="4" applyNumberFormat="1" applyFont="1" applyBorder="1" applyAlignment="1">
      <alignment horizontal="center" vertical="center" wrapText="1"/>
    </xf>
    <xf numFmtId="0" fontId="8" fillId="0" borderId="2" xfId="0" applyFont="1" applyBorder="1" applyAlignment="1">
      <alignment vertical="center" wrapText="1"/>
    </xf>
    <xf numFmtId="166" fontId="8" fillId="0" borderId="1" xfId="0" applyNumberFormat="1" applyFont="1" applyBorder="1" applyAlignment="1">
      <alignment horizontal="left" vertical="center"/>
    </xf>
    <xf numFmtId="0" fontId="37" fillId="0" borderId="0" xfId="0" applyFont="1">
      <alignment vertical="center"/>
    </xf>
    <xf numFmtId="0" fontId="0" fillId="5" borderId="1" xfId="0" applyFill="1" applyBorder="1">
      <alignment vertical="center"/>
    </xf>
    <xf numFmtId="0" fontId="33" fillId="0" borderId="0" xfId="0" applyFont="1">
      <alignment vertical="center"/>
    </xf>
    <xf numFmtId="0" fontId="38" fillId="0" borderId="0" xfId="0" applyFont="1">
      <alignment vertical="center"/>
    </xf>
    <xf numFmtId="169" fontId="7" fillId="0" borderId="0" xfId="0" applyNumberFormat="1" applyFont="1" applyAlignment="1">
      <alignment horizontal="center" vertical="center"/>
    </xf>
    <xf numFmtId="169" fontId="10" fillId="0" borderId="1" xfId="12" applyNumberFormat="1" applyFont="1" applyBorder="1" applyAlignment="1">
      <alignment horizontal="center" vertical="center" wrapText="1"/>
    </xf>
    <xf numFmtId="164" fontId="13" fillId="0" borderId="2" xfId="0" applyNumberFormat="1" applyFont="1" applyBorder="1" applyAlignment="1">
      <alignment horizontal="center" vertical="center"/>
    </xf>
    <xf numFmtId="166" fontId="13" fillId="0" borderId="7" xfId="0" applyNumberFormat="1" applyFont="1" applyBorder="1" applyAlignment="1">
      <alignment horizontal="center" vertical="center"/>
    </xf>
    <xf numFmtId="166" fontId="13" fillId="0" borderId="3" xfId="0" applyNumberFormat="1" applyFont="1" applyBorder="1" applyAlignment="1">
      <alignment horizontal="center" vertical="center"/>
    </xf>
    <xf numFmtId="0" fontId="32" fillId="0" borderId="1" xfId="6" applyFont="1" applyBorder="1" applyAlignment="1">
      <alignment horizontal="center" vertical="center" wrapText="1"/>
    </xf>
    <xf numFmtId="164" fontId="13" fillId="0" borderId="1" xfId="6" applyNumberFormat="1" applyFont="1" applyBorder="1" applyAlignment="1">
      <alignment horizontal="center" vertical="center"/>
    </xf>
    <xf numFmtId="0" fontId="19" fillId="4" borderId="0" xfId="0" applyFont="1" applyFill="1" applyAlignment="1">
      <alignment horizontal="center" vertical="center"/>
    </xf>
    <xf numFmtId="166" fontId="8" fillId="0" borderId="0" xfId="0" applyNumberFormat="1" applyFont="1" applyAlignment="1">
      <alignment horizontal="center" vertical="center"/>
    </xf>
    <xf numFmtId="173" fontId="39" fillId="0" borderId="1" xfId="0" applyNumberFormat="1" applyFont="1" applyBorder="1" applyAlignment="1">
      <alignment horizontal="center" vertical="center" wrapText="1"/>
    </xf>
    <xf numFmtId="173" fontId="8" fillId="0" borderId="2" xfId="0" applyNumberFormat="1" applyFont="1" applyBorder="1" applyAlignment="1">
      <alignment horizontal="center" vertical="center" wrapText="1"/>
    </xf>
    <xf numFmtId="0" fontId="40" fillId="0" borderId="0" xfId="0" applyFont="1">
      <alignment vertical="center"/>
    </xf>
    <xf numFmtId="167" fontId="8" fillId="0" borderId="2" xfId="12" applyNumberFormat="1" applyFont="1" applyBorder="1" applyAlignment="1">
      <alignment horizontal="center" vertical="center" wrapText="1"/>
    </xf>
    <xf numFmtId="173" fontId="8" fillId="0" borderId="2" xfId="0" applyNumberFormat="1" applyFont="1" applyBorder="1" applyAlignment="1">
      <alignment horizontal="center" vertical="center"/>
    </xf>
    <xf numFmtId="0" fontId="15" fillId="4" borderId="1" xfId="0" applyFont="1" applyFill="1" applyBorder="1" applyAlignment="1">
      <alignment horizontal="center" vertical="center" wrapText="1"/>
    </xf>
    <xf numFmtId="0" fontId="15" fillId="0" borderId="1" xfId="0" applyFont="1" applyBorder="1" applyAlignment="1">
      <alignment horizontal="center" vertical="center" wrapText="1"/>
    </xf>
    <xf numFmtId="0" fontId="16" fillId="0" borderId="1" xfId="12" applyFont="1" applyBorder="1" applyAlignment="1">
      <alignment horizontal="center" vertical="center" wrapText="1"/>
    </xf>
    <xf numFmtId="170" fontId="4" fillId="0" borderId="1" xfId="0" applyNumberFormat="1" applyFont="1" applyBorder="1" applyAlignment="1">
      <alignment horizontal="center" vertical="center"/>
    </xf>
    <xf numFmtId="0" fontId="20" fillId="5" borderId="1" xfId="0" applyFont="1" applyFill="1" applyBorder="1" applyAlignment="1">
      <alignment horizontal="center" vertical="center"/>
    </xf>
    <xf numFmtId="0" fontId="6" fillId="4" borderId="1" xfId="0" applyFont="1" applyFill="1" applyBorder="1" applyAlignment="1">
      <alignment horizontal="center" vertical="center"/>
    </xf>
    <xf numFmtId="0" fontId="5" fillId="0" borderId="1" xfId="0" applyFont="1" applyBorder="1">
      <alignment vertical="center"/>
    </xf>
    <xf numFmtId="0" fontId="13" fillId="0" borderId="1" xfId="10" applyFont="1" applyBorder="1" applyAlignment="1">
      <alignment horizontal="center" vertical="center" wrapText="1"/>
    </xf>
    <xf numFmtId="0" fontId="19" fillId="0" borderId="6" xfId="0" applyFont="1" applyBorder="1" applyAlignment="1">
      <alignment horizontal="center" vertical="center" wrapText="1"/>
    </xf>
    <xf numFmtId="164" fontId="13" fillId="0" borderId="1" xfId="0" applyNumberFormat="1" applyFont="1" applyBorder="1" applyAlignment="1" applyProtection="1">
      <alignment horizontal="center" vertical="center"/>
      <protection locked="0"/>
    </xf>
    <xf numFmtId="166" fontId="8" fillId="0" borderId="0" xfId="0" applyNumberFormat="1" applyFont="1">
      <alignment vertical="center"/>
    </xf>
    <xf numFmtId="167" fontId="16" fillId="0" borderId="1" xfId="12" applyNumberFormat="1" applyFont="1" applyBorder="1" applyAlignment="1">
      <alignment horizontal="center" vertical="center" wrapText="1"/>
    </xf>
    <xf numFmtId="176" fontId="16" fillId="0" borderId="1" xfId="12" applyNumberFormat="1" applyFont="1" applyBorder="1" applyAlignment="1">
      <alignment horizontal="center" vertical="center" wrapText="1"/>
    </xf>
    <xf numFmtId="0" fontId="8" fillId="5" borderId="10" xfId="0" applyFont="1" applyFill="1" applyBorder="1" applyAlignment="1">
      <alignment horizontal="left" vertical="top" wrapText="1"/>
    </xf>
    <xf numFmtId="166" fontId="13" fillId="0" borderId="1" xfId="10" applyNumberFormat="1" applyFont="1" applyBorder="1" applyAlignment="1">
      <alignment horizontal="center" vertical="center" wrapText="1"/>
    </xf>
    <xf numFmtId="0" fontId="13" fillId="0" borderId="1" xfId="10" applyFont="1" applyBorder="1" applyAlignment="1">
      <alignment horizontal="left" vertical="center" wrapText="1"/>
    </xf>
    <xf numFmtId="0" fontId="8" fillId="0" borderId="6" xfId="0" applyFont="1" applyBorder="1" applyAlignment="1">
      <alignment horizontal="left" vertical="center" wrapText="1"/>
    </xf>
    <xf numFmtId="0" fontId="0" fillId="5" borderId="6" xfId="0" applyFill="1" applyBorder="1">
      <alignment vertical="center"/>
    </xf>
    <xf numFmtId="176" fontId="13" fillId="0" borderId="1" xfId="0" applyNumberFormat="1" applyFont="1" applyBorder="1" applyAlignment="1">
      <alignment horizontal="center" vertical="center"/>
    </xf>
    <xf numFmtId="0" fontId="13" fillId="5" borderId="0" xfId="0" applyFont="1" applyFill="1">
      <alignment vertical="center"/>
    </xf>
    <xf numFmtId="0" fontId="38" fillId="5" borderId="0" xfId="0" applyFont="1" applyFill="1">
      <alignment vertical="center"/>
    </xf>
    <xf numFmtId="0" fontId="17" fillId="5" borderId="0" xfId="0" applyFont="1" applyFill="1">
      <alignment vertical="center"/>
    </xf>
    <xf numFmtId="0" fontId="15" fillId="0" borderId="1" xfId="5" applyFont="1" applyFill="1" applyBorder="1" applyAlignment="1">
      <alignment horizontal="center" vertical="center" wrapText="1"/>
    </xf>
    <xf numFmtId="176" fontId="8" fillId="0" borderId="1" xfId="12" applyNumberFormat="1" applyFont="1" applyBorder="1" applyAlignment="1">
      <alignment horizontal="center" vertical="center" wrapText="1"/>
    </xf>
    <xf numFmtId="0" fontId="13" fillId="5" borderId="1" xfId="0" applyFont="1" applyFill="1" applyBorder="1" applyAlignment="1">
      <alignment horizontal="center" vertical="center" wrapText="1"/>
    </xf>
    <xf numFmtId="170" fontId="13" fillId="5" borderId="1" xfId="11" applyNumberFormat="1" applyFont="1" applyFill="1" applyBorder="1" applyAlignment="1">
      <alignment horizontal="center" vertical="center"/>
    </xf>
    <xf numFmtId="0" fontId="8" fillId="5" borderId="2" xfId="0" applyFont="1" applyFill="1" applyBorder="1" applyAlignment="1">
      <alignment horizontal="center" vertical="center" wrapText="1"/>
    </xf>
    <xf numFmtId="170" fontId="13" fillId="5" borderId="2" xfId="0" applyNumberFormat="1" applyFont="1" applyFill="1" applyBorder="1" applyAlignment="1">
      <alignment horizontal="center" vertical="center"/>
    </xf>
    <xf numFmtId="0" fontId="13" fillId="5" borderId="1" xfId="0" applyFont="1" applyFill="1" applyBorder="1" applyAlignment="1">
      <alignment horizontal="center" vertical="center"/>
    </xf>
    <xf numFmtId="0" fontId="8" fillId="5" borderId="1" xfId="12" applyFont="1" applyFill="1" applyBorder="1" applyAlignment="1">
      <alignment horizontal="center" vertical="center" wrapText="1"/>
    </xf>
    <xf numFmtId="167" fontId="13" fillId="5" borderId="1" xfId="0" applyNumberFormat="1" applyFont="1" applyFill="1" applyBorder="1" applyAlignment="1">
      <alignment horizontal="center" vertical="center"/>
    </xf>
    <xf numFmtId="176" fontId="13" fillId="5" borderId="1" xfId="0" applyNumberFormat="1" applyFont="1" applyFill="1" applyBorder="1" applyAlignment="1">
      <alignment horizontal="center" vertical="center"/>
    </xf>
    <xf numFmtId="166" fontId="8" fillId="5" borderId="1" xfId="0" applyNumberFormat="1" applyFont="1" applyFill="1" applyBorder="1" applyAlignment="1">
      <alignment horizontal="center" vertical="center" wrapText="1"/>
    </xf>
    <xf numFmtId="171" fontId="13" fillId="5" borderId="1" xfId="0" applyNumberFormat="1" applyFont="1" applyFill="1" applyBorder="1" applyAlignment="1">
      <alignment horizontal="center" vertical="center"/>
    </xf>
    <xf numFmtId="167" fontId="8" fillId="5" borderId="1" xfId="0" applyNumberFormat="1" applyFont="1" applyFill="1" applyBorder="1" applyAlignment="1">
      <alignment horizontal="center" vertical="center"/>
    </xf>
    <xf numFmtId="176" fontId="8" fillId="5" borderId="1" xfId="0" applyNumberFormat="1" applyFont="1" applyFill="1" applyBorder="1" applyAlignment="1">
      <alignment horizontal="center" vertical="center"/>
    </xf>
    <xf numFmtId="166" fontId="8" fillId="5" borderId="1" xfId="0" applyNumberFormat="1" applyFont="1" applyFill="1" applyBorder="1" applyAlignment="1">
      <alignment horizontal="center" vertical="center"/>
    </xf>
    <xf numFmtId="0" fontId="13" fillId="5" borderId="0" xfId="0" applyFont="1" applyFill="1" applyAlignment="1">
      <alignment vertical="top" wrapText="1"/>
    </xf>
    <xf numFmtId="0" fontId="8" fillId="5" borderId="2" xfId="10" applyFont="1" applyFill="1" applyBorder="1" applyAlignment="1">
      <alignment horizontal="center" vertical="center"/>
    </xf>
    <xf numFmtId="166" fontId="13" fillId="5" borderId="2" xfId="0" applyNumberFormat="1" applyFont="1" applyFill="1" applyBorder="1" applyAlignment="1">
      <alignment horizontal="center" vertical="center"/>
    </xf>
    <xf numFmtId="167" fontId="8" fillId="5" borderId="1" xfId="12" applyNumberFormat="1" applyFont="1" applyFill="1" applyBorder="1" applyAlignment="1">
      <alignment horizontal="center" vertical="center" wrapText="1"/>
    </xf>
    <xf numFmtId="176" fontId="8" fillId="5" borderId="1" xfId="12" applyNumberFormat="1" applyFont="1" applyFill="1" applyBorder="1" applyAlignment="1">
      <alignment horizontal="center" vertical="center" wrapText="1"/>
    </xf>
    <xf numFmtId="0" fontId="23" fillId="5" borderId="0" xfId="0" applyFont="1" applyFill="1">
      <alignment vertical="center"/>
    </xf>
    <xf numFmtId="169" fontId="13" fillId="0" borderId="2" xfId="0" applyNumberFormat="1" applyFont="1" applyBorder="1" applyAlignment="1">
      <alignment horizontal="center" vertical="center"/>
    </xf>
    <xf numFmtId="49" fontId="19" fillId="0" borderId="1" xfId="11" applyNumberFormat="1" applyFont="1" applyBorder="1" applyAlignment="1">
      <alignment horizontal="center" vertical="center" wrapText="1"/>
    </xf>
    <xf numFmtId="0" fontId="20" fillId="0" borderId="1" xfId="6" applyFont="1" applyBorder="1" applyAlignment="1">
      <alignment horizontal="center" vertical="center" wrapText="1"/>
    </xf>
    <xf numFmtId="0" fontId="4" fillId="0" borderId="1" xfId="0" applyFont="1" applyBorder="1" applyAlignment="1">
      <alignment horizontal="center" vertical="center" wrapText="1"/>
    </xf>
    <xf numFmtId="164" fontId="4" fillId="0" borderId="1" xfId="0" applyNumberFormat="1" applyFont="1" applyBorder="1" applyAlignment="1">
      <alignment horizontal="center" vertical="center"/>
    </xf>
    <xf numFmtId="171" fontId="8" fillId="5" borderId="3" xfId="10" applyNumberFormat="1" applyFont="1" applyFill="1" applyBorder="1" applyAlignment="1">
      <alignment horizontal="center" vertical="center"/>
    </xf>
    <xf numFmtId="0" fontId="8" fillId="5" borderId="3" xfId="10" applyFont="1" applyFill="1" applyBorder="1" applyAlignment="1">
      <alignment horizontal="center" vertical="center"/>
    </xf>
    <xf numFmtId="167" fontId="4" fillId="0" borderId="1" xfId="0" applyNumberFormat="1" applyFont="1" applyBorder="1" applyAlignment="1">
      <alignment horizontal="center" vertical="center"/>
    </xf>
    <xf numFmtId="0" fontId="16" fillId="0" borderId="1" xfId="6" applyFont="1" applyBorder="1" applyAlignment="1">
      <alignment horizontal="center" vertical="center"/>
    </xf>
    <xf numFmtId="173" fontId="16" fillId="0" borderId="1" xfId="0" applyNumberFormat="1" applyFont="1" applyBorder="1" applyAlignment="1">
      <alignment horizontal="center" vertical="center"/>
    </xf>
    <xf numFmtId="0" fontId="45" fillId="5" borderId="3" xfId="12" applyFont="1" applyFill="1" applyBorder="1" applyAlignment="1">
      <alignment horizontal="center" vertical="center" wrapText="1"/>
    </xf>
    <xf numFmtId="171" fontId="8" fillId="0" borderId="3" xfId="10" applyNumberFormat="1" applyFont="1" applyBorder="1" applyAlignment="1">
      <alignment horizontal="center" vertical="center"/>
    </xf>
    <xf numFmtId="0" fontId="8" fillId="0" borderId="3" xfId="10" applyFont="1" applyBorder="1" applyAlignment="1">
      <alignment horizontal="center" vertical="center"/>
    </xf>
    <xf numFmtId="0" fontId="12" fillId="0" borderId="1" xfId="1" applyFont="1" applyBorder="1" applyAlignment="1">
      <alignment horizontal="center" vertical="center" wrapText="1"/>
    </xf>
    <xf numFmtId="0" fontId="16" fillId="5" borderId="1" xfId="0" applyFont="1" applyFill="1" applyBorder="1" applyAlignment="1">
      <alignment horizontal="center" vertical="center" wrapText="1"/>
    </xf>
    <xf numFmtId="0" fontId="24" fillId="0" borderId="1" xfId="0" applyFont="1" applyBorder="1" applyAlignment="1">
      <alignment horizontal="center" vertical="center" wrapText="1"/>
    </xf>
    <xf numFmtId="164" fontId="13" fillId="0" borderId="3" xfId="0" applyNumberFormat="1" applyFont="1" applyBorder="1" applyAlignment="1">
      <alignment horizontal="center" vertical="center"/>
    </xf>
    <xf numFmtId="0" fontId="45" fillId="0" borderId="1" xfId="12" applyFont="1" applyBorder="1" applyAlignment="1">
      <alignment horizontal="center" vertical="center" wrapText="1"/>
    </xf>
    <xf numFmtId="0" fontId="47" fillId="0" borderId="1" xfId="12" applyFont="1" applyBorder="1" applyAlignment="1">
      <alignment horizontal="center" vertical="center" wrapText="1"/>
    </xf>
    <xf numFmtId="173" fontId="7" fillId="0" borderId="1" xfId="0" applyNumberFormat="1" applyFont="1" applyBorder="1" applyAlignment="1">
      <alignment horizontal="center" vertical="center"/>
    </xf>
    <xf numFmtId="0" fontId="13" fillId="0" borderId="1" xfId="0" quotePrefix="1" applyFont="1" applyBorder="1" applyAlignment="1">
      <alignment horizontal="center" vertical="center"/>
    </xf>
    <xf numFmtId="173" fontId="8" fillId="0" borderId="1" xfId="0" quotePrefix="1" applyNumberFormat="1" applyFont="1" applyBorder="1" applyAlignment="1">
      <alignment horizontal="center" vertical="center" wrapText="1"/>
    </xf>
    <xf numFmtId="0" fontId="8" fillId="5" borderId="1" xfId="10" quotePrefix="1" applyFont="1" applyFill="1" applyBorder="1" applyAlignment="1">
      <alignment horizontal="center" vertical="center"/>
    </xf>
    <xf numFmtId="0" fontId="8" fillId="0" borderId="1" xfId="0" quotePrefix="1" applyFont="1" applyBorder="1" applyAlignment="1">
      <alignment horizontal="center" vertical="center"/>
    </xf>
    <xf numFmtId="166" fontId="13" fillId="0" borderId="1" xfId="0" quotePrefix="1" applyNumberFormat="1" applyFont="1" applyBorder="1" applyAlignment="1">
      <alignment horizontal="center" vertical="center"/>
    </xf>
    <xf numFmtId="0" fontId="8" fillId="0" borderId="2" xfId="0" applyFont="1" applyBorder="1" applyAlignment="1">
      <alignment horizontal="left" vertical="center" wrapText="1"/>
    </xf>
    <xf numFmtId="0" fontId="8" fillId="0" borderId="3" xfId="0" applyFont="1" applyBorder="1" applyAlignment="1">
      <alignment horizontal="left" vertical="center" wrapText="1"/>
    </xf>
    <xf numFmtId="0" fontId="7" fillId="0" borderId="1" xfId="0" applyFont="1" applyBorder="1" applyAlignment="1">
      <alignment horizontal="left" vertical="center" wrapText="1"/>
    </xf>
    <xf numFmtId="0" fontId="48" fillId="0" borderId="1" xfId="0" applyFont="1" applyBorder="1" applyAlignment="1">
      <alignment horizontal="left" vertical="center" wrapText="1"/>
    </xf>
    <xf numFmtId="0" fontId="8" fillId="0" borderId="4" xfId="0" applyFont="1" applyBorder="1" applyAlignment="1">
      <alignment horizontal="left" vertical="center" wrapText="1"/>
    </xf>
    <xf numFmtId="0" fontId="13" fillId="0" borderId="1" xfId="0" applyFont="1" applyBorder="1" applyAlignment="1">
      <alignment horizontal="left" vertical="center" wrapText="1"/>
    </xf>
    <xf numFmtId="0" fontId="8" fillId="0" borderId="2" xfId="0" applyFont="1" applyBorder="1" applyAlignment="1">
      <alignment vertical="center" wrapText="1"/>
    </xf>
    <xf numFmtId="0" fontId="8" fillId="0" borderId="3" xfId="0" applyFont="1" applyBorder="1" applyAlignment="1">
      <alignment vertical="center" wrapText="1"/>
    </xf>
    <xf numFmtId="0" fontId="46" fillId="0" borderId="1" xfId="0" applyFont="1" applyBorder="1" applyAlignment="1">
      <alignment horizontal="left" vertical="center" wrapText="1"/>
    </xf>
    <xf numFmtId="0" fontId="8" fillId="0" borderId="1" xfId="0" applyFont="1" applyBorder="1" applyAlignment="1">
      <alignment horizontal="left" vertical="center" wrapText="1"/>
    </xf>
    <xf numFmtId="0" fontId="8" fillId="0" borderId="8" xfId="0" applyFont="1" applyBorder="1" applyAlignment="1">
      <alignment horizontal="left" vertical="center" wrapText="1"/>
    </xf>
    <xf numFmtId="0" fontId="8" fillId="0" borderId="9" xfId="0" applyFont="1" applyBorder="1" applyAlignment="1">
      <alignment horizontal="left" vertical="center" wrapText="1"/>
    </xf>
    <xf numFmtId="0" fontId="13" fillId="0" borderId="2" xfId="0" applyFont="1" applyBorder="1" applyAlignment="1">
      <alignment horizontal="left" vertical="center" wrapText="1"/>
    </xf>
    <xf numFmtId="0" fontId="13" fillId="0" borderId="3" xfId="0" applyFont="1" applyBorder="1" applyAlignment="1">
      <alignment horizontal="left" vertical="center"/>
    </xf>
    <xf numFmtId="0" fontId="16" fillId="0" borderId="1" xfId="0" applyFont="1" applyBorder="1" applyAlignment="1">
      <alignment horizontal="left" vertical="center"/>
    </xf>
    <xf numFmtId="0" fontId="8" fillId="5" borderId="2" xfId="0" applyFont="1" applyFill="1" applyBorder="1" applyAlignment="1">
      <alignment horizontal="left" vertical="center" wrapText="1"/>
    </xf>
    <xf numFmtId="0" fontId="16" fillId="5" borderId="3" xfId="0" applyFont="1" applyFill="1" applyBorder="1" applyAlignment="1">
      <alignment horizontal="left" vertical="center"/>
    </xf>
    <xf numFmtId="0" fontId="8" fillId="0" borderId="2" xfId="0" applyFont="1" applyBorder="1" applyAlignment="1">
      <alignment horizontal="left" vertical="top" wrapText="1"/>
    </xf>
    <xf numFmtId="0" fontId="8" fillId="0" borderId="3" xfId="0" applyFont="1" applyBorder="1" applyAlignment="1">
      <alignment horizontal="left" vertical="top" wrapText="1"/>
    </xf>
    <xf numFmtId="0" fontId="8" fillId="0" borderId="1" xfId="0" applyFont="1" applyBorder="1" applyAlignment="1">
      <alignment horizontal="left" vertical="top" wrapText="1"/>
    </xf>
    <xf numFmtId="0" fontId="8" fillId="0" borderId="1" xfId="0" applyFont="1" applyBorder="1" applyAlignment="1">
      <alignment vertical="center" wrapText="1"/>
    </xf>
    <xf numFmtId="0" fontId="8" fillId="0" borderId="2" xfId="10" applyFont="1" applyBorder="1" applyAlignment="1">
      <alignment horizontal="left" vertical="center" wrapText="1"/>
    </xf>
    <xf numFmtId="0" fontId="8" fillId="0" borderId="3" xfId="10" applyFont="1" applyBorder="1" applyAlignment="1">
      <alignment horizontal="left" vertical="center" wrapText="1"/>
    </xf>
    <xf numFmtId="0" fontId="13" fillId="0" borderId="1" xfId="0" applyFont="1" applyBorder="1" applyAlignment="1">
      <alignment horizontal="center" vertical="center"/>
    </xf>
    <xf numFmtId="0" fontId="12" fillId="0" borderId="2" xfId="0" applyFont="1" applyBorder="1" applyAlignment="1">
      <alignment horizontal="center" vertical="center" wrapText="1"/>
    </xf>
    <xf numFmtId="0" fontId="12" fillId="0" borderId="3" xfId="0" applyFont="1" applyBorder="1" applyAlignment="1">
      <alignment horizontal="center" vertical="center" wrapText="1"/>
    </xf>
    <xf numFmtId="0" fontId="12" fillId="0" borderId="4" xfId="0" applyFont="1" applyBorder="1" applyAlignment="1">
      <alignment horizontal="center" vertical="center" wrapText="1"/>
    </xf>
    <xf numFmtId="0" fontId="19" fillId="0" borderId="1" xfId="0"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20" fillId="5" borderId="2" xfId="0" applyFont="1" applyFill="1" applyBorder="1" applyAlignment="1">
      <alignment horizontal="center" vertical="center"/>
    </xf>
    <xf numFmtId="0" fontId="20" fillId="5" borderId="3" xfId="0" applyFont="1" applyFill="1" applyBorder="1" applyAlignment="1">
      <alignment horizontal="center" vertical="center"/>
    </xf>
    <xf numFmtId="0" fontId="5" fillId="5" borderId="2" xfId="0" applyFont="1" applyFill="1" applyBorder="1" applyAlignment="1">
      <alignment horizontal="center" vertical="center" wrapText="1"/>
    </xf>
    <xf numFmtId="0" fontId="5" fillId="5" borderId="4" xfId="0" applyFont="1" applyFill="1" applyBorder="1" applyAlignment="1">
      <alignment horizontal="center" vertical="center" wrapText="1"/>
    </xf>
    <xf numFmtId="0" fontId="5" fillId="5" borderId="3" xfId="0" applyFont="1" applyFill="1" applyBorder="1" applyAlignment="1">
      <alignment horizontal="center" vertical="center" wrapText="1"/>
    </xf>
    <xf numFmtId="0" fontId="12" fillId="0" borderId="1" xfId="0" applyFont="1" applyBorder="1" applyAlignment="1">
      <alignment horizontal="center" vertical="center" wrapText="1"/>
    </xf>
    <xf numFmtId="0" fontId="45" fillId="5" borderId="2" xfId="12" applyFont="1" applyFill="1" applyBorder="1" applyAlignment="1">
      <alignment horizontal="center" vertical="center" wrapText="1"/>
    </xf>
    <xf numFmtId="0" fontId="45" fillId="5" borderId="3" xfId="12" applyFont="1" applyFill="1" applyBorder="1" applyAlignment="1">
      <alignment horizontal="center" vertical="center" wrapText="1"/>
    </xf>
    <xf numFmtId="0" fontId="13" fillId="0" borderId="2" xfId="0" applyFont="1" applyBorder="1" applyAlignment="1">
      <alignment horizontal="center" vertical="center"/>
    </xf>
    <xf numFmtId="0" fontId="13" fillId="0" borderId="3" xfId="0" applyFont="1" applyBorder="1" applyAlignment="1">
      <alignment horizontal="center" vertical="center"/>
    </xf>
    <xf numFmtId="0" fontId="20" fillId="0" borderId="1"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wrapText="1"/>
    </xf>
    <xf numFmtId="0" fontId="19" fillId="0" borderId="7" xfId="0" applyFont="1" applyBorder="1" applyAlignment="1">
      <alignment horizontal="center" vertical="center" wrapText="1"/>
    </xf>
    <xf numFmtId="0" fontId="19" fillId="0" borderId="8" xfId="0" applyFont="1" applyBorder="1" applyAlignment="1">
      <alignment horizontal="center" vertical="center" wrapText="1"/>
    </xf>
    <xf numFmtId="0" fontId="19" fillId="0" borderId="2" xfId="0" applyFont="1" applyBorder="1" applyAlignment="1">
      <alignment horizontal="center" vertical="center" wrapText="1"/>
    </xf>
    <xf numFmtId="0" fontId="19" fillId="0" borderId="3" xfId="0" applyFont="1" applyBorder="1" applyAlignment="1">
      <alignment horizontal="center" vertical="center" wrapText="1"/>
    </xf>
    <xf numFmtId="0" fontId="20" fillId="0" borderId="1" xfId="0" applyFont="1" applyBorder="1" applyAlignment="1">
      <alignment horizontal="center" vertical="center" wrapText="1"/>
    </xf>
    <xf numFmtId="0" fontId="12" fillId="5" borderId="2" xfId="0" applyFont="1" applyFill="1" applyBorder="1" applyAlignment="1">
      <alignment horizontal="center" vertical="center" wrapText="1"/>
    </xf>
    <xf numFmtId="0" fontId="20" fillId="5" borderId="3" xfId="0" applyFont="1" applyFill="1" applyBorder="1" applyAlignment="1">
      <alignment horizontal="center" vertical="center" wrapText="1"/>
    </xf>
    <xf numFmtId="0" fontId="12" fillId="0" borderId="2" xfId="1" applyFont="1" applyBorder="1" applyAlignment="1">
      <alignment horizontal="center" vertical="center" wrapText="1"/>
    </xf>
    <xf numFmtId="0" fontId="12" fillId="0" borderId="4" xfId="1" applyFont="1" applyBorder="1" applyAlignment="1">
      <alignment horizontal="center" vertical="center" wrapText="1"/>
    </xf>
    <xf numFmtId="0" fontId="12" fillId="0" borderId="3" xfId="1" applyFont="1" applyBorder="1" applyAlignment="1">
      <alignment horizontal="center" vertical="center" wrapText="1"/>
    </xf>
    <xf numFmtId="0" fontId="12" fillId="0" borderId="3" xfId="0" applyFont="1" applyBorder="1" applyAlignment="1">
      <alignment horizontal="center" vertical="center"/>
    </xf>
    <xf numFmtId="0" fontId="19" fillId="0" borderId="1" xfId="0" applyFont="1" applyBorder="1" applyAlignment="1">
      <alignment horizontal="center"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0" fillId="5" borderId="2" xfId="0" applyFont="1" applyFill="1" applyBorder="1" applyAlignment="1">
      <alignment horizontal="center" vertical="center" wrapText="1"/>
    </xf>
    <xf numFmtId="0" fontId="20" fillId="5" borderId="4" xfId="0" applyFont="1" applyFill="1" applyBorder="1" applyAlignment="1">
      <alignment horizontal="center" vertical="center" wrapText="1"/>
    </xf>
    <xf numFmtId="0" fontId="12" fillId="0" borderId="7" xfId="0" applyFont="1" applyBorder="1" applyAlignment="1">
      <alignment horizontal="center" vertical="center" wrapText="1"/>
    </xf>
    <xf numFmtId="0" fontId="12" fillId="0" borderId="9" xfId="0" applyFont="1" applyBorder="1" applyAlignment="1">
      <alignment horizontal="center" vertical="center" wrapText="1"/>
    </xf>
    <xf numFmtId="0" fontId="12" fillId="0" borderId="1" xfId="1" applyFont="1" applyBorder="1" applyAlignment="1">
      <alignment horizontal="center" vertical="center" wrapText="1"/>
    </xf>
    <xf numFmtId="0" fontId="9" fillId="2" borderId="7" xfId="1" applyFont="1" applyFill="1" applyBorder="1" applyAlignment="1">
      <alignment horizontal="center" vertical="center" wrapText="1"/>
    </xf>
    <xf numFmtId="0" fontId="9" fillId="2" borderId="11" xfId="1" applyFont="1" applyFill="1" applyBorder="1" applyAlignment="1">
      <alignment horizontal="center" vertical="center" wrapText="1"/>
    </xf>
    <xf numFmtId="0" fontId="9" fillId="2" borderId="12" xfId="1" applyFont="1" applyFill="1" applyBorder="1" applyAlignment="1">
      <alignment horizontal="center" vertical="center" wrapText="1"/>
    </xf>
    <xf numFmtId="0" fontId="11" fillId="3" borderId="0" xfId="1" applyFont="1" applyFill="1" applyAlignment="1">
      <alignment horizontal="center" vertical="center" wrapText="1"/>
    </xf>
    <xf numFmtId="0" fontId="13" fillId="0" borderId="1" xfId="0" applyFont="1" applyBorder="1" applyAlignment="1">
      <alignment horizontal="left" vertical="center"/>
    </xf>
    <xf numFmtId="0" fontId="8" fillId="5" borderId="4" xfId="0" applyFont="1" applyFill="1" applyBorder="1" applyAlignment="1">
      <alignment horizontal="left" vertical="center" wrapText="1"/>
    </xf>
    <xf numFmtId="0" fontId="8" fillId="5" borderId="1" xfId="0" applyFont="1" applyFill="1" applyBorder="1" applyAlignment="1">
      <alignment horizontal="left" vertical="center" wrapText="1"/>
    </xf>
    <xf numFmtId="0" fontId="13" fillId="0" borderId="3" xfId="0" applyFont="1" applyBorder="1" applyAlignment="1">
      <alignment horizontal="left" vertical="center" wrapText="1"/>
    </xf>
    <xf numFmtId="0" fontId="13" fillId="0" borderId="4" xfId="0" applyFont="1" applyBorder="1" applyAlignment="1">
      <alignment horizontal="left" vertical="center" wrapText="1"/>
    </xf>
    <xf numFmtId="0" fontId="13" fillId="5" borderId="1" xfId="0" applyFont="1" applyFill="1" applyBorder="1" applyAlignment="1">
      <alignment horizontal="left" vertical="center" wrapText="1"/>
    </xf>
    <xf numFmtId="0" fontId="8" fillId="5" borderId="3" xfId="0" applyFont="1" applyFill="1" applyBorder="1" applyAlignment="1">
      <alignment horizontal="left" vertical="center" wrapText="1"/>
    </xf>
    <xf numFmtId="0" fontId="8" fillId="0" borderId="7" xfId="0" applyFont="1" applyBorder="1" applyAlignment="1">
      <alignment horizontal="left" vertical="center" wrapText="1"/>
    </xf>
    <xf numFmtId="0" fontId="8" fillId="0" borderId="7" xfId="0" applyFont="1" applyBorder="1" applyAlignment="1">
      <alignment horizontal="center" vertical="center"/>
    </xf>
    <xf numFmtId="0" fontId="8" fillId="0" borderId="8" xfId="0" applyFont="1" applyBorder="1" applyAlignment="1">
      <alignment horizontal="center" vertical="center"/>
    </xf>
    <xf numFmtId="0" fontId="12" fillId="5" borderId="4" xfId="0" applyFont="1" applyFill="1" applyBorder="1" applyAlignment="1">
      <alignment horizontal="center" vertical="center" wrapText="1"/>
    </xf>
    <xf numFmtId="0" fontId="12" fillId="5" borderId="3" xfId="0" applyFont="1" applyFill="1" applyBorder="1" applyAlignment="1">
      <alignment horizontal="center" vertical="center" wrapText="1"/>
    </xf>
    <xf numFmtId="0" fontId="12" fillId="5" borderId="1" xfId="11" applyFont="1" applyFill="1" applyBorder="1" applyAlignment="1">
      <alignment horizontal="center"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12" fillId="0" borderId="1" xfId="10" applyFont="1" applyBorder="1" applyAlignment="1">
      <alignment horizontal="center" vertical="center"/>
    </xf>
    <xf numFmtId="0" fontId="44" fillId="0" borderId="1" xfId="0" applyFont="1" applyBorder="1" applyAlignment="1">
      <alignment horizontal="center" vertical="center"/>
    </xf>
    <xf numFmtId="0" fontId="13" fillId="5" borderId="1" xfId="0" applyFont="1" applyFill="1" applyBorder="1" applyAlignment="1">
      <alignment horizontal="center" vertical="center"/>
    </xf>
    <xf numFmtId="0" fontId="19" fillId="0" borderId="4" xfId="0" applyFont="1" applyBorder="1" applyAlignment="1">
      <alignment horizontal="center" vertical="center" wrapText="1"/>
    </xf>
    <xf numFmtId="0" fontId="12" fillId="0" borderId="1" xfId="6" applyFont="1" applyBorder="1" applyAlignment="1">
      <alignment horizontal="center" vertical="center" wrapText="1"/>
    </xf>
    <xf numFmtId="0" fontId="12" fillId="5" borderId="1" xfId="6" applyFont="1" applyFill="1" applyBorder="1" applyAlignment="1">
      <alignment horizontal="center" vertical="center" wrapText="1"/>
    </xf>
    <xf numFmtId="0" fontId="43" fillId="0" borderId="2" xfId="2" applyFont="1" applyFill="1" applyBorder="1" applyAlignment="1">
      <alignment horizontal="center" vertical="center"/>
    </xf>
    <xf numFmtId="0" fontId="41" fillId="0" borderId="2" xfId="2" applyFont="1" applyFill="1" applyBorder="1" applyAlignment="1">
      <alignment horizontal="center" vertical="center"/>
    </xf>
    <xf numFmtId="0" fontId="19" fillId="5" borderId="1" xfId="0" applyFont="1" applyFill="1" applyBorder="1" applyAlignment="1">
      <alignment horizontal="center" vertical="center" wrapText="1"/>
    </xf>
    <xf numFmtId="0" fontId="12" fillId="0" borderId="1" xfId="11" applyFont="1" applyBorder="1" applyAlignment="1">
      <alignment horizontal="center" vertical="center" wrapText="1"/>
    </xf>
    <xf numFmtId="0" fontId="19" fillId="5" borderId="1" xfId="11" applyFont="1" applyFill="1" applyBorder="1" applyAlignment="1">
      <alignment horizontal="center" vertical="center" wrapText="1"/>
    </xf>
    <xf numFmtId="0" fontId="42" fillId="5" borderId="1" xfId="11" applyFont="1" applyFill="1" applyBorder="1" applyAlignment="1">
      <alignment horizontal="center" vertical="center" wrapText="1"/>
    </xf>
    <xf numFmtId="49" fontId="13" fillId="0" borderId="7" xfId="10" applyNumberFormat="1" applyFont="1" applyBorder="1" applyAlignment="1">
      <alignment horizontal="center" vertical="center"/>
    </xf>
    <xf numFmtId="49" fontId="13" fillId="0" borderId="9" xfId="10" applyNumberFormat="1" applyFont="1" applyBorder="1" applyAlignment="1">
      <alignment horizontal="center" vertical="center"/>
    </xf>
    <xf numFmtId="49" fontId="19" fillId="0" borderId="1" xfId="11" applyNumberFormat="1" applyFont="1" applyBorder="1" applyAlignment="1">
      <alignment horizontal="center" vertical="center" wrapText="1"/>
    </xf>
    <xf numFmtId="49" fontId="34" fillId="0" borderId="1" xfId="11" applyNumberFormat="1" applyFont="1" applyBorder="1" applyAlignment="1">
      <alignment horizontal="center" vertical="center" wrapText="1"/>
    </xf>
    <xf numFmtId="49" fontId="19" fillId="0" borderId="2" xfId="0" applyNumberFormat="1" applyFont="1" applyBorder="1" applyAlignment="1">
      <alignment horizontal="center" vertical="center"/>
    </xf>
    <xf numFmtId="49" fontId="19" fillId="0" borderId="3" xfId="0" applyNumberFormat="1" applyFont="1" applyBorder="1" applyAlignment="1">
      <alignment horizontal="center" vertical="center"/>
    </xf>
    <xf numFmtId="0" fontId="19" fillId="4" borderId="1" xfId="0" applyFont="1" applyFill="1" applyBorder="1" applyAlignment="1">
      <alignment horizontal="center" vertical="center" wrapText="1"/>
    </xf>
    <xf numFmtId="0" fontId="19" fillId="4" borderId="1" xfId="0" applyFont="1" applyFill="1" applyBorder="1" applyAlignment="1">
      <alignment horizontal="center" vertical="center"/>
    </xf>
    <xf numFmtId="0" fontId="12" fillId="4" borderId="1" xfId="0" applyFont="1" applyFill="1" applyBorder="1" applyAlignment="1">
      <alignment horizontal="center" vertical="center" wrapText="1"/>
    </xf>
    <xf numFmtId="0" fontId="19" fillId="4" borderId="2" xfId="0" applyFont="1" applyFill="1" applyBorder="1" applyAlignment="1">
      <alignment horizontal="center" vertical="center" wrapText="1"/>
    </xf>
    <xf numFmtId="0" fontId="19" fillId="4" borderId="4" xfId="0" applyFont="1" applyFill="1" applyBorder="1" applyAlignment="1">
      <alignment horizontal="center" vertical="center" wrapText="1"/>
    </xf>
    <xf numFmtId="0" fontId="19" fillId="4" borderId="3" xfId="0" applyFont="1" applyFill="1" applyBorder="1" applyAlignment="1">
      <alignment horizontal="center" vertical="center" wrapText="1"/>
    </xf>
    <xf numFmtId="0" fontId="11" fillId="3" borderId="10" xfId="10" applyFont="1" applyFill="1" applyBorder="1" applyAlignment="1">
      <alignment horizontal="center" vertical="center"/>
    </xf>
    <xf numFmtId="0" fontId="11" fillId="3" borderId="13" xfId="10" applyFont="1" applyFill="1" applyBorder="1" applyAlignment="1">
      <alignment horizontal="center" vertical="center"/>
    </xf>
    <xf numFmtId="0" fontId="11" fillId="3" borderId="13" xfId="10" applyFont="1" applyFill="1" applyBorder="1" applyAlignment="1">
      <alignment horizontal="center" vertical="center" wrapText="1"/>
    </xf>
    <xf numFmtId="0" fontId="11" fillId="3" borderId="6" xfId="10" applyFont="1" applyFill="1" applyBorder="1" applyAlignment="1">
      <alignment horizontal="center" vertical="center"/>
    </xf>
    <xf numFmtId="49" fontId="22" fillId="3" borderId="1" xfId="0" applyNumberFormat="1" applyFont="1" applyFill="1" applyBorder="1" applyAlignment="1">
      <alignment horizontal="center" vertical="center"/>
    </xf>
    <xf numFmtId="0" fontId="22" fillId="3" borderId="1" xfId="0" applyFont="1" applyFill="1" applyBorder="1" applyAlignment="1">
      <alignment horizontal="center" vertical="center"/>
    </xf>
    <xf numFmtId="0" fontId="22" fillId="3" borderId="1" xfId="0" applyFont="1" applyFill="1" applyBorder="1" applyAlignment="1">
      <alignment horizontal="center" vertical="center" wrapText="1"/>
    </xf>
    <xf numFmtId="0" fontId="12" fillId="4" borderId="1" xfId="0" applyFont="1" applyFill="1" applyBorder="1" applyAlignment="1">
      <alignment horizontal="center" vertical="center"/>
    </xf>
    <xf numFmtId="0" fontId="12" fillId="4" borderId="0" xfId="0" applyFont="1" applyFill="1" applyAlignment="1">
      <alignment horizontal="center" vertical="center"/>
    </xf>
    <xf numFmtId="0" fontId="12" fillId="4" borderId="1" xfId="11" applyFont="1" applyFill="1" applyBorder="1" applyAlignment="1">
      <alignment horizontal="center" vertical="center" wrapText="1"/>
    </xf>
    <xf numFmtId="0" fontId="12" fillId="4" borderId="2" xfId="0" applyFont="1" applyFill="1" applyBorder="1" applyAlignment="1">
      <alignment horizontal="center" vertical="center" wrapText="1"/>
    </xf>
    <xf numFmtId="0" fontId="12" fillId="4" borderId="4" xfId="0" applyFont="1" applyFill="1" applyBorder="1" applyAlignment="1">
      <alignment horizontal="center" vertical="center" wrapText="1"/>
    </xf>
    <xf numFmtId="0" fontId="12" fillId="4" borderId="3" xfId="0" applyFont="1" applyFill="1" applyBorder="1" applyAlignment="1">
      <alignment horizontal="center" vertical="center" wrapText="1"/>
    </xf>
    <xf numFmtId="0" fontId="19" fillId="4" borderId="1" xfId="11" applyFont="1" applyFill="1" applyBorder="1" applyAlignment="1">
      <alignment horizontal="center" vertical="center" wrapText="1"/>
    </xf>
    <xf numFmtId="0" fontId="42" fillId="4" borderId="1" xfId="11" applyFont="1" applyFill="1" applyBorder="1" applyAlignment="1">
      <alignment horizontal="center" vertical="center" wrapText="1"/>
    </xf>
    <xf numFmtId="0" fontId="12" fillId="0" borderId="1" xfId="0" applyFont="1" applyBorder="1" applyAlignment="1">
      <alignment horizontal="left" vertical="center" wrapText="1"/>
    </xf>
    <xf numFmtId="0" fontId="8" fillId="0" borderId="1" xfId="0" applyFont="1" applyBorder="1" applyAlignment="1">
      <alignment horizontal="left" vertical="center"/>
    </xf>
    <xf numFmtId="0" fontId="8" fillId="0" borderId="1" xfId="0" applyFont="1" applyBorder="1">
      <alignment vertical="center"/>
    </xf>
    <xf numFmtId="0" fontId="8" fillId="0" borderId="4" xfId="10" applyFont="1" applyBorder="1" applyAlignment="1">
      <alignment horizontal="left" vertical="center" wrapText="1"/>
    </xf>
    <xf numFmtId="0" fontId="8" fillId="0" borderId="1" xfId="6" applyFont="1" applyBorder="1" applyAlignment="1">
      <alignment vertical="center" wrapText="1"/>
    </xf>
    <xf numFmtId="0" fontId="13" fillId="0" borderId="4" xfId="0" applyFont="1" applyBorder="1" applyAlignment="1">
      <alignment horizontal="center" vertical="center"/>
    </xf>
    <xf numFmtId="0" fontId="11" fillId="5" borderId="1" xfId="10" applyFont="1" applyFill="1" applyBorder="1" applyAlignment="1">
      <alignment horizontal="center" vertical="center"/>
    </xf>
    <xf numFmtId="0" fontId="4" fillId="0" borderId="1" xfId="0" applyFont="1" applyBorder="1" applyAlignment="1">
      <alignment horizontal="center" vertical="center"/>
    </xf>
    <xf numFmtId="0" fontId="19" fillId="0" borderId="2" xfId="0" applyFont="1" applyBorder="1" applyAlignment="1">
      <alignment horizontal="center" vertical="center"/>
    </xf>
    <xf numFmtId="0" fontId="19" fillId="0" borderId="4" xfId="0" applyFont="1" applyBorder="1" applyAlignment="1">
      <alignment horizontal="center" vertical="center"/>
    </xf>
    <xf numFmtId="0" fontId="19" fillId="0" borderId="3" xfId="0" applyFont="1" applyBorder="1" applyAlignment="1">
      <alignment horizontal="center" vertical="center"/>
    </xf>
    <xf numFmtId="0" fontId="19" fillId="0" borderId="12" xfId="0" applyFont="1" applyBorder="1" applyAlignment="1">
      <alignment horizontal="center" vertical="center" wrapText="1"/>
    </xf>
    <xf numFmtId="0" fontId="19" fillId="0" borderId="5" xfId="0" applyFont="1" applyBorder="1" applyAlignment="1">
      <alignment horizontal="center" vertical="center" wrapText="1"/>
    </xf>
    <xf numFmtId="0" fontId="19" fillId="0" borderId="14" xfId="0" applyFont="1" applyBorder="1" applyAlignment="1">
      <alignment horizontal="center" vertical="center" wrapText="1"/>
    </xf>
    <xf numFmtId="0" fontId="12" fillId="5" borderId="1" xfId="10" applyFont="1" applyFill="1" applyBorder="1" applyAlignment="1">
      <alignment horizontal="center" vertical="center" wrapText="1"/>
    </xf>
    <xf numFmtId="0" fontId="12" fillId="0" borderId="1" xfId="0" applyFont="1" applyBorder="1" applyAlignment="1">
      <alignment horizontal="center" vertical="center"/>
    </xf>
    <xf numFmtId="0" fontId="12" fillId="4" borderId="1" xfId="10" applyFont="1" applyFill="1" applyBorder="1" applyAlignment="1">
      <alignment horizontal="center" vertical="center"/>
    </xf>
    <xf numFmtId="0" fontId="8" fillId="4" borderId="2" xfId="0" applyFont="1" applyFill="1" applyBorder="1" applyAlignment="1">
      <alignment horizontal="center" vertical="center" wrapText="1"/>
    </xf>
    <xf numFmtId="0" fontId="19" fillId="4" borderId="4" xfId="0" applyFont="1" applyFill="1" applyBorder="1" applyAlignment="1">
      <alignment horizontal="center" vertical="center"/>
    </xf>
    <xf numFmtId="0" fontId="19" fillId="4" borderId="3" xfId="0" applyFont="1" applyFill="1" applyBorder="1" applyAlignment="1">
      <alignment horizontal="center" vertical="center"/>
    </xf>
    <xf numFmtId="0" fontId="19" fillId="4" borderId="2" xfId="10" applyFont="1" applyFill="1" applyBorder="1" applyAlignment="1">
      <alignment horizontal="center" vertical="center" wrapText="1"/>
    </xf>
    <xf numFmtId="0" fontId="19" fillId="4" borderId="4" xfId="10" applyFont="1" applyFill="1" applyBorder="1" applyAlignment="1">
      <alignment horizontal="center" vertical="center" wrapText="1"/>
    </xf>
    <xf numFmtId="0" fontId="19" fillId="4" borderId="3" xfId="10" applyFont="1" applyFill="1" applyBorder="1" applyAlignment="1">
      <alignment horizontal="center" vertical="center" wrapText="1"/>
    </xf>
    <xf numFmtId="0" fontId="12" fillId="4" borderId="3" xfId="0" applyFont="1" applyFill="1" applyBorder="1" applyAlignment="1">
      <alignment horizontal="center" vertical="center"/>
    </xf>
    <xf numFmtId="0" fontId="19" fillId="4" borderId="1" xfId="10" applyFont="1" applyFill="1" applyBorder="1" applyAlignment="1">
      <alignment horizontal="center" vertical="center" wrapText="1"/>
    </xf>
    <xf numFmtId="0" fontId="19" fillId="4" borderId="1" xfId="10" applyFont="1" applyFill="1" applyBorder="1" applyAlignment="1">
      <alignment horizontal="center" vertical="center"/>
    </xf>
    <xf numFmtId="0" fontId="20" fillId="4" borderId="1" xfId="0" applyFont="1" applyFill="1" applyBorder="1" applyAlignment="1">
      <alignment horizontal="center" vertical="center"/>
    </xf>
    <xf numFmtId="0" fontId="19" fillId="4" borderId="7" xfId="10" applyFont="1" applyFill="1" applyBorder="1" applyAlignment="1">
      <alignment horizontal="center" vertical="center" wrapText="1"/>
    </xf>
    <xf numFmtId="0" fontId="19" fillId="4" borderId="9" xfId="10" applyFont="1" applyFill="1" applyBorder="1" applyAlignment="1">
      <alignment horizontal="center" vertical="center"/>
    </xf>
    <xf numFmtId="0" fontId="6" fillId="4" borderId="0" xfId="0" applyFont="1" applyFill="1" applyAlignment="1">
      <alignment horizontal="center" vertical="center"/>
    </xf>
    <xf numFmtId="0" fontId="19" fillId="4" borderId="4" xfId="10" applyFont="1" applyFill="1" applyBorder="1" applyAlignment="1">
      <alignment horizontal="center" vertical="center"/>
    </xf>
    <xf numFmtId="0" fontId="19" fillId="4" borderId="3" xfId="10" applyFont="1" applyFill="1" applyBorder="1" applyAlignment="1">
      <alignment horizontal="center" vertical="center"/>
    </xf>
    <xf numFmtId="0" fontId="12" fillId="4" borderId="4" xfId="0" applyFont="1" applyFill="1" applyBorder="1" applyAlignment="1">
      <alignment horizontal="center" vertical="center"/>
    </xf>
    <xf numFmtId="169" fontId="9" fillId="2" borderId="11" xfId="1" applyNumberFormat="1" applyFont="1" applyFill="1" applyBorder="1" applyAlignment="1">
      <alignment horizontal="center" vertical="center" wrapText="1"/>
    </xf>
    <xf numFmtId="169" fontId="11" fillId="3" borderId="0" xfId="1" applyNumberFormat="1" applyFont="1" applyFill="1" applyAlignment="1">
      <alignment horizontal="center" vertical="center" wrapText="1"/>
    </xf>
    <xf numFmtId="169" fontId="11" fillId="3" borderId="13" xfId="10" applyNumberFormat="1" applyFont="1" applyFill="1" applyBorder="1" applyAlignment="1">
      <alignment horizontal="center" vertical="center"/>
    </xf>
    <xf numFmtId="0" fontId="11" fillId="3" borderId="1" xfId="10" applyFont="1" applyFill="1" applyBorder="1" applyAlignment="1">
      <alignment horizontal="center" vertical="center"/>
    </xf>
    <xf numFmtId="169" fontId="11" fillId="3" borderId="1" xfId="10" applyNumberFormat="1" applyFont="1" applyFill="1" applyBorder="1" applyAlignment="1">
      <alignment horizontal="center" vertical="center"/>
    </xf>
    <xf numFmtId="0" fontId="12" fillId="4" borderId="0" xfId="1" applyFont="1" applyFill="1" applyAlignment="1">
      <alignment horizontal="center" vertical="center" wrapText="1"/>
    </xf>
    <xf numFmtId="0" fontId="7" fillId="0" borderId="2" xfId="0" applyFont="1" applyBorder="1" applyAlignment="1">
      <alignment horizontal="left" vertical="center" wrapText="1"/>
    </xf>
    <xf numFmtId="0" fontId="7" fillId="0" borderId="4" xfId="0" applyFont="1" applyBorder="1" applyAlignment="1">
      <alignment horizontal="left" vertical="center" wrapText="1"/>
    </xf>
    <xf numFmtId="0" fontId="7" fillId="0" borderId="3" xfId="0" applyFont="1" applyBorder="1" applyAlignment="1">
      <alignment horizontal="left" vertical="center" wrapText="1"/>
    </xf>
    <xf numFmtId="0" fontId="7" fillId="0" borderId="1" xfId="0" applyFont="1" applyBorder="1" applyAlignment="1">
      <alignment horizontal="left" vertical="center"/>
    </xf>
    <xf numFmtId="166" fontId="13" fillId="0" borderId="1" xfId="0" applyNumberFormat="1" applyFont="1" applyBorder="1" applyAlignment="1">
      <alignment horizontal="left" vertical="center" wrapText="1"/>
    </xf>
    <xf numFmtId="166" fontId="13" fillId="0" borderId="1" xfId="0" applyNumberFormat="1" applyFont="1" applyBorder="1" applyAlignment="1">
      <alignment horizontal="left" vertical="center"/>
    </xf>
    <xf numFmtId="0" fontId="11" fillId="5" borderId="2" xfId="1" applyFont="1" applyFill="1" applyBorder="1" applyAlignment="1">
      <alignment horizontal="center" vertical="center" wrapText="1"/>
    </xf>
    <xf numFmtId="0" fontId="11" fillId="5" borderId="4" xfId="1" applyFont="1" applyFill="1" applyBorder="1" applyAlignment="1">
      <alignment horizontal="center" vertical="center" wrapText="1"/>
    </xf>
    <xf numFmtId="0" fontId="16" fillId="0" borderId="2" xfId="0" applyFont="1" applyBorder="1" applyAlignment="1">
      <alignment horizontal="center" vertical="center"/>
    </xf>
    <xf numFmtId="0" fontId="16" fillId="0" borderId="4" xfId="0" applyFont="1" applyBorder="1" applyAlignment="1">
      <alignment horizontal="center" vertical="center"/>
    </xf>
    <xf numFmtId="0" fontId="16" fillId="0" borderId="3" xfId="0" applyFont="1" applyBorder="1" applyAlignment="1">
      <alignment horizontal="center" vertical="center"/>
    </xf>
    <xf numFmtId="0" fontId="12" fillId="5" borderId="2" xfId="1" applyFont="1" applyFill="1" applyBorder="1" applyAlignment="1">
      <alignment horizontal="center" vertical="center" wrapText="1"/>
    </xf>
    <xf numFmtId="0" fontId="12" fillId="5" borderId="4" xfId="1" applyFont="1" applyFill="1" applyBorder="1" applyAlignment="1">
      <alignment horizontal="center" vertical="center" wrapText="1"/>
    </xf>
    <xf numFmtId="0" fontId="36" fillId="2" borderId="7" xfId="1" applyFont="1" applyFill="1" applyBorder="1" applyAlignment="1">
      <alignment horizontal="center" vertical="center" wrapText="1"/>
    </xf>
    <xf numFmtId="0" fontId="36" fillId="2" borderId="11" xfId="1" applyFont="1" applyFill="1" applyBorder="1" applyAlignment="1">
      <alignment horizontal="center" vertical="center" wrapText="1"/>
    </xf>
    <xf numFmtId="0" fontId="36" fillId="2" borderId="12" xfId="1" applyFont="1" applyFill="1" applyBorder="1" applyAlignment="1">
      <alignment horizontal="center" vertical="center" wrapText="1"/>
    </xf>
    <xf numFmtId="0" fontId="11" fillId="3" borderId="1" xfId="1" applyFont="1" applyFill="1" applyBorder="1" applyAlignment="1">
      <alignment horizontal="center" vertical="center" wrapText="1"/>
    </xf>
    <xf numFmtId="0" fontId="8" fillId="4" borderId="2" xfId="1" applyFont="1" applyFill="1" applyBorder="1" applyAlignment="1">
      <alignment horizontal="center" vertical="center" wrapText="1"/>
    </xf>
    <xf numFmtId="0" fontId="8" fillId="4" borderId="4" xfId="1" applyFont="1" applyFill="1" applyBorder="1" applyAlignment="1">
      <alignment horizontal="center" vertical="center" wrapText="1"/>
    </xf>
    <xf numFmtId="0" fontId="12" fillId="4" borderId="2" xfId="1" applyFont="1" applyFill="1" applyBorder="1" applyAlignment="1">
      <alignment horizontal="center" vertical="center" wrapText="1"/>
    </xf>
    <xf numFmtId="0" fontId="12" fillId="4" borderId="4" xfId="1" applyFont="1" applyFill="1" applyBorder="1" applyAlignment="1">
      <alignment horizontal="center" vertical="center" wrapText="1"/>
    </xf>
    <xf numFmtId="0" fontId="17" fillId="0" borderId="7" xfId="0" applyFont="1" applyBorder="1" applyAlignment="1">
      <alignment horizontal="center" vertical="center"/>
    </xf>
    <xf numFmtId="0" fontId="17" fillId="0" borderId="9" xfId="0" applyFont="1" applyBorder="1" applyAlignment="1">
      <alignment horizontal="center" vertical="center"/>
    </xf>
    <xf numFmtId="0" fontId="8" fillId="0" borderId="2" xfId="9" applyFont="1" applyBorder="1" applyAlignment="1">
      <alignment horizontal="left" vertical="center" wrapText="1"/>
    </xf>
    <xf numFmtId="0" fontId="8" fillId="0" borderId="3" xfId="9" applyFont="1" applyBorder="1" applyAlignment="1">
      <alignment horizontal="left" vertical="center" wrapText="1"/>
    </xf>
    <xf numFmtId="0" fontId="33" fillId="0" borderId="2" xfId="0" applyFont="1" applyBorder="1" applyAlignment="1">
      <alignment horizontal="left" vertical="center" wrapText="1"/>
    </xf>
    <xf numFmtId="0" fontId="8" fillId="0" borderId="4" xfId="0" applyFont="1" applyBorder="1" applyAlignment="1">
      <alignment vertical="center" wrapText="1"/>
    </xf>
    <xf numFmtId="0" fontId="12" fillId="0" borderId="2" xfId="10" applyFont="1" applyBorder="1" applyAlignment="1">
      <alignment horizontal="center" vertical="center"/>
    </xf>
    <xf numFmtId="0" fontId="12" fillId="0" borderId="3" xfId="10" applyFont="1" applyBorder="1" applyAlignment="1">
      <alignment horizontal="center" vertical="center"/>
    </xf>
    <xf numFmtId="0" fontId="34" fillId="0" borderId="1" xfId="11" applyFont="1" applyBorder="1" applyAlignment="1">
      <alignment horizontal="center" vertical="center" wrapText="1"/>
    </xf>
    <xf numFmtId="0" fontId="19" fillId="4" borderId="2" xfId="0" applyFont="1" applyFill="1" applyBorder="1" applyAlignment="1">
      <alignment horizontal="center" vertical="center"/>
    </xf>
    <xf numFmtId="0" fontId="19" fillId="0" borderId="1" xfId="11" applyFont="1" applyBorder="1" applyAlignment="1">
      <alignment horizontal="center" vertical="center" wrapText="1"/>
    </xf>
    <xf numFmtId="0" fontId="12" fillId="5" borderId="7" xfId="1" applyFont="1" applyFill="1" applyBorder="1" applyAlignment="1">
      <alignment horizontal="center" vertical="center" wrapText="1"/>
    </xf>
    <xf numFmtId="0" fontId="12" fillId="5" borderId="9" xfId="1" applyFont="1" applyFill="1" applyBorder="1" applyAlignment="1">
      <alignment horizontal="center" vertical="center" wrapText="1"/>
    </xf>
    <xf numFmtId="0" fontId="12" fillId="4" borderId="2" xfId="6" applyFont="1" applyFill="1" applyBorder="1" applyAlignment="1">
      <alignment horizontal="center" vertical="center" wrapText="1"/>
    </xf>
    <xf numFmtId="0" fontId="12" fillId="4" borderId="3" xfId="6" applyFont="1" applyFill="1" applyBorder="1" applyAlignment="1">
      <alignment horizontal="center" vertical="center" wrapText="1"/>
    </xf>
    <xf numFmtId="0" fontId="34" fillId="4" borderId="1" xfId="11" applyFont="1" applyFill="1" applyBorder="1" applyAlignment="1">
      <alignment horizontal="center" vertical="center" wrapText="1"/>
    </xf>
    <xf numFmtId="0" fontId="25" fillId="0" borderId="1" xfId="12" applyFont="1" applyBorder="1" applyAlignment="1">
      <alignment horizontal="left" vertical="center" wrapText="1"/>
    </xf>
    <xf numFmtId="0" fontId="25" fillId="0" borderId="2" xfId="0" applyFont="1" applyBorder="1" applyAlignment="1">
      <alignment horizontal="left" vertical="center" wrapText="1"/>
    </xf>
    <xf numFmtId="0" fontId="25" fillId="0" borderId="4" xfId="0" applyFont="1" applyBorder="1" applyAlignment="1">
      <alignment horizontal="left" vertical="center"/>
    </xf>
    <xf numFmtId="0" fontId="25" fillId="0" borderId="3" xfId="0" applyFont="1" applyBorder="1" applyAlignment="1">
      <alignment horizontal="left" vertical="center"/>
    </xf>
    <xf numFmtId="0" fontId="13" fillId="0" borderId="1" xfId="12" applyFont="1" applyBorder="1" applyAlignment="1">
      <alignment horizontal="left" vertical="center" wrapText="1"/>
    </xf>
    <xf numFmtId="166" fontId="8" fillId="0" borderId="1" xfId="0" applyNumberFormat="1" applyFont="1" applyBorder="1" applyAlignment="1">
      <alignment horizontal="center" vertical="center"/>
    </xf>
    <xf numFmtId="0" fontId="8" fillId="0" borderId="4" xfId="0" applyFont="1" applyBorder="1" applyAlignment="1">
      <alignment horizontal="left" vertical="top" wrapText="1"/>
    </xf>
    <xf numFmtId="0" fontId="8" fillId="0" borderId="1" xfId="10" applyFont="1" applyBorder="1" applyAlignment="1">
      <alignment horizontal="left" vertical="center" wrapText="1"/>
    </xf>
    <xf numFmtId="0" fontId="13" fillId="0" borderId="1" xfId="12" applyFont="1" applyBorder="1" applyAlignment="1">
      <alignment horizontal="center" vertical="center" wrapText="1"/>
    </xf>
    <xf numFmtId="0" fontId="0" fillId="0" borderId="2" xfId="0" applyBorder="1" applyAlignment="1">
      <alignment horizontal="center" vertical="center"/>
    </xf>
    <xf numFmtId="0" fontId="0" fillId="0" borderId="4" xfId="0" applyBorder="1" applyAlignment="1">
      <alignment horizontal="center" vertical="center"/>
    </xf>
    <xf numFmtId="0" fontId="0" fillId="0" borderId="3" xfId="0" applyBorder="1" applyAlignment="1">
      <alignment horizontal="center" vertical="center"/>
    </xf>
    <xf numFmtId="0" fontId="13" fillId="0" borderId="2" xfId="12" applyFont="1" applyBorder="1" applyAlignment="1">
      <alignment horizontal="center" vertical="center" wrapText="1"/>
    </xf>
    <xf numFmtId="0" fontId="13" fillId="0" borderId="4" xfId="12" applyFont="1" applyBorder="1" applyAlignment="1">
      <alignment horizontal="center" vertical="center" wrapText="1"/>
    </xf>
    <xf numFmtId="0" fontId="13" fillId="0" borderId="3" xfId="12" applyFont="1" applyBorder="1" applyAlignment="1">
      <alignment horizontal="center" vertical="center" wrapText="1"/>
    </xf>
    <xf numFmtId="0" fontId="30" fillId="0" borderId="1" xfId="6" applyFont="1" applyBorder="1" applyAlignment="1">
      <alignment horizontal="center" vertical="center" wrapText="1"/>
    </xf>
    <xf numFmtId="0" fontId="23" fillId="0" borderId="2" xfId="0" applyFont="1" applyBorder="1" applyAlignment="1">
      <alignment horizontal="center" vertical="center"/>
    </xf>
    <xf numFmtId="0" fontId="23" fillId="0" borderId="4" xfId="0" applyFont="1" applyBorder="1" applyAlignment="1">
      <alignment horizontal="center" vertical="center"/>
    </xf>
    <xf numFmtId="0" fontId="23" fillId="0" borderId="3" xfId="0" applyFont="1" applyBorder="1" applyAlignment="1">
      <alignment horizontal="center" vertical="center"/>
    </xf>
    <xf numFmtId="0" fontId="17" fillId="0" borderId="2" xfId="0" applyFont="1" applyBorder="1" applyAlignment="1">
      <alignment horizontal="center" vertical="center"/>
    </xf>
    <xf numFmtId="0" fontId="17" fillId="0" borderId="4" xfId="0" applyFont="1" applyBorder="1" applyAlignment="1">
      <alignment horizontal="center" vertical="center"/>
    </xf>
    <xf numFmtId="0" fontId="17" fillId="0" borderId="3" xfId="0" applyFont="1" applyBorder="1" applyAlignment="1">
      <alignment horizontal="center" vertical="center"/>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19" fillId="0" borderId="1" xfId="12" applyFont="1" applyBorder="1" applyAlignment="1">
      <alignment horizontal="center" vertical="center" wrapText="1"/>
    </xf>
    <xf numFmtId="0" fontId="19" fillId="0" borderId="3" xfId="12" applyFont="1" applyBorder="1" applyAlignment="1">
      <alignment horizontal="center" vertical="center" wrapText="1"/>
    </xf>
    <xf numFmtId="0" fontId="19" fillId="0" borderId="6" xfId="12" applyFont="1" applyBorder="1" applyAlignment="1">
      <alignment horizontal="center" vertical="center" wrapText="1"/>
    </xf>
    <xf numFmtId="0" fontId="12" fillId="4" borderId="7" xfId="10" applyFont="1" applyFill="1" applyBorder="1" applyAlignment="1">
      <alignment horizontal="center" vertical="center"/>
    </xf>
    <xf numFmtId="0" fontId="12" fillId="4" borderId="8" xfId="10" applyFont="1" applyFill="1" applyBorder="1" applyAlignment="1">
      <alignment horizontal="center" vertical="center"/>
    </xf>
    <xf numFmtId="0" fontId="19" fillId="4" borderId="9" xfId="0" applyFont="1" applyFill="1" applyBorder="1" applyAlignment="1">
      <alignment horizontal="center" vertical="center" wrapText="1"/>
    </xf>
    <xf numFmtId="0" fontId="19" fillId="4" borderId="10" xfId="0" applyFont="1" applyFill="1" applyBorder="1" applyAlignment="1">
      <alignment horizontal="center" vertical="center"/>
    </xf>
    <xf numFmtId="0" fontId="19" fillId="4" borderId="8" xfId="0" applyFont="1" applyFill="1" applyBorder="1" applyAlignment="1">
      <alignment horizontal="center" vertical="center" wrapText="1"/>
    </xf>
    <xf numFmtId="0" fontId="20" fillId="4" borderId="0" xfId="0" applyFont="1" applyFill="1" applyAlignment="1">
      <alignment horizontal="center" vertical="center"/>
    </xf>
    <xf numFmtId="0" fontId="19" fillId="4" borderId="7" xfId="0" applyFont="1" applyFill="1" applyBorder="1" applyAlignment="1">
      <alignment horizontal="center" vertical="center" wrapText="1"/>
    </xf>
    <xf numFmtId="0" fontId="12" fillId="4" borderId="9" xfId="10" applyFont="1" applyFill="1" applyBorder="1" applyAlignment="1">
      <alignment horizontal="center" vertical="center"/>
    </xf>
    <xf numFmtId="0" fontId="19" fillId="4" borderId="2" xfId="12" applyFont="1" applyFill="1" applyBorder="1" applyAlignment="1">
      <alignment horizontal="center" vertical="center" wrapText="1"/>
    </xf>
    <xf numFmtId="0" fontId="19" fillId="4" borderId="4" xfId="12" applyFont="1" applyFill="1" applyBorder="1" applyAlignment="1">
      <alignment horizontal="center" vertical="center" wrapText="1"/>
    </xf>
    <xf numFmtId="0" fontId="19" fillId="4" borderId="3" xfId="12" applyFont="1" applyFill="1" applyBorder="1" applyAlignment="1">
      <alignment horizontal="center" vertical="center" wrapText="1"/>
    </xf>
    <xf numFmtId="0" fontId="22" fillId="3" borderId="10" xfId="10" applyFont="1" applyFill="1" applyBorder="1" applyAlignment="1">
      <alignment horizontal="center" vertical="center"/>
    </xf>
    <xf numFmtId="0" fontId="22" fillId="3" borderId="13" xfId="10" applyFont="1" applyFill="1" applyBorder="1" applyAlignment="1">
      <alignment horizontal="center" vertical="center"/>
    </xf>
    <xf numFmtId="0" fontId="22" fillId="3" borderId="13" xfId="10" applyFont="1" applyFill="1" applyBorder="1" applyAlignment="1">
      <alignment horizontal="center" vertical="center" wrapText="1"/>
    </xf>
    <xf numFmtId="0" fontId="22" fillId="3" borderId="6" xfId="10" applyFont="1" applyFill="1" applyBorder="1" applyAlignment="1">
      <alignment horizontal="center" vertical="center"/>
    </xf>
    <xf numFmtId="0" fontId="16" fillId="0" borderId="1" xfId="0" applyFont="1" applyBorder="1" applyAlignment="1">
      <alignment horizontal="left" vertical="center" wrapText="1"/>
    </xf>
    <xf numFmtId="0" fontId="3" fillId="0" borderId="2" xfId="0" applyFont="1" applyBorder="1" applyAlignment="1">
      <alignment horizontal="left" vertical="center" wrapText="1"/>
    </xf>
    <xf numFmtId="0" fontId="3" fillId="0" borderId="4" xfId="0" applyFont="1" applyBorder="1" applyAlignment="1">
      <alignment horizontal="left" vertical="center"/>
    </xf>
    <xf numFmtId="0" fontId="3" fillId="0" borderId="3" xfId="0" applyFont="1" applyBorder="1" applyAlignment="1">
      <alignment horizontal="left" vertical="center"/>
    </xf>
    <xf numFmtId="0" fontId="14" fillId="0" borderId="1" xfId="0" applyFont="1" applyBorder="1" applyAlignment="1">
      <alignment horizontal="center" vertical="center" wrapText="1"/>
    </xf>
    <xf numFmtId="0" fontId="12" fillId="0" borderId="3" xfId="6" applyFont="1" applyBorder="1" applyAlignment="1">
      <alignment horizontal="center" vertical="center" wrapText="1"/>
    </xf>
    <xf numFmtId="0" fontId="13" fillId="0" borderId="1" xfId="11" applyFont="1" applyBorder="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0" fontId="2" fillId="0" borderId="3" xfId="0" applyFont="1" applyBorder="1" applyAlignment="1">
      <alignment horizontal="center" vertical="center" wrapText="1"/>
    </xf>
    <xf numFmtId="0" fontId="20" fillId="4" borderId="2" xfId="0" applyFont="1" applyFill="1" applyBorder="1" applyAlignment="1">
      <alignment horizontal="center" vertical="center" wrapText="1"/>
    </xf>
    <xf numFmtId="0" fontId="20" fillId="4" borderId="4" xfId="0" applyFont="1" applyFill="1" applyBorder="1" applyAlignment="1">
      <alignment horizontal="center" vertical="center" wrapText="1"/>
    </xf>
    <xf numFmtId="0" fontId="20" fillId="4" borderId="3" xfId="0" applyFont="1" applyFill="1" applyBorder="1" applyAlignment="1">
      <alignment horizontal="center" vertical="center" wrapText="1"/>
    </xf>
    <xf numFmtId="0" fontId="12" fillId="4" borderId="0" xfId="0" applyFont="1" applyFill="1" applyAlignment="1">
      <alignment horizontal="center" vertical="center" wrapText="1"/>
    </xf>
    <xf numFmtId="0" fontId="9" fillId="5" borderId="11" xfId="1" applyFont="1" applyFill="1" applyBorder="1" applyAlignment="1">
      <alignment horizontal="center" vertical="center" wrapText="1"/>
    </xf>
    <xf numFmtId="0" fontId="11" fillId="3" borderId="8" xfId="12" applyFont="1" applyFill="1" applyBorder="1" applyAlignment="1">
      <alignment horizontal="center" vertical="center" wrapText="1"/>
    </xf>
    <xf numFmtId="0" fontId="11" fillId="3" borderId="0" xfId="12" applyFont="1" applyFill="1" applyAlignment="1">
      <alignment horizontal="center" vertical="center" wrapText="1"/>
    </xf>
    <xf numFmtId="0" fontId="11" fillId="5" borderId="0" xfId="1" applyFont="1" applyFill="1" applyAlignment="1">
      <alignment horizontal="center" vertical="center" wrapText="1"/>
    </xf>
    <xf numFmtId="0" fontId="13" fillId="6" borderId="2" xfId="0" applyFont="1" applyFill="1" applyBorder="1" applyAlignment="1">
      <alignment horizontal="left" vertical="center" wrapText="1"/>
    </xf>
    <xf numFmtId="0" fontId="13" fillId="6" borderId="4" xfId="0" applyFont="1" applyFill="1" applyBorder="1" applyAlignment="1">
      <alignment horizontal="left" vertical="center" wrapText="1"/>
    </xf>
    <xf numFmtId="0" fontId="13" fillId="6" borderId="3" xfId="0" applyFont="1" applyFill="1" applyBorder="1" applyAlignment="1">
      <alignment horizontal="left" vertical="center" wrapText="1"/>
    </xf>
    <xf numFmtId="0" fontId="8" fillId="5" borderId="7" xfId="0" applyFont="1" applyFill="1" applyBorder="1" applyAlignment="1">
      <alignment horizontal="left" vertical="top" wrapText="1"/>
    </xf>
    <xf numFmtId="0" fontId="16" fillId="5" borderId="9" xfId="0" applyFont="1" applyFill="1" applyBorder="1" applyAlignment="1">
      <alignment horizontal="left" vertical="top"/>
    </xf>
    <xf numFmtId="0" fontId="4" fillId="0" borderId="2" xfId="12" applyFont="1" applyBorder="1" applyAlignment="1">
      <alignment horizontal="center" vertical="center" wrapText="1"/>
    </xf>
    <xf numFmtId="0" fontId="4" fillId="0" borderId="4" xfId="12" applyFont="1" applyBorder="1" applyAlignment="1">
      <alignment horizontal="center" vertical="center" wrapText="1"/>
    </xf>
    <xf numFmtId="0" fontId="4" fillId="6" borderId="2" xfId="0" applyFont="1" applyFill="1" applyBorder="1" applyAlignment="1">
      <alignment horizontal="center" vertical="center"/>
    </xf>
    <xf numFmtId="0" fontId="4" fillId="6" borderId="4" xfId="0" applyFont="1" applyFill="1" applyBorder="1" applyAlignment="1">
      <alignment horizontal="center" vertical="center"/>
    </xf>
    <xf numFmtId="0" fontId="4" fillId="6" borderId="3" xfId="0" applyFont="1" applyFill="1" applyBorder="1" applyAlignment="1">
      <alignment horizontal="center" vertical="center"/>
    </xf>
    <xf numFmtId="0" fontId="16" fillId="5" borderId="2" xfId="0" applyFont="1" applyFill="1" applyBorder="1" applyAlignment="1">
      <alignment horizontal="left" vertical="center" wrapText="1"/>
    </xf>
    <xf numFmtId="0" fontId="16" fillId="5" borderId="3" xfId="0" applyFont="1" applyFill="1" applyBorder="1" applyAlignment="1">
      <alignment horizontal="left" vertical="center" wrapText="1"/>
    </xf>
    <xf numFmtId="0" fontId="8" fillId="5" borderId="1" xfId="10" applyFont="1" applyFill="1" applyBorder="1" applyAlignment="1">
      <alignment horizontal="left" vertical="center" wrapText="1"/>
    </xf>
    <xf numFmtId="0" fontId="8" fillId="5" borderId="1" xfId="0" applyFont="1" applyFill="1" applyBorder="1" applyAlignment="1">
      <alignment horizontal="left" vertical="top" wrapText="1"/>
    </xf>
    <xf numFmtId="0" fontId="16" fillId="5" borderId="1" xfId="0" applyFont="1" applyFill="1" applyBorder="1" applyAlignment="1">
      <alignment horizontal="left" vertical="top"/>
    </xf>
    <xf numFmtId="0" fontId="5" fillId="5" borderId="2" xfId="0" applyFont="1" applyFill="1" applyBorder="1" applyAlignment="1">
      <alignment horizontal="center" vertical="center"/>
    </xf>
    <xf numFmtId="0" fontId="5" fillId="5" borderId="3" xfId="0" applyFont="1" applyFill="1" applyBorder="1" applyAlignment="1">
      <alignment horizontal="center" vertical="center"/>
    </xf>
    <xf numFmtId="0" fontId="5" fillId="5" borderId="1" xfId="0" applyFont="1" applyFill="1" applyBorder="1" applyAlignment="1">
      <alignment horizontal="center" vertical="center"/>
    </xf>
    <xf numFmtId="0" fontId="0" fillId="0" borderId="1" xfId="0" applyBorder="1" applyAlignment="1">
      <alignment horizontal="center" vertical="center"/>
    </xf>
    <xf numFmtId="0" fontId="4" fillId="6" borderId="1" xfId="0" applyFont="1" applyFill="1" applyBorder="1" applyAlignment="1">
      <alignment horizontal="center" vertical="center"/>
    </xf>
    <xf numFmtId="0" fontId="19" fillId="6" borderId="2" xfId="0" applyFont="1" applyFill="1" applyBorder="1" applyAlignment="1">
      <alignment horizontal="center" vertical="center" wrapText="1"/>
    </xf>
    <xf numFmtId="0" fontId="19" fillId="6" borderId="4" xfId="0" applyFont="1" applyFill="1" applyBorder="1" applyAlignment="1">
      <alignment horizontal="center" vertical="center" wrapText="1"/>
    </xf>
    <xf numFmtId="0" fontId="19" fillId="6" borderId="3" xfId="0" applyFont="1" applyFill="1" applyBorder="1" applyAlignment="1">
      <alignment horizontal="center" vertical="center" wrapText="1"/>
    </xf>
    <xf numFmtId="0" fontId="20" fillId="0" borderId="2" xfId="11" applyFont="1" applyBorder="1" applyAlignment="1">
      <alignment horizontal="center" vertical="center" wrapText="1"/>
    </xf>
    <xf numFmtId="0" fontId="20" fillId="0" borderId="3" xfId="11" applyFont="1" applyBorder="1" applyAlignment="1">
      <alignment horizontal="center" vertical="center" wrapText="1"/>
    </xf>
    <xf numFmtId="0" fontId="4" fillId="0" borderId="2" xfId="0" applyFont="1" applyBorder="1" applyAlignment="1">
      <alignment horizontal="center" vertical="center"/>
    </xf>
    <xf numFmtId="0" fontId="4" fillId="0" borderId="3" xfId="0" applyFont="1" applyBorder="1" applyAlignment="1">
      <alignment horizontal="center" vertical="center"/>
    </xf>
    <xf numFmtId="0" fontId="21" fillId="0" borderId="2" xfId="0" applyFont="1" applyBorder="1" applyAlignment="1">
      <alignment horizontal="center" vertical="center" wrapText="1"/>
    </xf>
    <xf numFmtId="0" fontId="21" fillId="0" borderId="4" xfId="0" applyFont="1" applyBorder="1" applyAlignment="1">
      <alignment horizontal="center" vertical="center" wrapText="1"/>
    </xf>
    <xf numFmtId="0" fontId="21" fillId="0" borderId="3" xfId="0" applyFont="1" applyBorder="1" applyAlignment="1">
      <alignment horizontal="center" vertical="center" wrapText="1"/>
    </xf>
    <xf numFmtId="0" fontId="23" fillId="0" borderId="1" xfId="0" applyFont="1" applyBorder="1" applyAlignment="1">
      <alignment horizontal="center" vertical="center"/>
    </xf>
    <xf numFmtId="0" fontId="15" fillId="0" borderId="2" xfId="12" applyFont="1" applyBorder="1" applyAlignment="1">
      <alignment horizontal="center" vertical="center" wrapText="1"/>
    </xf>
    <xf numFmtId="0" fontId="15" fillId="0" borderId="4" xfId="12" applyFont="1" applyBorder="1" applyAlignment="1">
      <alignment horizontal="center" vertical="center" wrapText="1"/>
    </xf>
    <xf numFmtId="0" fontId="15" fillId="6" borderId="2" xfId="0" applyFont="1" applyFill="1" applyBorder="1" applyAlignment="1">
      <alignment horizontal="center" vertical="center" wrapText="1"/>
    </xf>
    <xf numFmtId="0" fontId="15" fillId="6" borderId="4"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13" fillId="0" borderId="1" xfId="0" applyFont="1" applyBorder="1" applyAlignment="1">
      <alignment horizontal="center" vertical="center" wrapText="1"/>
    </xf>
    <xf numFmtId="0" fontId="20" fillId="0" borderId="2" xfId="0" applyFont="1" applyBorder="1" applyAlignment="1">
      <alignment horizontal="center" vertical="center" wrapText="1"/>
    </xf>
    <xf numFmtId="0" fontId="15" fillId="6"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12" fillId="0" borderId="6" xfId="0" applyFont="1" applyBorder="1" applyAlignment="1">
      <alignment horizontal="center" vertical="center" wrapText="1"/>
    </xf>
    <xf numFmtId="0" fontId="20" fillId="4" borderId="2" xfId="0" applyFont="1" applyFill="1" applyBorder="1" applyAlignment="1">
      <alignment horizontal="center" vertical="center"/>
    </xf>
    <xf numFmtId="0" fontId="20" fillId="4" borderId="3" xfId="0" applyFont="1" applyFill="1" applyBorder="1" applyAlignment="1">
      <alignment horizontal="center" vertical="center"/>
    </xf>
    <xf numFmtId="0" fontId="20" fillId="4" borderId="4" xfId="0" applyFont="1" applyFill="1" applyBorder="1" applyAlignment="1">
      <alignment horizontal="center" vertical="center"/>
    </xf>
    <xf numFmtId="0" fontId="18" fillId="2" borderId="0" xfId="1" applyFont="1" applyFill="1" applyAlignment="1">
      <alignment horizontal="center" vertical="center" wrapText="1"/>
    </xf>
    <xf numFmtId="0" fontId="22" fillId="3" borderId="0" xfId="0" applyFont="1" applyFill="1" applyAlignment="1">
      <alignment horizontal="center" vertical="center"/>
    </xf>
    <xf numFmtId="0" fontId="22" fillId="3" borderId="0" xfId="0" applyFont="1" applyFill="1" applyAlignment="1">
      <alignment horizontal="center" vertical="center" wrapText="1"/>
    </xf>
    <xf numFmtId="0" fontId="22" fillId="3" borderId="5" xfId="0" applyFont="1" applyFill="1" applyBorder="1" applyAlignment="1">
      <alignment horizontal="center" vertical="center"/>
    </xf>
    <xf numFmtId="0" fontId="15" fillId="4" borderId="1" xfId="0" applyFont="1" applyFill="1" applyBorder="1" applyAlignment="1">
      <alignment horizontal="center" vertical="center"/>
    </xf>
  </cellXfs>
  <cellStyles count="15">
    <cellStyle name="Гиперссылка" xfId="2" builtinId="8"/>
    <cellStyle name="Нейтральный" xfId="5" builtinId="28"/>
    <cellStyle name="Обычный" xfId="0" builtinId="0"/>
    <cellStyle name="Normal_SCN-PUR-供应商报价单-50113" xfId="1" xr:uid="{00000000-0005-0000-0000-000005000000}"/>
    <cellStyle name="Normal_采购订单-50113" xfId="12" xr:uid="{00000000-0005-0000-0000-00003B000000}"/>
    <cellStyle name="常规 11" xfId="10" xr:uid="{00000000-0005-0000-0000-000039000000}"/>
    <cellStyle name="常规 13" xfId="7" xr:uid="{00000000-0005-0000-0000-000036000000}"/>
    <cellStyle name="常规 14" xfId="8" xr:uid="{00000000-0005-0000-0000-000037000000}"/>
    <cellStyle name="常规 2" xfId="11" xr:uid="{00000000-0005-0000-0000-00003A000000}"/>
    <cellStyle name="常规 2 2" xfId="6" xr:uid="{00000000-0005-0000-0000-00002F000000}"/>
    <cellStyle name="常规 31" xfId="4" xr:uid="{00000000-0005-0000-0000-00001B000000}"/>
    <cellStyle name="常规 35" xfId="3" xr:uid="{00000000-0005-0000-0000-00000C000000}"/>
    <cellStyle name="常规 4" xfId="9" xr:uid="{00000000-0005-0000-0000-000038000000}"/>
    <cellStyle name="常规 7" xfId="14" xr:uid="{00000000-0005-0000-0000-00003D000000}"/>
    <cellStyle name="常规_Sheet3" xfId="13" xr:uid="{00000000-0005-0000-0000-00003C000000}"/>
  </cellStyles>
  <dxfs count="0"/>
  <tableStyles count="0" defaultTableStyle="TableStyleMedium2" defaultPivotStyle="PivotStyleLight16"/>
  <colors>
    <mruColors>
      <color rgb="FF0707F7"/>
      <color rgb="FFFFFFFF"/>
      <color rgb="FFFFC000"/>
      <color rgb="FF000000"/>
      <color rgb="FFFFFF0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png"/><Relationship Id="rId216" Type="http://schemas.openxmlformats.org/officeDocument/2006/relationships/image" Target="../media/image216.jpeg"/><Relationship Id="rId237" Type="http://schemas.openxmlformats.org/officeDocument/2006/relationships/image" Target="../media/image237.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jpeg"/><Relationship Id="rId238" Type="http://schemas.openxmlformats.org/officeDocument/2006/relationships/image" Target="../media/image238.jpeg"/><Relationship Id="rId23" Type="http://schemas.openxmlformats.org/officeDocument/2006/relationships/image" Target="../media/image23.jpeg"/><Relationship Id="rId119" Type="http://schemas.openxmlformats.org/officeDocument/2006/relationships/image" Target="../media/image119.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13" Type="http://schemas.openxmlformats.org/officeDocument/2006/relationships/image" Target="../media/image13.jpeg"/><Relationship Id="rId109" Type="http://schemas.openxmlformats.org/officeDocument/2006/relationships/image" Target="../media/image109.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png"/><Relationship Id="rId100" Type="http://schemas.openxmlformats.org/officeDocument/2006/relationships/image" Target="../media/image100.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png"/><Relationship Id="rId219" Type="http://schemas.openxmlformats.org/officeDocument/2006/relationships/image" Target="../media/image219.jpeg"/><Relationship Id="rId230" Type="http://schemas.openxmlformats.org/officeDocument/2006/relationships/image" Target="../media/image230.jpeg"/><Relationship Id="rId25" Type="http://schemas.openxmlformats.org/officeDocument/2006/relationships/image" Target="../media/image25.png"/><Relationship Id="rId46" Type="http://schemas.openxmlformats.org/officeDocument/2006/relationships/image" Target="../media/image46.jpeg"/><Relationship Id="rId67" Type="http://schemas.openxmlformats.org/officeDocument/2006/relationships/image" Target="../media/image67.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pn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pn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pn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eg"/><Relationship Id="rId215" Type="http://schemas.openxmlformats.org/officeDocument/2006/relationships/image" Target="../media/image215.jpeg"/><Relationship Id="rId236" Type="http://schemas.openxmlformats.org/officeDocument/2006/relationships/image" Target="../media/image236.jpeg"/><Relationship Id="rId26" Type="http://schemas.openxmlformats.org/officeDocument/2006/relationships/image" Target="../media/image26.png"/><Relationship Id="rId231" Type="http://schemas.openxmlformats.org/officeDocument/2006/relationships/image" Target="../media/image231.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7" Type="http://schemas.openxmlformats.org/officeDocument/2006/relationships/image" Target="../media/image27.pn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pn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pn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pn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png"/><Relationship Id="rId212" Type="http://schemas.openxmlformats.org/officeDocument/2006/relationships/image" Target="../media/image212.jpeg"/><Relationship Id="rId233" Type="http://schemas.openxmlformats.org/officeDocument/2006/relationships/image" Target="../media/image233.jpeg"/><Relationship Id="rId28" Type="http://schemas.openxmlformats.org/officeDocument/2006/relationships/image" Target="../media/image28.jpeg"/><Relationship Id="rId49" Type="http://schemas.openxmlformats.org/officeDocument/2006/relationships/image" Target="../media/image49.png"/><Relationship Id="rId114" Type="http://schemas.openxmlformats.org/officeDocument/2006/relationships/image" Target="../media/image114.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pn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jpeg"/><Relationship Id="rId18" Type="http://schemas.openxmlformats.org/officeDocument/2006/relationships/image" Target="../media/image18.jpeg"/><Relationship Id="rId39" Type="http://schemas.openxmlformats.org/officeDocument/2006/relationships/image" Target="../media/image39.jpeg"/><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png"/><Relationship Id="rId29" Type="http://schemas.openxmlformats.org/officeDocument/2006/relationships/image" Target="../media/image29.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png"/><Relationship Id="rId61" Type="http://schemas.openxmlformats.org/officeDocument/2006/relationships/image" Target="../media/image61.jpe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jpeg"/><Relationship Id="rId224" Type="http://schemas.openxmlformats.org/officeDocument/2006/relationships/image" Target="../media/image224.jpe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51" Type="http://schemas.openxmlformats.org/officeDocument/2006/relationships/image" Target="../media/image51.pn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png"/><Relationship Id="rId214" Type="http://schemas.openxmlformats.org/officeDocument/2006/relationships/image" Target="../media/image214.jpeg"/><Relationship Id="rId235" Type="http://schemas.openxmlformats.org/officeDocument/2006/relationships/image" Target="../media/image235.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pn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359.jpeg"/><Relationship Id="rId21" Type="http://schemas.openxmlformats.org/officeDocument/2006/relationships/image" Target="../media/image264.jpeg"/><Relationship Id="rId42" Type="http://schemas.openxmlformats.org/officeDocument/2006/relationships/image" Target="../media/image285.jpeg"/><Relationship Id="rId63" Type="http://schemas.openxmlformats.org/officeDocument/2006/relationships/image" Target="../media/image306.jpeg"/><Relationship Id="rId84" Type="http://schemas.openxmlformats.org/officeDocument/2006/relationships/image" Target="../media/image327.jpeg"/><Relationship Id="rId138" Type="http://schemas.openxmlformats.org/officeDocument/2006/relationships/image" Target="../media/image378.png"/><Relationship Id="rId159" Type="http://schemas.openxmlformats.org/officeDocument/2006/relationships/image" Target="../media/image399.png"/><Relationship Id="rId170" Type="http://schemas.openxmlformats.org/officeDocument/2006/relationships/image" Target="../media/image410.jpeg"/><Relationship Id="rId191" Type="http://schemas.openxmlformats.org/officeDocument/2006/relationships/image" Target="../media/image431.jpeg"/><Relationship Id="rId107" Type="http://schemas.openxmlformats.org/officeDocument/2006/relationships/image" Target="../media/image350.jpeg"/><Relationship Id="rId11" Type="http://schemas.openxmlformats.org/officeDocument/2006/relationships/image" Target="../media/image254.jpeg"/><Relationship Id="rId32" Type="http://schemas.openxmlformats.org/officeDocument/2006/relationships/image" Target="../media/image275.jpeg"/><Relationship Id="rId53" Type="http://schemas.openxmlformats.org/officeDocument/2006/relationships/image" Target="../media/image296.jpeg"/><Relationship Id="rId74" Type="http://schemas.openxmlformats.org/officeDocument/2006/relationships/image" Target="../media/image317.jpeg"/><Relationship Id="rId128" Type="http://schemas.openxmlformats.org/officeDocument/2006/relationships/image" Target="../media/image370.jpeg"/><Relationship Id="rId149" Type="http://schemas.openxmlformats.org/officeDocument/2006/relationships/image" Target="../media/image389.jpeg"/><Relationship Id="rId5" Type="http://schemas.openxmlformats.org/officeDocument/2006/relationships/image" Target="../media/image248.jpeg"/><Relationship Id="rId95" Type="http://schemas.openxmlformats.org/officeDocument/2006/relationships/image" Target="../media/image338.jpeg"/><Relationship Id="rId160" Type="http://schemas.openxmlformats.org/officeDocument/2006/relationships/image" Target="../media/image400.png"/><Relationship Id="rId181" Type="http://schemas.openxmlformats.org/officeDocument/2006/relationships/image" Target="../media/image421.jpeg"/><Relationship Id="rId22" Type="http://schemas.openxmlformats.org/officeDocument/2006/relationships/image" Target="../media/image265.jpeg"/><Relationship Id="rId43" Type="http://schemas.openxmlformats.org/officeDocument/2006/relationships/image" Target="../media/image286.jpeg"/><Relationship Id="rId64" Type="http://schemas.openxmlformats.org/officeDocument/2006/relationships/image" Target="../media/image307.jpeg"/><Relationship Id="rId118" Type="http://schemas.openxmlformats.org/officeDocument/2006/relationships/image" Target="../media/image360.jpeg"/><Relationship Id="rId139" Type="http://schemas.openxmlformats.org/officeDocument/2006/relationships/image" Target="../media/image379.png"/><Relationship Id="rId85" Type="http://schemas.openxmlformats.org/officeDocument/2006/relationships/image" Target="../media/image328.jpeg"/><Relationship Id="rId150" Type="http://schemas.openxmlformats.org/officeDocument/2006/relationships/image" Target="../media/image390.png"/><Relationship Id="rId171" Type="http://schemas.openxmlformats.org/officeDocument/2006/relationships/image" Target="../media/image411.jpeg"/><Relationship Id="rId192" Type="http://schemas.openxmlformats.org/officeDocument/2006/relationships/image" Target="../media/image432.jpeg"/><Relationship Id="rId12" Type="http://schemas.openxmlformats.org/officeDocument/2006/relationships/image" Target="../media/image255.png"/><Relationship Id="rId33" Type="http://schemas.openxmlformats.org/officeDocument/2006/relationships/image" Target="../media/image276.jpeg"/><Relationship Id="rId108" Type="http://schemas.openxmlformats.org/officeDocument/2006/relationships/image" Target="../media/image351.jpeg"/><Relationship Id="rId129" Type="http://schemas.openxmlformats.org/officeDocument/2006/relationships/image" Target="../media/image371.png"/><Relationship Id="rId54" Type="http://schemas.openxmlformats.org/officeDocument/2006/relationships/image" Target="../media/image297.jpeg"/><Relationship Id="rId75" Type="http://schemas.openxmlformats.org/officeDocument/2006/relationships/image" Target="../media/image318.png"/><Relationship Id="rId96" Type="http://schemas.openxmlformats.org/officeDocument/2006/relationships/image" Target="../media/image339.jpeg"/><Relationship Id="rId140" Type="http://schemas.openxmlformats.org/officeDocument/2006/relationships/image" Target="../media/image380.png"/><Relationship Id="rId161" Type="http://schemas.openxmlformats.org/officeDocument/2006/relationships/image" Target="../media/image401.png"/><Relationship Id="rId182" Type="http://schemas.openxmlformats.org/officeDocument/2006/relationships/image" Target="../media/image422.jpeg"/><Relationship Id="rId6" Type="http://schemas.openxmlformats.org/officeDocument/2006/relationships/image" Target="../media/image249.jpeg"/><Relationship Id="rId23" Type="http://schemas.openxmlformats.org/officeDocument/2006/relationships/image" Target="../media/image266.jpeg"/><Relationship Id="rId119" Type="http://schemas.openxmlformats.org/officeDocument/2006/relationships/image" Target="../media/image361.jpeg"/><Relationship Id="rId44" Type="http://schemas.openxmlformats.org/officeDocument/2006/relationships/image" Target="../media/image287.jpeg"/><Relationship Id="rId65" Type="http://schemas.openxmlformats.org/officeDocument/2006/relationships/image" Target="../media/image308.jpeg"/><Relationship Id="rId86" Type="http://schemas.openxmlformats.org/officeDocument/2006/relationships/image" Target="../media/image329.jpeg"/><Relationship Id="rId130" Type="http://schemas.openxmlformats.org/officeDocument/2006/relationships/image" Target="../media/image372.jpeg"/><Relationship Id="rId151" Type="http://schemas.openxmlformats.org/officeDocument/2006/relationships/image" Target="../media/image391.jpeg"/><Relationship Id="rId172" Type="http://schemas.openxmlformats.org/officeDocument/2006/relationships/image" Target="../media/image412.jpeg"/><Relationship Id="rId13" Type="http://schemas.openxmlformats.org/officeDocument/2006/relationships/image" Target="../media/image256.png"/><Relationship Id="rId18" Type="http://schemas.openxmlformats.org/officeDocument/2006/relationships/image" Target="../media/image261.jpeg"/><Relationship Id="rId39" Type="http://schemas.openxmlformats.org/officeDocument/2006/relationships/image" Target="../media/image282.jpeg"/><Relationship Id="rId109" Type="http://schemas.openxmlformats.org/officeDocument/2006/relationships/image" Target="../media/image352.png"/><Relationship Id="rId34" Type="http://schemas.openxmlformats.org/officeDocument/2006/relationships/image" Target="../media/image277.jpeg"/><Relationship Id="rId50" Type="http://schemas.openxmlformats.org/officeDocument/2006/relationships/image" Target="../media/image293.jpeg"/><Relationship Id="rId55" Type="http://schemas.openxmlformats.org/officeDocument/2006/relationships/image" Target="../media/image298.jpeg"/><Relationship Id="rId76" Type="http://schemas.openxmlformats.org/officeDocument/2006/relationships/image" Target="../media/image319.png"/><Relationship Id="rId97" Type="http://schemas.openxmlformats.org/officeDocument/2006/relationships/image" Target="../media/image340.jpeg"/><Relationship Id="rId104" Type="http://schemas.openxmlformats.org/officeDocument/2006/relationships/image" Target="../media/image347.jpeg"/><Relationship Id="rId120" Type="http://schemas.openxmlformats.org/officeDocument/2006/relationships/image" Target="../media/image362.jpeg"/><Relationship Id="rId125" Type="http://schemas.openxmlformats.org/officeDocument/2006/relationships/image" Target="../media/image367.jpeg"/><Relationship Id="rId141" Type="http://schemas.openxmlformats.org/officeDocument/2006/relationships/image" Target="../media/image381.png"/><Relationship Id="rId146" Type="http://schemas.openxmlformats.org/officeDocument/2006/relationships/image" Target="../media/image386.png"/><Relationship Id="rId167" Type="http://schemas.openxmlformats.org/officeDocument/2006/relationships/image" Target="../media/image407.jpeg"/><Relationship Id="rId188" Type="http://schemas.openxmlformats.org/officeDocument/2006/relationships/image" Target="../media/image428.jpeg"/><Relationship Id="rId7" Type="http://schemas.openxmlformats.org/officeDocument/2006/relationships/image" Target="../media/image250.png"/><Relationship Id="rId71" Type="http://schemas.openxmlformats.org/officeDocument/2006/relationships/image" Target="../media/image314.jpeg"/><Relationship Id="rId92" Type="http://schemas.openxmlformats.org/officeDocument/2006/relationships/image" Target="../media/image335.jpeg"/><Relationship Id="rId162" Type="http://schemas.openxmlformats.org/officeDocument/2006/relationships/image" Target="../media/image402.png"/><Relationship Id="rId183" Type="http://schemas.openxmlformats.org/officeDocument/2006/relationships/image" Target="../media/image423.jpeg"/><Relationship Id="rId2" Type="http://schemas.openxmlformats.org/officeDocument/2006/relationships/image" Target="../media/image245.jpeg"/><Relationship Id="rId29" Type="http://schemas.openxmlformats.org/officeDocument/2006/relationships/image" Target="../media/image272.jpeg"/><Relationship Id="rId24" Type="http://schemas.openxmlformats.org/officeDocument/2006/relationships/image" Target="../media/image267.jpeg"/><Relationship Id="rId40" Type="http://schemas.openxmlformats.org/officeDocument/2006/relationships/image" Target="../media/image283.jpeg"/><Relationship Id="rId45" Type="http://schemas.openxmlformats.org/officeDocument/2006/relationships/image" Target="../media/image288.jpeg"/><Relationship Id="rId66" Type="http://schemas.openxmlformats.org/officeDocument/2006/relationships/image" Target="../media/image309.jpeg"/><Relationship Id="rId87" Type="http://schemas.openxmlformats.org/officeDocument/2006/relationships/image" Target="../media/image330.jpeg"/><Relationship Id="rId110" Type="http://schemas.openxmlformats.org/officeDocument/2006/relationships/image" Target="../media/image353.png"/><Relationship Id="rId115" Type="http://schemas.openxmlformats.org/officeDocument/2006/relationships/image" Target="../media/image357.jpeg"/><Relationship Id="rId131" Type="http://schemas.openxmlformats.org/officeDocument/2006/relationships/image" Target="../media/image373.jpeg"/><Relationship Id="rId136" Type="http://schemas.openxmlformats.org/officeDocument/2006/relationships/image" Target="../media/image99.png"/><Relationship Id="rId157" Type="http://schemas.openxmlformats.org/officeDocument/2006/relationships/image" Target="../media/image397.jpeg"/><Relationship Id="rId178" Type="http://schemas.openxmlformats.org/officeDocument/2006/relationships/image" Target="../media/image418.jpeg"/><Relationship Id="rId61" Type="http://schemas.openxmlformats.org/officeDocument/2006/relationships/image" Target="../media/image304.jpeg"/><Relationship Id="rId82" Type="http://schemas.openxmlformats.org/officeDocument/2006/relationships/image" Target="../media/image325.jpeg"/><Relationship Id="rId152" Type="http://schemas.openxmlformats.org/officeDocument/2006/relationships/image" Target="../media/image392.jpeg"/><Relationship Id="rId173" Type="http://schemas.openxmlformats.org/officeDocument/2006/relationships/image" Target="../media/image413.jpeg"/><Relationship Id="rId19" Type="http://schemas.openxmlformats.org/officeDocument/2006/relationships/image" Target="../media/image262.jpeg"/><Relationship Id="rId14" Type="http://schemas.openxmlformats.org/officeDocument/2006/relationships/image" Target="../media/image257.jpeg"/><Relationship Id="rId30" Type="http://schemas.openxmlformats.org/officeDocument/2006/relationships/image" Target="../media/image273.jpeg"/><Relationship Id="rId35" Type="http://schemas.openxmlformats.org/officeDocument/2006/relationships/image" Target="../media/image278.jpeg"/><Relationship Id="rId56" Type="http://schemas.openxmlformats.org/officeDocument/2006/relationships/image" Target="../media/image299.jpeg"/><Relationship Id="rId77" Type="http://schemas.openxmlformats.org/officeDocument/2006/relationships/image" Target="../media/image320.jpeg"/><Relationship Id="rId100" Type="http://schemas.openxmlformats.org/officeDocument/2006/relationships/image" Target="../media/image343.jpeg"/><Relationship Id="rId105" Type="http://schemas.openxmlformats.org/officeDocument/2006/relationships/image" Target="../media/image348.jpeg"/><Relationship Id="rId126" Type="http://schemas.openxmlformats.org/officeDocument/2006/relationships/image" Target="../media/image368.jpeg"/><Relationship Id="rId147" Type="http://schemas.openxmlformats.org/officeDocument/2006/relationships/image" Target="../media/image387.jpeg"/><Relationship Id="rId168" Type="http://schemas.openxmlformats.org/officeDocument/2006/relationships/image" Target="../media/image408.png"/><Relationship Id="rId8" Type="http://schemas.openxmlformats.org/officeDocument/2006/relationships/image" Target="../media/image251.jpeg"/><Relationship Id="rId51" Type="http://schemas.openxmlformats.org/officeDocument/2006/relationships/image" Target="../media/image294.jpeg"/><Relationship Id="rId72" Type="http://schemas.openxmlformats.org/officeDocument/2006/relationships/image" Target="../media/image315.jpeg"/><Relationship Id="rId93" Type="http://schemas.openxmlformats.org/officeDocument/2006/relationships/image" Target="../media/image336.jpeg"/><Relationship Id="rId98" Type="http://schemas.openxmlformats.org/officeDocument/2006/relationships/image" Target="../media/image341.jpeg"/><Relationship Id="rId121" Type="http://schemas.openxmlformats.org/officeDocument/2006/relationships/image" Target="../media/image363.jpeg"/><Relationship Id="rId142" Type="http://schemas.openxmlformats.org/officeDocument/2006/relationships/image" Target="../media/image382.png"/><Relationship Id="rId163" Type="http://schemas.openxmlformats.org/officeDocument/2006/relationships/image" Target="../media/image403.jpeg"/><Relationship Id="rId184" Type="http://schemas.openxmlformats.org/officeDocument/2006/relationships/image" Target="../media/image424.jpeg"/><Relationship Id="rId189" Type="http://schemas.openxmlformats.org/officeDocument/2006/relationships/image" Target="../media/image429.jpeg"/><Relationship Id="rId3" Type="http://schemas.openxmlformats.org/officeDocument/2006/relationships/image" Target="../media/image246.png"/><Relationship Id="rId25" Type="http://schemas.openxmlformats.org/officeDocument/2006/relationships/image" Target="../media/image268.png"/><Relationship Id="rId46" Type="http://schemas.openxmlformats.org/officeDocument/2006/relationships/image" Target="../media/image289.jpeg"/><Relationship Id="rId67" Type="http://schemas.openxmlformats.org/officeDocument/2006/relationships/image" Target="../media/image310.jpeg"/><Relationship Id="rId116" Type="http://schemas.openxmlformats.org/officeDocument/2006/relationships/image" Target="../media/image358.jpeg"/><Relationship Id="rId137" Type="http://schemas.openxmlformats.org/officeDocument/2006/relationships/image" Target="../media/image73.png"/><Relationship Id="rId158" Type="http://schemas.openxmlformats.org/officeDocument/2006/relationships/image" Target="../media/image398.png"/><Relationship Id="rId20" Type="http://schemas.openxmlformats.org/officeDocument/2006/relationships/image" Target="../media/image263.jpeg"/><Relationship Id="rId41" Type="http://schemas.openxmlformats.org/officeDocument/2006/relationships/image" Target="../media/image284.jpeg"/><Relationship Id="rId62" Type="http://schemas.openxmlformats.org/officeDocument/2006/relationships/image" Target="../media/image305.jpeg"/><Relationship Id="rId83" Type="http://schemas.openxmlformats.org/officeDocument/2006/relationships/image" Target="../media/image326.png"/><Relationship Id="rId88" Type="http://schemas.openxmlformats.org/officeDocument/2006/relationships/image" Target="../media/image331.jpeg"/><Relationship Id="rId111" Type="http://schemas.openxmlformats.org/officeDocument/2006/relationships/image" Target="../media/image49.png"/><Relationship Id="rId132" Type="http://schemas.openxmlformats.org/officeDocument/2006/relationships/image" Target="../media/image374.jpeg"/><Relationship Id="rId153" Type="http://schemas.openxmlformats.org/officeDocument/2006/relationships/image" Target="../media/image393.jpeg"/><Relationship Id="rId174" Type="http://schemas.openxmlformats.org/officeDocument/2006/relationships/image" Target="../media/image414.jpeg"/><Relationship Id="rId179" Type="http://schemas.openxmlformats.org/officeDocument/2006/relationships/image" Target="../media/image419.jpeg"/><Relationship Id="rId190" Type="http://schemas.openxmlformats.org/officeDocument/2006/relationships/image" Target="../media/image430.jpeg"/><Relationship Id="rId15" Type="http://schemas.openxmlformats.org/officeDocument/2006/relationships/image" Target="../media/image258.jpeg"/><Relationship Id="rId36" Type="http://schemas.openxmlformats.org/officeDocument/2006/relationships/image" Target="../media/image279.jpeg"/><Relationship Id="rId57" Type="http://schemas.openxmlformats.org/officeDocument/2006/relationships/image" Target="../media/image300.jpeg"/><Relationship Id="rId106" Type="http://schemas.openxmlformats.org/officeDocument/2006/relationships/image" Target="../media/image349.jpeg"/><Relationship Id="rId127" Type="http://schemas.openxmlformats.org/officeDocument/2006/relationships/image" Target="../media/image369.jpeg"/><Relationship Id="rId10" Type="http://schemas.openxmlformats.org/officeDocument/2006/relationships/image" Target="../media/image253.jpeg"/><Relationship Id="rId31" Type="http://schemas.openxmlformats.org/officeDocument/2006/relationships/image" Target="../media/image274.jpeg"/><Relationship Id="rId52" Type="http://schemas.openxmlformats.org/officeDocument/2006/relationships/image" Target="../media/image295.jpeg"/><Relationship Id="rId73" Type="http://schemas.openxmlformats.org/officeDocument/2006/relationships/image" Target="../media/image316.jpeg"/><Relationship Id="rId78" Type="http://schemas.openxmlformats.org/officeDocument/2006/relationships/image" Target="../media/image321.jpeg"/><Relationship Id="rId94" Type="http://schemas.openxmlformats.org/officeDocument/2006/relationships/image" Target="../media/image337.jpeg"/><Relationship Id="rId99" Type="http://schemas.openxmlformats.org/officeDocument/2006/relationships/image" Target="../media/image342.jpeg"/><Relationship Id="rId101" Type="http://schemas.openxmlformats.org/officeDocument/2006/relationships/image" Target="../media/image344.jpeg"/><Relationship Id="rId122" Type="http://schemas.openxmlformats.org/officeDocument/2006/relationships/image" Target="../media/image364.png"/><Relationship Id="rId143" Type="http://schemas.openxmlformats.org/officeDocument/2006/relationships/image" Target="../media/image383.jpeg"/><Relationship Id="rId148" Type="http://schemas.openxmlformats.org/officeDocument/2006/relationships/image" Target="../media/image388.jpeg"/><Relationship Id="rId164" Type="http://schemas.openxmlformats.org/officeDocument/2006/relationships/image" Target="../media/image404.jpeg"/><Relationship Id="rId169" Type="http://schemas.openxmlformats.org/officeDocument/2006/relationships/image" Target="../media/image409.jpeg"/><Relationship Id="rId185" Type="http://schemas.openxmlformats.org/officeDocument/2006/relationships/image" Target="../media/image425.jpeg"/><Relationship Id="rId4" Type="http://schemas.openxmlformats.org/officeDocument/2006/relationships/image" Target="../media/image247.jpeg"/><Relationship Id="rId9" Type="http://schemas.openxmlformats.org/officeDocument/2006/relationships/image" Target="../media/image252.png"/><Relationship Id="rId180" Type="http://schemas.openxmlformats.org/officeDocument/2006/relationships/image" Target="../media/image420.png"/><Relationship Id="rId26" Type="http://schemas.openxmlformats.org/officeDocument/2006/relationships/image" Target="../media/image269.png"/><Relationship Id="rId47" Type="http://schemas.openxmlformats.org/officeDocument/2006/relationships/image" Target="../media/image290.jpeg"/><Relationship Id="rId68" Type="http://schemas.openxmlformats.org/officeDocument/2006/relationships/image" Target="../media/image311.jpeg"/><Relationship Id="rId89" Type="http://schemas.openxmlformats.org/officeDocument/2006/relationships/image" Target="../media/image332.jpeg"/><Relationship Id="rId112" Type="http://schemas.openxmlformats.org/officeDocument/2006/relationships/image" Target="../media/image354.png"/><Relationship Id="rId133" Type="http://schemas.openxmlformats.org/officeDocument/2006/relationships/image" Target="../media/image375.jpeg"/><Relationship Id="rId154" Type="http://schemas.openxmlformats.org/officeDocument/2006/relationships/image" Target="../media/image394.png"/><Relationship Id="rId175" Type="http://schemas.openxmlformats.org/officeDocument/2006/relationships/image" Target="../media/image415.jpeg"/><Relationship Id="rId16" Type="http://schemas.openxmlformats.org/officeDocument/2006/relationships/image" Target="../media/image259.jpeg"/><Relationship Id="rId37" Type="http://schemas.openxmlformats.org/officeDocument/2006/relationships/image" Target="../media/image280.jpeg"/><Relationship Id="rId58" Type="http://schemas.openxmlformats.org/officeDocument/2006/relationships/image" Target="../media/image301.jpeg"/><Relationship Id="rId79" Type="http://schemas.openxmlformats.org/officeDocument/2006/relationships/image" Target="../media/image322.jpeg"/><Relationship Id="rId102" Type="http://schemas.openxmlformats.org/officeDocument/2006/relationships/image" Target="../media/image345.jpeg"/><Relationship Id="rId123" Type="http://schemas.openxmlformats.org/officeDocument/2006/relationships/image" Target="../media/image365.jpeg"/><Relationship Id="rId144" Type="http://schemas.openxmlformats.org/officeDocument/2006/relationships/image" Target="../media/image384.jpeg"/><Relationship Id="rId90" Type="http://schemas.openxmlformats.org/officeDocument/2006/relationships/image" Target="../media/image333.jpeg"/><Relationship Id="rId165" Type="http://schemas.openxmlformats.org/officeDocument/2006/relationships/image" Target="../media/image405.jpeg"/><Relationship Id="rId186" Type="http://schemas.openxmlformats.org/officeDocument/2006/relationships/image" Target="../media/image426.jpeg"/><Relationship Id="rId27" Type="http://schemas.openxmlformats.org/officeDocument/2006/relationships/image" Target="../media/image270.png"/><Relationship Id="rId48" Type="http://schemas.openxmlformats.org/officeDocument/2006/relationships/image" Target="../media/image291.jpeg"/><Relationship Id="rId69" Type="http://schemas.openxmlformats.org/officeDocument/2006/relationships/image" Target="../media/image312.jpeg"/><Relationship Id="rId113" Type="http://schemas.openxmlformats.org/officeDocument/2006/relationships/image" Target="../media/image355.jpeg"/><Relationship Id="rId134" Type="http://schemas.openxmlformats.org/officeDocument/2006/relationships/image" Target="../media/image376.jpeg"/><Relationship Id="rId80" Type="http://schemas.openxmlformats.org/officeDocument/2006/relationships/image" Target="../media/image323.png"/><Relationship Id="rId155" Type="http://schemas.openxmlformats.org/officeDocument/2006/relationships/image" Target="../media/image395.jpeg"/><Relationship Id="rId176" Type="http://schemas.openxmlformats.org/officeDocument/2006/relationships/image" Target="../media/image416.jpeg"/><Relationship Id="rId17" Type="http://schemas.openxmlformats.org/officeDocument/2006/relationships/image" Target="../media/image260.jpeg"/><Relationship Id="rId38" Type="http://schemas.openxmlformats.org/officeDocument/2006/relationships/image" Target="../media/image281.jpeg"/><Relationship Id="rId59" Type="http://schemas.openxmlformats.org/officeDocument/2006/relationships/image" Target="../media/image302.jpeg"/><Relationship Id="rId103" Type="http://schemas.openxmlformats.org/officeDocument/2006/relationships/image" Target="../media/image346.jpeg"/><Relationship Id="rId124" Type="http://schemas.openxmlformats.org/officeDocument/2006/relationships/image" Target="../media/image366.jpeg"/><Relationship Id="rId70" Type="http://schemas.openxmlformats.org/officeDocument/2006/relationships/image" Target="../media/image313.jpeg"/><Relationship Id="rId91" Type="http://schemas.openxmlformats.org/officeDocument/2006/relationships/image" Target="../media/image334.jpeg"/><Relationship Id="rId145" Type="http://schemas.openxmlformats.org/officeDocument/2006/relationships/image" Target="../media/image385.jpeg"/><Relationship Id="rId166" Type="http://schemas.openxmlformats.org/officeDocument/2006/relationships/image" Target="../media/image406.jpeg"/><Relationship Id="rId187" Type="http://schemas.openxmlformats.org/officeDocument/2006/relationships/image" Target="../media/image427.jpeg"/><Relationship Id="rId1" Type="http://schemas.openxmlformats.org/officeDocument/2006/relationships/image" Target="../media/image244.jpeg"/><Relationship Id="rId28" Type="http://schemas.openxmlformats.org/officeDocument/2006/relationships/image" Target="../media/image271.png"/><Relationship Id="rId49" Type="http://schemas.openxmlformats.org/officeDocument/2006/relationships/image" Target="../media/image292.jpeg"/><Relationship Id="rId114" Type="http://schemas.openxmlformats.org/officeDocument/2006/relationships/image" Target="../media/image356.jpeg"/><Relationship Id="rId60" Type="http://schemas.openxmlformats.org/officeDocument/2006/relationships/image" Target="../media/image303.jpeg"/><Relationship Id="rId81" Type="http://schemas.openxmlformats.org/officeDocument/2006/relationships/image" Target="../media/image324.png"/><Relationship Id="rId135" Type="http://schemas.openxmlformats.org/officeDocument/2006/relationships/image" Target="../media/image377.jpeg"/><Relationship Id="rId156" Type="http://schemas.openxmlformats.org/officeDocument/2006/relationships/image" Target="../media/image396.jpeg"/><Relationship Id="rId177" Type="http://schemas.openxmlformats.org/officeDocument/2006/relationships/image" Target="../media/image417.jpeg"/></Relationships>
</file>

<file path=xl/drawings/_rels/drawing3.xml.rels><?xml version="1.0" encoding="UTF-8" standalone="yes"?>
<Relationships xmlns="http://schemas.openxmlformats.org/package/2006/relationships"><Relationship Id="rId117" Type="http://schemas.openxmlformats.org/officeDocument/2006/relationships/image" Target="../media/image49.png"/><Relationship Id="rId299" Type="http://schemas.openxmlformats.org/officeDocument/2006/relationships/image" Target="../media/image722.jpeg"/><Relationship Id="rId21" Type="http://schemas.openxmlformats.org/officeDocument/2006/relationships/image" Target="../media/image453.jpeg"/><Relationship Id="rId63" Type="http://schemas.openxmlformats.org/officeDocument/2006/relationships/image" Target="../media/image495.jpeg"/><Relationship Id="rId159" Type="http://schemas.openxmlformats.org/officeDocument/2006/relationships/image" Target="../media/image585.jpeg"/><Relationship Id="rId324" Type="http://schemas.openxmlformats.org/officeDocument/2006/relationships/image" Target="../media/image747.jpeg"/><Relationship Id="rId170" Type="http://schemas.openxmlformats.org/officeDocument/2006/relationships/image" Target="../media/image596.jpeg"/><Relationship Id="rId226" Type="http://schemas.openxmlformats.org/officeDocument/2006/relationships/image" Target="../media/image650.jpeg"/><Relationship Id="rId268" Type="http://schemas.openxmlformats.org/officeDocument/2006/relationships/image" Target="../media/image691.jpeg"/><Relationship Id="rId32" Type="http://schemas.openxmlformats.org/officeDocument/2006/relationships/image" Target="../media/image464.jpeg"/><Relationship Id="rId74" Type="http://schemas.openxmlformats.org/officeDocument/2006/relationships/image" Target="../media/image506.jpeg"/><Relationship Id="rId128" Type="http://schemas.openxmlformats.org/officeDocument/2006/relationships/image" Target="../media/image73.png"/><Relationship Id="rId5" Type="http://schemas.openxmlformats.org/officeDocument/2006/relationships/image" Target="../media/image437.jpeg"/><Relationship Id="rId181" Type="http://schemas.openxmlformats.org/officeDocument/2006/relationships/image" Target="../media/image607.jpeg"/><Relationship Id="rId237" Type="http://schemas.openxmlformats.org/officeDocument/2006/relationships/image" Target="../media/image661.png"/><Relationship Id="rId279" Type="http://schemas.openxmlformats.org/officeDocument/2006/relationships/image" Target="../media/image702.jpeg"/><Relationship Id="rId43" Type="http://schemas.openxmlformats.org/officeDocument/2006/relationships/image" Target="../media/image475.jpeg"/><Relationship Id="rId139" Type="http://schemas.openxmlformats.org/officeDocument/2006/relationships/image" Target="../media/image566.jpeg"/><Relationship Id="rId290" Type="http://schemas.openxmlformats.org/officeDocument/2006/relationships/image" Target="../media/image713.jpeg"/><Relationship Id="rId304" Type="http://schemas.openxmlformats.org/officeDocument/2006/relationships/image" Target="../media/image727.jpeg"/><Relationship Id="rId85" Type="http://schemas.openxmlformats.org/officeDocument/2006/relationships/image" Target="../media/image517.jpeg"/><Relationship Id="rId150" Type="http://schemas.openxmlformats.org/officeDocument/2006/relationships/image" Target="../media/image576.jpeg"/><Relationship Id="rId192" Type="http://schemas.openxmlformats.org/officeDocument/2006/relationships/image" Target="../media/image618.jpeg"/><Relationship Id="rId206" Type="http://schemas.openxmlformats.org/officeDocument/2006/relationships/image" Target="../media/image630.jpeg"/><Relationship Id="rId248" Type="http://schemas.openxmlformats.org/officeDocument/2006/relationships/image" Target="../media/image672.jpeg"/><Relationship Id="rId12" Type="http://schemas.openxmlformats.org/officeDocument/2006/relationships/image" Target="../media/image444.jpeg"/><Relationship Id="rId108" Type="http://schemas.openxmlformats.org/officeDocument/2006/relationships/image" Target="../media/image540.jpeg"/><Relationship Id="rId315" Type="http://schemas.openxmlformats.org/officeDocument/2006/relationships/image" Target="../media/image738.jpeg"/><Relationship Id="rId54" Type="http://schemas.openxmlformats.org/officeDocument/2006/relationships/image" Target="../media/image486.jpeg"/><Relationship Id="rId96" Type="http://schemas.openxmlformats.org/officeDocument/2006/relationships/image" Target="../media/image528.jpeg"/><Relationship Id="rId161" Type="http://schemas.openxmlformats.org/officeDocument/2006/relationships/image" Target="../media/image587.jpeg"/><Relationship Id="rId217" Type="http://schemas.openxmlformats.org/officeDocument/2006/relationships/image" Target="../media/image641.jpeg"/><Relationship Id="rId259" Type="http://schemas.openxmlformats.org/officeDocument/2006/relationships/image" Target="../media/image683.jpeg"/><Relationship Id="rId23" Type="http://schemas.openxmlformats.org/officeDocument/2006/relationships/image" Target="../media/image455.jpeg"/><Relationship Id="rId119" Type="http://schemas.openxmlformats.org/officeDocument/2006/relationships/image" Target="../media/image549.png"/><Relationship Id="rId270" Type="http://schemas.openxmlformats.org/officeDocument/2006/relationships/image" Target="../media/image693.jpeg"/><Relationship Id="rId65" Type="http://schemas.openxmlformats.org/officeDocument/2006/relationships/image" Target="../media/image497.png"/><Relationship Id="rId130" Type="http://schemas.openxmlformats.org/officeDocument/2006/relationships/image" Target="../media/image558.jpeg"/><Relationship Id="rId172" Type="http://schemas.openxmlformats.org/officeDocument/2006/relationships/image" Target="../media/image598.jpeg"/><Relationship Id="rId228" Type="http://schemas.openxmlformats.org/officeDocument/2006/relationships/image" Target="../media/image652.jpeg"/><Relationship Id="rId281" Type="http://schemas.openxmlformats.org/officeDocument/2006/relationships/image" Target="../media/image704.png"/><Relationship Id="rId34" Type="http://schemas.openxmlformats.org/officeDocument/2006/relationships/image" Target="../media/image466.jpeg"/><Relationship Id="rId55" Type="http://schemas.openxmlformats.org/officeDocument/2006/relationships/image" Target="../media/image487.jpeg"/><Relationship Id="rId76" Type="http://schemas.openxmlformats.org/officeDocument/2006/relationships/image" Target="../media/image508.png"/><Relationship Id="rId97" Type="http://schemas.openxmlformats.org/officeDocument/2006/relationships/image" Target="../media/image529.jpeg"/><Relationship Id="rId120" Type="http://schemas.openxmlformats.org/officeDocument/2006/relationships/image" Target="../media/image550.png"/><Relationship Id="rId141" Type="http://schemas.openxmlformats.org/officeDocument/2006/relationships/image" Target="../media/image568.jpeg"/><Relationship Id="rId7" Type="http://schemas.openxmlformats.org/officeDocument/2006/relationships/image" Target="../media/image439.jpeg"/><Relationship Id="rId162" Type="http://schemas.openxmlformats.org/officeDocument/2006/relationships/image" Target="../media/image588.jpeg"/><Relationship Id="rId183" Type="http://schemas.openxmlformats.org/officeDocument/2006/relationships/image" Target="../media/image609.png"/><Relationship Id="rId218" Type="http://schemas.openxmlformats.org/officeDocument/2006/relationships/image" Target="../media/image642.jpeg"/><Relationship Id="rId239" Type="http://schemas.openxmlformats.org/officeDocument/2006/relationships/image" Target="../media/image663.jpeg"/><Relationship Id="rId250" Type="http://schemas.openxmlformats.org/officeDocument/2006/relationships/image" Target="../media/image674.jpeg"/><Relationship Id="rId271" Type="http://schemas.openxmlformats.org/officeDocument/2006/relationships/image" Target="../media/image694.jpeg"/><Relationship Id="rId292" Type="http://schemas.openxmlformats.org/officeDocument/2006/relationships/image" Target="../media/image715.jpeg"/><Relationship Id="rId306" Type="http://schemas.openxmlformats.org/officeDocument/2006/relationships/image" Target="../media/image729.png"/><Relationship Id="rId24" Type="http://schemas.openxmlformats.org/officeDocument/2006/relationships/image" Target="../media/image456.jpeg"/><Relationship Id="rId45" Type="http://schemas.openxmlformats.org/officeDocument/2006/relationships/image" Target="../media/image477.jpeg"/><Relationship Id="rId66" Type="http://schemas.openxmlformats.org/officeDocument/2006/relationships/image" Target="../media/image498.png"/><Relationship Id="rId87" Type="http://schemas.openxmlformats.org/officeDocument/2006/relationships/image" Target="../media/image519.png"/><Relationship Id="rId110" Type="http://schemas.openxmlformats.org/officeDocument/2006/relationships/image" Target="../media/image542.jpeg"/><Relationship Id="rId131" Type="http://schemas.openxmlformats.org/officeDocument/2006/relationships/image" Target="../media/image559.jpeg"/><Relationship Id="rId152" Type="http://schemas.openxmlformats.org/officeDocument/2006/relationships/image" Target="../media/image578.jpeg"/><Relationship Id="rId173" Type="http://schemas.openxmlformats.org/officeDocument/2006/relationships/image" Target="../media/image599.jpeg"/><Relationship Id="rId194" Type="http://schemas.openxmlformats.org/officeDocument/2006/relationships/image" Target="../media/image619.jpeg"/><Relationship Id="rId208" Type="http://schemas.openxmlformats.org/officeDocument/2006/relationships/image" Target="../media/image632.jpeg"/><Relationship Id="rId229" Type="http://schemas.openxmlformats.org/officeDocument/2006/relationships/image" Target="../media/image653.jpeg"/><Relationship Id="rId240" Type="http://schemas.openxmlformats.org/officeDocument/2006/relationships/image" Target="../media/image664.jpeg"/><Relationship Id="rId261" Type="http://schemas.openxmlformats.org/officeDocument/2006/relationships/image" Target="../media/image685.jpeg"/><Relationship Id="rId14" Type="http://schemas.openxmlformats.org/officeDocument/2006/relationships/image" Target="../media/image446.jpeg"/><Relationship Id="rId35" Type="http://schemas.openxmlformats.org/officeDocument/2006/relationships/image" Target="../media/image467.jpeg"/><Relationship Id="rId56" Type="http://schemas.openxmlformats.org/officeDocument/2006/relationships/image" Target="../media/image488.jpeg"/><Relationship Id="rId77" Type="http://schemas.openxmlformats.org/officeDocument/2006/relationships/image" Target="../media/image509.png"/><Relationship Id="rId100" Type="http://schemas.openxmlformats.org/officeDocument/2006/relationships/image" Target="../media/image532.jpeg"/><Relationship Id="rId282" Type="http://schemas.openxmlformats.org/officeDocument/2006/relationships/image" Target="../media/image705.jpeg"/><Relationship Id="rId317" Type="http://schemas.openxmlformats.org/officeDocument/2006/relationships/image" Target="../media/image740.jpeg"/><Relationship Id="rId8" Type="http://schemas.openxmlformats.org/officeDocument/2006/relationships/image" Target="../media/image440.jpeg"/><Relationship Id="rId98" Type="http://schemas.openxmlformats.org/officeDocument/2006/relationships/image" Target="../media/image530.png"/><Relationship Id="rId121" Type="http://schemas.openxmlformats.org/officeDocument/2006/relationships/image" Target="../media/image51.png"/><Relationship Id="rId142" Type="http://schemas.openxmlformats.org/officeDocument/2006/relationships/image" Target="../media/image569.jpeg"/><Relationship Id="rId163" Type="http://schemas.openxmlformats.org/officeDocument/2006/relationships/image" Target="../media/image589.jpeg"/><Relationship Id="rId184" Type="http://schemas.openxmlformats.org/officeDocument/2006/relationships/image" Target="../media/image610.jpeg"/><Relationship Id="rId219" Type="http://schemas.openxmlformats.org/officeDocument/2006/relationships/image" Target="../media/image643.jpeg"/><Relationship Id="rId230" Type="http://schemas.openxmlformats.org/officeDocument/2006/relationships/image" Target="../media/image654.jpeg"/><Relationship Id="rId251" Type="http://schemas.openxmlformats.org/officeDocument/2006/relationships/image" Target="../media/image675.jpeg"/><Relationship Id="rId25" Type="http://schemas.openxmlformats.org/officeDocument/2006/relationships/image" Target="../media/image457.jpeg"/><Relationship Id="rId46" Type="http://schemas.openxmlformats.org/officeDocument/2006/relationships/image" Target="../media/image478.jpeg"/><Relationship Id="rId67" Type="http://schemas.openxmlformats.org/officeDocument/2006/relationships/image" Target="../media/image499.jpeg"/><Relationship Id="rId272" Type="http://schemas.openxmlformats.org/officeDocument/2006/relationships/image" Target="../media/image695.jpeg"/><Relationship Id="rId293" Type="http://schemas.openxmlformats.org/officeDocument/2006/relationships/image" Target="../media/image716.jpeg"/><Relationship Id="rId307" Type="http://schemas.openxmlformats.org/officeDocument/2006/relationships/image" Target="../media/image730.png"/><Relationship Id="rId88" Type="http://schemas.openxmlformats.org/officeDocument/2006/relationships/image" Target="../media/image520.png"/><Relationship Id="rId111" Type="http://schemas.openxmlformats.org/officeDocument/2006/relationships/image" Target="../media/image543.jpeg"/><Relationship Id="rId132" Type="http://schemas.openxmlformats.org/officeDocument/2006/relationships/image" Target="../media/image560.jpeg"/><Relationship Id="rId153" Type="http://schemas.openxmlformats.org/officeDocument/2006/relationships/image" Target="../media/image579.png"/><Relationship Id="rId174" Type="http://schemas.openxmlformats.org/officeDocument/2006/relationships/image" Target="../media/image600.jpeg"/><Relationship Id="rId195" Type="http://schemas.openxmlformats.org/officeDocument/2006/relationships/image" Target="../media/image620.jpeg"/><Relationship Id="rId209" Type="http://schemas.openxmlformats.org/officeDocument/2006/relationships/image" Target="../media/image633.jpeg"/><Relationship Id="rId220" Type="http://schemas.openxmlformats.org/officeDocument/2006/relationships/image" Target="../media/image644.jpeg"/><Relationship Id="rId241" Type="http://schemas.openxmlformats.org/officeDocument/2006/relationships/image" Target="../media/image665.jpeg"/><Relationship Id="rId15" Type="http://schemas.openxmlformats.org/officeDocument/2006/relationships/image" Target="../media/image447.jpeg"/><Relationship Id="rId36" Type="http://schemas.openxmlformats.org/officeDocument/2006/relationships/image" Target="../media/image468.jpeg"/><Relationship Id="rId57" Type="http://schemas.openxmlformats.org/officeDocument/2006/relationships/image" Target="../media/image489.jpeg"/><Relationship Id="rId262" Type="http://schemas.openxmlformats.org/officeDocument/2006/relationships/image" Target="../media/image195.png"/><Relationship Id="rId283" Type="http://schemas.openxmlformats.org/officeDocument/2006/relationships/image" Target="../media/image706.jpeg"/><Relationship Id="rId318" Type="http://schemas.openxmlformats.org/officeDocument/2006/relationships/image" Target="../media/image741.jpeg"/><Relationship Id="rId78" Type="http://schemas.openxmlformats.org/officeDocument/2006/relationships/image" Target="../media/image510.jpeg"/><Relationship Id="rId99" Type="http://schemas.openxmlformats.org/officeDocument/2006/relationships/image" Target="../media/image531.jpeg"/><Relationship Id="rId101" Type="http://schemas.openxmlformats.org/officeDocument/2006/relationships/image" Target="../media/image533.jpeg"/><Relationship Id="rId122" Type="http://schemas.openxmlformats.org/officeDocument/2006/relationships/image" Target="../media/image551.jpeg"/><Relationship Id="rId143" Type="http://schemas.openxmlformats.org/officeDocument/2006/relationships/image" Target="../media/image570.jpeg"/><Relationship Id="rId164" Type="http://schemas.openxmlformats.org/officeDocument/2006/relationships/image" Target="../media/image590.jpeg"/><Relationship Id="rId185" Type="http://schemas.openxmlformats.org/officeDocument/2006/relationships/image" Target="../media/image611.jpeg"/><Relationship Id="rId9" Type="http://schemas.openxmlformats.org/officeDocument/2006/relationships/image" Target="../media/image441.jpeg"/><Relationship Id="rId210" Type="http://schemas.openxmlformats.org/officeDocument/2006/relationships/image" Target="../media/image634.jpeg"/><Relationship Id="rId26" Type="http://schemas.openxmlformats.org/officeDocument/2006/relationships/image" Target="../media/image458.jpeg"/><Relationship Id="rId231" Type="http://schemas.openxmlformats.org/officeDocument/2006/relationships/image" Target="../media/image655.jpeg"/><Relationship Id="rId252" Type="http://schemas.openxmlformats.org/officeDocument/2006/relationships/image" Target="../media/image676.png"/><Relationship Id="rId273" Type="http://schemas.openxmlformats.org/officeDocument/2006/relationships/image" Target="../media/image696.jpeg"/><Relationship Id="rId294" Type="http://schemas.openxmlformats.org/officeDocument/2006/relationships/image" Target="../media/image717.jpeg"/><Relationship Id="rId308" Type="http://schemas.openxmlformats.org/officeDocument/2006/relationships/image" Target="../media/image731.png"/><Relationship Id="rId47" Type="http://schemas.openxmlformats.org/officeDocument/2006/relationships/image" Target="../media/image479.jpeg"/><Relationship Id="rId68" Type="http://schemas.openxmlformats.org/officeDocument/2006/relationships/image" Target="../media/image500.jpeg"/><Relationship Id="rId89" Type="http://schemas.openxmlformats.org/officeDocument/2006/relationships/image" Target="../media/image521.jpeg"/><Relationship Id="rId112" Type="http://schemas.openxmlformats.org/officeDocument/2006/relationships/image" Target="../media/image544.jpeg"/><Relationship Id="rId133" Type="http://schemas.openxmlformats.org/officeDocument/2006/relationships/image" Target="../media/image561.jpeg"/><Relationship Id="rId154" Type="http://schemas.openxmlformats.org/officeDocument/2006/relationships/image" Target="../media/image580.jpeg"/><Relationship Id="rId175" Type="http://schemas.openxmlformats.org/officeDocument/2006/relationships/image" Target="../media/image601.jpeg"/><Relationship Id="rId196" Type="http://schemas.openxmlformats.org/officeDocument/2006/relationships/image" Target="../media/image621.jpeg"/><Relationship Id="rId200" Type="http://schemas.openxmlformats.org/officeDocument/2006/relationships/image" Target="../media/image177.png"/><Relationship Id="rId16" Type="http://schemas.openxmlformats.org/officeDocument/2006/relationships/image" Target="../media/image448.jpeg"/><Relationship Id="rId221" Type="http://schemas.openxmlformats.org/officeDocument/2006/relationships/image" Target="../media/image645.png"/><Relationship Id="rId242" Type="http://schemas.openxmlformats.org/officeDocument/2006/relationships/image" Target="../media/image666.jpeg"/><Relationship Id="rId263" Type="http://schemas.openxmlformats.org/officeDocument/2006/relationships/image" Target="../media/image686.jpeg"/><Relationship Id="rId284" Type="http://schemas.openxmlformats.org/officeDocument/2006/relationships/image" Target="../media/image707.jpeg"/><Relationship Id="rId319" Type="http://schemas.openxmlformats.org/officeDocument/2006/relationships/image" Target="../media/image742.jpeg"/><Relationship Id="rId37" Type="http://schemas.openxmlformats.org/officeDocument/2006/relationships/image" Target="../media/image469.jpeg"/><Relationship Id="rId58" Type="http://schemas.openxmlformats.org/officeDocument/2006/relationships/image" Target="../media/image490.jpeg"/><Relationship Id="rId79" Type="http://schemas.openxmlformats.org/officeDocument/2006/relationships/image" Target="../media/image511.jpeg"/><Relationship Id="rId102" Type="http://schemas.openxmlformats.org/officeDocument/2006/relationships/image" Target="../media/image534.png"/><Relationship Id="rId123" Type="http://schemas.openxmlformats.org/officeDocument/2006/relationships/image" Target="../media/image552.jpeg"/><Relationship Id="rId144" Type="http://schemas.openxmlformats.org/officeDocument/2006/relationships/image" Target="../media/image571.jpeg"/><Relationship Id="rId90" Type="http://schemas.openxmlformats.org/officeDocument/2006/relationships/image" Target="../media/image522.jpeg"/><Relationship Id="rId165" Type="http://schemas.openxmlformats.org/officeDocument/2006/relationships/image" Target="../media/image591.jpeg"/><Relationship Id="rId186" Type="http://schemas.openxmlformats.org/officeDocument/2006/relationships/image" Target="../media/image612.jpeg"/><Relationship Id="rId211" Type="http://schemas.openxmlformats.org/officeDocument/2006/relationships/image" Target="../media/image635.png"/><Relationship Id="rId232" Type="http://schemas.openxmlformats.org/officeDocument/2006/relationships/image" Target="../media/image656.jpeg"/><Relationship Id="rId253" Type="http://schemas.openxmlformats.org/officeDocument/2006/relationships/image" Target="../media/image677.jpeg"/><Relationship Id="rId274" Type="http://schemas.openxmlformats.org/officeDocument/2006/relationships/image" Target="../media/image697.jpeg"/><Relationship Id="rId295" Type="http://schemas.openxmlformats.org/officeDocument/2006/relationships/image" Target="../media/image718.jpeg"/><Relationship Id="rId309" Type="http://schemas.openxmlformats.org/officeDocument/2006/relationships/image" Target="../media/image732.png"/><Relationship Id="rId27" Type="http://schemas.openxmlformats.org/officeDocument/2006/relationships/image" Target="../media/image459.jpeg"/><Relationship Id="rId48" Type="http://schemas.openxmlformats.org/officeDocument/2006/relationships/image" Target="../media/image480.jpeg"/><Relationship Id="rId69" Type="http://schemas.openxmlformats.org/officeDocument/2006/relationships/image" Target="../media/image501.jpeg"/><Relationship Id="rId113" Type="http://schemas.openxmlformats.org/officeDocument/2006/relationships/image" Target="../media/image545.jpeg"/><Relationship Id="rId134" Type="http://schemas.openxmlformats.org/officeDocument/2006/relationships/image" Target="../media/image562.jpeg"/><Relationship Id="rId320" Type="http://schemas.openxmlformats.org/officeDocument/2006/relationships/image" Target="../media/image743.jpeg"/><Relationship Id="rId80" Type="http://schemas.openxmlformats.org/officeDocument/2006/relationships/image" Target="../media/image512.jpeg"/><Relationship Id="rId155" Type="http://schemas.openxmlformats.org/officeDocument/2006/relationships/image" Target="../media/image581.jpeg"/><Relationship Id="rId176" Type="http://schemas.openxmlformats.org/officeDocument/2006/relationships/image" Target="../media/image602.jpeg"/><Relationship Id="rId197" Type="http://schemas.openxmlformats.org/officeDocument/2006/relationships/image" Target="../media/image622.jpeg"/><Relationship Id="rId201" Type="http://schemas.openxmlformats.org/officeDocument/2006/relationships/image" Target="../media/image625.jpeg"/><Relationship Id="rId222" Type="http://schemas.openxmlformats.org/officeDocument/2006/relationships/image" Target="../media/image646.png"/><Relationship Id="rId243" Type="http://schemas.openxmlformats.org/officeDocument/2006/relationships/image" Target="../media/image667.jpeg"/><Relationship Id="rId264" Type="http://schemas.openxmlformats.org/officeDocument/2006/relationships/image" Target="../media/image687.jpeg"/><Relationship Id="rId285" Type="http://schemas.openxmlformats.org/officeDocument/2006/relationships/image" Target="../media/image708.jpeg"/><Relationship Id="rId17" Type="http://schemas.openxmlformats.org/officeDocument/2006/relationships/image" Target="../media/image449.jpeg"/><Relationship Id="rId38" Type="http://schemas.openxmlformats.org/officeDocument/2006/relationships/image" Target="../media/image470.jpeg"/><Relationship Id="rId59" Type="http://schemas.openxmlformats.org/officeDocument/2006/relationships/image" Target="../media/image491.jpeg"/><Relationship Id="rId103" Type="http://schemas.openxmlformats.org/officeDocument/2006/relationships/image" Target="../media/image535.png"/><Relationship Id="rId124" Type="http://schemas.openxmlformats.org/officeDocument/2006/relationships/image" Target="../media/image553.jpeg"/><Relationship Id="rId310" Type="http://schemas.openxmlformats.org/officeDocument/2006/relationships/image" Target="../media/image733.png"/><Relationship Id="rId70" Type="http://schemas.openxmlformats.org/officeDocument/2006/relationships/image" Target="../media/image502.jpeg"/><Relationship Id="rId91" Type="http://schemas.openxmlformats.org/officeDocument/2006/relationships/image" Target="../media/image523.jpeg"/><Relationship Id="rId145" Type="http://schemas.openxmlformats.org/officeDocument/2006/relationships/image" Target="../media/image184.png"/><Relationship Id="rId166" Type="http://schemas.openxmlformats.org/officeDocument/2006/relationships/image" Target="../media/image592.jpeg"/><Relationship Id="rId187" Type="http://schemas.openxmlformats.org/officeDocument/2006/relationships/image" Target="../media/image613.jpeg"/><Relationship Id="rId1" Type="http://schemas.openxmlformats.org/officeDocument/2006/relationships/image" Target="../media/image433.png"/><Relationship Id="rId212" Type="http://schemas.openxmlformats.org/officeDocument/2006/relationships/image" Target="../media/image636.jpeg"/><Relationship Id="rId233" Type="http://schemas.openxmlformats.org/officeDocument/2006/relationships/image" Target="../media/image657.png"/><Relationship Id="rId254" Type="http://schemas.openxmlformats.org/officeDocument/2006/relationships/image" Target="../media/image678.jpeg"/><Relationship Id="rId28" Type="http://schemas.openxmlformats.org/officeDocument/2006/relationships/image" Target="../media/image460.jpeg"/><Relationship Id="rId49" Type="http://schemas.openxmlformats.org/officeDocument/2006/relationships/image" Target="../media/image481.jpeg"/><Relationship Id="rId114" Type="http://schemas.openxmlformats.org/officeDocument/2006/relationships/image" Target="../media/image546.jpeg"/><Relationship Id="rId275" Type="http://schemas.openxmlformats.org/officeDocument/2006/relationships/image" Target="../media/image698.jpeg"/><Relationship Id="rId296" Type="http://schemas.openxmlformats.org/officeDocument/2006/relationships/image" Target="../media/image719.jpeg"/><Relationship Id="rId300" Type="http://schemas.openxmlformats.org/officeDocument/2006/relationships/image" Target="../media/image723.jpeg"/><Relationship Id="rId60" Type="http://schemas.openxmlformats.org/officeDocument/2006/relationships/image" Target="../media/image492.jpeg"/><Relationship Id="rId81" Type="http://schemas.openxmlformats.org/officeDocument/2006/relationships/image" Target="../media/image513.png"/><Relationship Id="rId135" Type="http://schemas.openxmlformats.org/officeDocument/2006/relationships/image" Target="../media/image563.jpeg"/><Relationship Id="rId156" Type="http://schemas.openxmlformats.org/officeDocument/2006/relationships/image" Target="../media/image582.jpeg"/><Relationship Id="rId177" Type="http://schemas.openxmlformats.org/officeDocument/2006/relationships/image" Target="../media/image603.jpeg"/><Relationship Id="rId198" Type="http://schemas.openxmlformats.org/officeDocument/2006/relationships/image" Target="../media/image623.jpeg"/><Relationship Id="rId321" Type="http://schemas.openxmlformats.org/officeDocument/2006/relationships/image" Target="../media/image744.jpeg"/><Relationship Id="rId202" Type="http://schemas.openxmlformats.org/officeDocument/2006/relationships/image" Target="../media/image626.jpeg"/><Relationship Id="rId223" Type="http://schemas.openxmlformats.org/officeDocument/2006/relationships/image" Target="../media/image647.png"/><Relationship Id="rId244" Type="http://schemas.openxmlformats.org/officeDocument/2006/relationships/image" Target="../media/image668.jpeg"/><Relationship Id="rId18" Type="http://schemas.openxmlformats.org/officeDocument/2006/relationships/image" Target="../media/image450.jpeg"/><Relationship Id="rId39" Type="http://schemas.openxmlformats.org/officeDocument/2006/relationships/image" Target="../media/image471.jpeg"/><Relationship Id="rId265" Type="http://schemas.openxmlformats.org/officeDocument/2006/relationships/image" Target="../media/image688.jpeg"/><Relationship Id="rId286" Type="http://schemas.openxmlformats.org/officeDocument/2006/relationships/image" Target="../media/image709.jpeg"/><Relationship Id="rId50" Type="http://schemas.openxmlformats.org/officeDocument/2006/relationships/image" Target="../media/image482.jpeg"/><Relationship Id="rId104" Type="http://schemas.openxmlformats.org/officeDocument/2006/relationships/image" Target="../media/image536.jpeg"/><Relationship Id="rId125" Type="http://schemas.openxmlformats.org/officeDocument/2006/relationships/image" Target="../media/image554.jpeg"/><Relationship Id="rId146" Type="http://schemas.openxmlformats.org/officeDocument/2006/relationships/image" Target="../media/image572.png"/><Relationship Id="rId167" Type="http://schemas.openxmlformats.org/officeDocument/2006/relationships/image" Target="../media/image593.jpeg"/><Relationship Id="rId188" Type="http://schemas.openxmlformats.org/officeDocument/2006/relationships/image" Target="../media/image614.jpeg"/><Relationship Id="rId311" Type="http://schemas.openxmlformats.org/officeDocument/2006/relationships/image" Target="../media/image734.png"/><Relationship Id="rId71" Type="http://schemas.openxmlformats.org/officeDocument/2006/relationships/image" Target="../media/image503.jpeg"/><Relationship Id="rId92" Type="http://schemas.openxmlformats.org/officeDocument/2006/relationships/image" Target="../media/image524.jpeg"/><Relationship Id="rId213" Type="http://schemas.openxmlformats.org/officeDocument/2006/relationships/image" Target="../media/image637.jpeg"/><Relationship Id="rId234" Type="http://schemas.openxmlformats.org/officeDocument/2006/relationships/image" Target="../media/image658.png"/><Relationship Id="rId2" Type="http://schemas.openxmlformats.org/officeDocument/2006/relationships/image" Target="../media/image434.png"/><Relationship Id="rId29" Type="http://schemas.openxmlformats.org/officeDocument/2006/relationships/image" Target="../media/image461.jpeg"/><Relationship Id="rId255" Type="http://schemas.openxmlformats.org/officeDocument/2006/relationships/image" Target="../media/image679.jpeg"/><Relationship Id="rId276" Type="http://schemas.openxmlformats.org/officeDocument/2006/relationships/image" Target="../media/image699.jpeg"/><Relationship Id="rId297" Type="http://schemas.openxmlformats.org/officeDocument/2006/relationships/image" Target="../media/image720.jpeg"/><Relationship Id="rId40" Type="http://schemas.openxmlformats.org/officeDocument/2006/relationships/image" Target="../media/image472.jpeg"/><Relationship Id="rId115" Type="http://schemas.openxmlformats.org/officeDocument/2006/relationships/image" Target="../media/image547.png"/><Relationship Id="rId136" Type="http://schemas.openxmlformats.org/officeDocument/2006/relationships/image" Target="../media/image564.jpeg"/><Relationship Id="rId157" Type="http://schemas.openxmlformats.org/officeDocument/2006/relationships/image" Target="../media/image583.jpeg"/><Relationship Id="rId178" Type="http://schemas.openxmlformats.org/officeDocument/2006/relationships/image" Target="../media/image604.jpeg"/><Relationship Id="rId301" Type="http://schemas.openxmlformats.org/officeDocument/2006/relationships/image" Target="../media/image724.jpeg"/><Relationship Id="rId322" Type="http://schemas.openxmlformats.org/officeDocument/2006/relationships/image" Target="../media/image745.jpeg"/><Relationship Id="rId61" Type="http://schemas.openxmlformats.org/officeDocument/2006/relationships/image" Target="../media/image493.jpeg"/><Relationship Id="rId82" Type="http://schemas.openxmlformats.org/officeDocument/2006/relationships/image" Target="../media/image514.png"/><Relationship Id="rId199" Type="http://schemas.openxmlformats.org/officeDocument/2006/relationships/image" Target="../media/image624.jpeg"/><Relationship Id="rId203" Type="http://schemas.openxmlformats.org/officeDocument/2006/relationships/image" Target="../media/image627.jpeg"/><Relationship Id="rId19" Type="http://schemas.openxmlformats.org/officeDocument/2006/relationships/image" Target="../media/image451.jpeg"/><Relationship Id="rId224" Type="http://schemas.openxmlformats.org/officeDocument/2006/relationships/image" Target="../media/image648.jpeg"/><Relationship Id="rId245" Type="http://schemas.openxmlformats.org/officeDocument/2006/relationships/image" Target="../media/image669.png"/><Relationship Id="rId266" Type="http://schemas.openxmlformats.org/officeDocument/2006/relationships/image" Target="../media/image689.jpeg"/><Relationship Id="rId287" Type="http://schemas.openxmlformats.org/officeDocument/2006/relationships/image" Target="../media/image710.jpeg"/><Relationship Id="rId30" Type="http://schemas.openxmlformats.org/officeDocument/2006/relationships/image" Target="../media/image462.jpeg"/><Relationship Id="rId105" Type="http://schemas.openxmlformats.org/officeDocument/2006/relationships/image" Target="../media/image537.jpeg"/><Relationship Id="rId126" Type="http://schemas.openxmlformats.org/officeDocument/2006/relationships/image" Target="../media/image555.jpeg"/><Relationship Id="rId147" Type="http://schemas.openxmlformats.org/officeDocument/2006/relationships/image" Target="../media/image573.jpeg"/><Relationship Id="rId168" Type="http://schemas.openxmlformats.org/officeDocument/2006/relationships/image" Target="../media/image594.jpeg"/><Relationship Id="rId312" Type="http://schemas.openxmlformats.org/officeDocument/2006/relationships/image" Target="../media/image735.png"/><Relationship Id="rId51" Type="http://schemas.openxmlformats.org/officeDocument/2006/relationships/image" Target="../media/image483.jpeg"/><Relationship Id="rId72" Type="http://schemas.openxmlformats.org/officeDocument/2006/relationships/image" Target="../media/image504.png"/><Relationship Id="rId93" Type="http://schemas.openxmlformats.org/officeDocument/2006/relationships/image" Target="../media/image525.jpeg"/><Relationship Id="rId189" Type="http://schemas.openxmlformats.org/officeDocument/2006/relationships/image" Target="../media/image615.jpeg"/><Relationship Id="rId3" Type="http://schemas.openxmlformats.org/officeDocument/2006/relationships/image" Target="../media/image435.jpeg"/><Relationship Id="rId214" Type="http://schemas.openxmlformats.org/officeDocument/2006/relationships/image" Target="../media/image638.jpeg"/><Relationship Id="rId235" Type="http://schemas.openxmlformats.org/officeDocument/2006/relationships/image" Target="../media/image659.png"/><Relationship Id="rId256" Type="http://schemas.openxmlformats.org/officeDocument/2006/relationships/image" Target="../media/image680.jpeg"/><Relationship Id="rId277" Type="http://schemas.openxmlformats.org/officeDocument/2006/relationships/image" Target="../media/image700.jpeg"/><Relationship Id="rId298" Type="http://schemas.openxmlformats.org/officeDocument/2006/relationships/image" Target="../media/image721.jpeg"/><Relationship Id="rId116" Type="http://schemas.openxmlformats.org/officeDocument/2006/relationships/image" Target="../media/image99.png"/><Relationship Id="rId137" Type="http://schemas.openxmlformats.org/officeDocument/2006/relationships/image" Target="../media/image565.jpeg"/><Relationship Id="rId158" Type="http://schemas.openxmlformats.org/officeDocument/2006/relationships/image" Target="../media/image584.jpeg"/><Relationship Id="rId302" Type="http://schemas.openxmlformats.org/officeDocument/2006/relationships/image" Target="../media/image725.jpeg"/><Relationship Id="rId323" Type="http://schemas.openxmlformats.org/officeDocument/2006/relationships/image" Target="../media/image746.jpeg"/><Relationship Id="rId20" Type="http://schemas.openxmlformats.org/officeDocument/2006/relationships/image" Target="../media/image452.jpeg"/><Relationship Id="rId41" Type="http://schemas.openxmlformats.org/officeDocument/2006/relationships/image" Target="../media/image473.jpeg"/><Relationship Id="rId62" Type="http://schemas.openxmlformats.org/officeDocument/2006/relationships/image" Target="../media/image494.jpeg"/><Relationship Id="rId83" Type="http://schemas.openxmlformats.org/officeDocument/2006/relationships/image" Target="../media/image515.png"/><Relationship Id="rId179" Type="http://schemas.openxmlformats.org/officeDocument/2006/relationships/image" Target="../media/image605.jpeg"/><Relationship Id="rId190" Type="http://schemas.openxmlformats.org/officeDocument/2006/relationships/image" Target="../media/image616.jpeg"/><Relationship Id="rId204" Type="http://schemas.openxmlformats.org/officeDocument/2006/relationships/image" Target="../media/image628.jpeg"/><Relationship Id="rId225" Type="http://schemas.openxmlformats.org/officeDocument/2006/relationships/image" Target="../media/image649.jpeg"/><Relationship Id="rId246" Type="http://schemas.openxmlformats.org/officeDocument/2006/relationships/image" Target="../media/image670.jpeg"/><Relationship Id="rId267" Type="http://schemas.openxmlformats.org/officeDocument/2006/relationships/image" Target="../media/image690.jpeg"/><Relationship Id="rId288" Type="http://schemas.openxmlformats.org/officeDocument/2006/relationships/image" Target="../media/image711.jpeg"/><Relationship Id="rId106" Type="http://schemas.openxmlformats.org/officeDocument/2006/relationships/image" Target="../media/image538.jpeg"/><Relationship Id="rId127" Type="http://schemas.openxmlformats.org/officeDocument/2006/relationships/image" Target="../media/image556.jpeg"/><Relationship Id="rId313" Type="http://schemas.openxmlformats.org/officeDocument/2006/relationships/image" Target="../media/image736.jpeg"/><Relationship Id="rId10" Type="http://schemas.openxmlformats.org/officeDocument/2006/relationships/image" Target="../media/image442.jpeg"/><Relationship Id="rId31" Type="http://schemas.openxmlformats.org/officeDocument/2006/relationships/image" Target="../media/image463.jpeg"/><Relationship Id="rId52" Type="http://schemas.openxmlformats.org/officeDocument/2006/relationships/image" Target="../media/image484.jpeg"/><Relationship Id="rId73" Type="http://schemas.openxmlformats.org/officeDocument/2006/relationships/image" Target="../media/image505.jpeg"/><Relationship Id="rId94" Type="http://schemas.openxmlformats.org/officeDocument/2006/relationships/image" Target="../media/image526.jpeg"/><Relationship Id="rId148" Type="http://schemas.openxmlformats.org/officeDocument/2006/relationships/image" Target="../media/image574.jpeg"/><Relationship Id="rId169" Type="http://schemas.openxmlformats.org/officeDocument/2006/relationships/image" Target="../media/image595.jpeg"/><Relationship Id="rId4" Type="http://schemas.openxmlformats.org/officeDocument/2006/relationships/image" Target="../media/image436.jpeg"/><Relationship Id="rId180" Type="http://schemas.openxmlformats.org/officeDocument/2006/relationships/image" Target="../media/image606.jpeg"/><Relationship Id="rId215" Type="http://schemas.openxmlformats.org/officeDocument/2006/relationships/image" Target="../media/image639.jpeg"/><Relationship Id="rId236" Type="http://schemas.openxmlformats.org/officeDocument/2006/relationships/image" Target="../media/image660.png"/><Relationship Id="rId257" Type="http://schemas.openxmlformats.org/officeDocument/2006/relationships/image" Target="../media/image681.jpeg"/><Relationship Id="rId278" Type="http://schemas.openxmlformats.org/officeDocument/2006/relationships/image" Target="../media/image701.jpeg"/><Relationship Id="rId303" Type="http://schemas.openxmlformats.org/officeDocument/2006/relationships/image" Target="../media/image726.jpeg"/><Relationship Id="rId42" Type="http://schemas.openxmlformats.org/officeDocument/2006/relationships/image" Target="../media/image474.jpeg"/><Relationship Id="rId84" Type="http://schemas.openxmlformats.org/officeDocument/2006/relationships/image" Target="../media/image516.png"/><Relationship Id="rId138" Type="http://schemas.openxmlformats.org/officeDocument/2006/relationships/image" Target="../media/image364.png"/><Relationship Id="rId191" Type="http://schemas.openxmlformats.org/officeDocument/2006/relationships/image" Target="../media/image617.jpeg"/><Relationship Id="rId205" Type="http://schemas.openxmlformats.org/officeDocument/2006/relationships/image" Target="../media/image629.jpeg"/><Relationship Id="rId247" Type="http://schemas.openxmlformats.org/officeDocument/2006/relationships/image" Target="../media/image671.jpeg"/><Relationship Id="rId107" Type="http://schemas.openxmlformats.org/officeDocument/2006/relationships/image" Target="../media/image539.jpeg"/><Relationship Id="rId289" Type="http://schemas.openxmlformats.org/officeDocument/2006/relationships/image" Target="../media/image712.jpeg"/><Relationship Id="rId11" Type="http://schemas.openxmlformats.org/officeDocument/2006/relationships/image" Target="../media/image443.jpeg"/><Relationship Id="rId53" Type="http://schemas.openxmlformats.org/officeDocument/2006/relationships/image" Target="../media/image485.jpeg"/><Relationship Id="rId149" Type="http://schemas.openxmlformats.org/officeDocument/2006/relationships/image" Target="../media/image575.jpeg"/><Relationship Id="rId314" Type="http://schemas.openxmlformats.org/officeDocument/2006/relationships/image" Target="../media/image737.jpeg"/><Relationship Id="rId95" Type="http://schemas.openxmlformats.org/officeDocument/2006/relationships/image" Target="../media/image527.jpeg"/><Relationship Id="rId160" Type="http://schemas.openxmlformats.org/officeDocument/2006/relationships/image" Target="../media/image586.jpeg"/><Relationship Id="rId216" Type="http://schemas.openxmlformats.org/officeDocument/2006/relationships/image" Target="../media/image640.jpeg"/><Relationship Id="rId258" Type="http://schemas.openxmlformats.org/officeDocument/2006/relationships/image" Target="../media/image682.jpeg"/><Relationship Id="rId22" Type="http://schemas.openxmlformats.org/officeDocument/2006/relationships/image" Target="../media/image454.jpeg"/><Relationship Id="rId64" Type="http://schemas.openxmlformats.org/officeDocument/2006/relationships/image" Target="../media/image496.png"/><Relationship Id="rId118" Type="http://schemas.openxmlformats.org/officeDocument/2006/relationships/image" Target="../media/image548.png"/><Relationship Id="rId171" Type="http://schemas.openxmlformats.org/officeDocument/2006/relationships/image" Target="../media/image597.jpeg"/><Relationship Id="rId227" Type="http://schemas.openxmlformats.org/officeDocument/2006/relationships/image" Target="../media/image651.jpeg"/><Relationship Id="rId269" Type="http://schemas.openxmlformats.org/officeDocument/2006/relationships/image" Target="../media/image692.jpeg"/><Relationship Id="rId33" Type="http://schemas.openxmlformats.org/officeDocument/2006/relationships/image" Target="../media/image465.jpeg"/><Relationship Id="rId129" Type="http://schemas.openxmlformats.org/officeDocument/2006/relationships/image" Target="../media/image557.jpeg"/><Relationship Id="rId280" Type="http://schemas.openxmlformats.org/officeDocument/2006/relationships/image" Target="../media/image703.jpeg"/><Relationship Id="rId75" Type="http://schemas.openxmlformats.org/officeDocument/2006/relationships/image" Target="../media/image507.png"/><Relationship Id="rId140" Type="http://schemas.openxmlformats.org/officeDocument/2006/relationships/image" Target="../media/image567.jpeg"/><Relationship Id="rId182" Type="http://schemas.openxmlformats.org/officeDocument/2006/relationships/image" Target="../media/image608.jpeg"/><Relationship Id="rId6" Type="http://schemas.openxmlformats.org/officeDocument/2006/relationships/image" Target="../media/image438.jpeg"/><Relationship Id="rId238" Type="http://schemas.openxmlformats.org/officeDocument/2006/relationships/image" Target="../media/image662.png"/><Relationship Id="rId291" Type="http://schemas.openxmlformats.org/officeDocument/2006/relationships/image" Target="../media/image714.jpeg"/><Relationship Id="rId305" Type="http://schemas.openxmlformats.org/officeDocument/2006/relationships/image" Target="../media/image728.jpeg"/><Relationship Id="rId44" Type="http://schemas.openxmlformats.org/officeDocument/2006/relationships/image" Target="../media/image476.jpeg"/><Relationship Id="rId86" Type="http://schemas.openxmlformats.org/officeDocument/2006/relationships/image" Target="../media/image518.png"/><Relationship Id="rId151" Type="http://schemas.openxmlformats.org/officeDocument/2006/relationships/image" Target="../media/image577.jpeg"/><Relationship Id="rId193" Type="http://schemas.openxmlformats.org/officeDocument/2006/relationships/image" Target="../media/image77.png"/><Relationship Id="rId207" Type="http://schemas.openxmlformats.org/officeDocument/2006/relationships/image" Target="../media/image631.png"/><Relationship Id="rId249" Type="http://schemas.openxmlformats.org/officeDocument/2006/relationships/image" Target="../media/image673.jpeg"/><Relationship Id="rId13" Type="http://schemas.openxmlformats.org/officeDocument/2006/relationships/image" Target="../media/image445.jpeg"/><Relationship Id="rId109" Type="http://schemas.openxmlformats.org/officeDocument/2006/relationships/image" Target="../media/image541.jpeg"/><Relationship Id="rId260" Type="http://schemas.openxmlformats.org/officeDocument/2006/relationships/image" Target="../media/image684.jpeg"/><Relationship Id="rId316" Type="http://schemas.openxmlformats.org/officeDocument/2006/relationships/image" Target="../media/image739.jpeg"/></Relationships>
</file>

<file path=xl/drawings/_rels/drawing4.xml.rels><?xml version="1.0" encoding="UTF-8" standalone="yes"?>
<Relationships xmlns="http://schemas.openxmlformats.org/package/2006/relationships"><Relationship Id="rId117" Type="http://schemas.openxmlformats.org/officeDocument/2006/relationships/image" Target="../media/image859.jpeg"/><Relationship Id="rId21" Type="http://schemas.openxmlformats.org/officeDocument/2006/relationships/image" Target="../media/image768.jpeg"/><Relationship Id="rId42" Type="http://schemas.openxmlformats.org/officeDocument/2006/relationships/image" Target="../media/image789.jpeg"/><Relationship Id="rId63" Type="http://schemas.openxmlformats.org/officeDocument/2006/relationships/image" Target="../media/image810.jpeg"/><Relationship Id="rId84" Type="http://schemas.openxmlformats.org/officeDocument/2006/relationships/image" Target="../media/image827.png"/><Relationship Id="rId138" Type="http://schemas.openxmlformats.org/officeDocument/2006/relationships/image" Target="../media/image877.jpeg"/><Relationship Id="rId159" Type="http://schemas.openxmlformats.org/officeDocument/2006/relationships/image" Target="../media/image898.jpeg"/><Relationship Id="rId170" Type="http://schemas.openxmlformats.org/officeDocument/2006/relationships/image" Target="../media/image908.jpeg"/><Relationship Id="rId107" Type="http://schemas.openxmlformats.org/officeDocument/2006/relationships/image" Target="../media/image850.jpeg"/><Relationship Id="rId11" Type="http://schemas.openxmlformats.org/officeDocument/2006/relationships/image" Target="../media/image758.jpeg"/><Relationship Id="rId32" Type="http://schemas.openxmlformats.org/officeDocument/2006/relationships/image" Target="../media/image779.jpeg"/><Relationship Id="rId53" Type="http://schemas.openxmlformats.org/officeDocument/2006/relationships/image" Target="../media/image800.jpeg"/><Relationship Id="rId74" Type="http://schemas.openxmlformats.org/officeDocument/2006/relationships/image" Target="../media/image818.png"/><Relationship Id="rId128" Type="http://schemas.openxmlformats.org/officeDocument/2006/relationships/image" Target="../media/image869.jpeg"/><Relationship Id="rId149" Type="http://schemas.openxmlformats.org/officeDocument/2006/relationships/image" Target="../media/image888.jpeg"/><Relationship Id="rId5" Type="http://schemas.openxmlformats.org/officeDocument/2006/relationships/image" Target="../media/image752.jpeg"/><Relationship Id="rId95" Type="http://schemas.openxmlformats.org/officeDocument/2006/relationships/image" Target="../media/image838.jpeg"/><Relationship Id="rId160" Type="http://schemas.openxmlformats.org/officeDocument/2006/relationships/image" Target="../media/image899.jpeg"/><Relationship Id="rId181" Type="http://schemas.openxmlformats.org/officeDocument/2006/relationships/image" Target="../media/image919.jpeg"/><Relationship Id="rId22" Type="http://schemas.openxmlformats.org/officeDocument/2006/relationships/image" Target="../media/image769.jpeg"/><Relationship Id="rId43" Type="http://schemas.openxmlformats.org/officeDocument/2006/relationships/image" Target="../media/image790.jpeg"/><Relationship Id="rId64" Type="http://schemas.openxmlformats.org/officeDocument/2006/relationships/image" Target="../media/image811.jpeg"/><Relationship Id="rId118" Type="http://schemas.openxmlformats.org/officeDocument/2006/relationships/image" Target="../media/image860.jpeg"/><Relationship Id="rId139" Type="http://schemas.openxmlformats.org/officeDocument/2006/relationships/image" Target="../media/image878.jpeg"/><Relationship Id="rId85" Type="http://schemas.openxmlformats.org/officeDocument/2006/relationships/image" Target="../media/image828.png"/><Relationship Id="rId150" Type="http://schemas.openxmlformats.org/officeDocument/2006/relationships/image" Target="../media/image889.jpeg"/><Relationship Id="rId171" Type="http://schemas.openxmlformats.org/officeDocument/2006/relationships/image" Target="../media/image909.jpeg"/><Relationship Id="rId12" Type="http://schemas.openxmlformats.org/officeDocument/2006/relationships/image" Target="../media/image759.jpeg"/><Relationship Id="rId33" Type="http://schemas.openxmlformats.org/officeDocument/2006/relationships/image" Target="../media/image780.jpeg"/><Relationship Id="rId108" Type="http://schemas.openxmlformats.org/officeDocument/2006/relationships/image" Target="../media/image851.jpeg"/><Relationship Id="rId129" Type="http://schemas.openxmlformats.org/officeDocument/2006/relationships/image" Target="../media/image870.jpeg"/><Relationship Id="rId54" Type="http://schemas.openxmlformats.org/officeDocument/2006/relationships/image" Target="../media/image801.jpeg"/><Relationship Id="rId75" Type="http://schemas.openxmlformats.org/officeDocument/2006/relationships/image" Target="../media/image819.png"/><Relationship Id="rId96" Type="http://schemas.openxmlformats.org/officeDocument/2006/relationships/image" Target="../media/image839.jpeg"/><Relationship Id="rId140" Type="http://schemas.openxmlformats.org/officeDocument/2006/relationships/image" Target="../media/image879.jpeg"/><Relationship Id="rId161" Type="http://schemas.openxmlformats.org/officeDocument/2006/relationships/image" Target="../media/image900.jpeg"/><Relationship Id="rId182" Type="http://schemas.openxmlformats.org/officeDocument/2006/relationships/image" Target="../media/image920.jpeg"/><Relationship Id="rId6" Type="http://schemas.openxmlformats.org/officeDocument/2006/relationships/image" Target="../media/image753.jpeg"/><Relationship Id="rId23" Type="http://schemas.openxmlformats.org/officeDocument/2006/relationships/image" Target="../media/image770.jpeg"/><Relationship Id="rId119" Type="http://schemas.openxmlformats.org/officeDocument/2006/relationships/image" Target="../media/image861.png"/><Relationship Id="rId44" Type="http://schemas.openxmlformats.org/officeDocument/2006/relationships/image" Target="../media/image791.jpeg"/><Relationship Id="rId65" Type="http://schemas.openxmlformats.org/officeDocument/2006/relationships/image" Target="../media/image812.jpeg"/><Relationship Id="rId86" Type="http://schemas.openxmlformats.org/officeDocument/2006/relationships/image" Target="../media/image829.png"/><Relationship Id="rId130" Type="http://schemas.openxmlformats.org/officeDocument/2006/relationships/image" Target="../media/image177.png"/><Relationship Id="rId151" Type="http://schemas.openxmlformats.org/officeDocument/2006/relationships/image" Target="../media/image890.jpeg"/><Relationship Id="rId172" Type="http://schemas.openxmlformats.org/officeDocument/2006/relationships/image" Target="../media/image910.jpeg"/><Relationship Id="rId13" Type="http://schemas.openxmlformats.org/officeDocument/2006/relationships/image" Target="../media/image760.jpeg"/><Relationship Id="rId18" Type="http://schemas.openxmlformats.org/officeDocument/2006/relationships/image" Target="../media/image765.jpeg"/><Relationship Id="rId39" Type="http://schemas.openxmlformats.org/officeDocument/2006/relationships/image" Target="../media/image786.jpeg"/><Relationship Id="rId109" Type="http://schemas.openxmlformats.org/officeDocument/2006/relationships/image" Target="../media/image852.jpeg"/><Relationship Id="rId34" Type="http://schemas.openxmlformats.org/officeDocument/2006/relationships/image" Target="../media/image781.jpeg"/><Relationship Id="rId50" Type="http://schemas.openxmlformats.org/officeDocument/2006/relationships/image" Target="../media/image797.jpeg"/><Relationship Id="rId55" Type="http://schemas.openxmlformats.org/officeDocument/2006/relationships/image" Target="../media/image802.jpeg"/><Relationship Id="rId76" Type="http://schemas.openxmlformats.org/officeDocument/2006/relationships/image" Target="../media/image820.png"/><Relationship Id="rId97" Type="http://schemas.openxmlformats.org/officeDocument/2006/relationships/image" Target="../media/image840.jpeg"/><Relationship Id="rId104" Type="http://schemas.openxmlformats.org/officeDocument/2006/relationships/image" Target="../media/image847.jpeg"/><Relationship Id="rId120" Type="http://schemas.openxmlformats.org/officeDocument/2006/relationships/image" Target="../media/image862.jpeg"/><Relationship Id="rId125" Type="http://schemas.openxmlformats.org/officeDocument/2006/relationships/image" Target="../media/image866.jpeg"/><Relationship Id="rId141" Type="http://schemas.openxmlformats.org/officeDocument/2006/relationships/image" Target="../media/image880.png"/><Relationship Id="rId146" Type="http://schemas.openxmlformats.org/officeDocument/2006/relationships/image" Target="../media/image885.jpeg"/><Relationship Id="rId167" Type="http://schemas.openxmlformats.org/officeDocument/2006/relationships/image" Target="../media/image906.jpeg"/><Relationship Id="rId188" Type="http://schemas.openxmlformats.org/officeDocument/2006/relationships/image" Target="../media/image926.jpeg"/><Relationship Id="rId7" Type="http://schemas.openxmlformats.org/officeDocument/2006/relationships/image" Target="../media/image754.jpeg"/><Relationship Id="rId71" Type="http://schemas.openxmlformats.org/officeDocument/2006/relationships/image" Target="../media/image49.png"/><Relationship Id="rId92" Type="http://schemas.openxmlformats.org/officeDocument/2006/relationships/image" Target="../media/image835.jpeg"/><Relationship Id="rId162" Type="http://schemas.openxmlformats.org/officeDocument/2006/relationships/image" Target="../media/image901.jpeg"/><Relationship Id="rId183" Type="http://schemas.openxmlformats.org/officeDocument/2006/relationships/image" Target="../media/image921.jpeg"/><Relationship Id="rId2" Type="http://schemas.openxmlformats.org/officeDocument/2006/relationships/image" Target="../media/image749.jpeg"/><Relationship Id="rId29" Type="http://schemas.openxmlformats.org/officeDocument/2006/relationships/image" Target="../media/image776.jpeg"/><Relationship Id="rId24" Type="http://schemas.openxmlformats.org/officeDocument/2006/relationships/image" Target="../media/image771.jpeg"/><Relationship Id="rId40" Type="http://schemas.openxmlformats.org/officeDocument/2006/relationships/image" Target="../media/image787.jpeg"/><Relationship Id="rId45" Type="http://schemas.openxmlformats.org/officeDocument/2006/relationships/image" Target="../media/image792.jpeg"/><Relationship Id="rId66" Type="http://schemas.openxmlformats.org/officeDocument/2006/relationships/image" Target="../media/image813.jpeg"/><Relationship Id="rId87" Type="http://schemas.openxmlformats.org/officeDocument/2006/relationships/image" Target="../media/image830.png"/><Relationship Id="rId110" Type="http://schemas.openxmlformats.org/officeDocument/2006/relationships/image" Target="../media/image73.png"/><Relationship Id="rId115" Type="http://schemas.openxmlformats.org/officeDocument/2006/relationships/image" Target="../media/image857.jpeg"/><Relationship Id="rId131" Type="http://schemas.openxmlformats.org/officeDocument/2006/relationships/image" Target="../media/image871.jpeg"/><Relationship Id="rId136" Type="http://schemas.openxmlformats.org/officeDocument/2006/relationships/image" Target="../media/image875.jpeg"/><Relationship Id="rId157" Type="http://schemas.openxmlformats.org/officeDocument/2006/relationships/image" Target="../media/image896.jpeg"/><Relationship Id="rId178" Type="http://schemas.openxmlformats.org/officeDocument/2006/relationships/image" Target="../media/image916.jpeg"/><Relationship Id="rId61" Type="http://schemas.openxmlformats.org/officeDocument/2006/relationships/image" Target="../media/image808.jpeg"/><Relationship Id="rId82" Type="http://schemas.openxmlformats.org/officeDocument/2006/relationships/image" Target="../media/image825.png"/><Relationship Id="rId152" Type="http://schemas.openxmlformats.org/officeDocument/2006/relationships/image" Target="../media/image891.jpeg"/><Relationship Id="rId173" Type="http://schemas.openxmlformats.org/officeDocument/2006/relationships/image" Target="../media/image911.jpeg"/><Relationship Id="rId19" Type="http://schemas.openxmlformats.org/officeDocument/2006/relationships/image" Target="../media/image766.jpeg"/><Relationship Id="rId14" Type="http://schemas.openxmlformats.org/officeDocument/2006/relationships/image" Target="../media/image761.jpeg"/><Relationship Id="rId30" Type="http://schemas.openxmlformats.org/officeDocument/2006/relationships/image" Target="../media/image777.jpeg"/><Relationship Id="rId35" Type="http://schemas.openxmlformats.org/officeDocument/2006/relationships/image" Target="../media/image782.jpeg"/><Relationship Id="rId56" Type="http://schemas.openxmlformats.org/officeDocument/2006/relationships/image" Target="../media/image803.jpeg"/><Relationship Id="rId77" Type="http://schemas.openxmlformats.org/officeDocument/2006/relationships/image" Target="../media/image821.jpeg"/><Relationship Id="rId100" Type="http://schemas.openxmlformats.org/officeDocument/2006/relationships/image" Target="../media/image843.jpeg"/><Relationship Id="rId105" Type="http://schemas.openxmlformats.org/officeDocument/2006/relationships/image" Target="../media/image848.jpeg"/><Relationship Id="rId126" Type="http://schemas.openxmlformats.org/officeDocument/2006/relationships/image" Target="../media/image867.jpeg"/><Relationship Id="rId147" Type="http://schemas.openxmlformats.org/officeDocument/2006/relationships/image" Target="../media/image886.jpeg"/><Relationship Id="rId168" Type="http://schemas.openxmlformats.org/officeDocument/2006/relationships/image" Target="../media/image195.png"/><Relationship Id="rId8" Type="http://schemas.openxmlformats.org/officeDocument/2006/relationships/image" Target="../media/image755.jpeg"/><Relationship Id="rId51" Type="http://schemas.openxmlformats.org/officeDocument/2006/relationships/image" Target="../media/image798.jpeg"/><Relationship Id="rId72" Type="http://schemas.openxmlformats.org/officeDocument/2006/relationships/image" Target="../media/image817.png"/><Relationship Id="rId93" Type="http://schemas.openxmlformats.org/officeDocument/2006/relationships/image" Target="../media/image836.jpeg"/><Relationship Id="rId98" Type="http://schemas.openxmlformats.org/officeDocument/2006/relationships/image" Target="../media/image841.jpeg"/><Relationship Id="rId121" Type="http://schemas.openxmlformats.org/officeDocument/2006/relationships/image" Target="../media/image863.jpeg"/><Relationship Id="rId142" Type="http://schemas.openxmlformats.org/officeDocument/2006/relationships/image" Target="../media/image881.png"/><Relationship Id="rId163" Type="http://schemas.openxmlformats.org/officeDocument/2006/relationships/image" Target="../media/image902.jpeg"/><Relationship Id="rId184" Type="http://schemas.openxmlformats.org/officeDocument/2006/relationships/image" Target="../media/image922.jpeg"/><Relationship Id="rId189" Type="http://schemas.openxmlformats.org/officeDocument/2006/relationships/image" Target="../media/image927.jpeg"/><Relationship Id="rId3" Type="http://schemas.openxmlformats.org/officeDocument/2006/relationships/image" Target="../media/image750.jpeg"/><Relationship Id="rId25" Type="http://schemas.openxmlformats.org/officeDocument/2006/relationships/image" Target="../media/image772.jpeg"/><Relationship Id="rId46" Type="http://schemas.openxmlformats.org/officeDocument/2006/relationships/image" Target="../media/image793.jpeg"/><Relationship Id="rId67" Type="http://schemas.openxmlformats.org/officeDocument/2006/relationships/image" Target="../media/image814.jpeg"/><Relationship Id="rId116" Type="http://schemas.openxmlformats.org/officeDocument/2006/relationships/image" Target="../media/image858.jpeg"/><Relationship Id="rId137" Type="http://schemas.openxmlformats.org/officeDocument/2006/relationships/image" Target="../media/image876.jpeg"/><Relationship Id="rId158" Type="http://schemas.openxmlformats.org/officeDocument/2006/relationships/image" Target="../media/image897.jpeg"/><Relationship Id="rId20" Type="http://schemas.openxmlformats.org/officeDocument/2006/relationships/image" Target="../media/image767.jpeg"/><Relationship Id="rId41" Type="http://schemas.openxmlformats.org/officeDocument/2006/relationships/image" Target="../media/image788.jpeg"/><Relationship Id="rId62" Type="http://schemas.openxmlformats.org/officeDocument/2006/relationships/image" Target="../media/image809.jpeg"/><Relationship Id="rId83" Type="http://schemas.openxmlformats.org/officeDocument/2006/relationships/image" Target="../media/image826.png"/><Relationship Id="rId88" Type="http://schemas.openxmlformats.org/officeDocument/2006/relationships/image" Target="../media/image831.jpeg"/><Relationship Id="rId111" Type="http://schemas.openxmlformats.org/officeDocument/2006/relationships/image" Target="../media/image853.jpeg"/><Relationship Id="rId132" Type="http://schemas.openxmlformats.org/officeDocument/2006/relationships/image" Target="../media/image872.jpeg"/><Relationship Id="rId153" Type="http://schemas.openxmlformats.org/officeDocument/2006/relationships/image" Target="../media/image892.jpeg"/><Relationship Id="rId174" Type="http://schemas.openxmlformats.org/officeDocument/2006/relationships/image" Target="../media/image912.jpeg"/><Relationship Id="rId179" Type="http://schemas.openxmlformats.org/officeDocument/2006/relationships/image" Target="../media/image917.jpeg"/><Relationship Id="rId15" Type="http://schemas.openxmlformats.org/officeDocument/2006/relationships/image" Target="../media/image762.jpeg"/><Relationship Id="rId36" Type="http://schemas.openxmlformats.org/officeDocument/2006/relationships/image" Target="../media/image783.jpeg"/><Relationship Id="rId57" Type="http://schemas.openxmlformats.org/officeDocument/2006/relationships/image" Target="../media/image804.jpeg"/><Relationship Id="rId106" Type="http://schemas.openxmlformats.org/officeDocument/2006/relationships/image" Target="../media/image849.jpeg"/><Relationship Id="rId127" Type="http://schemas.openxmlformats.org/officeDocument/2006/relationships/image" Target="../media/image868.jpeg"/><Relationship Id="rId10" Type="http://schemas.openxmlformats.org/officeDocument/2006/relationships/image" Target="../media/image757.jpeg"/><Relationship Id="rId31" Type="http://schemas.openxmlformats.org/officeDocument/2006/relationships/image" Target="../media/image778.jpeg"/><Relationship Id="rId52" Type="http://schemas.openxmlformats.org/officeDocument/2006/relationships/image" Target="../media/image799.jpeg"/><Relationship Id="rId73" Type="http://schemas.openxmlformats.org/officeDocument/2006/relationships/image" Target="../media/image353.png"/><Relationship Id="rId78" Type="http://schemas.openxmlformats.org/officeDocument/2006/relationships/image" Target="../media/image822.jpeg"/><Relationship Id="rId94" Type="http://schemas.openxmlformats.org/officeDocument/2006/relationships/image" Target="../media/image837.jpeg"/><Relationship Id="rId99" Type="http://schemas.openxmlformats.org/officeDocument/2006/relationships/image" Target="../media/image842.jpeg"/><Relationship Id="rId101" Type="http://schemas.openxmlformats.org/officeDocument/2006/relationships/image" Target="../media/image844.jpeg"/><Relationship Id="rId122" Type="http://schemas.openxmlformats.org/officeDocument/2006/relationships/image" Target="../media/image864.jpeg"/><Relationship Id="rId143" Type="http://schemas.openxmlformats.org/officeDocument/2006/relationships/image" Target="../media/image882.png"/><Relationship Id="rId148" Type="http://schemas.openxmlformats.org/officeDocument/2006/relationships/image" Target="../media/image887.jpeg"/><Relationship Id="rId164" Type="http://schemas.openxmlformats.org/officeDocument/2006/relationships/image" Target="../media/image903.jpeg"/><Relationship Id="rId169" Type="http://schemas.openxmlformats.org/officeDocument/2006/relationships/image" Target="../media/image907.jpeg"/><Relationship Id="rId185" Type="http://schemas.openxmlformats.org/officeDocument/2006/relationships/image" Target="../media/image923.jpeg"/><Relationship Id="rId4" Type="http://schemas.openxmlformats.org/officeDocument/2006/relationships/image" Target="../media/image751.jpeg"/><Relationship Id="rId9" Type="http://schemas.openxmlformats.org/officeDocument/2006/relationships/image" Target="../media/image756.jpeg"/><Relationship Id="rId180" Type="http://schemas.openxmlformats.org/officeDocument/2006/relationships/image" Target="../media/image918.jpeg"/><Relationship Id="rId26" Type="http://schemas.openxmlformats.org/officeDocument/2006/relationships/image" Target="../media/image773.jpeg"/><Relationship Id="rId47" Type="http://schemas.openxmlformats.org/officeDocument/2006/relationships/image" Target="../media/image794.jpeg"/><Relationship Id="rId68" Type="http://schemas.openxmlformats.org/officeDocument/2006/relationships/image" Target="../media/image815.jpeg"/><Relationship Id="rId89" Type="http://schemas.openxmlformats.org/officeDocument/2006/relationships/image" Target="../media/image832.jpeg"/><Relationship Id="rId112" Type="http://schemas.openxmlformats.org/officeDocument/2006/relationships/image" Target="../media/image854.jpeg"/><Relationship Id="rId133" Type="http://schemas.openxmlformats.org/officeDocument/2006/relationships/image" Target="../media/image873.jpeg"/><Relationship Id="rId154" Type="http://schemas.openxmlformats.org/officeDocument/2006/relationships/image" Target="../media/image893.jpeg"/><Relationship Id="rId175" Type="http://schemas.openxmlformats.org/officeDocument/2006/relationships/image" Target="../media/image913.jpeg"/><Relationship Id="rId16" Type="http://schemas.openxmlformats.org/officeDocument/2006/relationships/image" Target="../media/image763.jpeg"/><Relationship Id="rId37" Type="http://schemas.openxmlformats.org/officeDocument/2006/relationships/image" Target="../media/image784.jpeg"/><Relationship Id="rId58" Type="http://schemas.openxmlformats.org/officeDocument/2006/relationships/image" Target="../media/image805.jpeg"/><Relationship Id="rId79" Type="http://schemas.openxmlformats.org/officeDocument/2006/relationships/image" Target="../media/image823.jpeg"/><Relationship Id="rId102" Type="http://schemas.openxmlformats.org/officeDocument/2006/relationships/image" Target="../media/image845.jpeg"/><Relationship Id="rId123" Type="http://schemas.openxmlformats.org/officeDocument/2006/relationships/image" Target="../media/image669.png"/><Relationship Id="rId144" Type="http://schemas.openxmlformats.org/officeDocument/2006/relationships/image" Target="../media/image883.jpeg"/><Relationship Id="rId90" Type="http://schemas.openxmlformats.org/officeDocument/2006/relationships/image" Target="../media/image833.jpeg"/><Relationship Id="rId165" Type="http://schemas.openxmlformats.org/officeDocument/2006/relationships/image" Target="../media/image904.jpeg"/><Relationship Id="rId186" Type="http://schemas.openxmlformats.org/officeDocument/2006/relationships/image" Target="../media/image924.jpeg"/><Relationship Id="rId27" Type="http://schemas.openxmlformats.org/officeDocument/2006/relationships/image" Target="../media/image774.jpeg"/><Relationship Id="rId48" Type="http://schemas.openxmlformats.org/officeDocument/2006/relationships/image" Target="../media/image795.jpeg"/><Relationship Id="rId69" Type="http://schemas.openxmlformats.org/officeDocument/2006/relationships/image" Target="../media/image816.jpeg"/><Relationship Id="rId113" Type="http://schemas.openxmlformats.org/officeDocument/2006/relationships/image" Target="../media/image855.jpeg"/><Relationship Id="rId134" Type="http://schemas.openxmlformats.org/officeDocument/2006/relationships/image" Target="../media/image99.png"/><Relationship Id="rId80" Type="http://schemas.openxmlformats.org/officeDocument/2006/relationships/image" Target="../media/image176.png"/><Relationship Id="rId155" Type="http://schemas.openxmlformats.org/officeDocument/2006/relationships/image" Target="../media/image894.jpeg"/><Relationship Id="rId176" Type="http://schemas.openxmlformats.org/officeDocument/2006/relationships/image" Target="../media/image914.jpeg"/><Relationship Id="rId17" Type="http://schemas.openxmlformats.org/officeDocument/2006/relationships/image" Target="../media/image764.jpeg"/><Relationship Id="rId38" Type="http://schemas.openxmlformats.org/officeDocument/2006/relationships/image" Target="../media/image785.jpeg"/><Relationship Id="rId59" Type="http://schemas.openxmlformats.org/officeDocument/2006/relationships/image" Target="../media/image806.jpeg"/><Relationship Id="rId103" Type="http://schemas.openxmlformats.org/officeDocument/2006/relationships/image" Target="../media/image846.jpeg"/><Relationship Id="rId124" Type="http://schemas.openxmlformats.org/officeDocument/2006/relationships/image" Target="../media/image865.jpeg"/><Relationship Id="rId70" Type="http://schemas.openxmlformats.org/officeDocument/2006/relationships/image" Target="../media/image51.png"/><Relationship Id="rId91" Type="http://schemas.openxmlformats.org/officeDocument/2006/relationships/image" Target="../media/image834.jpeg"/><Relationship Id="rId145" Type="http://schemas.openxmlformats.org/officeDocument/2006/relationships/image" Target="../media/image884.jpeg"/><Relationship Id="rId166" Type="http://schemas.openxmlformats.org/officeDocument/2006/relationships/image" Target="../media/image905.jpeg"/><Relationship Id="rId187" Type="http://schemas.openxmlformats.org/officeDocument/2006/relationships/image" Target="../media/image925.jpeg"/><Relationship Id="rId1" Type="http://schemas.openxmlformats.org/officeDocument/2006/relationships/image" Target="../media/image748.jpeg"/><Relationship Id="rId28" Type="http://schemas.openxmlformats.org/officeDocument/2006/relationships/image" Target="../media/image775.jpeg"/><Relationship Id="rId49" Type="http://schemas.openxmlformats.org/officeDocument/2006/relationships/image" Target="../media/image796.jpeg"/><Relationship Id="rId114" Type="http://schemas.openxmlformats.org/officeDocument/2006/relationships/image" Target="../media/image856.jpeg"/><Relationship Id="rId60" Type="http://schemas.openxmlformats.org/officeDocument/2006/relationships/image" Target="../media/image807.jpeg"/><Relationship Id="rId81" Type="http://schemas.openxmlformats.org/officeDocument/2006/relationships/image" Target="../media/image824.png"/><Relationship Id="rId135" Type="http://schemas.openxmlformats.org/officeDocument/2006/relationships/image" Target="../media/image874.jpeg"/><Relationship Id="rId156" Type="http://schemas.openxmlformats.org/officeDocument/2006/relationships/image" Target="../media/image895.jpeg"/><Relationship Id="rId177" Type="http://schemas.openxmlformats.org/officeDocument/2006/relationships/image" Target="../media/image915.jpeg"/></Relationships>
</file>

<file path=xl/drawings/_rels/drawing5.xml.rels><?xml version="1.0" encoding="UTF-8" standalone="yes"?>
<Relationships xmlns="http://schemas.openxmlformats.org/package/2006/relationships"><Relationship Id="rId117" Type="http://schemas.openxmlformats.org/officeDocument/2006/relationships/image" Target="../media/image1036.jpeg"/><Relationship Id="rId21" Type="http://schemas.openxmlformats.org/officeDocument/2006/relationships/image" Target="../media/image948.jpeg"/><Relationship Id="rId42" Type="http://schemas.openxmlformats.org/officeDocument/2006/relationships/image" Target="../media/image969.png"/><Relationship Id="rId63" Type="http://schemas.openxmlformats.org/officeDocument/2006/relationships/image" Target="../media/image990.jpeg"/><Relationship Id="rId84" Type="http://schemas.openxmlformats.org/officeDocument/2006/relationships/image" Target="../media/image1006.jpeg"/><Relationship Id="rId138" Type="http://schemas.openxmlformats.org/officeDocument/2006/relationships/image" Target="../media/image1057.jpeg"/><Relationship Id="rId159" Type="http://schemas.openxmlformats.org/officeDocument/2006/relationships/image" Target="../media/image1077.jpeg"/><Relationship Id="rId170" Type="http://schemas.openxmlformats.org/officeDocument/2006/relationships/image" Target="../media/image1088.jpeg"/><Relationship Id="rId191" Type="http://schemas.openxmlformats.org/officeDocument/2006/relationships/image" Target="../media/image1109.jpeg"/><Relationship Id="rId107" Type="http://schemas.openxmlformats.org/officeDocument/2006/relationships/image" Target="../media/image1026.jpeg"/><Relationship Id="rId11" Type="http://schemas.openxmlformats.org/officeDocument/2006/relationships/image" Target="../media/image938.jpeg"/><Relationship Id="rId32" Type="http://schemas.openxmlformats.org/officeDocument/2006/relationships/image" Target="../media/image959.jpeg"/><Relationship Id="rId53" Type="http://schemas.openxmlformats.org/officeDocument/2006/relationships/image" Target="../media/image980.jpeg"/><Relationship Id="rId74" Type="http://schemas.openxmlformats.org/officeDocument/2006/relationships/image" Target="../media/image1001.jpeg"/><Relationship Id="rId128" Type="http://schemas.openxmlformats.org/officeDocument/2006/relationships/image" Target="../media/image1047.jpeg"/><Relationship Id="rId149" Type="http://schemas.openxmlformats.org/officeDocument/2006/relationships/image" Target="../media/image1067.jpeg"/><Relationship Id="rId5" Type="http://schemas.openxmlformats.org/officeDocument/2006/relationships/image" Target="../media/image932.jpeg"/><Relationship Id="rId95" Type="http://schemas.openxmlformats.org/officeDocument/2006/relationships/image" Target="../media/image1015.png"/><Relationship Id="rId160" Type="http://schemas.openxmlformats.org/officeDocument/2006/relationships/image" Target="../media/image1078.jpeg"/><Relationship Id="rId181" Type="http://schemas.openxmlformats.org/officeDocument/2006/relationships/image" Target="../media/image1099.jpeg"/><Relationship Id="rId22" Type="http://schemas.openxmlformats.org/officeDocument/2006/relationships/image" Target="../media/image949.jpeg"/><Relationship Id="rId43" Type="http://schemas.openxmlformats.org/officeDocument/2006/relationships/image" Target="../media/image970.jpeg"/><Relationship Id="rId64" Type="http://schemas.openxmlformats.org/officeDocument/2006/relationships/image" Target="../media/image991.jpeg"/><Relationship Id="rId118" Type="http://schemas.openxmlformats.org/officeDocument/2006/relationships/image" Target="../media/image1037.jpeg"/><Relationship Id="rId139" Type="http://schemas.openxmlformats.org/officeDocument/2006/relationships/image" Target="../media/image1058.jpeg"/><Relationship Id="rId85" Type="http://schemas.openxmlformats.org/officeDocument/2006/relationships/image" Target="../media/image1007.jpeg"/><Relationship Id="rId150" Type="http://schemas.openxmlformats.org/officeDocument/2006/relationships/image" Target="../media/image1068.jpeg"/><Relationship Id="rId171" Type="http://schemas.openxmlformats.org/officeDocument/2006/relationships/image" Target="../media/image1089.jpeg"/><Relationship Id="rId192" Type="http://schemas.openxmlformats.org/officeDocument/2006/relationships/image" Target="../media/image1110.jpeg"/><Relationship Id="rId12" Type="http://schemas.openxmlformats.org/officeDocument/2006/relationships/image" Target="../media/image939.jpeg"/><Relationship Id="rId33" Type="http://schemas.openxmlformats.org/officeDocument/2006/relationships/image" Target="../media/image960.jpeg"/><Relationship Id="rId108" Type="http://schemas.openxmlformats.org/officeDocument/2006/relationships/image" Target="../media/image1027.jpeg"/><Relationship Id="rId129" Type="http://schemas.openxmlformats.org/officeDocument/2006/relationships/image" Target="../media/image1048.jpeg"/><Relationship Id="rId54" Type="http://schemas.openxmlformats.org/officeDocument/2006/relationships/image" Target="../media/image981.jpeg"/><Relationship Id="rId75" Type="http://schemas.openxmlformats.org/officeDocument/2006/relationships/image" Target="../media/image1002.jpeg"/><Relationship Id="rId96" Type="http://schemas.openxmlformats.org/officeDocument/2006/relationships/image" Target="../media/image1016.jpeg"/><Relationship Id="rId140" Type="http://schemas.openxmlformats.org/officeDocument/2006/relationships/image" Target="../media/image1059.jpeg"/><Relationship Id="rId161" Type="http://schemas.openxmlformats.org/officeDocument/2006/relationships/image" Target="../media/image1079.jpeg"/><Relationship Id="rId182" Type="http://schemas.openxmlformats.org/officeDocument/2006/relationships/image" Target="../media/image1100.jpeg"/><Relationship Id="rId6" Type="http://schemas.openxmlformats.org/officeDocument/2006/relationships/image" Target="../media/image933.jpeg"/><Relationship Id="rId23" Type="http://schemas.openxmlformats.org/officeDocument/2006/relationships/image" Target="../media/image950.jpeg"/><Relationship Id="rId119" Type="http://schemas.openxmlformats.org/officeDocument/2006/relationships/image" Target="../media/image1038.jpeg"/><Relationship Id="rId44" Type="http://schemas.openxmlformats.org/officeDocument/2006/relationships/image" Target="../media/image971.jpeg"/><Relationship Id="rId65" Type="http://schemas.openxmlformats.org/officeDocument/2006/relationships/image" Target="../media/image992.jpeg"/><Relationship Id="rId86" Type="http://schemas.openxmlformats.org/officeDocument/2006/relationships/image" Target="../media/image1008.jpeg"/><Relationship Id="rId130" Type="http://schemas.openxmlformats.org/officeDocument/2006/relationships/image" Target="../media/image1049.jpeg"/><Relationship Id="rId151" Type="http://schemas.openxmlformats.org/officeDocument/2006/relationships/image" Target="../media/image1069.jpeg"/><Relationship Id="rId172" Type="http://schemas.openxmlformats.org/officeDocument/2006/relationships/image" Target="../media/image1090.jpeg"/><Relationship Id="rId193" Type="http://schemas.openxmlformats.org/officeDocument/2006/relationships/image" Target="../media/image1111.jpeg"/><Relationship Id="rId13" Type="http://schemas.openxmlformats.org/officeDocument/2006/relationships/image" Target="../media/image940.jpeg"/><Relationship Id="rId109" Type="http://schemas.openxmlformats.org/officeDocument/2006/relationships/image" Target="../media/image1028.jpeg"/><Relationship Id="rId34" Type="http://schemas.openxmlformats.org/officeDocument/2006/relationships/image" Target="../media/image961.jpeg"/><Relationship Id="rId55" Type="http://schemas.openxmlformats.org/officeDocument/2006/relationships/image" Target="../media/image982.jpeg"/><Relationship Id="rId76" Type="http://schemas.openxmlformats.org/officeDocument/2006/relationships/image" Target="../media/image49.png"/><Relationship Id="rId97" Type="http://schemas.openxmlformats.org/officeDocument/2006/relationships/image" Target="../media/image1017.jpeg"/><Relationship Id="rId120" Type="http://schemas.openxmlformats.org/officeDocument/2006/relationships/image" Target="../media/image1039.jpeg"/><Relationship Id="rId141" Type="http://schemas.openxmlformats.org/officeDocument/2006/relationships/image" Target="../media/image1060.jpeg"/><Relationship Id="rId7" Type="http://schemas.openxmlformats.org/officeDocument/2006/relationships/image" Target="../media/image934.jpeg"/><Relationship Id="rId71" Type="http://schemas.openxmlformats.org/officeDocument/2006/relationships/image" Target="../media/image998.jpeg"/><Relationship Id="rId92" Type="http://schemas.openxmlformats.org/officeDocument/2006/relationships/image" Target="../media/image1012.jpeg"/><Relationship Id="rId162" Type="http://schemas.openxmlformats.org/officeDocument/2006/relationships/image" Target="../media/image1080.jpeg"/><Relationship Id="rId183" Type="http://schemas.openxmlformats.org/officeDocument/2006/relationships/image" Target="../media/image1101.jpeg"/><Relationship Id="rId2" Type="http://schemas.openxmlformats.org/officeDocument/2006/relationships/image" Target="../media/image929.jpeg"/><Relationship Id="rId29" Type="http://schemas.openxmlformats.org/officeDocument/2006/relationships/image" Target="../media/image956.jpeg"/><Relationship Id="rId24" Type="http://schemas.openxmlformats.org/officeDocument/2006/relationships/image" Target="../media/image951.jpeg"/><Relationship Id="rId40" Type="http://schemas.openxmlformats.org/officeDocument/2006/relationships/image" Target="../media/image967.png"/><Relationship Id="rId45" Type="http://schemas.openxmlformats.org/officeDocument/2006/relationships/image" Target="../media/image972.jpeg"/><Relationship Id="rId66" Type="http://schemas.openxmlformats.org/officeDocument/2006/relationships/image" Target="../media/image993.jpeg"/><Relationship Id="rId87" Type="http://schemas.openxmlformats.org/officeDocument/2006/relationships/image" Target="../media/image1009.jpeg"/><Relationship Id="rId110" Type="http://schemas.openxmlformats.org/officeDocument/2006/relationships/image" Target="../media/image1029.jpeg"/><Relationship Id="rId115" Type="http://schemas.openxmlformats.org/officeDocument/2006/relationships/image" Target="../media/image1034.jpeg"/><Relationship Id="rId131" Type="http://schemas.openxmlformats.org/officeDocument/2006/relationships/image" Target="../media/image1050.jpeg"/><Relationship Id="rId136" Type="http://schemas.openxmlformats.org/officeDocument/2006/relationships/image" Target="../media/image1055.jpeg"/><Relationship Id="rId157" Type="http://schemas.openxmlformats.org/officeDocument/2006/relationships/image" Target="../media/image1075.jpeg"/><Relationship Id="rId178" Type="http://schemas.openxmlformats.org/officeDocument/2006/relationships/image" Target="../media/image1096.jpeg"/><Relationship Id="rId61" Type="http://schemas.openxmlformats.org/officeDocument/2006/relationships/image" Target="../media/image988.jpeg"/><Relationship Id="rId82" Type="http://schemas.openxmlformats.org/officeDocument/2006/relationships/image" Target="../media/image1005.png"/><Relationship Id="rId152" Type="http://schemas.openxmlformats.org/officeDocument/2006/relationships/image" Target="../media/image1070.jpeg"/><Relationship Id="rId173" Type="http://schemas.openxmlformats.org/officeDocument/2006/relationships/image" Target="../media/image1091.jpeg"/><Relationship Id="rId194" Type="http://schemas.openxmlformats.org/officeDocument/2006/relationships/image" Target="../media/image1112.jpeg"/><Relationship Id="rId199" Type="http://schemas.openxmlformats.org/officeDocument/2006/relationships/image" Target="../media/image1117.jpeg"/><Relationship Id="rId19" Type="http://schemas.openxmlformats.org/officeDocument/2006/relationships/image" Target="../media/image946.jpeg"/><Relationship Id="rId14" Type="http://schemas.openxmlformats.org/officeDocument/2006/relationships/image" Target="../media/image941.jpeg"/><Relationship Id="rId30" Type="http://schemas.openxmlformats.org/officeDocument/2006/relationships/image" Target="../media/image957.jpeg"/><Relationship Id="rId35" Type="http://schemas.openxmlformats.org/officeDocument/2006/relationships/image" Target="../media/image962.jpeg"/><Relationship Id="rId56" Type="http://schemas.openxmlformats.org/officeDocument/2006/relationships/image" Target="../media/image983.jpeg"/><Relationship Id="rId77" Type="http://schemas.openxmlformats.org/officeDocument/2006/relationships/image" Target="../media/image817.png"/><Relationship Id="rId100" Type="http://schemas.openxmlformats.org/officeDocument/2006/relationships/image" Target="../media/image1019.jpeg"/><Relationship Id="rId105" Type="http://schemas.openxmlformats.org/officeDocument/2006/relationships/image" Target="../media/image1024.jpeg"/><Relationship Id="rId126" Type="http://schemas.openxmlformats.org/officeDocument/2006/relationships/image" Target="../media/image1045.jpeg"/><Relationship Id="rId147" Type="http://schemas.openxmlformats.org/officeDocument/2006/relationships/image" Target="../media/image1065.jpeg"/><Relationship Id="rId168" Type="http://schemas.openxmlformats.org/officeDocument/2006/relationships/image" Target="../media/image1086.jpeg"/><Relationship Id="rId8" Type="http://schemas.openxmlformats.org/officeDocument/2006/relationships/image" Target="../media/image935.jpeg"/><Relationship Id="rId51" Type="http://schemas.openxmlformats.org/officeDocument/2006/relationships/image" Target="../media/image978.png"/><Relationship Id="rId72" Type="http://schemas.openxmlformats.org/officeDocument/2006/relationships/image" Target="../media/image999.jpeg"/><Relationship Id="rId93" Type="http://schemas.openxmlformats.org/officeDocument/2006/relationships/image" Target="../media/image1013.jpeg"/><Relationship Id="rId98" Type="http://schemas.openxmlformats.org/officeDocument/2006/relationships/image" Target="../media/image1018.jpeg"/><Relationship Id="rId121" Type="http://schemas.openxmlformats.org/officeDocument/2006/relationships/image" Target="../media/image1040.jpeg"/><Relationship Id="rId142" Type="http://schemas.openxmlformats.org/officeDocument/2006/relationships/image" Target="../media/image176.png"/><Relationship Id="rId163" Type="http://schemas.openxmlformats.org/officeDocument/2006/relationships/image" Target="../media/image1081.jpeg"/><Relationship Id="rId184" Type="http://schemas.openxmlformats.org/officeDocument/2006/relationships/image" Target="../media/image1102.jpeg"/><Relationship Id="rId189" Type="http://schemas.openxmlformats.org/officeDocument/2006/relationships/image" Target="../media/image1107.jpeg"/><Relationship Id="rId3" Type="http://schemas.openxmlformats.org/officeDocument/2006/relationships/image" Target="../media/image930.jpeg"/><Relationship Id="rId25" Type="http://schemas.openxmlformats.org/officeDocument/2006/relationships/image" Target="../media/image952.jpeg"/><Relationship Id="rId46" Type="http://schemas.openxmlformats.org/officeDocument/2006/relationships/image" Target="../media/image973.jpeg"/><Relationship Id="rId67" Type="http://schemas.openxmlformats.org/officeDocument/2006/relationships/image" Target="../media/image994.jpeg"/><Relationship Id="rId116" Type="http://schemas.openxmlformats.org/officeDocument/2006/relationships/image" Target="../media/image1035.jpeg"/><Relationship Id="rId137" Type="http://schemas.openxmlformats.org/officeDocument/2006/relationships/image" Target="../media/image1056.jpeg"/><Relationship Id="rId158" Type="http://schemas.openxmlformats.org/officeDocument/2006/relationships/image" Target="../media/image1076.jpeg"/><Relationship Id="rId20" Type="http://schemas.openxmlformats.org/officeDocument/2006/relationships/image" Target="../media/image947.jpeg"/><Relationship Id="rId41" Type="http://schemas.openxmlformats.org/officeDocument/2006/relationships/image" Target="../media/image968.png"/><Relationship Id="rId62" Type="http://schemas.openxmlformats.org/officeDocument/2006/relationships/image" Target="../media/image989.jpeg"/><Relationship Id="rId83" Type="http://schemas.openxmlformats.org/officeDocument/2006/relationships/image" Target="../media/image73.png"/><Relationship Id="rId88" Type="http://schemas.openxmlformats.org/officeDocument/2006/relationships/image" Target="../media/image1010.jpeg"/><Relationship Id="rId111" Type="http://schemas.openxmlformats.org/officeDocument/2006/relationships/image" Target="../media/image1030.jpeg"/><Relationship Id="rId132" Type="http://schemas.openxmlformats.org/officeDocument/2006/relationships/image" Target="../media/image1051.jpeg"/><Relationship Id="rId153" Type="http://schemas.openxmlformats.org/officeDocument/2006/relationships/image" Target="../media/image1071.jpeg"/><Relationship Id="rId174" Type="http://schemas.openxmlformats.org/officeDocument/2006/relationships/image" Target="../media/image1092.jpeg"/><Relationship Id="rId179" Type="http://schemas.openxmlformats.org/officeDocument/2006/relationships/image" Target="../media/image1097.jpeg"/><Relationship Id="rId195" Type="http://schemas.openxmlformats.org/officeDocument/2006/relationships/image" Target="../media/image1113.jpeg"/><Relationship Id="rId190" Type="http://schemas.openxmlformats.org/officeDocument/2006/relationships/image" Target="../media/image1108.jpeg"/><Relationship Id="rId15" Type="http://schemas.openxmlformats.org/officeDocument/2006/relationships/image" Target="../media/image942.jpeg"/><Relationship Id="rId36" Type="http://schemas.openxmlformats.org/officeDocument/2006/relationships/image" Target="../media/image963.jpeg"/><Relationship Id="rId57" Type="http://schemas.openxmlformats.org/officeDocument/2006/relationships/image" Target="../media/image984.jpeg"/><Relationship Id="rId106" Type="http://schemas.openxmlformats.org/officeDocument/2006/relationships/image" Target="../media/image1025.jpeg"/><Relationship Id="rId127" Type="http://schemas.openxmlformats.org/officeDocument/2006/relationships/image" Target="../media/image1046.jpeg"/><Relationship Id="rId10" Type="http://schemas.openxmlformats.org/officeDocument/2006/relationships/image" Target="../media/image937.jpeg"/><Relationship Id="rId31" Type="http://schemas.openxmlformats.org/officeDocument/2006/relationships/image" Target="../media/image958.jpeg"/><Relationship Id="rId52" Type="http://schemas.openxmlformats.org/officeDocument/2006/relationships/image" Target="../media/image979.jpeg"/><Relationship Id="rId73" Type="http://schemas.openxmlformats.org/officeDocument/2006/relationships/image" Target="../media/image1000.jpeg"/><Relationship Id="rId78" Type="http://schemas.openxmlformats.org/officeDocument/2006/relationships/image" Target="../media/image51.png"/><Relationship Id="rId94" Type="http://schemas.openxmlformats.org/officeDocument/2006/relationships/image" Target="../media/image1014.jpeg"/><Relationship Id="rId99" Type="http://schemas.openxmlformats.org/officeDocument/2006/relationships/image" Target="../media/image177.png"/><Relationship Id="rId101" Type="http://schemas.openxmlformats.org/officeDocument/2006/relationships/image" Target="../media/image1020.jpeg"/><Relationship Id="rId122" Type="http://schemas.openxmlformats.org/officeDocument/2006/relationships/image" Target="../media/image1041.png"/><Relationship Id="rId143" Type="http://schemas.openxmlformats.org/officeDocument/2006/relationships/image" Target="../media/image1061.jpeg"/><Relationship Id="rId148" Type="http://schemas.openxmlformats.org/officeDocument/2006/relationships/image" Target="../media/image1066.jpeg"/><Relationship Id="rId164" Type="http://schemas.openxmlformats.org/officeDocument/2006/relationships/image" Target="../media/image1082.jpeg"/><Relationship Id="rId169" Type="http://schemas.openxmlformats.org/officeDocument/2006/relationships/image" Target="../media/image1087.jpeg"/><Relationship Id="rId185" Type="http://schemas.openxmlformats.org/officeDocument/2006/relationships/image" Target="../media/image1103.jpeg"/><Relationship Id="rId4" Type="http://schemas.openxmlformats.org/officeDocument/2006/relationships/image" Target="../media/image931.jpeg"/><Relationship Id="rId9" Type="http://schemas.openxmlformats.org/officeDocument/2006/relationships/image" Target="../media/image936.jpeg"/><Relationship Id="rId180" Type="http://schemas.openxmlformats.org/officeDocument/2006/relationships/image" Target="../media/image1098.jpeg"/><Relationship Id="rId26" Type="http://schemas.openxmlformats.org/officeDocument/2006/relationships/image" Target="../media/image953.jpeg"/><Relationship Id="rId47" Type="http://schemas.openxmlformats.org/officeDocument/2006/relationships/image" Target="../media/image974.jpeg"/><Relationship Id="rId68" Type="http://schemas.openxmlformats.org/officeDocument/2006/relationships/image" Target="../media/image995.jpeg"/><Relationship Id="rId89" Type="http://schemas.openxmlformats.org/officeDocument/2006/relationships/image" Target="../media/image1011.jpeg"/><Relationship Id="rId112" Type="http://schemas.openxmlformats.org/officeDocument/2006/relationships/image" Target="../media/image1031.png"/><Relationship Id="rId133" Type="http://schemas.openxmlformats.org/officeDocument/2006/relationships/image" Target="../media/image1052.jpeg"/><Relationship Id="rId154" Type="http://schemas.openxmlformats.org/officeDocument/2006/relationships/image" Target="../media/image1072.jpeg"/><Relationship Id="rId175" Type="http://schemas.openxmlformats.org/officeDocument/2006/relationships/image" Target="../media/image1093.jpeg"/><Relationship Id="rId196" Type="http://schemas.openxmlformats.org/officeDocument/2006/relationships/image" Target="../media/image1114.jpeg"/><Relationship Id="rId16" Type="http://schemas.openxmlformats.org/officeDocument/2006/relationships/image" Target="../media/image943.jpeg"/><Relationship Id="rId37" Type="http://schemas.openxmlformats.org/officeDocument/2006/relationships/image" Target="../media/image964.jpeg"/><Relationship Id="rId58" Type="http://schemas.openxmlformats.org/officeDocument/2006/relationships/image" Target="../media/image985.jpeg"/><Relationship Id="rId79" Type="http://schemas.openxmlformats.org/officeDocument/2006/relationships/image" Target="../media/image77.png"/><Relationship Id="rId102" Type="http://schemas.openxmlformats.org/officeDocument/2006/relationships/image" Target="../media/image1021.jpeg"/><Relationship Id="rId123" Type="http://schemas.openxmlformats.org/officeDocument/2006/relationships/image" Target="../media/image1042.png"/><Relationship Id="rId144" Type="http://schemas.openxmlformats.org/officeDocument/2006/relationships/image" Target="../media/image1062.jpeg"/><Relationship Id="rId90" Type="http://schemas.openxmlformats.org/officeDocument/2006/relationships/image" Target="../media/image99.png"/><Relationship Id="rId165" Type="http://schemas.openxmlformats.org/officeDocument/2006/relationships/image" Target="../media/image1083.jpeg"/><Relationship Id="rId186" Type="http://schemas.openxmlformats.org/officeDocument/2006/relationships/image" Target="../media/image1104.jpeg"/><Relationship Id="rId27" Type="http://schemas.openxmlformats.org/officeDocument/2006/relationships/image" Target="../media/image954.jpeg"/><Relationship Id="rId48" Type="http://schemas.openxmlformats.org/officeDocument/2006/relationships/image" Target="../media/image975.jpeg"/><Relationship Id="rId69" Type="http://schemas.openxmlformats.org/officeDocument/2006/relationships/image" Target="../media/image996.jpeg"/><Relationship Id="rId113" Type="http://schemas.openxmlformats.org/officeDocument/2006/relationships/image" Target="../media/image1032.png"/><Relationship Id="rId134" Type="http://schemas.openxmlformats.org/officeDocument/2006/relationships/image" Target="../media/image1053.jpeg"/><Relationship Id="rId80" Type="http://schemas.openxmlformats.org/officeDocument/2006/relationships/image" Target="../media/image1003.jpeg"/><Relationship Id="rId155" Type="http://schemas.openxmlformats.org/officeDocument/2006/relationships/image" Target="../media/image1073.jpeg"/><Relationship Id="rId176" Type="http://schemas.openxmlformats.org/officeDocument/2006/relationships/image" Target="../media/image1094.jpeg"/><Relationship Id="rId197" Type="http://schemas.openxmlformats.org/officeDocument/2006/relationships/image" Target="../media/image1115.jpeg"/><Relationship Id="rId17" Type="http://schemas.openxmlformats.org/officeDocument/2006/relationships/image" Target="../media/image944.jpeg"/><Relationship Id="rId38" Type="http://schemas.openxmlformats.org/officeDocument/2006/relationships/image" Target="../media/image965.jpeg"/><Relationship Id="rId59" Type="http://schemas.openxmlformats.org/officeDocument/2006/relationships/image" Target="../media/image986.jpeg"/><Relationship Id="rId103" Type="http://schemas.openxmlformats.org/officeDocument/2006/relationships/image" Target="../media/image1022.jpeg"/><Relationship Id="rId124" Type="http://schemas.openxmlformats.org/officeDocument/2006/relationships/image" Target="../media/image1043.jpeg"/><Relationship Id="rId70" Type="http://schemas.openxmlformats.org/officeDocument/2006/relationships/image" Target="../media/image997.jpeg"/><Relationship Id="rId91" Type="http://schemas.openxmlformats.org/officeDocument/2006/relationships/image" Target="../media/image547.png"/><Relationship Id="rId145" Type="http://schemas.openxmlformats.org/officeDocument/2006/relationships/image" Target="../media/image1063.png"/><Relationship Id="rId166" Type="http://schemas.openxmlformats.org/officeDocument/2006/relationships/image" Target="../media/image1084.jpeg"/><Relationship Id="rId187" Type="http://schemas.openxmlformats.org/officeDocument/2006/relationships/image" Target="../media/image1105.jpeg"/><Relationship Id="rId1" Type="http://schemas.openxmlformats.org/officeDocument/2006/relationships/image" Target="../media/image928.jpeg"/><Relationship Id="rId28" Type="http://schemas.openxmlformats.org/officeDocument/2006/relationships/image" Target="../media/image955.jpeg"/><Relationship Id="rId49" Type="http://schemas.openxmlformats.org/officeDocument/2006/relationships/image" Target="../media/image976.png"/><Relationship Id="rId114" Type="http://schemas.openxmlformats.org/officeDocument/2006/relationships/image" Target="../media/image1033.png"/><Relationship Id="rId60" Type="http://schemas.openxmlformats.org/officeDocument/2006/relationships/image" Target="../media/image987.jpeg"/><Relationship Id="rId81" Type="http://schemas.openxmlformats.org/officeDocument/2006/relationships/image" Target="../media/image1004.jpeg"/><Relationship Id="rId135" Type="http://schemas.openxmlformats.org/officeDocument/2006/relationships/image" Target="../media/image1054.jpeg"/><Relationship Id="rId156" Type="http://schemas.openxmlformats.org/officeDocument/2006/relationships/image" Target="../media/image1074.jpeg"/><Relationship Id="rId177" Type="http://schemas.openxmlformats.org/officeDocument/2006/relationships/image" Target="../media/image1095.jpeg"/><Relationship Id="rId198" Type="http://schemas.openxmlformats.org/officeDocument/2006/relationships/image" Target="../media/image1116.jpeg"/><Relationship Id="rId18" Type="http://schemas.openxmlformats.org/officeDocument/2006/relationships/image" Target="../media/image945.jpeg"/><Relationship Id="rId39" Type="http://schemas.openxmlformats.org/officeDocument/2006/relationships/image" Target="../media/image966.jpeg"/><Relationship Id="rId50" Type="http://schemas.openxmlformats.org/officeDocument/2006/relationships/image" Target="../media/image977.png"/><Relationship Id="rId104" Type="http://schemas.openxmlformats.org/officeDocument/2006/relationships/image" Target="../media/image1023.jpeg"/><Relationship Id="rId125" Type="http://schemas.openxmlformats.org/officeDocument/2006/relationships/image" Target="../media/image1044.jpeg"/><Relationship Id="rId146" Type="http://schemas.openxmlformats.org/officeDocument/2006/relationships/image" Target="../media/image1064.jpeg"/><Relationship Id="rId167" Type="http://schemas.openxmlformats.org/officeDocument/2006/relationships/image" Target="../media/image1085.jpeg"/><Relationship Id="rId188" Type="http://schemas.openxmlformats.org/officeDocument/2006/relationships/image" Target="../media/image1106.jpeg"/></Relationships>
</file>

<file path=xl/drawings/_rels/drawing6.xml.rels><?xml version="1.0" encoding="UTF-8" standalone="yes"?>
<Relationships xmlns="http://schemas.openxmlformats.org/package/2006/relationships"><Relationship Id="rId117" Type="http://schemas.openxmlformats.org/officeDocument/2006/relationships/image" Target="../media/image1234.jpeg"/><Relationship Id="rId21" Type="http://schemas.openxmlformats.org/officeDocument/2006/relationships/image" Target="../media/image1138.png"/><Relationship Id="rId42" Type="http://schemas.openxmlformats.org/officeDocument/2006/relationships/image" Target="../media/image1159.jpeg"/><Relationship Id="rId63" Type="http://schemas.openxmlformats.org/officeDocument/2006/relationships/image" Target="../media/image1180.jpeg"/><Relationship Id="rId84" Type="http://schemas.openxmlformats.org/officeDocument/2006/relationships/image" Target="../media/image1201.jpeg"/><Relationship Id="rId138" Type="http://schemas.openxmlformats.org/officeDocument/2006/relationships/image" Target="../media/image1248.jpeg"/><Relationship Id="rId159" Type="http://schemas.openxmlformats.org/officeDocument/2006/relationships/image" Target="../media/image1268.jpeg"/><Relationship Id="rId170" Type="http://schemas.openxmlformats.org/officeDocument/2006/relationships/image" Target="../media/image1279.jpeg"/><Relationship Id="rId191" Type="http://schemas.openxmlformats.org/officeDocument/2006/relationships/image" Target="../media/image1297.jpeg"/><Relationship Id="rId205" Type="http://schemas.openxmlformats.org/officeDocument/2006/relationships/image" Target="../media/image1311.jpeg"/><Relationship Id="rId107" Type="http://schemas.openxmlformats.org/officeDocument/2006/relationships/image" Target="../media/image1224.jpeg"/><Relationship Id="rId11" Type="http://schemas.openxmlformats.org/officeDocument/2006/relationships/image" Target="../media/image1128.jpeg"/><Relationship Id="rId32" Type="http://schemas.openxmlformats.org/officeDocument/2006/relationships/image" Target="../media/image1149.jpeg"/><Relationship Id="rId53" Type="http://schemas.openxmlformats.org/officeDocument/2006/relationships/image" Target="../media/image1170.jpeg"/><Relationship Id="rId74" Type="http://schemas.openxmlformats.org/officeDocument/2006/relationships/image" Target="../media/image1191.png"/><Relationship Id="rId128" Type="http://schemas.openxmlformats.org/officeDocument/2006/relationships/image" Target="../media/image354.png"/><Relationship Id="rId149" Type="http://schemas.openxmlformats.org/officeDocument/2006/relationships/image" Target="../media/image1259.png"/><Relationship Id="rId5" Type="http://schemas.openxmlformats.org/officeDocument/2006/relationships/image" Target="../media/image1122.jpeg"/><Relationship Id="rId95" Type="http://schemas.openxmlformats.org/officeDocument/2006/relationships/image" Target="../media/image1212.jpeg"/><Relationship Id="rId160" Type="http://schemas.openxmlformats.org/officeDocument/2006/relationships/image" Target="../media/image1269.jpeg"/><Relationship Id="rId181" Type="http://schemas.openxmlformats.org/officeDocument/2006/relationships/image" Target="../media/image1288.png"/><Relationship Id="rId216" Type="http://schemas.openxmlformats.org/officeDocument/2006/relationships/image" Target="../media/image1322.jpeg"/><Relationship Id="rId22" Type="http://schemas.openxmlformats.org/officeDocument/2006/relationships/image" Target="../media/image1139.png"/><Relationship Id="rId43" Type="http://schemas.openxmlformats.org/officeDocument/2006/relationships/image" Target="../media/image1160.jpeg"/><Relationship Id="rId64" Type="http://schemas.openxmlformats.org/officeDocument/2006/relationships/image" Target="../media/image1181.jpeg"/><Relationship Id="rId118" Type="http://schemas.openxmlformats.org/officeDocument/2006/relationships/image" Target="../media/image1235.jpeg"/><Relationship Id="rId139" Type="http://schemas.openxmlformats.org/officeDocument/2006/relationships/image" Target="../media/image1249.jpeg"/><Relationship Id="rId85" Type="http://schemas.openxmlformats.org/officeDocument/2006/relationships/image" Target="../media/image1202.jpeg"/><Relationship Id="rId150" Type="http://schemas.openxmlformats.org/officeDocument/2006/relationships/image" Target="../media/image1260.png"/><Relationship Id="rId171" Type="http://schemas.openxmlformats.org/officeDocument/2006/relationships/image" Target="../media/image1280.jpeg"/><Relationship Id="rId192" Type="http://schemas.openxmlformats.org/officeDocument/2006/relationships/image" Target="../media/image1298.jpeg"/><Relationship Id="rId206" Type="http://schemas.openxmlformats.org/officeDocument/2006/relationships/image" Target="../media/image1312.jpeg"/><Relationship Id="rId12" Type="http://schemas.openxmlformats.org/officeDocument/2006/relationships/image" Target="../media/image1129.jpeg"/><Relationship Id="rId33" Type="http://schemas.openxmlformats.org/officeDocument/2006/relationships/image" Target="../media/image1150.jpeg"/><Relationship Id="rId108" Type="http://schemas.openxmlformats.org/officeDocument/2006/relationships/image" Target="../media/image1225.jpeg"/><Relationship Id="rId129" Type="http://schemas.openxmlformats.org/officeDocument/2006/relationships/image" Target="../media/image1240.png"/><Relationship Id="rId54" Type="http://schemas.openxmlformats.org/officeDocument/2006/relationships/image" Target="../media/image1171.jpeg"/><Relationship Id="rId75" Type="http://schemas.openxmlformats.org/officeDocument/2006/relationships/image" Target="../media/image1192.png"/><Relationship Id="rId96" Type="http://schemas.openxmlformats.org/officeDocument/2006/relationships/image" Target="../media/image1213.jpeg"/><Relationship Id="rId140" Type="http://schemas.openxmlformats.org/officeDocument/2006/relationships/image" Target="../media/image1250.jpeg"/><Relationship Id="rId161" Type="http://schemas.openxmlformats.org/officeDocument/2006/relationships/image" Target="../media/image1270.jpeg"/><Relationship Id="rId182" Type="http://schemas.openxmlformats.org/officeDocument/2006/relationships/image" Target="../media/image1289.png"/><Relationship Id="rId6" Type="http://schemas.openxmlformats.org/officeDocument/2006/relationships/image" Target="../media/image1123.jpeg"/><Relationship Id="rId23" Type="http://schemas.openxmlformats.org/officeDocument/2006/relationships/image" Target="../media/image1140.png"/><Relationship Id="rId119" Type="http://schemas.openxmlformats.org/officeDocument/2006/relationships/image" Target="../media/image1236.jpeg"/><Relationship Id="rId44" Type="http://schemas.openxmlformats.org/officeDocument/2006/relationships/image" Target="../media/image1161.jpeg"/><Relationship Id="rId65" Type="http://schemas.openxmlformats.org/officeDocument/2006/relationships/image" Target="../media/image1182.jpeg"/><Relationship Id="rId86" Type="http://schemas.openxmlformats.org/officeDocument/2006/relationships/image" Target="../media/image1203.jpeg"/><Relationship Id="rId130" Type="http://schemas.openxmlformats.org/officeDocument/2006/relationships/image" Target="../media/image1241.jpeg"/><Relationship Id="rId151" Type="http://schemas.openxmlformats.org/officeDocument/2006/relationships/image" Target="../media/image1261.png"/><Relationship Id="rId172" Type="http://schemas.openxmlformats.org/officeDocument/2006/relationships/image" Target="../media/image1281.jpeg"/><Relationship Id="rId193" Type="http://schemas.openxmlformats.org/officeDocument/2006/relationships/image" Target="../media/image1299.jpeg"/><Relationship Id="rId207" Type="http://schemas.openxmlformats.org/officeDocument/2006/relationships/image" Target="../media/image1313.jpeg"/><Relationship Id="rId13" Type="http://schemas.openxmlformats.org/officeDocument/2006/relationships/image" Target="../media/image1130.jpeg"/><Relationship Id="rId109" Type="http://schemas.openxmlformats.org/officeDocument/2006/relationships/image" Target="../media/image1226.jpeg"/><Relationship Id="rId34" Type="http://schemas.openxmlformats.org/officeDocument/2006/relationships/image" Target="../media/image1151.jpeg"/><Relationship Id="rId55" Type="http://schemas.openxmlformats.org/officeDocument/2006/relationships/image" Target="../media/image1172.jpeg"/><Relationship Id="rId76" Type="http://schemas.openxmlformats.org/officeDocument/2006/relationships/image" Target="../media/image1193.png"/><Relationship Id="rId97" Type="http://schemas.openxmlformats.org/officeDocument/2006/relationships/image" Target="../media/image1214.jpeg"/><Relationship Id="rId120" Type="http://schemas.openxmlformats.org/officeDocument/2006/relationships/image" Target="../media/image1237.jpeg"/><Relationship Id="rId141" Type="http://schemas.openxmlformats.org/officeDocument/2006/relationships/image" Target="../media/image1251.jpeg"/><Relationship Id="rId7" Type="http://schemas.openxmlformats.org/officeDocument/2006/relationships/image" Target="../media/image1124.png"/><Relationship Id="rId162" Type="http://schemas.openxmlformats.org/officeDocument/2006/relationships/image" Target="../media/image1271.jpeg"/><Relationship Id="rId183" Type="http://schemas.openxmlformats.org/officeDocument/2006/relationships/image" Target="../media/image1290.jpeg"/><Relationship Id="rId24" Type="http://schemas.openxmlformats.org/officeDocument/2006/relationships/image" Target="../media/image1141.png"/><Relationship Id="rId45" Type="http://schemas.openxmlformats.org/officeDocument/2006/relationships/image" Target="../media/image1162.jpeg"/><Relationship Id="rId66" Type="http://schemas.openxmlformats.org/officeDocument/2006/relationships/image" Target="../media/image1183.jpeg"/><Relationship Id="rId87" Type="http://schemas.openxmlformats.org/officeDocument/2006/relationships/image" Target="../media/image1204.jpeg"/><Relationship Id="rId110" Type="http://schemas.openxmlformats.org/officeDocument/2006/relationships/image" Target="../media/image1227.jpeg"/><Relationship Id="rId131" Type="http://schemas.openxmlformats.org/officeDocument/2006/relationships/image" Target="../media/image1242.jpeg"/><Relationship Id="rId152" Type="http://schemas.openxmlformats.org/officeDocument/2006/relationships/image" Target="../media/image1262.jpeg"/><Relationship Id="rId173" Type="http://schemas.openxmlformats.org/officeDocument/2006/relationships/image" Target="../media/image1282.jpeg"/><Relationship Id="rId194" Type="http://schemas.openxmlformats.org/officeDocument/2006/relationships/image" Target="../media/image1300.jpeg"/><Relationship Id="rId208" Type="http://schemas.openxmlformats.org/officeDocument/2006/relationships/image" Target="../media/image1314.jpeg"/><Relationship Id="rId19" Type="http://schemas.openxmlformats.org/officeDocument/2006/relationships/image" Target="../media/image1136.png"/><Relationship Id="rId14" Type="http://schemas.openxmlformats.org/officeDocument/2006/relationships/image" Target="../media/image1131.jpeg"/><Relationship Id="rId30" Type="http://schemas.openxmlformats.org/officeDocument/2006/relationships/image" Target="../media/image1147.jpeg"/><Relationship Id="rId35" Type="http://schemas.openxmlformats.org/officeDocument/2006/relationships/image" Target="../media/image1152.png"/><Relationship Id="rId56" Type="http://schemas.openxmlformats.org/officeDocument/2006/relationships/image" Target="../media/image1173.jpeg"/><Relationship Id="rId77" Type="http://schemas.openxmlformats.org/officeDocument/2006/relationships/image" Target="../media/image1194.jpeg"/><Relationship Id="rId100" Type="http://schemas.openxmlformats.org/officeDocument/2006/relationships/image" Target="../media/image1217.jpeg"/><Relationship Id="rId105" Type="http://schemas.openxmlformats.org/officeDocument/2006/relationships/image" Target="../media/image1222.jpeg"/><Relationship Id="rId126" Type="http://schemas.openxmlformats.org/officeDocument/2006/relationships/image" Target="../media/image49.png"/><Relationship Id="rId147" Type="http://schemas.openxmlformats.org/officeDocument/2006/relationships/image" Target="../media/image1257.jpeg"/><Relationship Id="rId168" Type="http://schemas.openxmlformats.org/officeDocument/2006/relationships/image" Target="../media/image1277.jpeg"/><Relationship Id="rId8" Type="http://schemas.openxmlformats.org/officeDocument/2006/relationships/image" Target="../media/image1125.png"/><Relationship Id="rId51" Type="http://schemas.openxmlformats.org/officeDocument/2006/relationships/image" Target="../media/image1168.jpeg"/><Relationship Id="rId72" Type="http://schemas.openxmlformats.org/officeDocument/2006/relationships/image" Target="../media/image1189.jpeg"/><Relationship Id="rId93" Type="http://schemas.openxmlformats.org/officeDocument/2006/relationships/image" Target="../media/image1210.png"/><Relationship Id="rId98" Type="http://schemas.openxmlformats.org/officeDocument/2006/relationships/image" Target="../media/image1215.jpeg"/><Relationship Id="rId121" Type="http://schemas.openxmlformats.org/officeDocument/2006/relationships/image" Target="../media/image1238.jpeg"/><Relationship Id="rId142" Type="http://schemas.openxmlformats.org/officeDocument/2006/relationships/image" Target="../media/image1252.jpeg"/><Relationship Id="rId163" Type="http://schemas.openxmlformats.org/officeDocument/2006/relationships/image" Target="../media/image1272.jpeg"/><Relationship Id="rId184" Type="http://schemas.openxmlformats.org/officeDocument/2006/relationships/image" Target="../media/image1291.jpeg"/><Relationship Id="rId189" Type="http://schemas.openxmlformats.org/officeDocument/2006/relationships/image" Target="../media/image676.png"/><Relationship Id="rId3" Type="http://schemas.openxmlformats.org/officeDocument/2006/relationships/image" Target="../media/image1120.jpeg"/><Relationship Id="rId214" Type="http://schemas.openxmlformats.org/officeDocument/2006/relationships/image" Target="../media/image1320.jpeg"/><Relationship Id="rId25" Type="http://schemas.openxmlformats.org/officeDocument/2006/relationships/image" Target="../media/image1142.png"/><Relationship Id="rId46" Type="http://schemas.openxmlformats.org/officeDocument/2006/relationships/image" Target="../media/image1163.jpeg"/><Relationship Id="rId67" Type="http://schemas.openxmlformats.org/officeDocument/2006/relationships/image" Target="../media/image1184.jpeg"/><Relationship Id="rId116" Type="http://schemas.openxmlformats.org/officeDocument/2006/relationships/image" Target="../media/image1233.jpeg"/><Relationship Id="rId137" Type="http://schemas.openxmlformats.org/officeDocument/2006/relationships/image" Target="../media/image1247.jpeg"/><Relationship Id="rId158" Type="http://schemas.openxmlformats.org/officeDocument/2006/relationships/image" Target="../media/image73.png"/><Relationship Id="rId20" Type="http://schemas.openxmlformats.org/officeDocument/2006/relationships/image" Target="../media/image1137.png"/><Relationship Id="rId41" Type="http://schemas.openxmlformats.org/officeDocument/2006/relationships/image" Target="../media/image1158.jpeg"/><Relationship Id="rId62" Type="http://schemas.openxmlformats.org/officeDocument/2006/relationships/image" Target="../media/image1179.jpeg"/><Relationship Id="rId83" Type="http://schemas.openxmlformats.org/officeDocument/2006/relationships/image" Target="../media/image1200.jpeg"/><Relationship Id="rId88" Type="http://schemas.openxmlformats.org/officeDocument/2006/relationships/image" Target="../media/image1205.jpeg"/><Relationship Id="rId111" Type="http://schemas.openxmlformats.org/officeDocument/2006/relationships/image" Target="../media/image1228.jpeg"/><Relationship Id="rId132" Type="http://schemas.openxmlformats.org/officeDocument/2006/relationships/image" Target="../media/image1243.jpeg"/><Relationship Id="rId153" Type="http://schemas.openxmlformats.org/officeDocument/2006/relationships/image" Target="../media/image1263.jpeg"/><Relationship Id="rId174" Type="http://schemas.openxmlformats.org/officeDocument/2006/relationships/image" Target="../media/image1283.jpeg"/><Relationship Id="rId179" Type="http://schemas.openxmlformats.org/officeDocument/2006/relationships/image" Target="../media/image184.png"/><Relationship Id="rId195" Type="http://schemas.openxmlformats.org/officeDocument/2006/relationships/image" Target="../media/image1301.jpeg"/><Relationship Id="rId209" Type="http://schemas.openxmlformats.org/officeDocument/2006/relationships/image" Target="../media/image1315.jpeg"/><Relationship Id="rId190" Type="http://schemas.openxmlformats.org/officeDocument/2006/relationships/image" Target="../media/image1296.jpeg"/><Relationship Id="rId204" Type="http://schemas.openxmlformats.org/officeDocument/2006/relationships/image" Target="../media/image1310.jpeg"/><Relationship Id="rId15" Type="http://schemas.openxmlformats.org/officeDocument/2006/relationships/image" Target="../media/image1132.jpeg"/><Relationship Id="rId36" Type="http://schemas.openxmlformats.org/officeDocument/2006/relationships/image" Target="../media/image1153.png"/><Relationship Id="rId57" Type="http://schemas.openxmlformats.org/officeDocument/2006/relationships/image" Target="../media/image1174.jpeg"/><Relationship Id="rId106" Type="http://schemas.openxmlformats.org/officeDocument/2006/relationships/image" Target="../media/image1223.jpeg"/><Relationship Id="rId127" Type="http://schemas.openxmlformats.org/officeDocument/2006/relationships/image" Target="../media/image572.png"/><Relationship Id="rId10" Type="http://schemas.openxmlformats.org/officeDocument/2006/relationships/image" Target="../media/image1127.png"/><Relationship Id="rId31" Type="http://schemas.openxmlformats.org/officeDocument/2006/relationships/image" Target="../media/image1148.jpeg"/><Relationship Id="rId52" Type="http://schemas.openxmlformats.org/officeDocument/2006/relationships/image" Target="../media/image1169.jpeg"/><Relationship Id="rId73" Type="http://schemas.openxmlformats.org/officeDocument/2006/relationships/image" Target="../media/image1190.jpeg"/><Relationship Id="rId78" Type="http://schemas.openxmlformats.org/officeDocument/2006/relationships/image" Target="../media/image1195.jpeg"/><Relationship Id="rId94" Type="http://schemas.openxmlformats.org/officeDocument/2006/relationships/image" Target="../media/image1211.png"/><Relationship Id="rId99" Type="http://schemas.openxmlformats.org/officeDocument/2006/relationships/image" Target="../media/image1216.jpeg"/><Relationship Id="rId101" Type="http://schemas.openxmlformats.org/officeDocument/2006/relationships/image" Target="../media/image1218.jpeg"/><Relationship Id="rId122" Type="http://schemas.openxmlformats.org/officeDocument/2006/relationships/image" Target="../media/image1239.jpeg"/><Relationship Id="rId143" Type="http://schemas.openxmlformats.org/officeDocument/2006/relationships/image" Target="../media/image1253.jpeg"/><Relationship Id="rId148" Type="http://schemas.openxmlformats.org/officeDocument/2006/relationships/image" Target="../media/image1258.jpeg"/><Relationship Id="rId164" Type="http://schemas.openxmlformats.org/officeDocument/2006/relationships/image" Target="../media/image1273.jpeg"/><Relationship Id="rId169" Type="http://schemas.openxmlformats.org/officeDocument/2006/relationships/image" Target="../media/image1278.jpeg"/><Relationship Id="rId185" Type="http://schemas.openxmlformats.org/officeDocument/2006/relationships/image" Target="../media/image1292.jpeg"/><Relationship Id="rId4" Type="http://schemas.openxmlformats.org/officeDocument/2006/relationships/image" Target="../media/image1121.jpeg"/><Relationship Id="rId9" Type="http://schemas.openxmlformats.org/officeDocument/2006/relationships/image" Target="../media/image1126.png"/><Relationship Id="rId180" Type="http://schemas.openxmlformats.org/officeDocument/2006/relationships/image" Target="../media/image1287.png"/><Relationship Id="rId210" Type="http://schemas.openxmlformats.org/officeDocument/2006/relationships/image" Target="../media/image1316.jpeg"/><Relationship Id="rId215" Type="http://schemas.openxmlformats.org/officeDocument/2006/relationships/image" Target="../media/image1321.jpeg"/><Relationship Id="rId26" Type="http://schemas.openxmlformats.org/officeDocument/2006/relationships/image" Target="../media/image1143.jpeg"/><Relationship Id="rId47" Type="http://schemas.openxmlformats.org/officeDocument/2006/relationships/image" Target="../media/image1164.jpeg"/><Relationship Id="rId68" Type="http://schemas.openxmlformats.org/officeDocument/2006/relationships/image" Target="../media/image1185.jpeg"/><Relationship Id="rId89" Type="http://schemas.openxmlformats.org/officeDocument/2006/relationships/image" Target="../media/image1206.jpeg"/><Relationship Id="rId112" Type="http://schemas.openxmlformats.org/officeDocument/2006/relationships/image" Target="../media/image1229.jpeg"/><Relationship Id="rId133" Type="http://schemas.openxmlformats.org/officeDocument/2006/relationships/image" Target="../media/image631.png"/><Relationship Id="rId154" Type="http://schemas.openxmlformats.org/officeDocument/2006/relationships/image" Target="../media/image1264.jpeg"/><Relationship Id="rId175" Type="http://schemas.openxmlformats.org/officeDocument/2006/relationships/image" Target="../media/image364.png"/><Relationship Id="rId196" Type="http://schemas.openxmlformats.org/officeDocument/2006/relationships/image" Target="../media/image1302.jpeg"/><Relationship Id="rId200" Type="http://schemas.openxmlformats.org/officeDocument/2006/relationships/image" Target="../media/image1306.jpeg"/><Relationship Id="rId16" Type="http://schemas.openxmlformats.org/officeDocument/2006/relationships/image" Target="../media/image1133.png"/><Relationship Id="rId37" Type="http://schemas.openxmlformats.org/officeDocument/2006/relationships/image" Target="../media/image1154.png"/><Relationship Id="rId58" Type="http://schemas.openxmlformats.org/officeDocument/2006/relationships/image" Target="../media/image1175.jpeg"/><Relationship Id="rId79" Type="http://schemas.openxmlformats.org/officeDocument/2006/relationships/image" Target="../media/image1196.jpeg"/><Relationship Id="rId102" Type="http://schemas.openxmlformats.org/officeDocument/2006/relationships/image" Target="../media/image1219.jpeg"/><Relationship Id="rId123" Type="http://schemas.openxmlformats.org/officeDocument/2006/relationships/image" Target="../media/image352.png"/><Relationship Id="rId144" Type="http://schemas.openxmlformats.org/officeDocument/2006/relationships/image" Target="../media/image1254.jpeg"/><Relationship Id="rId90" Type="http://schemas.openxmlformats.org/officeDocument/2006/relationships/image" Target="../media/image1207.jpeg"/><Relationship Id="rId165" Type="http://schemas.openxmlformats.org/officeDocument/2006/relationships/image" Target="../media/image1274.jpeg"/><Relationship Id="rId186" Type="http://schemas.openxmlformats.org/officeDocument/2006/relationships/image" Target="../media/image1293.jpeg"/><Relationship Id="rId211" Type="http://schemas.openxmlformats.org/officeDocument/2006/relationships/image" Target="../media/image1317.jpeg"/><Relationship Id="rId27" Type="http://schemas.openxmlformats.org/officeDocument/2006/relationships/image" Target="../media/image1144.jpeg"/><Relationship Id="rId48" Type="http://schemas.openxmlformats.org/officeDocument/2006/relationships/image" Target="../media/image1165.jpeg"/><Relationship Id="rId69" Type="http://schemas.openxmlformats.org/officeDocument/2006/relationships/image" Target="../media/image1186.jpeg"/><Relationship Id="rId113" Type="http://schemas.openxmlformats.org/officeDocument/2006/relationships/image" Target="../media/image1230.jpeg"/><Relationship Id="rId134" Type="http://schemas.openxmlformats.org/officeDocument/2006/relationships/image" Target="../media/image1244.png"/><Relationship Id="rId80" Type="http://schemas.openxmlformats.org/officeDocument/2006/relationships/image" Target="../media/image1197.jpeg"/><Relationship Id="rId155" Type="http://schemas.openxmlformats.org/officeDocument/2006/relationships/image" Target="../media/image1265.jpeg"/><Relationship Id="rId176" Type="http://schemas.openxmlformats.org/officeDocument/2006/relationships/image" Target="../media/image1284.jpeg"/><Relationship Id="rId197" Type="http://schemas.openxmlformats.org/officeDocument/2006/relationships/image" Target="../media/image1303.jpeg"/><Relationship Id="rId201" Type="http://schemas.openxmlformats.org/officeDocument/2006/relationships/image" Target="../media/image1307.jpeg"/><Relationship Id="rId17" Type="http://schemas.openxmlformats.org/officeDocument/2006/relationships/image" Target="../media/image1134.png"/><Relationship Id="rId38" Type="http://schemas.openxmlformats.org/officeDocument/2006/relationships/image" Target="../media/image1155.jpeg"/><Relationship Id="rId59" Type="http://schemas.openxmlformats.org/officeDocument/2006/relationships/image" Target="../media/image1176.jpeg"/><Relationship Id="rId103" Type="http://schemas.openxmlformats.org/officeDocument/2006/relationships/image" Target="../media/image1220.jpeg"/><Relationship Id="rId124" Type="http://schemas.openxmlformats.org/officeDocument/2006/relationships/image" Target="../media/image77.png"/><Relationship Id="rId70" Type="http://schemas.openxmlformats.org/officeDocument/2006/relationships/image" Target="../media/image1187.jpeg"/><Relationship Id="rId91" Type="http://schemas.openxmlformats.org/officeDocument/2006/relationships/image" Target="../media/image1208.jpeg"/><Relationship Id="rId145" Type="http://schemas.openxmlformats.org/officeDocument/2006/relationships/image" Target="../media/image1255.jpeg"/><Relationship Id="rId166" Type="http://schemas.openxmlformats.org/officeDocument/2006/relationships/image" Target="../media/image1275.jpeg"/><Relationship Id="rId187" Type="http://schemas.openxmlformats.org/officeDocument/2006/relationships/image" Target="../media/image1294.jpeg"/><Relationship Id="rId1" Type="http://schemas.openxmlformats.org/officeDocument/2006/relationships/image" Target="../media/image1118.jpeg"/><Relationship Id="rId212" Type="http://schemas.openxmlformats.org/officeDocument/2006/relationships/image" Target="../media/image1318.jpeg"/><Relationship Id="rId28" Type="http://schemas.openxmlformats.org/officeDocument/2006/relationships/image" Target="../media/image1145.jpeg"/><Relationship Id="rId49" Type="http://schemas.openxmlformats.org/officeDocument/2006/relationships/image" Target="../media/image1166.jpeg"/><Relationship Id="rId114" Type="http://schemas.openxmlformats.org/officeDocument/2006/relationships/image" Target="../media/image1231.jpeg"/><Relationship Id="rId60" Type="http://schemas.openxmlformats.org/officeDocument/2006/relationships/image" Target="../media/image1177.jpeg"/><Relationship Id="rId81" Type="http://schemas.openxmlformats.org/officeDocument/2006/relationships/image" Target="../media/image1198.jpeg"/><Relationship Id="rId135" Type="http://schemas.openxmlformats.org/officeDocument/2006/relationships/image" Target="../media/image1245.png"/><Relationship Id="rId156" Type="http://schemas.openxmlformats.org/officeDocument/2006/relationships/image" Target="../media/image1266.jpeg"/><Relationship Id="rId177" Type="http://schemas.openxmlformats.org/officeDocument/2006/relationships/image" Target="../media/image1285.jpeg"/><Relationship Id="rId198" Type="http://schemas.openxmlformats.org/officeDocument/2006/relationships/image" Target="../media/image1304.jpeg"/><Relationship Id="rId202" Type="http://schemas.openxmlformats.org/officeDocument/2006/relationships/image" Target="../media/image1308.jpeg"/><Relationship Id="rId18" Type="http://schemas.openxmlformats.org/officeDocument/2006/relationships/image" Target="../media/image1135.png"/><Relationship Id="rId39" Type="http://schemas.openxmlformats.org/officeDocument/2006/relationships/image" Target="../media/image1156.jpeg"/><Relationship Id="rId50" Type="http://schemas.openxmlformats.org/officeDocument/2006/relationships/image" Target="../media/image1167.jpeg"/><Relationship Id="rId104" Type="http://schemas.openxmlformats.org/officeDocument/2006/relationships/image" Target="../media/image1221.jpeg"/><Relationship Id="rId125" Type="http://schemas.openxmlformats.org/officeDocument/2006/relationships/image" Target="../media/image353.png"/><Relationship Id="rId146" Type="http://schemas.openxmlformats.org/officeDocument/2006/relationships/image" Target="../media/image1256.jpeg"/><Relationship Id="rId167" Type="http://schemas.openxmlformats.org/officeDocument/2006/relationships/image" Target="../media/image1276.jpeg"/><Relationship Id="rId188" Type="http://schemas.openxmlformats.org/officeDocument/2006/relationships/image" Target="../media/image1295.jpeg"/><Relationship Id="rId71" Type="http://schemas.openxmlformats.org/officeDocument/2006/relationships/image" Target="../media/image1188.jpeg"/><Relationship Id="rId92" Type="http://schemas.openxmlformats.org/officeDocument/2006/relationships/image" Target="../media/image1209.png"/><Relationship Id="rId213" Type="http://schemas.openxmlformats.org/officeDocument/2006/relationships/image" Target="../media/image1319.jpeg"/><Relationship Id="rId2" Type="http://schemas.openxmlformats.org/officeDocument/2006/relationships/image" Target="../media/image1119.jpeg"/><Relationship Id="rId29" Type="http://schemas.openxmlformats.org/officeDocument/2006/relationships/image" Target="../media/image1146.jpeg"/><Relationship Id="rId40" Type="http://schemas.openxmlformats.org/officeDocument/2006/relationships/image" Target="../media/image1157.jpeg"/><Relationship Id="rId115" Type="http://schemas.openxmlformats.org/officeDocument/2006/relationships/image" Target="../media/image1232.jpeg"/><Relationship Id="rId136" Type="http://schemas.openxmlformats.org/officeDocument/2006/relationships/image" Target="../media/image1246.png"/><Relationship Id="rId157" Type="http://schemas.openxmlformats.org/officeDocument/2006/relationships/image" Target="../media/image1267.jpeg"/><Relationship Id="rId178" Type="http://schemas.openxmlformats.org/officeDocument/2006/relationships/image" Target="../media/image1286.jpeg"/><Relationship Id="rId61" Type="http://schemas.openxmlformats.org/officeDocument/2006/relationships/image" Target="../media/image1178.jpeg"/><Relationship Id="rId82" Type="http://schemas.openxmlformats.org/officeDocument/2006/relationships/image" Target="../media/image1199.jpeg"/><Relationship Id="rId199" Type="http://schemas.openxmlformats.org/officeDocument/2006/relationships/image" Target="../media/image1305.jpeg"/><Relationship Id="rId203" Type="http://schemas.openxmlformats.org/officeDocument/2006/relationships/image" Target="../media/image1309.jpeg"/></Relationships>
</file>

<file path=xl/drawings/_rels/drawing7.xml.rels><?xml version="1.0" encoding="UTF-8" standalone="yes"?>
<Relationships xmlns="http://schemas.openxmlformats.org/package/2006/relationships"><Relationship Id="rId117" Type="http://schemas.openxmlformats.org/officeDocument/2006/relationships/image" Target="../media/image49.png"/><Relationship Id="rId21" Type="http://schemas.openxmlformats.org/officeDocument/2006/relationships/image" Target="../media/image1343.jpeg"/><Relationship Id="rId42" Type="http://schemas.openxmlformats.org/officeDocument/2006/relationships/image" Target="../media/image1364.jpeg"/><Relationship Id="rId63" Type="http://schemas.openxmlformats.org/officeDocument/2006/relationships/image" Target="../media/image1385.jpeg"/><Relationship Id="rId84" Type="http://schemas.openxmlformats.org/officeDocument/2006/relationships/image" Target="../media/image1406.jpeg"/><Relationship Id="rId138" Type="http://schemas.openxmlformats.org/officeDocument/2006/relationships/image" Target="../media/image1457.png"/><Relationship Id="rId159" Type="http://schemas.openxmlformats.org/officeDocument/2006/relationships/image" Target="../media/image1478.jpeg"/><Relationship Id="rId170" Type="http://schemas.openxmlformats.org/officeDocument/2006/relationships/image" Target="../media/image1489.jpeg"/><Relationship Id="rId191" Type="http://schemas.openxmlformats.org/officeDocument/2006/relationships/image" Target="../media/image1509.jpeg"/><Relationship Id="rId107" Type="http://schemas.openxmlformats.org/officeDocument/2006/relationships/image" Target="../media/image1429.jpeg"/><Relationship Id="rId11" Type="http://schemas.openxmlformats.org/officeDocument/2006/relationships/image" Target="../media/image1333.jpeg"/><Relationship Id="rId32" Type="http://schemas.openxmlformats.org/officeDocument/2006/relationships/image" Target="../media/image1354.jpeg"/><Relationship Id="rId53" Type="http://schemas.openxmlformats.org/officeDocument/2006/relationships/image" Target="../media/image1375.jpeg"/><Relationship Id="rId74" Type="http://schemas.openxmlformats.org/officeDocument/2006/relationships/image" Target="../media/image1396.png"/><Relationship Id="rId128" Type="http://schemas.openxmlformats.org/officeDocument/2006/relationships/image" Target="../media/image1447.jpeg"/><Relationship Id="rId149" Type="http://schemas.openxmlformats.org/officeDocument/2006/relationships/image" Target="../media/image1468.jpeg"/><Relationship Id="rId5" Type="http://schemas.openxmlformats.org/officeDocument/2006/relationships/image" Target="../media/image1327.jpeg"/><Relationship Id="rId95" Type="http://schemas.openxmlformats.org/officeDocument/2006/relationships/image" Target="../media/image1417.jpeg"/><Relationship Id="rId160" Type="http://schemas.openxmlformats.org/officeDocument/2006/relationships/image" Target="../media/image1479.jpeg"/><Relationship Id="rId181" Type="http://schemas.openxmlformats.org/officeDocument/2006/relationships/image" Target="../media/image1499.jpeg"/><Relationship Id="rId22" Type="http://schemas.openxmlformats.org/officeDocument/2006/relationships/image" Target="../media/image1344.jpeg"/><Relationship Id="rId43" Type="http://schemas.openxmlformats.org/officeDocument/2006/relationships/image" Target="../media/image1365.jpeg"/><Relationship Id="rId64" Type="http://schemas.openxmlformats.org/officeDocument/2006/relationships/image" Target="../media/image1386.jpeg"/><Relationship Id="rId118" Type="http://schemas.openxmlformats.org/officeDocument/2006/relationships/image" Target="../media/image1438.jpeg"/><Relationship Id="rId139" Type="http://schemas.openxmlformats.org/officeDocument/2006/relationships/image" Target="../media/image1458.jpeg"/><Relationship Id="rId85" Type="http://schemas.openxmlformats.org/officeDocument/2006/relationships/image" Target="../media/image1407.jpeg"/><Relationship Id="rId150" Type="http://schemas.openxmlformats.org/officeDocument/2006/relationships/image" Target="../media/image1469.jpeg"/><Relationship Id="rId171" Type="http://schemas.openxmlformats.org/officeDocument/2006/relationships/image" Target="../media/image1490.jpeg"/><Relationship Id="rId192" Type="http://schemas.openxmlformats.org/officeDocument/2006/relationships/image" Target="../media/image1510.jpeg"/><Relationship Id="rId12" Type="http://schemas.openxmlformats.org/officeDocument/2006/relationships/image" Target="../media/image1334.jpeg"/><Relationship Id="rId33" Type="http://schemas.openxmlformats.org/officeDocument/2006/relationships/image" Target="../media/image1355.jpeg"/><Relationship Id="rId108" Type="http://schemas.openxmlformats.org/officeDocument/2006/relationships/image" Target="../media/image1430.jpeg"/><Relationship Id="rId129" Type="http://schemas.openxmlformats.org/officeDocument/2006/relationships/image" Target="../media/image1448.jpeg"/><Relationship Id="rId54" Type="http://schemas.openxmlformats.org/officeDocument/2006/relationships/image" Target="../media/image1376.jpeg"/><Relationship Id="rId75" Type="http://schemas.openxmlformats.org/officeDocument/2006/relationships/image" Target="../media/image1397.png"/><Relationship Id="rId96" Type="http://schemas.openxmlformats.org/officeDocument/2006/relationships/image" Target="../media/image1418.jpeg"/><Relationship Id="rId140" Type="http://schemas.openxmlformats.org/officeDocument/2006/relationships/image" Target="../media/image1459.jpeg"/><Relationship Id="rId161" Type="http://schemas.openxmlformats.org/officeDocument/2006/relationships/image" Target="../media/image1480.jpeg"/><Relationship Id="rId182" Type="http://schemas.openxmlformats.org/officeDocument/2006/relationships/image" Target="../media/image1500.jpeg"/><Relationship Id="rId6" Type="http://schemas.openxmlformats.org/officeDocument/2006/relationships/image" Target="../media/image1328.jpeg"/><Relationship Id="rId23" Type="http://schemas.openxmlformats.org/officeDocument/2006/relationships/image" Target="../media/image1345.jpeg"/><Relationship Id="rId119" Type="http://schemas.openxmlformats.org/officeDocument/2006/relationships/image" Target="../media/image1439.jpeg"/><Relationship Id="rId44" Type="http://schemas.openxmlformats.org/officeDocument/2006/relationships/image" Target="../media/image1366.jpeg"/><Relationship Id="rId65" Type="http://schemas.openxmlformats.org/officeDocument/2006/relationships/image" Target="../media/image1387.jpeg"/><Relationship Id="rId86" Type="http://schemas.openxmlformats.org/officeDocument/2006/relationships/image" Target="../media/image1408.jpeg"/><Relationship Id="rId130" Type="http://schemas.openxmlformats.org/officeDocument/2006/relationships/image" Target="../media/image1449.jpeg"/><Relationship Id="rId151" Type="http://schemas.openxmlformats.org/officeDocument/2006/relationships/image" Target="../media/image1470.jpeg"/><Relationship Id="rId172" Type="http://schemas.openxmlformats.org/officeDocument/2006/relationships/image" Target="../media/image1491.jpeg"/><Relationship Id="rId193" Type="http://schemas.openxmlformats.org/officeDocument/2006/relationships/image" Target="../media/image1511.jpeg"/><Relationship Id="rId13" Type="http://schemas.openxmlformats.org/officeDocument/2006/relationships/image" Target="../media/image1335.jpeg"/><Relationship Id="rId109" Type="http://schemas.openxmlformats.org/officeDocument/2006/relationships/image" Target="../media/image1431.jpeg"/><Relationship Id="rId34" Type="http://schemas.openxmlformats.org/officeDocument/2006/relationships/image" Target="../media/image1356.jpeg"/><Relationship Id="rId55" Type="http://schemas.openxmlformats.org/officeDocument/2006/relationships/image" Target="../media/image1377.jpeg"/><Relationship Id="rId76" Type="http://schemas.openxmlformats.org/officeDocument/2006/relationships/image" Target="../media/image1398.jpeg"/><Relationship Id="rId97" Type="http://schemas.openxmlformats.org/officeDocument/2006/relationships/image" Target="../media/image1419.jpeg"/><Relationship Id="rId120" Type="http://schemas.openxmlformats.org/officeDocument/2006/relationships/image" Target="../media/image1440.jpeg"/><Relationship Id="rId141" Type="http://schemas.openxmlformats.org/officeDocument/2006/relationships/image" Target="../media/image1460.jpeg"/><Relationship Id="rId7" Type="http://schemas.openxmlformats.org/officeDocument/2006/relationships/image" Target="../media/image1329.jpeg"/><Relationship Id="rId71" Type="http://schemas.openxmlformats.org/officeDocument/2006/relationships/image" Target="../media/image1393.jpeg"/><Relationship Id="rId92" Type="http://schemas.openxmlformats.org/officeDocument/2006/relationships/image" Target="../media/image1414.jpeg"/><Relationship Id="rId162" Type="http://schemas.openxmlformats.org/officeDocument/2006/relationships/image" Target="../media/image1481.jpeg"/><Relationship Id="rId183" Type="http://schemas.openxmlformats.org/officeDocument/2006/relationships/image" Target="../media/image1501.jpeg"/><Relationship Id="rId2" Type="http://schemas.openxmlformats.org/officeDocument/2006/relationships/image" Target="../media/image1324.jpeg"/><Relationship Id="rId29" Type="http://schemas.openxmlformats.org/officeDocument/2006/relationships/image" Target="../media/image1351.jpeg"/><Relationship Id="rId24" Type="http://schemas.openxmlformats.org/officeDocument/2006/relationships/image" Target="../media/image1346.jpeg"/><Relationship Id="rId40" Type="http://schemas.openxmlformats.org/officeDocument/2006/relationships/image" Target="../media/image1362.jpeg"/><Relationship Id="rId45" Type="http://schemas.openxmlformats.org/officeDocument/2006/relationships/image" Target="../media/image1367.jpeg"/><Relationship Id="rId66" Type="http://schemas.openxmlformats.org/officeDocument/2006/relationships/image" Target="../media/image1388.jpeg"/><Relationship Id="rId87" Type="http://schemas.openxmlformats.org/officeDocument/2006/relationships/image" Target="../media/image1409.jpeg"/><Relationship Id="rId110" Type="http://schemas.openxmlformats.org/officeDocument/2006/relationships/image" Target="../media/image1432.jpeg"/><Relationship Id="rId115" Type="http://schemas.openxmlformats.org/officeDocument/2006/relationships/image" Target="../media/image817.png"/><Relationship Id="rId131" Type="http://schemas.openxmlformats.org/officeDocument/2006/relationships/image" Target="../media/image1450.jpeg"/><Relationship Id="rId136" Type="http://schemas.openxmlformats.org/officeDocument/2006/relationships/image" Target="../media/image1455.jpeg"/><Relationship Id="rId157" Type="http://schemas.openxmlformats.org/officeDocument/2006/relationships/image" Target="../media/image1476.jpeg"/><Relationship Id="rId178" Type="http://schemas.openxmlformats.org/officeDocument/2006/relationships/image" Target="../media/image1496.jpeg"/><Relationship Id="rId61" Type="http://schemas.openxmlformats.org/officeDocument/2006/relationships/image" Target="../media/image1383.jpeg"/><Relationship Id="rId82" Type="http://schemas.openxmlformats.org/officeDocument/2006/relationships/image" Target="../media/image1404.jpeg"/><Relationship Id="rId152" Type="http://schemas.openxmlformats.org/officeDocument/2006/relationships/image" Target="../media/image1471.jpeg"/><Relationship Id="rId173" Type="http://schemas.openxmlformats.org/officeDocument/2006/relationships/image" Target="../media/image364.png"/><Relationship Id="rId194" Type="http://schemas.openxmlformats.org/officeDocument/2006/relationships/image" Target="../media/image1512.jpeg"/><Relationship Id="rId19" Type="http://schemas.openxmlformats.org/officeDocument/2006/relationships/image" Target="../media/image1341.jpeg"/><Relationship Id="rId14" Type="http://schemas.openxmlformats.org/officeDocument/2006/relationships/image" Target="../media/image1336.jpeg"/><Relationship Id="rId30" Type="http://schemas.openxmlformats.org/officeDocument/2006/relationships/image" Target="../media/image1352.jpeg"/><Relationship Id="rId35" Type="http://schemas.openxmlformats.org/officeDocument/2006/relationships/image" Target="../media/image1357.jpeg"/><Relationship Id="rId56" Type="http://schemas.openxmlformats.org/officeDocument/2006/relationships/image" Target="../media/image1378.jpeg"/><Relationship Id="rId77" Type="http://schemas.openxmlformats.org/officeDocument/2006/relationships/image" Target="../media/image1399.jpeg"/><Relationship Id="rId100" Type="http://schemas.openxmlformats.org/officeDocument/2006/relationships/image" Target="../media/image1422.jpeg"/><Relationship Id="rId105" Type="http://schemas.openxmlformats.org/officeDocument/2006/relationships/image" Target="../media/image1427.jpeg"/><Relationship Id="rId126" Type="http://schemas.openxmlformats.org/officeDocument/2006/relationships/image" Target="../media/image1445.jpeg"/><Relationship Id="rId147" Type="http://schemas.openxmlformats.org/officeDocument/2006/relationships/image" Target="../media/image1466.jpeg"/><Relationship Id="rId168" Type="http://schemas.openxmlformats.org/officeDocument/2006/relationships/image" Target="../media/image1487.jpeg"/><Relationship Id="rId8" Type="http://schemas.openxmlformats.org/officeDocument/2006/relationships/image" Target="../media/image1330.jpeg"/><Relationship Id="rId51" Type="http://schemas.openxmlformats.org/officeDocument/2006/relationships/image" Target="../media/image1373.jpeg"/><Relationship Id="rId72" Type="http://schemas.openxmlformats.org/officeDocument/2006/relationships/image" Target="../media/image1394.jpeg"/><Relationship Id="rId93" Type="http://schemas.openxmlformats.org/officeDocument/2006/relationships/image" Target="../media/image1415.jpeg"/><Relationship Id="rId98" Type="http://schemas.openxmlformats.org/officeDocument/2006/relationships/image" Target="../media/image1420.jpeg"/><Relationship Id="rId121" Type="http://schemas.openxmlformats.org/officeDocument/2006/relationships/image" Target="../media/image1441.png"/><Relationship Id="rId142" Type="http://schemas.openxmlformats.org/officeDocument/2006/relationships/image" Target="../media/image1461.jpeg"/><Relationship Id="rId163" Type="http://schemas.openxmlformats.org/officeDocument/2006/relationships/image" Target="../media/image1482.jpeg"/><Relationship Id="rId184" Type="http://schemas.openxmlformats.org/officeDocument/2006/relationships/image" Target="../media/image1502.jpeg"/><Relationship Id="rId189" Type="http://schemas.openxmlformats.org/officeDocument/2006/relationships/image" Target="../media/image1507.jpeg"/><Relationship Id="rId3" Type="http://schemas.openxmlformats.org/officeDocument/2006/relationships/image" Target="../media/image1325.jpeg"/><Relationship Id="rId25" Type="http://schemas.openxmlformats.org/officeDocument/2006/relationships/image" Target="../media/image1347.jpeg"/><Relationship Id="rId46" Type="http://schemas.openxmlformats.org/officeDocument/2006/relationships/image" Target="../media/image1368.jpeg"/><Relationship Id="rId67" Type="http://schemas.openxmlformats.org/officeDocument/2006/relationships/image" Target="../media/image1389.jpeg"/><Relationship Id="rId116" Type="http://schemas.openxmlformats.org/officeDocument/2006/relationships/image" Target="../media/image1437.png"/><Relationship Id="rId137" Type="http://schemas.openxmlformats.org/officeDocument/2006/relationships/image" Target="../media/image1456.png"/><Relationship Id="rId158" Type="http://schemas.openxmlformats.org/officeDocument/2006/relationships/image" Target="../media/image1477.jpeg"/><Relationship Id="rId20" Type="http://schemas.openxmlformats.org/officeDocument/2006/relationships/image" Target="../media/image1342.jpeg"/><Relationship Id="rId41" Type="http://schemas.openxmlformats.org/officeDocument/2006/relationships/image" Target="../media/image1363.jpeg"/><Relationship Id="rId62" Type="http://schemas.openxmlformats.org/officeDocument/2006/relationships/image" Target="../media/image1384.jpeg"/><Relationship Id="rId83" Type="http://schemas.openxmlformats.org/officeDocument/2006/relationships/image" Target="../media/image1405.jpeg"/><Relationship Id="rId88" Type="http://schemas.openxmlformats.org/officeDocument/2006/relationships/image" Target="../media/image1410.jpeg"/><Relationship Id="rId111" Type="http://schemas.openxmlformats.org/officeDocument/2006/relationships/image" Target="../media/image1433.jpeg"/><Relationship Id="rId132" Type="http://schemas.openxmlformats.org/officeDocument/2006/relationships/image" Target="../media/image1451.jpeg"/><Relationship Id="rId153" Type="http://schemas.openxmlformats.org/officeDocument/2006/relationships/image" Target="../media/image1472.jpeg"/><Relationship Id="rId174" Type="http://schemas.openxmlformats.org/officeDocument/2006/relationships/image" Target="../media/image1492.jpeg"/><Relationship Id="rId179" Type="http://schemas.openxmlformats.org/officeDocument/2006/relationships/image" Target="../media/image1497.jpeg"/><Relationship Id="rId195" Type="http://schemas.openxmlformats.org/officeDocument/2006/relationships/image" Target="../media/image1513.jpeg"/><Relationship Id="rId190" Type="http://schemas.openxmlformats.org/officeDocument/2006/relationships/image" Target="../media/image1508.jpeg"/><Relationship Id="rId15" Type="http://schemas.openxmlformats.org/officeDocument/2006/relationships/image" Target="../media/image1337.jpeg"/><Relationship Id="rId36" Type="http://schemas.openxmlformats.org/officeDocument/2006/relationships/image" Target="../media/image1358.jpeg"/><Relationship Id="rId57" Type="http://schemas.openxmlformats.org/officeDocument/2006/relationships/image" Target="../media/image1379.jpeg"/><Relationship Id="rId106" Type="http://schemas.openxmlformats.org/officeDocument/2006/relationships/image" Target="../media/image1428.jpeg"/><Relationship Id="rId127" Type="http://schemas.openxmlformats.org/officeDocument/2006/relationships/image" Target="../media/image1446.jpeg"/><Relationship Id="rId10" Type="http://schemas.openxmlformats.org/officeDocument/2006/relationships/image" Target="../media/image1332.jpeg"/><Relationship Id="rId31" Type="http://schemas.openxmlformats.org/officeDocument/2006/relationships/image" Target="../media/image1353.jpeg"/><Relationship Id="rId52" Type="http://schemas.openxmlformats.org/officeDocument/2006/relationships/image" Target="../media/image1374.jpeg"/><Relationship Id="rId73" Type="http://schemas.openxmlformats.org/officeDocument/2006/relationships/image" Target="../media/image1395.png"/><Relationship Id="rId78" Type="http://schemas.openxmlformats.org/officeDocument/2006/relationships/image" Target="../media/image1400.jpeg"/><Relationship Id="rId94" Type="http://schemas.openxmlformats.org/officeDocument/2006/relationships/image" Target="../media/image1416.png"/><Relationship Id="rId99" Type="http://schemas.openxmlformats.org/officeDocument/2006/relationships/image" Target="../media/image1421.jpeg"/><Relationship Id="rId101" Type="http://schemas.openxmlformats.org/officeDocument/2006/relationships/image" Target="../media/image1423.jpeg"/><Relationship Id="rId122" Type="http://schemas.openxmlformats.org/officeDocument/2006/relationships/image" Target="../media/image1442.png"/><Relationship Id="rId143" Type="http://schemas.openxmlformats.org/officeDocument/2006/relationships/image" Target="../media/image1462.jpeg"/><Relationship Id="rId148" Type="http://schemas.openxmlformats.org/officeDocument/2006/relationships/image" Target="../media/image1467.jpeg"/><Relationship Id="rId164" Type="http://schemas.openxmlformats.org/officeDocument/2006/relationships/image" Target="../media/image1483.jpeg"/><Relationship Id="rId169" Type="http://schemas.openxmlformats.org/officeDocument/2006/relationships/image" Target="../media/image1488.jpeg"/><Relationship Id="rId185" Type="http://schemas.openxmlformats.org/officeDocument/2006/relationships/image" Target="../media/image1503.jpeg"/><Relationship Id="rId4" Type="http://schemas.openxmlformats.org/officeDocument/2006/relationships/image" Target="../media/image1326.jpeg"/><Relationship Id="rId9" Type="http://schemas.openxmlformats.org/officeDocument/2006/relationships/image" Target="../media/image1331.jpeg"/><Relationship Id="rId180" Type="http://schemas.openxmlformats.org/officeDocument/2006/relationships/image" Target="../media/image1498.jpeg"/><Relationship Id="rId26" Type="http://schemas.openxmlformats.org/officeDocument/2006/relationships/image" Target="../media/image1348.jpeg"/><Relationship Id="rId47" Type="http://schemas.openxmlformats.org/officeDocument/2006/relationships/image" Target="../media/image1369.jpeg"/><Relationship Id="rId68" Type="http://schemas.openxmlformats.org/officeDocument/2006/relationships/image" Target="../media/image1390.jpeg"/><Relationship Id="rId89" Type="http://schemas.openxmlformats.org/officeDocument/2006/relationships/image" Target="../media/image1411.jpeg"/><Relationship Id="rId112" Type="http://schemas.openxmlformats.org/officeDocument/2006/relationships/image" Target="../media/image1434.jpeg"/><Relationship Id="rId133" Type="http://schemas.openxmlformats.org/officeDocument/2006/relationships/image" Target="../media/image1452.jpeg"/><Relationship Id="rId154" Type="http://schemas.openxmlformats.org/officeDocument/2006/relationships/image" Target="../media/image1473.jpeg"/><Relationship Id="rId175" Type="http://schemas.openxmlformats.org/officeDocument/2006/relationships/image" Target="../media/image1493.jpeg"/><Relationship Id="rId196" Type="http://schemas.openxmlformats.org/officeDocument/2006/relationships/image" Target="../media/image1514.jpeg"/><Relationship Id="rId16" Type="http://schemas.openxmlformats.org/officeDocument/2006/relationships/image" Target="../media/image1338.jpeg"/><Relationship Id="rId37" Type="http://schemas.openxmlformats.org/officeDocument/2006/relationships/image" Target="../media/image1359.jpeg"/><Relationship Id="rId58" Type="http://schemas.openxmlformats.org/officeDocument/2006/relationships/image" Target="../media/image1380.jpeg"/><Relationship Id="rId79" Type="http://schemas.openxmlformats.org/officeDocument/2006/relationships/image" Target="../media/image1401.jpeg"/><Relationship Id="rId102" Type="http://schemas.openxmlformats.org/officeDocument/2006/relationships/image" Target="../media/image1424.jpeg"/><Relationship Id="rId123" Type="http://schemas.openxmlformats.org/officeDocument/2006/relationships/image" Target="../media/image1443.png"/><Relationship Id="rId144" Type="http://schemas.openxmlformats.org/officeDocument/2006/relationships/image" Target="../media/image1463.jpeg"/><Relationship Id="rId90" Type="http://schemas.openxmlformats.org/officeDocument/2006/relationships/image" Target="../media/image1412.jpeg"/><Relationship Id="rId165" Type="http://schemas.openxmlformats.org/officeDocument/2006/relationships/image" Target="../media/image1484.jpeg"/><Relationship Id="rId186" Type="http://schemas.openxmlformats.org/officeDocument/2006/relationships/image" Target="../media/image1504.jpeg"/><Relationship Id="rId27" Type="http://schemas.openxmlformats.org/officeDocument/2006/relationships/image" Target="../media/image1349.jpeg"/><Relationship Id="rId48" Type="http://schemas.openxmlformats.org/officeDocument/2006/relationships/image" Target="../media/image1370.jpeg"/><Relationship Id="rId69" Type="http://schemas.openxmlformats.org/officeDocument/2006/relationships/image" Target="../media/image1391.jpeg"/><Relationship Id="rId113" Type="http://schemas.openxmlformats.org/officeDocument/2006/relationships/image" Target="../media/image1435.jpeg"/><Relationship Id="rId134" Type="http://schemas.openxmlformats.org/officeDocument/2006/relationships/image" Target="../media/image1453.jpeg"/><Relationship Id="rId80" Type="http://schemas.openxmlformats.org/officeDocument/2006/relationships/image" Target="../media/image1402.jpeg"/><Relationship Id="rId155" Type="http://schemas.openxmlformats.org/officeDocument/2006/relationships/image" Target="../media/image1474.jpeg"/><Relationship Id="rId176" Type="http://schemas.openxmlformats.org/officeDocument/2006/relationships/image" Target="../media/image1494.jpeg"/><Relationship Id="rId197" Type="http://schemas.openxmlformats.org/officeDocument/2006/relationships/image" Target="../media/image1515.jpeg"/><Relationship Id="rId17" Type="http://schemas.openxmlformats.org/officeDocument/2006/relationships/image" Target="../media/image1339.jpeg"/><Relationship Id="rId38" Type="http://schemas.openxmlformats.org/officeDocument/2006/relationships/image" Target="../media/image1360.jpeg"/><Relationship Id="rId59" Type="http://schemas.openxmlformats.org/officeDocument/2006/relationships/image" Target="../media/image1381.jpeg"/><Relationship Id="rId103" Type="http://schemas.openxmlformats.org/officeDocument/2006/relationships/image" Target="../media/image1425.jpeg"/><Relationship Id="rId124" Type="http://schemas.openxmlformats.org/officeDocument/2006/relationships/image" Target="../media/image73.png"/><Relationship Id="rId70" Type="http://schemas.openxmlformats.org/officeDocument/2006/relationships/image" Target="../media/image1392.jpeg"/><Relationship Id="rId91" Type="http://schemas.openxmlformats.org/officeDocument/2006/relationships/image" Target="../media/image1413.jpeg"/><Relationship Id="rId145" Type="http://schemas.openxmlformats.org/officeDocument/2006/relationships/image" Target="../media/image1464.jpeg"/><Relationship Id="rId166" Type="http://schemas.openxmlformats.org/officeDocument/2006/relationships/image" Target="../media/image1485.jpeg"/><Relationship Id="rId187" Type="http://schemas.openxmlformats.org/officeDocument/2006/relationships/image" Target="../media/image1505.jpeg"/><Relationship Id="rId1" Type="http://schemas.openxmlformats.org/officeDocument/2006/relationships/image" Target="../media/image1323.jpeg"/><Relationship Id="rId28" Type="http://schemas.openxmlformats.org/officeDocument/2006/relationships/image" Target="../media/image1350.jpeg"/><Relationship Id="rId49" Type="http://schemas.openxmlformats.org/officeDocument/2006/relationships/image" Target="../media/image1371.jpeg"/><Relationship Id="rId114" Type="http://schemas.openxmlformats.org/officeDocument/2006/relationships/image" Target="../media/image1436.jpeg"/><Relationship Id="rId60" Type="http://schemas.openxmlformats.org/officeDocument/2006/relationships/image" Target="../media/image1382.jpeg"/><Relationship Id="rId81" Type="http://schemas.openxmlformats.org/officeDocument/2006/relationships/image" Target="../media/image1403.jpeg"/><Relationship Id="rId135" Type="http://schemas.openxmlformats.org/officeDocument/2006/relationships/image" Target="../media/image1454.jpeg"/><Relationship Id="rId156" Type="http://schemas.openxmlformats.org/officeDocument/2006/relationships/image" Target="../media/image1475.jpeg"/><Relationship Id="rId177" Type="http://schemas.openxmlformats.org/officeDocument/2006/relationships/image" Target="../media/image1495.jpeg"/><Relationship Id="rId18" Type="http://schemas.openxmlformats.org/officeDocument/2006/relationships/image" Target="../media/image1340.jpeg"/><Relationship Id="rId39" Type="http://schemas.openxmlformats.org/officeDocument/2006/relationships/image" Target="../media/image1361.jpeg"/><Relationship Id="rId50" Type="http://schemas.openxmlformats.org/officeDocument/2006/relationships/image" Target="../media/image1372.jpeg"/><Relationship Id="rId104" Type="http://schemas.openxmlformats.org/officeDocument/2006/relationships/image" Target="../media/image1426.jpeg"/><Relationship Id="rId125" Type="http://schemas.openxmlformats.org/officeDocument/2006/relationships/image" Target="../media/image1444.jpeg"/><Relationship Id="rId146" Type="http://schemas.openxmlformats.org/officeDocument/2006/relationships/image" Target="../media/image1465.jpeg"/><Relationship Id="rId167" Type="http://schemas.openxmlformats.org/officeDocument/2006/relationships/image" Target="../media/image1486.jpeg"/><Relationship Id="rId188" Type="http://schemas.openxmlformats.org/officeDocument/2006/relationships/image" Target="../media/image1506.jpeg"/></Relationships>
</file>

<file path=xl/drawings/_rels/drawing8.xml.rels><?xml version="1.0" encoding="UTF-8" standalone="yes"?>
<Relationships xmlns="http://schemas.openxmlformats.org/package/2006/relationships"><Relationship Id="rId117" Type="http://schemas.openxmlformats.org/officeDocument/2006/relationships/image" Target="../media/image1627.jpeg"/><Relationship Id="rId21" Type="http://schemas.openxmlformats.org/officeDocument/2006/relationships/image" Target="../media/image1536.png"/><Relationship Id="rId42" Type="http://schemas.openxmlformats.org/officeDocument/2006/relationships/image" Target="../media/image1557.jpeg"/><Relationship Id="rId63" Type="http://schemas.openxmlformats.org/officeDocument/2006/relationships/image" Target="../media/image1578.jpeg"/><Relationship Id="rId84" Type="http://schemas.openxmlformats.org/officeDocument/2006/relationships/image" Target="../media/image1595.jpeg"/><Relationship Id="rId138" Type="http://schemas.openxmlformats.org/officeDocument/2006/relationships/image" Target="../media/image1647.png"/><Relationship Id="rId159" Type="http://schemas.openxmlformats.org/officeDocument/2006/relationships/image" Target="../media/image1668.jpeg"/><Relationship Id="rId107" Type="http://schemas.openxmlformats.org/officeDocument/2006/relationships/image" Target="../media/image1617.jpeg"/><Relationship Id="rId11" Type="http://schemas.openxmlformats.org/officeDocument/2006/relationships/image" Target="../media/image1526.png"/><Relationship Id="rId32" Type="http://schemas.openxmlformats.org/officeDocument/2006/relationships/image" Target="../media/image1547.png"/><Relationship Id="rId53" Type="http://schemas.openxmlformats.org/officeDocument/2006/relationships/image" Target="../media/image1568.jpeg"/><Relationship Id="rId74" Type="http://schemas.openxmlformats.org/officeDocument/2006/relationships/image" Target="../media/image77.png"/><Relationship Id="rId128" Type="http://schemas.openxmlformats.org/officeDocument/2006/relationships/image" Target="../media/image1638.png"/><Relationship Id="rId149" Type="http://schemas.openxmlformats.org/officeDocument/2006/relationships/image" Target="../media/image1658.jpeg"/><Relationship Id="rId5" Type="http://schemas.openxmlformats.org/officeDocument/2006/relationships/image" Target="../media/image1520.jpeg"/><Relationship Id="rId95" Type="http://schemas.openxmlformats.org/officeDocument/2006/relationships/image" Target="../media/image1606.jpeg"/><Relationship Id="rId160" Type="http://schemas.openxmlformats.org/officeDocument/2006/relationships/image" Target="../media/image1669.jpeg"/><Relationship Id="rId22" Type="http://schemas.openxmlformats.org/officeDocument/2006/relationships/image" Target="../media/image1537.jpeg"/><Relationship Id="rId43" Type="http://schemas.openxmlformats.org/officeDocument/2006/relationships/image" Target="../media/image1558.jpeg"/><Relationship Id="rId64" Type="http://schemas.openxmlformats.org/officeDocument/2006/relationships/image" Target="../media/image1579.jpeg"/><Relationship Id="rId118" Type="http://schemas.openxmlformats.org/officeDocument/2006/relationships/image" Target="../media/image1628.jpeg"/><Relationship Id="rId139" Type="http://schemas.openxmlformats.org/officeDocument/2006/relationships/image" Target="../media/image1648.png"/><Relationship Id="rId85" Type="http://schemas.openxmlformats.org/officeDocument/2006/relationships/image" Target="../media/image1596.jpeg"/><Relationship Id="rId150" Type="http://schemas.openxmlformats.org/officeDocument/2006/relationships/image" Target="../media/image1659.jpeg"/><Relationship Id="rId12" Type="http://schemas.openxmlformats.org/officeDocument/2006/relationships/image" Target="../media/image1527.png"/><Relationship Id="rId17" Type="http://schemas.openxmlformats.org/officeDocument/2006/relationships/image" Target="../media/image1532.jpeg"/><Relationship Id="rId33" Type="http://schemas.openxmlformats.org/officeDocument/2006/relationships/image" Target="../media/image1548.jpeg"/><Relationship Id="rId38" Type="http://schemas.openxmlformats.org/officeDocument/2006/relationships/image" Target="../media/image1553.png"/><Relationship Id="rId59" Type="http://schemas.openxmlformats.org/officeDocument/2006/relationships/image" Target="../media/image1574.jpeg"/><Relationship Id="rId103" Type="http://schemas.openxmlformats.org/officeDocument/2006/relationships/image" Target="../media/image1613.png"/><Relationship Id="rId108" Type="http://schemas.openxmlformats.org/officeDocument/2006/relationships/image" Target="../media/image1618.jpeg"/><Relationship Id="rId124" Type="http://schemas.openxmlformats.org/officeDocument/2006/relationships/image" Target="../media/image1634.png"/><Relationship Id="rId129" Type="http://schemas.openxmlformats.org/officeDocument/2006/relationships/image" Target="../media/image1639.png"/><Relationship Id="rId54" Type="http://schemas.openxmlformats.org/officeDocument/2006/relationships/image" Target="../media/image1569.jpeg"/><Relationship Id="rId70" Type="http://schemas.openxmlformats.org/officeDocument/2006/relationships/image" Target="../media/image1585.jpeg"/><Relationship Id="rId75" Type="http://schemas.openxmlformats.org/officeDocument/2006/relationships/image" Target="../media/image1587.jpeg"/><Relationship Id="rId91" Type="http://schemas.openxmlformats.org/officeDocument/2006/relationships/image" Target="../media/image1602.jpeg"/><Relationship Id="rId96" Type="http://schemas.openxmlformats.org/officeDocument/2006/relationships/image" Target="../media/image1607.jpeg"/><Relationship Id="rId140" Type="http://schemas.openxmlformats.org/officeDocument/2006/relationships/image" Target="../media/image1649.png"/><Relationship Id="rId145" Type="http://schemas.openxmlformats.org/officeDocument/2006/relationships/image" Target="../media/image1654.jpeg"/><Relationship Id="rId161" Type="http://schemas.openxmlformats.org/officeDocument/2006/relationships/image" Target="../media/image1670.jpeg"/><Relationship Id="rId166" Type="http://schemas.openxmlformats.org/officeDocument/2006/relationships/image" Target="../media/image1675.jpeg"/><Relationship Id="rId1" Type="http://schemas.openxmlformats.org/officeDocument/2006/relationships/image" Target="../media/image1516.jpeg"/><Relationship Id="rId6" Type="http://schemas.openxmlformats.org/officeDocument/2006/relationships/image" Target="../media/image1521.jpeg"/><Relationship Id="rId23" Type="http://schemas.openxmlformats.org/officeDocument/2006/relationships/image" Target="../media/image1538.jpeg"/><Relationship Id="rId28" Type="http://schemas.openxmlformats.org/officeDocument/2006/relationships/image" Target="../media/image1543.jpeg"/><Relationship Id="rId49" Type="http://schemas.openxmlformats.org/officeDocument/2006/relationships/image" Target="../media/image1564.jpeg"/><Relationship Id="rId114" Type="http://schemas.openxmlformats.org/officeDocument/2006/relationships/image" Target="../media/image1624.png"/><Relationship Id="rId119" Type="http://schemas.openxmlformats.org/officeDocument/2006/relationships/image" Target="../media/image1629.jpeg"/><Relationship Id="rId44" Type="http://schemas.openxmlformats.org/officeDocument/2006/relationships/image" Target="../media/image1559.jpeg"/><Relationship Id="rId60" Type="http://schemas.openxmlformats.org/officeDocument/2006/relationships/image" Target="../media/image1575.jpeg"/><Relationship Id="rId65" Type="http://schemas.openxmlformats.org/officeDocument/2006/relationships/image" Target="../media/image1580.jpeg"/><Relationship Id="rId81" Type="http://schemas.openxmlformats.org/officeDocument/2006/relationships/image" Target="../media/image1592.jpeg"/><Relationship Id="rId86" Type="http://schemas.openxmlformats.org/officeDocument/2006/relationships/image" Target="../media/image1597.jpeg"/><Relationship Id="rId130" Type="http://schemas.openxmlformats.org/officeDocument/2006/relationships/image" Target="../media/image1640.png"/><Relationship Id="rId135" Type="http://schemas.openxmlformats.org/officeDocument/2006/relationships/image" Target="../media/image1644.png"/><Relationship Id="rId151" Type="http://schemas.openxmlformats.org/officeDocument/2006/relationships/image" Target="../media/image1660.jpeg"/><Relationship Id="rId156" Type="http://schemas.openxmlformats.org/officeDocument/2006/relationships/image" Target="../media/image1665.jpeg"/><Relationship Id="rId13" Type="http://schemas.openxmlformats.org/officeDocument/2006/relationships/image" Target="../media/image1528.png"/><Relationship Id="rId18" Type="http://schemas.openxmlformats.org/officeDocument/2006/relationships/image" Target="../media/image1533.jpeg"/><Relationship Id="rId39" Type="http://schemas.openxmlformats.org/officeDocument/2006/relationships/image" Target="../media/image1554.png"/><Relationship Id="rId109" Type="http://schemas.openxmlformats.org/officeDocument/2006/relationships/image" Target="../media/image1619.jpeg"/><Relationship Id="rId34" Type="http://schemas.openxmlformats.org/officeDocument/2006/relationships/image" Target="../media/image1549.jpeg"/><Relationship Id="rId50" Type="http://schemas.openxmlformats.org/officeDocument/2006/relationships/image" Target="../media/image1565.jpeg"/><Relationship Id="rId55" Type="http://schemas.openxmlformats.org/officeDocument/2006/relationships/image" Target="../media/image1570.jpeg"/><Relationship Id="rId76" Type="http://schemas.openxmlformats.org/officeDocument/2006/relationships/image" Target="../media/image1588.jpeg"/><Relationship Id="rId97" Type="http://schemas.openxmlformats.org/officeDocument/2006/relationships/image" Target="../media/image1608.png"/><Relationship Id="rId104" Type="http://schemas.openxmlformats.org/officeDocument/2006/relationships/image" Target="../media/image1614.png"/><Relationship Id="rId120" Type="http://schemas.openxmlformats.org/officeDocument/2006/relationships/image" Target="../media/image1630.png"/><Relationship Id="rId125" Type="http://schemas.openxmlformats.org/officeDocument/2006/relationships/image" Target="../media/image1635.png"/><Relationship Id="rId141" Type="http://schemas.openxmlformats.org/officeDocument/2006/relationships/image" Target="../media/image1650.jpeg"/><Relationship Id="rId146" Type="http://schemas.openxmlformats.org/officeDocument/2006/relationships/image" Target="../media/image1655.png"/><Relationship Id="rId167" Type="http://schemas.openxmlformats.org/officeDocument/2006/relationships/image" Target="../media/image1676.jpeg"/><Relationship Id="rId7" Type="http://schemas.openxmlformats.org/officeDocument/2006/relationships/image" Target="../media/image1522.jpeg"/><Relationship Id="rId71" Type="http://schemas.openxmlformats.org/officeDocument/2006/relationships/image" Target="../media/image51.png"/><Relationship Id="rId92" Type="http://schemas.openxmlformats.org/officeDocument/2006/relationships/image" Target="../media/image1603.jpeg"/><Relationship Id="rId162" Type="http://schemas.openxmlformats.org/officeDocument/2006/relationships/image" Target="../media/image1671.jpeg"/><Relationship Id="rId2" Type="http://schemas.openxmlformats.org/officeDocument/2006/relationships/image" Target="../media/image1517.jpeg"/><Relationship Id="rId29" Type="http://schemas.openxmlformats.org/officeDocument/2006/relationships/image" Target="../media/image1544.jpeg"/><Relationship Id="rId24" Type="http://schemas.openxmlformats.org/officeDocument/2006/relationships/image" Target="../media/image1539.jpeg"/><Relationship Id="rId40" Type="http://schemas.openxmlformats.org/officeDocument/2006/relationships/image" Target="../media/image1555.png"/><Relationship Id="rId45" Type="http://schemas.openxmlformats.org/officeDocument/2006/relationships/image" Target="../media/image1560.jpeg"/><Relationship Id="rId66" Type="http://schemas.openxmlformats.org/officeDocument/2006/relationships/image" Target="../media/image1581.jpeg"/><Relationship Id="rId87" Type="http://schemas.openxmlformats.org/officeDocument/2006/relationships/image" Target="../media/image1598.jpeg"/><Relationship Id="rId110" Type="http://schemas.openxmlformats.org/officeDocument/2006/relationships/image" Target="../media/image1620.jpeg"/><Relationship Id="rId115" Type="http://schemas.openxmlformats.org/officeDocument/2006/relationships/image" Target="../media/image1625.png"/><Relationship Id="rId131" Type="http://schemas.openxmlformats.org/officeDocument/2006/relationships/image" Target="../media/image1641.png"/><Relationship Id="rId136" Type="http://schemas.openxmlformats.org/officeDocument/2006/relationships/image" Target="../media/image1645.png"/><Relationship Id="rId157" Type="http://schemas.openxmlformats.org/officeDocument/2006/relationships/image" Target="../media/image1666.jpeg"/><Relationship Id="rId61" Type="http://schemas.openxmlformats.org/officeDocument/2006/relationships/image" Target="../media/image1576.jpeg"/><Relationship Id="rId82" Type="http://schemas.openxmlformats.org/officeDocument/2006/relationships/image" Target="../media/image1593.jpeg"/><Relationship Id="rId152" Type="http://schemas.openxmlformats.org/officeDocument/2006/relationships/image" Target="../media/image1661.jpeg"/><Relationship Id="rId19" Type="http://schemas.openxmlformats.org/officeDocument/2006/relationships/image" Target="../media/image1534.png"/><Relationship Id="rId14" Type="http://schemas.openxmlformats.org/officeDocument/2006/relationships/image" Target="../media/image1529.png"/><Relationship Id="rId30" Type="http://schemas.openxmlformats.org/officeDocument/2006/relationships/image" Target="../media/image1545.jpeg"/><Relationship Id="rId35" Type="http://schemas.openxmlformats.org/officeDocument/2006/relationships/image" Target="../media/image1550.jpeg"/><Relationship Id="rId56" Type="http://schemas.openxmlformats.org/officeDocument/2006/relationships/image" Target="../media/image1571.jpeg"/><Relationship Id="rId77" Type="http://schemas.openxmlformats.org/officeDocument/2006/relationships/image" Target="../media/image1589.jpeg"/><Relationship Id="rId100" Type="http://schemas.openxmlformats.org/officeDocument/2006/relationships/image" Target="../media/image1611.jpeg"/><Relationship Id="rId105" Type="http://schemas.openxmlformats.org/officeDocument/2006/relationships/image" Target="../media/image1615.jpeg"/><Relationship Id="rId126" Type="http://schemas.openxmlformats.org/officeDocument/2006/relationships/image" Target="../media/image1636.png"/><Relationship Id="rId147" Type="http://schemas.openxmlformats.org/officeDocument/2006/relationships/image" Target="../media/image1656.jpeg"/><Relationship Id="rId168" Type="http://schemas.openxmlformats.org/officeDocument/2006/relationships/image" Target="../media/image1677.jpeg"/><Relationship Id="rId8" Type="http://schemas.openxmlformats.org/officeDocument/2006/relationships/image" Target="../media/image1523.jpeg"/><Relationship Id="rId51" Type="http://schemas.openxmlformats.org/officeDocument/2006/relationships/image" Target="../media/image1566.jpeg"/><Relationship Id="rId72" Type="http://schemas.openxmlformats.org/officeDocument/2006/relationships/image" Target="../media/image49.png"/><Relationship Id="rId93" Type="http://schemas.openxmlformats.org/officeDocument/2006/relationships/image" Target="../media/image1604.jpeg"/><Relationship Id="rId98" Type="http://schemas.openxmlformats.org/officeDocument/2006/relationships/image" Target="../media/image1609.jpeg"/><Relationship Id="rId121" Type="http://schemas.openxmlformats.org/officeDocument/2006/relationships/image" Target="../media/image1631.png"/><Relationship Id="rId142" Type="http://schemas.openxmlformats.org/officeDocument/2006/relationships/image" Target="../media/image1651.jpeg"/><Relationship Id="rId163" Type="http://schemas.openxmlformats.org/officeDocument/2006/relationships/image" Target="../media/image1672.jpeg"/><Relationship Id="rId3" Type="http://schemas.openxmlformats.org/officeDocument/2006/relationships/image" Target="../media/image1518.jpeg"/><Relationship Id="rId25" Type="http://schemas.openxmlformats.org/officeDocument/2006/relationships/image" Target="../media/image1540.jpeg"/><Relationship Id="rId46" Type="http://schemas.openxmlformats.org/officeDocument/2006/relationships/image" Target="../media/image1561.jpeg"/><Relationship Id="rId67" Type="http://schemas.openxmlformats.org/officeDocument/2006/relationships/image" Target="../media/image1582.jpeg"/><Relationship Id="rId116" Type="http://schemas.openxmlformats.org/officeDocument/2006/relationships/image" Target="../media/image1626.png"/><Relationship Id="rId137" Type="http://schemas.openxmlformats.org/officeDocument/2006/relationships/image" Target="../media/image1646.png"/><Relationship Id="rId158" Type="http://schemas.openxmlformats.org/officeDocument/2006/relationships/image" Target="../media/image1667.jpeg"/><Relationship Id="rId20" Type="http://schemas.openxmlformats.org/officeDocument/2006/relationships/image" Target="../media/image1535.png"/><Relationship Id="rId41" Type="http://schemas.openxmlformats.org/officeDocument/2006/relationships/image" Target="../media/image1556.png"/><Relationship Id="rId62" Type="http://schemas.openxmlformats.org/officeDocument/2006/relationships/image" Target="../media/image1577.jpeg"/><Relationship Id="rId83" Type="http://schemas.openxmlformats.org/officeDocument/2006/relationships/image" Target="../media/image1594.jpeg"/><Relationship Id="rId88" Type="http://schemas.openxmlformats.org/officeDocument/2006/relationships/image" Target="../media/image1599.jpeg"/><Relationship Id="rId111" Type="http://schemas.openxmlformats.org/officeDocument/2006/relationships/image" Target="../media/image1621.png"/><Relationship Id="rId132" Type="http://schemas.openxmlformats.org/officeDocument/2006/relationships/image" Target="../media/image402.png"/><Relationship Id="rId153" Type="http://schemas.openxmlformats.org/officeDocument/2006/relationships/image" Target="../media/image1662.jpeg"/><Relationship Id="rId15" Type="http://schemas.openxmlformats.org/officeDocument/2006/relationships/image" Target="../media/image1530.png"/><Relationship Id="rId36" Type="http://schemas.openxmlformats.org/officeDocument/2006/relationships/image" Target="../media/image1551.png"/><Relationship Id="rId57" Type="http://schemas.openxmlformats.org/officeDocument/2006/relationships/image" Target="../media/image1572.jpeg"/><Relationship Id="rId106" Type="http://schemas.openxmlformats.org/officeDocument/2006/relationships/image" Target="../media/image1616.jpeg"/><Relationship Id="rId127" Type="http://schemas.openxmlformats.org/officeDocument/2006/relationships/image" Target="../media/image1637.png"/><Relationship Id="rId10" Type="http://schemas.openxmlformats.org/officeDocument/2006/relationships/image" Target="../media/image1525.png"/><Relationship Id="rId31" Type="http://schemas.openxmlformats.org/officeDocument/2006/relationships/image" Target="../media/image1546.png"/><Relationship Id="rId52" Type="http://schemas.openxmlformats.org/officeDocument/2006/relationships/image" Target="../media/image1567.jpeg"/><Relationship Id="rId73" Type="http://schemas.openxmlformats.org/officeDocument/2006/relationships/image" Target="../media/image1586.png"/><Relationship Id="rId78" Type="http://schemas.openxmlformats.org/officeDocument/2006/relationships/image" Target="../media/image73.png"/><Relationship Id="rId94" Type="http://schemas.openxmlformats.org/officeDocument/2006/relationships/image" Target="../media/image1605.jpeg"/><Relationship Id="rId99" Type="http://schemas.openxmlformats.org/officeDocument/2006/relationships/image" Target="../media/image1610.jpeg"/><Relationship Id="rId101" Type="http://schemas.openxmlformats.org/officeDocument/2006/relationships/image" Target="../media/image195.png"/><Relationship Id="rId122" Type="http://schemas.openxmlformats.org/officeDocument/2006/relationships/image" Target="../media/image1632.png"/><Relationship Id="rId143" Type="http://schemas.openxmlformats.org/officeDocument/2006/relationships/image" Target="../media/image1652.png"/><Relationship Id="rId148" Type="http://schemas.openxmlformats.org/officeDocument/2006/relationships/image" Target="../media/image1657.jpeg"/><Relationship Id="rId164" Type="http://schemas.openxmlformats.org/officeDocument/2006/relationships/image" Target="../media/image1673.jpeg"/><Relationship Id="rId4" Type="http://schemas.openxmlformats.org/officeDocument/2006/relationships/image" Target="../media/image1519.jpeg"/><Relationship Id="rId9" Type="http://schemas.openxmlformats.org/officeDocument/2006/relationships/image" Target="../media/image1524.jpeg"/><Relationship Id="rId26" Type="http://schemas.openxmlformats.org/officeDocument/2006/relationships/image" Target="../media/image1541.jpeg"/><Relationship Id="rId47" Type="http://schemas.openxmlformats.org/officeDocument/2006/relationships/image" Target="../media/image1562.jpeg"/><Relationship Id="rId68" Type="http://schemas.openxmlformats.org/officeDocument/2006/relationships/image" Target="../media/image1583.jpeg"/><Relationship Id="rId89" Type="http://schemas.openxmlformats.org/officeDocument/2006/relationships/image" Target="../media/image1600.jpeg"/><Relationship Id="rId112" Type="http://schemas.openxmlformats.org/officeDocument/2006/relationships/image" Target="../media/image1622.png"/><Relationship Id="rId133" Type="http://schemas.openxmlformats.org/officeDocument/2006/relationships/image" Target="../media/image1642.png"/><Relationship Id="rId154" Type="http://schemas.openxmlformats.org/officeDocument/2006/relationships/image" Target="../media/image1663.jpeg"/><Relationship Id="rId16" Type="http://schemas.openxmlformats.org/officeDocument/2006/relationships/image" Target="../media/image1531.jpeg"/><Relationship Id="rId37" Type="http://schemas.openxmlformats.org/officeDocument/2006/relationships/image" Target="../media/image1552.png"/><Relationship Id="rId58" Type="http://schemas.openxmlformats.org/officeDocument/2006/relationships/image" Target="../media/image1573.jpeg"/><Relationship Id="rId79" Type="http://schemas.openxmlformats.org/officeDocument/2006/relationships/image" Target="../media/image1590.jpeg"/><Relationship Id="rId102" Type="http://schemas.openxmlformats.org/officeDocument/2006/relationships/image" Target="../media/image1612.png"/><Relationship Id="rId123" Type="http://schemas.openxmlformats.org/officeDocument/2006/relationships/image" Target="../media/image1633.png"/><Relationship Id="rId144" Type="http://schemas.openxmlformats.org/officeDocument/2006/relationships/image" Target="../media/image1653.jpeg"/><Relationship Id="rId90" Type="http://schemas.openxmlformats.org/officeDocument/2006/relationships/image" Target="../media/image1601.jpeg"/><Relationship Id="rId165" Type="http://schemas.openxmlformats.org/officeDocument/2006/relationships/image" Target="../media/image1674.jpeg"/><Relationship Id="rId27" Type="http://schemas.openxmlformats.org/officeDocument/2006/relationships/image" Target="../media/image1542.jpeg"/><Relationship Id="rId48" Type="http://schemas.openxmlformats.org/officeDocument/2006/relationships/image" Target="../media/image1563.jpeg"/><Relationship Id="rId69" Type="http://schemas.openxmlformats.org/officeDocument/2006/relationships/image" Target="../media/image1584.jpeg"/><Relationship Id="rId113" Type="http://schemas.openxmlformats.org/officeDocument/2006/relationships/image" Target="../media/image1623.png"/><Relationship Id="rId134" Type="http://schemas.openxmlformats.org/officeDocument/2006/relationships/image" Target="../media/image1643.png"/><Relationship Id="rId80" Type="http://schemas.openxmlformats.org/officeDocument/2006/relationships/image" Target="../media/image1591.jpeg"/><Relationship Id="rId155" Type="http://schemas.openxmlformats.org/officeDocument/2006/relationships/image" Target="../media/image1664.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690.jpeg"/><Relationship Id="rId18" Type="http://schemas.openxmlformats.org/officeDocument/2006/relationships/image" Target="../media/image1695.jpeg"/><Relationship Id="rId26" Type="http://schemas.openxmlformats.org/officeDocument/2006/relationships/image" Target="../media/image1703.jpeg"/><Relationship Id="rId39" Type="http://schemas.openxmlformats.org/officeDocument/2006/relationships/image" Target="../media/image1716.jpeg"/><Relationship Id="rId21" Type="http://schemas.openxmlformats.org/officeDocument/2006/relationships/image" Target="../media/image1698.jpeg"/><Relationship Id="rId34" Type="http://schemas.openxmlformats.org/officeDocument/2006/relationships/image" Target="../media/image1711.jpeg"/><Relationship Id="rId42" Type="http://schemas.openxmlformats.org/officeDocument/2006/relationships/image" Target="../media/image1719.jpeg"/><Relationship Id="rId7" Type="http://schemas.openxmlformats.org/officeDocument/2006/relationships/image" Target="../media/image1684.jpeg"/><Relationship Id="rId2" Type="http://schemas.openxmlformats.org/officeDocument/2006/relationships/image" Target="../media/image1679.jpeg"/><Relationship Id="rId16" Type="http://schemas.openxmlformats.org/officeDocument/2006/relationships/image" Target="../media/image1693.jpeg"/><Relationship Id="rId29" Type="http://schemas.openxmlformats.org/officeDocument/2006/relationships/image" Target="../media/image1706.jpeg"/><Relationship Id="rId1" Type="http://schemas.openxmlformats.org/officeDocument/2006/relationships/image" Target="../media/image1678.jpeg"/><Relationship Id="rId6" Type="http://schemas.openxmlformats.org/officeDocument/2006/relationships/image" Target="../media/image1683.jpeg"/><Relationship Id="rId11" Type="http://schemas.openxmlformats.org/officeDocument/2006/relationships/image" Target="../media/image1688.jpeg"/><Relationship Id="rId24" Type="http://schemas.openxmlformats.org/officeDocument/2006/relationships/image" Target="../media/image1701.jpeg"/><Relationship Id="rId32" Type="http://schemas.openxmlformats.org/officeDocument/2006/relationships/image" Target="../media/image1709.jpeg"/><Relationship Id="rId37" Type="http://schemas.openxmlformats.org/officeDocument/2006/relationships/image" Target="../media/image1714.jpeg"/><Relationship Id="rId40" Type="http://schemas.openxmlformats.org/officeDocument/2006/relationships/image" Target="../media/image1717.jpeg"/><Relationship Id="rId45" Type="http://schemas.openxmlformats.org/officeDocument/2006/relationships/image" Target="../media/image1722.jpeg"/><Relationship Id="rId5" Type="http://schemas.openxmlformats.org/officeDocument/2006/relationships/image" Target="../media/image1682.jpeg"/><Relationship Id="rId15" Type="http://schemas.openxmlformats.org/officeDocument/2006/relationships/image" Target="../media/image1692.jpeg"/><Relationship Id="rId23" Type="http://schemas.openxmlformats.org/officeDocument/2006/relationships/image" Target="../media/image1700.jpeg"/><Relationship Id="rId28" Type="http://schemas.openxmlformats.org/officeDocument/2006/relationships/image" Target="../media/image1705.jpeg"/><Relationship Id="rId36" Type="http://schemas.openxmlformats.org/officeDocument/2006/relationships/image" Target="../media/image1713.jpeg"/><Relationship Id="rId10" Type="http://schemas.openxmlformats.org/officeDocument/2006/relationships/image" Target="../media/image1687.jpeg"/><Relationship Id="rId19" Type="http://schemas.openxmlformats.org/officeDocument/2006/relationships/image" Target="../media/image1696.jpeg"/><Relationship Id="rId31" Type="http://schemas.openxmlformats.org/officeDocument/2006/relationships/image" Target="../media/image1708.jpeg"/><Relationship Id="rId44" Type="http://schemas.openxmlformats.org/officeDocument/2006/relationships/image" Target="../media/image1721.jpeg"/><Relationship Id="rId4" Type="http://schemas.openxmlformats.org/officeDocument/2006/relationships/image" Target="../media/image1681.jpeg"/><Relationship Id="rId9" Type="http://schemas.openxmlformats.org/officeDocument/2006/relationships/image" Target="../media/image1686.jpeg"/><Relationship Id="rId14" Type="http://schemas.openxmlformats.org/officeDocument/2006/relationships/image" Target="../media/image1691.jpeg"/><Relationship Id="rId22" Type="http://schemas.openxmlformats.org/officeDocument/2006/relationships/image" Target="../media/image1699.jpeg"/><Relationship Id="rId27" Type="http://schemas.openxmlformats.org/officeDocument/2006/relationships/image" Target="../media/image1704.jpeg"/><Relationship Id="rId30" Type="http://schemas.openxmlformats.org/officeDocument/2006/relationships/image" Target="../media/image1707.jpeg"/><Relationship Id="rId35" Type="http://schemas.openxmlformats.org/officeDocument/2006/relationships/image" Target="../media/image1712.jpeg"/><Relationship Id="rId43" Type="http://schemas.openxmlformats.org/officeDocument/2006/relationships/image" Target="../media/image1720.jpeg"/><Relationship Id="rId8" Type="http://schemas.openxmlformats.org/officeDocument/2006/relationships/image" Target="../media/image1685.jpeg"/><Relationship Id="rId3" Type="http://schemas.openxmlformats.org/officeDocument/2006/relationships/image" Target="../media/image1680.jpeg"/><Relationship Id="rId12" Type="http://schemas.openxmlformats.org/officeDocument/2006/relationships/image" Target="../media/image1689.jpeg"/><Relationship Id="rId17" Type="http://schemas.openxmlformats.org/officeDocument/2006/relationships/image" Target="../media/image1694.jpeg"/><Relationship Id="rId25" Type="http://schemas.openxmlformats.org/officeDocument/2006/relationships/image" Target="../media/image1702.jpeg"/><Relationship Id="rId33" Type="http://schemas.openxmlformats.org/officeDocument/2006/relationships/image" Target="../media/image1710.jpeg"/><Relationship Id="rId38" Type="http://schemas.openxmlformats.org/officeDocument/2006/relationships/image" Target="../media/image1715.jpeg"/><Relationship Id="rId20" Type="http://schemas.openxmlformats.org/officeDocument/2006/relationships/image" Target="../media/image1697.jpeg"/><Relationship Id="rId41" Type="http://schemas.openxmlformats.org/officeDocument/2006/relationships/image" Target="../media/image1718.jpeg"/></Relationships>
</file>

<file path=xl/drawings/drawing1.xml><?xml version="1.0" encoding="utf-8"?>
<xdr:wsDr xmlns:xdr="http://schemas.openxmlformats.org/drawingml/2006/spreadsheetDrawing" xmlns:a="http://schemas.openxmlformats.org/drawingml/2006/main">
  <xdr:twoCellAnchor>
    <xdr:from>
      <xdr:col>2</xdr:col>
      <xdr:colOff>43815</xdr:colOff>
      <xdr:row>131</xdr:row>
      <xdr:rowOff>102870</xdr:rowOff>
    </xdr:from>
    <xdr:to>
      <xdr:col>2</xdr:col>
      <xdr:colOff>1464945</xdr:colOff>
      <xdr:row>133</xdr:row>
      <xdr:rowOff>452755</xdr:rowOff>
    </xdr:to>
    <xdr:pic>
      <xdr:nvPicPr>
        <xdr:cNvPr id="41" name="图片 5" descr="1598003695(1)">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
        <a:stretch>
          <a:fillRect/>
        </a:stretch>
      </xdr:blipFill>
      <xdr:spPr>
        <a:xfrm>
          <a:off x="3145790" y="97473770"/>
          <a:ext cx="1421130" cy="1365885"/>
        </a:xfrm>
        <a:prstGeom prst="rect">
          <a:avLst/>
        </a:prstGeom>
        <a:noFill/>
        <a:ln w="9525">
          <a:noFill/>
        </a:ln>
      </xdr:spPr>
    </xdr:pic>
    <xdr:clientData/>
  </xdr:twoCellAnchor>
  <xdr:twoCellAnchor>
    <xdr:from>
      <xdr:col>4</xdr:col>
      <xdr:colOff>119380</xdr:colOff>
      <xdr:row>131</xdr:row>
      <xdr:rowOff>96520</xdr:rowOff>
    </xdr:from>
    <xdr:to>
      <xdr:col>4</xdr:col>
      <xdr:colOff>1475740</xdr:colOff>
      <xdr:row>133</xdr:row>
      <xdr:rowOff>447040</xdr:rowOff>
    </xdr:to>
    <xdr:pic>
      <xdr:nvPicPr>
        <xdr:cNvPr id="42" name="图片 7" descr="159800375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
        <a:stretch>
          <a:fillRect/>
        </a:stretch>
      </xdr:blipFill>
      <xdr:spPr>
        <a:xfrm>
          <a:off x="6364605" y="97467420"/>
          <a:ext cx="1356360" cy="1366520"/>
        </a:xfrm>
        <a:prstGeom prst="rect">
          <a:avLst/>
        </a:prstGeom>
        <a:noFill/>
        <a:ln w="9525">
          <a:noFill/>
        </a:ln>
      </xdr:spPr>
    </xdr:pic>
    <xdr:clientData/>
  </xdr:twoCellAnchor>
  <xdr:twoCellAnchor>
    <xdr:from>
      <xdr:col>3</xdr:col>
      <xdr:colOff>55245</xdr:colOff>
      <xdr:row>131</xdr:row>
      <xdr:rowOff>39370</xdr:rowOff>
    </xdr:from>
    <xdr:to>
      <xdr:col>3</xdr:col>
      <xdr:colOff>1531620</xdr:colOff>
      <xdr:row>133</xdr:row>
      <xdr:rowOff>419100</xdr:rowOff>
    </xdr:to>
    <xdr:pic>
      <xdr:nvPicPr>
        <xdr:cNvPr id="43" name="图片 8" descr="1598327568(1)">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3"/>
        <a:stretch>
          <a:fillRect/>
        </a:stretch>
      </xdr:blipFill>
      <xdr:spPr>
        <a:xfrm>
          <a:off x="4728845" y="97410270"/>
          <a:ext cx="1476375" cy="1395730"/>
        </a:xfrm>
        <a:prstGeom prst="rect">
          <a:avLst/>
        </a:prstGeom>
        <a:noFill/>
        <a:ln w="9525">
          <a:noFill/>
        </a:ln>
      </xdr:spPr>
    </xdr:pic>
    <xdr:clientData/>
  </xdr:twoCellAnchor>
  <xdr:twoCellAnchor>
    <xdr:from>
      <xdr:col>2</xdr:col>
      <xdr:colOff>90805</xdr:colOff>
      <xdr:row>134</xdr:row>
      <xdr:rowOff>50800</xdr:rowOff>
    </xdr:from>
    <xdr:to>
      <xdr:col>2</xdr:col>
      <xdr:colOff>1484630</xdr:colOff>
      <xdr:row>135</xdr:row>
      <xdr:rowOff>720725</xdr:rowOff>
    </xdr:to>
    <xdr:pic>
      <xdr:nvPicPr>
        <xdr:cNvPr id="44" name="图片 8" descr="e455b05bd2efe66764fe60f95ae559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92780" y="98945700"/>
          <a:ext cx="1393825" cy="1431925"/>
        </a:xfrm>
        <a:prstGeom prst="rect">
          <a:avLst/>
        </a:prstGeom>
        <a:noFill/>
        <a:ln w="9525">
          <a:noFill/>
        </a:ln>
      </xdr:spPr>
    </xdr:pic>
    <xdr:clientData/>
  </xdr:twoCellAnchor>
  <xdr:twoCellAnchor>
    <xdr:from>
      <xdr:col>4</xdr:col>
      <xdr:colOff>86995</xdr:colOff>
      <xdr:row>134</xdr:row>
      <xdr:rowOff>91440</xdr:rowOff>
    </xdr:from>
    <xdr:to>
      <xdr:col>4</xdr:col>
      <xdr:colOff>1441450</xdr:colOff>
      <xdr:row>135</xdr:row>
      <xdr:rowOff>621030</xdr:rowOff>
    </xdr:to>
    <xdr:pic>
      <xdr:nvPicPr>
        <xdr:cNvPr id="53" name="图片 9" descr="7aceecaffc0f15bfb99216069f3e655">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6332220" y="98986340"/>
          <a:ext cx="1354455" cy="1291590"/>
        </a:xfrm>
        <a:prstGeom prst="rect">
          <a:avLst/>
        </a:prstGeom>
        <a:noFill/>
        <a:ln w="9525">
          <a:noFill/>
        </a:ln>
      </xdr:spPr>
    </xdr:pic>
    <xdr:clientData/>
  </xdr:twoCellAnchor>
  <xdr:twoCellAnchor>
    <xdr:from>
      <xdr:col>3</xdr:col>
      <xdr:colOff>48260</xdr:colOff>
      <xdr:row>134</xdr:row>
      <xdr:rowOff>50800</xdr:rowOff>
    </xdr:from>
    <xdr:to>
      <xdr:col>3</xdr:col>
      <xdr:colOff>1522730</xdr:colOff>
      <xdr:row>135</xdr:row>
      <xdr:rowOff>735965</xdr:rowOff>
    </xdr:to>
    <xdr:pic>
      <xdr:nvPicPr>
        <xdr:cNvPr id="54" name="图片 10" descr="f251288e40df3861df3ec89b27e76d8">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721860" y="98945700"/>
          <a:ext cx="1474470" cy="1447165"/>
        </a:xfrm>
        <a:prstGeom prst="rect">
          <a:avLst/>
        </a:prstGeom>
        <a:noFill/>
        <a:ln w="9525">
          <a:noFill/>
        </a:ln>
      </xdr:spPr>
    </xdr:pic>
    <xdr:clientData/>
  </xdr:twoCellAnchor>
  <xdr:twoCellAnchor>
    <xdr:from>
      <xdr:col>2</xdr:col>
      <xdr:colOff>85725</xdr:colOff>
      <xdr:row>136</xdr:row>
      <xdr:rowOff>92710</xdr:rowOff>
    </xdr:from>
    <xdr:to>
      <xdr:col>2</xdr:col>
      <xdr:colOff>1440815</xdr:colOff>
      <xdr:row>137</xdr:row>
      <xdr:rowOff>668655</xdr:rowOff>
    </xdr:to>
    <xdr:pic>
      <xdr:nvPicPr>
        <xdr:cNvPr id="55" name="图片 17" descr="bbf324faf46a72797b42fa2635af7d6">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187700" y="100511610"/>
          <a:ext cx="1355090" cy="1337945"/>
        </a:xfrm>
        <a:prstGeom prst="rect">
          <a:avLst/>
        </a:prstGeom>
        <a:noFill/>
        <a:ln w="9525">
          <a:noFill/>
        </a:ln>
      </xdr:spPr>
    </xdr:pic>
    <xdr:clientData/>
  </xdr:twoCellAnchor>
  <xdr:twoCellAnchor>
    <xdr:from>
      <xdr:col>4</xdr:col>
      <xdr:colOff>59055</xdr:colOff>
      <xdr:row>136</xdr:row>
      <xdr:rowOff>51435</xdr:rowOff>
    </xdr:from>
    <xdr:to>
      <xdr:col>4</xdr:col>
      <xdr:colOff>1455420</xdr:colOff>
      <xdr:row>137</xdr:row>
      <xdr:rowOff>682625</xdr:rowOff>
    </xdr:to>
    <xdr:pic>
      <xdr:nvPicPr>
        <xdr:cNvPr id="56" name="图片 18" descr="0026c7bf101bf0759df4caa59dea1ba">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304280" y="100470335"/>
          <a:ext cx="1396365" cy="1393190"/>
        </a:xfrm>
        <a:prstGeom prst="rect">
          <a:avLst/>
        </a:prstGeom>
        <a:noFill/>
        <a:ln w="9525">
          <a:noFill/>
        </a:ln>
      </xdr:spPr>
    </xdr:pic>
    <xdr:clientData/>
  </xdr:twoCellAnchor>
  <xdr:twoCellAnchor>
    <xdr:from>
      <xdr:col>3</xdr:col>
      <xdr:colOff>50800</xdr:colOff>
      <xdr:row>135</xdr:row>
      <xdr:rowOff>759460</xdr:rowOff>
    </xdr:from>
    <xdr:to>
      <xdr:col>3</xdr:col>
      <xdr:colOff>1485265</xdr:colOff>
      <xdr:row>137</xdr:row>
      <xdr:rowOff>649605</xdr:rowOff>
    </xdr:to>
    <xdr:pic>
      <xdr:nvPicPr>
        <xdr:cNvPr id="57" name="图片 19" descr="f1002e1e2c9e9112a686c9035f2dfa1">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724400" y="100416360"/>
          <a:ext cx="1434465" cy="1414145"/>
        </a:xfrm>
        <a:prstGeom prst="rect">
          <a:avLst/>
        </a:prstGeom>
        <a:noFill/>
        <a:ln w="9525">
          <a:noFill/>
        </a:ln>
      </xdr:spPr>
    </xdr:pic>
    <xdr:clientData/>
  </xdr:twoCellAnchor>
  <xdr:twoCellAnchor>
    <xdr:from>
      <xdr:col>2</xdr:col>
      <xdr:colOff>100330</xdr:colOff>
      <xdr:row>97</xdr:row>
      <xdr:rowOff>40640</xdr:rowOff>
    </xdr:from>
    <xdr:to>
      <xdr:col>2</xdr:col>
      <xdr:colOff>1538605</xdr:colOff>
      <xdr:row>97</xdr:row>
      <xdr:rowOff>1475105</xdr:rowOff>
    </xdr:to>
    <xdr:pic>
      <xdr:nvPicPr>
        <xdr:cNvPr id="59" name="图片 41" descr="6ed2d047354eee12e404e751b6ae92f">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202305" y="69420740"/>
          <a:ext cx="1438275" cy="1434465"/>
        </a:xfrm>
        <a:prstGeom prst="rect">
          <a:avLst/>
        </a:prstGeom>
        <a:noFill/>
        <a:ln w="9525">
          <a:noFill/>
        </a:ln>
      </xdr:spPr>
    </xdr:pic>
    <xdr:clientData/>
  </xdr:twoCellAnchor>
  <xdr:twoCellAnchor>
    <xdr:from>
      <xdr:col>3</xdr:col>
      <xdr:colOff>63500</xdr:colOff>
      <xdr:row>97</xdr:row>
      <xdr:rowOff>42545</xdr:rowOff>
    </xdr:from>
    <xdr:to>
      <xdr:col>3</xdr:col>
      <xdr:colOff>1483995</xdr:colOff>
      <xdr:row>97</xdr:row>
      <xdr:rowOff>1452245</xdr:rowOff>
    </xdr:to>
    <xdr:pic>
      <xdr:nvPicPr>
        <xdr:cNvPr id="60" name="图片 42" descr="fac3744ba328e89183c70b3c27ca13c">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737100" y="69422645"/>
          <a:ext cx="1420495" cy="1409700"/>
        </a:xfrm>
        <a:prstGeom prst="rect">
          <a:avLst/>
        </a:prstGeom>
        <a:noFill/>
        <a:ln w="9525">
          <a:noFill/>
        </a:ln>
      </xdr:spPr>
    </xdr:pic>
    <xdr:clientData/>
  </xdr:twoCellAnchor>
  <xdr:twoCellAnchor>
    <xdr:from>
      <xdr:col>4</xdr:col>
      <xdr:colOff>60960</xdr:colOff>
      <xdr:row>97</xdr:row>
      <xdr:rowOff>40640</xdr:rowOff>
    </xdr:from>
    <xdr:to>
      <xdr:col>4</xdr:col>
      <xdr:colOff>1494155</xdr:colOff>
      <xdr:row>97</xdr:row>
      <xdr:rowOff>1469390</xdr:rowOff>
    </xdr:to>
    <xdr:pic>
      <xdr:nvPicPr>
        <xdr:cNvPr id="64" name="图片 43" descr="66045630843237d1dc35af8233a1c4c">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306185" y="69420740"/>
          <a:ext cx="1433195" cy="1428750"/>
        </a:xfrm>
        <a:prstGeom prst="rect">
          <a:avLst/>
        </a:prstGeom>
        <a:noFill/>
        <a:ln w="9525">
          <a:noFill/>
        </a:ln>
      </xdr:spPr>
    </xdr:pic>
    <xdr:clientData/>
  </xdr:twoCellAnchor>
  <xdr:twoCellAnchor>
    <xdr:from>
      <xdr:col>2</xdr:col>
      <xdr:colOff>60325</xdr:colOff>
      <xdr:row>9</xdr:row>
      <xdr:rowOff>41910</xdr:rowOff>
    </xdr:from>
    <xdr:to>
      <xdr:col>2</xdr:col>
      <xdr:colOff>1420495</xdr:colOff>
      <xdr:row>10</xdr:row>
      <xdr:rowOff>654685</xdr:rowOff>
    </xdr:to>
    <xdr:pic>
      <xdr:nvPicPr>
        <xdr:cNvPr id="74" name="图片 28" descr="521881b002416e19fbd0e549ba74eaf">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162300" y="8119110"/>
          <a:ext cx="1360170" cy="1374775"/>
        </a:xfrm>
        <a:prstGeom prst="rect">
          <a:avLst/>
        </a:prstGeom>
        <a:noFill/>
        <a:ln w="9525">
          <a:noFill/>
        </a:ln>
      </xdr:spPr>
    </xdr:pic>
    <xdr:clientData/>
  </xdr:twoCellAnchor>
  <xdr:twoCellAnchor>
    <xdr:from>
      <xdr:col>3</xdr:col>
      <xdr:colOff>85725</xdr:colOff>
      <xdr:row>9</xdr:row>
      <xdr:rowOff>41910</xdr:rowOff>
    </xdr:from>
    <xdr:to>
      <xdr:col>3</xdr:col>
      <xdr:colOff>1491615</xdr:colOff>
      <xdr:row>10</xdr:row>
      <xdr:rowOff>690880</xdr:rowOff>
    </xdr:to>
    <xdr:pic>
      <xdr:nvPicPr>
        <xdr:cNvPr id="75" name="图片 29" descr="a9029c379b7f131ab234d36e52a18c7">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759325" y="8119110"/>
          <a:ext cx="1405890" cy="1410970"/>
        </a:xfrm>
        <a:prstGeom prst="rect">
          <a:avLst/>
        </a:prstGeom>
        <a:noFill/>
        <a:ln w="9525">
          <a:noFill/>
        </a:ln>
      </xdr:spPr>
    </xdr:pic>
    <xdr:clientData/>
  </xdr:twoCellAnchor>
  <xdr:twoCellAnchor>
    <xdr:from>
      <xdr:col>4</xdr:col>
      <xdr:colOff>74930</xdr:colOff>
      <xdr:row>9</xdr:row>
      <xdr:rowOff>41910</xdr:rowOff>
    </xdr:from>
    <xdr:to>
      <xdr:col>4</xdr:col>
      <xdr:colOff>1530985</xdr:colOff>
      <xdr:row>10</xdr:row>
      <xdr:rowOff>741045</xdr:rowOff>
    </xdr:to>
    <xdr:pic>
      <xdr:nvPicPr>
        <xdr:cNvPr id="76" name="图片 30" descr="4a182466514c1e7798d04f4bc5f1003">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6320155" y="8119110"/>
          <a:ext cx="1456055" cy="1461135"/>
        </a:xfrm>
        <a:prstGeom prst="rect">
          <a:avLst/>
        </a:prstGeom>
        <a:noFill/>
        <a:ln w="9525">
          <a:noFill/>
        </a:ln>
      </xdr:spPr>
    </xdr:pic>
    <xdr:clientData/>
  </xdr:twoCellAnchor>
  <xdr:twoCellAnchor>
    <xdr:from>
      <xdr:col>2</xdr:col>
      <xdr:colOff>10160</xdr:colOff>
      <xdr:row>56</xdr:row>
      <xdr:rowOff>38735</xdr:rowOff>
    </xdr:from>
    <xdr:to>
      <xdr:col>2</xdr:col>
      <xdr:colOff>1417955</xdr:colOff>
      <xdr:row>57</xdr:row>
      <xdr:rowOff>670560</xdr:rowOff>
    </xdr:to>
    <xdr:pic>
      <xdr:nvPicPr>
        <xdr:cNvPr id="143" name="图片 12" descr="be87c818ca50d6c788537b7acc9c4c6">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112135" y="43002835"/>
          <a:ext cx="1407795" cy="1419225"/>
        </a:xfrm>
        <a:prstGeom prst="rect">
          <a:avLst/>
        </a:prstGeom>
        <a:noFill/>
        <a:ln w="9525">
          <a:noFill/>
        </a:ln>
      </xdr:spPr>
    </xdr:pic>
    <xdr:clientData/>
  </xdr:twoCellAnchor>
  <xdr:twoCellAnchor>
    <xdr:from>
      <xdr:col>3</xdr:col>
      <xdr:colOff>43815</xdr:colOff>
      <xdr:row>56</xdr:row>
      <xdr:rowOff>53975</xdr:rowOff>
    </xdr:from>
    <xdr:to>
      <xdr:col>3</xdr:col>
      <xdr:colOff>1443355</xdr:colOff>
      <xdr:row>57</xdr:row>
      <xdr:rowOff>685800</xdr:rowOff>
    </xdr:to>
    <xdr:pic>
      <xdr:nvPicPr>
        <xdr:cNvPr id="144" name="图片 13" descr="050f46f871be1351d2c730ff5ab5566">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717415" y="43018075"/>
          <a:ext cx="1399540" cy="1419225"/>
        </a:xfrm>
        <a:prstGeom prst="rect">
          <a:avLst/>
        </a:prstGeom>
        <a:noFill/>
        <a:ln w="9525">
          <a:noFill/>
        </a:ln>
      </xdr:spPr>
    </xdr:pic>
    <xdr:clientData/>
  </xdr:twoCellAnchor>
  <xdr:twoCellAnchor>
    <xdr:from>
      <xdr:col>4</xdr:col>
      <xdr:colOff>78105</xdr:colOff>
      <xdr:row>56</xdr:row>
      <xdr:rowOff>38735</xdr:rowOff>
    </xdr:from>
    <xdr:to>
      <xdr:col>4</xdr:col>
      <xdr:colOff>1472565</xdr:colOff>
      <xdr:row>57</xdr:row>
      <xdr:rowOff>670560</xdr:rowOff>
    </xdr:to>
    <xdr:pic>
      <xdr:nvPicPr>
        <xdr:cNvPr id="145" name="图片 14" descr="9ad149611adcb648cf4e10bef28b943">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6323330" y="43002835"/>
          <a:ext cx="1394460" cy="1419225"/>
        </a:xfrm>
        <a:prstGeom prst="rect">
          <a:avLst/>
        </a:prstGeom>
        <a:noFill/>
        <a:ln w="9525">
          <a:noFill/>
        </a:ln>
      </xdr:spPr>
    </xdr:pic>
    <xdr:clientData/>
  </xdr:twoCellAnchor>
  <xdr:twoCellAnchor>
    <xdr:from>
      <xdr:col>2</xdr:col>
      <xdr:colOff>81915</xdr:colOff>
      <xdr:row>144</xdr:row>
      <xdr:rowOff>27940</xdr:rowOff>
    </xdr:from>
    <xdr:to>
      <xdr:col>2</xdr:col>
      <xdr:colOff>1489075</xdr:colOff>
      <xdr:row>144</xdr:row>
      <xdr:rowOff>1432560</xdr:rowOff>
    </xdr:to>
    <xdr:pic>
      <xdr:nvPicPr>
        <xdr:cNvPr id="155" name="图片 2" descr="8606442dac4b538da69d7091ea69ac2">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183890" y="108104940"/>
          <a:ext cx="1407160" cy="1404620"/>
        </a:xfrm>
        <a:prstGeom prst="rect">
          <a:avLst/>
        </a:prstGeom>
        <a:noFill/>
        <a:ln w="9525">
          <a:noFill/>
        </a:ln>
      </xdr:spPr>
    </xdr:pic>
    <xdr:clientData/>
  </xdr:twoCellAnchor>
  <xdr:twoCellAnchor>
    <xdr:from>
      <xdr:col>3</xdr:col>
      <xdr:colOff>88900</xdr:colOff>
      <xdr:row>144</xdr:row>
      <xdr:rowOff>27940</xdr:rowOff>
    </xdr:from>
    <xdr:to>
      <xdr:col>3</xdr:col>
      <xdr:colOff>1496060</xdr:colOff>
      <xdr:row>144</xdr:row>
      <xdr:rowOff>1438910</xdr:rowOff>
    </xdr:to>
    <xdr:pic>
      <xdr:nvPicPr>
        <xdr:cNvPr id="156" name="图片 3" descr="dca3ef4226e0ef2e36dcc548a139c52">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762500" y="108104940"/>
          <a:ext cx="1407160" cy="1410970"/>
        </a:xfrm>
        <a:prstGeom prst="rect">
          <a:avLst/>
        </a:prstGeom>
        <a:noFill/>
        <a:ln w="9525">
          <a:noFill/>
        </a:ln>
      </xdr:spPr>
    </xdr:pic>
    <xdr:clientData/>
  </xdr:twoCellAnchor>
  <xdr:twoCellAnchor>
    <xdr:from>
      <xdr:col>4</xdr:col>
      <xdr:colOff>88900</xdr:colOff>
      <xdr:row>144</xdr:row>
      <xdr:rowOff>67945</xdr:rowOff>
    </xdr:from>
    <xdr:to>
      <xdr:col>4</xdr:col>
      <xdr:colOff>1402080</xdr:colOff>
      <xdr:row>144</xdr:row>
      <xdr:rowOff>1378585</xdr:rowOff>
    </xdr:to>
    <xdr:pic>
      <xdr:nvPicPr>
        <xdr:cNvPr id="157" name="图片 4" descr="8371943fd49c7febb751668ab4d5e4f">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334125" y="108144945"/>
          <a:ext cx="1313180" cy="1310640"/>
        </a:xfrm>
        <a:prstGeom prst="rect">
          <a:avLst/>
        </a:prstGeom>
        <a:noFill/>
        <a:ln w="9525">
          <a:noFill/>
        </a:ln>
      </xdr:spPr>
    </xdr:pic>
    <xdr:clientData/>
  </xdr:twoCellAnchor>
  <xdr:twoCellAnchor>
    <xdr:from>
      <xdr:col>4</xdr:col>
      <xdr:colOff>105410</xdr:colOff>
      <xdr:row>104</xdr:row>
      <xdr:rowOff>26670</xdr:rowOff>
    </xdr:from>
    <xdr:to>
      <xdr:col>4</xdr:col>
      <xdr:colOff>1512570</xdr:colOff>
      <xdr:row>106</xdr:row>
      <xdr:rowOff>417830</xdr:rowOff>
    </xdr:to>
    <xdr:pic>
      <xdr:nvPicPr>
        <xdr:cNvPr id="176" name="图片 4" descr="3fd305746456d5fe19bb542f4b6e8f0">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6350635" y="75502770"/>
          <a:ext cx="1407160" cy="1407160"/>
        </a:xfrm>
        <a:prstGeom prst="rect">
          <a:avLst/>
        </a:prstGeom>
        <a:noFill/>
        <a:ln w="9525">
          <a:noFill/>
        </a:ln>
      </xdr:spPr>
    </xdr:pic>
    <xdr:clientData/>
  </xdr:twoCellAnchor>
  <xdr:twoCellAnchor>
    <xdr:from>
      <xdr:col>2</xdr:col>
      <xdr:colOff>60960</xdr:colOff>
      <xdr:row>104</xdr:row>
      <xdr:rowOff>53340</xdr:rowOff>
    </xdr:from>
    <xdr:to>
      <xdr:col>2</xdr:col>
      <xdr:colOff>1477645</xdr:colOff>
      <xdr:row>106</xdr:row>
      <xdr:rowOff>447040</xdr:rowOff>
    </xdr:to>
    <xdr:pic>
      <xdr:nvPicPr>
        <xdr:cNvPr id="177" name="图片 5" descr="a25362277579a0c0628017d606da65d">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162935" y="75529440"/>
          <a:ext cx="1416685" cy="1409700"/>
        </a:xfrm>
        <a:prstGeom prst="rect">
          <a:avLst/>
        </a:prstGeom>
        <a:noFill/>
        <a:ln w="9525">
          <a:noFill/>
        </a:ln>
      </xdr:spPr>
    </xdr:pic>
    <xdr:clientData/>
  </xdr:twoCellAnchor>
  <xdr:twoCellAnchor>
    <xdr:from>
      <xdr:col>3</xdr:col>
      <xdr:colOff>82550</xdr:colOff>
      <xdr:row>104</xdr:row>
      <xdr:rowOff>40640</xdr:rowOff>
    </xdr:from>
    <xdr:to>
      <xdr:col>3</xdr:col>
      <xdr:colOff>1487170</xdr:colOff>
      <xdr:row>106</xdr:row>
      <xdr:rowOff>433705</xdr:rowOff>
    </xdr:to>
    <xdr:pic>
      <xdr:nvPicPr>
        <xdr:cNvPr id="178" name="图片 7" descr="01838e99f9354a972aafdb6e44a3701">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756150" y="75516740"/>
          <a:ext cx="1404620" cy="1409065"/>
        </a:xfrm>
        <a:prstGeom prst="rect">
          <a:avLst/>
        </a:prstGeom>
        <a:noFill/>
        <a:ln w="9525">
          <a:noFill/>
        </a:ln>
      </xdr:spPr>
    </xdr:pic>
    <xdr:clientData/>
  </xdr:twoCellAnchor>
  <xdr:twoCellAnchor>
    <xdr:from>
      <xdr:col>2</xdr:col>
      <xdr:colOff>49530</xdr:colOff>
      <xdr:row>11</xdr:row>
      <xdr:rowOff>212725</xdr:rowOff>
    </xdr:from>
    <xdr:to>
      <xdr:col>2</xdr:col>
      <xdr:colOff>1477010</xdr:colOff>
      <xdr:row>12</xdr:row>
      <xdr:rowOff>787400</xdr:rowOff>
    </xdr:to>
    <xdr:pic>
      <xdr:nvPicPr>
        <xdr:cNvPr id="191" name="图片 11479">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25"/>
        <a:stretch>
          <a:fillRect/>
        </a:stretch>
      </xdr:blipFill>
      <xdr:spPr>
        <a:xfrm>
          <a:off x="3151505" y="9813925"/>
          <a:ext cx="1427480" cy="1387475"/>
        </a:xfrm>
        <a:prstGeom prst="rect">
          <a:avLst/>
        </a:prstGeom>
        <a:noFill/>
        <a:ln w="9525">
          <a:noFill/>
        </a:ln>
      </xdr:spPr>
    </xdr:pic>
    <xdr:clientData/>
  </xdr:twoCellAnchor>
  <xdr:twoCellAnchor>
    <xdr:from>
      <xdr:col>4</xdr:col>
      <xdr:colOff>73025</xdr:colOff>
      <xdr:row>11</xdr:row>
      <xdr:rowOff>123190</xdr:rowOff>
    </xdr:from>
    <xdr:to>
      <xdr:col>4</xdr:col>
      <xdr:colOff>1472565</xdr:colOff>
      <xdr:row>12</xdr:row>
      <xdr:rowOff>666115</xdr:rowOff>
    </xdr:to>
    <xdr:pic>
      <xdr:nvPicPr>
        <xdr:cNvPr id="192" name="图片 11480">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6"/>
        <a:stretch>
          <a:fillRect/>
        </a:stretch>
      </xdr:blipFill>
      <xdr:spPr>
        <a:xfrm>
          <a:off x="6318250" y="9724390"/>
          <a:ext cx="1399540" cy="1355725"/>
        </a:xfrm>
        <a:prstGeom prst="rect">
          <a:avLst/>
        </a:prstGeom>
        <a:noFill/>
        <a:ln w="9525">
          <a:noFill/>
        </a:ln>
      </xdr:spPr>
    </xdr:pic>
    <xdr:clientData/>
  </xdr:twoCellAnchor>
  <xdr:twoCellAnchor>
    <xdr:from>
      <xdr:col>3</xdr:col>
      <xdr:colOff>78740</xdr:colOff>
      <xdr:row>11</xdr:row>
      <xdr:rowOff>104140</xdr:rowOff>
    </xdr:from>
    <xdr:to>
      <xdr:col>3</xdr:col>
      <xdr:colOff>1499870</xdr:colOff>
      <xdr:row>12</xdr:row>
      <xdr:rowOff>728345</xdr:rowOff>
    </xdr:to>
    <xdr:pic>
      <xdr:nvPicPr>
        <xdr:cNvPr id="193" name="图片 11481">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7"/>
        <a:stretch>
          <a:fillRect/>
        </a:stretch>
      </xdr:blipFill>
      <xdr:spPr>
        <a:xfrm>
          <a:off x="4752340" y="9705340"/>
          <a:ext cx="1421130" cy="1437005"/>
        </a:xfrm>
        <a:prstGeom prst="rect">
          <a:avLst/>
        </a:prstGeom>
        <a:noFill/>
        <a:ln w="9525">
          <a:noFill/>
        </a:ln>
      </xdr:spPr>
    </xdr:pic>
    <xdr:clientData/>
  </xdr:twoCellAnchor>
  <xdr:twoCellAnchor>
    <xdr:from>
      <xdr:col>2</xdr:col>
      <xdr:colOff>103505</xdr:colOff>
      <xdr:row>117</xdr:row>
      <xdr:rowOff>87630</xdr:rowOff>
    </xdr:from>
    <xdr:to>
      <xdr:col>2</xdr:col>
      <xdr:colOff>1467485</xdr:colOff>
      <xdr:row>118</xdr:row>
      <xdr:rowOff>655955</xdr:rowOff>
    </xdr:to>
    <xdr:pic>
      <xdr:nvPicPr>
        <xdr:cNvPr id="236" name="图片 3075" descr="蓝色">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8"/>
        <a:stretch>
          <a:fillRect/>
        </a:stretch>
      </xdr:blipFill>
      <xdr:spPr>
        <a:xfrm>
          <a:off x="3205480" y="84707730"/>
          <a:ext cx="1363980" cy="1381125"/>
        </a:xfrm>
        <a:prstGeom prst="rect">
          <a:avLst/>
        </a:prstGeom>
        <a:noFill/>
        <a:ln w="9525">
          <a:noFill/>
        </a:ln>
      </xdr:spPr>
    </xdr:pic>
    <xdr:clientData/>
  </xdr:twoCellAnchor>
  <xdr:twoCellAnchor>
    <xdr:from>
      <xdr:col>3</xdr:col>
      <xdr:colOff>82550</xdr:colOff>
      <xdr:row>117</xdr:row>
      <xdr:rowOff>84455</xdr:rowOff>
    </xdr:from>
    <xdr:to>
      <xdr:col>3</xdr:col>
      <xdr:colOff>1516380</xdr:colOff>
      <xdr:row>118</xdr:row>
      <xdr:rowOff>722630</xdr:rowOff>
    </xdr:to>
    <xdr:pic>
      <xdr:nvPicPr>
        <xdr:cNvPr id="237" name="图片 3076" descr="3卖点集合图英文">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9"/>
        <a:stretch>
          <a:fillRect/>
        </a:stretch>
      </xdr:blipFill>
      <xdr:spPr>
        <a:xfrm>
          <a:off x="4756150" y="84704555"/>
          <a:ext cx="1433830" cy="1450975"/>
        </a:xfrm>
        <a:prstGeom prst="rect">
          <a:avLst/>
        </a:prstGeom>
        <a:noFill/>
        <a:ln w="9525">
          <a:noFill/>
        </a:ln>
      </xdr:spPr>
    </xdr:pic>
    <xdr:clientData/>
  </xdr:twoCellAnchor>
  <xdr:twoCellAnchor>
    <xdr:from>
      <xdr:col>4</xdr:col>
      <xdr:colOff>150495</xdr:colOff>
      <xdr:row>117</xdr:row>
      <xdr:rowOff>125730</xdr:rowOff>
    </xdr:from>
    <xdr:to>
      <xdr:col>4</xdr:col>
      <xdr:colOff>1504950</xdr:colOff>
      <xdr:row>118</xdr:row>
      <xdr:rowOff>684530</xdr:rowOff>
    </xdr:to>
    <xdr:pic>
      <xdr:nvPicPr>
        <xdr:cNvPr id="238" name="图片 3077" descr="包装">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0"/>
        <a:stretch>
          <a:fillRect/>
        </a:stretch>
      </xdr:blipFill>
      <xdr:spPr>
        <a:xfrm>
          <a:off x="6395720" y="84745830"/>
          <a:ext cx="1354455" cy="1371600"/>
        </a:xfrm>
        <a:prstGeom prst="rect">
          <a:avLst/>
        </a:prstGeom>
        <a:noFill/>
        <a:ln w="9525">
          <a:noFill/>
        </a:ln>
      </xdr:spPr>
    </xdr:pic>
    <xdr:clientData/>
  </xdr:twoCellAnchor>
  <xdr:twoCellAnchor>
    <xdr:from>
      <xdr:col>3</xdr:col>
      <xdr:colOff>94615</xdr:colOff>
      <xdr:row>13</xdr:row>
      <xdr:rowOff>71120</xdr:rowOff>
    </xdr:from>
    <xdr:to>
      <xdr:col>3</xdr:col>
      <xdr:colOff>1569085</xdr:colOff>
      <xdr:row>14</xdr:row>
      <xdr:rowOff>781685</xdr:rowOff>
    </xdr:to>
    <xdr:pic>
      <xdr:nvPicPr>
        <xdr:cNvPr id="249" name="图片 1" descr="5ee42c991fdd1f777c4e7aedef99c91">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768215" y="11297920"/>
          <a:ext cx="1474470" cy="1472565"/>
        </a:xfrm>
        <a:prstGeom prst="rect">
          <a:avLst/>
        </a:prstGeom>
        <a:noFill/>
        <a:ln w="9525">
          <a:noFill/>
        </a:ln>
      </xdr:spPr>
    </xdr:pic>
    <xdr:clientData/>
  </xdr:twoCellAnchor>
  <xdr:twoCellAnchor>
    <xdr:from>
      <xdr:col>4</xdr:col>
      <xdr:colOff>144145</xdr:colOff>
      <xdr:row>13</xdr:row>
      <xdr:rowOff>56515</xdr:rowOff>
    </xdr:from>
    <xdr:to>
      <xdr:col>4</xdr:col>
      <xdr:colOff>1511300</xdr:colOff>
      <xdr:row>14</xdr:row>
      <xdr:rowOff>671830</xdr:rowOff>
    </xdr:to>
    <xdr:pic>
      <xdr:nvPicPr>
        <xdr:cNvPr id="250" name="图片 2" descr="359cc27cee0f3f21d6771afebca21ed">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6389370" y="11283315"/>
          <a:ext cx="1367155" cy="1377315"/>
        </a:xfrm>
        <a:prstGeom prst="rect">
          <a:avLst/>
        </a:prstGeom>
        <a:noFill/>
        <a:ln w="9525">
          <a:noFill/>
        </a:ln>
      </xdr:spPr>
    </xdr:pic>
    <xdr:clientData/>
  </xdr:twoCellAnchor>
  <xdr:twoCellAnchor>
    <xdr:from>
      <xdr:col>2</xdr:col>
      <xdr:colOff>141605</xdr:colOff>
      <xdr:row>13</xdr:row>
      <xdr:rowOff>83185</xdr:rowOff>
    </xdr:from>
    <xdr:to>
      <xdr:col>2</xdr:col>
      <xdr:colOff>1509395</xdr:colOff>
      <xdr:row>14</xdr:row>
      <xdr:rowOff>697865</xdr:rowOff>
    </xdr:to>
    <xdr:pic>
      <xdr:nvPicPr>
        <xdr:cNvPr id="251" name="图片 3" descr="b3af2d166bc4fe08d43f4c9c640b19d">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243580" y="11309985"/>
          <a:ext cx="1367790" cy="1376680"/>
        </a:xfrm>
        <a:prstGeom prst="rect">
          <a:avLst/>
        </a:prstGeom>
        <a:noFill/>
        <a:ln w="9525">
          <a:noFill/>
        </a:ln>
      </xdr:spPr>
    </xdr:pic>
    <xdr:clientData/>
  </xdr:twoCellAnchor>
  <xdr:twoCellAnchor>
    <xdr:from>
      <xdr:col>2</xdr:col>
      <xdr:colOff>141605</xdr:colOff>
      <xdr:row>25</xdr:row>
      <xdr:rowOff>59055</xdr:rowOff>
    </xdr:from>
    <xdr:to>
      <xdr:col>2</xdr:col>
      <xdr:colOff>1509395</xdr:colOff>
      <xdr:row>26</xdr:row>
      <xdr:rowOff>675005</xdr:rowOff>
    </xdr:to>
    <xdr:pic>
      <xdr:nvPicPr>
        <xdr:cNvPr id="257" name="图片 1" descr="e17ed3dcfa0cb94b438b6cab4ad4ce7">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243580" y="19705955"/>
          <a:ext cx="1367790" cy="1377950"/>
        </a:xfrm>
        <a:prstGeom prst="rect">
          <a:avLst/>
        </a:prstGeom>
        <a:noFill/>
        <a:ln w="9525">
          <a:noFill/>
        </a:ln>
      </xdr:spPr>
    </xdr:pic>
    <xdr:clientData/>
  </xdr:twoCellAnchor>
  <xdr:twoCellAnchor>
    <xdr:from>
      <xdr:col>4</xdr:col>
      <xdr:colOff>144145</xdr:colOff>
      <xdr:row>25</xdr:row>
      <xdr:rowOff>73660</xdr:rowOff>
    </xdr:from>
    <xdr:to>
      <xdr:col>4</xdr:col>
      <xdr:colOff>1511300</xdr:colOff>
      <xdr:row>26</xdr:row>
      <xdr:rowOff>690245</xdr:rowOff>
    </xdr:to>
    <xdr:pic>
      <xdr:nvPicPr>
        <xdr:cNvPr id="258" name="图片 2" descr="fcab8a61e3d24d5c00de411a7cf4afe">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389370" y="19720560"/>
          <a:ext cx="1367155" cy="1378585"/>
        </a:xfrm>
        <a:prstGeom prst="rect">
          <a:avLst/>
        </a:prstGeom>
        <a:noFill/>
        <a:ln w="9525">
          <a:noFill/>
        </a:ln>
      </xdr:spPr>
    </xdr:pic>
    <xdr:clientData/>
  </xdr:twoCellAnchor>
  <xdr:twoCellAnchor>
    <xdr:from>
      <xdr:col>3</xdr:col>
      <xdr:colOff>170180</xdr:colOff>
      <xdr:row>25</xdr:row>
      <xdr:rowOff>59055</xdr:rowOff>
    </xdr:from>
    <xdr:to>
      <xdr:col>3</xdr:col>
      <xdr:colOff>1539240</xdr:colOff>
      <xdr:row>26</xdr:row>
      <xdr:rowOff>678180</xdr:rowOff>
    </xdr:to>
    <xdr:pic>
      <xdr:nvPicPr>
        <xdr:cNvPr id="259" name="图片 3" descr="e6976bcf560d1826040d4659ce9df5b">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4843780" y="19705955"/>
          <a:ext cx="1369060" cy="1381125"/>
        </a:xfrm>
        <a:prstGeom prst="rect">
          <a:avLst/>
        </a:prstGeom>
        <a:noFill/>
        <a:ln w="9525">
          <a:noFill/>
        </a:ln>
      </xdr:spPr>
    </xdr:pic>
    <xdr:clientData/>
  </xdr:twoCellAnchor>
  <xdr:twoCellAnchor>
    <xdr:from>
      <xdr:col>3</xdr:col>
      <xdr:colOff>96520</xdr:colOff>
      <xdr:row>23</xdr:row>
      <xdr:rowOff>82550</xdr:rowOff>
    </xdr:from>
    <xdr:to>
      <xdr:col>3</xdr:col>
      <xdr:colOff>1465580</xdr:colOff>
      <xdr:row>24</xdr:row>
      <xdr:rowOff>699135</xdr:rowOff>
    </xdr:to>
    <xdr:pic>
      <xdr:nvPicPr>
        <xdr:cNvPr id="265" name="图片 1" descr="441b3714d08591263b17b7e1c4e0ffb">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4770120" y="18205450"/>
          <a:ext cx="1369060" cy="1378585"/>
        </a:xfrm>
        <a:prstGeom prst="rect">
          <a:avLst/>
        </a:prstGeom>
        <a:noFill/>
        <a:ln w="9525">
          <a:noFill/>
        </a:ln>
      </xdr:spPr>
    </xdr:pic>
    <xdr:clientData/>
  </xdr:twoCellAnchor>
  <xdr:twoCellAnchor>
    <xdr:from>
      <xdr:col>4</xdr:col>
      <xdr:colOff>62230</xdr:colOff>
      <xdr:row>23</xdr:row>
      <xdr:rowOff>58420</xdr:rowOff>
    </xdr:from>
    <xdr:to>
      <xdr:col>4</xdr:col>
      <xdr:colOff>1430655</xdr:colOff>
      <xdr:row>24</xdr:row>
      <xdr:rowOff>674370</xdr:rowOff>
    </xdr:to>
    <xdr:pic>
      <xdr:nvPicPr>
        <xdr:cNvPr id="266" name="图片 2" descr="28673909197f90d43de93cb9ea55777">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307455" y="18181320"/>
          <a:ext cx="1368425" cy="1377950"/>
        </a:xfrm>
        <a:prstGeom prst="rect">
          <a:avLst/>
        </a:prstGeom>
        <a:noFill/>
        <a:ln w="9525">
          <a:noFill/>
        </a:ln>
      </xdr:spPr>
    </xdr:pic>
    <xdr:clientData/>
  </xdr:twoCellAnchor>
  <xdr:twoCellAnchor>
    <xdr:from>
      <xdr:col>2</xdr:col>
      <xdr:colOff>74295</xdr:colOff>
      <xdr:row>23</xdr:row>
      <xdr:rowOff>82550</xdr:rowOff>
    </xdr:from>
    <xdr:to>
      <xdr:col>2</xdr:col>
      <xdr:colOff>1441450</xdr:colOff>
      <xdr:row>24</xdr:row>
      <xdr:rowOff>699135</xdr:rowOff>
    </xdr:to>
    <xdr:pic>
      <xdr:nvPicPr>
        <xdr:cNvPr id="267" name="图片 3" descr="521e3f61c691c101e6f1a988c2632f9">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176270" y="18205450"/>
          <a:ext cx="1367155" cy="1378585"/>
        </a:xfrm>
        <a:prstGeom prst="rect">
          <a:avLst/>
        </a:prstGeom>
        <a:noFill/>
        <a:ln w="9525">
          <a:noFill/>
        </a:ln>
      </xdr:spPr>
    </xdr:pic>
    <xdr:clientData/>
  </xdr:twoCellAnchor>
  <xdr:twoCellAnchor>
    <xdr:from>
      <xdr:col>2</xdr:col>
      <xdr:colOff>184785</xdr:colOff>
      <xdr:row>15</xdr:row>
      <xdr:rowOff>71755</xdr:rowOff>
    </xdr:from>
    <xdr:to>
      <xdr:col>2</xdr:col>
      <xdr:colOff>1551940</xdr:colOff>
      <xdr:row>16</xdr:row>
      <xdr:rowOff>687705</xdr:rowOff>
    </xdr:to>
    <xdr:pic>
      <xdr:nvPicPr>
        <xdr:cNvPr id="277" name="图片 1" descr="28d4a15b799b4a361615ff2a024bdc2">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286760" y="12911455"/>
          <a:ext cx="1367155" cy="1377950"/>
        </a:xfrm>
        <a:prstGeom prst="rect">
          <a:avLst/>
        </a:prstGeom>
        <a:noFill/>
        <a:ln w="9525">
          <a:noFill/>
        </a:ln>
      </xdr:spPr>
    </xdr:pic>
    <xdr:clientData/>
  </xdr:twoCellAnchor>
  <xdr:twoCellAnchor>
    <xdr:from>
      <xdr:col>3</xdr:col>
      <xdr:colOff>15240</xdr:colOff>
      <xdr:row>15</xdr:row>
      <xdr:rowOff>60325</xdr:rowOff>
    </xdr:from>
    <xdr:to>
      <xdr:col>3</xdr:col>
      <xdr:colOff>1492250</xdr:colOff>
      <xdr:row>16</xdr:row>
      <xdr:rowOff>676910</xdr:rowOff>
    </xdr:to>
    <xdr:pic>
      <xdr:nvPicPr>
        <xdr:cNvPr id="278" name="图片 2" descr="d88a42120e635cff32ba3a14df510dd">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688840" y="12900025"/>
          <a:ext cx="1477010" cy="1378585"/>
        </a:xfrm>
        <a:prstGeom prst="rect">
          <a:avLst/>
        </a:prstGeom>
        <a:noFill/>
        <a:ln w="9525">
          <a:noFill/>
        </a:ln>
      </xdr:spPr>
    </xdr:pic>
    <xdr:clientData/>
  </xdr:twoCellAnchor>
  <xdr:twoCellAnchor>
    <xdr:from>
      <xdr:col>4</xdr:col>
      <xdr:colOff>132080</xdr:colOff>
      <xdr:row>15</xdr:row>
      <xdr:rowOff>100965</xdr:rowOff>
    </xdr:from>
    <xdr:to>
      <xdr:col>4</xdr:col>
      <xdr:colOff>1500505</xdr:colOff>
      <xdr:row>16</xdr:row>
      <xdr:rowOff>717550</xdr:rowOff>
    </xdr:to>
    <xdr:pic>
      <xdr:nvPicPr>
        <xdr:cNvPr id="279" name="图片 3" descr="18d055c681c32b671e249b39aa8e71e">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377305" y="12940665"/>
          <a:ext cx="1368425" cy="1378585"/>
        </a:xfrm>
        <a:prstGeom prst="rect">
          <a:avLst/>
        </a:prstGeom>
        <a:noFill/>
        <a:ln w="9525">
          <a:noFill/>
        </a:ln>
      </xdr:spPr>
    </xdr:pic>
    <xdr:clientData/>
  </xdr:twoCellAnchor>
  <xdr:twoCellAnchor>
    <xdr:from>
      <xdr:col>4</xdr:col>
      <xdr:colOff>165735</xdr:colOff>
      <xdr:row>98</xdr:row>
      <xdr:rowOff>58420</xdr:rowOff>
    </xdr:from>
    <xdr:to>
      <xdr:col>4</xdr:col>
      <xdr:colOff>1534160</xdr:colOff>
      <xdr:row>99</xdr:row>
      <xdr:rowOff>674370</xdr:rowOff>
    </xdr:to>
    <xdr:pic>
      <xdr:nvPicPr>
        <xdr:cNvPr id="285" name="图片 4" descr="06ca11b3fee71f7c873e35277b37b59">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410960" y="70962520"/>
          <a:ext cx="1368425" cy="1377950"/>
        </a:xfrm>
        <a:prstGeom prst="rect">
          <a:avLst/>
        </a:prstGeom>
        <a:noFill/>
        <a:ln w="9525">
          <a:noFill/>
        </a:ln>
      </xdr:spPr>
    </xdr:pic>
    <xdr:clientData/>
  </xdr:twoCellAnchor>
  <xdr:twoCellAnchor>
    <xdr:from>
      <xdr:col>3</xdr:col>
      <xdr:colOff>128905</xdr:colOff>
      <xdr:row>98</xdr:row>
      <xdr:rowOff>73025</xdr:rowOff>
    </xdr:from>
    <xdr:to>
      <xdr:col>3</xdr:col>
      <xdr:colOff>1497965</xdr:colOff>
      <xdr:row>99</xdr:row>
      <xdr:rowOff>689610</xdr:rowOff>
    </xdr:to>
    <xdr:pic>
      <xdr:nvPicPr>
        <xdr:cNvPr id="286" name="图片 5" descr="9f27e983bc802e0b00111aa21832c3f">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4802505" y="70977125"/>
          <a:ext cx="1369060" cy="1378585"/>
        </a:xfrm>
        <a:prstGeom prst="rect">
          <a:avLst/>
        </a:prstGeom>
        <a:noFill/>
        <a:ln w="9525">
          <a:noFill/>
        </a:ln>
      </xdr:spPr>
    </xdr:pic>
    <xdr:clientData/>
  </xdr:twoCellAnchor>
  <xdr:twoCellAnchor>
    <xdr:from>
      <xdr:col>2</xdr:col>
      <xdr:colOff>140335</xdr:colOff>
      <xdr:row>98</xdr:row>
      <xdr:rowOff>88265</xdr:rowOff>
    </xdr:from>
    <xdr:to>
      <xdr:col>2</xdr:col>
      <xdr:colOff>1509395</xdr:colOff>
      <xdr:row>99</xdr:row>
      <xdr:rowOff>704215</xdr:rowOff>
    </xdr:to>
    <xdr:pic>
      <xdr:nvPicPr>
        <xdr:cNvPr id="287" name="图片 6" descr="2bc1edd476275c3aeabc0d430e8030f">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242310" y="70992365"/>
          <a:ext cx="1369060" cy="1377950"/>
        </a:xfrm>
        <a:prstGeom prst="rect">
          <a:avLst/>
        </a:prstGeom>
        <a:noFill/>
        <a:ln w="9525">
          <a:noFill/>
        </a:ln>
      </xdr:spPr>
    </xdr:pic>
    <xdr:clientData/>
  </xdr:twoCellAnchor>
  <xdr:twoCellAnchor>
    <xdr:from>
      <xdr:col>3</xdr:col>
      <xdr:colOff>104140</xdr:colOff>
      <xdr:row>63</xdr:row>
      <xdr:rowOff>59690</xdr:rowOff>
    </xdr:from>
    <xdr:to>
      <xdr:col>3</xdr:col>
      <xdr:colOff>1473200</xdr:colOff>
      <xdr:row>64</xdr:row>
      <xdr:rowOff>664210</xdr:rowOff>
    </xdr:to>
    <xdr:pic>
      <xdr:nvPicPr>
        <xdr:cNvPr id="221" name="图片 1" descr="ef49a8d04dad61ada24d194f8b8ed67">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777740" y="49170590"/>
          <a:ext cx="1369060" cy="1366520"/>
        </a:xfrm>
        <a:prstGeom prst="rect">
          <a:avLst/>
        </a:prstGeom>
        <a:noFill/>
        <a:ln w="9525">
          <a:noFill/>
        </a:ln>
      </xdr:spPr>
    </xdr:pic>
    <xdr:clientData/>
  </xdr:twoCellAnchor>
  <xdr:twoCellAnchor>
    <xdr:from>
      <xdr:col>2</xdr:col>
      <xdr:colOff>99060</xdr:colOff>
      <xdr:row>63</xdr:row>
      <xdr:rowOff>101600</xdr:rowOff>
    </xdr:from>
    <xdr:to>
      <xdr:col>2</xdr:col>
      <xdr:colOff>1467485</xdr:colOff>
      <xdr:row>64</xdr:row>
      <xdr:rowOff>706120</xdr:rowOff>
    </xdr:to>
    <xdr:pic>
      <xdr:nvPicPr>
        <xdr:cNvPr id="222" name="图片 2" descr="f62d53090a04fac046590d64f31f324">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201035" y="49212500"/>
          <a:ext cx="1368425" cy="1366520"/>
        </a:xfrm>
        <a:prstGeom prst="rect">
          <a:avLst/>
        </a:prstGeom>
        <a:noFill/>
        <a:ln w="9525">
          <a:noFill/>
        </a:ln>
      </xdr:spPr>
    </xdr:pic>
    <xdr:clientData/>
  </xdr:twoCellAnchor>
  <xdr:twoCellAnchor>
    <xdr:from>
      <xdr:col>4</xdr:col>
      <xdr:colOff>39370</xdr:colOff>
      <xdr:row>63</xdr:row>
      <xdr:rowOff>60325</xdr:rowOff>
    </xdr:from>
    <xdr:to>
      <xdr:col>4</xdr:col>
      <xdr:colOff>1407795</xdr:colOff>
      <xdr:row>64</xdr:row>
      <xdr:rowOff>668020</xdr:rowOff>
    </xdr:to>
    <xdr:pic>
      <xdr:nvPicPr>
        <xdr:cNvPr id="225" name="图片 3" descr="206969a53eb39e249396c417dfccc8d">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6284595" y="49171225"/>
          <a:ext cx="1368425" cy="1369695"/>
        </a:xfrm>
        <a:prstGeom prst="rect">
          <a:avLst/>
        </a:prstGeom>
        <a:noFill/>
        <a:ln w="9525">
          <a:noFill/>
        </a:ln>
      </xdr:spPr>
    </xdr:pic>
    <xdr:clientData/>
  </xdr:twoCellAnchor>
  <xdr:twoCellAnchor editAs="oneCell">
    <xdr:from>
      <xdr:col>0</xdr:col>
      <xdr:colOff>2540</xdr:colOff>
      <xdr:row>11</xdr:row>
      <xdr:rowOff>0</xdr:rowOff>
    </xdr:from>
    <xdr:to>
      <xdr:col>0</xdr:col>
      <xdr:colOff>514350</xdr:colOff>
      <xdr:row>11</xdr:row>
      <xdr:rowOff>528320</xdr:rowOff>
    </xdr:to>
    <xdr:pic>
      <xdr:nvPicPr>
        <xdr:cNvPr id="264" name="图片 263" descr="HOT">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540" y="9601200"/>
          <a:ext cx="511810" cy="528320"/>
        </a:xfrm>
        <a:prstGeom prst="rect">
          <a:avLst/>
        </a:prstGeom>
      </xdr:spPr>
    </xdr:pic>
    <xdr:clientData/>
  </xdr:twoCellAnchor>
  <xdr:twoCellAnchor editAs="oneCell">
    <xdr:from>
      <xdr:col>0</xdr:col>
      <xdr:colOff>2540</xdr:colOff>
      <xdr:row>9</xdr:row>
      <xdr:rowOff>0</xdr:rowOff>
    </xdr:from>
    <xdr:to>
      <xdr:col>0</xdr:col>
      <xdr:colOff>514350</xdr:colOff>
      <xdr:row>9</xdr:row>
      <xdr:rowOff>528320</xdr:rowOff>
    </xdr:to>
    <xdr:pic>
      <xdr:nvPicPr>
        <xdr:cNvPr id="274" name="图片 273" descr="HOT">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540" y="8077200"/>
          <a:ext cx="511810" cy="528320"/>
        </a:xfrm>
        <a:prstGeom prst="rect">
          <a:avLst/>
        </a:prstGeom>
      </xdr:spPr>
    </xdr:pic>
    <xdr:clientData/>
  </xdr:twoCellAnchor>
  <xdr:twoCellAnchor editAs="oneCell">
    <xdr:from>
      <xdr:col>0</xdr:col>
      <xdr:colOff>2540</xdr:colOff>
      <xdr:row>13</xdr:row>
      <xdr:rowOff>17780</xdr:rowOff>
    </xdr:from>
    <xdr:to>
      <xdr:col>0</xdr:col>
      <xdr:colOff>514350</xdr:colOff>
      <xdr:row>13</xdr:row>
      <xdr:rowOff>525780</xdr:rowOff>
    </xdr:to>
    <xdr:pic>
      <xdr:nvPicPr>
        <xdr:cNvPr id="275" name="图片 274" descr="HOT">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540" y="11244580"/>
          <a:ext cx="511810" cy="508000"/>
        </a:xfrm>
        <a:prstGeom prst="rect">
          <a:avLst/>
        </a:prstGeom>
      </xdr:spPr>
    </xdr:pic>
    <xdr:clientData/>
  </xdr:twoCellAnchor>
  <xdr:twoCellAnchor editAs="oneCell">
    <xdr:from>
      <xdr:col>0</xdr:col>
      <xdr:colOff>3175</xdr:colOff>
      <xdr:row>135</xdr:row>
      <xdr:rowOff>759460</xdr:rowOff>
    </xdr:from>
    <xdr:to>
      <xdr:col>0</xdr:col>
      <xdr:colOff>514350</xdr:colOff>
      <xdr:row>136</xdr:row>
      <xdr:rowOff>525780</xdr:rowOff>
    </xdr:to>
    <xdr:pic>
      <xdr:nvPicPr>
        <xdr:cNvPr id="276" name="图片 275" descr="HOT">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100416360"/>
          <a:ext cx="511175" cy="528320"/>
        </a:xfrm>
        <a:prstGeom prst="rect">
          <a:avLst/>
        </a:prstGeom>
      </xdr:spPr>
    </xdr:pic>
    <xdr:clientData/>
  </xdr:twoCellAnchor>
  <xdr:twoCellAnchor editAs="oneCell">
    <xdr:from>
      <xdr:col>0</xdr:col>
      <xdr:colOff>3175</xdr:colOff>
      <xdr:row>135</xdr:row>
      <xdr:rowOff>759460</xdr:rowOff>
    </xdr:from>
    <xdr:to>
      <xdr:col>0</xdr:col>
      <xdr:colOff>514350</xdr:colOff>
      <xdr:row>136</xdr:row>
      <xdr:rowOff>525780</xdr:rowOff>
    </xdr:to>
    <xdr:pic>
      <xdr:nvPicPr>
        <xdr:cNvPr id="280" name="图片 279" descr="HOT">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100416360"/>
          <a:ext cx="511175" cy="528320"/>
        </a:xfrm>
        <a:prstGeom prst="rect">
          <a:avLst/>
        </a:prstGeom>
      </xdr:spPr>
    </xdr:pic>
    <xdr:clientData/>
  </xdr:twoCellAnchor>
  <xdr:twoCellAnchor editAs="oneCell">
    <xdr:from>
      <xdr:col>0</xdr:col>
      <xdr:colOff>9525</xdr:colOff>
      <xdr:row>135</xdr:row>
      <xdr:rowOff>759460</xdr:rowOff>
    </xdr:from>
    <xdr:to>
      <xdr:col>0</xdr:col>
      <xdr:colOff>585470</xdr:colOff>
      <xdr:row>136</xdr:row>
      <xdr:rowOff>582295</xdr:rowOff>
    </xdr:to>
    <xdr:pic>
      <xdr:nvPicPr>
        <xdr:cNvPr id="288" name="图片 287" descr="Best-seller">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9525" y="100416360"/>
          <a:ext cx="575945" cy="584835"/>
        </a:xfrm>
        <a:prstGeom prst="rect">
          <a:avLst/>
        </a:prstGeom>
      </xdr:spPr>
    </xdr:pic>
    <xdr:clientData/>
  </xdr:twoCellAnchor>
  <xdr:twoCellAnchor editAs="oneCell">
    <xdr:from>
      <xdr:col>0</xdr:col>
      <xdr:colOff>3175</xdr:colOff>
      <xdr:row>133</xdr:row>
      <xdr:rowOff>506095</xdr:rowOff>
    </xdr:from>
    <xdr:to>
      <xdr:col>0</xdr:col>
      <xdr:colOff>575945</xdr:colOff>
      <xdr:row>134</xdr:row>
      <xdr:rowOff>582295</xdr:rowOff>
    </xdr:to>
    <xdr:pic>
      <xdr:nvPicPr>
        <xdr:cNvPr id="289" name="图片 288" descr="Best-seller">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175" y="98892995"/>
          <a:ext cx="572770" cy="584200"/>
        </a:xfrm>
        <a:prstGeom prst="rect">
          <a:avLst/>
        </a:prstGeom>
      </xdr:spPr>
    </xdr:pic>
    <xdr:clientData/>
  </xdr:twoCellAnchor>
  <xdr:twoCellAnchor editAs="oneCell">
    <xdr:from>
      <xdr:col>0</xdr:col>
      <xdr:colOff>3175</xdr:colOff>
      <xdr:row>130</xdr:row>
      <xdr:rowOff>761365</xdr:rowOff>
    </xdr:from>
    <xdr:to>
      <xdr:col>0</xdr:col>
      <xdr:colOff>575945</xdr:colOff>
      <xdr:row>132</xdr:row>
      <xdr:rowOff>75565</xdr:rowOff>
    </xdr:to>
    <xdr:pic>
      <xdr:nvPicPr>
        <xdr:cNvPr id="290" name="图片 289" descr="Best-seller">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175" y="97370265"/>
          <a:ext cx="572770" cy="584200"/>
        </a:xfrm>
        <a:prstGeom prst="rect">
          <a:avLst/>
        </a:prstGeom>
      </xdr:spPr>
    </xdr:pic>
    <xdr:clientData/>
  </xdr:twoCellAnchor>
  <xdr:twoCellAnchor editAs="oneCell">
    <xdr:from>
      <xdr:col>0</xdr:col>
      <xdr:colOff>3175</xdr:colOff>
      <xdr:row>108</xdr:row>
      <xdr:rowOff>760730</xdr:rowOff>
    </xdr:from>
    <xdr:to>
      <xdr:col>0</xdr:col>
      <xdr:colOff>514350</xdr:colOff>
      <xdr:row>109</xdr:row>
      <xdr:rowOff>527050</xdr:rowOff>
    </xdr:to>
    <xdr:pic>
      <xdr:nvPicPr>
        <xdr:cNvPr id="282" name="图片 281" descr="HOT">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78522830"/>
          <a:ext cx="511175" cy="528320"/>
        </a:xfrm>
        <a:prstGeom prst="rect">
          <a:avLst/>
        </a:prstGeom>
      </xdr:spPr>
    </xdr:pic>
    <xdr:clientData/>
  </xdr:twoCellAnchor>
  <xdr:twoCellAnchor editAs="oneCell">
    <xdr:from>
      <xdr:col>0</xdr:col>
      <xdr:colOff>3175</xdr:colOff>
      <xdr:row>108</xdr:row>
      <xdr:rowOff>760730</xdr:rowOff>
    </xdr:from>
    <xdr:to>
      <xdr:col>0</xdr:col>
      <xdr:colOff>514350</xdr:colOff>
      <xdr:row>109</xdr:row>
      <xdr:rowOff>527050</xdr:rowOff>
    </xdr:to>
    <xdr:pic>
      <xdr:nvPicPr>
        <xdr:cNvPr id="284" name="图片 283" descr="HOT">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78522830"/>
          <a:ext cx="511175" cy="528320"/>
        </a:xfrm>
        <a:prstGeom prst="rect">
          <a:avLst/>
        </a:prstGeom>
      </xdr:spPr>
    </xdr:pic>
    <xdr:clientData/>
  </xdr:twoCellAnchor>
  <xdr:twoCellAnchor editAs="oneCell">
    <xdr:from>
      <xdr:col>0</xdr:col>
      <xdr:colOff>3175</xdr:colOff>
      <xdr:row>96</xdr:row>
      <xdr:rowOff>760730</xdr:rowOff>
    </xdr:from>
    <xdr:to>
      <xdr:col>0</xdr:col>
      <xdr:colOff>514350</xdr:colOff>
      <xdr:row>97</xdr:row>
      <xdr:rowOff>527050</xdr:rowOff>
    </xdr:to>
    <xdr:pic>
      <xdr:nvPicPr>
        <xdr:cNvPr id="291" name="图片 290" descr="HOT">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69378830"/>
          <a:ext cx="511175" cy="528320"/>
        </a:xfrm>
        <a:prstGeom prst="rect">
          <a:avLst/>
        </a:prstGeom>
      </xdr:spPr>
    </xdr:pic>
    <xdr:clientData/>
  </xdr:twoCellAnchor>
  <xdr:twoCellAnchor editAs="oneCell">
    <xdr:from>
      <xdr:col>0</xdr:col>
      <xdr:colOff>3175</xdr:colOff>
      <xdr:row>96</xdr:row>
      <xdr:rowOff>760730</xdr:rowOff>
    </xdr:from>
    <xdr:to>
      <xdr:col>0</xdr:col>
      <xdr:colOff>514350</xdr:colOff>
      <xdr:row>97</xdr:row>
      <xdr:rowOff>527050</xdr:rowOff>
    </xdr:to>
    <xdr:pic>
      <xdr:nvPicPr>
        <xdr:cNvPr id="295" name="图片 294" descr="HOT">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69378830"/>
          <a:ext cx="511175" cy="528320"/>
        </a:xfrm>
        <a:prstGeom prst="rect">
          <a:avLst/>
        </a:prstGeom>
      </xdr:spPr>
    </xdr:pic>
    <xdr:clientData/>
  </xdr:twoCellAnchor>
  <xdr:twoCellAnchor editAs="oneCell">
    <xdr:from>
      <xdr:col>0</xdr:col>
      <xdr:colOff>3175</xdr:colOff>
      <xdr:row>96</xdr:row>
      <xdr:rowOff>760730</xdr:rowOff>
    </xdr:from>
    <xdr:to>
      <xdr:col>0</xdr:col>
      <xdr:colOff>514350</xdr:colOff>
      <xdr:row>97</xdr:row>
      <xdr:rowOff>527050</xdr:rowOff>
    </xdr:to>
    <xdr:pic>
      <xdr:nvPicPr>
        <xdr:cNvPr id="296" name="图片 295" descr="HOT">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69378830"/>
          <a:ext cx="511175" cy="528320"/>
        </a:xfrm>
        <a:prstGeom prst="rect">
          <a:avLst/>
        </a:prstGeom>
      </xdr:spPr>
    </xdr:pic>
    <xdr:clientData/>
  </xdr:twoCellAnchor>
  <xdr:twoCellAnchor editAs="oneCell">
    <xdr:from>
      <xdr:col>0</xdr:col>
      <xdr:colOff>3175</xdr:colOff>
      <xdr:row>24</xdr:row>
      <xdr:rowOff>761365</xdr:rowOff>
    </xdr:from>
    <xdr:to>
      <xdr:col>0</xdr:col>
      <xdr:colOff>514350</xdr:colOff>
      <xdr:row>25</xdr:row>
      <xdr:rowOff>527685</xdr:rowOff>
    </xdr:to>
    <xdr:pic>
      <xdr:nvPicPr>
        <xdr:cNvPr id="298" name="图片 297" descr="HOT">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175" y="19646265"/>
          <a:ext cx="511175" cy="528320"/>
        </a:xfrm>
        <a:prstGeom prst="rect">
          <a:avLst/>
        </a:prstGeom>
      </xdr:spPr>
    </xdr:pic>
    <xdr:clientData/>
  </xdr:twoCellAnchor>
  <xdr:twoCellAnchor editAs="oneCell">
    <xdr:from>
      <xdr:col>2</xdr:col>
      <xdr:colOff>22225</xdr:colOff>
      <xdr:row>61</xdr:row>
      <xdr:rowOff>57785</xdr:rowOff>
    </xdr:from>
    <xdr:to>
      <xdr:col>2</xdr:col>
      <xdr:colOff>1501140</xdr:colOff>
      <xdr:row>62</xdr:row>
      <xdr:rowOff>673735</xdr:rowOff>
    </xdr:to>
    <xdr:pic>
      <xdr:nvPicPr>
        <xdr:cNvPr id="256" name="图片 255" descr="2873f4f2130213639e7a0548e4c80ae">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3124200" y="47644685"/>
          <a:ext cx="1478915" cy="1377950"/>
        </a:xfrm>
        <a:prstGeom prst="rect">
          <a:avLst/>
        </a:prstGeom>
      </xdr:spPr>
    </xdr:pic>
    <xdr:clientData/>
  </xdr:twoCellAnchor>
  <xdr:twoCellAnchor editAs="oneCell">
    <xdr:from>
      <xdr:col>3</xdr:col>
      <xdr:colOff>1568450</xdr:colOff>
      <xdr:row>61</xdr:row>
      <xdr:rowOff>97790</xdr:rowOff>
    </xdr:from>
    <xdr:to>
      <xdr:col>4</xdr:col>
      <xdr:colOff>1366520</xdr:colOff>
      <xdr:row>62</xdr:row>
      <xdr:rowOff>703580</xdr:rowOff>
    </xdr:to>
    <xdr:pic>
      <xdr:nvPicPr>
        <xdr:cNvPr id="260" name="图片 259" descr="2b0cad91a7bc8a761ce474d7f229273">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6242050" y="47684690"/>
          <a:ext cx="1369695" cy="1367790"/>
        </a:xfrm>
        <a:prstGeom prst="rect">
          <a:avLst/>
        </a:prstGeom>
      </xdr:spPr>
    </xdr:pic>
    <xdr:clientData/>
  </xdr:twoCellAnchor>
  <xdr:twoCellAnchor editAs="oneCell">
    <xdr:from>
      <xdr:col>3</xdr:col>
      <xdr:colOff>57150</xdr:colOff>
      <xdr:row>61</xdr:row>
      <xdr:rowOff>126365</xdr:rowOff>
    </xdr:from>
    <xdr:to>
      <xdr:col>3</xdr:col>
      <xdr:colOff>1490345</xdr:colOff>
      <xdr:row>62</xdr:row>
      <xdr:rowOff>620395</xdr:rowOff>
    </xdr:to>
    <xdr:pic>
      <xdr:nvPicPr>
        <xdr:cNvPr id="320" name="图片 319" descr="fbd21ee34b7ac31dc0fbb3371f07274">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730750" y="47713265"/>
          <a:ext cx="1433195" cy="1256030"/>
        </a:xfrm>
        <a:prstGeom prst="rect">
          <a:avLst/>
        </a:prstGeom>
      </xdr:spPr>
    </xdr:pic>
    <xdr:clientData/>
  </xdr:twoCellAnchor>
  <xdr:twoCellAnchor editAs="oneCell">
    <xdr:from>
      <xdr:col>2</xdr:col>
      <xdr:colOff>116840</xdr:colOff>
      <xdr:row>18</xdr:row>
      <xdr:rowOff>47625</xdr:rowOff>
    </xdr:from>
    <xdr:to>
      <xdr:col>2</xdr:col>
      <xdr:colOff>1569720</xdr:colOff>
      <xdr:row>21</xdr:row>
      <xdr:rowOff>77470</xdr:rowOff>
    </xdr:to>
    <xdr:pic>
      <xdr:nvPicPr>
        <xdr:cNvPr id="357" name="图片 65" descr="6b28b412059f8907e2ac4009575f2f1">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218815" y="14868525"/>
          <a:ext cx="1452880" cy="1363345"/>
        </a:xfrm>
        <a:prstGeom prst="rect">
          <a:avLst/>
        </a:prstGeom>
        <a:noFill/>
        <a:ln w="9525">
          <a:noFill/>
        </a:ln>
      </xdr:spPr>
    </xdr:pic>
    <xdr:clientData/>
  </xdr:twoCellAnchor>
  <xdr:twoCellAnchor editAs="oneCell">
    <xdr:from>
      <xdr:col>3</xdr:col>
      <xdr:colOff>83185</xdr:colOff>
      <xdr:row>18</xdr:row>
      <xdr:rowOff>102870</xdr:rowOff>
    </xdr:from>
    <xdr:to>
      <xdr:col>3</xdr:col>
      <xdr:colOff>1569085</xdr:colOff>
      <xdr:row>21</xdr:row>
      <xdr:rowOff>138430</xdr:rowOff>
    </xdr:to>
    <xdr:pic>
      <xdr:nvPicPr>
        <xdr:cNvPr id="358" name="图片 64" descr="f3b8dd1f96da6ddb7dac53e8f021534">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4756785" y="14923770"/>
          <a:ext cx="1485900" cy="1369060"/>
        </a:xfrm>
        <a:prstGeom prst="rect">
          <a:avLst/>
        </a:prstGeom>
        <a:noFill/>
        <a:ln w="9525">
          <a:noFill/>
        </a:ln>
      </xdr:spPr>
    </xdr:pic>
    <xdr:clientData/>
  </xdr:twoCellAnchor>
  <xdr:twoCellAnchor editAs="oneCell">
    <xdr:from>
      <xdr:col>2</xdr:col>
      <xdr:colOff>9525</xdr:colOff>
      <xdr:row>138</xdr:row>
      <xdr:rowOff>71755</xdr:rowOff>
    </xdr:from>
    <xdr:to>
      <xdr:col>2</xdr:col>
      <xdr:colOff>1473835</xdr:colOff>
      <xdr:row>138</xdr:row>
      <xdr:rowOff>1452880</xdr:rowOff>
    </xdr:to>
    <xdr:pic>
      <xdr:nvPicPr>
        <xdr:cNvPr id="380" name="图片 5" descr="7e5516881ac9dbc754813a298c8881c">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3111500" y="102014655"/>
          <a:ext cx="1464310" cy="1381125"/>
        </a:xfrm>
        <a:prstGeom prst="rect">
          <a:avLst/>
        </a:prstGeom>
        <a:noFill/>
        <a:ln w="9525">
          <a:noFill/>
        </a:ln>
      </xdr:spPr>
    </xdr:pic>
    <xdr:clientData/>
  </xdr:twoCellAnchor>
  <xdr:twoCellAnchor editAs="oneCell">
    <xdr:from>
      <xdr:col>3</xdr:col>
      <xdr:colOff>108585</xdr:colOff>
      <xdr:row>138</xdr:row>
      <xdr:rowOff>133350</xdr:rowOff>
    </xdr:from>
    <xdr:to>
      <xdr:col>3</xdr:col>
      <xdr:colOff>1527175</xdr:colOff>
      <xdr:row>138</xdr:row>
      <xdr:rowOff>1464945</xdr:rowOff>
    </xdr:to>
    <xdr:pic>
      <xdr:nvPicPr>
        <xdr:cNvPr id="382" name="图片 381" descr="4aef38dfc1354337fae809ced5a8fc9">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4782185" y="102076250"/>
          <a:ext cx="1418590" cy="1331595"/>
        </a:xfrm>
        <a:prstGeom prst="rect">
          <a:avLst/>
        </a:prstGeom>
      </xdr:spPr>
    </xdr:pic>
    <xdr:clientData/>
  </xdr:twoCellAnchor>
  <xdr:twoCellAnchor editAs="oneCell">
    <xdr:from>
      <xdr:col>4</xdr:col>
      <xdr:colOff>46355</xdr:colOff>
      <xdr:row>138</xdr:row>
      <xdr:rowOff>73025</xdr:rowOff>
    </xdr:from>
    <xdr:to>
      <xdr:col>4</xdr:col>
      <xdr:colOff>1471295</xdr:colOff>
      <xdr:row>138</xdr:row>
      <xdr:rowOff>1353185</xdr:rowOff>
    </xdr:to>
    <xdr:pic>
      <xdr:nvPicPr>
        <xdr:cNvPr id="383" name="图片 6" descr="85bce164c660f4306880e1a7876cdde">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6291580" y="102015925"/>
          <a:ext cx="1424940" cy="1280160"/>
        </a:xfrm>
        <a:prstGeom prst="rect">
          <a:avLst/>
        </a:prstGeom>
        <a:noFill/>
        <a:ln w="9525">
          <a:noFill/>
        </a:ln>
      </xdr:spPr>
    </xdr:pic>
    <xdr:clientData/>
  </xdr:twoCellAnchor>
  <xdr:twoCellAnchor editAs="oneCell">
    <xdr:from>
      <xdr:col>2</xdr:col>
      <xdr:colOff>23495</xdr:colOff>
      <xdr:row>139</xdr:row>
      <xdr:rowOff>78740</xdr:rowOff>
    </xdr:from>
    <xdr:to>
      <xdr:col>2</xdr:col>
      <xdr:colOff>1487805</xdr:colOff>
      <xdr:row>139</xdr:row>
      <xdr:rowOff>1442085</xdr:rowOff>
    </xdr:to>
    <xdr:pic>
      <xdr:nvPicPr>
        <xdr:cNvPr id="384" name="图片 8" descr="06137627bceae844ff59f4ed1cc8f2f">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3125470" y="103545640"/>
          <a:ext cx="1464310" cy="1363345"/>
        </a:xfrm>
        <a:prstGeom prst="rect">
          <a:avLst/>
        </a:prstGeom>
        <a:noFill/>
        <a:ln w="9525">
          <a:noFill/>
        </a:ln>
      </xdr:spPr>
    </xdr:pic>
    <xdr:clientData/>
  </xdr:twoCellAnchor>
  <xdr:twoCellAnchor editAs="oneCell">
    <xdr:from>
      <xdr:col>3</xdr:col>
      <xdr:colOff>57150</xdr:colOff>
      <xdr:row>139</xdr:row>
      <xdr:rowOff>51435</xdr:rowOff>
    </xdr:from>
    <xdr:to>
      <xdr:col>3</xdr:col>
      <xdr:colOff>1492885</xdr:colOff>
      <xdr:row>139</xdr:row>
      <xdr:rowOff>1353185</xdr:rowOff>
    </xdr:to>
    <xdr:pic>
      <xdr:nvPicPr>
        <xdr:cNvPr id="385" name="图片 10">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730750" y="103518335"/>
          <a:ext cx="1435735" cy="1301750"/>
        </a:xfrm>
        <a:prstGeom prst="rect">
          <a:avLst/>
        </a:prstGeom>
        <a:noFill/>
        <a:ln w="9525">
          <a:noFill/>
        </a:ln>
      </xdr:spPr>
    </xdr:pic>
    <xdr:clientData/>
  </xdr:twoCellAnchor>
  <xdr:twoCellAnchor editAs="oneCell">
    <xdr:from>
      <xdr:col>4</xdr:col>
      <xdr:colOff>46355</xdr:colOff>
      <xdr:row>139</xdr:row>
      <xdr:rowOff>51435</xdr:rowOff>
    </xdr:from>
    <xdr:to>
      <xdr:col>4</xdr:col>
      <xdr:colOff>1454150</xdr:colOff>
      <xdr:row>139</xdr:row>
      <xdr:rowOff>1305560</xdr:rowOff>
    </xdr:to>
    <xdr:pic>
      <xdr:nvPicPr>
        <xdr:cNvPr id="386" name="图片 9" descr="707e555ab7aa153c432b7a02e4a910f">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6291580" y="103518335"/>
          <a:ext cx="1407795" cy="1254125"/>
        </a:xfrm>
        <a:prstGeom prst="rect">
          <a:avLst/>
        </a:prstGeom>
        <a:noFill/>
        <a:ln w="9525">
          <a:noFill/>
        </a:ln>
      </xdr:spPr>
    </xdr:pic>
    <xdr:clientData/>
  </xdr:twoCellAnchor>
  <xdr:twoCellAnchor editAs="oneCell">
    <xdr:from>
      <xdr:col>2</xdr:col>
      <xdr:colOff>36830</xdr:colOff>
      <xdr:row>140</xdr:row>
      <xdr:rowOff>51435</xdr:rowOff>
    </xdr:from>
    <xdr:to>
      <xdr:col>2</xdr:col>
      <xdr:colOff>1507490</xdr:colOff>
      <xdr:row>140</xdr:row>
      <xdr:rowOff>1365885</xdr:rowOff>
    </xdr:to>
    <xdr:pic>
      <xdr:nvPicPr>
        <xdr:cNvPr id="387" name="图片 11" descr="f459f5096f6cac785152a54fb01523e">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138805" y="105042335"/>
          <a:ext cx="1470660" cy="1314450"/>
        </a:xfrm>
        <a:prstGeom prst="rect">
          <a:avLst/>
        </a:prstGeom>
        <a:noFill/>
        <a:ln w="9525">
          <a:noFill/>
        </a:ln>
      </xdr:spPr>
    </xdr:pic>
    <xdr:clientData/>
  </xdr:twoCellAnchor>
  <xdr:twoCellAnchor editAs="oneCell">
    <xdr:from>
      <xdr:col>3</xdr:col>
      <xdr:colOff>56515</xdr:colOff>
      <xdr:row>140</xdr:row>
      <xdr:rowOff>64135</xdr:rowOff>
    </xdr:from>
    <xdr:to>
      <xdr:col>3</xdr:col>
      <xdr:colOff>1470025</xdr:colOff>
      <xdr:row>140</xdr:row>
      <xdr:rowOff>1393825</xdr:rowOff>
    </xdr:to>
    <xdr:pic>
      <xdr:nvPicPr>
        <xdr:cNvPr id="388" name="图片 13" descr="f65cd6beb419f97097ff76c0e1cd1ba">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4730115" y="105055035"/>
          <a:ext cx="1413510" cy="1329690"/>
        </a:xfrm>
        <a:prstGeom prst="rect">
          <a:avLst/>
        </a:prstGeom>
        <a:noFill/>
        <a:ln w="9525">
          <a:noFill/>
        </a:ln>
      </xdr:spPr>
    </xdr:pic>
    <xdr:clientData/>
  </xdr:twoCellAnchor>
  <xdr:twoCellAnchor editAs="oneCell">
    <xdr:from>
      <xdr:col>4</xdr:col>
      <xdr:colOff>32385</xdr:colOff>
      <xdr:row>140</xdr:row>
      <xdr:rowOff>77470</xdr:rowOff>
    </xdr:from>
    <xdr:to>
      <xdr:col>4</xdr:col>
      <xdr:colOff>1454150</xdr:colOff>
      <xdr:row>140</xdr:row>
      <xdr:rowOff>1428115</xdr:rowOff>
    </xdr:to>
    <xdr:pic>
      <xdr:nvPicPr>
        <xdr:cNvPr id="389" name="图片 12" descr="2d8d983f018e7578f49b9490f7ae171">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6277610" y="105068370"/>
          <a:ext cx="1421765" cy="1350645"/>
        </a:xfrm>
        <a:prstGeom prst="rect">
          <a:avLst/>
        </a:prstGeom>
        <a:noFill/>
        <a:ln w="9525">
          <a:noFill/>
        </a:ln>
      </xdr:spPr>
    </xdr:pic>
    <xdr:clientData/>
  </xdr:twoCellAnchor>
  <xdr:twoCellAnchor editAs="oneCell">
    <xdr:from>
      <xdr:col>2</xdr:col>
      <xdr:colOff>35560</xdr:colOff>
      <xdr:row>141</xdr:row>
      <xdr:rowOff>80645</xdr:rowOff>
    </xdr:from>
    <xdr:to>
      <xdr:col>2</xdr:col>
      <xdr:colOff>1445895</xdr:colOff>
      <xdr:row>143</xdr:row>
      <xdr:rowOff>304800</xdr:rowOff>
    </xdr:to>
    <xdr:pic>
      <xdr:nvPicPr>
        <xdr:cNvPr id="393" name="图片 4" descr="eae9de4f204b5af6b79b5788fbb9980">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3137535" y="106595545"/>
          <a:ext cx="1410335" cy="1265555"/>
        </a:xfrm>
        <a:prstGeom prst="rect">
          <a:avLst/>
        </a:prstGeom>
        <a:noFill/>
        <a:ln w="9525">
          <a:noFill/>
        </a:ln>
      </xdr:spPr>
    </xdr:pic>
    <xdr:clientData/>
  </xdr:twoCellAnchor>
  <xdr:twoCellAnchor editAs="oneCell">
    <xdr:from>
      <xdr:col>3</xdr:col>
      <xdr:colOff>56515</xdr:colOff>
      <xdr:row>141</xdr:row>
      <xdr:rowOff>54610</xdr:rowOff>
    </xdr:from>
    <xdr:to>
      <xdr:col>3</xdr:col>
      <xdr:colOff>1473200</xdr:colOff>
      <xdr:row>143</xdr:row>
      <xdr:rowOff>387350</xdr:rowOff>
    </xdr:to>
    <xdr:pic>
      <xdr:nvPicPr>
        <xdr:cNvPr id="394" name="图片 5" descr="5b414424096425824a2d7bd6202d456">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730115" y="106569510"/>
          <a:ext cx="1416685" cy="1374140"/>
        </a:xfrm>
        <a:prstGeom prst="rect">
          <a:avLst/>
        </a:prstGeom>
        <a:noFill/>
        <a:ln w="9525">
          <a:noFill/>
        </a:ln>
      </xdr:spPr>
    </xdr:pic>
    <xdr:clientData/>
  </xdr:twoCellAnchor>
  <xdr:twoCellAnchor editAs="oneCell">
    <xdr:from>
      <xdr:col>4</xdr:col>
      <xdr:colOff>73660</xdr:colOff>
      <xdr:row>141</xdr:row>
      <xdr:rowOff>67945</xdr:rowOff>
    </xdr:from>
    <xdr:to>
      <xdr:col>4</xdr:col>
      <xdr:colOff>1502410</xdr:colOff>
      <xdr:row>143</xdr:row>
      <xdr:rowOff>332740</xdr:rowOff>
    </xdr:to>
    <xdr:pic>
      <xdr:nvPicPr>
        <xdr:cNvPr id="395" name="图片 6" descr="2bd631fbe7a2a25905f0d8744b9e104">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6318885" y="106582845"/>
          <a:ext cx="1428750" cy="1306195"/>
        </a:xfrm>
        <a:prstGeom prst="rect">
          <a:avLst/>
        </a:prstGeom>
        <a:noFill/>
        <a:ln w="9525">
          <a:noFill/>
        </a:ln>
      </xdr:spPr>
    </xdr:pic>
    <xdr:clientData/>
  </xdr:twoCellAnchor>
  <xdr:twoCellAnchor editAs="oneCell">
    <xdr:from>
      <xdr:col>2</xdr:col>
      <xdr:colOff>22225</xdr:colOff>
      <xdr:row>65</xdr:row>
      <xdr:rowOff>93980</xdr:rowOff>
    </xdr:from>
    <xdr:to>
      <xdr:col>2</xdr:col>
      <xdr:colOff>1514475</xdr:colOff>
      <xdr:row>66</xdr:row>
      <xdr:rowOff>701040</xdr:rowOff>
    </xdr:to>
    <xdr:pic>
      <xdr:nvPicPr>
        <xdr:cNvPr id="396" name="图片 8" descr="cd36b794e507357c5bbd0e264a316dd">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124200" y="50728880"/>
          <a:ext cx="1492250" cy="1369060"/>
        </a:xfrm>
        <a:prstGeom prst="rect">
          <a:avLst/>
        </a:prstGeom>
        <a:noFill/>
        <a:ln w="9525">
          <a:noFill/>
        </a:ln>
      </xdr:spPr>
    </xdr:pic>
    <xdr:clientData/>
  </xdr:twoCellAnchor>
  <xdr:twoCellAnchor editAs="oneCell">
    <xdr:from>
      <xdr:col>3</xdr:col>
      <xdr:colOff>56515</xdr:colOff>
      <xdr:row>65</xdr:row>
      <xdr:rowOff>54610</xdr:rowOff>
    </xdr:from>
    <xdr:to>
      <xdr:col>3</xdr:col>
      <xdr:colOff>1479550</xdr:colOff>
      <xdr:row>66</xdr:row>
      <xdr:rowOff>584200</xdr:rowOff>
    </xdr:to>
    <xdr:pic>
      <xdr:nvPicPr>
        <xdr:cNvPr id="397" name="图片 7" descr="bfc5cae2153d58bd5e7cc4fe2b04357">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4730115" y="50689510"/>
          <a:ext cx="1423035" cy="1291590"/>
        </a:xfrm>
        <a:prstGeom prst="rect">
          <a:avLst/>
        </a:prstGeom>
        <a:noFill/>
        <a:ln w="9525">
          <a:noFill/>
        </a:ln>
      </xdr:spPr>
    </xdr:pic>
    <xdr:clientData/>
  </xdr:twoCellAnchor>
  <xdr:twoCellAnchor editAs="oneCell">
    <xdr:from>
      <xdr:col>4</xdr:col>
      <xdr:colOff>73660</xdr:colOff>
      <xdr:row>65</xdr:row>
      <xdr:rowOff>121920</xdr:rowOff>
    </xdr:from>
    <xdr:to>
      <xdr:col>4</xdr:col>
      <xdr:colOff>1517015</xdr:colOff>
      <xdr:row>66</xdr:row>
      <xdr:rowOff>674370</xdr:rowOff>
    </xdr:to>
    <xdr:pic>
      <xdr:nvPicPr>
        <xdr:cNvPr id="398" name="图片 9" descr="31974a664d9f531237e664623e88c60">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6318885" y="50756820"/>
          <a:ext cx="1443355" cy="1314450"/>
        </a:xfrm>
        <a:prstGeom prst="rect">
          <a:avLst/>
        </a:prstGeom>
        <a:noFill/>
        <a:ln w="9525">
          <a:noFill/>
        </a:ln>
      </xdr:spPr>
    </xdr:pic>
    <xdr:clientData/>
  </xdr:twoCellAnchor>
  <xdr:twoCellAnchor editAs="oneCell">
    <xdr:from>
      <xdr:col>0</xdr:col>
      <xdr:colOff>3175</xdr:colOff>
      <xdr:row>139</xdr:row>
      <xdr:rowOff>1521460</xdr:rowOff>
    </xdr:from>
    <xdr:to>
      <xdr:col>0</xdr:col>
      <xdr:colOff>555625</xdr:colOff>
      <xdr:row>140</xdr:row>
      <xdr:rowOff>561340</xdr:rowOff>
    </xdr:to>
    <xdr:pic>
      <xdr:nvPicPr>
        <xdr:cNvPr id="401" name="图片 400" descr="NEW">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104988360"/>
          <a:ext cx="552450" cy="563880"/>
        </a:xfrm>
        <a:prstGeom prst="rect">
          <a:avLst/>
        </a:prstGeom>
      </xdr:spPr>
    </xdr:pic>
    <xdr:clientData/>
  </xdr:twoCellAnchor>
  <xdr:twoCellAnchor editAs="oneCell">
    <xdr:from>
      <xdr:col>0</xdr:col>
      <xdr:colOff>41910</xdr:colOff>
      <xdr:row>138</xdr:row>
      <xdr:rowOff>39370</xdr:rowOff>
    </xdr:from>
    <xdr:to>
      <xdr:col>0</xdr:col>
      <xdr:colOff>597535</xdr:colOff>
      <xdr:row>138</xdr:row>
      <xdr:rowOff>603250</xdr:rowOff>
    </xdr:to>
    <xdr:pic>
      <xdr:nvPicPr>
        <xdr:cNvPr id="403" name="图片 402" descr="NEW">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41910" y="101982270"/>
          <a:ext cx="555625" cy="563880"/>
        </a:xfrm>
        <a:prstGeom prst="rect">
          <a:avLst/>
        </a:prstGeom>
      </xdr:spPr>
    </xdr:pic>
    <xdr:clientData/>
  </xdr:twoCellAnchor>
  <xdr:twoCellAnchor editAs="oneCell">
    <xdr:from>
      <xdr:col>0</xdr:col>
      <xdr:colOff>3175</xdr:colOff>
      <xdr:row>138</xdr:row>
      <xdr:rowOff>1521460</xdr:rowOff>
    </xdr:from>
    <xdr:to>
      <xdr:col>0</xdr:col>
      <xdr:colOff>555625</xdr:colOff>
      <xdr:row>139</xdr:row>
      <xdr:rowOff>561340</xdr:rowOff>
    </xdr:to>
    <xdr:pic>
      <xdr:nvPicPr>
        <xdr:cNvPr id="404" name="图片 403" descr="NEW">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103464360"/>
          <a:ext cx="552450" cy="563880"/>
        </a:xfrm>
        <a:prstGeom prst="rect">
          <a:avLst/>
        </a:prstGeom>
      </xdr:spPr>
    </xdr:pic>
    <xdr:clientData/>
  </xdr:twoCellAnchor>
  <xdr:twoCellAnchor editAs="oneCell">
    <xdr:from>
      <xdr:col>3</xdr:col>
      <xdr:colOff>95250</xdr:colOff>
      <xdr:row>22</xdr:row>
      <xdr:rowOff>82550</xdr:rowOff>
    </xdr:from>
    <xdr:to>
      <xdr:col>3</xdr:col>
      <xdr:colOff>1569085</xdr:colOff>
      <xdr:row>22</xdr:row>
      <xdr:rowOff>1457960</xdr:rowOff>
    </xdr:to>
    <xdr:pic>
      <xdr:nvPicPr>
        <xdr:cNvPr id="8" name="图片 8" descr="25c7f3a8b2a8c178d360a2382b06bf9">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768850" y="16681450"/>
          <a:ext cx="1473835" cy="1375410"/>
        </a:xfrm>
        <a:prstGeom prst="rect">
          <a:avLst/>
        </a:prstGeom>
        <a:noFill/>
        <a:ln w="9525">
          <a:noFill/>
        </a:ln>
      </xdr:spPr>
    </xdr:pic>
    <xdr:clientData/>
  </xdr:twoCellAnchor>
  <xdr:twoCellAnchor editAs="oneCell">
    <xdr:from>
      <xdr:col>2</xdr:col>
      <xdr:colOff>44450</xdr:colOff>
      <xdr:row>22</xdr:row>
      <xdr:rowOff>74295</xdr:rowOff>
    </xdr:from>
    <xdr:to>
      <xdr:col>2</xdr:col>
      <xdr:colOff>1515110</xdr:colOff>
      <xdr:row>22</xdr:row>
      <xdr:rowOff>1455420</xdr:rowOff>
    </xdr:to>
    <xdr:pic>
      <xdr:nvPicPr>
        <xdr:cNvPr id="9" name="图片 9" descr="10440fc5191b1f9f9015e055dc9a09e">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3146425" y="16673195"/>
          <a:ext cx="1470660" cy="1381125"/>
        </a:xfrm>
        <a:prstGeom prst="rect">
          <a:avLst/>
        </a:prstGeom>
        <a:noFill/>
        <a:ln w="9525">
          <a:noFill/>
        </a:ln>
      </xdr:spPr>
    </xdr:pic>
    <xdr:clientData/>
  </xdr:twoCellAnchor>
  <xdr:twoCellAnchor editAs="oneCell">
    <xdr:from>
      <xdr:col>4</xdr:col>
      <xdr:colOff>62865</xdr:colOff>
      <xdr:row>22</xdr:row>
      <xdr:rowOff>88900</xdr:rowOff>
    </xdr:from>
    <xdr:to>
      <xdr:col>4</xdr:col>
      <xdr:colOff>1577340</xdr:colOff>
      <xdr:row>22</xdr:row>
      <xdr:rowOff>1463675</xdr:rowOff>
    </xdr:to>
    <xdr:pic>
      <xdr:nvPicPr>
        <xdr:cNvPr id="10" name="图片 10" descr="42978f6e6314d3a3335129a7b9ba5b2">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6308090" y="16687800"/>
          <a:ext cx="1514475" cy="1374775"/>
        </a:xfrm>
        <a:prstGeom prst="rect">
          <a:avLst/>
        </a:prstGeom>
        <a:noFill/>
        <a:ln w="9525">
          <a:noFill/>
        </a:ln>
      </xdr:spPr>
    </xdr:pic>
    <xdr:clientData/>
  </xdr:twoCellAnchor>
  <xdr:twoCellAnchor editAs="oneCell">
    <xdr:from>
      <xdr:col>0</xdr:col>
      <xdr:colOff>13970</xdr:colOff>
      <xdr:row>141</xdr:row>
      <xdr:rowOff>12700</xdr:rowOff>
    </xdr:from>
    <xdr:to>
      <xdr:col>0</xdr:col>
      <xdr:colOff>528320</xdr:colOff>
      <xdr:row>142</xdr:row>
      <xdr:rowOff>22225</xdr:rowOff>
    </xdr:to>
    <xdr:pic>
      <xdr:nvPicPr>
        <xdr:cNvPr id="13" name="图片 12" descr="HOT">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13970" y="106527600"/>
          <a:ext cx="514350" cy="530225"/>
        </a:xfrm>
        <a:prstGeom prst="rect">
          <a:avLst/>
        </a:prstGeom>
      </xdr:spPr>
    </xdr:pic>
    <xdr:clientData/>
  </xdr:twoCellAnchor>
  <xdr:twoCellAnchor editAs="oneCell">
    <xdr:from>
      <xdr:col>4</xdr:col>
      <xdr:colOff>62865</xdr:colOff>
      <xdr:row>145</xdr:row>
      <xdr:rowOff>58420</xdr:rowOff>
    </xdr:from>
    <xdr:to>
      <xdr:col>4</xdr:col>
      <xdr:colOff>1577340</xdr:colOff>
      <xdr:row>145</xdr:row>
      <xdr:rowOff>1439545</xdr:rowOff>
    </xdr:to>
    <xdr:pic>
      <xdr:nvPicPr>
        <xdr:cNvPr id="16" name="图片 11" descr="8c8cafc88efdcdffb2ee1cccd66b379">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308090" y="109659420"/>
          <a:ext cx="1514475" cy="1381125"/>
        </a:xfrm>
        <a:prstGeom prst="rect">
          <a:avLst/>
        </a:prstGeom>
        <a:noFill/>
        <a:ln w="9525">
          <a:noFill/>
        </a:ln>
      </xdr:spPr>
    </xdr:pic>
    <xdr:clientData/>
  </xdr:twoCellAnchor>
  <xdr:twoCellAnchor editAs="oneCell">
    <xdr:from>
      <xdr:col>3</xdr:col>
      <xdr:colOff>85725</xdr:colOff>
      <xdr:row>145</xdr:row>
      <xdr:rowOff>45720</xdr:rowOff>
    </xdr:from>
    <xdr:to>
      <xdr:col>3</xdr:col>
      <xdr:colOff>1570355</xdr:colOff>
      <xdr:row>145</xdr:row>
      <xdr:rowOff>1426845</xdr:rowOff>
    </xdr:to>
    <xdr:pic>
      <xdr:nvPicPr>
        <xdr:cNvPr id="20" name="图片 12" descr="c49fafb9f9f055e5216f2f2db1cdeb5">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4759325" y="109646720"/>
          <a:ext cx="1484630" cy="1381125"/>
        </a:xfrm>
        <a:prstGeom prst="rect">
          <a:avLst/>
        </a:prstGeom>
        <a:noFill/>
        <a:ln w="9525">
          <a:noFill/>
        </a:ln>
      </xdr:spPr>
    </xdr:pic>
    <xdr:clientData/>
  </xdr:twoCellAnchor>
  <xdr:twoCellAnchor editAs="oneCell">
    <xdr:from>
      <xdr:col>2</xdr:col>
      <xdr:colOff>99695</xdr:colOff>
      <xdr:row>145</xdr:row>
      <xdr:rowOff>69850</xdr:rowOff>
    </xdr:from>
    <xdr:to>
      <xdr:col>2</xdr:col>
      <xdr:colOff>1570355</xdr:colOff>
      <xdr:row>145</xdr:row>
      <xdr:rowOff>1450975</xdr:rowOff>
    </xdr:to>
    <xdr:pic>
      <xdr:nvPicPr>
        <xdr:cNvPr id="21" name="图片 13" descr="524a90a5cab59c676135e11b970fac5">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201670" y="109670850"/>
          <a:ext cx="1470660" cy="1381125"/>
        </a:xfrm>
        <a:prstGeom prst="rect">
          <a:avLst/>
        </a:prstGeom>
        <a:noFill/>
        <a:ln w="9525">
          <a:noFill/>
        </a:ln>
      </xdr:spPr>
    </xdr:pic>
    <xdr:clientData/>
  </xdr:twoCellAnchor>
  <xdr:twoCellAnchor editAs="oneCell">
    <xdr:from>
      <xdr:col>0</xdr:col>
      <xdr:colOff>15240</xdr:colOff>
      <xdr:row>127</xdr:row>
      <xdr:rowOff>12065</xdr:rowOff>
    </xdr:from>
    <xdr:to>
      <xdr:col>0</xdr:col>
      <xdr:colOff>570865</xdr:colOff>
      <xdr:row>127</xdr:row>
      <xdr:rowOff>575945</xdr:rowOff>
    </xdr:to>
    <xdr:pic>
      <xdr:nvPicPr>
        <xdr:cNvPr id="22" name="图片 21" descr="NEW">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5240" y="94334965"/>
          <a:ext cx="555625" cy="563880"/>
        </a:xfrm>
        <a:prstGeom prst="rect">
          <a:avLst/>
        </a:prstGeom>
      </xdr:spPr>
    </xdr:pic>
    <xdr:clientData/>
  </xdr:twoCellAnchor>
  <xdr:twoCellAnchor editAs="oneCell">
    <xdr:from>
      <xdr:col>2</xdr:col>
      <xdr:colOff>88265</xdr:colOff>
      <xdr:row>95</xdr:row>
      <xdr:rowOff>99695</xdr:rowOff>
    </xdr:from>
    <xdr:to>
      <xdr:col>2</xdr:col>
      <xdr:colOff>1570355</xdr:colOff>
      <xdr:row>96</xdr:row>
      <xdr:rowOff>717550</xdr:rowOff>
    </xdr:to>
    <xdr:pic>
      <xdr:nvPicPr>
        <xdr:cNvPr id="14" name="图片 13" descr="5a0bf68b455357d7f401f3eb2afd82f">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3190240" y="67955795"/>
          <a:ext cx="1482090" cy="1379855"/>
        </a:xfrm>
        <a:prstGeom prst="rect">
          <a:avLst/>
        </a:prstGeom>
      </xdr:spPr>
    </xdr:pic>
    <xdr:clientData/>
  </xdr:twoCellAnchor>
  <xdr:twoCellAnchor editAs="oneCell">
    <xdr:from>
      <xdr:col>3</xdr:col>
      <xdr:colOff>85090</xdr:colOff>
      <xdr:row>95</xdr:row>
      <xdr:rowOff>86995</xdr:rowOff>
    </xdr:from>
    <xdr:to>
      <xdr:col>3</xdr:col>
      <xdr:colOff>1569720</xdr:colOff>
      <xdr:row>96</xdr:row>
      <xdr:rowOff>704850</xdr:rowOff>
    </xdr:to>
    <xdr:pic>
      <xdr:nvPicPr>
        <xdr:cNvPr id="15" name="图片 14" descr="18e759f956e1a9061ae345786569e03">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4758690" y="67943095"/>
          <a:ext cx="1484630" cy="1379855"/>
        </a:xfrm>
        <a:prstGeom prst="rect">
          <a:avLst/>
        </a:prstGeom>
      </xdr:spPr>
    </xdr:pic>
    <xdr:clientData/>
  </xdr:twoCellAnchor>
  <xdr:twoCellAnchor editAs="oneCell">
    <xdr:from>
      <xdr:col>4</xdr:col>
      <xdr:colOff>76200</xdr:colOff>
      <xdr:row>95</xdr:row>
      <xdr:rowOff>100965</xdr:rowOff>
    </xdr:from>
    <xdr:to>
      <xdr:col>5</xdr:col>
      <xdr:colOff>0</xdr:colOff>
      <xdr:row>96</xdr:row>
      <xdr:rowOff>718820</xdr:rowOff>
    </xdr:to>
    <xdr:pic>
      <xdr:nvPicPr>
        <xdr:cNvPr id="31" name="图片 30" descr="4670fb30d1747934d6d8ebf8bfe5a95">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6321425" y="67957065"/>
          <a:ext cx="1501775" cy="1379855"/>
        </a:xfrm>
        <a:prstGeom prst="rect">
          <a:avLst/>
        </a:prstGeom>
      </xdr:spPr>
    </xdr:pic>
    <xdr:clientData/>
  </xdr:twoCellAnchor>
  <xdr:twoCellAnchor editAs="oneCell">
    <xdr:from>
      <xdr:col>2</xdr:col>
      <xdr:colOff>97155</xdr:colOff>
      <xdr:row>59</xdr:row>
      <xdr:rowOff>74930</xdr:rowOff>
    </xdr:from>
    <xdr:to>
      <xdr:col>2</xdr:col>
      <xdr:colOff>1569720</xdr:colOff>
      <xdr:row>60</xdr:row>
      <xdr:rowOff>681355</xdr:rowOff>
    </xdr:to>
    <xdr:pic>
      <xdr:nvPicPr>
        <xdr:cNvPr id="122" name="图片 121" descr="616733ae4c760996332507bb5758286">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3199130" y="46137830"/>
          <a:ext cx="1472565" cy="1368425"/>
        </a:xfrm>
        <a:prstGeom prst="rect">
          <a:avLst/>
        </a:prstGeom>
      </xdr:spPr>
    </xdr:pic>
    <xdr:clientData/>
  </xdr:twoCellAnchor>
  <xdr:twoCellAnchor editAs="oneCell">
    <xdr:from>
      <xdr:col>4</xdr:col>
      <xdr:colOff>76200</xdr:colOff>
      <xdr:row>59</xdr:row>
      <xdr:rowOff>74295</xdr:rowOff>
    </xdr:from>
    <xdr:to>
      <xdr:col>4</xdr:col>
      <xdr:colOff>1503045</xdr:colOff>
      <xdr:row>60</xdr:row>
      <xdr:rowOff>612775</xdr:rowOff>
    </xdr:to>
    <xdr:pic>
      <xdr:nvPicPr>
        <xdr:cNvPr id="123" name="图片 122" descr="b94a84dc33739e02445ddeef413227d">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6321425" y="46137195"/>
          <a:ext cx="1426845" cy="1300480"/>
        </a:xfrm>
        <a:prstGeom prst="rect">
          <a:avLst/>
        </a:prstGeom>
      </xdr:spPr>
    </xdr:pic>
    <xdr:clientData/>
  </xdr:twoCellAnchor>
  <xdr:twoCellAnchor editAs="oneCell">
    <xdr:from>
      <xdr:col>3</xdr:col>
      <xdr:colOff>99060</xdr:colOff>
      <xdr:row>59</xdr:row>
      <xdr:rowOff>74930</xdr:rowOff>
    </xdr:from>
    <xdr:to>
      <xdr:col>3</xdr:col>
      <xdr:colOff>1451610</xdr:colOff>
      <xdr:row>60</xdr:row>
      <xdr:rowOff>572135</xdr:rowOff>
    </xdr:to>
    <xdr:pic>
      <xdr:nvPicPr>
        <xdr:cNvPr id="124" name="图片 123" descr="bffb43c68e5620d29c8a058e9b05ea1">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4772660" y="46137830"/>
          <a:ext cx="1352550" cy="1259205"/>
        </a:xfrm>
        <a:prstGeom prst="rect">
          <a:avLst/>
        </a:prstGeom>
      </xdr:spPr>
    </xdr:pic>
    <xdr:clientData/>
  </xdr:twoCellAnchor>
  <xdr:twoCellAnchor editAs="oneCell">
    <xdr:from>
      <xdr:col>2</xdr:col>
      <xdr:colOff>50800</xdr:colOff>
      <xdr:row>123</xdr:row>
      <xdr:rowOff>156845</xdr:rowOff>
    </xdr:from>
    <xdr:to>
      <xdr:col>2</xdr:col>
      <xdr:colOff>1487170</xdr:colOff>
      <xdr:row>123</xdr:row>
      <xdr:rowOff>1470025</xdr:rowOff>
    </xdr:to>
    <xdr:pic>
      <xdr:nvPicPr>
        <xdr:cNvPr id="125" name="图片 124" descr="607374f1e0a737cc1100943cfbf4390">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3152775" y="89450545"/>
          <a:ext cx="1436370" cy="1313180"/>
        </a:xfrm>
        <a:prstGeom prst="rect">
          <a:avLst/>
        </a:prstGeom>
      </xdr:spPr>
    </xdr:pic>
    <xdr:clientData/>
  </xdr:twoCellAnchor>
  <xdr:twoCellAnchor editAs="oneCell">
    <xdr:from>
      <xdr:col>4</xdr:col>
      <xdr:colOff>63500</xdr:colOff>
      <xdr:row>123</xdr:row>
      <xdr:rowOff>48260</xdr:rowOff>
    </xdr:from>
    <xdr:to>
      <xdr:col>4</xdr:col>
      <xdr:colOff>1487805</xdr:colOff>
      <xdr:row>123</xdr:row>
      <xdr:rowOff>1334770</xdr:rowOff>
    </xdr:to>
    <xdr:pic>
      <xdr:nvPicPr>
        <xdr:cNvPr id="126" name="图片 125" descr="e2e3c5537ff9d5164b0014e1b34ad18">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6308725" y="89341960"/>
          <a:ext cx="1424305" cy="1286510"/>
        </a:xfrm>
        <a:prstGeom prst="rect">
          <a:avLst/>
        </a:prstGeom>
      </xdr:spPr>
    </xdr:pic>
    <xdr:clientData/>
  </xdr:twoCellAnchor>
  <xdr:twoCellAnchor editAs="oneCell">
    <xdr:from>
      <xdr:col>3</xdr:col>
      <xdr:colOff>71120</xdr:colOff>
      <xdr:row>123</xdr:row>
      <xdr:rowOff>34290</xdr:rowOff>
    </xdr:from>
    <xdr:to>
      <xdr:col>3</xdr:col>
      <xdr:colOff>1529080</xdr:colOff>
      <xdr:row>123</xdr:row>
      <xdr:rowOff>1402080</xdr:rowOff>
    </xdr:to>
    <xdr:pic>
      <xdr:nvPicPr>
        <xdr:cNvPr id="127" name="图片 126" descr="dfe7b33db5852b2ce43d74af3ebef93">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4744720" y="89327990"/>
          <a:ext cx="1457960" cy="1367790"/>
        </a:xfrm>
        <a:prstGeom prst="rect">
          <a:avLst/>
        </a:prstGeom>
      </xdr:spPr>
    </xdr:pic>
    <xdr:clientData/>
  </xdr:twoCellAnchor>
  <xdr:twoCellAnchor editAs="oneCell">
    <xdr:from>
      <xdr:col>4</xdr:col>
      <xdr:colOff>61595</xdr:colOff>
      <xdr:row>127</xdr:row>
      <xdr:rowOff>102870</xdr:rowOff>
    </xdr:from>
    <xdr:to>
      <xdr:col>4</xdr:col>
      <xdr:colOff>1577340</xdr:colOff>
      <xdr:row>128</xdr:row>
      <xdr:rowOff>695960</xdr:rowOff>
    </xdr:to>
    <xdr:pic>
      <xdr:nvPicPr>
        <xdr:cNvPr id="158" name="图片 157" descr="f525c8ea752e4f51897a30299a4e193">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6306820" y="94425770"/>
          <a:ext cx="1515745" cy="1355090"/>
        </a:xfrm>
        <a:prstGeom prst="rect">
          <a:avLst/>
        </a:prstGeom>
      </xdr:spPr>
    </xdr:pic>
    <xdr:clientData/>
  </xdr:twoCellAnchor>
  <xdr:twoCellAnchor editAs="oneCell">
    <xdr:from>
      <xdr:col>3</xdr:col>
      <xdr:colOff>69850</xdr:colOff>
      <xdr:row>127</xdr:row>
      <xdr:rowOff>49530</xdr:rowOff>
    </xdr:from>
    <xdr:to>
      <xdr:col>3</xdr:col>
      <xdr:colOff>1569720</xdr:colOff>
      <xdr:row>128</xdr:row>
      <xdr:rowOff>655320</xdr:rowOff>
    </xdr:to>
    <xdr:pic>
      <xdr:nvPicPr>
        <xdr:cNvPr id="159" name="图片 158" descr="36420c3b31bc4647e3d0e2234956d9b">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4743450" y="94372430"/>
          <a:ext cx="1499870" cy="1367790"/>
        </a:xfrm>
        <a:prstGeom prst="rect">
          <a:avLst/>
        </a:prstGeom>
      </xdr:spPr>
    </xdr:pic>
    <xdr:clientData/>
  </xdr:twoCellAnchor>
  <xdr:twoCellAnchor editAs="oneCell">
    <xdr:from>
      <xdr:col>2</xdr:col>
      <xdr:colOff>99695</xdr:colOff>
      <xdr:row>127</xdr:row>
      <xdr:rowOff>76835</xdr:rowOff>
    </xdr:from>
    <xdr:to>
      <xdr:col>2</xdr:col>
      <xdr:colOff>1570355</xdr:colOff>
      <xdr:row>128</xdr:row>
      <xdr:rowOff>655320</xdr:rowOff>
    </xdr:to>
    <xdr:pic>
      <xdr:nvPicPr>
        <xdr:cNvPr id="160" name="图片 159" descr="9211f8535431b5c9048d043f6fa7111">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3201670" y="94399735"/>
          <a:ext cx="1470660" cy="1340485"/>
        </a:xfrm>
        <a:prstGeom prst="rect">
          <a:avLst/>
        </a:prstGeom>
      </xdr:spPr>
    </xdr:pic>
    <xdr:clientData/>
  </xdr:twoCellAnchor>
  <xdr:twoCellAnchor editAs="oneCell">
    <xdr:from>
      <xdr:col>4</xdr:col>
      <xdr:colOff>62230</xdr:colOff>
      <xdr:row>129</xdr:row>
      <xdr:rowOff>76835</xdr:rowOff>
    </xdr:from>
    <xdr:to>
      <xdr:col>4</xdr:col>
      <xdr:colOff>1577340</xdr:colOff>
      <xdr:row>130</xdr:row>
      <xdr:rowOff>682625</xdr:rowOff>
    </xdr:to>
    <xdr:pic>
      <xdr:nvPicPr>
        <xdr:cNvPr id="161" name="图片 160" descr="68f3afea1bc15bd5da0b6677a811c44">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6307455" y="95923735"/>
          <a:ext cx="1515110" cy="1367790"/>
        </a:xfrm>
        <a:prstGeom prst="rect">
          <a:avLst/>
        </a:prstGeom>
      </xdr:spPr>
    </xdr:pic>
    <xdr:clientData/>
  </xdr:twoCellAnchor>
  <xdr:twoCellAnchor editAs="oneCell">
    <xdr:from>
      <xdr:col>2</xdr:col>
      <xdr:colOff>45720</xdr:colOff>
      <xdr:row>129</xdr:row>
      <xdr:rowOff>90170</xdr:rowOff>
    </xdr:from>
    <xdr:to>
      <xdr:col>2</xdr:col>
      <xdr:colOff>1570355</xdr:colOff>
      <xdr:row>130</xdr:row>
      <xdr:rowOff>695960</xdr:rowOff>
    </xdr:to>
    <xdr:pic>
      <xdr:nvPicPr>
        <xdr:cNvPr id="162" name="图片 161" descr="e6e2bc117fb177df7b1385aa9962999">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3147695" y="95937070"/>
          <a:ext cx="1524635" cy="1367790"/>
        </a:xfrm>
        <a:prstGeom prst="rect">
          <a:avLst/>
        </a:prstGeom>
      </xdr:spPr>
    </xdr:pic>
    <xdr:clientData/>
  </xdr:twoCellAnchor>
  <xdr:twoCellAnchor editAs="oneCell">
    <xdr:from>
      <xdr:col>3</xdr:col>
      <xdr:colOff>86360</xdr:colOff>
      <xdr:row>129</xdr:row>
      <xdr:rowOff>90170</xdr:rowOff>
    </xdr:from>
    <xdr:to>
      <xdr:col>3</xdr:col>
      <xdr:colOff>1569085</xdr:colOff>
      <xdr:row>130</xdr:row>
      <xdr:rowOff>695960</xdr:rowOff>
    </xdr:to>
    <xdr:pic>
      <xdr:nvPicPr>
        <xdr:cNvPr id="163" name="图片 162" descr="0ffc9a4b4e9f894a8a8c7236b870b94">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4759960" y="95937070"/>
          <a:ext cx="1482725" cy="1367790"/>
        </a:xfrm>
        <a:prstGeom prst="rect">
          <a:avLst/>
        </a:prstGeom>
      </xdr:spPr>
    </xdr:pic>
    <xdr:clientData/>
  </xdr:twoCellAnchor>
  <xdr:twoCellAnchor editAs="oneCell">
    <xdr:from>
      <xdr:col>4</xdr:col>
      <xdr:colOff>63500</xdr:colOff>
      <xdr:row>146</xdr:row>
      <xdr:rowOff>74930</xdr:rowOff>
    </xdr:from>
    <xdr:to>
      <xdr:col>4</xdr:col>
      <xdr:colOff>1577340</xdr:colOff>
      <xdr:row>146</xdr:row>
      <xdr:rowOff>1442720</xdr:rowOff>
    </xdr:to>
    <xdr:pic>
      <xdr:nvPicPr>
        <xdr:cNvPr id="164" name="图片 163" descr="baf3691a579cb47827e1776884efb7f">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6308725" y="111199930"/>
          <a:ext cx="1513840" cy="1367790"/>
        </a:xfrm>
        <a:prstGeom prst="rect">
          <a:avLst/>
        </a:prstGeom>
      </xdr:spPr>
    </xdr:pic>
    <xdr:clientData/>
  </xdr:twoCellAnchor>
  <xdr:twoCellAnchor editAs="oneCell">
    <xdr:from>
      <xdr:col>2</xdr:col>
      <xdr:colOff>85090</xdr:colOff>
      <xdr:row>146</xdr:row>
      <xdr:rowOff>62230</xdr:rowOff>
    </xdr:from>
    <xdr:to>
      <xdr:col>2</xdr:col>
      <xdr:colOff>1569720</xdr:colOff>
      <xdr:row>146</xdr:row>
      <xdr:rowOff>1430020</xdr:rowOff>
    </xdr:to>
    <xdr:pic>
      <xdr:nvPicPr>
        <xdr:cNvPr id="165" name="图片 164" descr="4e76aebced611fa5b3064fd605eb1b1">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3187065" y="111187230"/>
          <a:ext cx="1484630" cy="1367790"/>
        </a:xfrm>
        <a:prstGeom prst="rect">
          <a:avLst/>
        </a:prstGeom>
      </xdr:spPr>
    </xdr:pic>
    <xdr:clientData/>
  </xdr:twoCellAnchor>
  <xdr:twoCellAnchor editAs="oneCell">
    <xdr:from>
      <xdr:col>3</xdr:col>
      <xdr:colOff>71120</xdr:colOff>
      <xdr:row>146</xdr:row>
      <xdr:rowOff>61595</xdr:rowOff>
    </xdr:from>
    <xdr:to>
      <xdr:col>3</xdr:col>
      <xdr:colOff>1569085</xdr:colOff>
      <xdr:row>146</xdr:row>
      <xdr:rowOff>1429385</xdr:rowOff>
    </xdr:to>
    <xdr:pic>
      <xdr:nvPicPr>
        <xdr:cNvPr id="166" name="图片 165" descr="40a504186224975d4215f8caed76cf0">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4744720" y="111186595"/>
          <a:ext cx="1497965" cy="1367790"/>
        </a:xfrm>
        <a:prstGeom prst="rect">
          <a:avLst/>
        </a:prstGeom>
      </xdr:spPr>
    </xdr:pic>
    <xdr:clientData/>
  </xdr:twoCellAnchor>
  <xdr:twoCellAnchor editAs="oneCell">
    <xdr:from>
      <xdr:col>0</xdr:col>
      <xdr:colOff>2540</xdr:colOff>
      <xdr:row>128</xdr:row>
      <xdr:rowOff>761365</xdr:rowOff>
    </xdr:from>
    <xdr:to>
      <xdr:col>0</xdr:col>
      <xdr:colOff>555625</xdr:colOff>
      <xdr:row>129</xdr:row>
      <xdr:rowOff>563245</xdr:rowOff>
    </xdr:to>
    <xdr:pic>
      <xdr:nvPicPr>
        <xdr:cNvPr id="167" name="图片 166" descr="NEW">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95846265"/>
          <a:ext cx="553085" cy="563880"/>
        </a:xfrm>
        <a:prstGeom prst="rect">
          <a:avLst/>
        </a:prstGeom>
      </xdr:spPr>
    </xdr:pic>
    <xdr:clientData/>
  </xdr:twoCellAnchor>
  <xdr:twoCellAnchor editAs="oneCell">
    <xdr:from>
      <xdr:col>4</xdr:col>
      <xdr:colOff>90170</xdr:colOff>
      <xdr:row>102</xdr:row>
      <xdr:rowOff>88900</xdr:rowOff>
    </xdr:from>
    <xdr:to>
      <xdr:col>4</xdr:col>
      <xdr:colOff>1577340</xdr:colOff>
      <xdr:row>103</xdr:row>
      <xdr:rowOff>694690</xdr:rowOff>
    </xdr:to>
    <xdr:pic>
      <xdr:nvPicPr>
        <xdr:cNvPr id="173" name="图片 172" descr="d426ba949e841f079348a23d5a364b5">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6335395" y="74041000"/>
          <a:ext cx="1487170" cy="1367790"/>
        </a:xfrm>
        <a:prstGeom prst="rect">
          <a:avLst/>
        </a:prstGeom>
      </xdr:spPr>
    </xdr:pic>
    <xdr:clientData/>
  </xdr:twoCellAnchor>
  <xdr:twoCellAnchor editAs="oneCell">
    <xdr:from>
      <xdr:col>3</xdr:col>
      <xdr:colOff>99695</xdr:colOff>
      <xdr:row>102</xdr:row>
      <xdr:rowOff>76200</xdr:rowOff>
    </xdr:from>
    <xdr:to>
      <xdr:col>3</xdr:col>
      <xdr:colOff>1569085</xdr:colOff>
      <xdr:row>103</xdr:row>
      <xdr:rowOff>681990</xdr:rowOff>
    </xdr:to>
    <xdr:pic>
      <xdr:nvPicPr>
        <xdr:cNvPr id="174" name="图片 173" descr="f606eb9109c9df643028f38f77aa89d">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4773295" y="74028300"/>
          <a:ext cx="1469390" cy="1367790"/>
        </a:xfrm>
        <a:prstGeom prst="rect">
          <a:avLst/>
        </a:prstGeom>
      </xdr:spPr>
    </xdr:pic>
    <xdr:clientData/>
  </xdr:twoCellAnchor>
  <xdr:twoCellAnchor editAs="oneCell">
    <xdr:from>
      <xdr:col>2</xdr:col>
      <xdr:colOff>85090</xdr:colOff>
      <xdr:row>102</xdr:row>
      <xdr:rowOff>62230</xdr:rowOff>
    </xdr:from>
    <xdr:to>
      <xdr:col>2</xdr:col>
      <xdr:colOff>1569720</xdr:colOff>
      <xdr:row>103</xdr:row>
      <xdr:rowOff>668020</xdr:rowOff>
    </xdr:to>
    <xdr:pic>
      <xdr:nvPicPr>
        <xdr:cNvPr id="175" name="图片 174" descr="7ec317b793b3bb022cdd23f30eda519">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3187065" y="74014330"/>
          <a:ext cx="1484630" cy="1367790"/>
        </a:xfrm>
        <a:prstGeom prst="rect">
          <a:avLst/>
        </a:prstGeom>
      </xdr:spPr>
    </xdr:pic>
    <xdr:clientData/>
  </xdr:twoCellAnchor>
  <xdr:twoCellAnchor editAs="oneCell">
    <xdr:from>
      <xdr:col>4</xdr:col>
      <xdr:colOff>31750</xdr:colOff>
      <xdr:row>18</xdr:row>
      <xdr:rowOff>108585</xdr:rowOff>
    </xdr:from>
    <xdr:to>
      <xdr:col>4</xdr:col>
      <xdr:colOff>1508760</xdr:colOff>
      <xdr:row>21</xdr:row>
      <xdr:rowOff>142875</xdr:rowOff>
    </xdr:to>
    <xdr:pic>
      <xdr:nvPicPr>
        <xdr:cNvPr id="12" name="图片 11" descr="b6f0b25a593687a155e7b3179b3fccd">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6276975" y="14929485"/>
          <a:ext cx="1477010" cy="1367790"/>
        </a:xfrm>
        <a:prstGeom prst="rect">
          <a:avLst/>
        </a:prstGeom>
      </xdr:spPr>
    </xdr:pic>
    <xdr:clientData/>
  </xdr:twoCellAnchor>
  <xdr:twoCellAnchor editAs="oneCell">
    <xdr:from>
      <xdr:col>3</xdr:col>
      <xdr:colOff>110490</xdr:colOff>
      <xdr:row>52</xdr:row>
      <xdr:rowOff>58420</xdr:rowOff>
    </xdr:from>
    <xdr:to>
      <xdr:col>3</xdr:col>
      <xdr:colOff>1569085</xdr:colOff>
      <xdr:row>53</xdr:row>
      <xdr:rowOff>677545</xdr:rowOff>
    </xdr:to>
    <xdr:pic>
      <xdr:nvPicPr>
        <xdr:cNvPr id="186" name="图片 17" descr="9471fcaa3e48772eea62d5e5d851ef3">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4784090" y="39974520"/>
          <a:ext cx="1458595" cy="1381125"/>
        </a:xfrm>
        <a:prstGeom prst="rect">
          <a:avLst/>
        </a:prstGeom>
        <a:noFill/>
        <a:ln w="9525">
          <a:noFill/>
        </a:ln>
      </xdr:spPr>
    </xdr:pic>
    <xdr:clientData/>
  </xdr:twoCellAnchor>
  <xdr:twoCellAnchor editAs="oneCell">
    <xdr:from>
      <xdr:col>4</xdr:col>
      <xdr:colOff>89535</xdr:colOff>
      <xdr:row>52</xdr:row>
      <xdr:rowOff>46355</xdr:rowOff>
    </xdr:from>
    <xdr:to>
      <xdr:col>4</xdr:col>
      <xdr:colOff>1577340</xdr:colOff>
      <xdr:row>53</xdr:row>
      <xdr:rowOff>662305</xdr:rowOff>
    </xdr:to>
    <xdr:pic>
      <xdr:nvPicPr>
        <xdr:cNvPr id="187" name="图片 18" descr="d04255c31cd3378078176f0f61b0abd">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6334760" y="39962455"/>
          <a:ext cx="1487805" cy="1377950"/>
        </a:xfrm>
        <a:prstGeom prst="rect">
          <a:avLst/>
        </a:prstGeom>
        <a:noFill/>
        <a:ln w="9525">
          <a:noFill/>
        </a:ln>
      </xdr:spPr>
    </xdr:pic>
    <xdr:clientData/>
  </xdr:twoCellAnchor>
  <xdr:twoCellAnchor editAs="oneCell">
    <xdr:from>
      <xdr:col>2</xdr:col>
      <xdr:colOff>71120</xdr:colOff>
      <xdr:row>52</xdr:row>
      <xdr:rowOff>73025</xdr:rowOff>
    </xdr:from>
    <xdr:to>
      <xdr:col>2</xdr:col>
      <xdr:colOff>1569720</xdr:colOff>
      <xdr:row>53</xdr:row>
      <xdr:rowOff>689610</xdr:rowOff>
    </xdr:to>
    <xdr:pic>
      <xdr:nvPicPr>
        <xdr:cNvPr id="188" name="图片 19" descr="3e0640de42caf71afae8c4c8474aa1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3173095" y="39989125"/>
          <a:ext cx="1498600" cy="1378585"/>
        </a:xfrm>
        <a:prstGeom prst="rect">
          <a:avLst/>
        </a:prstGeom>
        <a:noFill/>
        <a:ln w="9525">
          <a:noFill/>
        </a:ln>
      </xdr:spPr>
    </xdr:pic>
    <xdr:clientData/>
  </xdr:twoCellAnchor>
  <xdr:twoCellAnchor editAs="oneCell">
    <xdr:from>
      <xdr:col>4</xdr:col>
      <xdr:colOff>76200</xdr:colOff>
      <xdr:row>151</xdr:row>
      <xdr:rowOff>88900</xdr:rowOff>
    </xdr:from>
    <xdr:to>
      <xdr:col>4</xdr:col>
      <xdr:colOff>1577340</xdr:colOff>
      <xdr:row>151</xdr:row>
      <xdr:rowOff>1457960</xdr:rowOff>
    </xdr:to>
    <xdr:pic>
      <xdr:nvPicPr>
        <xdr:cNvPr id="190" name="图片 20" descr="0a4c4983345c6a3f6cd8f8b5ab49b25">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6321425" y="117767100"/>
          <a:ext cx="1501140" cy="1369060"/>
        </a:xfrm>
        <a:prstGeom prst="rect">
          <a:avLst/>
        </a:prstGeom>
        <a:noFill/>
        <a:ln w="9525">
          <a:noFill/>
        </a:ln>
      </xdr:spPr>
    </xdr:pic>
    <xdr:clientData/>
  </xdr:twoCellAnchor>
  <xdr:twoCellAnchor editAs="oneCell">
    <xdr:from>
      <xdr:col>2</xdr:col>
      <xdr:colOff>99060</xdr:colOff>
      <xdr:row>151</xdr:row>
      <xdr:rowOff>76835</xdr:rowOff>
    </xdr:from>
    <xdr:to>
      <xdr:col>2</xdr:col>
      <xdr:colOff>1569720</xdr:colOff>
      <xdr:row>151</xdr:row>
      <xdr:rowOff>1445895</xdr:rowOff>
    </xdr:to>
    <xdr:pic>
      <xdr:nvPicPr>
        <xdr:cNvPr id="206" name="图片 21" descr="39727d6f639bf0b96d6cf4198ccd0f0">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3201035" y="117755035"/>
          <a:ext cx="1470660" cy="1369060"/>
        </a:xfrm>
        <a:prstGeom prst="rect">
          <a:avLst/>
        </a:prstGeom>
        <a:noFill/>
        <a:ln w="9525">
          <a:noFill/>
        </a:ln>
      </xdr:spPr>
    </xdr:pic>
    <xdr:clientData/>
  </xdr:twoCellAnchor>
  <xdr:twoCellAnchor editAs="oneCell">
    <xdr:from>
      <xdr:col>3</xdr:col>
      <xdr:colOff>110490</xdr:colOff>
      <xdr:row>151</xdr:row>
      <xdr:rowOff>100330</xdr:rowOff>
    </xdr:from>
    <xdr:to>
      <xdr:col>3</xdr:col>
      <xdr:colOff>1569085</xdr:colOff>
      <xdr:row>151</xdr:row>
      <xdr:rowOff>1470025</xdr:rowOff>
    </xdr:to>
    <xdr:pic>
      <xdr:nvPicPr>
        <xdr:cNvPr id="207" name="图片 22" descr="4afb6c322f2cbea46187c0fd8463c97">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4784090" y="117778530"/>
          <a:ext cx="1458595" cy="1369695"/>
        </a:xfrm>
        <a:prstGeom prst="rect">
          <a:avLst/>
        </a:prstGeom>
        <a:noFill/>
        <a:ln w="9525">
          <a:noFill/>
        </a:ln>
      </xdr:spPr>
    </xdr:pic>
    <xdr:clientData/>
  </xdr:twoCellAnchor>
  <xdr:twoCellAnchor editAs="oneCell">
    <xdr:from>
      <xdr:col>0</xdr:col>
      <xdr:colOff>3175</xdr:colOff>
      <xdr:row>147</xdr:row>
      <xdr:rowOff>455295</xdr:rowOff>
    </xdr:from>
    <xdr:to>
      <xdr:col>0</xdr:col>
      <xdr:colOff>555625</xdr:colOff>
      <xdr:row>148</xdr:row>
      <xdr:rowOff>563245</xdr:rowOff>
    </xdr:to>
    <xdr:pic>
      <xdr:nvPicPr>
        <xdr:cNvPr id="208" name="图片 207" descr="NEW">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113104295"/>
          <a:ext cx="552450" cy="565150"/>
        </a:xfrm>
        <a:prstGeom prst="rect">
          <a:avLst/>
        </a:prstGeom>
      </xdr:spPr>
    </xdr:pic>
    <xdr:clientData/>
  </xdr:twoCellAnchor>
  <xdr:twoCellAnchor editAs="oneCell">
    <xdr:from>
      <xdr:col>2</xdr:col>
      <xdr:colOff>71120</xdr:colOff>
      <xdr:row>111</xdr:row>
      <xdr:rowOff>85090</xdr:rowOff>
    </xdr:from>
    <xdr:to>
      <xdr:col>2</xdr:col>
      <xdr:colOff>1569720</xdr:colOff>
      <xdr:row>112</xdr:row>
      <xdr:rowOff>704215</xdr:rowOff>
    </xdr:to>
    <xdr:pic>
      <xdr:nvPicPr>
        <xdr:cNvPr id="32" name="图片 13" descr="0b7604f6d02711405954b289e88daaf">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173095" y="80133190"/>
          <a:ext cx="1498600" cy="1381125"/>
        </a:xfrm>
        <a:prstGeom prst="rect">
          <a:avLst/>
        </a:prstGeom>
        <a:noFill/>
        <a:ln w="9525">
          <a:noFill/>
        </a:ln>
      </xdr:spPr>
    </xdr:pic>
    <xdr:clientData/>
  </xdr:twoCellAnchor>
  <xdr:twoCellAnchor editAs="oneCell">
    <xdr:from>
      <xdr:col>4</xdr:col>
      <xdr:colOff>49530</xdr:colOff>
      <xdr:row>111</xdr:row>
      <xdr:rowOff>46355</xdr:rowOff>
    </xdr:from>
    <xdr:to>
      <xdr:col>4</xdr:col>
      <xdr:colOff>1577340</xdr:colOff>
      <xdr:row>112</xdr:row>
      <xdr:rowOff>662305</xdr:rowOff>
    </xdr:to>
    <xdr:pic>
      <xdr:nvPicPr>
        <xdr:cNvPr id="33" name="图片 14" descr="24a4b94925f12d3d210b620c2f3eeb1">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6294755" y="80094455"/>
          <a:ext cx="1527810" cy="1377950"/>
        </a:xfrm>
        <a:prstGeom prst="rect">
          <a:avLst/>
        </a:prstGeom>
        <a:noFill/>
        <a:ln w="9525">
          <a:noFill/>
        </a:ln>
      </xdr:spPr>
    </xdr:pic>
    <xdr:clientData/>
  </xdr:twoCellAnchor>
  <xdr:twoCellAnchor editAs="oneCell">
    <xdr:from>
      <xdr:col>3</xdr:col>
      <xdr:colOff>99695</xdr:colOff>
      <xdr:row>111</xdr:row>
      <xdr:rowOff>46355</xdr:rowOff>
    </xdr:from>
    <xdr:to>
      <xdr:col>3</xdr:col>
      <xdr:colOff>1569085</xdr:colOff>
      <xdr:row>112</xdr:row>
      <xdr:rowOff>662305</xdr:rowOff>
    </xdr:to>
    <xdr:pic>
      <xdr:nvPicPr>
        <xdr:cNvPr id="34" name="图片 15" descr="5277e00c8f5a658c7daff9fecfd90e6">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4773295" y="80094455"/>
          <a:ext cx="1469390" cy="1377950"/>
        </a:xfrm>
        <a:prstGeom prst="rect">
          <a:avLst/>
        </a:prstGeom>
        <a:noFill/>
        <a:ln w="9525">
          <a:noFill/>
        </a:ln>
      </xdr:spPr>
    </xdr:pic>
    <xdr:clientData/>
  </xdr:twoCellAnchor>
  <xdr:twoCellAnchor editAs="oneCell">
    <xdr:from>
      <xdr:col>2</xdr:col>
      <xdr:colOff>29210</xdr:colOff>
      <xdr:row>58</xdr:row>
      <xdr:rowOff>85090</xdr:rowOff>
    </xdr:from>
    <xdr:to>
      <xdr:col>2</xdr:col>
      <xdr:colOff>1499870</xdr:colOff>
      <xdr:row>58</xdr:row>
      <xdr:rowOff>1452880</xdr:rowOff>
    </xdr:to>
    <xdr:pic>
      <xdr:nvPicPr>
        <xdr:cNvPr id="61" name="图片 60" descr="2da905161f45ed9f1faa8c7c90887c1">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3131185" y="44623990"/>
          <a:ext cx="1470660" cy="1367790"/>
        </a:xfrm>
        <a:prstGeom prst="rect">
          <a:avLst/>
        </a:prstGeom>
      </xdr:spPr>
    </xdr:pic>
    <xdr:clientData/>
  </xdr:twoCellAnchor>
  <xdr:twoCellAnchor editAs="oneCell">
    <xdr:from>
      <xdr:col>4</xdr:col>
      <xdr:colOff>48260</xdr:colOff>
      <xdr:row>58</xdr:row>
      <xdr:rowOff>100965</xdr:rowOff>
    </xdr:from>
    <xdr:to>
      <xdr:col>4</xdr:col>
      <xdr:colOff>1455420</xdr:colOff>
      <xdr:row>58</xdr:row>
      <xdr:rowOff>1360170</xdr:rowOff>
    </xdr:to>
    <xdr:pic>
      <xdr:nvPicPr>
        <xdr:cNvPr id="62" name="图片 61" descr="58e95922ec6e908ad09776f49a2fa6a">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6293485" y="44639865"/>
          <a:ext cx="1407160" cy="1259205"/>
        </a:xfrm>
        <a:prstGeom prst="rect">
          <a:avLst/>
        </a:prstGeom>
      </xdr:spPr>
    </xdr:pic>
    <xdr:clientData/>
  </xdr:twoCellAnchor>
  <xdr:twoCellAnchor editAs="oneCell">
    <xdr:from>
      <xdr:col>3</xdr:col>
      <xdr:colOff>57150</xdr:colOff>
      <xdr:row>58</xdr:row>
      <xdr:rowOff>73660</xdr:rowOff>
    </xdr:from>
    <xdr:to>
      <xdr:col>3</xdr:col>
      <xdr:colOff>1507490</xdr:colOff>
      <xdr:row>58</xdr:row>
      <xdr:rowOff>1386840</xdr:rowOff>
    </xdr:to>
    <xdr:pic>
      <xdr:nvPicPr>
        <xdr:cNvPr id="63" name="图片 62" descr="e37cdec7e928210a0b52de97f610f11">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4730750" y="44612560"/>
          <a:ext cx="1450340" cy="1313180"/>
        </a:xfrm>
        <a:prstGeom prst="rect">
          <a:avLst/>
        </a:prstGeom>
      </xdr:spPr>
    </xdr:pic>
    <xdr:clientData/>
  </xdr:twoCellAnchor>
  <xdr:twoCellAnchor editAs="oneCell">
    <xdr:from>
      <xdr:col>4</xdr:col>
      <xdr:colOff>48895</xdr:colOff>
      <xdr:row>100</xdr:row>
      <xdr:rowOff>48895</xdr:rowOff>
    </xdr:from>
    <xdr:to>
      <xdr:col>4</xdr:col>
      <xdr:colOff>1577340</xdr:colOff>
      <xdr:row>101</xdr:row>
      <xdr:rowOff>654685</xdr:rowOff>
    </xdr:to>
    <xdr:pic>
      <xdr:nvPicPr>
        <xdr:cNvPr id="118" name="图片 117" descr="e095d16c26563fbaa645c3e2e405876">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6294120" y="72476995"/>
          <a:ext cx="1528445" cy="1367790"/>
        </a:xfrm>
        <a:prstGeom prst="rect">
          <a:avLst/>
        </a:prstGeom>
      </xdr:spPr>
    </xdr:pic>
    <xdr:clientData/>
  </xdr:twoCellAnchor>
  <xdr:twoCellAnchor editAs="oneCell">
    <xdr:from>
      <xdr:col>3</xdr:col>
      <xdr:colOff>83820</xdr:colOff>
      <xdr:row>100</xdr:row>
      <xdr:rowOff>61595</xdr:rowOff>
    </xdr:from>
    <xdr:to>
      <xdr:col>3</xdr:col>
      <xdr:colOff>1569085</xdr:colOff>
      <xdr:row>101</xdr:row>
      <xdr:rowOff>667385</xdr:rowOff>
    </xdr:to>
    <xdr:pic>
      <xdr:nvPicPr>
        <xdr:cNvPr id="119" name="图片 118" descr="c4c6d65e2d490120a2ba9680d7375b6">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757420" y="72489695"/>
          <a:ext cx="1485265" cy="1367790"/>
        </a:xfrm>
        <a:prstGeom prst="rect">
          <a:avLst/>
        </a:prstGeom>
      </xdr:spPr>
    </xdr:pic>
    <xdr:clientData/>
  </xdr:twoCellAnchor>
  <xdr:twoCellAnchor editAs="oneCell">
    <xdr:from>
      <xdr:col>2</xdr:col>
      <xdr:colOff>108585</xdr:colOff>
      <xdr:row>100</xdr:row>
      <xdr:rowOff>76200</xdr:rowOff>
    </xdr:from>
    <xdr:to>
      <xdr:col>2</xdr:col>
      <xdr:colOff>1570355</xdr:colOff>
      <xdr:row>101</xdr:row>
      <xdr:rowOff>681990</xdr:rowOff>
    </xdr:to>
    <xdr:pic>
      <xdr:nvPicPr>
        <xdr:cNvPr id="120" name="图片 119" descr="3211ff99f9cbdcd649d1656e22630d2">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3210560" y="72504300"/>
          <a:ext cx="1461770" cy="1367790"/>
        </a:xfrm>
        <a:prstGeom prst="rect">
          <a:avLst/>
        </a:prstGeom>
      </xdr:spPr>
    </xdr:pic>
    <xdr:clientData/>
  </xdr:twoCellAnchor>
  <xdr:twoCellAnchor editAs="oneCell">
    <xdr:from>
      <xdr:col>4</xdr:col>
      <xdr:colOff>62230</xdr:colOff>
      <xdr:row>119</xdr:row>
      <xdr:rowOff>74930</xdr:rowOff>
    </xdr:from>
    <xdr:to>
      <xdr:col>4</xdr:col>
      <xdr:colOff>1577340</xdr:colOff>
      <xdr:row>120</xdr:row>
      <xdr:rowOff>680720</xdr:rowOff>
    </xdr:to>
    <xdr:pic>
      <xdr:nvPicPr>
        <xdr:cNvPr id="121" name="图片 120" descr="2821566590a70caea23a1aea35b5699">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6307455" y="86320630"/>
          <a:ext cx="1515110" cy="1367790"/>
        </a:xfrm>
        <a:prstGeom prst="rect">
          <a:avLst/>
        </a:prstGeom>
      </xdr:spPr>
    </xdr:pic>
    <xdr:clientData/>
  </xdr:twoCellAnchor>
  <xdr:twoCellAnchor editAs="oneCell">
    <xdr:from>
      <xdr:col>3</xdr:col>
      <xdr:colOff>109855</xdr:colOff>
      <xdr:row>119</xdr:row>
      <xdr:rowOff>74930</xdr:rowOff>
    </xdr:from>
    <xdr:to>
      <xdr:col>3</xdr:col>
      <xdr:colOff>1488440</xdr:colOff>
      <xdr:row>120</xdr:row>
      <xdr:rowOff>605155</xdr:rowOff>
    </xdr:to>
    <xdr:pic>
      <xdr:nvPicPr>
        <xdr:cNvPr id="134" name="图片 133" descr="09ffce6e6ad6861c38cfc4147841c30">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4783455" y="86320630"/>
          <a:ext cx="1378585" cy="1292225"/>
        </a:xfrm>
        <a:prstGeom prst="rect">
          <a:avLst/>
        </a:prstGeom>
      </xdr:spPr>
    </xdr:pic>
    <xdr:clientData/>
  </xdr:twoCellAnchor>
  <xdr:twoCellAnchor editAs="oneCell">
    <xdr:from>
      <xdr:col>4</xdr:col>
      <xdr:colOff>48895</xdr:colOff>
      <xdr:row>121</xdr:row>
      <xdr:rowOff>88900</xdr:rowOff>
    </xdr:from>
    <xdr:to>
      <xdr:col>4</xdr:col>
      <xdr:colOff>1522730</xdr:colOff>
      <xdr:row>122</xdr:row>
      <xdr:rowOff>645795</xdr:rowOff>
    </xdr:to>
    <xdr:pic>
      <xdr:nvPicPr>
        <xdr:cNvPr id="135" name="图片 134" descr="fb8983e30496f22a7e201295331241d">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6294120" y="87858600"/>
          <a:ext cx="1473835" cy="1318895"/>
        </a:xfrm>
        <a:prstGeom prst="rect">
          <a:avLst/>
        </a:prstGeom>
      </xdr:spPr>
    </xdr:pic>
    <xdr:clientData/>
  </xdr:twoCellAnchor>
  <xdr:twoCellAnchor editAs="oneCell">
    <xdr:from>
      <xdr:col>3</xdr:col>
      <xdr:colOff>58420</xdr:colOff>
      <xdr:row>121</xdr:row>
      <xdr:rowOff>46990</xdr:rowOff>
    </xdr:from>
    <xdr:to>
      <xdr:col>3</xdr:col>
      <xdr:colOff>1514475</xdr:colOff>
      <xdr:row>122</xdr:row>
      <xdr:rowOff>652780</xdr:rowOff>
    </xdr:to>
    <xdr:pic>
      <xdr:nvPicPr>
        <xdr:cNvPr id="136" name="图片 135" descr="9905fd4865f0c9e3ef82e75cbcddca1">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4732020" y="87816690"/>
          <a:ext cx="1456055" cy="1367790"/>
        </a:xfrm>
        <a:prstGeom prst="rect">
          <a:avLst/>
        </a:prstGeom>
      </xdr:spPr>
    </xdr:pic>
    <xdr:clientData/>
  </xdr:twoCellAnchor>
  <xdr:twoCellAnchor editAs="oneCell">
    <xdr:from>
      <xdr:col>2</xdr:col>
      <xdr:colOff>84455</xdr:colOff>
      <xdr:row>119</xdr:row>
      <xdr:rowOff>80010</xdr:rowOff>
    </xdr:from>
    <xdr:to>
      <xdr:col>2</xdr:col>
      <xdr:colOff>1447165</xdr:colOff>
      <xdr:row>120</xdr:row>
      <xdr:rowOff>573405</xdr:rowOff>
    </xdr:to>
    <xdr:pic>
      <xdr:nvPicPr>
        <xdr:cNvPr id="170" name="图片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186430" y="86325710"/>
          <a:ext cx="1362710" cy="1255395"/>
        </a:xfrm>
        <a:prstGeom prst="rect">
          <a:avLst/>
        </a:prstGeom>
        <a:noFill/>
        <a:ln w="9525">
          <a:noFill/>
        </a:ln>
      </xdr:spPr>
    </xdr:pic>
    <xdr:clientData/>
  </xdr:twoCellAnchor>
  <xdr:twoCellAnchor editAs="oneCell">
    <xdr:from>
      <xdr:col>2</xdr:col>
      <xdr:colOff>12065</xdr:colOff>
      <xdr:row>121</xdr:row>
      <xdr:rowOff>118110</xdr:rowOff>
    </xdr:from>
    <xdr:to>
      <xdr:col>2</xdr:col>
      <xdr:colOff>1473200</xdr:colOff>
      <xdr:row>122</xdr:row>
      <xdr:rowOff>669925</xdr:rowOff>
    </xdr:to>
    <xdr:pic>
      <xdr:nvPicPr>
        <xdr:cNvPr id="171" name="图片 170">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3114040" y="87887810"/>
          <a:ext cx="1461135" cy="1313815"/>
        </a:xfrm>
        <a:prstGeom prst="rect">
          <a:avLst/>
        </a:prstGeom>
        <a:noFill/>
        <a:ln w="9525">
          <a:noFill/>
        </a:ln>
      </xdr:spPr>
    </xdr:pic>
    <xdr:clientData/>
  </xdr:twoCellAnchor>
  <xdr:twoCellAnchor editAs="oneCell">
    <xdr:from>
      <xdr:col>2</xdr:col>
      <xdr:colOff>111125</xdr:colOff>
      <xdr:row>54</xdr:row>
      <xdr:rowOff>103505</xdr:rowOff>
    </xdr:from>
    <xdr:to>
      <xdr:col>2</xdr:col>
      <xdr:colOff>1569720</xdr:colOff>
      <xdr:row>55</xdr:row>
      <xdr:rowOff>709295</xdr:rowOff>
    </xdr:to>
    <xdr:pic>
      <xdr:nvPicPr>
        <xdr:cNvPr id="17" name="图片 16" descr="52a8b8a14758fd9a94f8ef1af7d7911">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213100" y="41543605"/>
          <a:ext cx="1458595" cy="1367790"/>
        </a:xfrm>
        <a:prstGeom prst="rect">
          <a:avLst/>
        </a:prstGeom>
      </xdr:spPr>
    </xdr:pic>
    <xdr:clientData/>
  </xdr:twoCellAnchor>
  <xdr:twoCellAnchor editAs="oneCell">
    <xdr:from>
      <xdr:col>3</xdr:col>
      <xdr:colOff>83820</xdr:colOff>
      <xdr:row>54</xdr:row>
      <xdr:rowOff>62230</xdr:rowOff>
    </xdr:from>
    <xdr:to>
      <xdr:col>3</xdr:col>
      <xdr:colOff>1569085</xdr:colOff>
      <xdr:row>55</xdr:row>
      <xdr:rowOff>668020</xdr:rowOff>
    </xdr:to>
    <xdr:pic>
      <xdr:nvPicPr>
        <xdr:cNvPr id="18" name="图片 17" descr="844f4daf6546ecdb0cff29fcf543214">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757420" y="41502330"/>
          <a:ext cx="1485265" cy="1367790"/>
        </a:xfrm>
        <a:prstGeom prst="rect">
          <a:avLst/>
        </a:prstGeom>
      </xdr:spPr>
    </xdr:pic>
    <xdr:clientData/>
  </xdr:twoCellAnchor>
  <xdr:twoCellAnchor editAs="oneCell">
    <xdr:from>
      <xdr:col>4</xdr:col>
      <xdr:colOff>76835</xdr:colOff>
      <xdr:row>54</xdr:row>
      <xdr:rowOff>89535</xdr:rowOff>
    </xdr:from>
    <xdr:to>
      <xdr:col>4</xdr:col>
      <xdr:colOff>1577340</xdr:colOff>
      <xdr:row>55</xdr:row>
      <xdr:rowOff>695325</xdr:rowOff>
    </xdr:to>
    <xdr:pic>
      <xdr:nvPicPr>
        <xdr:cNvPr id="19" name="图片 18" descr="41c326abdd3c773e2d85bd617a1ecd7">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6322060" y="41529635"/>
          <a:ext cx="1500505" cy="1367790"/>
        </a:xfrm>
        <a:prstGeom prst="rect">
          <a:avLst/>
        </a:prstGeom>
      </xdr:spPr>
    </xdr:pic>
    <xdr:clientData/>
  </xdr:twoCellAnchor>
  <xdr:twoCellAnchor editAs="oneCell">
    <xdr:from>
      <xdr:col>0</xdr:col>
      <xdr:colOff>3175</xdr:colOff>
      <xdr:row>53</xdr:row>
      <xdr:rowOff>760730</xdr:rowOff>
    </xdr:from>
    <xdr:to>
      <xdr:col>0</xdr:col>
      <xdr:colOff>555625</xdr:colOff>
      <xdr:row>54</xdr:row>
      <xdr:rowOff>562610</xdr:rowOff>
    </xdr:to>
    <xdr:pic>
      <xdr:nvPicPr>
        <xdr:cNvPr id="29" name="图片 28" descr="NEW">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41438830"/>
          <a:ext cx="552450" cy="563880"/>
        </a:xfrm>
        <a:prstGeom prst="rect">
          <a:avLst/>
        </a:prstGeom>
      </xdr:spPr>
    </xdr:pic>
    <xdr:clientData/>
  </xdr:twoCellAnchor>
  <xdr:twoCellAnchor editAs="oneCell">
    <xdr:from>
      <xdr:col>4</xdr:col>
      <xdr:colOff>61595</xdr:colOff>
      <xdr:row>93</xdr:row>
      <xdr:rowOff>72390</xdr:rowOff>
    </xdr:from>
    <xdr:to>
      <xdr:col>4</xdr:col>
      <xdr:colOff>1577340</xdr:colOff>
      <xdr:row>94</xdr:row>
      <xdr:rowOff>690245</xdr:rowOff>
    </xdr:to>
    <xdr:pic>
      <xdr:nvPicPr>
        <xdr:cNvPr id="86" name="图片 85" descr="fc01dd534df9f00f1c62065d81212e6">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6306820" y="66404490"/>
          <a:ext cx="1515745" cy="1379855"/>
        </a:xfrm>
        <a:prstGeom prst="rect">
          <a:avLst/>
        </a:prstGeom>
      </xdr:spPr>
    </xdr:pic>
    <xdr:clientData/>
  </xdr:twoCellAnchor>
  <xdr:twoCellAnchor editAs="oneCell">
    <xdr:from>
      <xdr:col>2</xdr:col>
      <xdr:colOff>72390</xdr:colOff>
      <xdr:row>93</xdr:row>
      <xdr:rowOff>45720</xdr:rowOff>
    </xdr:from>
    <xdr:to>
      <xdr:col>2</xdr:col>
      <xdr:colOff>1569720</xdr:colOff>
      <xdr:row>94</xdr:row>
      <xdr:rowOff>663575</xdr:rowOff>
    </xdr:to>
    <xdr:pic>
      <xdr:nvPicPr>
        <xdr:cNvPr id="87" name="图片 86" descr="1a2c4109ee8101cae03c806b4402292">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3174365" y="66377820"/>
          <a:ext cx="1497330" cy="1379855"/>
        </a:xfrm>
        <a:prstGeom prst="rect">
          <a:avLst/>
        </a:prstGeom>
      </xdr:spPr>
    </xdr:pic>
    <xdr:clientData/>
  </xdr:twoCellAnchor>
  <xdr:twoCellAnchor editAs="oneCell">
    <xdr:from>
      <xdr:col>3</xdr:col>
      <xdr:colOff>85090</xdr:colOff>
      <xdr:row>93</xdr:row>
      <xdr:rowOff>59690</xdr:rowOff>
    </xdr:from>
    <xdr:to>
      <xdr:col>3</xdr:col>
      <xdr:colOff>1569085</xdr:colOff>
      <xdr:row>94</xdr:row>
      <xdr:rowOff>677545</xdr:rowOff>
    </xdr:to>
    <xdr:pic>
      <xdr:nvPicPr>
        <xdr:cNvPr id="88" name="图片 87" descr="d585489957173f2932f4dd2f8b07a84">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4758690" y="66391790"/>
          <a:ext cx="1483995" cy="1379855"/>
        </a:xfrm>
        <a:prstGeom prst="rect">
          <a:avLst/>
        </a:prstGeom>
      </xdr:spPr>
    </xdr:pic>
    <xdr:clientData/>
  </xdr:twoCellAnchor>
  <xdr:twoCellAnchor editAs="oneCell">
    <xdr:from>
      <xdr:col>0</xdr:col>
      <xdr:colOff>3175</xdr:colOff>
      <xdr:row>67</xdr:row>
      <xdr:rowOff>454660</xdr:rowOff>
    </xdr:from>
    <xdr:to>
      <xdr:col>0</xdr:col>
      <xdr:colOff>555625</xdr:colOff>
      <xdr:row>68</xdr:row>
      <xdr:rowOff>563880</xdr:rowOff>
    </xdr:to>
    <xdr:pic>
      <xdr:nvPicPr>
        <xdr:cNvPr id="92" name="图片 91" descr="NEW">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52613560"/>
          <a:ext cx="552450" cy="566420"/>
        </a:xfrm>
        <a:prstGeom prst="rect">
          <a:avLst/>
        </a:prstGeom>
      </xdr:spPr>
    </xdr:pic>
    <xdr:clientData/>
  </xdr:twoCellAnchor>
  <xdr:twoCellAnchor>
    <xdr:from>
      <xdr:col>2</xdr:col>
      <xdr:colOff>101600</xdr:colOff>
      <xdr:row>107</xdr:row>
      <xdr:rowOff>22860</xdr:rowOff>
    </xdr:from>
    <xdr:to>
      <xdr:col>2</xdr:col>
      <xdr:colOff>1503045</xdr:colOff>
      <xdr:row>107</xdr:row>
      <xdr:rowOff>760730</xdr:rowOff>
    </xdr:to>
    <xdr:pic>
      <xdr:nvPicPr>
        <xdr:cNvPr id="30" name="图片 1" descr="457eb9217bc836d102d92c09a04b2cb">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3203575" y="77022960"/>
          <a:ext cx="1401445" cy="737870"/>
        </a:xfrm>
        <a:prstGeom prst="rect">
          <a:avLst/>
        </a:prstGeom>
        <a:noFill/>
        <a:ln w="9525">
          <a:noFill/>
        </a:ln>
      </xdr:spPr>
    </xdr:pic>
    <xdr:clientData/>
  </xdr:twoCellAnchor>
  <xdr:twoCellAnchor>
    <xdr:from>
      <xdr:col>3</xdr:col>
      <xdr:colOff>58420</xdr:colOff>
      <xdr:row>106</xdr:row>
      <xdr:rowOff>507365</xdr:rowOff>
    </xdr:from>
    <xdr:to>
      <xdr:col>3</xdr:col>
      <xdr:colOff>1457960</xdr:colOff>
      <xdr:row>107</xdr:row>
      <xdr:rowOff>760730</xdr:rowOff>
    </xdr:to>
    <xdr:pic>
      <xdr:nvPicPr>
        <xdr:cNvPr id="71" name="图片 2" descr="37f57fd7d1e867aff98ba53d708aa94">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4732020" y="76999465"/>
          <a:ext cx="1399540" cy="761365"/>
        </a:xfrm>
        <a:prstGeom prst="rect">
          <a:avLst/>
        </a:prstGeom>
        <a:noFill/>
        <a:ln w="9525">
          <a:noFill/>
        </a:ln>
      </xdr:spPr>
    </xdr:pic>
    <xdr:clientData/>
  </xdr:twoCellAnchor>
  <xdr:twoCellAnchor>
    <xdr:from>
      <xdr:col>4</xdr:col>
      <xdr:colOff>99695</xdr:colOff>
      <xdr:row>107</xdr:row>
      <xdr:rowOff>64135</xdr:rowOff>
    </xdr:from>
    <xdr:to>
      <xdr:col>4</xdr:col>
      <xdr:colOff>1504950</xdr:colOff>
      <xdr:row>107</xdr:row>
      <xdr:rowOff>760730</xdr:rowOff>
    </xdr:to>
    <xdr:pic>
      <xdr:nvPicPr>
        <xdr:cNvPr id="73" name="图片 3" descr="eed3e4566c0503c6af4a9608deee74a">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6344920" y="77064235"/>
          <a:ext cx="1405255" cy="696595"/>
        </a:xfrm>
        <a:prstGeom prst="rect">
          <a:avLst/>
        </a:prstGeom>
        <a:noFill/>
        <a:ln w="9525">
          <a:noFill/>
        </a:ln>
      </xdr:spPr>
    </xdr:pic>
    <xdr:clientData/>
  </xdr:twoCellAnchor>
  <xdr:twoCellAnchor>
    <xdr:from>
      <xdr:col>2</xdr:col>
      <xdr:colOff>72390</xdr:colOff>
      <xdr:row>108</xdr:row>
      <xdr:rowOff>40640</xdr:rowOff>
    </xdr:from>
    <xdr:to>
      <xdr:col>2</xdr:col>
      <xdr:colOff>1475740</xdr:colOff>
      <xdr:row>108</xdr:row>
      <xdr:rowOff>760730</xdr:rowOff>
    </xdr:to>
    <xdr:pic>
      <xdr:nvPicPr>
        <xdr:cNvPr id="93" name="图片 4" descr="f51de6bdd815b47a0721d1121529a69">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3174365" y="77802740"/>
          <a:ext cx="1403350" cy="720090"/>
        </a:xfrm>
        <a:prstGeom prst="rect">
          <a:avLst/>
        </a:prstGeom>
        <a:noFill/>
        <a:ln w="9525">
          <a:noFill/>
        </a:ln>
      </xdr:spPr>
    </xdr:pic>
    <xdr:clientData/>
  </xdr:twoCellAnchor>
  <xdr:twoCellAnchor>
    <xdr:from>
      <xdr:col>3</xdr:col>
      <xdr:colOff>70485</xdr:colOff>
      <xdr:row>108</xdr:row>
      <xdr:rowOff>22860</xdr:rowOff>
    </xdr:from>
    <xdr:to>
      <xdr:col>3</xdr:col>
      <xdr:colOff>1471930</xdr:colOff>
      <xdr:row>108</xdr:row>
      <xdr:rowOff>760730</xdr:rowOff>
    </xdr:to>
    <xdr:pic>
      <xdr:nvPicPr>
        <xdr:cNvPr id="94" name="图片 5" descr="72974bcff639c1ee013b10eb9a24081">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4744085" y="77784960"/>
          <a:ext cx="1401445" cy="737870"/>
        </a:xfrm>
        <a:prstGeom prst="rect">
          <a:avLst/>
        </a:prstGeom>
        <a:noFill/>
        <a:ln w="9525">
          <a:noFill/>
        </a:ln>
      </xdr:spPr>
    </xdr:pic>
    <xdr:clientData/>
  </xdr:twoCellAnchor>
  <xdr:twoCellAnchor>
    <xdr:from>
      <xdr:col>4</xdr:col>
      <xdr:colOff>102870</xdr:colOff>
      <xdr:row>108</xdr:row>
      <xdr:rowOff>64135</xdr:rowOff>
    </xdr:from>
    <xdr:to>
      <xdr:col>4</xdr:col>
      <xdr:colOff>1497330</xdr:colOff>
      <xdr:row>108</xdr:row>
      <xdr:rowOff>760730</xdr:rowOff>
    </xdr:to>
    <xdr:pic>
      <xdr:nvPicPr>
        <xdr:cNvPr id="95" name="图片 6" descr="6490a952a9b5849adf17b4c85edf222">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6348095" y="77826235"/>
          <a:ext cx="1394460" cy="696595"/>
        </a:xfrm>
        <a:prstGeom prst="rect">
          <a:avLst/>
        </a:prstGeom>
        <a:noFill/>
        <a:ln w="9525">
          <a:noFill/>
        </a:ln>
      </xdr:spPr>
    </xdr:pic>
    <xdr:clientData/>
  </xdr:twoCellAnchor>
  <xdr:twoCellAnchor editAs="oneCell">
    <xdr:from>
      <xdr:col>0</xdr:col>
      <xdr:colOff>27940</xdr:colOff>
      <xdr:row>107</xdr:row>
      <xdr:rowOff>25400</xdr:rowOff>
    </xdr:from>
    <xdr:to>
      <xdr:col>0</xdr:col>
      <xdr:colOff>542290</xdr:colOff>
      <xdr:row>107</xdr:row>
      <xdr:rowOff>553720</xdr:rowOff>
    </xdr:to>
    <xdr:pic>
      <xdr:nvPicPr>
        <xdr:cNvPr id="96" name="图片 95" descr="HOT">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7940" y="77025500"/>
          <a:ext cx="514350" cy="528320"/>
        </a:xfrm>
        <a:prstGeom prst="rect">
          <a:avLst/>
        </a:prstGeom>
      </xdr:spPr>
    </xdr:pic>
    <xdr:clientData/>
  </xdr:twoCellAnchor>
  <xdr:twoCellAnchor>
    <xdr:from>
      <xdr:col>2</xdr:col>
      <xdr:colOff>81280</xdr:colOff>
      <xdr:row>109</xdr:row>
      <xdr:rowOff>13335</xdr:rowOff>
    </xdr:from>
    <xdr:to>
      <xdr:col>2</xdr:col>
      <xdr:colOff>1491615</xdr:colOff>
      <xdr:row>110</xdr:row>
      <xdr:rowOff>665480</xdr:rowOff>
    </xdr:to>
    <xdr:pic>
      <xdr:nvPicPr>
        <xdr:cNvPr id="97" name="图片 3" descr="WechatIMG1835">
          <a:extLst>
            <a:ext uri="{FF2B5EF4-FFF2-40B4-BE49-F238E27FC236}">
              <a16:creationId xmlns:a16="http://schemas.microsoft.com/office/drawing/2014/main" id="{00000000-0008-0000-0000-000061000000}"/>
            </a:ext>
          </a:extLst>
        </xdr:cNvPr>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3183255" y="78537435"/>
          <a:ext cx="1410335" cy="1414145"/>
        </a:xfrm>
        <a:prstGeom prst="rect">
          <a:avLst/>
        </a:prstGeom>
        <a:noFill/>
        <a:ln w="9525">
          <a:noFill/>
        </a:ln>
      </xdr:spPr>
    </xdr:pic>
    <xdr:clientData/>
  </xdr:twoCellAnchor>
  <xdr:twoCellAnchor>
    <xdr:from>
      <xdr:col>4</xdr:col>
      <xdr:colOff>102235</xdr:colOff>
      <xdr:row>109</xdr:row>
      <xdr:rowOff>25400</xdr:rowOff>
    </xdr:from>
    <xdr:to>
      <xdr:col>4</xdr:col>
      <xdr:colOff>1517015</xdr:colOff>
      <xdr:row>110</xdr:row>
      <xdr:rowOff>677545</xdr:rowOff>
    </xdr:to>
    <xdr:pic>
      <xdr:nvPicPr>
        <xdr:cNvPr id="104" name="图片 4" descr="WechatIMG1833">
          <a:extLst>
            <a:ext uri="{FF2B5EF4-FFF2-40B4-BE49-F238E27FC236}">
              <a16:creationId xmlns:a16="http://schemas.microsoft.com/office/drawing/2014/main" id="{00000000-0008-0000-0000-000068000000}"/>
            </a:ext>
          </a:extLst>
        </xdr:cNvPr>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6347460" y="78549500"/>
          <a:ext cx="1414780" cy="1414145"/>
        </a:xfrm>
        <a:prstGeom prst="rect">
          <a:avLst/>
        </a:prstGeom>
        <a:noFill/>
        <a:ln w="9525">
          <a:noFill/>
        </a:ln>
      </xdr:spPr>
    </xdr:pic>
    <xdr:clientData/>
  </xdr:twoCellAnchor>
  <xdr:twoCellAnchor>
    <xdr:from>
      <xdr:col>3</xdr:col>
      <xdr:colOff>123190</xdr:colOff>
      <xdr:row>109</xdr:row>
      <xdr:rowOff>52070</xdr:rowOff>
    </xdr:from>
    <xdr:to>
      <xdr:col>3</xdr:col>
      <xdr:colOff>1538605</xdr:colOff>
      <xdr:row>110</xdr:row>
      <xdr:rowOff>707390</xdr:rowOff>
    </xdr:to>
    <xdr:pic>
      <xdr:nvPicPr>
        <xdr:cNvPr id="105" name="图片 5" descr="WechatIMG1839">
          <a:extLst>
            <a:ext uri="{FF2B5EF4-FFF2-40B4-BE49-F238E27FC236}">
              <a16:creationId xmlns:a16="http://schemas.microsoft.com/office/drawing/2014/main" id="{00000000-0008-0000-0000-000069000000}"/>
            </a:ext>
          </a:extLst>
        </xdr:cNvPr>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4796790" y="78576170"/>
          <a:ext cx="1415415" cy="1417320"/>
        </a:xfrm>
        <a:prstGeom prst="rect">
          <a:avLst/>
        </a:prstGeom>
        <a:noFill/>
        <a:ln w="9525">
          <a:noFill/>
        </a:ln>
      </xdr:spPr>
    </xdr:pic>
    <xdr:clientData/>
  </xdr:twoCellAnchor>
  <xdr:twoCellAnchor>
    <xdr:from>
      <xdr:col>3</xdr:col>
      <xdr:colOff>55245</xdr:colOff>
      <xdr:row>107</xdr:row>
      <xdr:rowOff>25400</xdr:rowOff>
    </xdr:from>
    <xdr:to>
      <xdr:col>3</xdr:col>
      <xdr:colOff>1473200</xdr:colOff>
      <xdr:row>108</xdr:row>
      <xdr:rowOff>668655</xdr:rowOff>
    </xdr:to>
    <xdr:pic>
      <xdr:nvPicPr>
        <xdr:cNvPr id="106" name="图片 11" descr="WechatIMG2000">
          <a:extLst>
            <a:ext uri="{FF2B5EF4-FFF2-40B4-BE49-F238E27FC236}">
              <a16:creationId xmlns:a16="http://schemas.microsoft.com/office/drawing/2014/main" id="{00000000-0008-0000-0000-00006A000000}"/>
            </a:ext>
          </a:extLst>
        </xdr:cNvPr>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4728845" y="77025500"/>
          <a:ext cx="1417955" cy="1405255"/>
        </a:xfrm>
        <a:prstGeom prst="rect">
          <a:avLst/>
        </a:prstGeom>
        <a:noFill/>
        <a:ln w="9525">
          <a:noFill/>
        </a:ln>
      </xdr:spPr>
    </xdr:pic>
    <xdr:clientData/>
  </xdr:twoCellAnchor>
  <xdr:twoCellAnchor>
    <xdr:from>
      <xdr:col>2</xdr:col>
      <xdr:colOff>78105</xdr:colOff>
      <xdr:row>107</xdr:row>
      <xdr:rowOff>40640</xdr:rowOff>
    </xdr:from>
    <xdr:to>
      <xdr:col>2</xdr:col>
      <xdr:colOff>1489710</xdr:colOff>
      <xdr:row>108</xdr:row>
      <xdr:rowOff>686435</xdr:rowOff>
    </xdr:to>
    <xdr:pic>
      <xdr:nvPicPr>
        <xdr:cNvPr id="110" name="图片 12" descr="WechatIMG1998">
          <a:extLst>
            <a:ext uri="{FF2B5EF4-FFF2-40B4-BE49-F238E27FC236}">
              <a16:creationId xmlns:a16="http://schemas.microsoft.com/office/drawing/2014/main" id="{00000000-0008-0000-0000-00006E000000}"/>
            </a:ext>
          </a:extLst>
        </xdr:cNvPr>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3180080" y="77040740"/>
          <a:ext cx="1411605" cy="1407795"/>
        </a:xfrm>
        <a:prstGeom prst="rect">
          <a:avLst/>
        </a:prstGeom>
        <a:noFill/>
        <a:ln w="9525">
          <a:noFill/>
        </a:ln>
      </xdr:spPr>
    </xdr:pic>
    <xdr:clientData/>
  </xdr:twoCellAnchor>
  <xdr:twoCellAnchor>
    <xdr:from>
      <xdr:col>4</xdr:col>
      <xdr:colOff>86995</xdr:colOff>
      <xdr:row>107</xdr:row>
      <xdr:rowOff>52070</xdr:rowOff>
    </xdr:from>
    <xdr:to>
      <xdr:col>4</xdr:col>
      <xdr:colOff>1497330</xdr:colOff>
      <xdr:row>108</xdr:row>
      <xdr:rowOff>701040</xdr:rowOff>
    </xdr:to>
    <xdr:pic>
      <xdr:nvPicPr>
        <xdr:cNvPr id="111" name="图片 13" descr="WechatIMG1999">
          <a:extLst>
            <a:ext uri="{FF2B5EF4-FFF2-40B4-BE49-F238E27FC236}">
              <a16:creationId xmlns:a16="http://schemas.microsoft.com/office/drawing/2014/main" id="{00000000-0008-0000-0000-00006F000000}"/>
            </a:ext>
          </a:extLst>
        </xdr:cNvPr>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6332220" y="77052170"/>
          <a:ext cx="1410335" cy="1410970"/>
        </a:xfrm>
        <a:prstGeom prst="rect">
          <a:avLst/>
        </a:prstGeom>
        <a:noFill/>
        <a:ln w="9525">
          <a:noFill/>
        </a:ln>
      </xdr:spPr>
    </xdr:pic>
    <xdr:clientData/>
  </xdr:twoCellAnchor>
  <xdr:twoCellAnchor editAs="oneCell">
    <xdr:from>
      <xdr:col>4</xdr:col>
      <xdr:colOff>46355</xdr:colOff>
      <xdr:row>124</xdr:row>
      <xdr:rowOff>69215</xdr:rowOff>
    </xdr:from>
    <xdr:to>
      <xdr:col>4</xdr:col>
      <xdr:colOff>1517650</xdr:colOff>
      <xdr:row>124</xdr:row>
      <xdr:rowOff>1397000</xdr:rowOff>
    </xdr:to>
    <xdr:pic>
      <xdr:nvPicPr>
        <xdr:cNvPr id="172" name="图片 1" descr="c48733a6ce026f8a4f7352e200e083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6291580" y="90886915"/>
          <a:ext cx="1471295" cy="1327785"/>
        </a:xfrm>
        <a:prstGeom prst="rect">
          <a:avLst/>
        </a:prstGeom>
        <a:noFill/>
        <a:ln w="9525">
          <a:noFill/>
        </a:ln>
      </xdr:spPr>
    </xdr:pic>
    <xdr:clientData/>
  </xdr:twoCellAnchor>
  <xdr:twoCellAnchor editAs="oneCell">
    <xdr:from>
      <xdr:col>3</xdr:col>
      <xdr:colOff>69850</xdr:colOff>
      <xdr:row>124</xdr:row>
      <xdr:rowOff>33020</xdr:rowOff>
    </xdr:from>
    <xdr:to>
      <xdr:col>3</xdr:col>
      <xdr:colOff>1450975</xdr:colOff>
      <xdr:row>124</xdr:row>
      <xdr:rowOff>1306195</xdr:rowOff>
    </xdr:to>
    <xdr:pic>
      <xdr:nvPicPr>
        <xdr:cNvPr id="185" name="图片 2" descr="42dcdf011f2c3e08b029b78c545f312">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4743450" y="90850720"/>
          <a:ext cx="1381125" cy="1273175"/>
        </a:xfrm>
        <a:prstGeom prst="rect">
          <a:avLst/>
        </a:prstGeom>
        <a:noFill/>
        <a:ln w="9525">
          <a:noFill/>
        </a:ln>
      </xdr:spPr>
    </xdr:pic>
    <xdr:clientData/>
  </xdr:twoCellAnchor>
  <xdr:twoCellAnchor editAs="oneCell">
    <xdr:from>
      <xdr:col>2</xdr:col>
      <xdr:colOff>30480</xdr:colOff>
      <xdr:row>124</xdr:row>
      <xdr:rowOff>45085</xdr:rowOff>
    </xdr:from>
    <xdr:to>
      <xdr:col>2</xdr:col>
      <xdr:colOff>1510665</xdr:colOff>
      <xdr:row>124</xdr:row>
      <xdr:rowOff>1398905</xdr:rowOff>
    </xdr:to>
    <xdr:pic>
      <xdr:nvPicPr>
        <xdr:cNvPr id="189" name="图片 3" descr="f8d53c20c6fdcd045b3792429c9a6d1">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132455" y="90862785"/>
          <a:ext cx="1480185" cy="1353820"/>
        </a:xfrm>
        <a:prstGeom prst="rect">
          <a:avLst/>
        </a:prstGeom>
        <a:noFill/>
        <a:ln w="9525">
          <a:noFill/>
        </a:ln>
      </xdr:spPr>
    </xdr:pic>
    <xdr:clientData/>
  </xdr:twoCellAnchor>
  <xdr:twoCellAnchor editAs="oneCell">
    <xdr:from>
      <xdr:col>4</xdr:col>
      <xdr:colOff>62230</xdr:colOff>
      <xdr:row>48</xdr:row>
      <xdr:rowOff>89535</xdr:rowOff>
    </xdr:from>
    <xdr:to>
      <xdr:col>4</xdr:col>
      <xdr:colOff>1577340</xdr:colOff>
      <xdr:row>49</xdr:row>
      <xdr:rowOff>695325</xdr:rowOff>
    </xdr:to>
    <xdr:pic>
      <xdr:nvPicPr>
        <xdr:cNvPr id="215" name="图片 214" descr="9137924c7c168e0f6c1efd7b7940725">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6307455" y="36957635"/>
          <a:ext cx="1515110" cy="1367790"/>
        </a:xfrm>
        <a:prstGeom prst="rect">
          <a:avLst/>
        </a:prstGeom>
      </xdr:spPr>
    </xdr:pic>
    <xdr:clientData/>
  </xdr:twoCellAnchor>
  <xdr:twoCellAnchor editAs="oneCell">
    <xdr:from>
      <xdr:col>2</xdr:col>
      <xdr:colOff>86995</xdr:colOff>
      <xdr:row>48</xdr:row>
      <xdr:rowOff>62230</xdr:rowOff>
    </xdr:from>
    <xdr:to>
      <xdr:col>2</xdr:col>
      <xdr:colOff>1569720</xdr:colOff>
      <xdr:row>49</xdr:row>
      <xdr:rowOff>668020</xdr:rowOff>
    </xdr:to>
    <xdr:pic>
      <xdr:nvPicPr>
        <xdr:cNvPr id="216" name="图片 215" descr="4f3037f35b62b148b67a72086ccdfa9">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3188970" y="36930330"/>
          <a:ext cx="1482725" cy="1367790"/>
        </a:xfrm>
        <a:prstGeom prst="rect">
          <a:avLst/>
        </a:prstGeom>
      </xdr:spPr>
    </xdr:pic>
    <xdr:clientData/>
  </xdr:twoCellAnchor>
  <xdr:twoCellAnchor editAs="oneCell">
    <xdr:from>
      <xdr:col>3</xdr:col>
      <xdr:colOff>85090</xdr:colOff>
      <xdr:row>48</xdr:row>
      <xdr:rowOff>62230</xdr:rowOff>
    </xdr:from>
    <xdr:to>
      <xdr:col>3</xdr:col>
      <xdr:colOff>1569085</xdr:colOff>
      <xdr:row>49</xdr:row>
      <xdr:rowOff>668020</xdr:rowOff>
    </xdr:to>
    <xdr:pic>
      <xdr:nvPicPr>
        <xdr:cNvPr id="217" name="图片 216" descr="164c13f6edeb64f927d24e4369e1fa7">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4758690" y="36930330"/>
          <a:ext cx="1483995" cy="1367790"/>
        </a:xfrm>
        <a:prstGeom prst="rect">
          <a:avLst/>
        </a:prstGeom>
      </xdr:spPr>
    </xdr:pic>
    <xdr:clientData/>
  </xdr:twoCellAnchor>
  <xdr:twoCellAnchor editAs="oneCell">
    <xdr:from>
      <xdr:col>0</xdr:col>
      <xdr:colOff>2540</xdr:colOff>
      <xdr:row>47</xdr:row>
      <xdr:rowOff>760730</xdr:rowOff>
    </xdr:from>
    <xdr:to>
      <xdr:col>0</xdr:col>
      <xdr:colOff>555625</xdr:colOff>
      <xdr:row>48</xdr:row>
      <xdr:rowOff>562610</xdr:rowOff>
    </xdr:to>
    <xdr:pic>
      <xdr:nvPicPr>
        <xdr:cNvPr id="218" name="图片 217" descr="NEW">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36866830"/>
          <a:ext cx="553085" cy="563880"/>
        </a:xfrm>
        <a:prstGeom prst="rect">
          <a:avLst/>
        </a:prstGeom>
      </xdr:spPr>
    </xdr:pic>
    <xdr:clientData/>
  </xdr:twoCellAnchor>
  <xdr:twoCellAnchor editAs="oneCell">
    <xdr:from>
      <xdr:col>0</xdr:col>
      <xdr:colOff>3175</xdr:colOff>
      <xdr:row>123</xdr:row>
      <xdr:rowOff>1522095</xdr:rowOff>
    </xdr:from>
    <xdr:to>
      <xdr:col>0</xdr:col>
      <xdr:colOff>555625</xdr:colOff>
      <xdr:row>124</xdr:row>
      <xdr:rowOff>561975</xdr:rowOff>
    </xdr:to>
    <xdr:pic>
      <xdr:nvPicPr>
        <xdr:cNvPr id="219" name="图片 218" descr="NEW">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90815795"/>
          <a:ext cx="552450" cy="563880"/>
        </a:xfrm>
        <a:prstGeom prst="rect">
          <a:avLst/>
        </a:prstGeom>
      </xdr:spPr>
    </xdr:pic>
    <xdr:clientData/>
  </xdr:twoCellAnchor>
  <xdr:twoCellAnchor editAs="oneCell">
    <xdr:from>
      <xdr:col>3</xdr:col>
      <xdr:colOff>44450</xdr:colOff>
      <xdr:row>115</xdr:row>
      <xdr:rowOff>141605</xdr:rowOff>
    </xdr:from>
    <xdr:to>
      <xdr:col>3</xdr:col>
      <xdr:colOff>1569085</xdr:colOff>
      <xdr:row>116</xdr:row>
      <xdr:rowOff>758825</xdr:rowOff>
    </xdr:to>
    <xdr:pic>
      <xdr:nvPicPr>
        <xdr:cNvPr id="77" name="图片 76" descr="61b4cad8c4b114927cabe34c4ba4851">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4718050" y="83237705"/>
          <a:ext cx="1524635" cy="1379220"/>
        </a:xfrm>
        <a:prstGeom prst="rect">
          <a:avLst/>
        </a:prstGeom>
      </xdr:spPr>
    </xdr:pic>
    <xdr:clientData/>
  </xdr:twoCellAnchor>
  <xdr:twoCellAnchor editAs="oneCell">
    <xdr:from>
      <xdr:col>4</xdr:col>
      <xdr:colOff>76200</xdr:colOff>
      <xdr:row>115</xdr:row>
      <xdr:rowOff>59690</xdr:rowOff>
    </xdr:from>
    <xdr:to>
      <xdr:col>4</xdr:col>
      <xdr:colOff>1577340</xdr:colOff>
      <xdr:row>116</xdr:row>
      <xdr:rowOff>665480</xdr:rowOff>
    </xdr:to>
    <xdr:pic>
      <xdr:nvPicPr>
        <xdr:cNvPr id="78" name="图片 77" descr="b6a0acc36b990ba5e7424776260548e">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6321425" y="83155790"/>
          <a:ext cx="1501140" cy="1367790"/>
        </a:xfrm>
        <a:prstGeom prst="rect">
          <a:avLst/>
        </a:prstGeom>
      </xdr:spPr>
    </xdr:pic>
    <xdr:clientData/>
  </xdr:twoCellAnchor>
  <xdr:twoCellAnchor editAs="oneCell">
    <xdr:from>
      <xdr:col>2</xdr:col>
      <xdr:colOff>88265</xdr:colOff>
      <xdr:row>115</xdr:row>
      <xdr:rowOff>59055</xdr:rowOff>
    </xdr:from>
    <xdr:to>
      <xdr:col>2</xdr:col>
      <xdr:colOff>1569720</xdr:colOff>
      <xdr:row>116</xdr:row>
      <xdr:rowOff>664845</xdr:rowOff>
    </xdr:to>
    <xdr:pic>
      <xdr:nvPicPr>
        <xdr:cNvPr id="79" name="图片 78" descr="7aaa1f618da899e30d1339e8028b54a">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3190240" y="83155155"/>
          <a:ext cx="1481455" cy="1367790"/>
        </a:xfrm>
        <a:prstGeom prst="rect">
          <a:avLst/>
        </a:prstGeom>
      </xdr:spPr>
    </xdr:pic>
    <xdr:clientData/>
  </xdr:twoCellAnchor>
  <xdr:twoCellAnchor editAs="oneCell">
    <xdr:from>
      <xdr:col>3</xdr:col>
      <xdr:colOff>83820</xdr:colOff>
      <xdr:row>113</xdr:row>
      <xdr:rowOff>45720</xdr:rowOff>
    </xdr:from>
    <xdr:to>
      <xdr:col>3</xdr:col>
      <xdr:colOff>1569085</xdr:colOff>
      <xdr:row>114</xdr:row>
      <xdr:rowOff>662940</xdr:rowOff>
    </xdr:to>
    <xdr:pic>
      <xdr:nvPicPr>
        <xdr:cNvPr id="112" name="图片 111" descr="ee96a5869d67d9c2151fdf1396624cd">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4757420" y="81617820"/>
          <a:ext cx="1485265" cy="1379220"/>
        </a:xfrm>
        <a:prstGeom prst="rect">
          <a:avLst/>
        </a:prstGeom>
      </xdr:spPr>
    </xdr:pic>
    <xdr:clientData/>
  </xdr:twoCellAnchor>
  <xdr:twoCellAnchor editAs="oneCell">
    <xdr:from>
      <xdr:col>4</xdr:col>
      <xdr:colOff>62865</xdr:colOff>
      <xdr:row>113</xdr:row>
      <xdr:rowOff>88265</xdr:rowOff>
    </xdr:from>
    <xdr:to>
      <xdr:col>4</xdr:col>
      <xdr:colOff>1577340</xdr:colOff>
      <xdr:row>114</xdr:row>
      <xdr:rowOff>705485</xdr:rowOff>
    </xdr:to>
    <xdr:pic>
      <xdr:nvPicPr>
        <xdr:cNvPr id="113" name="图片 112" descr="c687316c8d7e8d202823a1b55bda135">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6308090" y="81660365"/>
          <a:ext cx="1514475" cy="1379220"/>
        </a:xfrm>
        <a:prstGeom prst="rect">
          <a:avLst/>
        </a:prstGeom>
      </xdr:spPr>
    </xdr:pic>
    <xdr:clientData/>
  </xdr:twoCellAnchor>
  <xdr:twoCellAnchor editAs="oneCell">
    <xdr:from>
      <xdr:col>2</xdr:col>
      <xdr:colOff>99060</xdr:colOff>
      <xdr:row>113</xdr:row>
      <xdr:rowOff>75565</xdr:rowOff>
    </xdr:from>
    <xdr:to>
      <xdr:col>2</xdr:col>
      <xdr:colOff>1569720</xdr:colOff>
      <xdr:row>114</xdr:row>
      <xdr:rowOff>692785</xdr:rowOff>
    </xdr:to>
    <xdr:pic>
      <xdr:nvPicPr>
        <xdr:cNvPr id="114" name="图片 113" descr="70d99ee5aba5716adb8eb45be51066f">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3201035" y="81647665"/>
          <a:ext cx="1470660" cy="1379220"/>
        </a:xfrm>
        <a:prstGeom prst="rect">
          <a:avLst/>
        </a:prstGeom>
      </xdr:spPr>
    </xdr:pic>
    <xdr:clientData/>
  </xdr:twoCellAnchor>
  <xdr:twoCellAnchor editAs="oneCell">
    <xdr:from>
      <xdr:col>0</xdr:col>
      <xdr:colOff>3175</xdr:colOff>
      <xdr:row>114</xdr:row>
      <xdr:rowOff>760730</xdr:rowOff>
    </xdr:from>
    <xdr:to>
      <xdr:col>0</xdr:col>
      <xdr:colOff>555625</xdr:colOff>
      <xdr:row>115</xdr:row>
      <xdr:rowOff>562610</xdr:rowOff>
    </xdr:to>
    <xdr:pic>
      <xdr:nvPicPr>
        <xdr:cNvPr id="115" name="图片 114" descr="NEW">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83094830"/>
          <a:ext cx="552450" cy="563880"/>
        </a:xfrm>
        <a:prstGeom prst="rect">
          <a:avLst/>
        </a:prstGeom>
      </xdr:spPr>
    </xdr:pic>
    <xdr:clientData/>
  </xdr:twoCellAnchor>
  <xdr:twoCellAnchor editAs="oneCell">
    <xdr:from>
      <xdr:col>0</xdr:col>
      <xdr:colOff>3175</xdr:colOff>
      <xdr:row>112</xdr:row>
      <xdr:rowOff>760730</xdr:rowOff>
    </xdr:from>
    <xdr:to>
      <xdr:col>0</xdr:col>
      <xdr:colOff>555625</xdr:colOff>
      <xdr:row>113</xdr:row>
      <xdr:rowOff>562610</xdr:rowOff>
    </xdr:to>
    <xdr:pic>
      <xdr:nvPicPr>
        <xdr:cNvPr id="116" name="图片 115" descr="NEW">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81570830"/>
          <a:ext cx="552450" cy="563880"/>
        </a:xfrm>
        <a:prstGeom prst="rect">
          <a:avLst/>
        </a:prstGeom>
      </xdr:spPr>
    </xdr:pic>
    <xdr:clientData/>
  </xdr:twoCellAnchor>
  <xdr:twoCellAnchor editAs="oneCell">
    <xdr:from>
      <xdr:col>2</xdr:col>
      <xdr:colOff>98425</xdr:colOff>
      <xdr:row>46</xdr:row>
      <xdr:rowOff>73025</xdr:rowOff>
    </xdr:from>
    <xdr:to>
      <xdr:col>2</xdr:col>
      <xdr:colOff>1501140</xdr:colOff>
      <xdr:row>47</xdr:row>
      <xdr:rowOff>690880</xdr:rowOff>
    </xdr:to>
    <xdr:pic>
      <xdr:nvPicPr>
        <xdr:cNvPr id="117" name="图片 116" descr="b7a2ed7f90f6e1237a611d2b66bdc0a">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3200400" y="35417125"/>
          <a:ext cx="1402715" cy="1379855"/>
        </a:xfrm>
        <a:prstGeom prst="rect">
          <a:avLst/>
        </a:prstGeom>
      </xdr:spPr>
    </xdr:pic>
    <xdr:clientData/>
  </xdr:twoCellAnchor>
  <xdr:twoCellAnchor editAs="oneCell">
    <xdr:from>
      <xdr:col>3</xdr:col>
      <xdr:colOff>84455</xdr:colOff>
      <xdr:row>46</xdr:row>
      <xdr:rowOff>59690</xdr:rowOff>
    </xdr:from>
    <xdr:to>
      <xdr:col>3</xdr:col>
      <xdr:colOff>1569085</xdr:colOff>
      <xdr:row>47</xdr:row>
      <xdr:rowOff>677545</xdr:rowOff>
    </xdr:to>
    <xdr:pic>
      <xdr:nvPicPr>
        <xdr:cNvPr id="152" name="图片 151" descr="7ac87b094e1b2b19b7347c084937581">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4758055" y="35403790"/>
          <a:ext cx="1484630" cy="1379855"/>
        </a:xfrm>
        <a:prstGeom prst="rect">
          <a:avLst/>
        </a:prstGeom>
      </xdr:spPr>
    </xdr:pic>
    <xdr:clientData/>
  </xdr:twoCellAnchor>
  <xdr:twoCellAnchor editAs="oneCell">
    <xdr:from>
      <xdr:col>4</xdr:col>
      <xdr:colOff>62865</xdr:colOff>
      <xdr:row>46</xdr:row>
      <xdr:rowOff>71755</xdr:rowOff>
    </xdr:from>
    <xdr:to>
      <xdr:col>4</xdr:col>
      <xdr:colOff>1577340</xdr:colOff>
      <xdr:row>47</xdr:row>
      <xdr:rowOff>689610</xdr:rowOff>
    </xdr:to>
    <xdr:pic>
      <xdr:nvPicPr>
        <xdr:cNvPr id="153" name="图片 152" descr="2475c8a30b9bd3f9358d29acb4630f4">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6308090" y="35415855"/>
          <a:ext cx="1514475" cy="1379855"/>
        </a:xfrm>
        <a:prstGeom prst="rect">
          <a:avLst/>
        </a:prstGeom>
      </xdr:spPr>
    </xdr:pic>
    <xdr:clientData/>
  </xdr:twoCellAnchor>
  <xdr:twoCellAnchor editAs="oneCell">
    <xdr:from>
      <xdr:col>4</xdr:col>
      <xdr:colOff>62230</xdr:colOff>
      <xdr:row>7</xdr:row>
      <xdr:rowOff>90805</xdr:rowOff>
    </xdr:from>
    <xdr:to>
      <xdr:col>4</xdr:col>
      <xdr:colOff>1501775</xdr:colOff>
      <xdr:row>8</xdr:row>
      <xdr:rowOff>628650</xdr:rowOff>
    </xdr:to>
    <xdr:pic>
      <xdr:nvPicPr>
        <xdr:cNvPr id="154" name="图片 153" descr="0efe1fe147b8e888b4887a08548cc27">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6307455" y="6644005"/>
          <a:ext cx="1439545" cy="1299845"/>
        </a:xfrm>
        <a:prstGeom prst="rect">
          <a:avLst/>
        </a:prstGeom>
      </xdr:spPr>
    </xdr:pic>
    <xdr:clientData/>
  </xdr:twoCellAnchor>
  <xdr:twoCellAnchor editAs="oneCell">
    <xdr:from>
      <xdr:col>2</xdr:col>
      <xdr:colOff>84455</xdr:colOff>
      <xdr:row>7</xdr:row>
      <xdr:rowOff>113665</xdr:rowOff>
    </xdr:from>
    <xdr:to>
      <xdr:col>2</xdr:col>
      <xdr:colOff>1514475</xdr:colOff>
      <xdr:row>8</xdr:row>
      <xdr:rowOff>669290</xdr:rowOff>
    </xdr:to>
    <xdr:pic>
      <xdr:nvPicPr>
        <xdr:cNvPr id="220" name="图片 219" descr="b32bf7e1013fb3e050ada9c6c5b894c">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3186430" y="6666865"/>
          <a:ext cx="1430020" cy="1317625"/>
        </a:xfrm>
        <a:prstGeom prst="rect">
          <a:avLst/>
        </a:prstGeom>
      </xdr:spPr>
    </xdr:pic>
    <xdr:clientData/>
  </xdr:twoCellAnchor>
  <xdr:twoCellAnchor editAs="oneCell">
    <xdr:from>
      <xdr:col>3</xdr:col>
      <xdr:colOff>56515</xdr:colOff>
      <xdr:row>7</xdr:row>
      <xdr:rowOff>76835</xdr:rowOff>
    </xdr:from>
    <xdr:to>
      <xdr:col>3</xdr:col>
      <xdr:colOff>1463675</xdr:colOff>
      <xdr:row>8</xdr:row>
      <xdr:rowOff>588010</xdr:rowOff>
    </xdr:to>
    <xdr:pic>
      <xdr:nvPicPr>
        <xdr:cNvPr id="226" name="图片 225" descr="cc2f567ec78fbfaf5f8c0c7b20dba72">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730115" y="6630035"/>
          <a:ext cx="1407160" cy="1273175"/>
        </a:xfrm>
        <a:prstGeom prst="rect">
          <a:avLst/>
        </a:prstGeom>
      </xdr:spPr>
    </xdr:pic>
    <xdr:clientData/>
  </xdr:twoCellAnchor>
  <xdr:twoCellAnchor editAs="oneCell">
    <xdr:from>
      <xdr:col>0</xdr:col>
      <xdr:colOff>3175</xdr:colOff>
      <xdr:row>7</xdr:row>
      <xdr:rowOff>0</xdr:rowOff>
    </xdr:from>
    <xdr:to>
      <xdr:col>0</xdr:col>
      <xdr:colOff>555625</xdr:colOff>
      <xdr:row>7</xdr:row>
      <xdr:rowOff>563880</xdr:rowOff>
    </xdr:to>
    <xdr:pic>
      <xdr:nvPicPr>
        <xdr:cNvPr id="227" name="图片 226" descr="NEW">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6553200"/>
          <a:ext cx="552450" cy="563880"/>
        </a:xfrm>
        <a:prstGeom prst="rect">
          <a:avLst/>
        </a:prstGeom>
      </xdr:spPr>
    </xdr:pic>
    <xdr:clientData/>
  </xdr:twoCellAnchor>
  <xdr:twoCellAnchor editAs="oneCell">
    <xdr:from>
      <xdr:col>0</xdr:col>
      <xdr:colOff>3175</xdr:colOff>
      <xdr:row>45</xdr:row>
      <xdr:rowOff>760730</xdr:rowOff>
    </xdr:from>
    <xdr:to>
      <xdr:col>0</xdr:col>
      <xdr:colOff>555625</xdr:colOff>
      <xdr:row>46</xdr:row>
      <xdr:rowOff>562610</xdr:rowOff>
    </xdr:to>
    <xdr:pic>
      <xdr:nvPicPr>
        <xdr:cNvPr id="228" name="图片 227" descr="NEW">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35342830"/>
          <a:ext cx="552450" cy="563880"/>
        </a:xfrm>
        <a:prstGeom prst="rect">
          <a:avLst/>
        </a:prstGeom>
      </xdr:spPr>
    </xdr:pic>
    <xdr:clientData/>
  </xdr:twoCellAnchor>
  <xdr:twoCellAnchor editAs="oneCell">
    <xdr:from>
      <xdr:col>3</xdr:col>
      <xdr:colOff>70485</xdr:colOff>
      <xdr:row>50</xdr:row>
      <xdr:rowOff>73025</xdr:rowOff>
    </xdr:from>
    <xdr:to>
      <xdr:col>3</xdr:col>
      <xdr:colOff>1569085</xdr:colOff>
      <xdr:row>51</xdr:row>
      <xdr:rowOff>690880</xdr:rowOff>
    </xdr:to>
    <xdr:pic>
      <xdr:nvPicPr>
        <xdr:cNvPr id="11" name="图片 10" descr="93f31701d34e8b6302c42eb48e0f771">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4744085" y="38465125"/>
          <a:ext cx="1498600" cy="1379855"/>
        </a:xfrm>
        <a:prstGeom prst="rect">
          <a:avLst/>
        </a:prstGeom>
      </xdr:spPr>
    </xdr:pic>
    <xdr:clientData/>
  </xdr:twoCellAnchor>
  <xdr:twoCellAnchor editAs="oneCell">
    <xdr:from>
      <xdr:col>2</xdr:col>
      <xdr:colOff>71120</xdr:colOff>
      <xdr:row>50</xdr:row>
      <xdr:rowOff>45720</xdr:rowOff>
    </xdr:from>
    <xdr:to>
      <xdr:col>2</xdr:col>
      <xdr:colOff>1569720</xdr:colOff>
      <xdr:row>51</xdr:row>
      <xdr:rowOff>663575</xdr:rowOff>
    </xdr:to>
    <xdr:pic>
      <xdr:nvPicPr>
        <xdr:cNvPr id="72" name="图片 71" descr="136c2003b481bf232710523476a04d2">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3173095" y="38437820"/>
          <a:ext cx="1498600" cy="1379855"/>
        </a:xfrm>
        <a:prstGeom prst="rect">
          <a:avLst/>
        </a:prstGeom>
      </xdr:spPr>
    </xdr:pic>
    <xdr:clientData/>
  </xdr:twoCellAnchor>
  <xdr:twoCellAnchor editAs="oneCell">
    <xdr:from>
      <xdr:col>4</xdr:col>
      <xdr:colOff>62865</xdr:colOff>
      <xdr:row>50</xdr:row>
      <xdr:rowOff>59690</xdr:rowOff>
    </xdr:from>
    <xdr:to>
      <xdr:col>4</xdr:col>
      <xdr:colOff>1577340</xdr:colOff>
      <xdr:row>51</xdr:row>
      <xdr:rowOff>677545</xdr:rowOff>
    </xdr:to>
    <xdr:pic>
      <xdr:nvPicPr>
        <xdr:cNvPr id="89" name="图片 88" descr="865a9e59e7112d85741822eed8275d3">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6308090" y="38451790"/>
          <a:ext cx="1514475" cy="1379855"/>
        </a:xfrm>
        <a:prstGeom prst="rect">
          <a:avLst/>
        </a:prstGeom>
      </xdr:spPr>
    </xdr:pic>
    <xdr:clientData/>
  </xdr:twoCellAnchor>
  <xdr:twoCellAnchor editAs="oneCell">
    <xdr:from>
      <xdr:col>0</xdr:col>
      <xdr:colOff>3175</xdr:colOff>
      <xdr:row>49</xdr:row>
      <xdr:rowOff>760730</xdr:rowOff>
    </xdr:from>
    <xdr:to>
      <xdr:col>0</xdr:col>
      <xdr:colOff>555625</xdr:colOff>
      <xdr:row>50</xdr:row>
      <xdr:rowOff>562610</xdr:rowOff>
    </xdr:to>
    <xdr:pic>
      <xdr:nvPicPr>
        <xdr:cNvPr id="90" name="图片 89" descr="NEW">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38390830"/>
          <a:ext cx="552450" cy="563880"/>
        </a:xfrm>
        <a:prstGeom prst="rect">
          <a:avLst/>
        </a:prstGeom>
      </xdr:spPr>
    </xdr:pic>
    <xdr:clientData/>
  </xdr:twoCellAnchor>
  <xdr:twoCellAnchor>
    <xdr:from>
      <xdr:col>2</xdr:col>
      <xdr:colOff>78105</xdr:colOff>
      <xdr:row>80</xdr:row>
      <xdr:rowOff>34290</xdr:rowOff>
    </xdr:from>
    <xdr:to>
      <xdr:col>2</xdr:col>
      <xdr:colOff>1445260</xdr:colOff>
      <xdr:row>82</xdr:row>
      <xdr:rowOff>385445</xdr:rowOff>
    </xdr:to>
    <xdr:pic>
      <xdr:nvPicPr>
        <xdr:cNvPr id="23" name="图片 21" descr="b2a0a05b494c7a0ee54f7bad667cedc">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3180080" y="60270390"/>
          <a:ext cx="1367155" cy="1367155"/>
        </a:xfrm>
        <a:prstGeom prst="rect">
          <a:avLst/>
        </a:prstGeom>
        <a:noFill/>
        <a:ln w="9525">
          <a:noFill/>
        </a:ln>
      </xdr:spPr>
    </xdr:pic>
    <xdr:clientData/>
  </xdr:twoCellAnchor>
  <xdr:twoCellAnchor>
    <xdr:from>
      <xdr:col>3</xdr:col>
      <xdr:colOff>101600</xdr:colOff>
      <xdr:row>80</xdr:row>
      <xdr:rowOff>20320</xdr:rowOff>
    </xdr:from>
    <xdr:to>
      <xdr:col>3</xdr:col>
      <xdr:colOff>1475740</xdr:colOff>
      <xdr:row>82</xdr:row>
      <xdr:rowOff>372110</xdr:rowOff>
    </xdr:to>
    <xdr:pic>
      <xdr:nvPicPr>
        <xdr:cNvPr id="24" name="图片 22" descr="422ff331d8d8692acef965a786b0201">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4775200" y="60256420"/>
          <a:ext cx="1374140" cy="1367790"/>
        </a:xfrm>
        <a:prstGeom prst="rect">
          <a:avLst/>
        </a:prstGeom>
        <a:noFill/>
        <a:ln w="9525">
          <a:noFill/>
        </a:ln>
      </xdr:spPr>
    </xdr:pic>
    <xdr:clientData/>
  </xdr:twoCellAnchor>
  <xdr:twoCellAnchor>
    <xdr:from>
      <xdr:col>4</xdr:col>
      <xdr:colOff>46355</xdr:colOff>
      <xdr:row>80</xdr:row>
      <xdr:rowOff>62230</xdr:rowOff>
    </xdr:from>
    <xdr:to>
      <xdr:col>4</xdr:col>
      <xdr:colOff>1422400</xdr:colOff>
      <xdr:row>82</xdr:row>
      <xdr:rowOff>413385</xdr:rowOff>
    </xdr:to>
    <xdr:pic>
      <xdr:nvPicPr>
        <xdr:cNvPr id="25" name="图片 23" descr="d7a35ff9e909f1aa7c29586763968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6291580" y="60298330"/>
          <a:ext cx="1376045" cy="1367155"/>
        </a:xfrm>
        <a:prstGeom prst="rect">
          <a:avLst/>
        </a:prstGeom>
        <a:noFill/>
        <a:ln w="9525">
          <a:noFill/>
        </a:ln>
      </xdr:spPr>
    </xdr:pic>
    <xdr:clientData/>
  </xdr:twoCellAnchor>
  <xdr:twoCellAnchor>
    <xdr:from>
      <xdr:col>2</xdr:col>
      <xdr:colOff>50165</xdr:colOff>
      <xdr:row>83</xdr:row>
      <xdr:rowOff>99695</xdr:rowOff>
    </xdr:from>
    <xdr:to>
      <xdr:col>2</xdr:col>
      <xdr:colOff>1419225</xdr:colOff>
      <xdr:row>86</xdr:row>
      <xdr:rowOff>328930</xdr:rowOff>
    </xdr:to>
    <xdr:pic>
      <xdr:nvPicPr>
        <xdr:cNvPr id="26" name="图片 52" descr="c7d8eade239216e3e02a9dc7fedf433">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3152140" y="61859795"/>
          <a:ext cx="1369060" cy="1372235"/>
        </a:xfrm>
        <a:prstGeom prst="rect">
          <a:avLst/>
        </a:prstGeom>
        <a:noFill/>
        <a:ln w="9525">
          <a:noFill/>
        </a:ln>
      </xdr:spPr>
    </xdr:pic>
    <xdr:clientData/>
  </xdr:twoCellAnchor>
  <xdr:twoCellAnchor>
    <xdr:from>
      <xdr:col>3</xdr:col>
      <xdr:colOff>88265</xdr:colOff>
      <xdr:row>83</xdr:row>
      <xdr:rowOff>86360</xdr:rowOff>
    </xdr:from>
    <xdr:to>
      <xdr:col>3</xdr:col>
      <xdr:colOff>1461770</xdr:colOff>
      <xdr:row>86</xdr:row>
      <xdr:rowOff>315595</xdr:rowOff>
    </xdr:to>
    <xdr:pic>
      <xdr:nvPicPr>
        <xdr:cNvPr id="27" name="图片 53" descr="098bf983475559cf986b6f013ff29b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4761865" y="61846460"/>
          <a:ext cx="1373505" cy="1372235"/>
        </a:xfrm>
        <a:prstGeom prst="rect">
          <a:avLst/>
        </a:prstGeom>
        <a:noFill/>
        <a:ln w="9525">
          <a:noFill/>
        </a:ln>
      </xdr:spPr>
    </xdr:pic>
    <xdr:clientData/>
  </xdr:twoCellAnchor>
  <xdr:twoCellAnchor>
    <xdr:from>
      <xdr:col>4</xdr:col>
      <xdr:colOff>86360</xdr:colOff>
      <xdr:row>83</xdr:row>
      <xdr:rowOff>86360</xdr:rowOff>
    </xdr:from>
    <xdr:to>
      <xdr:col>4</xdr:col>
      <xdr:colOff>1428115</xdr:colOff>
      <xdr:row>86</xdr:row>
      <xdr:rowOff>315595</xdr:rowOff>
    </xdr:to>
    <xdr:pic>
      <xdr:nvPicPr>
        <xdr:cNvPr id="28" name="图片 54" descr="bea36268f5210c284ea0c49b99c59b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6331585" y="61846460"/>
          <a:ext cx="1341755" cy="1372235"/>
        </a:xfrm>
        <a:prstGeom prst="rect">
          <a:avLst/>
        </a:prstGeom>
        <a:noFill/>
        <a:ln w="9525">
          <a:noFill/>
        </a:ln>
      </xdr:spPr>
    </xdr:pic>
    <xdr:clientData/>
  </xdr:twoCellAnchor>
  <xdr:twoCellAnchor>
    <xdr:from>
      <xdr:col>2</xdr:col>
      <xdr:colOff>105410</xdr:colOff>
      <xdr:row>87</xdr:row>
      <xdr:rowOff>59690</xdr:rowOff>
    </xdr:from>
    <xdr:to>
      <xdr:col>2</xdr:col>
      <xdr:colOff>1473200</xdr:colOff>
      <xdr:row>90</xdr:row>
      <xdr:rowOff>293370</xdr:rowOff>
    </xdr:to>
    <xdr:pic>
      <xdr:nvPicPr>
        <xdr:cNvPr id="35" name="图片 55" descr="5b95daf63a4e06ee3b04808d4488ff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3207385" y="63343790"/>
          <a:ext cx="1367790" cy="1376680"/>
        </a:xfrm>
        <a:prstGeom prst="rect">
          <a:avLst/>
        </a:prstGeom>
        <a:noFill/>
        <a:ln w="9525">
          <a:noFill/>
        </a:ln>
      </xdr:spPr>
    </xdr:pic>
    <xdr:clientData/>
  </xdr:twoCellAnchor>
  <xdr:twoCellAnchor>
    <xdr:from>
      <xdr:col>3</xdr:col>
      <xdr:colOff>74295</xdr:colOff>
      <xdr:row>87</xdr:row>
      <xdr:rowOff>59690</xdr:rowOff>
    </xdr:from>
    <xdr:to>
      <xdr:col>3</xdr:col>
      <xdr:colOff>1447800</xdr:colOff>
      <xdr:row>90</xdr:row>
      <xdr:rowOff>284480</xdr:rowOff>
    </xdr:to>
    <xdr:pic>
      <xdr:nvPicPr>
        <xdr:cNvPr id="36" name="图片 56" descr="c825e3bae1d58bdb00046b3b7e154f8">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4747895" y="63343790"/>
          <a:ext cx="1373505" cy="1367790"/>
        </a:xfrm>
        <a:prstGeom prst="rect">
          <a:avLst/>
        </a:prstGeom>
        <a:noFill/>
        <a:ln w="9525">
          <a:noFill/>
        </a:ln>
      </xdr:spPr>
    </xdr:pic>
    <xdr:clientData/>
  </xdr:twoCellAnchor>
  <xdr:twoCellAnchor>
    <xdr:from>
      <xdr:col>4</xdr:col>
      <xdr:colOff>73025</xdr:colOff>
      <xdr:row>87</xdr:row>
      <xdr:rowOff>33020</xdr:rowOff>
    </xdr:from>
    <xdr:to>
      <xdr:col>4</xdr:col>
      <xdr:colOff>1428115</xdr:colOff>
      <xdr:row>90</xdr:row>
      <xdr:rowOff>257810</xdr:rowOff>
    </xdr:to>
    <xdr:pic>
      <xdr:nvPicPr>
        <xdr:cNvPr id="37" name="图片 57" descr="787b2a2ea15e6411b2984c0cf6e97ad">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6318250" y="63317120"/>
          <a:ext cx="1355090" cy="1367790"/>
        </a:xfrm>
        <a:prstGeom prst="rect">
          <a:avLst/>
        </a:prstGeom>
        <a:noFill/>
        <a:ln w="9525">
          <a:noFill/>
        </a:ln>
      </xdr:spPr>
    </xdr:pic>
    <xdr:clientData/>
  </xdr:twoCellAnchor>
  <xdr:twoCellAnchor>
    <xdr:from>
      <xdr:col>2</xdr:col>
      <xdr:colOff>50165</xdr:colOff>
      <xdr:row>91</xdr:row>
      <xdr:rowOff>31750</xdr:rowOff>
    </xdr:from>
    <xdr:to>
      <xdr:col>2</xdr:col>
      <xdr:colOff>1419225</xdr:colOff>
      <xdr:row>92</xdr:row>
      <xdr:rowOff>638810</xdr:rowOff>
    </xdr:to>
    <xdr:pic>
      <xdr:nvPicPr>
        <xdr:cNvPr id="38" name="图片 58" descr="7cf2cd7d55fd6d91a6917632ec97fbd">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3152140" y="64839850"/>
          <a:ext cx="1369060" cy="1369060"/>
        </a:xfrm>
        <a:prstGeom prst="rect">
          <a:avLst/>
        </a:prstGeom>
        <a:noFill/>
        <a:ln w="9525">
          <a:noFill/>
        </a:ln>
      </xdr:spPr>
    </xdr:pic>
    <xdr:clientData/>
  </xdr:twoCellAnchor>
  <xdr:twoCellAnchor>
    <xdr:from>
      <xdr:col>3</xdr:col>
      <xdr:colOff>141605</xdr:colOff>
      <xdr:row>91</xdr:row>
      <xdr:rowOff>31750</xdr:rowOff>
    </xdr:from>
    <xdr:to>
      <xdr:col>3</xdr:col>
      <xdr:colOff>1515110</xdr:colOff>
      <xdr:row>92</xdr:row>
      <xdr:rowOff>638810</xdr:rowOff>
    </xdr:to>
    <xdr:pic>
      <xdr:nvPicPr>
        <xdr:cNvPr id="39" name="图片 59" descr="286f0b29ec04b4d08530dc123dcd8c0">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4815205" y="64839850"/>
          <a:ext cx="1373505" cy="1369060"/>
        </a:xfrm>
        <a:prstGeom prst="rect">
          <a:avLst/>
        </a:prstGeom>
        <a:noFill/>
        <a:ln w="9525">
          <a:noFill/>
        </a:ln>
      </xdr:spPr>
    </xdr:pic>
    <xdr:clientData/>
  </xdr:twoCellAnchor>
  <xdr:twoCellAnchor>
    <xdr:from>
      <xdr:col>4</xdr:col>
      <xdr:colOff>100965</xdr:colOff>
      <xdr:row>91</xdr:row>
      <xdr:rowOff>58420</xdr:rowOff>
    </xdr:from>
    <xdr:to>
      <xdr:col>4</xdr:col>
      <xdr:colOff>1428115</xdr:colOff>
      <xdr:row>92</xdr:row>
      <xdr:rowOff>665480</xdr:rowOff>
    </xdr:to>
    <xdr:pic>
      <xdr:nvPicPr>
        <xdr:cNvPr id="40" name="图片 60" descr="0e2dc94082597dd22cbf8fbaed55685">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6346190" y="64866520"/>
          <a:ext cx="1327150" cy="1369060"/>
        </a:xfrm>
        <a:prstGeom prst="rect">
          <a:avLst/>
        </a:prstGeom>
        <a:noFill/>
        <a:ln w="9525">
          <a:noFill/>
        </a:ln>
      </xdr:spPr>
    </xdr:pic>
    <xdr:clientData/>
  </xdr:twoCellAnchor>
  <xdr:twoCellAnchor>
    <xdr:from>
      <xdr:col>0</xdr:col>
      <xdr:colOff>1905</xdr:colOff>
      <xdr:row>90</xdr:row>
      <xdr:rowOff>378460</xdr:rowOff>
    </xdr:from>
    <xdr:to>
      <xdr:col>0</xdr:col>
      <xdr:colOff>554990</xdr:colOff>
      <xdr:row>91</xdr:row>
      <xdr:rowOff>561340</xdr:rowOff>
    </xdr:to>
    <xdr:pic>
      <xdr:nvPicPr>
        <xdr:cNvPr id="45" name="图片 44" descr="NEW">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1905" y="64805560"/>
          <a:ext cx="553085" cy="563880"/>
        </a:xfrm>
        <a:prstGeom prst="rect">
          <a:avLst/>
        </a:prstGeom>
      </xdr:spPr>
    </xdr:pic>
    <xdr:clientData/>
  </xdr:twoCellAnchor>
  <xdr:twoCellAnchor>
    <xdr:from>
      <xdr:col>0</xdr:col>
      <xdr:colOff>2540</xdr:colOff>
      <xdr:row>86</xdr:row>
      <xdr:rowOff>379730</xdr:rowOff>
    </xdr:from>
    <xdr:to>
      <xdr:col>0</xdr:col>
      <xdr:colOff>555625</xdr:colOff>
      <xdr:row>88</xdr:row>
      <xdr:rowOff>181610</xdr:rowOff>
    </xdr:to>
    <xdr:pic>
      <xdr:nvPicPr>
        <xdr:cNvPr id="46" name="图片 45" descr="NEW">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63282830"/>
          <a:ext cx="553085" cy="563880"/>
        </a:xfrm>
        <a:prstGeom prst="rect">
          <a:avLst/>
        </a:prstGeom>
      </xdr:spPr>
    </xdr:pic>
    <xdr:clientData/>
  </xdr:twoCellAnchor>
  <xdr:twoCellAnchor>
    <xdr:from>
      <xdr:col>0</xdr:col>
      <xdr:colOff>2540</xdr:colOff>
      <xdr:row>82</xdr:row>
      <xdr:rowOff>506730</xdr:rowOff>
    </xdr:from>
    <xdr:to>
      <xdr:col>0</xdr:col>
      <xdr:colOff>555625</xdr:colOff>
      <xdr:row>84</xdr:row>
      <xdr:rowOff>181610</xdr:rowOff>
    </xdr:to>
    <xdr:pic>
      <xdr:nvPicPr>
        <xdr:cNvPr id="47" name="图片 46" descr="NEW">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2540" y="61758830"/>
          <a:ext cx="553085" cy="563880"/>
        </a:xfrm>
        <a:prstGeom prst="rect">
          <a:avLst/>
        </a:prstGeom>
      </xdr:spPr>
    </xdr:pic>
    <xdr:clientData/>
  </xdr:twoCellAnchor>
  <xdr:twoCellAnchor>
    <xdr:from>
      <xdr:col>0</xdr:col>
      <xdr:colOff>1905</xdr:colOff>
      <xdr:row>79</xdr:row>
      <xdr:rowOff>507365</xdr:rowOff>
    </xdr:from>
    <xdr:to>
      <xdr:col>0</xdr:col>
      <xdr:colOff>555625</xdr:colOff>
      <xdr:row>79</xdr:row>
      <xdr:rowOff>563245</xdr:rowOff>
    </xdr:to>
    <xdr:pic>
      <xdr:nvPicPr>
        <xdr:cNvPr id="49" name="图片 48" descr="NEW">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178"/>
        <a:stretch>
          <a:fillRect/>
        </a:stretch>
      </xdr:blipFill>
      <xdr:spPr>
        <a:xfrm>
          <a:off x="1905" y="60235465"/>
          <a:ext cx="553720" cy="635"/>
        </a:xfrm>
        <a:prstGeom prst="rect">
          <a:avLst/>
        </a:prstGeom>
      </xdr:spPr>
    </xdr:pic>
    <xdr:clientData/>
  </xdr:twoCellAnchor>
  <xdr:twoCellAnchor>
    <xdr:from>
      <xdr:col>4</xdr:col>
      <xdr:colOff>49530</xdr:colOff>
      <xdr:row>73</xdr:row>
      <xdr:rowOff>104140</xdr:rowOff>
    </xdr:from>
    <xdr:to>
      <xdr:col>4</xdr:col>
      <xdr:colOff>1423670</xdr:colOff>
      <xdr:row>76</xdr:row>
      <xdr:rowOff>328930</xdr:rowOff>
    </xdr:to>
    <xdr:pic>
      <xdr:nvPicPr>
        <xdr:cNvPr id="50" name="图片 1" descr="包装">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6294755" y="57292240"/>
          <a:ext cx="1374140" cy="1367790"/>
        </a:xfrm>
        <a:prstGeom prst="rect">
          <a:avLst/>
        </a:prstGeom>
        <a:noFill/>
        <a:ln w="9525">
          <a:noFill/>
        </a:ln>
      </xdr:spPr>
    </xdr:pic>
    <xdr:clientData/>
  </xdr:twoCellAnchor>
  <xdr:twoCellAnchor>
    <xdr:from>
      <xdr:col>3</xdr:col>
      <xdr:colOff>111125</xdr:colOff>
      <xdr:row>73</xdr:row>
      <xdr:rowOff>50800</xdr:rowOff>
    </xdr:from>
    <xdr:to>
      <xdr:col>3</xdr:col>
      <xdr:colOff>1487805</xdr:colOff>
      <xdr:row>76</xdr:row>
      <xdr:rowOff>275590</xdr:rowOff>
    </xdr:to>
    <xdr:pic>
      <xdr:nvPicPr>
        <xdr:cNvPr id="51" name="图片 2" descr="场景英文">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4784725" y="57238900"/>
          <a:ext cx="1376680" cy="1367790"/>
        </a:xfrm>
        <a:prstGeom prst="rect">
          <a:avLst/>
        </a:prstGeom>
        <a:noFill/>
        <a:ln w="9525">
          <a:noFill/>
        </a:ln>
      </xdr:spPr>
    </xdr:pic>
    <xdr:clientData/>
  </xdr:twoCellAnchor>
  <xdr:twoCellAnchor>
    <xdr:from>
      <xdr:col>2</xdr:col>
      <xdr:colOff>85725</xdr:colOff>
      <xdr:row>73</xdr:row>
      <xdr:rowOff>90805</xdr:rowOff>
    </xdr:from>
    <xdr:to>
      <xdr:col>2</xdr:col>
      <xdr:colOff>1452880</xdr:colOff>
      <xdr:row>76</xdr:row>
      <xdr:rowOff>315595</xdr:rowOff>
    </xdr:to>
    <xdr:pic>
      <xdr:nvPicPr>
        <xdr:cNvPr id="52" name="图片 1" descr="72af98cc60530753ca2c6c14dc0bf1f">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3187700" y="57278905"/>
          <a:ext cx="1367155" cy="1367790"/>
        </a:xfrm>
        <a:prstGeom prst="rect">
          <a:avLst/>
        </a:prstGeom>
        <a:noFill/>
        <a:ln w="9525">
          <a:noFill/>
        </a:ln>
      </xdr:spPr>
    </xdr:pic>
    <xdr:clientData/>
  </xdr:twoCellAnchor>
  <xdr:twoCellAnchor>
    <xdr:from>
      <xdr:col>2</xdr:col>
      <xdr:colOff>113665</xdr:colOff>
      <xdr:row>77</xdr:row>
      <xdr:rowOff>49530</xdr:rowOff>
    </xdr:from>
    <xdr:to>
      <xdr:col>2</xdr:col>
      <xdr:colOff>1481455</xdr:colOff>
      <xdr:row>79</xdr:row>
      <xdr:rowOff>408940</xdr:rowOff>
    </xdr:to>
    <xdr:pic>
      <xdr:nvPicPr>
        <xdr:cNvPr id="58" name="图片 57" descr="6fe3900b12f5210cfa52f83d6415759">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3215640" y="58761630"/>
          <a:ext cx="1367790" cy="1375410"/>
        </a:xfrm>
        <a:prstGeom prst="rect">
          <a:avLst/>
        </a:prstGeom>
      </xdr:spPr>
    </xdr:pic>
    <xdr:clientData/>
  </xdr:twoCellAnchor>
  <xdr:twoCellAnchor>
    <xdr:from>
      <xdr:col>3</xdr:col>
      <xdr:colOff>71755</xdr:colOff>
      <xdr:row>77</xdr:row>
      <xdr:rowOff>76835</xdr:rowOff>
    </xdr:from>
    <xdr:to>
      <xdr:col>3</xdr:col>
      <xdr:colOff>1440180</xdr:colOff>
      <xdr:row>79</xdr:row>
      <xdr:rowOff>436245</xdr:rowOff>
    </xdr:to>
    <xdr:pic>
      <xdr:nvPicPr>
        <xdr:cNvPr id="65" name="图片 64" descr="f0f96e9e768b12bd0f71b45f651e1fb">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4745355" y="58788935"/>
          <a:ext cx="1368425" cy="1375410"/>
        </a:xfrm>
        <a:prstGeom prst="rect">
          <a:avLst/>
        </a:prstGeom>
      </xdr:spPr>
    </xdr:pic>
    <xdr:clientData/>
  </xdr:twoCellAnchor>
  <xdr:twoCellAnchor>
    <xdr:from>
      <xdr:col>0</xdr:col>
      <xdr:colOff>2540</xdr:colOff>
      <xdr:row>77</xdr:row>
      <xdr:rowOff>0</xdr:rowOff>
    </xdr:from>
    <xdr:to>
      <xdr:col>0</xdr:col>
      <xdr:colOff>555625</xdr:colOff>
      <xdr:row>78</xdr:row>
      <xdr:rowOff>55245</xdr:rowOff>
    </xdr:to>
    <xdr:pic>
      <xdr:nvPicPr>
        <xdr:cNvPr id="66" name="图片 65" descr="NEW">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2540" y="58712100"/>
          <a:ext cx="553085" cy="563245"/>
        </a:xfrm>
        <a:prstGeom prst="rect">
          <a:avLst/>
        </a:prstGeom>
      </xdr:spPr>
    </xdr:pic>
    <xdr:clientData/>
  </xdr:twoCellAnchor>
  <xdr:twoCellAnchor>
    <xdr:from>
      <xdr:col>0</xdr:col>
      <xdr:colOff>3175</xdr:colOff>
      <xdr:row>73</xdr:row>
      <xdr:rowOff>13335</xdr:rowOff>
    </xdr:from>
    <xdr:to>
      <xdr:col>0</xdr:col>
      <xdr:colOff>556260</xdr:colOff>
      <xdr:row>74</xdr:row>
      <xdr:rowOff>196215</xdr:rowOff>
    </xdr:to>
    <xdr:pic>
      <xdr:nvPicPr>
        <xdr:cNvPr id="67" name="图片 66" descr="NEW">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57201435"/>
          <a:ext cx="553085" cy="563880"/>
        </a:xfrm>
        <a:prstGeom prst="rect">
          <a:avLst/>
        </a:prstGeom>
      </xdr:spPr>
    </xdr:pic>
    <xdr:clientData/>
  </xdr:twoCellAnchor>
  <xdr:twoCellAnchor>
    <xdr:from>
      <xdr:col>4</xdr:col>
      <xdr:colOff>103505</xdr:colOff>
      <xdr:row>77</xdr:row>
      <xdr:rowOff>117475</xdr:rowOff>
    </xdr:from>
    <xdr:to>
      <xdr:col>4</xdr:col>
      <xdr:colOff>1478280</xdr:colOff>
      <xdr:row>79</xdr:row>
      <xdr:rowOff>476885</xdr:rowOff>
    </xdr:to>
    <xdr:pic>
      <xdr:nvPicPr>
        <xdr:cNvPr id="68" name="图片 67" descr="1601e60910786b3d4c7cb737339c180">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6348730" y="58829575"/>
          <a:ext cx="1374775" cy="1375410"/>
        </a:xfrm>
        <a:prstGeom prst="rect">
          <a:avLst/>
        </a:prstGeom>
      </xdr:spPr>
    </xdr:pic>
    <xdr:clientData/>
  </xdr:twoCellAnchor>
  <xdr:twoCellAnchor>
    <xdr:from>
      <xdr:col>3</xdr:col>
      <xdr:colOff>71755</xdr:colOff>
      <xdr:row>71</xdr:row>
      <xdr:rowOff>44450</xdr:rowOff>
    </xdr:from>
    <xdr:to>
      <xdr:col>3</xdr:col>
      <xdr:colOff>1440815</xdr:colOff>
      <xdr:row>72</xdr:row>
      <xdr:rowOff>652145</xdr:rowOff>
    </xdr:to>
    <xdr:pic>
      <xdr:nvPicPr>
        <xdr:cNvPr id="69" name="图片 38" descr="884cd3c4389d0d961fd7884c10cfe9d">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4745355" y="55708550"/>
          <a:ext cx="1369060" cy="1369695"/>
        </a:xfrm>
        <a:prstGeom prst="rect">
          <a:avLst/>
        </a:prstGeom>
        <a:noFill/>
        <a:ln w="9525">
          <a:noFill/>
        </a:ln>
      </xdr:spPr>
    </xdr:pic>
    <xdr:clientData/>
  </xdr:twoCellAnchor>
  <xdr:twoCellAnchor>
    <xdr:from>
      <xdr:col>4</xdr:col>
      <xdr:colOff>60325</xdr:colOff>
      <xdr:row>71</xdr:row>
      <xdr:rowOff>56515</xdr:rowOff>
    </xdr:from>
    <xdr:to>
      <xdr:col>4</xdr:col>
      <xdr:colOff>1428115</xdr:colOff>
      <xdr:row>72</xdr:row>
      <xdr:rowOff>663575</xdr:rowOff>
    </xdr:to>
    <xdr:pic>
      <xdr:nvPicPr>
        <xdr:cNvPr id="70" name="图片 39" descr="6ce5092394bb1e7a1a4e6dbc7167cea">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6305550" y="55720615"/>
          <a:ext cx="1367790" cy="1369060"/>
        </a:xfrm>
        <a:prstGeom prst="rect">
          <a:avLst/>
        </a:prstGeom>
        <a:noFill/>
        <a:ln w="9525">
          <a:noFill/>
        </a:ln>
      </xdr:spPr>
    </xdr:pic>
    <xdr:clientData/>
  </xdr:twoCellAnchor>
  <xdr:twoCellAnchor>
    <xdr:from>
      <xdr:col>2</xdr:col>
      <xdr:colOff>106045</xdr:colOff>
      <xdr:row>71</xdr:row>
      <xdr:rowOff>80645</xdr:rowOff>
    </xdr:from>
    <xdr:to>
      <xdr:col>2</xdr:col>
      <xdr:colOff>1471930</xdr:colOff>
      <xdr:row>72</xdr:row>
      <xdr:rowOff>684530</xdr:rowOff>
    </xdr:to>
    <xdr:pic>
      <xdr:nvPicPr>
        <xdr:cNvPr id="80" name="图片 40" descr="784a5ce26e55dd5d78eb12d6020c3a3">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3208020" y="55744745"/>
          <a:ext cx="1365885" cy="1365885"/>
        </a:xfrm>
        <a:prstGeom prst="rect">
          <a:avLst/>
        </a:prstGeom>
        <a:noFill/>
        <a:ln w="9525">
          <a:noFill/>
        </a:ln>
      </xdr:spPr>
    </xdr:pic>
    <xdr:clientData/>
  </xdr:twoCellAnchor>
  <xdr:twoCellAnchor>
    <xdr:from>
      <xdr:col>3</xdr:col>
      <xdr:colOff>45720</xdr:colOff>
      <xdr:row>40</xdr:row>
      <xdr:rowOff>12065</xdr:rowOff>
    </xdr:from>
    <xdr:to>
      <xdr:col>3</xdr:col>
      <xdr:colOff>1422400</xdr:colOff>
      <xdr:row>43</xdr:row>
      <xdr:rowOff>232410</xdr:rowOff>
    </xdr:to>
    <xdr:pic>
      <xdr:nvPicPr>
        <xdr:cNvPr id="82" name="图片 1" descr="6ceafe715249c1725f57270ae349189">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4719320" y="32308165"/>
          <a:ext cx="1376680" cy="1363345"/>
        </a:xfrm>
        <a:prstGeom prst="rect">
          <a:avLst/>
        </a:prstGeom>
        <a:noFill/>
        <a:ln w="9525">
          <a:noFill/>
        </a:ln>
      </xdr:spPr>
    </xdr:pic>
    <xdr:clientData/>
  </xdr:twoCellAnchor>
  <xdr:twoCellAnchor>
    <xdr:from>
      <xdr:col>4</xdr:col>
      <xdr:colOff>49530</xdr:colOff>
      <xdr:row>40</xdr:row>
      <xdr:rowOff>47625</xdr:rowOff>
    </xdr:from>
    <xdr:to>
      <xdr:col>4</xdr:col>
      <xdr:colOff>1423670</xdr:colOff>
      <xdr:row>43</xdr:row>
      <xdr:rowOff>272415</xdr:rowOff>
    </xdr:to>
    <xdr:pic>
      <xdr:nvPicPr>
        <xdr:cNvPr id="83" name="图片 2" descr="fbfc8e079405bb655165b275a47dd4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6294755" y="32343725"/>
          <a:ext cx="1374140" cy="1367790"/>
        </a:xfrm>
        <a:prstGeom prst="rect">
          <a:avLst/>
        </a:prstGeom>
        <a:noFill/>
        <a:ln w="9525">
          <a:noFill/>
        </a:ln>
      </xdr:spPr>
    </xdr:pic>
    <xdr:clientData/>
  </xdr:twoCellAnchor>
  <xdr:twoCellAnchor>
    <xdr:from>
      <xdr:col>2</xdr:col>
      <xdr:colOff>86360</xdr:colOff>
      <xdr:row>40</xdr:row>
      <xdr:rowOff>89535</xdr:rowOff>
    </xdr:from>
    <xdr:to>
      <xdr:col>2</xdr:col>
      <xdr:colOff>1453515</xdr:colOff>
      <xdr:row>43</xdr:row>
      <xdr:rowOff>314325</xdr:rowOff>
    </xdr:to>
    <xdr:pic>
      <xdr:nvPicPr>
        <xdr:cNvPr id="84" name="图片 3" descr="95c50c205dc3ff790911c549a2641f0">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3188335" y="32385635"/>
          <a:ext cx="1367155" cy="1367790"/>
        </a:xfrm>
        <a:prstGeom prst="rect">
          <a:avLst/>
        </a:prstGeom>
        <a:noFill/>
        <a:ln w="9525">
          <a:noFill/>
        </a:ln>
      </xdr:spPr>
    </xdr:pic>
    <xdr:clientData/>
  </xdr:twoCellAnchor>
  <xdr:twoCellAnchor>
    <xdr:from>
      <xdr:col>2</xdr:col>
      <xdr:colOff>87630</xdr:colOff>
      <xdr:row>44</xdr:row>
      <xdr:rowOff>76200</xdr:rowOff>
    </xdr:from>
    <xdr:to>
      <xdr:col>2</xdr:col>
      <xdr:colOff>1455420</xdr:colOff>
      <xdr:row>45</xdr:row>
      <xdr:rowOff>680085</xdr:rowOff>
    </xdr:to>
    <xdr:pic>
      <xdr:nvPicPr>
        <xdr:cNvPr id="85" name="图片 4" descr="3c608c658123572b73ccc328630e920">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3189605" y="33896300"/>
          <a:ext cx="1367790" cy="1365885"/>
        </a:xfrm>
        <a:prstGeom prst="rect">
          <a:avLst/>
        </a:prstGeom>
        <a:noFill/>
        <a:ln w="9525">
          <a:noFill/>
        </a:ln>
      </xdr:spPr>
    </xdr:pic>
    <xdr:clientData/>
  </xdr:twoCellAnchor>
  <xdr:twoCellAnchor>
    <xdr:from>
      <xdr:col>3</xdr:col>
      <xdr:colOff>71755</xdr:colOff>
      <xdr:row>44</xdr:row>
      <xdr:rowOff>76200</xdr:rowOff>
    </xdr:from>
    <xdr:to>
      <xdr:col>3</xdr:col>
      <xdr:colOff>1448435</xdr:colOff>
      <xdr:row>45</xdr:row>
      <xdr:rowOff>680085</xdr:rowOff>
    </xdr:to>
    <xdr:pic>
      <xdr:nvPicPr>
        <xdr:cNvPr id="91" name="图片 5" descr="b625a56fd5b6a5cbc3d3606acde2f41">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4745355" y="33896300"/>
          <a:ext cx="1376680" cy="1365885"/>
        </a:xfrm>
        <a:prstGeom prst="rect">
          <a:avLst/>
        </a:prstGeom>
        <a:noFill/>
        <a:ln w="9525">
          <a:noFill/>
        </a:ln>
      </xdr:spPr>
    </xdr:pic>
    <xdr:clientData/>
  </xdr:twoCellAnchor>
  <xdr:twoCellAnchor>
    <xdr:from>
      <xdr:col>4</xdr:col>
      <xdr:colOff>49530</xdr:colOff>
      <xdr:row>44</xdr:row>
      <xdr:rowOff>60960</xdr:rowOff>
    </xdr:from>
    <xdr:to>
      <xdr:col>4</xdr:col>
      <xdr:colOff>1423670</xdr:colOff>
      <xdr:row>45</xdr:row>
      <xdr:rowOff>668655</xdr:rowOff>
    </xdr:to>
    <xdr:pic>
      <xdr:nvPicPr>
        <xdr:cNvPr id="98" name="图片 6" descr="61130bb88d5cab695e687eb8ad31ed8">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6294755" y="33881060"/>
          <a:ext cx="1374140" cy="1369695"/>
        </a:xfrm>
        <a:prstGeom prst="rect">
          <a:avLst/>
        </a:prstGeom>
        <a:noFill/>
        <a:ln w="9525">
          <a:noFill/>
        </a:ln>
      </xdr:spPr>
    </xdr:pic>
    <xdr:clientData/>
  </xdr:twoCellAnchor>
  <xdr:twoCellAnchor>
    <xdr:from>
      <xdr:col>0</xdr:col>
      <xdr:colOff>1905</xdr:colOff>
      <xdr:row>43</xdr:row>
      <xdr:rowOff>379730</xdr:rowOff>
    </xdr:from>
    <xdr:to>
      <xdr:col>0</xdr:col>
      <xdr:colOff>555625</xdr:colOff>
      <xdr:row>44</xdr:row>
      <xdr:rowOff>562610</xdr:rowOff>
    </xdr:to>
    <xdr:pic>
      <xdr:nvPicPr>
        <xdr:cNvPr id="99" name="图片 98" descr="NEW">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905" y="33818830"/>
          <a:ext cx="553720" cy="563880"/>
        </a:xfrm>
        <a:prstGeom prst="rect">
          <a:avLst/>
        </a:prstGeom>
      </xdr:spPr>
    </xdr:pic>
    <xdr:clientData/>
  </xdr:twoCellAnchor>
  <xdr:twoCellAnchor>
    <xdr:from>
      <xdr:col>0</xdr:col>
      <xdr:colOff>1905</xdr:colOff>
      <xdr:row>39</xdr:row>
      <xdr:rowOff>506730</xdr:rowOff>
    </xdr:from>
    <xdr:to>
      <xdr:col>0</xdr:col>
      <xdr:colOff>555625</xdr:colOff>
      <xdr:row>41</xdr:row>
      <xdr:rowOff>181610</xdr:rowOff>
    </xdr:to>
    <xdr:pic>
      <xdr:nvPicPr>
        <xdr:cNvPr id="100" name="图片 99" descr="NEW">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1905" y="32294830"/>
          <a:ext cx="553720" cy="563880"/>
        </a:xfrm>
        <a:prstGeom prst="rect">
          <a:avLst/>
        </a:prstGeom>
      </xdr:spPr>
    </xdr:pic>
    <xdr:clientData/>
  </xdr:twoCellAnchor>
  <xdr:twoCellAnchor>
    <xdr:from>
      <xdr:col>2</xdr:col>
      <xdr:colOff>78740</xdr:colOff>
      <xdr:row>150</xdr:row>
      <xdr:rowOff>52705</xdr:rowOff>
    </xdr:from>
    <xdr:to>
      <xdr:col>2</xdr:col>
      <xdr:colOff>1445895</xdr:colOff>
      <xdr:row>150</xdr:row>
      <xdr:rowOff>1422400</xdr:rowOff>
    </xdr:to>
    <xdr:pic>
      <xdr:nvPicPr>
        <xdr:cNvPr id="101" name="图片 1" descr="1692dc1c8725bed354506412a6090ac">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3180715" y="116206905"/>
          <a:ext cx="1367155" cy="1369695"/>
        </a:xfrm>
        <a:prstGeom prst="rect">
          <a:avLst/>
        </a:prstGeom>
        <a:noFill/>
        <a:ln w="9525">
          <a:noFill/>
        </a:ln>
      </xdr:spPr>
    </xdr:pic>
    <xdr:clientData/>
  </xdr:twoCellAnchor>
  <xdr:twoCellAnchor>
    <xdr:from>
      <xdr:col>3</xdr:col>
      <xdr:colOff>111760</xdr:colOff>
      <xdr:row>150</xdr:row>
      <xdr:rowOff>100330</xdr:rowOff>
    </xdr:from>
    <xdr:to>
      <xdr:col>3</xdr:col>
      <xdr:colOff>1480820</xdr:colOff>
      <xdr:row>150</xdr:row>
      <xdr:rowOff>1470025</xdr:rowOff>
    </xdr:to>
    <xdr:pic>
      <xdr:nvPicPr>
        <xdr:cNvPr id="102" name="图片 2" descr="7d71a7a438d16822aa081074eeb22f4">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4785360" y="116254530"/>
          <a:ext cx="1369060" cy="1369695"/>
        </a:xfrm>
        <a:prstGeom prst="rect">
          <a:avLst/>
        </a:prstGeom>
        <a:noFill/>
        <a:ln w="9525">
          <a:noFill/>
        </a:ln>
      </xdr:spPr>
    </xdr:pic>
    <xdr:clientData/>
  </xdr:twoCellAnchor>
  <xdr:twoCellAnchor>
    <xdr:from>
      <xdr:col>4</xdr:col>
      <xdr:colOff>40640</xdr:colOff>
      <xdr:row>150</xdr:row>
      <xdr:rowOff>76835</xdr:rowOff>
    </xdr:from>
    <xdr:to>
      <xdr:col>4</xdr:col>
      <xdr:colOff>1410335</xdr:colOff>
      <xdr:row>150</xdr:row>
      <xdr:rowOff>1445895</xdr:rowOff>
    </xdr:to>
    <xdr:pic>
      <xdr:nvPicPr>
        <xdr:cNvPr id="103" name="图片 3" descr="01e984d5202f2aae4d14c4e757fbb63">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6285865" y="116231035"/>
          <a:ext cx="1369695" cy="1369060"/>
        </a:xfrm>
        <a:prstGeom prst="rect">
          <a:avLst/>
        </a:prstGeom>
        <a:noFill/>
        <a:ln w="9525">
          <a:noFill/>
        </a:ln>
      </xdr:spPr>
    </xdr:pic>
    <xdr:clientData/>
  </xdr:twoCellAnchor>
  <xdr:twoCellAnchor>
    <xdr:from>
      <xdr:col>3</xdr:col>
      <xdr:colOff>100330</xdr:colOff>
      <xdr:row>69</xdr:row>
      <xdr:rowOff>57150</xdr:rowOff>
    </xdr:from>
    <xdr:to>
      <xdr:col>3</xdr:col>
      <xdr:colOff>1468755</xdr:colOff>
      <xdr:row>70</xdr:row>
      <xdr:rowOff>662940</xdr:rowOff>
    </xdr:to>
    <xdr:pic>
      <xdr:nvPicPr>
        <xdr:cNvPr id="108" name="图片 107" descr="24db56bc8bf81b321e139d9a0deeae3">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4773930" y="54197250"/>
          <a:ext cx="1368425" cy="1367790"/>
        </a:xfrm>
        <a:prstGeom prst="rect">
          <a:avLst/>
        </a:prstGeom>
      </xdr:spPr>
    </xdr:pic>
    <xdr:clientData/>
  </xdr:twoCellAnchor>
  <xdr:twoCellAnchor>
    <xdr:from>
      <xdr:col>3</xdr:col>
      <xdr:colOff>1570355</xdr:colOff>
      <xdr:row>69</xdr:row>
      <xdr:rowOff>33655</xdr:rowOff>
    </xdr:from>
    <xdr:to>
      <xdr:col>4</xdr:col>
      <xdr:colOff>1367790</xdr:colOff>
      <xdr:row>70</xdr:row>
      <xdr:rowOff>639445</xdr:rowOff>
    </xdr:to>
    <xdr:pic>
      <xdr:nvPicPr>
        <xdr:cNvPr id="109" name="图片 108" descr="68e4f0340c96d0dc4c51ea865276491">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6243955" y="54173755"/>
          <a:ext cx="1369060" cy="1367790"/>
        </a:xfrm>
        <a:prstGeom prst="rect">
          <a:avLst/>
        </a:prstGeom>
      </xdr:spPr>
    </xdr:pic>
    <xdr:clientData/>
  </xdr:twoCellAnchor>
  <xdr:twoCellAnchor>
    <xdr:from>
      <xdr:col>2</xdr:col>
      <xdr:colOff>39370</xdr:colOff>
      <xdr:row>69</xdr:row>
      <xdr:rowOff>72390</xdr:rowOff>
    </xdr:from>
    <xdr:to>
      <xdr:col>2</xdr:col>
      <xdr:colOff>1405890</xdr:colOff>
      <xdr:row>70</xdr:row>
      <xdr:rowOff>678180</xdr:rowOff>
    </xdr:to>
    <xdr:pic>
      <xdr:nvPicPr>
        <xdr:cNvPr id="128" name="图片 127" descr="0e97f6de0c446bc547f0e0303eda7a2">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3141345" y="54212490"/>
          <a:ext cx="1366520" cy="1367790"/>
        </a:xfrm>
        <a:prstGeom prst="rect">
          <a:avLst/>
        </a:prstGeom>
      </xdr:spPr>
    </xdr:pic>
    <xdr:clientData/>
  </xdr:twoCellAnchor>
  <xdr:twoCellAnchor>
    <xdr:from>
      <xdr:col>3</xdr:col>
      <xdr:colOff>100330</xdr:colOff>
      <xdr:row>35</xdr:row>
      <xdr:rowOff>77470</xdr:rowOff>
    </xdr:from>
    <xdr:to>
      <xdr:col>3</xdr:col>
      <xdr:colOff>1477010</xdr:colOff>
      <xdr:row>36</xdr:row>
      <xdr:rowOff>684530</xdr:rowOff>
    </xdr:to>
    <xdr:pic>
      <xdr:nvPicPr>
        <xdr:cNvPr id="129" name="图片 17" descr="52d67cca9554f885963eb6d2cd34076">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4773930" y="29325570"/>
          <a:ext cx="1376680" cy="1369060"/>
        </a:xfrm>
        <a:prstGeom prst="rect">
          <a:avLst/>
        </a:prstGeom>
        <a:noFill/>
        <a:ln w="9525">
          <a:noFill/>
        </a:ln>
      </xdr:spPr>
    </xdr:pic>
    <xdr:clientData/>
  </xdr:twoCellAnchor>
  <xdr:twoCellAnchor>
    <xdr:from>
      <xdr:col>4</xdr:col>
      <xdr:colOff>76200</xdr:colOff>
      <xdr:row>35</xdr:row>
      <xdr:rowOff>77470</xdr:rowOff>
    </xdr:from>
    <xdr:to>
      <xdr:col>4</xdr:col>
      <xdr:colOff>1428115</xdr:colOff>
      <xdr:row>36</xdr:row>
      <xdr:rowOff>684530</xdr:rowOff>
    </xdr:to>
    <xdr:pic>
      <xdr:nvPicPr>
        <xdr:cNvPr id="130" name="图片 18" descr="6ac5540e4568208fe5c4bd324168c62">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6321425" y="29325570"/>
          <a:ext cx="1351915" cy="1369060"/>
        </a:xfrm>
        <a:prstGeom prst="rect">
          <a:avLst/>
        </a:prstGeom>
        <a:noFill/>
        <a:ln w="9525">
          <a:noFill/>
        </a:ln>
      </xdr:spPr>
    </xdr:pic>
    <xdr:clientData/>
  </xdr:twoCellAnchor>
  <xdr:twoCellAnchor>
    <xdr:from>
      <xdr:col>2</xdr:col>
      <xdr:colOff>113665</xdr:colOff>
      <xdr:row>35</xdr:row>
      <xdr:rowOff>62230</xdr:rowOff>
    </xdr:from>
    <xdr:to>
      <xdr:col>2</xdr:col>
      <xdr:colOff>1482725</xdr:colOff>
      <xdr:row>36</xdr:row>
      <xdr:rowOff>669925</xdr:rowOff>
    </xdr:to>
    <xdr:pic>
      <xdr:nvPicPr>
        <xdr:cNvPr id="131" name="图片 19" descr="8bb95e73dfbad5e399c9bb39c4a0345">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3215640" y="29310330"/>
          <a:ext cx="1369060" cy="1369695"/>
        </a:xfrm>
        <a:prstGeom prst="rect">
          <a:avLst/>
        </a:prstGeom>
        <a:noFill/>
        <a:ln w="9525">
          <a:noFill/>
        </a:ln>
      </xdr:spPr>
    </xdr:pic>
    <xdr:clientData/>
  </xdr:twoCellAnchor>
  <xdr:twoCellAnchor>
    <xdr:from>
      <xdr:col>0</xdr:col>
      <xdr:colOff>635</xdr:colOff>
      <xdr:row>35</xdr:row>
      <xdr:rowOff>0</xdr:rowOff>
    </xdr:from>
    <xdr:to>
      <xdr:col>0</xdr:col>
      <xdr:colOff>555625</xdr:colOff>
      <xdr:row>35</xdr:row>
      <xdr:rowOff>563880</xdr:rowOff>
    </xdr:to>
    <xdr:pic>
      <xdr:nvPicPr>
        <xdr:cNvPr id="132" name="图片 131" descr="NEW">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29248100"/>
          <a:ext cx="554990" cy="563880"/>
        </a:xfrm>
        <a:prstGeom prst="rect">
          <a:avLst/>
        </a:prstGeom>
      </xdr:spPr>
    </xdr:pic>
    <xdr:clientData/>
  </xdr:twoCellAnchor>
  <xdr:twoCellAnchor>
    <xdr:from>
      <xdr:col>2</xdr:col>
      <xdr:colOff>101600</xdr:colOff>
      <xdr:row>33</xdr:row>
      <xdr:rowOff>64770</xdr:rowOff>
    </xdr:from>
    <xdr:to>
      <xdr:col>2</xdr:col>
      <xdr:colOff>1468755</xdr:colOff>
      <xdr:row>34</xdr:row>
      <xdr:rowOff>669290</xdr:rowOff>
    </xdr:to>
    <xdr:pic>
      <xdr:nvPicPr>
        <xdr:cNvPr id="137" name="图片 17" descr="c41cbeab66236213745d5b570291e74">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3203575" y="27788870"/>
          <a:ext cx="1367155" cy="1366520"/>
        </a:xfrm>
        <a:prstGeom prst="rect">
          <a:avLst/>
        </a:prstGeom>
        <a:noFill/>
        <a:ln w="9525">
          <a:noFill/>
        </a:ln>
      </xdr:spPr>
    </xdr:pic>
    <xdr:clientData/>
  </xdr:twoCellAnchor>
  <xdr:twoCellAnchor>
    <xdr:from>
      <xdr:col>4</xdr:col>
      <xdr:colOff>48895</xdr:colOff>
      <xdr:row>33</xdr:row>
      <xdr:rowOff>50165</xdr:rowOff>
    </xdr:from>
    <xdr:to>
      <xdr:col>4</xdr:col>
      <xdr:colOff>1423035</xdr:colOff>
      <xdr:row>34</xdr:row>
      <xdr:rowOff>654050</xdr:rowOff>
    </xdr:to>
    <xdr:pic>
      <xdr:nvPicPr>
        <xdr:cNvPr id="138" name="图片 18" descr="dc74ed5205a2a96bf439ee422d60f43">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6294120" y="27774265"/>
          <a:ext cx="1374140" cy="1365885"/>
        </a:xfrm>
        <a:prstGeom prst="rect">
          <a:avLst/>
        </a:prstGeom>
        <a:noFill/>
        <a:ln w="9525">
          <a:noFill/>
        </a:ln>
      </xdr:spPr>
    </xdr:pic>
    <xdr:clientData/>
  </xdr:twoCellAnchor>
  <xdr:twoCellAnchor>
    <xdr:from>
      <xdr:col>3</xdr:col>
      <xdr:colOff>86360</xdr:colOff>
      <xdr:row>33</xdr:row>
      <xdr:rowOff>50165</xdr:rowOff>
    </xdr:from>
    <xdr:to>
      <xdr:col>3</xdr:col>
      <xdr:colOff>1463040</xdr:colOff>
      <xdr:row>34</xdr:row>
      <xdr:rowOff>654050</xdr:rowOff>
    </xdr:to>
    <xdr:pic>
      <xdr:nvPicPr>
        <xdr:cNvPr id="139" name="图片 19" descr="e496bc337a62fa6a20caa422992eb5d">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4759960" y="27774265"/>
          <a:ext cx="1376680" cy="1365885"/>
        </a:xfrm>
        <a:prstGeom prst="rect">
          <a:avLst/>
        </a:prstGeom>
        <a:noFill/>
        <a:ln w="9525">
          <a:noFill/>
        </a:ln>
      </xdr:spPr>
    </xdr:pic>
    <xdr:clientData/>
  </xdr:twoCellAnchor>
  <xdr:twoCellAnchor>
    <xdr:from>
      <xdr:col>0</xdr:col>
      <xdr:colOff>635</xdr:colOff>
      <xdr:row>33</xdr:row>
      <xdr:rowOff>0</xdr:rowOff>
    </xdr:from>
    <xdr:to>
      <xdr:col>0</xdr:col>
      <xdr:colOff>555625</xdr:colOff>
      <xdr:row>33</xdr:row>
      <xdr:rowOff>563880</xdr:rowOff>
    </xdr:to>
    <xdr:pic>
      <xdr:nvPicPr>
        <xdr:cNvPr id="140" name="图片 139" descr="NEW">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27724100"/>
          <a:ext cx="554990" cy="563880"/>
        </a:xfrm>
        <a:prstGeom prst="rect">
          <a:avLst/>
        </a:prstGeom>
      </xdr:spPr>
    </xdr:pic>
    <xdr:clientData/>
  </xdr:twoCellAnchor>
  <xdr:twoCellAnchor>
    <xdr:from>
      <xdr:col>3</xdr:col>
      <xdr:colOff>65405</xdr:colOff>
      <xdr:row>68</xdr:row>
      <xdr:rowOff>52705</xdr:rowOff>
    </xdr:from>
    <xdr:to>
      <xdr:col>3</xdr:col>
      <xdr:colOff>1432560</xdr:colOff>
      <xdr:row>68</xdr:row>
      <xdr:rowOff>1422400</xdr:rowOff>
    </xdr:to>
    <xdr:pic>
      <xdr:nvPicPr>
        <xdr:cNvPr id="141" name="图片 35" descr="123ebe94ec2ffaeb210e153fd4c376c">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4739005" y="52668805"/>
          <a:ext cx="1367155" cy="1369695"/>
        </a:xfrm>
        <a:prstGeom prst="rect">
          <a:avLst/>
        </a:prstGeom>
        <a:noFill/>
        <a:ln w="9525">
          <a:noFill/>
        </a:ln>
      </xdr:spPr>
    </xdr:pic>
    <xdr:clientData/>
  </xdr:twoCellAnchor>
  <xdr:twoCellAnchor>
    <xdr:from>
      <xdr:col>2</xdr:col>
      <xdr:colOff>78740</xdr:colOff>
      <xdr:row>68</xdr:row>
      <xdr:rowOff>64770</xdr:rowOff>
    </xdr:from>
    <xdr:to>
      <xdr:col>2</xdr:col>
      <xdr:colOff>1444625</xdr:colOff>
      <xdr:row>68</xdr:row>
      <xdr:rowOff>1433830</xdr:rowOff>
    </xdr:to>
    <xdr:pic>
      <xdr:nvPicPr>
        <xdr:cNvPr id="142" name="图片 36" descr="a9f5e75e1633ca02aebfceea8bcedfd">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3180715" y="52680870"/>
          <a:ext cx="1365885" cy="1369060"/>
        </a:xfrm>
        <a:prstGeom prst="rect">
          <a:avLst/>
        </a:prstGeom>
        <a:noFill/>
        <a:ln w="9525">
          <a:noFill/>
        </a:ln>
      </xdr:spPr>
    </xdr:pic>
    <xdr:clientData/>
  </xdr:twoCellAnchor>
  <xdr:twoCellAnchor>
    <xdr:from>
      <xdr:col>4</xdr:col>
      <xdr:colOff>66040</xdr:colOff>
      <xdr:row>68</xdr:row>
      <xdr:rowOff>88900</xdr:rowOff>
    </xdr:from>
    <xdr:to>
      <xdr:col>4</xdr:col>
      <xdr:colOff>1428115</xdr:colOff>
      <xdr:row>68</xdr:row>
      <xdr:rowOff>1457960</xdr:rowOff>
    </xdr:to>
    <xdr:pic>
      <xdr:nvPicPr>
        <xdr:cNvPr id="146" name="图片 37" descr="ea7ec19fe0e9ff652886c700c74b8cc">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6311265" y="52705000"/>
          <a:ext cx="1362075" cy="1369060"/>
        </a:xfrm>
        <a:prstGeom prst="rect">
          <a:avLst/>
        </a:prstGeom>
        <a:noFill/>
        <a:ln w="9525">
          <a:noFill/>
        </a:ln>
      </xdr:spPr>
    </xdr:pic>
    <xdr:clientData/>
  </xdr:twoCellAnchor>
  <xdr:twoCellAnchor>
    <xdr:from>
      <xdr:col>0</xdr:col>
      <xdr:colOff>1270</xdr:colOff>
      <xdr:row>67</xdr:row>
      <xdr:rowOff>456565</xdr:rowOff>
    </xdr:from>
    <xdr:to>
      <xdr:col>0</xdr:col>
      <xdr:colOff>555625</xdr:colOff>
      <xdr:row>68</xdr:row>
      <xdr:rowOff>563880</xdr:rowOff>
    </xdr:to>
    <xdr:pic>
      <xdr:nvPicPr>
        <xdr:cNvPr id="147" name="图片 146" descr="NEW">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270" y="52615465"/>
          <a:ext cx="554355" cy="564515"/>
        </a:xfrm>
        <a:prstGeom prst="rect">
          <a:avLst/>
        </a:prstGeom>
      </xdr:spPr>
    </xdr:pic>
    <xdr:clientData/>
  </xdr:twoCellAnchor>
  <xdr:twoCellAnchor>
    <xdr:from>
      <xdr:col>2</xdr:col>
      <xdr:colOff>128270</xdr:colOff>
      <xdr:row>37</xdr:row>
      <xdr:rowOff>56515</xdr:rowOff>
    </xdr:from>
    <xdr:to>
      <xdr:col>2</xdr:col>
      <xdr:colOff>1496060</xdr:colOff>
      <xdr:row>39</xdr:row>
      <xdr:rowOff>421005</xdr:rowOff>
    </xdr:to>
    <xdr:pic>
      <xdr:nvPicPr>
        <xdr:cNvPr id="148" name="图片 147" descr="99977cd6570b158d2038e064e5d6449">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3230245" y="30828615"/>
          <a:ext cx="1367790" cy="1380490"/>
        </a:xfrm>
        <a:prstGeom prst="rect">
          <a:avLst/>
        </a:prstGeom>
      </xdr:spPr>
    </xdr:pic>
    <xdr:clientData/>
  </xdr:twoCellAnchor>
  <xdr:twoCellAnchor>
    <xdr:from>
      <xdr:col>3</xdr:col>
      <xdr:colOff>71755</xdr:colOff>
      <xdr:row>37</xdr:row>
      <xdr:rowOff>60325</xdr:rowOff>
    </xdr:from>
    <xdr:to>
      <xdr:col>3</xdr:col>
      <xdr:colOff>1447800</xdr:colOff>
      <xdr:row>39</xdr:row>
      <xdr:rowOff>424815</xdr:rowOff>
    </xdr:to>
    <xdr:pic>
      <xdr:nvPicPr>
        <xdr:cNvPr id="149" name="图片 148" descr="abb20a22df7c7c8eca86110b73cdcea">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4745355" y="30832425"/>
          <a:ext cx="1376045" cy="1380490"/>
        </a:xfrm>
        <a:prstGeom prst="rect">
          <a:avLst/>
        </a:prstGeom>
      </xdr:spPr>
    </xdr:pic>
    <xdr:clientData/>
  </xdr:twoCellAnchor>
  <xdr:twoCellAnchor>
    <xdr:from>
      <xdr:col>4</xdr:col>
      <xdr:colOff>103505</xdr:colOff>
      <xdr:row>37</xdr:row>
      <xdr:rowOff>47625</xdr:rowOff>
    </xdr:from>
    <xdr:to>
      <xdr:col>4</xdr:col>
      <xdr:colOff>1442085</xdr:colOff>
      <xdr:row>39</xdr:row>
      <xdr:rowOff>412115</xdr:rowOff>
    </xdr:to>
    <xdr:pic>
      <xdr:nvPicPr>
        <xdr:cNvPr id="150" name="图片 149" descr="8b538b4980c2e6b7ccbfc7746c157e3">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6348730" y="30819725"/>
          <a:ext cx="1338580" cy="1380490"/>
        </a:xfrm>
        <a:prstGeom prst="rect">
          <a:avLst/>
        </a:prstGeom>
      </xdr:spPr>
    </xdr:pic>
    <xdr:clientData/>
  </xdr:twoCellAnchor>
  <xdr:twoCellAnchor>
    <xdr:from>
      <xdr:col>0</xdr:col>
      <xdr:colOff>1270</xdr:colOff>
      <xdr:row>37</xdr:row>
      <xdr:rowOff>0</xdr:rowOff>
    </xdr:from>
    <xdr:to>
      <xdr:col>0</xdr:col>
      <xdr:colOff>555625</xdr:colOff>
      <xdr:row>38</xdr:row>
      <xdr:rowOff>55245</xdr:rowOff>
    </xdr:to>
    <xdr:pic>
      <xdr:nvPicPr>
        <xdr:cNvPr id="151" name="图片 150" descr="NEW">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1270" y="30772100"/>
          <a:ext cx="554355" cy="563245"/>
        </a:xfrm>
        <a:prstGeom prst="rect">
          <a:avLst/>
        </a:prstGeom>
      </xdr:spPr>
    </xdr:pic>
    <xdr:clientData/>
  </xdr:twoCellAnchor>
  <xdr:twoCellAnchor editAs="oneCell">
    <xdr:from>
      <xdr:col>2</xdr:col>
      <xdr:colOff>94615</xdr:colOff>
      <xdr:row>5</xdr:row>
      <xdr:rowOff>44450</xdr:rowOff>
    </xdr:from>
    <xdr:to>
      <xdr:col>2</xdr:col>
      <xdr:colOff>1460500</xdr:colOff>
      <xdr:row>5</xdr:row>
      <xdr:rowOff>1407160</xdr:rowOff>
    </xdr:to>
    <xdr:pic>
      <xdr:nvPicPr>
        <xdr:cNvPr id="179" name="图片 17" descr="0f3a230f5468a79b09f1d80adf4ac11">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3196590" y="3549650"/>
          <a:ext cx="1365885" cy="1362710"/>
        </a:xfrm>
        <a:prstGeom prst="rect">
          <a:avLst/>
        </a:prstGeom>
        <a:noFill/>
        <a:ln w="9525">
          <a:noFill/>
        </a:ln>
      </xdr:spPr>
    </xdr:pic>
    <xdr:clientData/>
  </xdr:twoCellAnchor>
  <xdr:twoCellAnchor editAs="oneCell">
    <xdr:from>
      <xdr:col>3</xdr:col>
      <xdr:colOff>73660</xdr:colOff>
      <xdr:row>5</xdr:row>
      <xdr:rowOff>58420</xdr:rowOff>
    </xdr:from>
    <xdr:to>
      <xdr:col>3</xdr:col>
      <xdr:colOff>1496695</xdr:colOff>
      <xdr:row>5</xdr:row>
      <xdr:rowOff>1421130</xdr:rowOff>
    </xdr:to>
    <xdr:pic>
      <xdr:nvPicPr>
        <xdr:cNvPr id="180" name="图片 18" descr="5bbffb9299410cc49bcea89fce2c222">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4747260" y="3563620"/>
          <a:ext cx="1423035" cy="1362710"/>
        </a:xfrm>
        <a:prstGeom prst="rect">
          <a:avLst/>
        </a:prstGeom>
        <a:noFill/>
        <a:ln w="9525">
          <a:noFill/>
        </a:ln>
      </xdr:spPr>
    </xdr:pic>
    <xdr:clientData/>
  </xdr:twoCellAnchor>
  <xdr:twoCellAnchor editAs="oneCell">
    <xdr:from>
      <xdr:col>4</xdr:col>
      <xdr:colOff>113665</xdr:colOff>
      <xdr:row>5</xdr:row>
      <xdr:rowOff>55245</xdr:rowOff>
    </xdr:from>
    <xdr:to>
      <xdr:col>4</xdr:col>
      <xdr:colOff>1482090</xdr:colOff>
      <xdr:row>5</xdr:row>
      <xdr:rowOff>1424305</xdr:rowOff>
    </xdr:to>
    <xdr:pic>
      <xdr:nvPicPr>
        <xdr:cNvPr id="181" name="图片 19" descr="f43aaa7b12a971c9f6ca80839b4e2c9">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6358890" y="3560445"/>
          <a:ext cx="1368425" cy="1369060"/>
        </a:xfrm>
        <a:prstGeom prst="rect">
          <a:avLst/>
        </a:prstGeom>
        <a:noFill/>
        <a:ln w="9525">
          <a:noFill/>
        </a:ln>
      </xdr:spPr>
    </xdr:pic>
    <xdr:clientData/>
  </xdr:twoCellAnchor>
  <xdr:twoCellAnchor editAs="oneCell">
    <xdr:from>
      <xdr:col>2</xdr:col>
      <xdr:colOff>1570990</xdr:colOff>
      <xdr:row>6</xdr:row>
      <xdr:rowOff>77470</xdr:rowOff>
    </xdr:from>
    <xdr:to>
      <xdr:col>3</xdr:col>
      <xdr:colOff>1367790</xdr:colOff>
      <xdr:row>6</xdr:row>
      <xdr:rowOff>1446530</xdr:rowOff>
    </xdr:to>
    <xdr:pic>
      <xdr:nvPicPr>
        <xdr:cNvPr id="182" name="图片 20" descr="e1a6ae5910370f542ac595aa9a13922">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672965" y="5106670"/>
          <a:ext cx="1368425" cy="1369060"/>
        </a:xfrm>
        <a:prstGeom prst="rect">
          <a:avLst/>
        </a:prstGeom>
        <a:noFill/>
        <a:ln w="9525">
          <a:noFill/>
        </a:ln>
      </xdr:spPr>
    </xdr:pic>
    <xdr:clientData/>
  </xdr:twoCellAnchor>
  <xdr:twoCellAnchor editAs="oneCell">
    <xdr:from>
      <xdr:col>2</xdr:col>
      <xdr:colOff>67310</xdr:colOff>
      <xdr:row>6</xdr:row>
      <xdr:rowOff>71755</xdr:rowOff>
    </xdr:from>
    <xdr:to>
      <xdr:col>2</xdr:col>
      <xdr:colOff>1433195</xdr:colOff>
      <xdr:row>6</xdr:row>
      <xdr:rowOff>1434465</xdr:rowOff>
    </xdr:to>
    <xdr:pic>
      <xdr:nvPicPr>
        <xdr:cNvPr id="183" name="图片 21" descr="9dfeda8ddd8e03a397b0b59492bd008">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3169285" y="5100955"/>
          <a:ext cx="1365885" cy="1362710"/>
        </a:xfrm>
        <a:prstGeom prst="rect">
          <a:avLst/>
        </a:prstGeom>
        <a:noFill/>
        <a:ln w="9525">
          <a:noFill/>
        </a:ln>
      </xdr:spPr>
    </xdr:pic>
    <xdr:clientData/>
  </xdr:twoCellAnchor>
  <xdr:twoCellAnchor editAs="oneCell">
    <xdr:from>
      <xdr:col>4</xdr:col>
      <xdr:colOff>100965</xdr:colOff>
      <xdr:row>6</xdr:row>
      <xdr:rowOff>76200</xdr:rowOff>
    </xdr:from>
    <xdr:to>
      <xdr:col>4</xdr:col>
      <xdr:colOff>1469390</xdr:colOff>
      <xdr:row>6</xdr:row>
      <xdr:rowOff>1439545</xdr:rowOff>
    </xdr:to>
    <xdr:pic>
      <xdr:nvPicPr>
        <xdr:cNvPr id="184" name="图片 22" descr="4b41bd0aae4278c5dbb2410863e3b0d">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6346190" y="5105400"/>
          <a:ext cx="1368425" cy="1363345"/>
        </a:xfrm>
        <a:prstGeom prst="rect">
          <a:avLst/>
        </a:prstGeom>
        <a:noFill/>
        <a:ln w="9525">
          <a:noFill/>
        </a:ln>
      </xdr:spPr>
    </xdr:pic>
    <xdr:clientData/>
  </xdr:twoCellAnchor>
  <xdr:twoCellAnchor>
    <xdr:from>
      <xdr:col>2</xdr:col>
      <xdr:colOff>104140</xdr:colOff>
      <xdr:row>3</xdr:row>
      <xdr:rowOff>53975</xdr:rowOff>
    </xdr:from>
    <xdr:to>
      <xdr:col>2</xdr:col>
      <xdr:colOff>1470025</xdr:colOff>
      <xdr:row>4</xdr:row>
      <xdr:rowOff>661035</xdr:rowOff>
    </xdr:to>
    <xdr:pic>
      <xdr:nvPicPr>
        <xdr:cNvPr id="194" name="图片 29" descr="e22307878c233ad63f909e59ae4e36d">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3206115" y="2035175"/>
          <a:ext cx="1365885" cy="1369060"/>
        </a:xfrm>
        <a:prstGeom prst="rect">
          <a:avLst/>
        </a:prstGeom>
        <a:noFill/>
        <a:ln w="9525">
          <a:noFill/>
        </a:ln>
      </xdr:spPr>
    </xdr:pic>
    <xdr:clientData/>
  </xdr:twoCellAnchor>
  <xdr:twoCellAnchor>
    <xdr:from>
      <xdr:col>4</xdr:col>
      <xdr:colOff>81915</xdr:colOff>
      <xdr:row>3</xdr:row>
      <xdr:rowOff>55245</xdr:rowOff>
    </xdr:from>
    <xdr:to>
      <xdr:col>4</xdr:col>
      <xdr:colOff>1450340</xdr:colOff>
      <xdr:row>4</xdr:row>
      <xdr:rowOff>662305</xdr:rowOff>
    </xdr:to>
    <xdr:pic>
      <xdr:nvPicPr>
        <xdr:cNvPr id="195" name="图片 30" descr="94bc0eaa2d7d8a7740d27d3000b5f9b">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6327140" y="2036445"/>
          <a:ext cx="1368425" cy="1369060"/>
        </a:xfrm>
        <a:prstGeom prst="rect">
          <a:avLst/>
        </a:prstGeom>
        <a:noFill/>
        <a:ln w="9525">
          <a:noFill/>
        </a:ln>
      </xdr:spPr>
    </xdr:pic>
    <xdr:clientData/>
  </xdr:twoCellAnchor>
  <xdr:twoCellAnchor>
    <xdr:from>
      <xdr:col>3</xdr:col>
      <xdr:colOff>76835</xdr:colOff>
      <xdr:row>3</xdr:row>
      <xdr:rowOff>64770</xdr:rowOff>
    </xdr:from>
    <xdr:to>
      <xdr:col>3</xdr:col>
      <xdr:colOff>1444625</xdr:colOff>
      <xdr:row>4</xdr:row>
      <xdr:rowOff>671830</xdr:rowOff>
    </xdr:to>
    <xdr:pic>
      <xdr:nvPicPr>
        <xdr:cNvPr id="196" name="图片 31" descr="dfb56a733929c0f5aa0e681453494cf">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4750435" y="2045970"/>
          <a:ext cx="1367790" cy="1369060"/>
        </a:xfrm>
        <a:prstGeom prst="rect">
          <a:avLst/>
        </a:prstGeom>
        <a:noFill/>
        <a:ln w="9525">
          <a:noFill/>
        </a:ln>
      </xdr:spPr>
    </xdr:pic>
    <xdr:clientData/>
  </xdr:twoCellAnchor>
  <xdr:twoCellAnchor>
    <xdr:from>
      <xdr:col>0</xdr:col>
      <xdr:colOff>1270</xdr:colOff>
      <xdr:row>3</xdr:row>
      <xdr:rowOff>0</xdr:rowOff>
    </xdr:from>
    <xdr:to>
      <xdr:col>0</xdr:col>
      <xdr:colOff>555625</xdr:colOff>
      <xdr:row>3</xdr:row>
      <xdr:rowOff>563880</xdr:rowOff>
    </xdr:to>
    <xdr:pic>
      <xdr:nvPicPr>
        <xdr:cNvPr id="197" name="图片 196" descr="NEW">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270" y="1981200"/>
          <a:ext cx="554355" cy="563880"/>
        </a:xfrm>
        <a:prstGeom prst="rect">
          <a:avLst/>
        </a:prstGeom>
      </xdr:spPr>
    </xdr:pic>
    <xdr:clientData/>
  </xdr:twoCellAnchor>
  <xdr:twoCellAnchor>
    <xdr:from>
      <xdr:col>4</xdr:col>
      <xdr:colOff>60960</xdr:colOff>
      <xdr:row>126</xdr:row>
      <xdr:rowOff>64135</xdr:rowOff>
    </xdr:from>
    <xdr:to>
      <xdr:col>4</xdr:col>
      <xdr:colOff>1428115</xdr:colOff>
      <xdr:row>126</xdr:row>
      <xdr:rowOff>1427480</xdr:rowOff>
    </xdr:to>
    <xdr:pic>
      <xdr:nvPicPr>
        <xdr:cNvPr id="198" name="图片 20" descr="5包装">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6306185" y="92863035"/>
          <a:ext cx="1367155" cy="1363345"/>
        </a:xfrm>
        <a:prstGeom prst="rect">
          <a:avLst/>
        </a:prstGeom>
        <a:noFill/>
        <a:ln w="9525">
          <a:noFill/>
        </a:ln>
      </xdr:spPr>
    </xdr:pic>
    <xdr:clientData/>
  </xdr:twoCellAnchor>
  <xdr:twoCellAnchor>
    <xdr:from>
      <xdr:col>3</xdr:col>
      <xdr:colOff>56515</xdr:colOff>
      <xdr:row>126</xdr:row>
      <xdr:rowOff>46355</xdr:rowOff>
    </xdr:from>
    <xdr:to>
      <xdr:col>3</xdr:col>
      <xdr:colOff>1433195</xdr:colOff>
      <xdr:row>126</xdr:row>
      <xdr:rowOff>1415415</xdr:rowOff>
    </xdr:to>
    <xdr:pic>
      <xdr:nvPicPr>
        <xdr:cNvPr id="199" name="图片 21" descr="2英文">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4730115" y="92845255"/>
          <a:ext cx="1376680" cy="1369060"/>
        </a:xfrm>
        <a:prstGeom prst="rect">
          <a:avLst/>
        </a:prstGeom>
        <a:noFill/>
        <a:ln w="9525">
          <a:noFill/>
        </a:ln>
      </xdr:spPr>
    </xdr:pic>
    <xdr:clientData/>
  </xdr:twoCellAnchor>
  <xdr:twoCellAnchor>
    <xdr:from>
      <xdr:col>2</xdr:col>
      <xdr:colOff>69850</xdr:colOff>
      <xdr:row>126</xdr:row>
      <xdr:rowOff>88265</xdr:rowOff>
    </xdr:from>
    <xdr:to>
      <xdr:col>2</xdr:col>
      <xdr:colOff>1437640</xdr:colOff>
      <xdr:row>126</xdr:row>
      <xdr:rowOff>1457325</xdr:rowOff>
    </xdr:to>
    <xdr:pic>
      <xdr:nvPicPr>
        <xdr:cNvPr id="200" name="图片 22" descr="6经典红">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3171825" y="92887165"/>
          <a:ext cx="1367790" cy="1369060"/>
        </a:xfrm>
        <a:prstGeom prst="rect">
          <a:avLst/>
        </a:prstGeom>
        <a:noFill/>
        <a:ln w="9525">
          <a:noFill/>
        </a:ln>
      </xdr:spPr>
    </xdr:pic>
    <xdr:clientData/>
  </xdr:twoCellAnchor>
  <xdr:twoCellAnchor>
    <xdr:from>
      <xdr:col>0</xdr:col>
      <xdr:colOff>1270</xdr:colOff>
      <xdr:row>126</xdr:row>
      <xdr:rowOff>0</xdr:rowOff>
    </xdr:from>
    <xdr:to>
      <xdr:col>0</xdr:col>
      <xdr:colOff>555625</xdr:colOff>
      <xdr:row>126</xdr:row>
      <xdr:rowOff>563245</xdr:rowOff>
    </xdr:to>
    <xdr:pic>
      <xdr:nvPicPr>
        <xdr:cNvPr id="201" name="图片 200" descr="NEW">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270" y="92798900"/>
          <a:ext cx="554355" cy="563245"/>
        </a:xfrm>
        <a:prstGeom prst="rect">
          <a:avLst/>
        </a:prstGeom>
      </xdr:spPr>
    </xdr:pic>
    <xdr:clientData/>
  </xdr:twoCellAnchor>
  <xdr:twoCellAnchor editAs="oneCell">
    <xdr:from>
      <xdr:col>4</xdr:col>
      <xdr:colOff>113030</xdr:colOff>
      <xdr:row>28</xdr:row>
      <xdr:rowOff>56515</xdr:rowOff>
    </xdr:from>
    <xdr:to>
      <xdr:col>4</xdr:col>
      <xdr:colOff>1478280</xdr:colOff>
      <xdr:row>29</xdr:row>
      <xdr:rowOff>663575</xdr:rowOff>
    </xdr:to>
    <xdr:pic>
      <xdr:nvPicPr>
        <xdr:cNvPr id="2" name="图片 20" descr="f9c76fa529a8166f509492b482457ac">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6358255" y="21684615"/>
          <a:ext cx="1365250" cy="1369060"/>
        </a:xfrm>
        <a:prstGeom prst="rect">
          <a:avLst/>
        </a:prstGeom>
        <a:noFill/>
        <a:ln w="9525">
          <a:noFill/>
        </a:ln>
      </xdr:spPr>
    </xdr:pic>
    <xdr:clientData/>
  </xdr:twoCellAnchor>
  <xdr:twoCellAnchor editAs="oneCell">
    <xdr:from>
      <xdr:col>3</xdr:col>
      <xdr:colOff>76200</xdr:colOff>
      <xdr:row>28</xdr:row>
      <xdr:rowOff>56515</xdr:rowOff>
    </xdr:from>
    <xdr:to>
      <xdr:col>3</xdr:col>
      <xdr:colOff>1445260</xdr:colOff>
      <xdr:row>29</xdr:row>
      <xdr:rowOff>663575</xdr:rowOff>
    </xdr:to>
    <xdr:pic>
      <xdr:nvPicPr>
        <xdr:cNvPr id="3" name="图片 21" descr="78ddf923a80e2bbd11c83ca8bd335c7">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4749800" y="21684615"/>
          <a:ext cx="1369060" cy="1369060"/>
        </a:xfrm>
        <a:prstGeom prst="rect">
          <a:avLst/>
        </a:prstGeom>
        <a:noFill/>
        <a:ln w="9525">
          <a:noFill/>
        </a:ln>
      </xdr:spPr>
    </xdr:pic>
    <xdr:clientData/>
  </xdr:twoCellAnchor>
  <xdr:twoCellAnchor editAs="oneCell">
    <xdr:from>
      <xdr:col>2</xdr:col>
      <xdr:colOff>78105</xdr:colOff>
      <xdr:row>28</xdr:row>
      <xdr:rowOff>68580</xdr:rowOff>
    </xdr:from>
    <xdr:to>
      <xdr:col>2</xdr:col>
      <xdr:colOff>1445895</xdr:colOff>
      <xdr:row>29</xdr:row>
      <xdr:rowOff>675640</xdr:rowOff>
    </xdr:to>
    <xdr:pic>
      <xdr:nvPicPr>
        <xdr:cNvPr id="4" name="图片 22" descr="cde0209c0bc05a056602aa9cacefa47">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3180080" y="21696680"/>
          <a:ext cx="1367790" cy="1369060"/>
        </a:xfrm>
        <a:prstGeom prst="rect">
          <a:avLst/>
        </a:prstGeom>
        <a:noFill/>
        <a:ln w="9525">
          <a:noFill/>
        </a:ln>
      </xdr:spPr>
    </xdr:pic>
    <xdr:clientData/>
  </xdr:twoCellAnchor>
  <xdr:twoCellAnchor editAs="oneCell">
    <xdr:from>
      <xdr:col>3</xdr:col>
      <xdr:colOff>80645</xdr:colOff>
      <xdr:row>32</xdr:row>
      <xdr:rowOff>53340</xdr:rowOff>
    </xdr:from>
    <xdr:to>
      <xdr:col>3</xdr:col>
      <xdr:colOff>1445260</xdr:colOff>
      <xdr:row>32</xdr:row>
      <xdr:rowOff>1423035</xdr:rowOff>
    </xdr:to>
    <xdr:pic>
      <xdr:nvPicPr>
        <xdr:cNvPr id="5" name="图片 26" descr="英文">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4754245" y="26253440"/>
          <a:ext cx="1364615" cy="1369695"/>
        </a:xfrm>
        <a:prstGeom prst="rect">
          <a:avLst/>
        </a:prstGeom>
        <a:noFill/>
        <a:ln w="9525">
          <a:noFill/>
        </a:ln>
      </xdr:spPr>
    </xdr:pic>
    <xdr:clientData/>
  </xdr:twoCellAnchor>
  <xdr:twoCellAnchor editAs="oneCell">
    <xdr:from>
      <xdr:col>4</xdr:col>
      <xdr:colOff>40640</xdr:colOff>
      <xdr:row>32</xdr:row>
      <xdr:rowOff>77470</xdr:rowOff>
    </xdr:from>
    <xdr:to>
      <xdr:col>4</xdr:col>
      <xdr:colOff>1410335</xdr:colOff>
      <xdr:row>32</xdr:row>
      <xdr:rowOff>1446530</xdr:rowOff>
    </xdr:to>
    <xdr:pic>
      <xdr:nvPicPr>
        <xdr:cNvPr id="6" name="图片 27" descr="包装">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6285865" y="26277570"/>
          <a:ext cx="1369695" cy="1369060"/>
        </a:xfrm>
        <a:prstGeom prst="rect">
          <a:avLst/>
        </a:prstGeom>
        <a:noFill/>
        <a:ln w="9525">
          <a:noFill/>
        </a:ln>
      </xdr:spPr>
    </xdr:pic>
    <xdr:clientData/>
  </xdr:twoCellAnchor>
  <xdr:twoCellAnchor editAs="oneCell">
    <xdr:from>
      <xdr:col>2</xdr:col>
      <xdr:colOff>81280</xdr:colOff>
      <xdr:row>32</xdr:row>
      <xdr:rowOff>41910</xdr:rowOff>
    </xdr:from>
    <xdr:to>
      <xdr:col>2</xdr:col>
      <xdr:colOff>1447165</xdr:colOff>
      <xdr:row>32</xdr:row>
      <xdr:rowOff>1410970</xdr:rowOff>
    </xdr:to>
    <xdr:pic>
      <xdr:nvPicPr>
        <xdr:cNvPr id="7" name="图片 28" descr="白底">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3183255" y="26242010"/>
          <a:ext cx="1365885" cy="1369060"/>
        </a:xfrm>
        <a:prstGeom prst="rect">
          <a:avLst/>
        </a:prstGeom>
        <a:noFill/>
        <a:ln w="9525">
          <a:noFill/>
        </a:ln>
      </xdr:spPr>
    </xdr:pic>
    <xdr:clientData/>
  </xdr:twoCellAnchor>
  <xdr:twoCellAnchor editAs="oneCell">
    <xdr:from>
      <xdr:col>3</xdr:col>
      <xdr:colOff>116205</xdr:colOff>
      <xdr:row>30</xdr:row>
      <xdr:rowOff>71755</xdr:rowOff>
    </xdr:from>
    <xdr:to>
      <xdr:col>3</xdr:col>
      <xdr:colOff>1482090</xdr:colOff>
      <xdr:row>30</xdr:row>
      <xdr:rowOff>1434465</xdr:rowOff>
    </xdr:to>
    <xdr:pic>
      <xdr:nvPicPr>
        <xdr:cNvPr id="48" name="图片 29" descr="场景英文">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4789805" y="23223855"/>
          <a:ext cx="1365885" cy="1362710"/>
        </a:xfrm>
        <a:prstGeom prst="rect">
          <a:avLst/>
        </a:prstGeom>
        <a:noFill/>
        <a:ln w="9525">
          <a:noFill/>
        </a:ln>
      </xdr:spPr>
    </xdr:pic>
    <xdr:clientData/>
  </xdr:twoCellAnchor>
  <xdr:twoCellAnchor editAs="oneCell">
    <xdr:from>
      <xdr:col>2</xdr:col>
      <xdr:colOff>104140</xdr:colOff>
      <xdr:row>30</xdr:row>
      <xdr:rowOff>71755</xdr:rowOff>
    </xdr:from>
    <xdr:to>
      <xdr:col>2</xdr:col>
      <xdr:colOff>1470025</xdr:colOff>
      <xdr:row>30</xdr:row>
      <xdr:rowOff>1434465</xdr:rowOff>
    </xdr:to>
    <xdr:pic>
      <xdr:nvPicPr>
        <xdr:cNvPr id="81" name="图片 30" descr="产品">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3206115" y="23223855"/>
          <a:ext cx="1365885" cy="1362710"/>
        </a:xfrm>
        <a:prstGeom prst="rect">
          <a:avLst/>
        </a:prstGeom>
        <a:noFill/>
        <a:ln w="9525">
          <a:noFill/>
        </a:ln>
      </xdr:spPr>
    </xdr:pic>
    <xdr:clientData/>
  </xdr:twoCellAnchor>
  <xdr:twoCellAnchor editAs="oneCell">
    <xdr:from>
      <xdr:col>4</xdr:col>
      <xdr:colOff>95250</xdr:colOff>
      <xdr:row>30</xdr:row>
      <xdr:rowOff>71755</xdr:rowOff>
    </xdr:from>
    <xdr:to>
      <xdr:col>4</xdr:col>
      <xdr:colOff>1463675</xdr:colOff>
      <xdr:row>30</xdr:row>
      <xdr:rowOff>1434465</xdr:rowOff>
    </xdr:to>
    <xdr:pic>
      <xdr:nvPicPr>
        <xdr:cNvPr id="133" name="图片 31" descr="包装">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6340475" y="23223855"/>
          <a:ext cx="1368425" cy="1362710"/>
        </a:xfrm>
        <a:prstGeom prst="rect">
          <a:avLst/>
        </a:prstGeom>
        <a:noFill/>
        <a:ln w="9525">
          <a:noFill/>
        </a:ln>
      </xdr:spPr>
    </xdr:pic>
    <xdr:clientData/>
  </xdr:twoCellAnchor>
  <xdr:twoCellAnchor>
    <xdr:from>
      <xdr:col>0</xdr:col>
      <xdr:colOff>635</xdr:colOff>
      <xdr:row>32</xdr:row>
      <xdr:rowOff>0</xdr:rowOff>
    </xdr:from>
    <xdr:to>
      <xdr:col>0</xdr:col>
      <xdr:colOff>555625</xdr:colOff>
      <xdr:row>32</xdr:row>
      <xdr:rowOff>563880</xdr:rowOff>
    </xdr:to>
    <xdr:pic>
      <xdr:nvPicPr>
        <xdr:cNvPr id="168" name="图片 167" descr="NEW">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26200100"/>
          <a:ext cx="554990" cy="563880"/>
        </a:xfrm>
        <a:prstGeom prst="rect">
          <a:avLst/>
        </a:prstGeom>
      </xdr:spPr>
    </xdr:pic>
    <xdr:clientData/>
  </xdr:twoCellAnchor>
  <xdr:twoCellAnchor>
    <xdr:from>
      <xdr:col>0</xdr:col>
      <xdr:colOff>635</xdr:colOff>
      <xdr:row>30</xdr:row>
      <xdr:rowOff>0</xdr:rowOff>
    </xdr:from>
    <xdr:to>
      <xdr:col>0</xdr:col>
      <xdr:colOff>555625</xdr:colOff>
      <xdr:row>30</xdr:row>
      <xdr:rowOff>563880</xdr:rowOff>
    </xdr:to>
    <xdr:pic>
      <xdr:nvPicPr>
        <xdr:cNvPr id="169" name="图片 168" descr="NEW">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23152100"/>
          <a:ext cx="554990" cy="563880"/>
        </a:xfrm>
        <a:prstGeom prst="rect">
          <a:avLst/>
        </a:prstGeom>
      </xdr:spPr>
    </xdr:pic>
    <xdr:clientData/>
  </xdr:twoCellAnchor>
  <xdr:twoCellAnchor>
    <xdr:from>
      <xdr:col>0</xdr:col>
      <xdr:colOff>635</xdr:colOff>
      <xdr:row>27</xdr:row>
      <xdr:rowOff>456565</xdr:rowOff>
    </xdr:from>
    <xdr:to>
      <xdr:col>0</xdr:col>
      <xdr:colOff>555625</xdr:colOff>
      <xdr:row>28</xdr:row>
      <xdr:rowOff>563880</xdr:rowOff>
    </xdr:to>
    <xdr:pic>
      <xdr:nvPicPr>
        <xdr:cNvPr id="202" name="图片 201" descr="NEW">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21627465"/>
          <a:ext cx="554990" cy="564515"/>
        </a:xfrm>
        <a:prstGeom prst="rect">
          <a:avLst/>
        </a:prstGeom>
      </xdr:spPr>
    </xdr:pic>
    <xdr:clientData/>
  </xdr:twoCellAnchor>
  <xdr:twoCellAnchor>
    <xdr:from>
      <xdr:col>2</xdr:col>
      <xdr:colOff>114300</xdr:colOff>
      <xdr:row>31</xdr:row>
      <xdr:rowOff>81280</xdr:rowOff>
    </xdr:from>
    <xdr:to>
      <xdr:col>2</xdr:col>
      <xdr:colOff>1482090</xdr:colOff>
      <xdr:row>31</xdr:row>
      <xdr:rowOff>1447165</xdr:rowOff>
    </xdr:to>
    <xdr:pic>
      <xdr:nvPicPr>
        <xdr:cNvPr id="203" name="图片 14" descr="c1d553a46eefef93d2431f1e64a7b9d">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3216275" y="24757380"/>
          <a:ext cx="1367790" cy="1365885"/>
        </a:xfrm>
        <a:prstGeom prst="rect">
          <a:avLst/>
        </a:prstGeom>
        <a:noFill/>
        <a:ln w="9525">
          <a:noFill/>
        </a:ln>
      </xdr:spPr>
    </xdr:pic>
    <xdr:clientData/>
  </xdr:twoCellAnchor>
  <xdr:twoCellAnchor>
    <xdr:from>
      <xdr:col>4</xdr:col>
      <xdr:colOff>76200</xdr:colOff>
      <xdr:row>31</xdr:row>
      <xdr:rowOff>26670</xdr:rowOff>
    </xdr:from>
    <xdr:to>
      <xdr:col>4</xdr:col>
      <xdr:colOff>1428115</xdr:colOff>
      <xdr:row>31</xdr:row>
      <xdr:rowOff>1393190</xdr:rowOff>
    </xdr:to>
    <xdr:pic>
      <xdr:nvPicPr>
        <xdr:cNvPr id="204" name="图片 15" descr="67e6683e1eaa6b7ffef6ae57a6c431c">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6321425" y="24702770"/>
          <a:ext cx="1351915" cy="1366520"/>
        </a:xfrm>
        <a:prstGeom prst="rect">
          <a:avLst/>
        </a:prstGeom>
        <a:noFill/>
        <a:ln w="9525">
          <a:noFill/>
        </a:ln>
      </xdr:spPr>
    </xdr:pic>
    <xdr:clientData/>
  </xdr:twoCellAnchor>
  <xdr:twoCellAnchor>
    <xdr:from>
      <xdr:col>3</xdr:col>
      <xdr:colOff>86995</xdr:colOff>
      <xdr:row>31</xdr:row>
      <xdr:rowOff>80645</xdr:rowOff>
    </xdr:from>
    <xdr:to>
      <xdr:col>3</xdr:col>
      <xdr:colOff>1463675</xdr:colOff>
      <xdr:row>31</xdr:row>
      <xdr:rowOff>1450340</xdr:rowOff>
    </xdr:to>
    <xdr:pic>
      <xdr:nvPicPr>
        <xdr:cNvPr id="205" name="图片 16" descr="38aa1fea728ec180e8bfaac45e443fe">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xfrm>
          <a:off x="4760595" y="24756745"/>
          <a:ext cx="1376680" cy="1369695"/>
        </a:xfrm>
        <a:prstGeom prst="rect">
          <a:avLst/>
        </a:prstGeom>
        <a:noFill/>
        <a:ln w="9525">
          <a:noFill/>
        </a:ln>
      </xdr:spPr>
    </xdr:pic>
    <xdr:clientData/>
  </xdr:twoCellAnchor>
  <xdr:twoCellAnchor>
    <xdr:from>
      <xdr:col>0</xdr:col>
      <xdr:colOff>635</xdr:colOff>
      <xdr:row>31</xdr:row>
      <xdr:rowOff>0</xdr:rowOff>
    </xdr:from>
    <xdr:to>
      <xdr:col>0</xdr:col>
      <xdr:colOff>555625</xdr:colOff>
      <xdr:row>31</xdr:row>
      <xdr:rowOff>563880</xdr:rowOff>
    </xdr:to>
    <xdr:pic>
      <xdr:nvPicPr>
        <xdr:cNvPr id="209" name="图片 208" descr="NEW">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24676100"/>
          <a:ext cx="554990" cy="563880"/>
        </a:xfrm>
        <a:prstGeom prst="rect">
          <a:avLst/>
        </a:prstGeom>
      </xdr:spPr>
    </xdr:pic>
    <xdr:clientData/>
  </xdr:twoCellAnchor>
  <xdr:twoCellAnchor editAs="oneCell">
    <xdr:from>
      <xdr:col>2</xdr:col>
      <xdr:colOff>56515</xdr:colOff>
      <xdr:row>149</xdr:row>
      <xdr:rowOff>71755</xdr:rowOff>
    </xdr:from>
    <xdr:to>
      <xdr:col>2</xdr:col>
      <xdr:colOff>1423035</xdr:colOff>
      <xdr:row>149</xdr:row>
      <xdr:rowOff>1434465</xdr:rowOff>
    </xdr:to>
    <xdr:pic>
      <xdr:nvPicPr>
        <xdr:cNvPr id="210" name="图片 23" descr="cefdab02be53ea1ba8ad12b84a9ee93">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xfrm>
          <a:off x="3158490" y="114701955"/>
          <a:ext cx="1366520" cy="1362710"/>
        </a:xfrm>
        <a:prstGeom prst="rect">
          <a:avLst/>
        </a:prstGeom>
        <a:noFill/>
        <a:ln w="9525">
          <a:noFill/>
        </a:ln>
      </xdr:spPr>
    </xdr:pic>
    <xdr:clientData/>
  </xdr:twoCellAnchor>
  <xdr:twoCellAnchor editAs="oneCell">
    <xdr:from>
      <xdr:col>4</xdr:col>
      <xdr:colOff>76200</xdr:colOff>
      <xdr:row>149</xdr:row>
      <xdr:rowOff>53340</xdr:rowOff>
    </xdr:from>
    <xdr:to>
      <xdr:col>4</xdr:col>
      <xdr:colOff>1445895</xdr:colOff>
      <xdr:row>149</xdr:row>
      <xdr:rowOff>1423035</xdr:rowOff>
    </xdr:to>
    <xdr:pic>
      <xdr:nvPicPr>
        <xdr:cNvPr id="211" name="图片 24" descr="c1b97117c1d1c1d72c54d66e00cc7bb">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6321425" y="114683540"/>
          <a:ext cx="1369695" cy="1369695"/>
        </a:xfrm>
        <a:prstGeom prst="rect">
          <a:avLst/>
        </a:prstGeom>
        <a:noFill/>
        <a:ln w="9525">
          <a:noFill/>
        </a:ln>
      </xdr:spPr>
    </xdr:pic>
    <xdr:clientData/>
  </xdr:twoCellAnchor>
  <xdr:twoCellAnchor editAs="oneCell">
    <xdr:from>
      <xdr:col>3</xdr:col>
      <xdr:colOff>99060</xdr:colOff>
      <xdr:row>149</xdr:row>
      <xdr:rowOff>53340</xdr:rowOff>
    </xdr:from>
    <xdr:to>
      <xdr:col>3</xdr:col>
      <xdr:colOff>1468120</xdr:colOff>
      <xdr:row>149</xdr:row>
      <xdr:rowOff>1423035</xdr:rowOff>
    </xdr:to>
    <xdr:pic>
      <xdr:nvPicPr>
        <xdr:cNvPr id="212" name="图片 25" descr="46e1e80042e424bc286f91ee5ca754b">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a:off x="4772660" y="114683540"/>
          <a:ext cx="1369060" cy="1369695"/>
        </a:xfrm>
        <a:prstGeom prst="rect">
          <a:avLst/>
        </a:prstGeom>
        <a:noFill/>
        <a:ln w="9525">
          <a:noFill/>
        </a:ln>
      </xdr:spPr>
    </xdr:pic>
    <xdr:clientData/>
  </xdr:twoCellAnchor>
  <xdr:twoCellAnchor>
    <xdr:from>
      <xdr:col>0</xdr:col>
      <xdr:colOff>635</xdr:colOff>
      <xdr:row>149</xdr:row>
      <xdr:rowOff>0</xdr:rowOff>
    </xdr:from>
    <xdr:to>
      <xdr:col>0</xdr:col>
      <xdr:colOff>555625</xdr:colOff>
      <xdr:row>149</xdr:row>
      <xdr:rowOff>563880</xdr:rowOff>
    </xdr:to>
    <xdr:pic>
      <xdr:nvPicPr>
        <xdr:cNvPr id="213" name="图片 212" descr="NEW">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114630200"/>
          <a:ext cx="554990" cy="563880"/>
        </a:xfrm>
        <a:prstGeom prst="rect">
          <a:avLst/>
        </a:prstGeom>
      </xdr:spPr>
    </xdr:pic>
    <xdr:clientData/>
  </xdr:twoCellAnchor>
  <xdr:twoCellAnchor editAs="oneCell">
    <xdr:from>
      <xdr:col>2</xdr:col>
      <xdr:colOff>64135</xdr:colOff>
      <xdr:row>148</xdr:row>
      <xdr:rowOff>31750</xdr:rowOff>
    </xdr:from>
    <xdr:to>
      <xdr:col>2</xdr:col>
      <xdr:colOff>1513840</xdr:colOff>
      <xdr:row>148</xdr:row>
      <xdr:rowOff>1482725</xdr:rowOff>
    </xdr:to>
    <xdr:pic>
      <xdr:nvPicPr>
        <xdr:cNvPr id="214" name="图片 213" descr="5d89c5cc032a25dc0025c79bf6b2169">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a:off x="3166110" y="113137950"/>
          <a:ext cx="1449705" cy="1450975"/>
        </a:xfrm>
        <a:prstGeom prst="rect">
          <a:avLst/>
        </a:prstGeom>
      </xdr:spPr>
    </xdr:pic>
    <xdr:clientData/>
  </xdr:twoCellAnchor>
  <xdr:twoCellAnchor editAs="oneCell">
    <xdr:from>
      <xdr:col>3</xdr:col>
      <xdr:colOff>52705</xdr:colOff>
      <xdr:row>148</xdr:row>
      <xdr:rowOff>30480</xdr:rowOff>
    </xdr:from>
    <xdr:to>
      <xdr:col>3</xdr:col>
      <xdr:colOff>1493520</xdr:colOff>
      <xdr:row>148</xdr:row>
      <xdr:rowOff>1471295</xdr:rowOff>
    </xdr:to>
    <xdr:pic>
      <xdr:nvPicPr>
        <xdr:cNvPr id="223" name="图片 222" descr="81bd2863ea7718b26831cfd42b82436">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xfrm>
          <a:off x="4726305" y="113136680"/>
          <a:ext cx="1440815" cy="1440815"/>
        </a:xfrm>
        <a:prstGeom prst="rect">
          <a:avLst/>
        </a:prstGeom>
      </xdr:spPr>
    </xdr:pic>
    <xdr:clientData/>
  </xdr:twoCellAnchor>
  <xdr:twoCellAnchor editAs="oneCell">
    <xdr:from>
      <xdr:col>4</xdr:col>
      <xdr:colOff>74295</xdr:colOff>
      <xdr:row>148</xdr:row>
      <xdr:rowOff>99060</xdr:rowOff>
    </xdr:from>
    <xdr:to>
      <xdr:col>4</xdr:col>
      <xdr:colOff>1450975</xdr:colOff>
      <xdr:row>148</xdr:row>
      <xdr:rowOff>1473200</xdr:rowOff>
    </xdr:to>
    <xdr:pic>
      <xdr:nvPicPr>
        <xdr:cNvPr id="224" name="图片 223" descr="00aa67332a4ab45eeee8f271c852d05">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6319520" y="113205260"/>
          <a:ext cx="1376680" cy="1374140"/>
        </a:xfrm>
        <a:prstGeom prst="rect">
          <a:avLst/>
        </a:prstGeom>
      </xdr:spPr>
    </xdr:pic>
    <xdr:clientData/>
  </xdr:twoCellAnchor>
  <xdr:twoCellAnchor>
    <xdr:from>
      <xdr:col>0</xdr:col>
      <xdr:colOff>635</xdr:colOff>
      <xdr:row>148</xdr:row>
      <xdr:rowOff>0</xdr:rowOff>
    </xdr:from>
    <xdr:to>
      <xdr:col>0</xdr:col>
      <xdr:colOff>555625</xdr:colOff>
      <xdr:row>148</xdr:row>
      <xdr:rowOff>563880</xdr:rowOff>
    </xdr:to>
    <xdr:pic>
      <xdr:nvPicPr>
        <xdr:cNvPr id="229" name="图片 228" descr="NEW">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35" y="113106200"/>
          <a:ext cx="554990" cy="5638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3</xdr:col>
      <xdr:colOff>20320</xdr:colOff>
      <xdr:row>117</xdr:row>
      <xdr:rowOff>27305</xdr:rowOff>
    </xdr:from>
    <xdr:to>
      <xdr:col>3</xdr:col>
      <xdr:colOff>1473835</xdr:colOff>
      <xdr:row>118</xdr:row>
      <xdr:rowOff>604520</xdr:rowOff>
    </xdr:to>
    <xdr:pic>
      <xdr:nvPicPr>
        <xdr:cNvPr id="21" name="Picture 66" descr="1385672537">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
        <a:stretch>
          <a:fillRect/>
        </a:stretch>
      </xdr:blipFill>
      <xdr:spPr>
        <a:xfrm>
          <a:off x="4612005" y="70483095"/>
          <a:ext cx="1453515" cy="1339215"/>
        </a:xfrm>
        <a:prstGeom prst="rect">
          <a:avLst/>
        </a:prstGeom>
        <a:noFill/>
        <a:ln w="9525">
          <a:noFill/>
        </a:ln>
      </xdr:spPr>
    </xdr:pic>
    <xdr:clientData/>
  </xdr:twoCellAnchor>
  <xdr:twoCellAnchor>
    <xdr:from>
      <xdr:col>2</xdr:col>
      <xdr:colOff>63500</xdr:colOff>
      <xdr:row>117</xdr:row>
      <xdr:rowOff>57150</xdr:rowOff>
    </xdr:from>
    <xdr:to>
      <xdr:col>2</xdr:col>
      <xdr:colOff>1466215</xdr:colOff>
      <xdr:row>118</xdr:row>
      <xdr:rowOff>640715</xdr:rowOff>
    </xdr:to>
    <xdr:pic>
      <xdr:nvPicPr>
        <xdr:cNvPr id="22" name="Picture 64" descr="1385972290">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
        <a:stretch>
          <a:fillRect/>
        </a:stretch>
      </xdr:blipFill>
      <xdr:spPr>
        <a:xfrm>
          <a:off x="3083560" y="70512940"/>
          <a:ext cx="1402715" cy="1345565"/>
        </a:xfrm>
        <a:prstGeom prst="rect">
          <a:avLst/>
        </a:prstGeom>
        <a:noFill/>
        <a:ln w="9525">
          <a:noFill/>
        </a:ln>
      </xdr:spPr>
    </xdr:pic>
    <xdr:clientData/>
  </xdr:twoCellAnchor>
  <xdr:twoCellAnchor>
    <xdr:from>
      <xdr:col>4</xdr:col>
      <xdr:colOff>168910</xdr:colOff>
      <xdr:row>131</xdr:row>
      <xdr:rowOff>113030</xdr:rowOff>
    </xdr:from>
    <xdr:to>
      <xdr:col>4</xdr:col>
      <xdr:colOff>1336675</xdr:colOff>
      <xdr:row>133</xdr:row>
      <xdr:rowOff>243840</xdr:rowOff>
    </xdr:to>
    <xdr:pic>
      <xdr:nvPicPr>
        <xdr:cNvPr id="23" name="图片 17813">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3"/>
        <a:stretch>
          <a:fillRect/>
        </a:stretch>
      </xdr:blipFill>
      <xdr:spPr>
        <a:xfrm>
          <a:off x="6332220" y="81262220"/>
          <a:ext cx="1167765" cy="1145540"/>
        </a:xfrm>
        <a:prstGeom prst="rect">
          <a:avLst/>
        </a:prstGeom>
        <a:noFill/>
        <a:ln w="9525">
          <a:noFill/>
        </a:ln>
      </xdr:spPr>
    </xdr:pic>
    <xdr:clientData/>
  </xdr:twoCellAnchor>
  <xdr:twoCellAnchor>
    <xdr:from>
      <xdr:col>3</xdr:col>
      <xdr:colOff>121920</xdr:colOff>
      <xdr:row>131</xdr:row>
      <xdr:rowOff>35560</xdr:rowOff>
    </xdr:from>
    <xdr:to>
      <xdr:col>3</xdr:col>
      <xdr:colOff>1459865</xdr:colOff>
      <xdr:row>133</xdr:row>
      <xdr:rowOff>353060</xdr:rowOff>
    </xdr:to>
    <xdr:pic>
      <xdr:nvPicPr>
        <xdr:cNvPr id="24" name="图片 18" descr="黑白">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4"/>
        <a:stretch>
          <a:fillRect/>
        </a:stretch>
      </xdr:blipFill>
      <xdr:spPr>
        <a:xfrm>
          <a:off x="4713605" y="81184750"/>
          <a:ext cx="1337945" cy="1332230"/>
        </a:xfrm>
        <a:prstGeom prst="rect">
          <a:avLst/>
        </a:prstGeom>
        <a:noFill/>
        <a:ln w="9525">
          <a:noFill/>
        </a:ln>
      </xdr:spPr>
    </xdr:pic>
    <xdr:clientData/>
  </xdr:twoCellAnchor>
  <xdr:twoCellAnchor>
    <xdr:from>
      <xdr:col>2</xdr:col>
      <xdr:colOff>111125</xdr:colOff>
      <xdr:row>131</xdr:row>
      <xdr:rowOff>33655</xdr:rowOff>
    </xdr:from>
    <xdr:to>
      <xdr:col>2</xdr:col>
      <xdr:colOff>1458595</xdr:colOff>
      <xdr:row>133</xdr:row>
      <xdr:rowOff>327025</xdr:rowOff>
    </xdr:to>
    <xdr:pic>
      <xdr:nvPicPr>
        <xdr:cNvPr id="25" name="图片 19" descr="红">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5"/>
        <a:stretch>
          <a:fillRect/>
        </a:stretch>
      </xdr:blipFill>
      <xdr:spPr>
        <a:xfrm>
          <a:off x="3131185" y="81182845"/>
          <a:ext cx="1347470" cy="1308100"/>
        </a:xfrm>
        <a:prstGeom prst="rect">
          <a:avLst/>
        </a:prstGeom>
        <a:noFill/>
        <a:ln w="9525">
          <a:noFill/>
        </a:ln>
      </xdr:spPr>
    </xdr:pic>
    <xdr:clientData/>
  </xdr:twoCellAnchor>
  <xdr:twoCellAnchor>
    <xdr:from>
      <xdr:col>3</xdr:col>
      <xdr:colOff>85090</xdr:colOff>
      <xdr:row>134</xdr:row>
      <xdr:rowOff>70485</xdr:rowOff>
    </xdr:from>
    <xdr:to>
      <xdr:col>3</xdr:col>
      <xdr:colOff>1481455</xdr:colOff>
      <xdr:row>137</xdr:row>
      <xdr:rowOff>273050</xdr:rowOff>
    </xdr:to>
    <xdr:pic>
      <xdr:nvPicPr>
        <xdr:cNvPr id="26" name="Picture 59" descr="REMAX  耳机RM-301 细节">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6"/>
        <a:stretch>
          <a:fillRect/>
        </a:stretch>
      </xdr:blipFill>
      <xdr:spPr>
        <a:xfrm>
          <a:off x="4676775" y="82741770"/>
          <a:ext cx="1396365" cy="1345565"/>
        </a:xfrm>
        <a:prstGeom prst="rect">
          <a:avLst/>
        </a:prstGeom>
        <a:noFill/>
        <a:ln w="9525">
          <a:noFill/>
        </a:ln>
      </xdr:spPr>
    </xdr:pic>
    <xdr:clientData/>
  </xdr:twoCellAnchor>
  <xdr:twoCellAnchor>
    <xdr:from>
      <xdr:col>2</xdr:col>
      <xdr:colOff>72390</xdr:colOff>
      <xdr:row>134</xdr:row>
      <xdr:rowOff>55245</xdr:rowOff>
    </xdr:from>
    <xdr:to>
      <xdr:col>2</xdr:col>
      <xdr:colOff>1498600</xdr:colOff>
      <xdr:row>137</xdr:row>
      <xdr:rowOff>290830</xdr:rowOff>
    </xdr:to>
    <xdr:pic>
      <xdr:nvPicPr>
        <xdr:cNvPr id="27" name="Picture 64">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7"/>
        <a:stretch>
          <a:fillRect/>
        </a:stretch>
      </xdr:blipFill>
      <xdr:spPr>
        <a:xfrm>
          <a:off x="3092450" y="82726530"/>
          <a:ext cx="1426210" cy="1378585"/>
        </a:xfrm>
        <a:prstGeom prst="rect">
          <a:avLst/>
        </a:prstGeom>
        <a:noFill/>
        <a:ln w="9525">
          <a:noFill/>
        </a:ln>
      </xdr:spPr>
    </xdr:pic>
    <xdr:clientData/>
  </xdr:twoCellAnchor>
  <xdr:twoCellAnchor>
    <xdr:from>
      <xdr:col>4</xdr:col>
      <xdr:colOff>67310</xdr:colOff>
      <xdr:row>134</xdr:row>
      <xdr:rowOff>16510</xdr:rowOff>
    </xdr:from>
    <xdr:to>
      <xdr:col>4</xdr:col>
      <xdr:colOff>1488440</xdr:colOff>
      <xdr:row>137</xdr:row>
      <xdr:rowOff>254635</xdr:rowOff>
    </xdr:to>
    <xdr:pic>
      <xdr:nvPicPr>
        <xdr:cNvPr id="28" name="图片 17820" descr="D:\mandy Mu\Mandy Mu\product renew\20160129\RM-501耳机新包装.jpgRM-501耳机新包装">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8"/>
        <a:stretch>
          <a:fillRect/>
        </a:stretch>
      </xdr:blipFill>
      <xdr:spPr>
        <a:xfrm>
          <a:off x="6230620" y="82687795"/>
          <a:ext cx="1421130" cy="1381125"/>
        </a:xfrm>
        <a:prstGeom prst="rect">
          <a:avLst/>
        </a:prstGeom>
        <a:noFill/>
        <a:ln w="9525">
          <a:noFill/>
        </a:ln>
      </xdr:spPr>
    </xdr:pic>
    <xdr:clientData/>
  </xdr:twoCellAnchor>
  <xdr:twoCellAnchor>
    <xdr:from>
      <xdr:col>4</xdr:col>
      <xdr:colOff>74930</xdr:colOff>
      <xdr:row>117</xdr:row>
      <xdr:rowOff>6350</xdr:rowOff>
    </xdr:from>
    <xdr:to>
      <xdr:col>4</xdr:col>
      <xdr:colOff>1459865</xdr:colOff>
      <xdr:row>118</xdr:row>
      <xdr:rowOff>610870</xdr:rowOff>
    </xdr:to>
    <xdr:pic>
      <xdr:nvPicPr>
        <xdr:cNvPr id="29" name="图片 4">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9"/>
        <a:stretch>
          <a:fillRect/>
        </a:stretch>
      </xdr:blipFill>
      <xdr:spPr>
        <a:xfrm>
          <a:off x="6238240" y="70462140"/>
          <a:ext cx="1384935" cy="1366520"/>
        </a:xfrm>
        <a:prstGeom prst="rect">
          <a:avLst/>
        </a:prstGeom>
        <a:noFill/>
        <a:ln w="9525">
          <a:noFill/>
        </a:ln>
      </xdr:spPr>
    </xdr:pic>
    <xdr:clientData/>
  </xdr:twoCellAnchor>
  <xdr:twoCellAnchor>
    <xdr:from>
      <xdr:col>3</xdr:col>
      <xdr:colOff>115570</xdr:colOff>
      <xdr:row>127</xdr:row>
      <xdr:rowOff>41910</xdr:rowOff>
    </xdr:from>
    <xdr:to>
      <xdr:col>3</xdr:col>
      <xdr:colOff>1426210</xdr:colOff>
      <xdr:row>128</xdr:row>
      <xdr:rowOff>583565</xdr:rowOff>
    </xdr:to>
    <xdr:pic>
      <xdr:nvPicPr>
        <xdr:cNvPr id="46" name="图片 91" descr="模特">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10"/>
        <a:stretch>
          <a:fillRect/>
        </a:stretch>
      </xdr:blipFill>
      <xdr:spPr>
        <a:xfrm>
          <a:off x="4707255" y="78117700"/>
          <a:ext cx="1310640" cy="1303655"/>
        </a:xfrm>
        <a:prstGeom prst="rect">
          <a:avLst/>
        </a:prstGeom>
        <a:noFill/>
        <a:ln w="9525">
          <a:noFill/>
        </a:ln>
      </xdr:spPr>
    </xdr:pic>
    <xdr:clientData/>
  </xdr:twoCellAnchor>
  <xdr:twoCellAnchor>
    <xdr:from>
      <xdr:col>3</xdr:col>
      <xdr:colOff>95885</xdr:colOff>
      <xdr:row>69</xdr:row>
      <xdr:rowOff>89535</xdr:rowOff>
    </xdr:from>
    <xdr:to>
      <xdr:col>3</xdr:col>
      <xdr:colOff>1398905</xdr:colOff>
      <xdr:row>72</xdr:row>
      <xdr:rowOff>215900</xdr:rowOff>
    </xdr:to>
    <xdr:pic>
      <xdr:nvPicPr>
        <xdr:cNvPr id="48" name="图片 97" descr="场景">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11"/>
        <a:stretch>
          <a:fillRect/>
        </a:stretch>
      </xdr:blipFill>
      <xdr:spPr>
        <a:xfrm>
          <a:off x="4687570" y="47804705"/>
          <a:ext cx="1303020" cy="1269365"/>
        </a:xfrm>
        <a:prstGeom prst="rect">
          <a:avLst/>
        </a:prstGeom>
        <a:noFill/>
        <a:ln w="9525">
          <a:noFill/>
        </a:ln>
      </xdr:spPr>
    </xdr:pic>
    <xdr:clientData/>
  </xdr:twoCellAnchor>
  <xdr:twoCellAnchor>
    <xdr:from>
      <xdr:col>2</xdr:col>
      <xdr:colOff>92710</xdr:colOff>
      <xdr:row>93</xdr:row>
      <xdr:rowOff>78105</xdr:rowOff>
    </xdr:from>
    <xdr:to>
      <xdr:col>2</xdr:col>
      <xdr:colOff>1489075</xdr:colOff>
      <xdr:row>96</xdr:row>
      <xdr:rowOff>305435</xdr:rowOff>
    </xdr:to>
    <xdr:pic>
      <xdr:nvPicPr>
        <xdr:cNvPr id="50" name="图片 2">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12"/>
        <a:stretch>
          <a:fillRect/>
        </a:stretch>
      </xdr:blipFill>
      <xdr:spPr>
        <a:xfrm>
          <a:off x="3112770" y="56944895"/>
          <a:ext cx="1396365" cy="1370330"/>
        </a:xfrm>
        <a:prstGeom prst="rect">
          <a:avLst/>
        </a:prstGeom>
        <a:noFill/>
        <a:ln w="9525">
          <a:noFill/>
        </a:ln>
      </xdr:spPr>
    </xdr:pic>
    <xdr:clientData/>
  </xdr:twoCellAnchor>
  <xdr:twoCellAnchor>
    <xdr:from>
      <xdr:col>3</xdr:col>
      <xdr:colOff>31115</xdr:colOff>
      <xdr:row>93</xdr:row>
      <xdr:rowOff>109220</xdr:rowOff>
    </xdr:from>
    <xdr:to>
      <xdr:col>3</xdr:col>
      <xdr:colOff>1492250</xdr:colOff>
      <xdr:row>96</xdr:row>
      <xdr:rowOff>347345</xdr:rowOff>
    </xdr:to>
    <xdr:pic>
      <xdr:nvPicPr>
        <xdr:cNvPr id="51" name="图片 3">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13"/>
        <a:stretch>
          <a:fillRect/>
        </a:stretch>
      </xdr:blipFill>
      <xdr:spPr>
        <a:xfrm>
          <a:off x="4622800" y="56976010"/>
          <a:ext cx="1461135" cy="1381125"/>
        </a:xfrm>
        <a:prstGeom prst="rect">
          <a:avLst/>
        </a:prstGeom>
        <a:noFill/>
        <a:ln w="9525">
          <a:noFill/>
        </a:ln>
      </xdr:spPr>
    </xdr:pic>
    <xdr:clientData/>
  </xdr:twoCellAnchor>
  <xdr:twoCellAnchor>
    <xdr:from>
      <xdr:col>3</xdr:col>
      <xdr:colOff>90805</xdr:colOff>
      <xdr:row>112</xdr:row>
      <xdr:rowOff>51435</xdr:rowOff>
    </xdr:from>
    <xdr:to>
      <xdr:col>3</xdr:col>
      <xdr:colOff>1483995</xdr:colOff>
      <xdr:row>114</xdr:row>
      <xdr:rowOff>456565</xdr:rowOff>
    </xdr:to>
    <xdr:pic>
      <xdr:nvPicPr>
        <xdr:cNvPr id="55" name="图片 67" descr="模特">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14"/>
        <a:stretch>
          <a:fillRect/>
        </a:stretch>
      </xdr:blipFill>
      <xdr:spPr>
        <a:xfrm>
          <a:off x="4682490" y="67459225"/>
          <a:ext cx="1393190" cy="1421130"/>
        </a:xfrm>
        <a:prstGeom prst="rect">
          <a:avLst/>
        </a:prstGeom>
        <a:noFill/>
        <a:ln w="9525">
          <a:noFill/>
        </a:ln>
      </xdr:spPr>
    </xdr:pic>
    <xdr:clientData/>
  </xdr:twoCellAnchor>
  <xdr:twoCellAnchor>
    <xdr:from>
      <xdr:col>3</xdr:col>
      <xdr:colOff>95885</xdr:colOff>
      <xdr:row>101</xdr:row>
      <xdr:rowOff>33020</xdr:rowOff>
    </xdr:from>
    <xdr:to>
      <xdr:col>3</xdr:col>
      <xdr:colOff>1430655</xdr:colOff>
      <xdr:row>102</xdr:row>
      <xdr:rowOff>565785</xdr:rowOff>
    </xdr:to>
    <xdr:pic>
      <xdr:nvPicPr>
        <xdr:cNvPr id="59" name="图片 102" descr="80edf3a55138ab310c3fd4c0e3063a5">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15"/>
        <a:stretch>
          <a:fillRect/>
        </a:stretch>
      </xdr:blipFill>
      <xdr:spPr>
        <a:xfrm>
          <a:off x="4687570" y="61471810"/>
          <a:ext cx="1334770" cy="1231265"/>
        </a:xfrm>
        <a:prstGeom prst="rect">
          <a:avLst/>
        </a:prstGeom>
        <a:noFill/>
        <a:ln w="9525">
          <a:noFill/>
        </a:ln>
      </xdr:spPr>
    </xdr:pic>
    <xdr:clientData/>
  </xdr:twoCellAnchor>
  <xdr:twoCellAnchor>
    <xdr:from>
      <xdr:col>3</xdr:col>
      <xdr:colOff>88265</xdr:colOff>
      <xdr:row>123</xdr:row>
      <xdr:rowOff>92710</xdr:rowOff>
    </xdr:from>
    <xdr:to>
      <xdr:col>3</xdr:col>
      <xdr:colOff>1409700</xdr:colOff>
      <xdr:row>124</xdr:row>
      <xdr:rowOff>652145</xdr:rowOff>
    </xdr:to>
    <xdr:pic>
      <xdr:nvPicPr>
        <xdr:cNvPr id="60" name="图片 31" descr="1">
          <a:extLst>
            <a:ext uri="{FF2B5EF4-FFF2-40B4-BE49-F238E27FC236}">
              <a16:creationId xmlns:a16="http://schemas.microsoft.com/office/drawing/2014/main" id="{00000000-0008-0000-0100-00003C000000}"/>
            </a:ext>
          </a:extLst>
        </xdr:cNvPr>
        <xdr:cNvPicPr>
          <a:picLocks noChangeAspect="1"/>
        </xdr:cNvPicPr>
      </xdr:nvPicPr>
      <xdr:blipFill>
        <a:blip xmlns:r="http://schemas.openxmlformats.org/officeDocument/2006/relationships" r:embed="rId16"/>
        <a:stretch>
          <a:fillRect/>
        </a:stretch>
      </xdr:blipFill>
      <xdr:spPr>
        <a:xfrm>
          <a:off x="4679950" y="75120500"/>
          <a:ext cx="1321435" cy="1321435"/>
        </a:xfrm>
        <a:prstGeom prst="rect">
          <a:avLst/>
        </a:prstGeom>
        <a:noFill/>
        <a:ln w="9525">
          <a:noFill/>
        </a:ln>
      </xdr:spPr>
    </xdr:pic>
    <xdr:clientData/>
  </xdr:twoCellAnchor>
  <xdr:twoCellAnchor>
    <xdr:from>
      <xdr:col>3</xdr:col>
      <xdr:colOff>104775</xdr:colOff>
      <xdr:row>121</xdr:row>
      <xdr:rowOff>50800</xdr:rowOff>
    </xdr:from>
    <xdr:to>
      <xdr:col>3</xdr:col>
      <xdr:colOff>1429385</xdr:colOff>
      <xdr:row>122</xdr:row>
      <xdr:rowOff>613410</xdr:rowOff>
    </xdr:to>
    <xdr:pic>
      <xdr:nvPicPr>
        <xdr:cNvPr id="63" name="图片 44" descr="1">
          <a:extLst>
            <a:ext uri="{FF2B5EF4-FFF2-40B4-BE49-F238E27FC236}">
              <a16:creationId xmlns:a16="http://schemas.microsoft.com/office/drawing/2014/main" id="{00000000-0008-0000-0100-00003F000000}"/>
            </a:ext>
          </a:extLst>
        </xdr:cNvPr>
        <xdr:cNvPicPr>
          <a:picLocks noChangeAspect="1"/>
        </xdr:cNvPicPr>
      </xdr:nvPicPr>
      <xdr:blipFill>
        <a:blip xmlns:r="http://schemas.openxmlformats.org/officeDocument/2006/relationships" r:embed="rId17"/>
        <a:stretch>
          <a:fillRect/>
        </a:stretch>
      </xdr:blipFill>
      <xdr:spPr>
        <a:xfrm>
          <a:off x="4696460" y="73554590"/>
          <a:ext cx="1324610" cy="1324610"/>
        </a:xfrm>
        <a:prstGeom prst="rect">
          <a:avLst/>
        </a:prstGeom>
        <a:noFill/>
        <a:ln w="9525">
          <a:noFill/>
        </a:ln>
      </xdr:spPr>
    </xdr:pic>
    <xdr:clientData/>
  </xdr:twoCellAnchor>
  <xdr:twoCellAnchor>
    <xdr:from>
      <xdr:col>3</xdr:col>
      <xdr:colOff>60960</xdr:colOff>
      <xdr:row>115</xdr:row>
      <xdr:rowOff>69215</xdr:rowOff>
    </xdr:from>
    <xdr:to>
      <xdr:col>3</xdr:col>
      <xdr:colOff>1473200</xdr:colOff>
      <xdr:row>116</xdr:row>
      <xdr:rowOff>676910</xdr:rowOff>
    </xdr:to>
    <xdr:pic>
      <xdr:nvPicPr>
        <xdr:cNvPr id="70" name="图片 98" descr="英文版">
          <a:extLst>
            <a:ext uri="{FF2B5EF4-FFF2-40B4-BE49-F238E27FC236}">
              <a16:creationId xmlns:a16="http://schemas.microsoft.com/office/drawing/2014/main" id="{00000000-0008-0000-0100-000046000000}"/>
            </a:ext>
          </a:extLst>
        </xdr:cNvPr>
        <xdr:cNvPicPr>
          <a:picLocks noChangeAspect="1"/>
        </xdr:cNvPicPr>
      </xdr:nvPicPr>
      <xdr:blipFill>
        <a:blip xmlns:r="http://schemas.openxmlformats.org/officeDocument/2006/relationships" r:embed="rId18"/>
        <a:stretch>
          <a:fillRect/>
        </a:stretch>
      </xdr:blipFill>
      <xdr:spPr>
        <a:xfrm>
          <a:off x="4652645" y="69001005"/>
          <a:ext cx="1412240" cy="1369695"/>
        </a:xfrm>
        <a:prstGeom prst="rect">
          <a:avLst/>
        </a:prstGeom>
        <a:noFill/>
        <a:ln w="9525">
          <a:noFill/>
        </a:ln>
      </xdr:spPr>
    </xdr:pic>
    <xdr:clientData/>
  </xdr:twoCellAnchor>
  <xdr:twoCellAnchor>
    <xdr:from>
      <xdr:col>3</xdr:col>
      <xdr:colOff>144780</xdr:colOff>
      <xdr:row>119</xdr:row>
      <xdr:rowOff>41910</xdr:rowOff>
    </xdr:from>
    <xdr:to>
      <xdr:col>3</xdr:col>
      <xdr:colOff>1490980</xdr:colOff>
      <xdr:row>120</xdr:row>
      <xdr:rowOff>619760</xdr:rowOff>
    </xdr:to>
    <xdr:pic>
      <xdr:nvPicPr>
        <xdr:cNvPr id="74" name="图片 117" descr="英文版">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19"/>
        <a:stretch>
          <a:fillRect/>
        </a:stretch>
      </xdr:blipFill>
      <xdr:spPr>
        <a:xfrm>
          <a:off x="4736465" y="72021700"/>
          <a:ext cx="1346200" cy="1339850"/>
        </a:xfrm>
        <a:prstGeom prst="rect">
          <a:avLst/>
        </a:prstGeom>
        <a:noFill/>
        <a:ln w="9525">
          <a:noFill/>
        </a:ln>
      </xdr:spPr>
    </xdr:pic>
    <xdr:clientData/>
  </xdr:twoCellAnchor>
  <xdr:twoCellAnchor>
    <xdr:from>
      <xdr:col>3</xdr:col>
      <xdr:colOff>147320</xdr:colOff>
      <xdr:row>125</xdr:row>
      <xdr:rowOff>45720</xdr:rowOff>
    </xdr:from>
    <xdr:to>
      <xdr:col>3</xdr:col>
      <xdr:colOff>1505585</xdr:colOff>
      <xdr:row>126</xdr:row>
      <xdr:rowOff>599440</xdr:rowOff>
    </xdr:to>
    <xdr:pic>
      <xdr:nvPicPr>
        <xdr:cNvPr id="82" name="图片 131" descr="英文版">
          <a:extLst>
            <a:ext uri="{FF2B5EF4-FFF2-40B4-BE49-F238E27FC236}">
              <a16:creationId xmlns:a16="http://schemas.microsoft.com/office/drawing/2014/main" id="{00000000-0008-0000-0100-000052000000}"/>
            </a:ext>
          </a:extLst>
        </xdr:cNvPr>
        <xdr:cNvPicPr>
          <a:picLocks noChangeAspect="1"/>
        </xdr:cNvPicPr>
      </xdr:nvPicPr>
      <xdr:blipFill>
        <a:blip xmlns:r="http://schemas.openxmlformats.org/officeDocument/2006/relationships" r:embed="rId20"/>
        <a:stretch>
          <a:fillRect/>
        </a:stretch>
      </xdr:blipFill>
      <xdr:spPr>
        <a:xfrm>
          <a:off x="4739005" y="76597510"/>
          <a:ext cx="1358265" cy="1315720"/>
        </a:xfrm>
        <a:prstGeom prst="rect">
          <a:avLst/>
        </a:prstGeom>
        <a:noFill/>
        <a:ln w="9525">
          <a:noFill/>
        </a:ln>
      </xdr:spPr>
    </xdr:pic>
    <xdr:clientData/>
  </xdr:twoCellAnchor>
  <xdr:twoCellAnchor>
    <xdr:from>
      <xdr:col>2</xdr:col>
      <xdr:colOff>68580</xdr:colOff>
      <xdr:row>129</xdr:row>
      <xdr:rowOff>137795</xdr:rowOff>
    </xdr:from>
    <xdr:to>
      <xdr:col>2</xdr:col>
      <xdr:colOff>1410970</xdr:colOff>
      <xdr:row>130</xdr:row>
      <xdr:rowOff>598170</xdr:rowOff>
    </xdr:to>
    <xdr:pic>
      <xdr:nvPicPr>
        <xdr:cNvPr id="84" name="图片 4" descr="4(5)">
          <a:extLst>
            <a:ext uri="{FF2B5EF4-FFF2-40B4-BE49-F238E27FC236}">
              <a16:creationId xmlns:a16="http://schemas.microsoft.com/office/drawing/2014/main" id="{00000000-0008-0000-0100-000054000000}"/>
            </a:ext>
          </a:extLst>
        </xdr:cNvPr>
        <xdr:cNvPicPr>
          <a:picLocks noChangeAspect="1"/>
        </xdr:cNvPicPr>
      </xdr:nvPicPr>
      <xdr:blipFill>
        <a:blip xmlns:r="http://schemas.openxmlformats.org/officeDocument/2006/relationships" r:embed="rId21"/>
        <a:stretch>
          <a:fillRect/>
        </a:stretch>
      </xdr:blipFill>
      <xdr:spPr>
        <a:xfrm>
          <a:off x="3088640" y="79737585"/>
          <a:ext cx="1342390" cy="1247775"/>
        </a:xfrm>
        <a:prstGeom prst="rect">
          <a:avLst/>
        </a:prstGeom>
        <a:noFill/>
        <a:ln w="9525">
          <a:noFill/>
        </a:ln>
      </xdr:spPr>
    </xdr:pic>
    <xdr:clientData/>
  </xdr:twoCellAnchor>
  <xdr:twoCellAnchor>
    <xdr:from>
      <xdr:col>3</xdr:col>
      <xdr:colOff>31115</xdr:colOff>
      <xdr:row>129</xdr:row>
      <xdr:rowOff>55245</xdr:rowOff>
    </xdr:from>
    <xdr:to>
      <xdr:col>3</xdr:col>
      <xdr:colOff>1515745</xdr:colOff>
      <xdr:row>130</xdr:row>
      <xdr:rowOff>675640</xdr:rowOff>
    </xdr:to>
    <xdr:pic>
      <xdr:nvPicPr>
        <xdr:cNvPr id="85" name="图片 5" descr="202英文版">
          <a:extLst>
            <a:ext uri="{FF2B5EF4-FFF2-40B4-BE49-F238E27FC236}">
              <a16:creationId xmlns:a16="http://schemas.microsoft.com/office/drawing/2014/main" id="{00000000-0008-0000-0100-000055000000}"/>
            </a:ext>
          </a:extLst>
        </xdr:cNvPr>
        <xdr:cNvPicPr>
          <a:picLocks noChangeAspect="1"/>
        </xdr:cNvPicPr>
      </xdr:nvPicPr>
      <xdr:blipFill>
        <a:blip xmlns:r="http://schemas.openxmlformats.org/officeDocument/2006/relationships" r:embed="rId22"/>
        <a:stretch>
          <a:fillRect/>
        </a:stretch>
      </xdr:blipFill>
      <xdr:spPr>
        <a:xfrm>
          <a:off x="4622800" y="79655035"/>
          <a:ext cx="1484630" cy="1407795"/>
        </a:xfrm>
        <a:prstGeom prst="rect">
          <a:avLst/>
        </a:prstGeom>
        <a:noFill/>
        <a:ln w="9525">
          <a:noFill/>
        </a:ln>
      </xdr:spPr>
    </xdr:pic>
    <xdr:clientData/>
  </xdr:twoCellAnchor>
  <xdr:twoCellAnchor>
    <xdr:from>
      <xdr:col>3</xdr:col>
      <xdr:colOff>200025</xdr:colOff>
      <xdr:row>99</xdr:row>
      <xdr:rowOff>59690</xdr:rowOff>
    </xdr:from>
    <xdr:to>
      <xdr:col>3</xdr:col>
      <xdr:colOff>1480185</xdr:colOff>
      <xdr:row>100</xdr:row>
      <xdr:rowOff>589915</xdr:rowOff>
    </xdr:to>
    <xdr:pic>
      <xdr:nvPicPr>
        <xdr:cNvPr id="88" name="图片 39" descr="b1c0986104259cdb24d16ede1d9aaa9">
          <a:extLst>
            <a:ext uri="{FF2B5EF4-FFF2-40B4-BE49-F238E27FC236}">
              <a16:creationId xmlns:a16="http://schemas.microsoft.com/office/drawing/2014/main" id="{00000000-0008-0000-0100-000058000000}"/>
            </a:ext>
          </a:extLst>
        </xdr:cNvPr>
        <xdr:cNvPicPr>
          <a:picLocks noChangeAspect="1"/>
        </xdr:cNvPicPr>
      </xdr:nvPicPr>
      <xdr:blipFill>
        <a:blip xmlns:r="http://schemas.openxmlformats.org/officeDocument/2006/relationships" r:embed="rId23"/>
        <a:stretch>
          <a:fillRect/>
        </a:stretch>
      </xdr:blipFill>
      <xdr:spPr>
        <a:xfrm>
          <a:off x="4791710" y="59974480"/>
          <a:ext cx="1280160" cy="1292225"/>
        </a:xfrm>
        <a:prstGeom prst="rect">
          <a:avLst/>
        </a:prstGeom>
        <a:noFill/>
        <a:ln w="9525">
          <a:noFill/>
        </a:ln>
      </xdr:spPr>
    </xdr:pic>
    <xdr:clientData/>
  </xdr:twoCellAnchor>
  <xdr:twoCellAnchor>
    <xdr:from>
      <xdr:col>2</xdr:col>
      <xdr:colOff>213995</xdr:colOff>
      <xdr:row>99</xdr:row>
      <xdr:rowOff>57150</xdr:rowOff>
    </xdr:from>
    <xdr:to>
      <xdr:col>2</xdr:col>
      <xdr:colOff>1522730</xdr:colOff>
      <xdr:row>100</xdr:row>
      <xdr:rowOff>586740</xdr:rowOff>
    </xdr:to>
    <xdr:pic>
      <xdr:nvPicPr>
        <xdr:cNvPr id="89" name="图片 29" descr="bcd682a4d4cb89f08424d79ebf10b70">
          <a:extLst>
            <a:ext uri="{FF2B5EF4-FFF2-40B4-BE49-F238E27FC236}">
              <a16:creationId xmlns:a16="http://schemas.microsoft.com/office/drawing/2014/main" id="{00000000-0008-0000-0100-000059000000}"/>
            </a:ext>
          </a:extLst>
        </xdr:cNvPr>
        <xdr:cNvPicPr>
          <a:picLocks noChangeAspect="1"/>
        </xdr:cNvPicPr>
      </xdr:nvPicPr>
      <xdr:blipFill>
        <a:blip xmlns:r="http://schemas.openxmlformats.org/officeDocument/2006/relationships" r:embed="rId24"/>
        <a:stretch>
          <a:fillRect/>
        </a:stretch>
      </xdr:blipFill>
      <xdr:spPr>
        <a:xfrm>
          <a:off x="3234055" y="59971940"/>
          <a:ext cx="1308735" cy="1291590"/>
        </a:xfrm>
        <a:prstGeom prst="rect">
          <a:avLst/>
        </a:prstGeom>
        <a:noFill/>
        <a:ln w="9525">
          <a:noFill/>
        </a:ln>
      </xdr:spPr>
    </xdr:pic>
    <xdr:clientData/>
  </xdr:twoCellAnchor>
  <xdr:twoCellAnchor>
    <xdr:from>
      <xdr:col>3</xdr:col>
      <xdr:colOff>126365</xdr:colOff>
      <xdr:row>36</xdr:row>
      <xdr:rowOff>137160</xdr:rowOff>
    </xdr:from>
    <xdr:to>
      <xdr:col>3</xdr:col>
      <xdr:colOff>1469390</xdr:colOff>
      <xdr:row>36</xdr:row>
      <xdr:rowOff>1458595</xdr:rowOff>
    </xdr:to>
    <xdr:pic>
      <xdr:nvPicPr>
        <xdr:cNvPr id="95" name="图片 138">
          <a:extLst>
            <a:ext uri="{FF2B5EF4-FFF2-40B4-BE49-F238E27FC236}">
              <a16:creationId xmlns:a16="http://schemas.microsoft.com/office/drawing/2014/main" id="{00000000-0008-0000-0100-00005F000000}"/>
            </a:ext>
          </a:extLst>
        </xdr:cNvPr>
        <xdr:cNvPicPr>
          <a:picLocks noChangeAspect="1"/>
        </xdr:cNvPicPr>
      </xdr:nvPicPr>
      <xdr:blipFill>
        <a:blip xmlns:r="http://schemas.openxmlformats.org/officeDocument/2006/relationships" r:embed="rId25"/>
        <a:stretch>
          <a:fillRect/>
        </a:stretch>
      </xdr:blipFill>
      <xdr:spPr>
        <a:xfrm>
          <a:off x="4718050" y="20394930"/>
          <a:ext cx="1343025" cy="1321435"/>
        </a:xfrm>
        <a:prstGeom prst="rect">
          <a:avLst/>
        </a:prstGeom>
        <a:noFill/>
        <a:ln w="9525">
          <a:noFill/>
        </a:ln>
      </xdr:spPr>
    </xdr:pic>
    <xdr:clientData/>
  </xdr:twoCellAnchor>
  <xdr:twoCellAnchor>
    <xdr:from>
      <xdr:col>3</xdr:col>
      <xdr:colOff>41910</xdr:colOff>
      <xdr:row>37</xdr:row>
      <xdr:rowOff>50165</xdr:rowOff>
    </xdr:from>
    <xdr:to>
      <xdr:col>3</xdr:col>
      <xdr:colOff>1480820</xdr:colOff>
      <xdr:row>38</xdr:row>
      <xdr:rowOff>680085</xdr:rowOff>
    </xdr:to>
    <xdr:pic>
      <xdr:nvPicPr>
        <xdr:cNvPr id="98" name="图片 143">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26"/>
        <a:stretch>
          <a:fillRect/>
        </a:stretch>
      </xdr:blipFill>
      <xdr:spPr>
        <a:xfrm>
          <a:off x="4633595" y="21831935"/>
          <a:ext cx="1438910" cy="1417320"/>
        </a:xfrm>
        <a:prstGeom prst="rect">
          <a:avLst/>
        </a:prstGeom>
        <a:noFill/>
        <a:ln w="9525">
          <a:noFill/>
        </a:ln>
      </xdr:spPr>
    </xdr:pic>
    <xdr:clientData/>
  </xdr:twoCellAnchor>
  <xdr:twoCellAnchor>
    <xdr:from>
      <xdr:col>3</xdr:col>
      <xdr:colOff>97155</xdr:colOff>
      <xdr:row>39</xdr:row>
      <xdr:rowOff>90805</xdr:rowOff>
    </xdr:from>
    <xdr:to>
      <xdr:col>3</xdr:col>
      <xdr:colOff>1447800</xdr:colOff>
      <xdr:row>41</xdr:row>
      <xdr:rowOff>382905</xdr:rowOff>
    </xdr:to>
    <xdr:pic>
      <xdr:nvPicPr>
        <xdr:cNvPr id="100" name="图片 92">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27"/>
        <a:stretch>
          <a:fillRect/>
        </a:stretch>
      </xdr:blipFill>
      <xdr:spPr>
        <a:xfrm>
          <a:off x="4688840" y="23421975"/>
          <a:ext cx="1350645" cy="1308100"/>
        </a:xfrm>
        <a:prstGeom prst="rect">
          <a:avLst/>
        </a:prstGeom>
        <a:noFill/>
        <a:ln w="9525">
          <a:noFill/>
        </a:ln>
      </xdr:spPr>
    </xdr:pic>
    <xdr:clientData/>
  </xdr:twoCellAnchor>
  <xdr:twoCellAnchor>
    <xdr:from>
      <xdr:col>3</xdr:col>
      <xdr:colOff>57150</xdr:colOff>
      <xdr:row>59</xdr:row>
      <xdr:rowOff>33020</xdr:rowOff>
    </xdr:from>
    <xdr:to>
      <xdr:col>3</xdr:col>
      <xdr:colOff>1468120</xdr:colOff>
      <xdr:row>60</xdr:row>
      <xdr:rowOff>690880</xdr:rowOff>
    </xdr:to>
    <xdr:pic>
      <xdr:nvPicPr>
        <xdr:cNvPr id="103" name="图片 11">
          <a:extLst>
            <a:ext uri="{FF2B5EF4-FFF2-40B4-BE49-F238E27FC236}">
              <a16:creationId xmlns:a16="http://schemas.microsoft.com/office/drawing/2014/main" id="{00000000-0008-0000-0100-000067000000}"/>
            </a:ext>
          </a:extLst>
        </xdr:cNvPr>
        <xdr:cNvPicPr>
          <a:picLocks noChangeAspect="1"/>
        </xdr:cNvPicPr>
      </xdr:nvPicPr>
      <xdr:blipFill>
        <a:blip xmlns:r="http://schemas.openxmlformats.org/officeDocument/2006/relationships" r:embed="rId28"/>
        <a:stretch>
          <a:fillRect/>
        </a:stretch>
      </xdr:blipFill>
      <xdr:spPr>
        <a:xfrm>
          <a:off x="4648835" y="40128190"/>
          <a:ext cx="1410970" cy="1419860"/>
        </a:xfrm>
        <a:prstGeom prst="rect">
          <a:avLst/>
        </a:prstGeom>
        <a:noFill/>
        <a:ln w="9525">
          <a:noFill/>
        </a:ln>
      </xdr:spPr>
    </xdr:pic>
    <xdr:clientData/>
  </xdr:twoCellAnchor>
  <xdr:twoCellAnchor>
    <xdr:from>
      <xdr:col>3</xdr:col>
      <xdr:colOff>89535</xdr:colOff>
      <xdr:row>42</xdr:row>
      <xdr:rowOff>59690</xdr:rowOff>
    </xdr:from>
    <xdr:to>
      <xdr:col>3</xdr:col>
      <xdr:colOff>1487805</xdr:colOff>
      <xdr:row>42</xdr:row>
      <xdr:rowOff>1452880</xdr:rowOff>
    </xdr:to>
    <xdr:pic>
      <xdr:nvPicPr>
        <xdr:cNvPr id="107" name="图片 4" descr="b1b0d32b2291da892f700be38eaf247">
          <a:extLst>
            <a:ext uri="{FF2B5EF4-FFF2-40B4-BE49-F238E27FC236}">
              <a16:creationId xmlns:a16="http://schemas.microsoft.com/office/drawing/2014/main" id="{00000000-0008-0000-0100-00006B000000}"/>
            </a:ext>
          </a:extLst>
        </xdr:cNvPr>
        <xdr:cNvPicPr>
          <a:picLocks noChangeAspect="1"/>
        </xdr:cNvPicPr>
      </xdr:nvPicPr>
      <xdr:blipFill>
        <a:blip xmlns:r="http://schemas.openxmlformats.org/officeDocument/2006/relationships" r:embed="rId29"/>
        <a:stretch>
          <a:fillRect/>
        </a:stretch>
      </xdr:blipFill>
      <xdr:spPr>
        <a:xfrm>
          <a:off x="4681220" y="24914860"/>
          <a:ext cx="1398270" cy="1393190"/>
        </a:xfrm>
        <a:prstGeom prst="rect">
          <a:avLst/>
        </a:prstGeom>
        <a:noFill/>
        <a:ln w="9525">
          <a:noFill/>
        </a:ln>
      </xdr:spPr>
    </xdr:pic>
    <xdr:clientData/>
  </xdr:twoCellAnchor>
  <xdr:twoCellAnchor>
    <xdr:from>
      <xdr:col>3</xdr:col>
      <xdr:colOff>65405</xdr:colOff>
      <xdr:row>43</xdr:row>
      <xdr:rowOff>24130</xdr:rowOff>
    </xdr:from>
    <xdr:to>
      <xdr:col>3</xdr:col>
      <xdr:colOff>1489710</xdr:colOff>
      <xdr:row>43</xdr:row>
      <xdr:rowOff>1458595</xdr:rowOff>
    </xdr:to>
    <xdr:pic>
      <xdr:nvPicPr>
        <xdr:cNvPr id="109" name="图片 110" descr="WechatIMG1531">
          <a:extLst>
            <a:ext uri="{FF2B5EF4-FFF2-40B4-BE49-F238E27FC236}">
              <a16:creationId xmlns:a16="http://schemas.microsoft.com/office/drawing/2014/main" id="{00000000-0008-0000-0100-00006D000000}"/>
            </a:ext>
          </a:extLst>
        </xdr:cNvPr>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657090" y="26403300"/>
          <a:ext cx="1424305" cy="1434465"/>
        </a:xfrm>
        <a:prstGeom prst="rect">
          <a:avLst/>
        </a:prstGeom>
        <a:noFill/>
        <a:ln w="9525">
          <a:noFill/>
        </a:ln>
      </xdr:spPr>
    </xdr:pic>
    <xdr:clientData/>
  </xdr:twoCellAnchor>
  <xdr:twoCellAnchor>
    <xdr:from>
      <xdr:col>2</xdr:col>
      <xdr:colOff>29845</xdr:colOff>
      <xdr:row>66</xdr:row>
      <xdr:rowOff>48895</xdr:rowOff>
    </xdr:from>
    <xdr:to>
      <xdr:col>2</xdr:col>
      <xdr:colOff>1446530</xdr:colOff>
      <xdr:row>68</xdr:row>
      <xdr:rowOff>487680</xdr:rowOff>
    </xdr:to>
    <xdr:pic>
      <xdr:nvPicPr>
        <xdr:cNvPr id="111" name="图片 113" descr="WechatIMG1598">
          <a:extLst>
            <a:ext uri="{FF2B5EF4-FFF2-40B4-BE49-F238E27FC236}">
              <a16:creationId xmlns:a16="http://schemas.microsoft.com/office/drawing/2014/main" id="{00000000-0008-0000-0100-00006F000000}"/>
            </a:ext>
          </a:extLst>
        </xdr:cNvPr>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3049905" y="46240065"/>
          <a:ext cx="1416685" cy="1454785"/>
        </a:xfrm>
        <a:prstGeom prst="rect">
          <a:avLst/>
        </a:prstGeom>
        <a:noFill/>
        <a:ln w="9525">
          <a:noFill/>
        </a:ln>
      </xdr:spPr>
    </xdr:pic>
    <xdr:clientData/>
  </xdr:twoCellAnchor>
  <xdr:twoCellAnchor>
    <xdr:from>
      <xdr:col>3</xdr:col>
      <xdr:colOff>27305</xdr:colOff>
      <xdr:row>66</xdr:row>
      <xdr:rowOff>38735</xdr:rowOff>
    </xdr:from>
    <xdr:to>
      <xdr:col>3</xdr:col>
      <xdr:colOff>1443990</xdr:colOff>
      <xdr:row>68</xdr:row>
      <xdr:rowOff>476885</xdr:rowOff>
    </xdr:to>
    <xdr:pic>
      <xdr:nvPicPr>
        <xdr:cNvPr id="112" name="图片 114" descr="WechatIMG1599">
          <a:extLst>
            <a:ext uri="{FF2B5EF4-FFF2-40B4-BE49-F238E27FC236}">
              <a16:creationId xmlns:a16="http://schemas.microsoft.com/office/drawing/2014/main" id="{00000000-0008-0000-0100-000070000000}"/>
            </a:ext>
          </a:extLst>
        </xdr:cNvPr>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618990" y="46229905"/>
          <a:ext cx="1416685" cy="1454150"/>
        </a:xfrm>
        <a:prstGeom prst="rect">
          <a:avLst/>
        </a:prstGeom>
        <a:noFill/>
        <a:ln w="9525">
          <a:noFill/>
        </a:ln>
      </xdr:spPr>
    </xdr:pic>
    <xdr:clientData/>
  </xdr:twoCellAnchor>
  <xdr:twoCellAnchor>
    <xdr:from>
      <xdr:col>4</xdr:col>
      <xdr:colOff>72390</xdr:colOff>
      <xdr:row>56</xdr:row>
      <xdr:rowOff>35560</xdr:rowOff>
    </xdr:from>
    <xdr:to>
      <xdr:col>4</xdr:col>
      <xdr:colOff>1487170</xdr:colOff>
      <xdr:row>56</xdr:row>
      <xdr:rowOff>1452880</xdr:rowOff>
    </xdr:to>
    <xdr:pic>
      <xdr:nvPicPr>
        <xdr:cNvPr id="114" name="图片 7" descr="WechatIMG1892">
          <a:extLst>
            <a:ext uri="{FF2B5EF4-FFF2-40B4-BE49-F238E27FC236}">
              <a16:creationId xmlns:a16="http://schemas.microsoft.com/office/drawing/2014/main" id="{00000000-0008-0000-0100-000072000000}"/>
            </a:ext>
          </a:extLst>
        </xdr:cNvPr>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35700" y="37082730"/>
          <a:ext cx="1414780" cy="1417320"/>
        </a:xfrm>
        <a:prstGeom prst="rect">
          <a:avLst/>
        </a:prstGeom>
        <a:noFill/>
        <a:ln w="9525">
          <a:noFill/>
        </a:ln>
      </xdr:spPr>
    </xdr:pic>
    <xdr:clientData/>
  </xdr:twoCellAnchor>
  <xdr:twoCellAnchor>
    <xdr:from>
      <xdr:col>3</xdr:col>
      <xdr:colOff>74295</xdr:colOff>
      <xdr:row>56</xdr:row>
      <xdr:rowOff>47625</xdr:rowOff>
    </xdr:from>
    <xdr:to>
      <xdr:col>3</xdr:col>
      <xdr:colOff>1487805</xdr:colOff>
      <xdr:row>56</xdr:row>
      <xdr:rowOff>1464310</xdr:rowOff>
    </xdr:to>
    <xdr:pic>
      <xdr:nvPicPr>
        <xdr:cNvPr id="116" name="图片 9" descr="WechatIMG1894">
          <a:extLst>
            <a:ext uri="{FF2B5EF4-FFF2-40B4-BE49-F238E27FC236}">
              <a16:creationId xmlns:a16="http://schemas.microsoft.com/office/drawing/2014/main" id="{00000000-0008-0000-0100-000074000000}"/>
            </a:ext>
          </a:extLst>
        </xdr:cNvPr>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665980" y="37094795"/>
          <a:ext cx="1413510" cy="1416685"/>
        </a:xfrm>
        <a:prstGeom prst="rect">
          <a:avLst/>
        </a:prstGeom>
        <a:noFill/>
        <a:ln w="9525">
          <a:noFill/>
        </a:ln>
      </xdr:spPr>
    </xdr:pic>
    <xdr:clientData/>
  </xdr:twoCellAnchor>
  <xdr:twoCellAnchor>
    <xdr:from>
      <xdr:col>2</xdr:col>
      <xdr:colOff>49530</xdr:colOff>
      <xdr:row>109</xdr:row>
      <xdr:rowOff>12065</xdr:rowOff>
    </xdr:from>
    <xdr:to>
      <xdr:col>2</xdr:col>
      <xdr:colOff>1459865</xdr:colOff>
      <xdr:row>111</xdr:row>
      <xdr:rowOff>401320</xdr:rowOff>
    </xdr:to>
    <xdr:pic>
      <xdr:nvPicPr>
        <xdr:cNvPr id="117" name="图片 2" descr="WechatIMG2021">
          <a:extLst>
            <a:ext uri="{FF2B5EF4-FFF2-40B4-BE49-F238E27FC236}">
              <a16:creationId xmlns:a16="http://schemas.microsoft.com/office/drawing/2014/main" id="{00000000-0008-0000-0100-000075000000}"/>
            </a:ext>
          </a:extLst>
        </xdr:cNvPr>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069590" y="65895855"/>
          <a:ext cx="1410335" cy="1405255"/>
        </a:xfrm>
        <a:prstGeom prst="rect">
          <a:avLst/>
        </a:prstGeom>
        <a:noFill/>
        <a:ln w="9525">
          <a:noFill/>
        </a:ln>
      </xdr:spPr>
    </xdr:pic>
    <xdr:clientData/>
  </xdr:twoCellAnchor>
  <xdr:twoCellAnchor>
    <xdr:from>
      <xdr:col>4</xdr:col>
      <xdr:colOff>132080</xdr:colOff>
      <xdr:row>109</xdr:row>
      <xdr:rowOff>12065</xdr:rowOff>
    </xdr:from>
    <xdr:to>
      <xdr:col>4</xdr:col>
      <xdr:colOff>1551940</xdr:colOff>
      <xdr:row>111</xdr:row>
      <xdr:rowOff>401320</xdr:rowOff>
    </xdr:to>
    <xdr:pic>
      <xdr:nvPicPr>
        <xdr:cNvPr id="118" name="图片 3" descr="WechatIMG2018">
          <a:extLst>
            <a:ext uri="{FF2B5EF4-FFF2-40B4-BE49-F238E27FC236}">
              <a16:creationId xmlns:a16="http://schemas.microsoft.com/office/drawing/2014/main" id="{00000000-0008-0000-0100-000076000000}"/>
            </a:ext>
          </a:extLst>
        </xdr:cNvPr>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6295390" y="65895855"/>
          <a:ext cx="1419860" cy="1405255"/>
        </a:xfrm>
        <a:prstGeom prst="rect">
          <a:avLst/>
        </a:prstGeom>
        <a:noFill/>
        <a:ln w="9525">
          <a:noFill/>
        </a:ln>
      </xdr:spPr>
    </xdr:pic>
    <xdr:clientData/>
  </xdr:twoCellAnchor>
  <xdr:twoCellAnchor>
    <xdr:from>
      <xdr:col>3</xdr:col>
      <xdr:colOff>102235</xdr:colOff>
      <xdr:row>109</xdr:row>
      <xdr:rowOff>48260</xdr:rowOff>
    </xdr:from>
    <xdr:to>
      <xdr:col>3</xdr:col>
      <xdr:colOff>1521460</xdr:colOff>
      <xdr:row>111</xdr:row>
      <xdr:rowOff>441960</xdr:rowOff>
    </xdr:to>
    <xdr:pic>
      <xdr:nvPicPr>
        <xdr:cNvPr id="119" name="图片 4" descr="WechatIMG2031 1">
          <a:extLst>
            <a:ext uri="{FF2B5EF4-FFF2-40B4-BE49-F238E27FC236}">
              <a16:creationId xmlns:a16="http://schemas.microsoft.com/office/drawing/2014/main" id="{00000000-0008-0000-0100-000077000000}"/>
            </a:ext>
          </a:extLst>
        </xdr:cNvPr>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4693920" y="65932050"/>
          <a:ext cx="1419225" cy="1409700"/>
        </a:xfrm>
        <a:prstGeom prst="rect">
          <a:avLst/>
        </a:prstGeom>
        <a:noFill/>
        <a:ln w="9525">
          <a:noFill/>
        </a:ln>
      </xdr:spPr>
    </xdr:pic>
    <xdr:clientData/>
  </xdr:twoCellAnchor>
  <xdr:twoCellAnchor>
    <xdr:from>
      <xdr:col>3</xdr:col>
      <xdr:colOff>95885</xdr:colOff>
      <xdr:row>61</xdr:row>
      <xdr:rowOff>53340</xdr:rowOff>
    </xdr:from>
    <xdr:to>
      <xdr:col>3</xdr:col>
      <xdr:colOff>1506220</xdr:colOff>
      <xdr:row>61</xdr:row>
      <xdr:rowOff>1470660</xdr:rowOff>
    </xdr:to>
    <xdr:pic>
      <xdr:nvPicPr>
        <xdr:cNvPr id="125" name="图片 30" descr="62448d7e83fab07220083e66ed33c79">
          <a:extLst>
            <a:ext uri="{FF2B5EF4-FFF2-40B4-BE49-F238E27FC236}">
              <a16:creationId xmlns:a16="http://schemas.microsoft.com/office/drawing/2014/main" id="{00000000-0008-0000-0100-00007D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4687570" y="41672510"/>
          <a:ext cx="1410335" cy="1417320"/>
        </a:xfrm>
        <a:prstGeom prst="rect">
          <a:avLst/>
        </a:prstGeom>
        <a:noFill/>
        <a:ln w="9525">
          <a:noFill/>
        </a:ln>
      </xdr:spPr>
    </xdr:pic>
    <xdr:clientData/>
  </xdr:twoCellAnchor>
  <xdr:twoCellAnchor>
    <xdr:from>
      <xdr:col>3</xdr:col>
      <xdr:colOff>55880</xdr:colOff>
      <xdr:row>62</xdr:row>
      <xdr:rowOff>12065</xdr:rowOff>
    </xdr:from>
    <xdr:to>
      <xdr:col>3</xdr:col>
      <xdr:colOff>1498600</xdr:colOff>
      <xdr:row>62</xdr:row>
      <xdr:rowOff>1458595</xdr:rowOff>
    </xdr:to>
    <xdr:pic>
      <xdr:nvPicPr>
        <xdr:cNvPr id="126" name="图片 31" descr="fb8b086c8dcca110555c2184f3cce07">
          <a:extLst>
            <a:ext uri="{FF2B5EF4-FFF2-40B4-BE49-F238E27FC236}">
              <a16:creationId xmlns:a16="http://schemas.microsoft.com/office/drawing/2014/main" id="{00000000-0008-0000-0100-00007E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647565" y="43155235"/>
          <a:ext cx="1442720" cy="1446530"/>
        </a:xfrm>
        <a:prstGeom prst="rect">
          <a:avLst/>
        </a:prstGeom>
        <a:noFill/>
        <a:ln w="9525">
          <a:noFill/>
        </a:ln>
      </xdr:spPr>
    </xdr:pic>
    <xdr:clientData/>
  </xdr:twoCellAnchor>
  <xdr:twoCellAnchor>
    <xdr:from>
      <xdr:col>2</xdr:col>
      <xdr:colOff>46355</xdr:colOff>
      <xdr:row>63</xdr:row>
      <xdr:rowOff>31750</xdr:rowOff>
    </xdr:from>
    <xdr:to>
      <xdr:col>2</xdr:col>
      <xdr:colOff>1450975</xdr:colOff>
      <xdr:row>65</xdr:row>
      <xdr:rowOff>438150</xdr:rowOff>
    </xdr:to>
    <xdr:pic>
      <xdr:nvPicPr>
        <xdr:cNvPr id="129" name="图片 1" descr="3e2c1e925848a2b102f090f27df3df6">
          <a:extLst>
            <a:ext uri="{FF2B5EF4-FFF2-40B4-BE49-F238E27FC236}">
              <a16:creationId xmlns:a16="http://schemas.microsoft.com/office/drawing/2014/main" id="{00000000-0008-0000-0100-000081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066415" y="44698920"/>
          <a:ext cx="1404620" cy="1422400"/>
        </a:xfrm>
        <a:prstGeom prst="rect">
          <a:avLst/>
        </a:prstGeom>
        <a:noFill/>
        <a:ln w="9525">
          <a:noFill/>
        </a:ln>
      </xdr:spPr>
    </xdr:pic>
    <xdr:clientData/>
  </xdr:twoCellAnchor>
  <xdr:twoCellAnchor>
    <xdr:from>
      <xdr:col>3</xdr:col>
      <xdr:colOff>86360</xdr:colOff>
      <xdr:row>63</xdr:row>
      <xdr:rowOff>33655</xdr:rowOff>
    </xdr:from>
    <xdr:to>
      <xdr:col>3</xdr:col>
      <xdr:colOff>1507490</xdr:colOff>
      <xdr:row>65</xdr:row>
      <xdr:rowOff>450215</xdr:rowOff>
    </xdr:to>
    <xdr:pic>
      <xdr:nvPicPr>
        <xdr:cNvPr id="131" name="图片 3" descr="08f491536068e51d2e5e0d1602fcb0e">
          <a:extLst>
            <a:ext uri="{FF2B5EF4-FFF2-40B4-BE49-F238E27FC236}">
              <a16:creationId xmlns:a16="http://schemas.microsoft.com/office/drawing/2014/main" id="{00000000-0008-0000-0100-000083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678045" y="44700825"/>
          <a:ext cx="1421130" cy="1432560"/>
        </a:xfrm>
        <a:prstGeom prst="rect">
          <a:avLst/>
        </a:prstGeom>
        <a:noFill/>
        <a:ln w="9525">
          <a:noFill/>
        </a:ln>
      </xdr:spPr>
    </xdr:pic>
    <xdr:clientData/>
  </xdr:twoCellAnchor>
  <xdr:twoCellAnchor>
    <xdr:from>
      <xdr:col>3</xdr:col>
      <xdr:colOff>58420</xdr:colOff>
      <xdr:row>52</xdr:row>
      <xdr:rowOff>44450</xdr:rowOff>
    </xdr:from>
    <xdr:to>
      <xdr:col>3</xdr:col>
      <xdr:colOff>1495425</xdr:colOff>
      <xdr:row>53</xdr:row>
      <xdr:rowOff>657860</xdr:rowOff>
    </xdr:to>
    <xdr:pic>
      <xdr:nvPicPr>
        <xdr:cNvPr id="136" name="图片 2" descr="fb82a38fe5cbf0b83844d2ab1a219bc">
          <a:extLst>
            <a:ext uri="{FF2B5EF4-FFF2-40B4-BE49-F238E27FC236}">
              <a16:creationId xmlns:a16="http://schemas.microsoft.com/office/drawing/2014/main" id="{00000000-0008-0000-0100-000088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4650105" y="34043620"/>
          <a:ext cx="1437005" cy="1375410"/>
        </a:xfrm>
        <a:prstGeom prst="rect">
          <a:avLst/>
        </a:prstGeom>
        <a:noFill/>
        <a:ln w="9525">
          <a:noFill/>
        </a:ln>
      </xdr:spPr>
    </xdr:pic>
    <xdr:clientData/>
  </xdr:twoCellAnchor>
  <xdr:twoCellAnchor>
    <xdr:from>
      <xdr:col>4</xdr:col>
      <xdr:colOff>70485</xdr:colOff>
      <xdr:row>52</xdr:row>
      <xdr:rowOff>44450</xdr:rowOff>
    </xdr:from>
    <xdr:to>
      <xdr:col>4</xdr:col>
      <xdr:colOff>1439545</xdr:colOff>
      <xdr:row>53</xdr:row>
      <xdr:rowOff>657860</xdr:rowOff>
    </xdr:to>
    <xdr:pic>
      <xdr:nvPicPr>
        <xdr:cNvPr id="137" name="图片 3" descr="0a0885cd51dd06c782d24bb7a2fc1ab">
          <a:extLst>
            <a:ext uri="{FF2B5EF4-FFF2-40B4-BE49-F238E27FC236}">
              <a16:creationId xmlns:a16="http://schemas.microsoft.com/office/drawing/2014/main" id="{00000000-0008-0000-0100-000089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233795" y="34043620"/>
          <a:ext cx="1369060" cy="1375410"/>
        </a:xfrm>
        <a:prstGeom prst="rect">
          <a:avLst/>
        </a:prstGeom>
        <a:noFill/>
        <a:ln w="9525">
          <a:noFill/>
        </a:ln>
      </xdr:spPr>
    </xdr:pic>
    <xdr:clientData/>
  </xdr:twoCellAnchor>
  <xdr:twoCellAnchor>
    <xdr:from>
      <xdr:col>3</xdr:col>
      <xdr:colOff>29210</xdr:colOff>
      <xdr:row>54</xdr:row>
      <xdr:rowOff>71755</xdr:rowOff>
    </xdr:from>
    <xdr:to>
      <xdr:col>3</xdr:col>
      <xdr:colOff>1474470</xdr:colOff>
      <xdr:row>55</xdr:row>
      <xdr:rowOff>684530</xdr:rowOff>
    </xdr:to>
    <xdr:pic>
      <xdr:nvPicPr>
        <xdr:cNvPr id="139" name="图片 5" descr="da14d3a6f8f500a6b1253672110e134">
          <a:extLst>
            <a:ext uri="{FF2B5EF4-FFF2-40B4-BE49-F238E27FC236}">
              <a16:creationId xmlns:a16="http://schemas.microsoft.com/office/drawing/2014/main" id="{00000000-0008-0000-0100-00008B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4620895" y="35594925"/>
          <a:ext cx="1445260" cy="1374775"/>
        </a:xfrm>
        <a:prstGeom prst="rect">
          <a:avLst/>
        </a:prstGeom>
        <a:noFill/>
        <a:ln w="9525">
          <a:noFill/>
        </a:ln>
      </xdr:spPr>
    </xdr:pic>
    <xdr:clientData/>
  </xdr:twoCellAnchor>
  <xdr:twoCellAnchor>
    <xdr:from>
      <xdr:col>4</xdr:col>
      <xdr:colOff>99695</xdr:colOff>
      <xdr:row>54</xdr:row>
      <xdr:rowOff>130810</xdr:rowOff>
    </xdr:from>
    <xdr:to>
      <xdr:col>4</xdr:col>
      <xdr:colOff>1350645</xdr:colOff>
      <xdr:row>55</xdr:row>
      <xdr:rowOff>624840</xdr:rowOff>
    </xdr:to>
    <xdr:pic>
      <xdr:nvPicPr>
        <xdr:cNvPr id="140" name="图片 6" descr="e660799ce635071e166abf7255eeb92">
          <a:extLst>
            <a:ext uri="{FF2B5EF4-FFF2-40B4-BE49-F238E27FC236}">
              <a16:creationId xmlns:a16="http://schemas.microsoft.com/office/drawing/2014/main" id="{00000000-0008-0000-0100-00008C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6263005" y="35653980"/>
          <a:ext cx="1250950" cy="1256030"/>
        </a:xfrm>
        <a:prstGeom prst="rect">
          <a:avLst/>
        </a:prstGeom>
        <a:noFill/>
        <a:ln w="9525">
          <a:noFill/>
        </a:ln>
      </xdr:spPr>
    </xdr:pic>
    <xdr:clientData/>
  </xdr:twoCellAnchor>
  <xdr:twoCellAnchor>
    <xdr:from>
      <xdr:col>3</xdr:col>
      <xdr:colOff>74295</xdr:colOff>
      <xdr:row>46</xdr:row>
      <xdr:rowOff>29845</xdr:rowOff>
    </xdr:from>
    <xdr:to>
      <xdr:col>3</xdr:col>
      <xdr:colOff>1481455</xdr:colOff>
      <xdr:row>47</xdr:row>
      <xdr:rowOff>672465</xdr:rowOff>
    </xdr:to>
    <xdr:pic>
      <xdr:nvPicPr>
        <xdr:cNvPr id="141" name="图片 4" descr="54e565e24482f09f6ba690892a65f60">
          <a:extLst>
            <a:ext uri="{FF2B5EF4-FFF2-40B4-BE49-F238E27FC236}">
              <a16:creationId xmlns:a16="http://schemas.microsoft.com/office/drawing/2014/main" id="{00000000-0008-0000-0100-00008D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665980" y="29457015"/>
          <a:ext cx="1407160" cy="1404620"/>
        </a:xfrm>
        <a:prstGeom prst="rect">
          <a:avLst/>
        </a:prstGeom>
        <a:noFill/>
        <a:ln w="9525">
          <a:noFill/>
        </a:ln>
      </xdr:spPr>
    </xdr:pic>
    <xdr:clientData/>
  </xdr:twoCellAnchor>
  <xdr:twoCellAnchor>
    <xdr:from>
      <xdr:col>2</xdr:col>
      <xdr:colOff>69850</xdr:colOff>
      <xdr:row>46</xdr:row>
      <xdr:rowOff>41910</xdr:rowOff>
    </xdr:from>
    <xdr:to>
      <xdr:col>2</xdr:col>
      <xdr:colOff>1477010</xdr:colOff>
      <xdr:row>47</xdr:row>
      <xdr:rowOff>684530</xdr:rowOff>
    </xdr:to>
    <xdr:pic>
      <xdr:nvPicPr>
        <xdr:cNvPr id="142" name="图片 5" descr="4ad4b3a27685913ec7501cf91e0f4a1">
          <a:extLst>
            <a:ext uri="{FF2B5EF4-FFF2-40B4-BE49-F238E27FC236}">
              <a16:creationId xmlns:a16="http://schemas.microsoft.com/office/drawing/2014/main" id="{00000000-0008-0000-0100-00008E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089910" y="29469080"/>
          <a:ext cx="1407160" cy="1404620"/>
        </a:xfrm>
        <a:prstGeom prst="rect">
          <a:avLst/>
        </a:prstGeom>
        <a:noFill/>
        <a:ln w="9525">
          <a:noFill/>
        </a:ln>
      </xdr:spPr>
    </xdr:pic>
    <xdr:clientData/>
  </xdr:twoCellAnchor>
  <xdr:twoCellAnchor>
    <xdr:from>
      <xdr:col>4</xdr:col>
      <xdr:colOff>95250</xdr:colOff>
      <xdr:row>46</xdr:row>
      <xdr:rowOff>41910</xdr:rowOff>
    </xdr:from>
    <xdr:to>
      <xdr:col>4</xdr:col>
      <xdr:colOff>1499235</xdr:colOff>
      <xdr:row>47</xdr:row>
      <xdr:rowOff>684530</xdr:rowOff>
    </xdr:to>
    <xdr:pic>
      <xdr:nvPicPr>
        <xdr:cNvPr id="143" name="图片 6" descr="eff2919683502a74aa01dbf4df00e19">
          <a:extLst>
            <a:ext uri="{FF2B5EF4-FFF2-40B4-BE49-F238E27FC236}">
              <a16:creationId xmlns:a16="http://schemas.microsoft.com/office/drawing/2014/main" id="{00000000-0008-0000-0100-00008F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6258560" y="29469080"/>
          <a:ext cx="1403985" cy="1404620"/>
        </a:xfrm>
        <a:prstGeom prst="rect">
          <a:avLst/>
        </a:prstGeom>
        <a:noFill/>
        <a:ln w="9525">
          <a:noFill/>
        </a:ln>
      </xdr:spPr>
    </xdr:pic>
    <xdr:clientData/>
  </xdr:twoCellAnchor>
  <xdr:twoCellAnchor>
    <xdr:from>
      <xdr:col>2</xdr:col>
      <xdr:colOff>67945</xdr:colOff>
      <xdr:row>48</xdr:row>
      <xdr:rowOff>29845</xdr:rowOff>
    </xdr:from>
    <xdr:to>
      <xdr:col>2</xdr:col>
      <xdr:colOff>1477010</xdr:colOff>
      <xdr:row>49</xdr:row>
      <xdr:rowOff>672465</xdr:rowOff>
    </xdr:to>
    <xdr:pic>
      <xdr:nvPicPr>
        <xdr:cNvPr id="144" name="图片 7" descr="7a1814093581264fe1af08d936b1d26">
          <a:extLst>
            <a:ext uri="{FF2B5EF4-FFF2-40B4-BE49-F238E27FC236}">
              <a16:creationId xmlns:a16="http://schemas.microsoft.com/office/drawing/2014/main" id="{00000000-0008-0000-0100-000090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088005" y="30981015"/>
          <a:ext cx="1409065" cy="1404620"/>
        </a:xfrm>
        <a:prstGeom prst="rect">
          <a:avLst/>
        </a:prstGeom>
        <a:noFill/>
        <a:ln w="9525">
          <a:noFill/>
        </a:ln>
      </xdr:spPr>
    </xdr:pic>
    <xdr:clientData/>
  </xdr:twoCellAnchor>
  <xdr:twoCellAnchor>
    <xdr:from>
      <xdr:col>4</xdr:col>
      <xdr:colOff>81280</xdr:colOff>
      <xdr:row>48</xdr:row>
      <xdr:rowOff>41910</xdr:rowOff>
    </xdr:from>
    <xdr:to>
      <xdr:col>4</xdr:col>
      <xdr:colOff>1487170</xdr:colOff>
      <xdr:row>49</xdr:row>
      <xdr:rowOff>684530</xdr:rowOff>
    </xdr:to>
    <xdr:pic>
      <xdr:nvPicPr>
        <xdr:cNvPr id="145" name="图片 8" descr="a2ac899b0f10a526e4a50cbcf6aecfd">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6244590" y="30993080"/>
          <a:ext cx="1405890" cy="1404620"/>
        </a:xfrm>
        <a:prstGeom prst="rect">
          <a:avLst/>
        </a:prstGeom>
        <a:noFill/>
        <a:ln w="9525">
          <a:noFill/>
        </a:ln>
      </xdr:spPr>
    </xdr:pic>
    <xdr:clientData/>
  </xdr:twoCellAnchor>
  <xdr:twoCellAnchor>
    <xdr:from>
      <xdr:col>3</xdr:col>
      <xdr:colOff>72390</xdr:colOff>
      <xdr:row>48</xdr:row>
      <xdr:rowOff>56515</xdr:rowOff>
    </xdr:from>
    <xdr:to>
      <xdr:col>3</xdr:col>
      <xdr:colOff>1480185</xdr:colOff>
      <xdr:row>49</xdr:row>
      <xdr:rowOff>699770</xdr:rowOff>
    </xdr:to>
    <xdr:pic>
      <xdr:nvPicPr>
        <xdr:cNvPr id="146" name="图片 9" descr="54e565e24482f09f6ba690892a65f60">
          <a:extLst>
            <a:ext uri="{FF2B5EF4-FFF2-40B4-BE49-F238E27FC236}">
              <a16:creationId xmlns:a16="http://schemas.microsoft.com/office/drawing/2014/main" id="{00000000-0008-0000-0100-000092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4664075" y="31007685"/>
          <a:ext cx="1407795" cy="1405255"/>
        </a:xfrm>
        <a:prstGeom prst="rect">
          <a:avLst/>
        </a:prstGeom>
        <a:noFill/>
        <a:ln w="9525">
          <a:noFill/>
        </a:ln>
      </xdr:spPr>
    </xdr:pic>
    <xdr:clientData/>
  </xdr:twoCellAnchor>
  <xdr:twoCellAnchor>
    <xdr:from>
      <xdr:col>2</xdr:col>
      <xdr:colOff>88265</xdr:colOff>
      <xdr:row>97</xdr:row>
      <xdr:rowOff>161290</xdr:rowOff>
    </xdr:from>
    <xdr:to>
      <xdr:col>2</xdr:col>
      <xdr:colOff>1496695</xdr:colOff>
      <xdr:row>98</xdr:row>
      <xdr:rowOff>649605</xdr:rowOff>
    </xdr:to>
    <xdr:pic>
      <xdr:nvPicPr>
        <xdr:cNvPr id="147" name="图片 1" descr="9159428561c141bb3e65173b4ce4128">
          <a:extLst>
            <a:ext uri="{FF2B5EF4-FFF2-40B4-BE49-F238E27FC236}">
              <a16:creationId xmlns:a16="http://schemas.microsoft.com/office/drawing/2014/main" id="{00000000-0008-0000-0100-000093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108325" y="58552080"/>
          <a:ext cx="1408430" cy="1250315"/>
        </a:xfrm>
        <a:prstGeom prst="rect">
          <a:avLst/>
        </a:prstGeom>
        <a:noFill/>
        <a:ln w="9525">
          <a:noFill/>
        </a:ln>
      </xdr:spPr>
    </xdr:pic>
    <xdr:clientData/>
  </xdr:twoCellAnchor>
  <xdr:twoCellAnchor>
    <xdr:from>
      <xdr:col>3</xdr:col>
      <xdr:colOff>14605</xdr:colOff>
      <xdr:row>97</xdr:row>
      <xdr:rowOff>161290</xdr:rowOff>
    </xdr:from>
    <xdr:to>
      <xdr:col>3</xdr:col>
      <xdr:colOff>1409700</xdr:colOff>
      <xdr:row>98</xdr:row>
      <xdr:rowOff>649605</xdr:rowOff>
    </xdr:to>
    <xdr:pic>
      <xdr:nvPicPr>
        <xdr:cNvPr id="148" name="图片 2" descr="502cd42caae67196ecd93b71beb4f95">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606290" y="58552080"/>
          <a:ext cx="1395095" cy="1250315"/>
        </a:xfrm>
        <a:prstGeom prst="rect">
          <a:avLst/>
        </a:prstGeom>
        <a:noFill/>
        <a:ln w="9525">
          <a:noFill/>
        </a:ln>
      </xdr:spPr>
    </xdr:pic>
    <xdr:clientData/>
  </xdr:twoCellAnchor>
  <xdr:twoCellAnchor>
    <xdr:from>
      <xdr:col>4</xdr:col>
      <xdr:colOff>58420</xdr:colOff>
      <xdr:row>97</xdr:row>
      <xdr:rowOff>78105</xdr:rowOff>
    </xdr:from>
    <xdr:to>
      <xdr:col>4</xdr:col>
      <xdr:colOff>1468755</xdr:colOff>
      <xdr:row>98</xdr:row>
      <xdr:rowOff>729615</xdr:rowOff>
    </xdr:to>
    <xdr:pic>
      <xdr:nvPicPr>
        <xdr:cNvPr id="149" name="图片 3" descr="63f96263635310393bd56a65076159a">
          <a:extLst>
            <a:ext uri="{FF2B5EF4-FFF2-40B4-BE49-F238E27FC236}">
              <a16:creationId xmlns:a16="http://schemas.microsoft.com/office/drawing/2014/main" id="{00000000-0008-0000-0100-000095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6221730" y="58468895"/>
          <a:ext cx="1410335" cy="1413510"/>
        </a:xfrm>
        <a:prstGeom prst="rect">
          <a:avLst/>
        </a:prstGeom>
        <a:noFill/>
        <a:ln w="9525">
          <a:noFill/>
        </a:ln>
      </xdr:spPr>
    </xdr:pic>
    <xdr:clientData/>
  </xdr:twoCellAnchor>
  <xdr:twoCellAnchor>
    <xdr:from>
      <xdr:col>3</xdr:col>
      <xdr:colOff>44450</xdr:colOff>
      <xdr:row>44</xdr:row>
      <xdr:rowOff>77470</xdr:rowOff>
    </xdr:from>
    <xdr:to>
      <xdr:col>3</xdr:col>
      <xdr:colOff>1494790</xdr:colOff>
      <xdr:row>45</xdr:row>
      <xdr:rowOff>681355</xdr:rowOff>
    </xdr:to>
    <xdr:pic>
      <xdr:nvPicPr>
        <xdr:cNvPr id="150" name="图片 1" descr="0a99b0f80b6a44427621393fba65e32">
          <a:extLst>
            <a:ext uri="{FF2B5EF4-FFF2-40B4-BE49-F238E27FC236}">
              <a16:creationId xmlns:a16="http://schemas.microsoft.com/office/drawing/2014/main" id="{00000000-0008-0000-0100-000096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636135" y="27980640"/>
          <a:ext cx="1450340" cy="1365885"/>
        </a:xfrm>
        <a:prstGeom prst="rect">
          <a:avLst/>
        </a:prstGeom>
        <a:noFill/>
        <a:ln w="9525">
          <a:noFill/>
        </a:ln>
      </xdr:spPr>
    </xdr:pic>
    <xdr:clientData/>
  </xdr:twoCellAnchor>
  <xdr:twoCellAnchor>
    <xdr:from>
      <xdr:col>2</xdr:col>
      <xdr:colOff>155575</xdr:colOff>
      <xdr:row>44</xdr:row>
      <xdr:rowOff>77470</xdr:rowOff>
    </xdr:from>
    <xdr:to>
      <xdr:col>2</xdr:col>
      <xdr:colOff>1522730</xdr:colOff>
      <xdr:row>45</xdr:row>
      <xdr:rowOff>693420</xdr:rowOff>
    </xdr:to>
    <xdr:pic>
      <xdr:nvPicPr>
        <xdr:cNvPr id="151" name="图片 2" descr="99ac46330c0d321cc91bbe445f07720">
          <a:extLst>
            <a:ext uri="{FF2B5EF4-FFF2-40B4-BE49-F238E27FC236}">
              <a16:creationId xmlns:a16="http://schemas.microsoft.com/office/drawing/2014/main" id="{00000000-0008-0000-0100-000097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175635" y="27980640"/>
          <a:ext cx="1367155" cy="1377950"/>
        </a:xfrm>
        <a:prstGeom prst="rect">
          <a:avLst/>
        </a:prstGeom>
        <a:noFill/>
        <a:ln w="9525">
          <a:noFill/>
        </a:ln>
      </xdr:spPr>
    </xdr:pic>
    <xdr:clientData/>
  </xdr:twoCellAnchor>
  <xdr:twoCellAnchor>
    <xdr:from>
      <xdr:col>4</xdr:col>
      <xdr:colOff>184150</xdr:colOff>
      <xdr:row>44</xdr:row>
      <xdr:rowOff>62230</xdr:rowOff>
    </xdr:from>
    <xdr:to>
      <xdr:col>4</xdr:col>
      <xdr:colOff>1551940</xdr:colOff>
      <xdr:row>45</xdr:row>
      <xdr:rowOff>678815</xdr:rowOff>
    </xdr:to>
    <xdr:pic>
      <xdr:nvPicPr>
        <xdr:cNvPr id="152" name="图片 3" descr="7513f424a5c0bf6746b3788a466bca4">
          <a:extLst>
            <a:ext uri="{FF2B5EF4-FFF2-40B4-BE49-F238E27FC236}">
              <a16:creationId xmlns:a16="http://schemas.microsoft.com/office/drawing/2014/main" id="{00000000-0008-0000-0100-000098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6347460" y="27965400"/>
          <a:ext cx="1367790" cy="1378585"/>
        </a:xfrm>
        <a:prstGeom prst="rect">
          <a:avLst/>
        </a:prstGeom>
        <a:noFill/>
        <a:ln w="9525">
          <a:noFill/>
        </a:ln>
      </xdr:spPr>
    </xdr:pic>
    <xdr:clientData/>
  </xdr:twoCellAnchor>
  <xdr:twoCellAnchor>
    <xdr:from>
      <xdr:col>3</xdr:col>
      <xdr:colOff>87630</xdr:colOff>
      <xdr:row>50</xdr:row>
      <xdr:rowOff>31115</xdr:rowOff>
    </xdr:from>
    <xdr:to>
      <xdr:col>3</xdr:col>
      <xdr:colOff>1466215</xdr:colOff>
      <xdr:row>51</xdr:row>
      <xdr:rowOff>647700</xdr:rowOff>
    </xdr:to>
    <xdr:pic>
      <xdr:nvPicPr>
        <xdr:cNvPr id="153" name="图片 4" descr="ab725ededd2a40f504b760ace77ee8a">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4679315" y="32506285"/>
          <a:ext cx="1378585" cy="1378585"/>
        </a:xfrm>
        <a:prstGeom prst="rect">
          <a:avLst/>
        </a:prstGeom>
        <a:noFill/>
        <a:ln w="9525">
          <a:noFill/>
        </a:ln>
      </xdr:spPr>
    </xdr:pic>
    <xdr:clientData/>
  </xdr:twoCellAnchor>
  <xdr:twoCellAnchor>
    <xdr:from>
      <xdr:col>4</xdr:col>
      <xdr:colOff>156845</xdr:colOff>
      <xdr:row>50</xdr:row>
      <xdr:rowOff>74295</xdr:rowOff>
    </xdr:from>
    <xdr:to>
      <xdr:col>4</xdr:col>
      <xdr:colOff>1534795</xdr:colOff>
      <xdr:row>51</xdr:row>
      <xdr:rowOff>690880</xdr:rowOff>
    </xdr:to>
    <xdr:pic>
      <xdr:nvPicPr>
        <xdr:cNvPr id="155" name="图片 6" descr="cc75eb2b246198f2409e04e3862fc27">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6320155" y="32549465"/>
          <a:ext cx="1377950" cy="1378585"/>
        </a:xfrm>
        <a:prstGeom prst="rect">
          <a:avLst/>
        </a:prstGeom>
        <a:noFill/>
        <a:ln w="9525">
          <a:noFill/>
        </a:ln>
      </xdr:spPr>
    </xdr:pic>
    <xdr:clientData/>
  </xdr:twoCellAnchor>
  <xdr:twoCellAnchor>
    <xdr:from>
      <xdr:col>3</xdr:col>
      <xdr:colOff>100965</xdr:colOff>
      <xdr:row>106</xdr:row>
      <xdr:rowOff>57150</xdr:rowOff>
    </xdr:from>
    <xdr:to>
      <xdr:col>3</xdr:col>
      <xdr:colOff>1479550</xdr:colOff>
      <xdr:row>108</xdr:row>
      <xdr:rowOff>417195</xdr:rowOff>
    </xdr:to>
    <xdr:pic>
      <xdr:nvPicPr>
        <xdr:cNvPr id="156" name="图片 7" descr="b0a7c3810786ed8208ba22ca6224c95">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4692650" y="64416940"/>
          <a:ext cx="1378585" cy="1376045"/>
        </a:xfrm>
        <a:prstGeom prst="rect">
          <a:avLst/>
        </a:prstGeom>
        <a:noFill/>
        <a:ln w="9525">
          <a:noFill/>
        </a:ln>
      </xdr:spPr>
    </xdr:pic>
    <xdr:clientData/>
  </xdr:twoCellAnchor>
  <xdr:twoCellAnchor>
    <xdr:from>
      <xdr:col>2</xdr:col>
      <xdr:colOff>41910</xdr:colOff>
      <xdr:row>106</xdr:row>
      <xdr:rowOff>83820</xdr:rowOff>
    </xdr:from>
    <xdr:to>
      <xdr:col>2</xdr:col>
      <xdr:colOff>1419860</xdr:colOff>
      <xdr:row>108</xdr:row>
      <xdr:rowOff>452755</xdr:rowOff>
    </xdr:to>
    <xdr:pic>
      <xdr:nvPicPr>
        <xdr:cNvPr id="158" name="图片 9" descr="0a412d276ea47309f75f336e62d9016">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3061970" y="64443610"/>
          <a:ext cx="1377950" cy="1384935"/>
        </a:xfrm>
        <a:prstGeom prst="rect">
          <a:avLst/>
        </a:prstGeom>
        <a:noFill/>
        <a:ln w="9525">
          <a:noFill/>
        </a:ln>
      </xdr:spPr>
    </xdr:pic>
    <xdr:clientData/>
  </xdr:twoCellAnchor>
  <xdr:twoCellAnchor>
    <xdr:from>
      <xdr:col>3</xdr:col>
      <xdr:colOff>27940</xdr:colOff>
      <xdr:row>57</xdr:row>
      <xdr:rowOff>59055</xdr:rowOff>
    </xdr:from>
    <xdr:to>
      <xdr:col>3</xdr:col>
      <xdr:colOff>1491615</xdr:colOff>
      <xdr:row>58</xdr:row>
      <xdr:rowOff>678180</xdr:rowOff>
    </xdr:to>
    <xdr:pic>
      <xdr:nvPicPr>
        <xdr:cNvPr id="159" name="图片 33" descr="b38f4be2625f584cc1f082c588ec611">
          <a:extLst>
            <a:ext uri="{FF2B5EF4-FFF2-40B4-BE49-F238E27FC236}">
              <a16:creationId xmlns:a16="http://schemas.microsoft.com/office/drawing/2014/main" id="{00000000-0008-0000-0100-00009F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19625" y="38630225"/>
          <a:ext cx="1463675" cy="1381125"/>
        </a:xfrm>
        <a:prstGeom prst="rect">
          <a:avLst/>
        </a:prstGeom>
        <a:noFill/>
        <a:ln w="9525">
          <a:noFill/>
        </a:ln>
      </xdr:spPr>
    </xdr:pic>
    <xdr:clientData/>
  </xdr:twoCellAnchor>
  <xdr:twoCellAnchor>
    <xdr:from>
      <xdr:col>4</xdr:col>
      <xdr:colOff>49530</xdr:colOff>
      <xdr:row>57</xdr:row>
      <xdr:rowOff>45720</xdr:rowOff>
    </xdr:from>
    <xdr:to>
      <xdr:col>4</xdr:col>
      <xdr:colOff>1456690</xdr:colOff>
      <xdr:row>58</xdr:row>
      <xdr:rowOff>664845</xdr:rowOff>
    </xdr:to>
    <xdr:pic>
      <xdr:nvPicPr>
        <xdr:cNvPr id="160" name="图片 34" descr="113741afd6ceac305e23dbf37463f6e">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6212840" y="38616890"/>
          <a:ext cx="1407160" cy="1381125"/>
        </a:xfrm>
        <a:prstGeom prst="rect">
          <a:avLst/>
        </a:prstGeom>
        <a:noFill/>
        <a:ln w="9525">
          <a:noFill/>
        </a:ln>
      </xdr:spPr>
    </xdr:pic>
    <xdr:clientData/>
  </xdr:twoCellAnchor>
  <xdr:twoCellAnchor>
    <xdr:from>
      <xdr:col>2</xdr:col>
      <xdr:colOff>122555</xdr:colOff>
      <xdr:row>57</xdr:row>
      <xdr:rowOff>95250</xdr:rowOff>
    </xdr:from>
    <xdr:to>
      <xdr:col>2</xdr:col>
      <xdr:colOff>1490345</xdr:colOff>
      <xdr:row>58</xdr:row>
      <xdr:rowOff>714375</xdr:rowOff>
    </xdr:to>
    <xdr:pic>
      <xdr:nvPicPr>
        <xdr:cNvPr id="161" name="图片 35" descr="8cb0179ddf1820f9e58b705f4ed9407">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142615" y="38666420"/>
          <a:ext cx="1367790" cy="1381125"/>
        </a:xfrm>
        <a:prstGeom prst="rect">
          <a:avLst/>
        </a:prstGeom>
        <a:noFill/>
        <a:ln w="9525">
          <a:noFill/>
        </a:ln>
      </xdr:spPr>
    </xdr:pic>
    <xdr:clientData/>
  </xdr:twoCellAnchor>
  <xdr:twoCellAnchor>
    <xdr:from>
      <xdr:col>2</xdr:col>
      <xdr:colOff>147955</xdr:colOff>
      <xdr:row>43</xdr:row>
      <xdr:rowOff>89535</xdr:rowOff>
    </xdr:from>
    <xdr:to>
      <xdr:col>2</xdr:col>
      <xdr:colOff>1447165</xdr:colOff>
      <xdr:row>43</xdr:row>
      <xdr:rowOff>1397635</xdr:rowOff>
    </xdr:to>
    <xdr:pic>
      <xdr:nvPicPr>
        <xdr:cNvPr id="163" name="图片 14" descr="C:/Users/AC/AppData/Local/Temp/picturecompress_20211125113933/output_117.pngoutput_117">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168015" y="26468705"/>
          <a:ext cx="1299210" cy="1308100"/>
        </a:xfrm>
        <a:prstGeom prst="rect">
          <a:avLst/>
        </a:prstGeom>
        <a:noFill/>
        <a:ln w="9525">
          <a:noFill/>
        </a:ln>
      </xdr:spPr>
    </xdr:pic>
    <xdr:clientData/>
  </xdr:twoCellAnchor>
  <xdr:twoCellAnchor>
    <xdr:from>
      <xdr:col>2</xdr:col>
      <xdr:colOff>81915</xdr:colOff>
      <xdr:row>42</xdr:row>
      <xdr:rowOff>90170</xdr:rowOff>
    </xdr:from>
    <xdr:to>
      <xdr:col>2</xdr:col>
      <xdr:colOff>1365250</xdr:colOff>
      <xdr:row>42</xdr:row>
      <xdr:rowOff>1443990</xdr:rowOff>
    </xdr:to>
    <xdr:pic>
      <xdr:nvPicPr>
        <xdr:cNvPr id="164" name="图片 5" descr="C:/Users/AC/AppData/Local/Temp/picturecompress_20211125113933/output_119.jpgoutput_119">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101975" y="24945340"/>
          <a:ext cx="1283335" cy="1353820"/>
        </a:xfrm>
        <a:prstGeom prst="rect">
          <a:avLst/>
        </a:prstGeom>
        <a:noFill/>
        <a:ln w="9525">
          <a:noFill/>
        </a:ln>
      </xdr:spPr>
    </xdr:pic>
    <xdr:clientData/>
  </xdr:twoCellAnchor>
  <xdr:twoCellAnchor>
    <xdr:from>
      <xdr:col>4</xdr:col>
      <xdr:colOff>97790</xdr:colOff>
      <xdr:row>43</xdr:row>
      <xdr:rowOff>104775</xdr:rowOff>
    </xdr:from>
    <xdr:to>
      <xdr:col>4</xdr:col>
      <xdr:colOff>1452245</xdr:colOff>
      <xdr:row>43</xdr:row>
      <xdr:rowOff>1452245</xdr:rowOff>
    </xdr:to>
    <xdr:pic>
      <xdr:nvPicPr>
        <xdr:cNvPr id="165" name="图片 15" descr="C:/Users/AC/AppData/Local/Temp/picturecompress_20211125113933/output_118.pngoutput_118">
          <a:extLst>
            <a:ext uri="{FF2B5EF4-FFF2-40B4-BE49-F238E27FC236}">
              <a16:creationId xmlns:a16="http://schemas.microsoft.com/office/drawing/2014/main" id="{00000000-0008-0000-0100-0000A5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6261100" y="26483945"/>
          <a:ext cx="1354455" cy="1347470"/>
        </a:xfrm>
        <a:prstGeom prst="rect">
          <a:avLst/>
        </a:prstGeom>
        <a:noFill/>
        <a:ln w="9525">
          <a:noFill/>
        </a:ln>
      </xdr:spPr>
    </xdr:pic>
    <xdr:clientData/>
  </xdr:twoCellAnchor>
  <xdr:twoCellAnchor>
    <xdr:from>
      <xdr:col>4</xdr:col>
      <xdr:colOff>181610</xdr:colOff>
      <xdr:row>42</xdr:row>
      <xdr:rowOff>161290</xdr:rowOff>
    </xdr:from>
    <xdr:to>
      <xdr:col>4</xdr:col>
      <xdr:colOff>1452880</xdr:colOff>
      <xdr:row>42</xdr:row>
      <xdr:rowOff>1433830</xdr:rowOff>
    </xdr:to>
    <xdr:pic>
      <xdr:nvPicPr>
        <xdr:cNvPr id="166" name="图片 6" descr="C:/Users/AC/AppData/Local/Temp/picturecompress_20211125113933/output_120.jpgoutput_120">
          <a:extLst>
            <a:ext uri="{FF2B5EF4-FFF2-40B4-BE49-F238E27FC236}">
              <a16:creationId xmlns:a16="http://schemas.microsoft.com/office/drawing/2014/main" id="{00000000-0008-0000-0100-0000A6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6344920" y="25016460"/>
          <a:ext cx="1271270" cy="1272540"/>
        </a:xfrm>
        <a:prstGeom prst="rect">
          <a:avLst/>
        </a:prstGeom>
        <a:noFill/>
        <a:ln w="9525">
          <a:noFill/>
        </a:ln>
      </xdr:spPr>
    </xdr:pic>
    <xdr:clientData/>
  </xdr:twoCellAnchor>
  <xdr:twoCellAnchor>
    <xdr:from>
      <xdr:col>2</xdr:col>
      <xdr:colOff>62865</xdr:colOff>
      <xdr:row>50</xdr:row>
      <xdr:rowOff>81915</xdr:rowOff>
    </xdr:from>
    <xdr:to>
      <xdr:col>2</xdr:col>
      <xdr:colOff>1406525</xdr:colOff>
      <xdr:row>51</xdr:row>
      <xdr:rowOff>659130</xdr:rowOff>
    </xdr:to>
    <xdr:pic>
      <xdr:nvPicPr>
        <xdr:cNvPr id="171" name="图片 7" descr="C:/Users/AC/AppData/Local/Temp/picturecompress_20211125113933/output_106.jpgoutput_106">
          <a:extLst>
            <a:ext uri="{FF2B5EF4-FFF2-40B4-BE49-F238E27FC236}">
              <a16:creationId xmlns:a16="http://schemas.microsoft.com/office/drawing/2014/main" id="{00000000-0008-0000-0100-0000AB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3082925" y="32557085"/>
          <a:ext cx="1343660" cy="1339215"/>
        </a:xfrm>
        <a:prstGeom prst="rect">
          <a:avLst/>
        </a:prstGeom>
        <a:noFill/>
        <a:ln w="9525">
          <a:noFill/>
        </a:ln>
      </xdr:spPr>
    </xdr:pic>
    <xdr:clientData/>
  </xdr:twoCellAnchor>
  <xdr:twoCellAnchor>
    <xdr:from>
      <xdr:col>2</xdr:col>
      <xdr:colOff>119380</xdr:colOff>
      <xdr:row>52</xdr:row>
      <xdr:rowOff>95250</xdr:rowOff>
    </xdr:from>
    <xdr:to>
      <xdr:col>2</xdr:col>
      <xdr:colOff>1438910</xdr:colOff>
      <xdr:row>53</xdr:row>
      <xdr:rowOff>655320</xdr:rowOff>
    </xdr:to>
    <xdr:pic>
      <xdr:nvPicPr>
        <xdr:cNvPr id="172" name="图片 2" descr="C:/Users/AC/AppData/Local/Temp/picturecompress_20211125113933/output_99.jpgoutput_99">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139440" y="34094420"/>
          <a:ext cx="1319530" cy="1322070"/>
        </a:xfrm>
        <a:prstGeom prst="rect">
          <a:avLst/>
        </a:prstGeom>
        <a:noFill/>
        <a:ln w="9525">
          <a:noFill/>
        </a:ln>
      </xdr:spPr>
    </xdr:pic>
    <xdr:clientData/>
  </xdr:twoCellAnchor>
  <xdr:twoCellAnchor>
    <xdr:from>
      <xdr:col>2</xdr:col>
      <xdr:colOff>132080</xdr:colOff>
      <xdr:row>54</xdr:row>
      <xdr:rowOff>122555</xdr:rowOff>
    </xdr:from>
    <xdr:to>
      <xdr:col>2</xdr:col>
      <xdr:colOff>1453515</xdr:colOff>
      <xdr:row>55</xdr:row>
      <xdr:rowOff>677545</xdr:rowOff>
    </xdr:to>
    <xdr:pic>
      <xdr:nvPicPr>
        <xdr:cNvPr id="173" name="图片 5" descr="C:/Users/AC/AppData/Local/Temp/picturecompress_20211125113933/output_102.jpgoutput_102">
          <a:extLst>
            <a:ext uri="{FF2B5EF4-FFF2-40B4-BE49-F238E27FC236}">
              <a16:creationId xmlns:a16="http://schemas.microsoft.com/office/drawing/2014/main" id="{00000000-0008-0000-0100-0000AD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152140" y="35645725"/>
          <a:ext cx="1321435" cy="1316990"/>
        </a:xfrm>
        <a:prstGeom prst="rect">
          <a:avLst/>
        </a:prstGeom>
        <a:noFill/>
        <a:ln w="9525">
          <a:noFill/>
        </a:ln>
      </xdr:spPr>
    </xdr:pic>
    <xdr:clientData/>
  </xdr:twoCellAnchor>
  <xdr:twoCellAnchor>
    <xdr:from>
      <xdr:col>2</xdr:col>
      <xdr:colOff>118745</xdr:colOff>
      <xdr:row>56</xdr:row>
      <xdr:rowOff>81915</xdr:rowOff>
    </xdr:from>
    <xdr:to>
      <xdr:col>2</xdr:col>
      <xdr:colOff>1471295</xdr:colOff>
      <xdr:row>56</xdr:row>
      <xdr:rowOff>1430020</xdr:rowOff>
    </xdr:to>
    <xdr:pic>
      <xdr:nvPicPr>
        <xdr:cNvPr id="174" name="图片 2" descr="C:/Users/AC/AppData/Local/Temp/picturecompress_20211125113933/output_75.pngoutput_75">
          <a:extLst>
            <a:ext uri="{FF2B5EF4-FFF2-40B4-BE49-F238E27FC236}">
              <a16:creationId xmlns:a16="http://schemas.microsoft.com/office/drawing/2014/main" id="{00000000-0008-0000-0100-0000AE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138805" y="37129085"/>
          <a:ext cx="1352550" cy="1348105"/>
        </a:xfrm>
        <a:prstGeom prst="rect">
          <a:avLst/>
        </a:prstGeom>
        <a:noFill/>
        <a:ln w="9525">
          <a:noFill/>
        </a:ln>
      </xdr:spPr>
    </xdr:pic>
    <xdr:clientData/>
  </xdr:twoCellAnchor>
  <xdr:twoCellAnchor>
    <xdr:from>
      <xdr:col>4</xdr:col>
      <xdr:colOff>128905</xdr:colOff>
      <xdr:row>59</xdr:row>
      <xdr:rowOff>81915</xdr:rowOff>
    </xdr:from>
    <xdr:to>
      <xdr:col>4</xdr:col>
      <xdr:colOff>1440815</xdr:colOff>
      <xdr:row>60</xdr:row>
      <xdr:rowOff>637540</xdr:rowOff>
    </xdr:to>
    <xdr:pic>
      <xdr:nvPicPr>
        <xdr:cNvPr id="175" name="图片 3" descr="C:/Users/AC/AppData/Local/Temp/picturecompress_20211125113933/output_94.jpgoutput_94">
          <a:extLst>
            <a:ext uri="{FF2B5EF4-FFF2-40B4-BE49-F238E27FC236}">
              <a16:creationId xmlns:a16="http://schemas.microsoft.com/office/drawing/2014/main" id="{00000000-0008-0000-0100-0000AF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292215" y="40177085"/>
          <a:ext cx="1311910" cy="1317625"/>
        </a:xfrm>
        <a:prstGeom prst="rect">
          <a:avLst/>
        </a:prstGeom>
        <a:noFill/>
        <a:ln w="9525">
          <a:noFill/>
        </a:ln>
      </xdr:spPr>
    </xdr:pic>
    <xdr:clientData/>
  </xdr:twoCellAnchor>
  <xdr:twoCellAnchor>
    <xdr:from>
      <xdr:col>2</xdr:col>
      <xdr:colOff>78105</xdr:colOff>
      <xdr:row>59</xdr:row>
      <xdr:rowOff>40640</xdr:rowOff>
    </xdr:from>
    <xdr:to>
      <xdr:col>2</xdr:col>
      <xdr:colOff>1482090</xdr:colOff>
      <xdr:row>60</xdr:row>
      <xdr:rowOff>686435</xdr:rowOff>
    </xdr:to>
    <xdr:pic>
      <xdr:nvPicPr>
        <xdr:cNvPr id="176" name="图片 1" descr="C:/Users/AC/AppData/Local/Temp/picturecompress_20211125113933/output_92.jpgoutput_92">
          <a:extLst>
            <a:ext uri="{FF2B5EF4-FFF2-40B4-BE49-F238E27FC236}">
              <a16:creationId xmlns:a16="http://schemas.microsoft.com/office/drawing/2014/main" id="{00000000-0008-0000-0100-0000B0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3098165" y="40135810"/>
          <a:ext cx="1403985" cy="1407795"/>
        </a:xfrm>
        <a:prstGeom prst="rect">
          <a:avLst/>
        </a:prstGeom>
        <a:noFill/>
        <a:ln w="9525">
          <a:noFill/>
        </a:ln>
      </xdr:spPr>
    </xdr:pic>
    <xdr:clientData/>
  </xdr:twoCellAnchor>
  <xdr:twoCellAnchor>
    <xdr:from>
      <xdr:col>4</xdr:col>
      <xdr:colOff>86995</xdr:colOff>
      <xdr:row>37</xdr:row>
      <xdr:rowOff>81915</xdr:rowOff>
    </xdr:from>
    <xdr:to>
      <xdr:col>4</xdr:col>
      <xdr:colOff>1421765</xdr:colOff>
      <xdr:row>38</xdr:row>
      <xdr:rowOff>626110</xdr:rowOff>
    </xdr:to>
    <xdr:pic>
      <xdr:nvPicPr>
        <xdr:cNvPr id="177" name="图片 2" descr="C:/Users/AC/AppData/Local/Temp/picturecompress_20211125113933/output_89.pngoutput_89">
          <a:extLst>
            <a:ext uri="{FF2B5EF4-FFF2-40B4-BE49-F238E27FC236}">
              <a16:creationId xmlns:a16="http://schemas.microsoft.com/office/drawing/2014/main" id="{00000000-0008-0000-0100-0000B1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6250305" y="21863685"/>
          <a:ext cx="1334770" cy="1331595"/>
        </a:xfrm>
        <a:prstGeom prst="rect">
          <a:avLst/>
        </a:prstGeom>
        <a:noFill/>
        <a:ln w="9525">
          <a:noFill/>
        </a:ln>
      </xdr:spPr>
    </xdr:pic>
    <xdr:clientData/>
  </xdr:twoCellAnchor>
  <xdr:twoCellAnchor>
    <xdr:from>
      <xdr:col>2</xdr:col>
      <xdr:colOff>90805</xdr:colOff>
      <xdr:row>37</xdr:row>
      <xdr:rowOff>95250</xdr:rowOff>
    </xdr:from>
    <xdr:to>
      <xdr:col>2</xdr:col>
      <xdr:colOff>1420495</xdr:colOff>
      <xdr:row>38</xdr:row>
      <xdr:rowOff>631190</xdr:rowOff>
    </xdr:to>
    <xdr:pic>
      <xdr:nvPicPr>
        <xdr:cNvPr id="178" name="图片 3" descr="C:/Users/AC/AppData/Local/Temp/picturecompress_20211125113933/output_90.pngoutput_90">
          <a:extLst>
            <a:ext uri="{FF2B5EF4-FFF2-40B4-BE49-F238E27FC236}">
              <a16:creationId xmlns:a16="http://schemas.microsoft.com/office/drawing/2014/main" id="{00000000-0008-0000-0100-0000B2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10865" y="21877020"/>
          <a:ext cx="1329690" cy="1323340"/>
        </a:xfrm>
        <a:prstGeom prst="rect">
          <a:avLst/>
        </a:prstGeom>
        <a:noFill/>
        <a:ln w="9525">
          <a:noFill/>
        </a:ln>
      </xdr:spPr>
    </xdr:pic>
    <xdr:clientData/>
  </xdr:twoCellAnchor>
  <xdr:twoCellAnchor>
    <xdr:from>
      <xdr:col>4</xdr:col>
      <xdr:colOff>73660</xdr:colOff>
      <xdr:row>129</xdr:row>
      <xdr:rowOff>9525</xdr:rowOff>
    </xdr:from>
    <xdr:to>
      <xdr:col>4</xdr:col>
      <xdr:colOff>1517650</xdr:colOff>
      <xdr:row>130</xdr:row>
      <xdr:rowOff>680085</xdr:rowOff>
    </xdr:to>
    <xdr:pic>
      <xdr:nvPicPr>
        <xdr:cNvPr id="179" name="图片 89" descr="C:/Users/AC/AppData/Local/Temp/picturecompress_20211125113933/output_85.jpgoutput_85">
          <a:extLst>
            <a:ext uri="{FF2B5EF4-FFF2-40B4-BE49-F238E27FC236}">
              <a16:creationId xmlns:a16="http://schemas.microsoft.com/office/drawing/2014/main" id="{00000000-0008-0000-0100-0000B3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6236970" y="79609315"/>
          <a:ext cx="1443990" cy="1457960"/>
        </a:xfrm>
        <a:prstGeom prst="rect">
          <a:avLst/>
        </a:prstGeom>
        <a:noFill/>
        <a:ln w="9525">
          <a:noFill/>
        </a:ln>
      </xdr:spPr>
    </xdr:pic>
    <xdr:clientData/>
  </xdr:twoCellAnchor>
  <xdr:twoCellAnchor>
    <xdr:from>
      <xdr:col>4</xdr:col>
      <xdr:colOff>129540</xdr:colOff>
      <xdr:row>115</xdr:row>
      <xdr:rowOff>79375</xdr:rowOff>
    </xdr:from>
    <xdr:to>
      <xdr:col>4</xdr:col>
      <xdr:colOff>1411605</xdr:colOff>
      <xdr:row>116</xdr:row>
      <xdr:rowOff>593090</xdr:rowOff>
    </xdr:to>
    <xdr:pic>
      <xdr:nvPicPr>
        <xdr:cNvPr id="180" name="图片 63" descr="C:/Users/AC/AppData/Local/Temp/picturecompress_20211125113933/output_84.jpgoutput_84">
          <a:extLst>
            <a:ext uri="{FF2B5EF4-FFF2-40B4-BE49-F238E27FC236}">
              <a16:creationId xmlns:a16="http://schemas.microsoft.com/office/drawing/2014/main" id="{00000000-0008-0000-0100-0000B4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292850" y="69011165"/>
          <a:ext cx="1282065" cy="1275715"/>
        </a:xfrm>
        <a:prstGeom prst="rect">
          <a:avLst/>
        </a:prstGeom>
        <a:noFill/>
        <a:ln w="9525">
          <a:noFill/>
        </a:ln>
      </xdr:spPr>
    </xdr:pic>
    <xdr:clientData/>
  </xdr:twoCellAnchor>
  <xdr:twoCellAnchor>
    <xdr:from>
      <xdr:col>2</xdr:col>
      <xdr:colOff>131445</xdr:colOff>
      <xdr:row>115</xdr:row>
      <xdr:rowOff>79375</xdr:rowOff>
    </xdr:from>
    <xdr:to>
      <xdr:col>2</xdr:col>
      <xdr:colOff>1471930</xdr:colOff>
      <xdr:row>116</xdr:row>
      <xdr:rowOff>657860</xdr:rowOff>
    </xdr:to>
    <xdr:pic>
      <xdr:nvPicPr>
        <xdr:cNvPr id="181" name="图片 5" descr="C:/Users/AC/AppData/Local/Temp/picturecompress_20211125113933/output_80.jpgoutput_80">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3151505" y="69011165"/>
          <a:ext cx="1340485" cy="1340485"/>
        </a:xfrm>
        <a:prstGeom prst="rect">
          <a:avLst/>
        </a:prstGeom>
        <a:noFill/>
        <a:ln w="9525">
          <a:noFill/>
        </a:ln>
      </xdr:spPr>
    </xdr:pic>
    <xdr:clientData/>
  </xdr:twoCellAnchor>
  <xdr:twoCellAnchor>
    <xdr:from>
      <xdr:col>2</xdr:col>
      <xdr:colOff>63500</xdr:colOff>
      <xdr:row>36</xdr:row>
      <xdr:rowOff>54610</xdr:rowOff>
    </xdr:from>
    <xdr:to>
      <xdr:col>2</xdr:col>
      <xdr:colOff>1461135</xdr:colOff>
      <xdr:row>36</xdr:row>
      <xdr:rowOff>1448435</xdr:rowOff>
    </xdr:to>
    <xdr:pic>
      <xdr:nvPicPr>
        <xdr:cNvPr id="183" name="图片 8" descr="C:/Users/AC/AppData/Local/Temp/picturecompress_20211125113933/output_77.pngoutput_77">
          <a:extLst>
            <a:ext uri="{FF2B5EF4-FFF2-40B4-BE49-F238E27FC236}">
              <a16:creationId xmlns:a16="http://schemas.microsoft.com/office/drawing/2014/main" id="{00000000-0008-0000-0100-0000B7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083560" y="20312380"/>
          <a:ext cx="1397635" cy="1393825"/>
        </a:xfrm>
        <a:prstGeom prst="rect">
          <a:avLst/>
        </a:prstGeom>
        <a:noFill/>
        <a:ln w="9525">
          <a:noFill/>
        </a:ln>
      </xdr:spPr>
    </xdr:pic>
    <xdr:clientData/>
  </xdr:twoCellAnchor>
  <xdr:twoCellAnchor>
    <xdr:from>
      <xdr:col>4</xdr:col>
      <xdr:colOff>19685</xdr:colOff>
      <xdr:row>36</xdr:row>
      <xdr:rowOff>68580</xdr:rowOff>
    </xdr:from>
    <xdr:to>
      <xdr:col>4</xdr:col>
      <xdr:colOff>1537335</xdr:colOff>
      <xdr:row>36</xdr:row>
      <xdr:rowOff>1463040</xdr:rowOff>
    </xdr:to>
    <xdr:pic>
      <xdr:nvPicPr>
        <xdr:cNvPr id="185" name="图片 9" descr="C:/Users/AC/AppData/Local/Temp/picturecompress_20211125113933/output_78.pngoutput_78">
          <a:extLst>
            <a:ext uri="{FF2B5EF4-FFF2-40B4-BE49-F238E27FC236}">
              <a16:creationId xmlns:a16="http://schemas.microsoft.com/office/drawing/2014/main" id="{00000000-0008-0000-0100-0000B9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6182995" y="20326350"/>
          <a:ext cx="1517650" cy="1394460"/>
        </a:xfrm>
        <a:prstGeom prst="rect">
          <a:avLst/>
        </a:prstGeom>
        <a:noFill/>
        <a:ln w="9525">
          <a:noFill/>
        </a:ln>
      </xdr:spPr>
    </xdr:pic>
    <xdr:clientData/>
  </xdr:twoCellAnchor>
  <xdr:twoCellAnchor>
    <xdr:from>
      <xdr:col>4</xdr:col>
      <xdr:colOff>73660</xdr:colOff>
      <xdr:row>39</xdr:row>
      <xdr:rowOff>38100</xdr:rowOff>
    </xdr:from>
    <xdr:to>
      <xdr:col>4</xdr:col>
      <xdr:colOff>1422400</xdr:colOff>
      <xdr:row>41</xdr:row>
      <xdr:rowOff>381000</xdr:rowOff>
    </xdr:to>
    <xdr:pic>
      <xdr:nvPicPr>
        <xdr:cNvPr id="186" name="图片 6" descr="C:/Users/AC/AppData/Local/Temp/picturecompress_20211125113933/output_72.jpgoutput_72">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6236970" y="23369270"/>
          <a:ext cx="1348740" cy="1358900"/>
        </a:xfrm>
        <a:prstGeom prst="rect">
          <a:avLst/>
        </a:prstGeom>
        <a:noFill/>
        <a:ln w="9525">
          <a:noFill/>
        </a:ln>
      </xdr:spPr>
    </xdr:pic>
    <xdr:clientData/>
  </xdr:twoCellAnchor>
  <xdr:twoCellAnchor>
    <xdr:from>
      <xdr:col>4</xdr:col>
      <xdr:colOff>46355</xdr:colOff>
      <xdr:row>119</xdr:row>
      <xdr:rowOff>54610</xdr:rowOff>
    </xdr:from>
    <xdr:to>
      <xdr:col>4</xdr:col>
      <xdr:colOff>1527810</xdr:colOff>
      <xdr:row>120</xdr:row>
      <xdr:rowOff>681990</xdr:rowOff>
    </xdr:to>
    <xdr:pic>
      <xdr:nvPicPr>
        <xdr:cNvPr id="187" name="图片 67" descr="C:/Users/AC/AppData/Local/Temp/picturecompress_20211125113933/output_70.pngoutput_70">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6209665" y="72034400"/>
          <a:ext cx="1481455" cy="1389380"/>
        </a:xfrm>
        <a:prstGeom prst="rect">
          <a:avLst/>
        </a:prstGeom>
        <a:noFill/>
        <a:ln w="9525">
          <a:noFill/>
        </a:ln>
      </xdr:spPr>
    </xdr:pic>
    <xdr:clientData/>
  </xdr:twoCellAnchor>
  <xdr:twoCellAnchor>
    <xdr:from>
      <xdr:col>4</xdr:col>
      <xdr:colOff>100965</xdr:colOff>
      <xdr:row>121</xdr:row>
      <xdr:rowOff>77470</xdr:rowOff>
    </xdr:from>
    <xdr:to>
      <xdr:col>4</xdr:col>
      <xdr:colOff>1447800</xdr:colOff>
      <xdr:row>122</xdr:row>
      <xdr:rowOff>664845</xdr:rowOff>
    </xdr:to>
    <xdr:pic>
      <xdr:nvPicPr>
        <xdr:cNvPr id="188" name="图片 65" descr="C:/Users/AC/AppData/Local/Temp/picturecompress_20211125113933/output_65.jpgoutput_65">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6264275" y="73581260"/>
          <a:ext cx="1346835" cy="1349375"/>
        </a:xfrm>
        <a:prstGeom prst="rect">
          <a:avLst/>
        </a:prstGeom>
        <a:noFill/>
        <a:ln w="9525">
          <a:noFill/>
        </a:ln>
      </xdr:spPr>
    </xdr:pic>
    <xdr:clientData/>
  </xdr:twoCellAnchor>
  <xdr:twoCellAnchor>
    <xdr:from>
      <xdr:col>4</xdr:col>
      <xdr:colOff>59690</xdr:colOff>
      <xdr:row>123</xdr:row>
      <xdr:rowOff>91440</xdr:rowOff>
    </xdr:from>
    <xdr:to>
      <xdr:col>4</xdr:col>
      <xdr:colOff>1417320</xdr:colOff>
      <xdr:row>124</xdr:row>
      <xdr:rowOff>691515</xdr:rowOff>
    </xdr:to>
    <xdr:pic>
      <xdr:nvPicPr>
        <xdr:cNvPr id="189" name="图片 66" descr="C:/Users/AC/AppData/Local/Temp/picturecompress_20211125113933/output_66.jpgoutput_66">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6223000" y="75119230"/>
          <a:ext cx="1357630" cy="1362075"/>
        </a:xfrm>
        <a:prstGeom prst="rect">
          <a:avLst/>
        </a:prstGeom>
        <a:noFill/>
        <a:ln w="9525">
          <a:noFill/>
        </a:ln>
      </xdr:spPr>
    </xdr:pic>
    <xdr:clientData/>
  </xdr:twoCellAnchor>
  <xdr:twoCellAnchor>
    <xdr:from>
      <xdr:col>4</xdr:col>
      <xdr:colOff>101600</xdr:colOff>
      <xdr:row>106</xdr:row>
      <xdr:rowOff>78740</xdr:rowOff>
    </xdr:from>
    <xdr:to>
      <xdr:col>4</xdr:col>
      <xdr:colOff>1435735</xdr:colOff>
      <xdr:row>108</xdr:row>
      <xdr:rowOff>400685</xdr:rowOff>
    </xdr:to>
    <xdr:pic>
      <xdr:nvPicPr>
        <xdr:cNvPr id="190" name="图片 10" descr="C:/Users/AC/AppData/Local/Temp/picturecompress_20211125113933/output_58.jpgoutput_58">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6264910" y="64438530"/>
          <a:ext cx="1334135" cy="1337945"/>
        </a:xfrm>
        <a:prstGeom prst="rect">
          <a:avLst/>
        </a:prstGeom>
        <a:noFill/>
        <a:ln w="9525">
          <a:noFill/>
        </a:ln>
      </xdr:spPr>
    </xdr:pic>
    <xdr:clientData/>
  </xdr:twoCellAnchor>
  <xdr:twoCellAnchor>
    <xdr:from>
      <xdr:col>4</xdr:col>
      <xdr:colOff>128270</xdr:colOff>
      <xdr:row>112</xdr:row>
      <xdr:rowOff>59055</xdr:rowOff>
    </xdr:from>
    <xdr:to>
      <xdr:col>4</xdr:col>
      <xdr:colOff>1502410</xdr:colOff>
      <xdr:row>114</xdr:row>
      <xdr:rowOff>426720</xdr:rowOff>
    </xdr:to>
    <xdr:pic>
      <xdr:nvPicPr>
        <xdr:cNvPr id="192" name="图片 42" descr="C:/Users/AC/AppData/Local/Temp/picturecompress_20211125113933/output_10.jpgoutput_10">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6291580" y="67466845"/>
          <a:ext cx="1374140" cy="1383665"/>
        </a:xfrm>
        <a:prstGeom prst="rect">
          <a:avLst/>
        </a:prstGeom>
        <a:noFill/>
        <a:ln w="9525">
          <a:noFill/>
        </a:ln>
      </xdr:spPr>
    </xdr:pic>
    <xdr:clientData/>
  </xdr:twoCellAnchor>
  <xdr:twoCellAnchor>
    <xdr:from>
      <xdr:col>2</xdr:col>
      <xdr:colOff>118110</xdr:colOff>
      <xdr:row>112</xdr:row>
      <xdr:rowOff>45085</xdr:rowOff>
    </xdr:from>
    <xdr:to>
      <xdr:col>2</xdr:col>
      <xdr:colOff>1426845</xdr:colOff>
      <xdr:row>114</xdr:row>
      <xdr:rowOff>343535</xdr:rowOff>
    </xdr:to>
    <xdr:pic>
      <xdr:nvPicPr>
        <xdr:cNvPr id="193" name="图片 41" descr="C:/Users/AC/AppData/Local/Temp/picturecompress_20211125113933/output_6.jpgoutput_6">
          <a:extLst>
            <a:ext uri="{FF2B5EF4-FFF2-40B4-BE49-F238E27FC236}">
              <a16:creationId xmlns:a16="http://schemas.microsoft.com/office/drawing/2014/main" id="{00000000-0008-0000-0100-0000C1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3138170" y="67452875"/>
          <a:ext cx="1308735" cy="1314450"/>
        </a:xfrm>
        <a:prstGeom prst="rect">
          <a:avLst/>
        </a:prstGeom>
        <a:noFill/>
        <a:ln w="9525">
          <a:noFill/>
        </a:ln>
      </xdr:spPr>
    </xdr:pic>
    <xdr:clientData/>
  </xdr:twoCellAnchor>
  <xdr:twoCellAnchor>
    <xdr:from>
      <xdr:col>2</xdr:col>
      <xdr:colOff>77470</xdr:colOff>
      <xdr:row>123</xdr:row>
      <xdr:rowOff>104140</xdr:rowOff>
    </xdr:from>
    <xdr:to>
      <xdr:col>2</xdr:col>
      <xdr:colOff>1362710</xdr:colOff>
      <xdr:row>124</xdr:row>
      <xdr:rowOff>628015</xdr:rowOff>
    </xdr:to>
    <xdr:pic>
      <xdr:nvPicPr>
        <xdr:cNvPr id="194" name="图片 13" descr="C:/Users/AC/AppData/Local/Temp/picturecompress_20211125113933/output_63.jpgoutput_63">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3097530" y="75131930"/>
          <a:ext cx="1285240" cy="1285875"/>
        </a:xfrm>
        <a:prstGeom prst="rect">
          <a:avLst/>
        </a:prstGeom>
        <a:noFill/>
        <a:ln w="9525">
          <a:noFill/>
        </a:ln>
      </xdr:spPr>
    </xdr:pic>
    <xdr:clientData/>
  </xdr:twoCellAnchor>
  <xdr:twoCellAnchor>
    <xdr:from>
      <xdr:col>2</xdr:col>
      <xdr:colOff>90170</xdr:colOff>
      <xdr:row>121</xdr:row>
      <xdr:rowOff>49530</xdr:rowOff>
    </xdr:from>
    <xdr:to>
      <xdr:col>2</xdr:col>
      <xdr:colOff>1453515</xdr:colOff>
      <xdr:row>122</xdr:row>
      <xdr:rowOff>655320</xdr:rowOff>
    </xdr:to>
    <xdr:pic>
      <xdr:nvPicPr>
        <xdr:cNvPr id="195" name="图片 10" descr="C:/Users/AC/AppData/Local/Temp/picturecompress_20211125113933/output_62.jpgoutput_62">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3110230" y="73553320"/>
          <a:ext cx="1363345" cy="1367790"/>
        </a:xfrm>
        <a:prstGeom prst="rect">
          <a:avLst/>
        </a:prstGeom>
        <a:noFill/>
        <a:ln w="9525">
          <a:noFill/>
        </a:ln>
      </xdr:spPr>
    </xdr:pic>
    <xdr:clientData/>
  </xdr:twoCellAnchor>
  <xdr:twoCellAnchor>
    <xdr:from>
      <xdr:col>2</xdr:col>
      <xdr:colOff>50165</xdr:colOff>
      <xdr:row>119</xdr:row>
      <xdr:rowOff>27305</xdr:rowOff>
    </xdr:from>
    <xdr:to>
      <xdr:col>2</xdr:col>
      <xdr:colOff>1414780</xdr:colOff>
      <xdr:row>120</xdr:row>
      <xdr:rowOff>633095</xdr:rowOff>
    </xdr:to>
    <xdr:pic>
      <xdr:nvPicPr>
        <xdr:cNvPr id="196" name="图片 10" descr="C:/Users/AC/AppData/Local/Temp/picturecompress_20211125113933/output_62.jpgoutput_62">
          <a:extLst>
            <a:ext uri="{FF2B5EF4-FFF2-40B4-BE49-F238E27FC236}">
              <a16:creationId xmlns:a16="http://schemas.microsoft.com/office/drawing/2014/main" id="{00000000-0008-0000-0100-0000C4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3070225" y="72007095"/>
          <a:ext cx="1364615" cy="1367790"/>
        </a:xfrm>
        <a:prstGeom prst="rect">
          <a:avLst/>
        </a:prstGeom>
        <a:noFill/>
        <a:ln w="9525">
          <a:noFill/>
        </a:ln>
      </xdr:spPr>
    </xdr:pic>
    <xdr:clientData/>
  </xdr:twoCellAnchor>
  <xdr:twoCellAnchor>
    <xdr:from>
      <xdr:col>2</xdr:col>
      <xdr:colOff>64135</xdr:colOff>
      <xdr:row>39</xdr:row>
      <xdr:rowOff>64770</xdr:rowOff>
    </xdr:from>
    <xdr:to>
      <xdr:col>2</xdr:col>
      <xdr:colOff>1449705</xdr:colOff>
      <xdr:row>41</xdr:row>
      <xdr:rowOff>433070</xdr:rowOff>
    </xdr:to>
    <xdr:pic>
      <xdr:nvPicPr>
        <xdr:cNvPr id="197" name="图片 7" descr="C:/Users/AC/AppData/Local/Temp/picturecompress_20211125113933/output_73.jpgoutput_73">
          <a:extLst>
            <a:ext uri="{FF2B5EF4-FFF2-40B4-BE49-F238E27FC236}">
              <a16:creationId xmlns:a16="http://schemas.microsoft.com/office/drawing/2014/main" id="{00000000-0008-0000-0100-0000C5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3084195" y="23395940"/>
          <a:ext cx="1385570" cy="1384300"/>
        </a:xfrm>
        <a:prstGeom prst="rect">
          <a:avLst/>
        </a:prstGeom>
        <a:noFill/>
        <a:ln w="9525">
          <a:noFill/>
        </a:ln>
      </xdr:spPr>
    </xdr:pic>
    <xdr:clientData/>
  </xdr:twoCellAnchor>
  <xdr:twoCellAnchor>
    <xdr:from>
      <xdr:col>4</xdr:col>
      <xdr:colOff>87630</xdr:colOff>
      <xdr:row>61</xdr:row>
      <xdr:rowOff>57150</xdr:rowOff>
    </xdr:from>
    <xdr:to>
      <xdr:col>4</xdr:col>
      <xdr:colOff>1485265</xdr:colOff>
      <xdr:row>61</xdr:row>
      <xdr:rowOff>1451610</xdr:rowOff>
    </xdr:to>
    <xdr:pic>
      <xdr:nvPicPr>
        <xdr:cNvPr id="198" name="图片 10" descr="C:/Users/AC/AppData/Local/Temp/picturecompress_20211125113933/output_49.jpgoutput_49">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6250940" y="41676320"/>
          <a:ext cx="1397635" cy="1394460"/>
        </a:xfrm>
        <a:prstGeom prst="rect">
          <a:avLst/>
        </a:prstGeom>
        <a:noFill/>
        <a:ln w="9525">
          <a:noFill/>
        </a:ln>
      </xdr:spPr>
    </xdr:pic>
    <xdr:clientData/>
  </xdr:twoCellAnchor>
  <xdr:twoCellAnchor>
    <xdr:from>
      <xdr:col>4</xdr:col>
      <xdr:colOff>100965</xdr:colOff>
      <xdr:row>62</xdr:row>
      <xdr:rowOff>65405</xdr:rowOff>
    </xdr:from>
    <xdr:to>
      <xdr:col>4</xdr:col>
      <xdr:colOff>1497965</xdr:colOff>
      <xdr:row>62</xdr:row>
      <xdr:rowOff>1460500</xdr:rowOff>
    </xdr:to>
    <xdr:pic>
      <xdr:nvPicPr>
        <xdr:cNvPr id="199" name="图片 13" descr="C:/Users/AC/AppData/Local/Temp/picturecompress_20211125113933/output_52.jpgoutput_52">
          <a:extLst>
            <a:ext uri="{FF2B5EF4-FFF2-40B4-BE49-F238E27FC236}">
              <a16:creationId xmlns:a16="http://schemas.microsoft.com/office/drawing/2014/main" id="{00000000-0008-0000-0100-0000C7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6264275" y="43208575"/>
          <a:ext cx="1397000" cy="1395095"/>
        </a:xfrm>
        <a:prstGeom prst="rect">
          <a:avLst/>
        </a:prstGeom>
        <a:noFill/>
        <a:ln w="9525">
          <a:noFill/>
        </a:ln>
      </xdr:spPr>
    </xdr:pic>
    <xdr:clientData/>
  </xdr:twoCellAnchor>
  <xdr:twoCellAnchor>
    <xdr:from>
      <xdr:col>2</xdr:col>
      <xdr:colOff>117475</xdr:colOff>
      <xdr:row>61</xdr:row>
      <xdr:rowOff>97790</xdr:rowOff>
    </xdr:from>
    <xdr:to>
      <xdr:col>2</xdr:col>
      <xdr:colOff>1381125</xdr:colOff>
      <xdr:row>61</xdr:row>
      <xdr:rowOff>1355725</xdr:rowOff>
    </xdr:to>
    <xdr:pic>
      <xdr:nvPicPr>
        <xdr:cNvPr id="200" name="图片 9" descr="C:/Users/AC/AppData/Local/Temp/picturecompress_20211125113933/output_48.jpgoutput_48">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3137535" y="41716960"/>
          <a:ext cx="1263650" cy="1257935"/>
        </a:xfrm>
        <a:prstGeom prst="rect">
          <a:avLst/>
        </a:prstGeom>
        <a:noFill/>
        <a:ln w="9525">
          <a:noFill/>
        </a:ln>
      </xdr:spPr>
    </xdr:pic>
    <xdr:clientData/>
  </xdr:twoCellAnchor>
  <xdr:twoCellAnchor>
    <xdr:from>
      <xdr:col>2</xdr:col>
      <xdr:colOff>102870</xdr:colOff>
      <xdr:row>62</xdr:row>
      <xdr:rowOff>106680</xdr:rowOff>
    </xdr:from>
    <xdr:to>
      <xdr:col>2</xdr:col>
      <xdr:colOff>1379855</xdr:colOff>
      <xdr:row>62</xdr:row>
      <xdr:rowOff>1383665</xdr:rowOff>
    </xdr:to>
    <xdr:pic>
      <xdr:nvPicPr>
        <xdr:cNvPr id="201" name="图片 12" descr="C:/Users/AC/AppData/Local/Temp/picturecompress_20211125113933/output_51.jpgoutput_51">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122930" y="43249850"/>
          <a:ext cx="1276985" cy="1276985"/>
        </a:xfrm>
        <a:prstGeom prst="rect">
          <a:avLst/>
        </a:prstGeom>
        <a:noFill/>
        <a:ln w="9525">
          <a:noFill/>
        </a:ln>
      </xdr:spPr>
    </xdr:pic>
    <xdr:clientData/>
  </xdr:twoCellAnchor>
  <xdr:twoCellAnchor>
    <xdr:from>
      <xdr:col>4</xdr:col>
      <xdr:colOff>100965</xdr:colOff>
      <xdr:row>125</xdr:row>
      <xdr:rowOff>118110</xdr:rowOff>
    </xdr:from>
    <xdr:to>
      <xdr:col>4</xdr:col>
      <xdr:colOff>1420495</xdr:colOff>
      <xdr:row>126</xdr:row>
      <xdr:rowOff>678180</xdr:rowOff>
    </xdr:to>
    <xdr:pic>
      <xdr:nvPicPr>
        <xdr:cNvPr id="202" name="图片 93" descr="C:/Users/AC/AppData/Local/Temp/picturecompress_20211125113933/output_47.jpgoutput_47">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6264275" y="76669900"/>
          <a:ext cx="1319530" cy="1322070"/>
        </a:xfrm>
        <a:prstGeom prst="rect">
          <a:avLst/>
        </a:prstGeom>
        <a:noFill/>
        <a:ln w="9525">
          <a:noFill/>
        </a:ln>
      </xdr:spPr>
    </xdr:pic>
    <xdr:clientData/>
  </xdr:twoCellAnchor>
  <xdr:twoCellAnchor>
    <xdr:from>
      <xdr:col>2</xdr:col>
      <xdr:colOff>76835</xdr:colOff>
      <xdr:row>125</xdr:row>
      <xdr:rowOff>90170</xdr:rowOff>
    </xdr:from>
    <xdr:to>
      <xdr:col>2</xdr:col>
      <xdr:colOff>1414780</xdr:colOff>
      <xdr:row>126</xdr:row>
      <xdr:rowOff>668655</xdr:rowOff>
    </xdr:to>
    <xdr:pic>
      <xdr:nvPicPr>
        <xdr:cNvPr id="203" name="图片 13" descr="C:/Users/AC/AppData/Local/Temp/picturecompress_20211125113933/output_45.jpgoutput_45">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3096895" y="76641960"/>
          <a:ext cx="1337945" cy="1340485"/>
        </a:xfrm>
        <a:prstGeom prst="rect">
          <a:avLst/>
        </a:prstGeom>
        <a:noFill/>
        <a:ln w="9525">
          <a:noFill/>
        </a:ln>
      </xdr:spPr>
    </xdr:pic>
    <xdr:clientData/>
  </xdr:twoCellAnchor>
  <xdr:twoCellAnchor>
    <xdr:from>
      <xdr:col>4</xdr:col>
      <xdr:colOff>127635</xdr:colOff>
      <xdr:row>99</xdr:row>
      <xdr:rowOff>76835</xdr:rowOff>
    </xdr:from>
    <xdr:to>
      <xdr:col>4</xdr:col>
      <xdr:colOff>1433830</xdr:colOff>
      <xdr:row>100</xdr:row>
      <xdr:rowOff>621030</xdr:rowOff>
    </xdr:to>
    <xdr:pic>
      <xdr:nvPicPr>
        <xdr:cNvPr id="204" name="图片 78" descr="C:/Users/AC/AppData/Local/Temp/picturecompress_20211125113933/output_40.jpgoutput_40">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6290945" y="59991625"/>
          <a:ext cx="1306195" cy="1306195"/>
        </a:xfrm>
        <a:prstGeom prst="rect">
          <a:avLst/>
        </a:prstGeom>
        <a:noFill/>
        <a:ln w="9525">
          <a:noFill/>
        </a:ln>
      </xdr:spPr>
    </xdr:pic>
    <xdr:clientData/>
  </xdr:twoCellAnchor>
  <xdr:twoCellAnchor>
    <xdr:from>
      <xdr:col>4</xdr:col>
      <xdr:colOff>169545</xdr:colOff>
      <xdr:row>101</xdr:row>
      <xdr:rowOff>89535</xdr:rowOff>
    </xdr:from>
    <xdr:to>
      <xdr:col>4</xdr:col>
      <xdr:colOff>1358265</xdr:colOff>
      <xdr:row>102</xdr:row>
      <xdr:rowOff>574675</xdr:rowOff>
    </xdr:to>
    <xdr:pic>
      <xdr:nvPicPr>
        <xdr:cNvPr id="205" name="图片 2" descr="C:/Users/AC/AppData/Local/Temp/picturecompress_20211125113933/output_15.pngoutput_15">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6332855" y="61528325"/>
          <a:ext cx="1188720" cy="1183640"/>
        </a:xfrm>
        <a:prstGeom prst="rect">
          <a:avLst/>
        </a:prstGeom>
        <a:noFill/>
        <a:ln w="9525">
          <a:noFill/>
        </a:ln>
      </xdr:spPr>
    </xdr:pic>
    <xdr:clientData/>
  </xdr:twoCellAnchor>
  <xdr:twoCellAnchor>
    <xdr:from>
      <xdr:col>4</xdr:col>
      <xdr:colOff>74295</xdr:colOff>
      <xdr:row>127</xdr:row>
      <xdr:rowOff>75565</xdr:rowOff>
    </xdr:from>
    <xdr:to>
      <xdr:col>4</xdr:col>
      <xdr:colOff>1540510</xdr:colOff>
      <xdr:row>128</xdr:row>
      <xdr:rowOff>670560</xdr:rowOff>
    </xdr:to>
    <xdr:pic>
      <xdr:nvPicPr>
        <xdr:cNvPr id="206" name="图片 2" descr="C:/Users/AC/AppData/Local/Temp/picturecompress_20211125113933/output_13.jpgoutput_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6237605" y="78151355"/>
          <a:ext cx="1466215" cy="1356995"/>
        </a:xfrm>
        <a:prstGeom prst="rect">
          <a:avLst/>
        </a:prstGeom>
        <a:noFill/>
        <a:ln w="9525">
          <a:noFill/>
        </a:ln>
      </xdr:spPr>
    </xdr:pic>
    <xdr:clientData/>
  </xdr:twoCellAnchor>
  <xdr:twoCellAnchor>
    <xdr:from>
      <xdr:col>2</xdr:col>
      <xdr:colOff>76200</xdr:colOff>
      <xdr:row>101</xdr:row>
      <xdr:rowOff>88900</xdr:rowOff>
    </xdr:from>
    <xdr:to>
      <xdr:col>2</xdr:col>
      <xdr:colOff>1512570</xdr:colOff>
      <xdr:row>102</xdr:row>
      <xdr:rowOff>644525</xdr:rowOff>
    </xdr:to>
    <xdr:pic>
      <xdr:nvPicPr>
        <xdr:cNvPr id="207" name="图片 1" descr="C:/Users/AC/AppData/Local/Temp/picturecompress_20211125113933/output_14.pngoutput_14">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096260" y="61527690"/>
          <a:ext cx="1436370" cy="1254125"/>
        </a:xfrm>
        <a:prstGeom prst="rect">
          <a:avLst/>
        </a:prstGeom>
        <a:noFill/>
        <a:ln w="9525">
          <a:noFill/>
        </a:ln>
      </xdr:spPr>
    </xdr:pic>
    <xdr:clientData/>
  </xdr:twoCellAnchor>
  <xdr:twoCellAnchor>
    <xdr:from>
      <xdr:col>2</xdr:col>
      <xdr:colOff>76835</xdr:colOff>
      <xdr:row>127</xdr:row>
      <xdr:rowOff>35560</xdr:rowOff>
    </xdr:from>
    <xdr:to>
      <xdr:col>2</xdr:col>
      <xdr:colOff>1425575</xdr:colOff>
      <xdr:row>128</xdr:row>
      <xdr:rowOff>636270</xdr:rowOff>
    </xdr:to>
    <xdr:pic>
      <xdr:nvPicPr>
        <xdr:cNvPr id="208" name="图片 1" descr="C:/Users/AC/AppData/Local/Temp/picturecompress_20211125113933/output_12.jpgoutput_12">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3096895" y="78111350"/>
          <a:ext cx="1348740" cy="1362710"/>
        </a:xfrm>
        <a:prstGeom prst="rect">
          <a:avLst/>
        </a:prstGeom>
        <a:noFill/>
        <a:ln w="9525">
          <a:noFill/>
        </a:ln>
      </xdr:spPr>
    </xdr:pic>
    <xdr:clientData/>
  </xdr:twoCellAnchor>
  <xdr:twoCellAnchor>
    <xdr:from>
      <xdr:col>4</xdr:col>
      <xdr:colOff>46990</xdr:colOff>
      <xdr:row>63</xdr:row>
      <xdr:rowOff>26035</xdr:rowOff>
    </xdr:from>
    <xdr:to>
      <xdr:col>4</xdr:col>
      <xdr:colOff>1475740</xdr:colOff>
      <xdr:row>65</xdr:row>
      <xdr:rowOff>446405</xdr:rowOff>
    </xdr:to>
    <xdr:pic>
      <xdr:nvPicPr>
        <xdr:cNvPr id="209" name="图片 10" descr="C:/Users/AC/AppData/Local/Temp/picturecompress_20211125113933/output_31.jpgoutput_31">
          <a:extLst>
            <a:ext uri="{FF2B5EF4-FFF2-40B4-BE49-F238E27FC236}">
              <a16:creationId xmlns:a16="http://schemas.microsoft.com/office/drawing/2014/main" id="{00000000-0008-0000-0100-0000D1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6210300" y="44693205"/>
          <a:ext cx="1428750" cy="1436370"/>
        </a:xfrm>
        <a:prstGeom prst="rect">
          <a:avLst/>
        </a:prstGeom>
        <a:noFill/>
        <a:ln w="9525">
          <a:noFill/>
        </a:ln>
      </xdr:spPr>
    </xdr:pic>
    <xdr:clientData/>
  </xdr:twoCellAnchor>
  <xdr:twoCellAnchor>
    <xdr:from>
      <xdr:col>4</xdr:col>
      <xdr:colOff>168910</xdr:colOff>
      <xdr:row>66</xdr:row>
      <xdr:rowOff>83185</xdr:rowOff>
    </xdr:from>
    <xdr:to>
      <xdr:col>4</xdr:col>
      <xdr:colOff>1505585</xdr:colOff>
      <xdr:row>68</xdr:row>
      <xdr:rowOff>413385</xdr:rowOff>
    </xdr:to>
    <xdr:pic>
      <xdr:nvPicPr>
        <xdr:cNvPr id="210" name="图片 10" descr="C:/Users/AC/AppData/Local/Temp/picturecompress_20211125113933/output_34.jpgoutput_34">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6332220" y="46274355"/>
          <a:ext cx="1336675" cy="1346200"/>
        </a:xfrm>
        <a:prstGeom prst="rect">
          <a:avLst/>
        </a:prstGeom>
        <a:noFill/>
        <a:ln w="9525">
          <a:noFill/>
        </a:ln>
      </xdr:spPr>
    </xdr:pic>
    <xdr:clientData/>
  </xdr:twoCellAnchor>
  <xdr:twoCellAnchor>
    <xdr:from>
      <xdr:col>4</xdr:col>
      <xdr:colOff>114935</xdr:colOff>
      <xdr:row>69</xdr:row>
      <xdr:rowOff>69850</xdr:rowOff>
    </xdr:from>
    <xdr:to>
      <xdr:col>4</xdr:col>
      <xdr:colOff>1438275</xdr:colOff>
      <xdr:row>72</xdr:row>
      <xdr:rowOff>289560</xdr:rowOff>
    </xdr:to>
    <xdr:pic>
      <xdr:nvPicPr>
        <xdr:cNvPr id="211" name="图片 2" descr="C:/Users/AC/AppData/Local/Temp/picturecompress_20211125113933/output_16.pngoutput_16">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6278245" y="47785020"/>
          <a:ext cx="1323340" cy="1362710"/>
        </a:xfrm>
        <a:prstGeom prst="rect">
          <a:avLst/>
        </a:prstGeom>
        <a:noFill/>
        <a:ln w="9525">
          <a:noFill/>
        </a:ln>
      </xdr:spPr>
    </xdr:pic>
    <xdr:clientData/>
  </xdr:twoCellAnchor>
  <xdr:twoCellAnchor>
    <xdr:from>
      <xdr:col>2</xdr:col>
      <xdr:colOff>103505</xdr:colOff>
      <xdr:row>69</xdr:row>
      <xdr:rowOff>69850</xdr:rowOff>
    </xdr:from>
    <xdr:to>
      <xdr:col>2</xdr:col>
      <xdr:colOff>1377950</xdr:colOff>
      <xdr:row>72</xdr:row>
      <xdr:rowOff>226060</xdr:rowOff>
    </xdr:to>
    <xdr:pic>
      <xdr:nvPicPr>
        <xdr:cNvPr id="212" name="图片 1" descr="C:/Users/AC/AppData/Local/Temp/picturecompress_20211125113933/output_5.jpgoutput_5">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3123565" y="47785020"/>
          <a:ext cx="1274445" cy="1299210"/>
        </a:xfrm>
        <a:prstGeom prst="rect">
          <a:avLst/>
        </a:prstGeom>
        <a:noFill/>
        <a:ln w="9525">
          <a:noFill/>
        </a:ln>
      </xdr:spPr>
    </xdr:pic>
    <xdr:clientData/>
  </xdr:twoCellAnchor>
  <xdr:twoCellAnchor>
    <xdr:from>
      <xdr:col>3</xdr:col>
      <xdr:colOff>69215</xdr:colOff>
      <xdr:row>83</xdr:row>
      <xdr:rowOff>49530</xdr:rowOff>
    </xdr:from>
    <xdr:to>
      <xdr:col>3</xdr:col>
      <xdr:colOff>1473835</xdr:colOff>
      <xdr:row>88</xdr:row>
      <xdr:rowOff>168910</xdr:rowOff>
    </xdr:to>
    <xdr:pic>
      <xdr:nvPicPr>
        <xdr:cNvPr id="214" name="图片 91" descr="C:/Users/AC/AppData/Local/Temp/picturecompress_20211125113933/output_29.jpgoutput_29">
          <a:extLst>
            <a:ext uri="{FF2B5EF4-FFF2-40B4-BE49-F238E27FC236}">
              <a16:creationId xmlns:a16="http://schemas.microsoft.com/office/drawing/2014/main" id="{00000000-0008-0000-0100-0000D6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4660900" y="52336700"/>
          <a:ext cx="1404620" cy="1395730"/>
        </a:xfrm>
        <a:prstGeom prst="rect">
          <a:avLst/>
        </a:prstGeom>
        <a:noFill/>
        <a:ln w="9525">
          <a:noFill/>
        </a:ln>
      </xdr:spPr>
    </xdr:pic>
    <xdr:clientData/>
  </xdr:twoCellAnchor>
  <xdr:twoCellAnchor>
    <xdr:from>
      <xdr:col>2</xdr:col>
      <xdr:colOff>89535</xdr:colOff>
      <xdr:row>83</xdr:row>
      <xdr:rowOff>35560</xdr:rowOff>
    </xdr:from>
    <xdr:to>
      <xdr:col>2</xdr:col>
      <xdr:colOff>1475105</xdr:colOff>
      <xdr:row>88</xdr:row>
      <xdr:rowOff>185420</xdr:rowOff>
    </xdr:to>
    <xdr:pic>
      <xdr:nvPicPr>
        <xdr:cNvPr id="215" name="图片 15716" descr="C:/Users/AC/AppData/Local/Temp/picturecompress_20211125113933/output_4.jpgoutput_4">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3109595" y="52322730"/>
          <a:ext cx="1385570" cy="1426210"/>
        </a:xfrm>
        <a:prstGeom prst="rect">
          <a:avLst/>
        </a:prstGeom>
        <a:noFill/>
        <a:ln w="9525">
          <a:noFill/>
        </a:ln>
      </xdr:spPr>
    </xdr:pic>
    <xdr:clientData/>
  </xdr:twoCellAnchor>
  <xdr:twoCellAnchor>
    <xdr:from>
      <xdr:col>0</xdr:col>
      <xdr:colOff>3175</xdr:colOff>
      <xdr:row>111</xdr:row>
      <xdr:rowOff>506095</xdr:rowOff>
    </xdr:from>
    <xdr:to>
      <xdr:col>0</xdr:col>
      <xdr:colOff>514350</xdr:colOff>
      <xdr:row>113</xdr:row>
      <xdr:rowOff>20320</xdr:rowOff>
    </xdr:to>
    <xdr:pic>
      <xdr:nvPicPr>
        <xdr:cNvPr id="7" name="图片 6" descr="HOT">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3175" y="67405885"/>
          <a:ext cx="511175" cy="530225"/>
        </a:xfrm>
        <a:prstGeom prst="rect">
          <a:avLst/>
        </a:prstGeom>
      </xdr:spPr>
    </xdr:pic>
    <xdr:clientData/>
  </xdr:twoCellAnchor>
  <xdr:twoCellAnchor>
    <xdr:from>
      <xdr:col>0</xdr:col>
      <xdr:colOff>3175</xdr:colOff>
      <xdr:row>83</xdr:row>
      <xdr:rowOff>0</xdr:rowOff>
    </xdr:from>
    <xdr:to>
      <xdr:col>0</xdr:col>
      <xdr:colOff>514350</xdr:colOff>
      <xdr:row>85</xdr:row>
      <xdr:rowOff>17780</xdr:rowOff>
    </xdr:to>
    <xdr:pic>
      <xdr:nvPicPr>
        <xdr:cNvPr id="9" name="图片 8" descr="HOT">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175" y="52287170"/>
          <a:ext cx="511175" cy="528320"/>
        </a:xfrm>
        <a:prstGeom prst="rect">
          <a:avLst/>
        </a:prstGeom>
      </xdr:spPr>
    </xdr:pic>
    <xdr:clientData/>
  </xdr:twoCellAnchor>
  <xdr:twoCellAnchor>
    <xdr:from>
      <xdr:col>0</xdr:col>
      <xdr:colOff>3175</xdr:colOff>
      <xdr:row>116</xdr:row>
      <xdr:rowOff>758825</xdr:rowOff>
    </xdr:from>
    <xdr:to>
      <xdr:col>0</xdr:col>
      <xdr:colOff>514350</xdr:colOff>
      <xdr:row>117</xdr:row>
      <xdr:rowOff>525145</xdr:rowOff>
    </xdr:to>
    <xdr:pic>
      <xdr:nvPicPr>
        <xdr:cNvPr id="12" name="图片 11" descr="HOT">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3175" y="70452615"/>
          <a:ext cx="511175" cy="528320"/>
        </a:xfrm>
        <a:prstGeom prst="rect">
          <a:avLst/>
        </a:prstGeom>
      </xdr:spPr>
    </xdr:pic>
    <xdr:clientData/>
  </xdr:twoCellAnchor>
  <xdr:twoCellAnchor>
    <xdr:from>
      <xdr:col>0</xdr:col>
      <xdr:colOff>3175</xdr:colOff>
      <xdr:row>68</xdr:row>
      <xdr:rowOff>504825</xdr:rowOff>
    </xdr:from>
    <xdr:to>
      <xdr:col>0</xdr:col>
      <xdr:colOff>585470</xdr:colOff>
      <xdr:row>70</xdr:row>
      <xdr:rowOff>203835</xdr:rowOff>
    </xdr:to>
    <xdr:pic>
      <xdr:nvPicPr>
        <xdr:cNvPr id="36" name="图片 35" descr="Best-seller">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3175" y="47711995"/>
          <a:ext cx="582295" cy="588010"/>
        </a:xfrm>
        <a:prstGeom prst="rect">
          <a:avLst/>
        </a:prstGeom>
      </xdr:spPr>
    </xdr:pic>
    <xdr:clientData/>
  </xdr:twoCellAnchor>
  <xdr:twoCellAnchor editAs="oneCell">
    <xdr:from>
      <xdr:col>2</xdr:col>
      <xdr:colOff>78105</xdr:colOff>
      <xdr:row>89</xdr:row>
      <xdr:rowOff>74930</xdr:rowOff>
    </xdr:from>
    <xdr:to>
      <xdr:col>2</xdr:col>
      <xdr:colOff>1569085</xdr:colOff>
      <xdr:row>90</xdr:row>
      <xdr:rowOff>680720</xdr:rowOff>
    </xdr:to>
    <xdr:pic>
      <xdr:nvPicPr>
        <xdr:cNvPr id="54" name="图片 53" descr="dd8f210d88cc1135dc80913e26b3225">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3098165" y="53893720"/>
          <a:ext cx="1490980" cy="1367790"/>
        </a:xfrm>
        <a:prstGeom prst="rect">
          <a:avLst/>
        </a:prstGeom>
      </xdr:spPr>
    </xdr:pic>
    <xdr:clientData/>
  </xdr:twoCellAnchor>
  <xdr:twoCellAnchor editAs="oneCell">
    <xdr:from>
      <xdr:col>3</xdr:col>
      <xdr:colOff>42545</xdr:colOff>
      <xdr:row>89</xdr:row>
      <xdr:rowOff>34925</xdr:rowOff>
    </xdr:from>
    <xdr:to>
      <xdr:col>3</xdr:col>
      <xdr:colOff>1569085</xdr:colOff>
      <xdr:row>90</xdr:row>
      <xdr:rowOff>640715</xdr:rowOff>
    </xdr:to>
    <xdr:pic>
      <xdr:nvPicPr>
        <xdr:cNvPr id="56" name="图片 55" descr="9dade074abbd5d6e0babc3099062ee3">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4634230" y="53853715"/>
          <a:ext cx="1526540" cy="1367790"/>
        </a:xfrm>
        <a:prstGeom prst="rect">
          <a:avLst/>
        </a:prstGeom>
      </xdr:spPr>
    </xdr:pic>
    <xdr:clientData/>
  </xdr:twoCellAnchor>
  <xdr:twoCellAnchor editAs="oneCell">
    <xdr:from>
      <xdr:col>4</xdr:col>
      <xdr:colOff>60960</xdr:colOff>
      <xdr:row>89</xdr:row>
      <xdr:rowOff>20955</xdr:rowOff>
    </xdr:from>
    <xdr:to>
      <xdr:col>5</xdr:col>
      <xdr:colOff>0</xdr:colOff>
      <xdr:row>90</xdr:row>
      <xdr:rowOff>626745</xdr:rowOff>
    </xdr:to>
    <xdr:pic>
      <xdr:nvPicPr>
        <xdr:cNvPr id="57" name="图片 56" descr="523a0a0c4e211cd4f1c1d54b6bc56a8">
          <a:extLst>
            <a:ext uri="{FF2B5EF4-FFF2-40B4-BE49-F238E27FC236}">
              <a16:creationId xmlns:a16="http://schemas.microsoft.com/office/drawing/2014/main" id="{00000000-0008-0000-0100-000039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6224270" y="53839745"/>
          <a:ext cx="1517015" cy="1367790"/>
        </a:xfrm>
        <a:prstGeom prst="rect">
          <a:avLst/>
        </a:prstGeom>
      </xdr:spPr>
    </xdr:pic>
    <xdr:clientData/>
  </xdr:twoCellAnchor>
  <xdr:twoCellAnchor editAs="oneCell">
    <xdr:from>
      <xdr:col>2</xdr:col>
      <xdr:colOff>78105</xdr:colOff>
      <xdr:row>91</xdr:row>
      <xdr:rowOff>37465</xdr:rowOff>
    </xdr:from>
    <xdr:to>
      <xdr:col>2</xdr:col>
      <xdr:colOff>1569085</xdr:colOff>
      <xdr:row>92</xdr:row>
      <xdr:rowOff>643255</xdr:rowOff>
    </xdr:to>
    <xdr:pic>
      <xdr:nvPicPr>
        <xdr:cNvPr id="58" name="图片 57" descr="69eb6b161cf664d164d39fa5471a354">
          <a:extLst>
            <a:ext uri="{FF2B5EF4-FFF2-40B4-BE49-F238E27FC236}">
              <a16:creationId xmlns:a16="http://schemas.microsoft.com/office/drawing/2014/main" id="{00000000-0008-0000-0100-00003A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3098165" y="55380255"/>
          <a:ext cx="1490980" cy="1367790"/>
        </a:xfrm>
        <a:prstGeom prst="rect">
          <a:avLst/>
        </a:prstGeom>
      </xdr:spPr>
    </xdr:pic>
    <xdr:clientData/>
  </xdr:twoCellAnchor>
  <xdr:twoCellAnchor editAs="oneCell">
    <xdr:from>
      <xdr:col>3</xdr:col>
      <xdr:colOff>139065</xdr:colOff>
      <xdr:row>91</xdr:row>
      <xdr:rowOff>24130</xdr:rowOff>
    </xdr:from>
    <xdr:to>
      <xdr:col>3</xdr:col>
      <xdr:colOff>1569085</xdr:colOff>
      <xdr:row>92</xdr:row>
      <xdr:rowOff>629920</xdr:rowOff>
    </xdr:to>
    <xdr:pic>
      <xdr:nvPicPr>
        <xdr:cNvPr id="61" name="图片 60" descr="2ccfb619bc207f797722c70ffd456cd">
          <a:extLst>
            <a:ext uri="{FF2B5EF4-FFF2-40B4-BE49-F238E27FC236}">
              <a16:creationId xmlns:a16="http://schemas.microsoft.com/office/drawing/2014/main" id="{00000000-0008-0000-0100-00003D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730750" y="55366920"/>
          <a:ext cx="1430020" cy="1367790"/>
        </a:xfrm>
        <a:prstGeom prst="rect">
          <a:avLst/>
        </a:prstGeom>
      </xdr:spPr>
    </xdr:pic>
    <xdr:clientData/>
  </xdr:twoCellAnchor>
  <xdr:twoCellAnchor editAs="oneCell">
    <xdr:from>
      <xdr:col>4</xdr:col>
      <xdr:colOff>87630</xdr:colOff>
      <xdr:row>91</xdr:row>
      <xdr:rowOff>105410</xdr:rowOff>
    </xdr:from>
    <xdr:to>
      <xdr:col>5</xdr:col>
      <xdr:colOff>0</xdr:colOff>
      <xdr:row>92</xdr:row>
      <xdr:rowOff>711200</xdr:rowOff>
    </xdr:to>
    <xdr:pic>
      <xdr:nvPicPr>
        <xdr:cNvPr id="62" name="图片 61" descr="d3f773c7063ff1d5ed35d61990c9a56">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50940" y="55448200"/>
          <a:ext cx="1490345" cy="1367790"/>
        </a:xfrm>
        <a:prstGeom prst="rect">
          <a:avLst/>
        </a:prstGeom>
      </xdr:spPr>
    </xdr:pic>
    <xdr:clientData/>
  </xdr:twoCellAnchor>
  <xdr:twoCellAnchor editAs="oneCell">
    <xdr:from>
      <xdr:col>4</xdr:col>
      <xdr:colOff>75565</xdr:colOff>
      <xdr:row>103</xdr:row>
      <xdr:rowOff>100330</xdr:rowOff>
    </xdr:from>
    <xdr:to>
      <xdr:col>5</xdr:col>
      <xdr:colOff>0</xdr:colOff>
      <xdr:row>105</xdr:row>
      <xdr:rowOff>436880</xdr:rowOff>
    </xdr:to>
    <xdr:pic>
      <xdr:nvPicPr>
        <xdr:cNvPr id="10" name="图片 11" descr="861ff3c102168eec0e816718662563c">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6238875" y="62936120"/>
          <a:ext cx="1502410" cy="1352550"/>
        </a:xfrm>
        <a:prstGeom prst="rect">
          <a:avLst/>
        </a:prstGeom>
        <a:noFill/>
        <a:ln w="9525">
          <a:noFill/>
        </a:ln>
      </xdr:spPr>
    </xdr:pic>
    <xdr:clientData/>
  </xdr:twoCellAnchor>
  <xdr:twoCellAnchor editAs="oneCell">
    <xdr:from>
      <xdr:col>2</xdr:col>
      <xdr:colOff>96520</xdr:colOff>
      <xdr:row>103</xdr:row>
      <xdr:rowOff>60325</xdr:rowOff>
    </xdr:from>
    <xdr:to>
      <xdr:col>2</xdr:col>
      <xdr:colOff>1569085</xdr:colOff>
      <xdr:row>105</xdr:row>
      <xdr:rowOff>422910</xdr:rowOff>
    </xdr:to>
    <xdr:pic>
      <xdr:nvPicPr>
        <xdr:cNvPr id="11" name="图片 12" descr="0d62814d4ea6cfa456e31d65c936a84">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3116580" y="62896115"/>
          <a:ext cx="1472565" cy="1378585"/>
        </a:xfrm>
        <a:prstGeom prst="rect">
          <a:avLst/>
        </a:prstGeom>
        <a:noFill/>
        <a:ln w="9525">
          <a:noFill/>
        </a:ln>
      </xdr:spPr>
    </xdr:pic>
    <xdr:clientData/>
  </xdr:twoCellAnchor>
  <xdr:twoCellAnchor editAs="oneCell">
    <xdr:from>
      <xdr:col>3</xdr:col>
      <xdr:colOff>84455</xdr:colOff>
      <xdr:row>103</xdr:row>
      <xdr:rowOff>60325</xdr:rowOff>
    </xdr:from>
    <xdr:to>
      <xdr:col>3</xdr:col>
      <xdr:colOff>1569085</xdr:colOff>
      <xdr:row>105</xdr:row>
      <xdr:rowOff>424815</xdr:rowOff>
    </xdr:to>
    <xdr:pic>
      <xdr:nvPicPr>
        <xdr:cNvPr id="14" name="图片 13" descr="acabde89853de8803d722fe7323ca6b">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676140" y="62896115"/>
          <a:ext cx="1484630" cy="1380490"/>
        </a:xfrm>
        <a:prstGeom prst="rect">
          <a:avLst/>
        </a:prstGeom>
        <a:noFill/>
        <a:ln w="9525">
          <a:noFill/>
        </a:ln>
      </xdr:spPr>
    </xdr:pic>
    <xdr:clientData/>
  </xdr:twoCellAnchor>
  <xdr:twoCellAnchor editAs="oneCell">
    <xdr:from>
      <xdr:col>0</xdr:col>
      <xdr:colOff>3175</xdr:colOff>
      <xdr:row>102</xdr:row>
      <xdr:rowOff>695325</xdr:rowOff>
    </xdr:from>
    <xdr:to>
      <xdr:col>0</xdr:col>
      <xdr:colOff>555625</xdr:colOff>
      <xdr:row>104</xdr:row>
      <xdr:rowOff>53975</xdr:rowOff>
    </xdr:to>
    <xdr:pic>
      <xdr:nvPicPr>
        <xdr:cNvPr id="16" name="图片 15" descr="NEW">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3175" y="62832615"/>
          <a:ext cx="552450" cy="565150"/>
        </a:xfrm>
        <a:prstGeom prst="rect">
          <a:avLst/>
        </a:prstGeom>
      </xdr:spPr>
    </xdr:pic>
    <xdr:clientData/>
  </xdr:twoCellAnchor>
  <xdr:twoCellAnchor editAs="oneCell">
    <xdr:from>
      <xdr:col>3</xdr:col>
      <xdr:colOff>83185</xdr:colOff>
      <xdr:row>73</xdr:row>
      <xdr:rowOff>48895</xdr:rowOff>
    </xdr:from>
    <xdr:to>
      <xdr:col>3</xdr:col>
      <xdr:colOff>1569085</xdr:colOff>
      <xdr:row>77</xdr:row>
      <xdr:rowOff>234315</xdr:rowOff>
    </xdr:to>
    <xdr:pic>
      <xdr:nvPicPr>
        <xdr:cNvPr id="42" name="图片 41" descr="0054bac54bc42bb767a881caa0e726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4674870" y="49288065"/>
          <a:ext cx="1485900" cy="1404620"/>
        </a:xfrm>
        <a:prstGeom prst="rect">
          <a:avLst/>
        </a:prstGeom>
      </xdr:spPr>
    </xdr:pic>
    <xdr:clientData/>
  </xdr:twoCellAnchor>
  <xdr:twoCellAnchor editAs="oneCell">
    <xdr:from>
      <xdr:col>2</xdr:col>
      <xdr:colOff>86995</xdr:colOff>
      <xdr:row>73</xdr:row>
      <xdr:rowOff>77470</xdr:rowOff>
    </xdr:from>
    <xdr:to>
      <xdr:col>2</xdr:col>
      <xdr:colOff>1569085</xdr:colOff>
      <xdr:row>77</xdr:row>
      <xdr:rowOff>237490</xdr:rowOff>
    </xdr:to>
    <xdr:pic>
      <xdr:nvPicPr>
        <xdr:cNvPr id="43" name="图片 42" descr="1ef787305ab734a2dbb4aaa35e49f53">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3107055" y="49316640"/>
          <a:ext cx="1482090" cy="1379220"/>
        </a:xfrm>
        <a:prstGeom prst="rect">
          <a:avLst/>
        </a:prstGeom>
      </xdr:spPr>
    </xdr:pic>
    <xdr:clientData/>
  </xdr:twoCellAnchor>
  <xdr:twoCellAnchor editAs="oneCell">
    <xdr:from>
      <xdr:col>4</xdr:col>
      <xdr:colOff>63500</xdr:colOff>
      <xdr:row>73</xdr:row>
      <xdr:rowOff>61595</xdr:rowOff>
    </xdr:from>
    <xdr:to>
      <xdr:col>5</xdr:col>
      <xdr:colOff>0</xdr:colOff>
      <xdr:row>77</xdr:row>
      <xdr:rowOff>221615</xdr:rowOff>
    </xdr:to>
    <xdr:pic>
      <xdr:nvPicPr>
        <xdr:cNvPr id="44" name="图片 43" descr="a7745e151a53bd46d5325ac136272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6226810" y="49300765"/>
          <a:ext cx="1514475" cy="1379220"/>
        </a:xfrm>
        <a:prstGeom prst="rect">
          <a:avLst/>
        </a:prstGeom>
      </xdr:spPr>
    </xdr:pic>
    <xdr:clientData/>
  </xdr:twoCellAnchor>
  <xdr:twoCellAnchor editAs="oneCell">
    <xdr:from>
      <xdr:col>2</xdr:col>
      <xdr:colOff>98425</xdr:colOff>
      <xdr:row>78</xdr:row>
      <xdr:rowOff>84455</xdr:rowOff>
    </xdr:from>
    <xdr:to>
      <xdr:col>2</xdr:col>
      <xdr:colOff>1569085</xdr:colOff>
      <xdr:row>82</xdr:row>
      <xdr:rowOff>234950</xdr:rowOff>
    </xdr:to>
    <xdr:pic>
      <xdr:nvPicPr>
        <xdr:cNvPr id="49" name="图片 48" descr="51c4da9af214c03028ad10ba4193228">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3118485" y="50847625"/>
          <a:ext cx="1470660" cy="1369695"/>
        </a:xfrm>
        <a:prstGeom prst="rect">
          <a:avLst/>
        </a:prstGeom>
      </xdr:spPr>
    </xdr:pic>
    <xdr:clientData/>
  </xdr:twoCellAnchor>
  <xdr:twoCellAnchor editAs="oneCell">
    <xdr:from>
      <xdr:col>4</xdr:col>
      <xdr:colOff>62865</xdr:colOff>
      <xdr:row>78</xdr:row>
      <xdr:rowOff>85090</xdr:rowOff>
    </xdr:from>
    <xdr:to>
      <xdr:col>5</xdr:col>
      <xdr:colOff>0</xdr:colOff>
      <xdr:row>82</xdr:row>
      <xdr:rowOff>235585</xdr:rowOff>
    </xdr:to>
    <xdr:pic>
      <xdr:nvPicPr>
        <xdr:cNvPr id="53" name="图片 52" descr="9eeec0a0dd5a499234579089f15580c">
          <a:extLst>
            <a:ext uri="{FF2B5EF4-FFF2-40B4-BE49-F238E27FC236}">
              <a16:creationId xmlns:a16="http://schemas.microsoft.com/office/drawing/2014/main" id="{00000000-0008-0000-0100-000035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6226175" y="50848260"/>
          <a:ext cx="1515110" cy="1369695"/>
        </a:xfrm>
        <a:prstGeom prst="rect">
          <a:avLst/>
        </a:prstGeom>
      </xdr:spPr>
    </xdr:pic>
    <xdr:clientData/>
  </xdr:twoCellAnchor>
  <xdr:twoCellAnchor editAs="oneCell">
    <xdr:from>
      <xdr:col>3</xdr:col>
      <xdr:colOff>86360</xdr:colOff>
      <xdr:row>78</xdr:row>
      <xdr:rowOff>84455</xdr:rowOff>
    </xdr:from>
    <xdr:to>
      <xdr:col>3</xdr:col>
      <xdr:colOff>1569085</xdr:colOff>
      <xdr:row>82</xdr:row>
      <xdr:rowOff>234950</xdr:rowOff>
    </xdr:to>
    <xdr:pic>
      <xdr:nvPicPr>
        <xdr:cNvPr id="66" name="图片 65" descr="def01ea0fe31b44aab1a312e0a98fb4">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4678045" y="50847625"/>
          <a:ext cx="1482725" cy="1369695"/>
        </a:xfrm>
        <a:prstGeom prst="rect">
          <a:avLst/>
        </a:prstGeom>
      </xdr:spPr>
    </xdr:pic>
    <xdr:clientData/>
  </xdr:twoCellAnchor>
  <xdr:twoCellAnchor editAs="oneCell">
    <xdr:from>
      <xdr:col>0</xdr:col>
      <xdr:colOff>3175</xdr:colOff>
      <xdr:row>78</xdr:row>
      <xdr:rowOff>0</xdr:rowOff>
    </xdr:from>
    <xdr:to>
      <xdr:col>0</xdr:col>
      <xdr:colOff>555625</xdr:colOff>
      <xdr:row>79</xdr:row>
      <xdr:rowOff>255905</xdr:rowOff>
    </xdr:to>
    <xdr:pic>
      <xdr:nvPicPr>
        <xdr:cNvPr id="67" name="图片 66" descr="NEW">
          <a:extLst>
            <a:ext uri="{FF2B5EF4-FFF2-40B4-BE49-F238E27FC236}">
              <a16:creationId xmlns:a16="http://schemas.microsoft.com/office/drawing/2014/main" id="{00000000-0008-0000-0100-000043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3175" y="50763170"/>
          <a:ext cx="552450" cy="560705"/>
        </a:xfrm>
        <a:prstGeom prst="rect">
          <a:avLst/>
        </a:prstGeom>
      </xdr:spPr>
    </xdr:pic>
    <xdr:clientData/>
  </xdr:twoCellAnchor>
  <xdr:twoCellAnchor editAs="oneCell">
    <xdr:from>
      <xdr:col>0</xdr:col>
      <xdr:colOff>3175</xdr:colOff>
      <xdr:row>73</xdr:row>
      <xdr:rowOff>0</xdr:rowOff>
    </xdr:from>
    <xdr:to>
      <xdr:col>0</xdr:col>
      <xdr:colOff>555625</xdr:colOff>
      <xdr:row>74</xdr:row>
      <xdr:rowOff>255905</xdr:rowOff>
    </xdr:to>
    <xdr:pic>
      <xdr:nvPicPr>
        <xdr:cNvPr id="68" name="图片 67" descr="NEW">
          <a:extLst>
            <a:ext uri="{FF2B5EF4-FFF2-40B4-BE49-F238E27FC236}">
              <a16:creationId xmlns:a16="http://schemas.microsoft.com/office/drawing/2014/main" id="{00000000-0008-0000-0100-000044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3175" y="49239170"/>
          <a:ext cx="552450" cy="560705"/>
        </a:xfrm>
        <a:prstGeom prst="rect">
          <a:avLst/>
        </a:prstGeom>
      </xdr:spPr>
    </xdr:pic>
    <xdr:clientData/>
  </xdr:twoCellAnchor>
  <xdr:twoCellAnchor editAs="oneCell">
    <xdr:from>
      <xdr:col>3</xdr:col>
      <xdr:colOff>99060</xdr:colOff>
      <xdr:row>34</xdr:row>
      <xdr:rowOff>103505</xdr:rowOff>
    </xdr:from>
    <xdr:to>
      <xdr:col>3</xdr:col>
      <xdr:colOff>1569085</xdr:colOff>
      <xdr:row>34</xdr:row>
      <xdr:rowOff>1471295</xdr:rowOff>
    </xdr:to>
    <xdr:pic>
      <xdr:nvPicPr>
        <xdr:cNvPr id="33" name="图片 32" descr="156a05e096ca43fb28504c5299836d3">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4690745" y="17313275"/>
          <a:ext cx="1470025" cy="1367790"/>
        </a:xfrm>
        <a:prstGeom prst="rect">
          <a:avLst/>
        </a:prstGeom>
      </xdr:spPr>
    </xdr:pic>
    <xdr:clientData/>
  </xdr:twoCellAnchor>
  <xdr:twoCellAnchor editAs="oneCell">
    <xdr:from>
      <xdr:col>4</xdr:col>
      <xdr:colOff>63500</xdr:colOff>
      <xdr:row>34</xdr:row>
      <xdr:rowOff>90805</xdr:rowOff>
    </xdr:from>
    <xdr:to>
      <xdr:col>5</xdr:col>
      <xdr:colOff>0</xdr:colOff>
      <xdr:row>34</xdr:row>
      <xdr:rowOff>1458595</xdr:rowOff>
    </xdr:to>
    <xdr:pic>
      <xdr:nvPicPr>
        <xdr:cNvPr id="34" name="图片 33" descr="0c7595ed80d11cf448b09bb31fd1be5">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6226810" y="17300575"/>
          <a:ext cx="1514475" cy="1367790"/>
        </a:xfrm>
        <a:prstGeom prst="rect">
          <a:avLst/>
        </a:prstGeom>
      </xdr:spPr>
    </xdr:pic>
    <xdr:clientData/>
  </xdr:twoCellAnchor>
  <xdr:twoCellAnchor editAs="oneCell">
    <xdr:from>
      <xdr:col>2</xdr:col>
      <xdr:colOff>71120</xdr:colOff>
      <xdr:row>34</xdr:row>
      <xdr:rowOff>90805</xdr:rowOff>
    </xdr:from>
    <xdr:to>
      <xdr:col>2</xdr:col>
      <xdr:colOff>1569085</xdr:colOff>
      <xdr:row>34</xdr:row>
      <xdr:rowOff>1458595</xdr:rowOff>
    </xdr:to>
    <xdr:pic>
      <xdr:nvPicPr>
        <xdr:cNvPr id="35" name="图片 34" descr="b5e380df8bfd81ec65fc08955a2aa49">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3091180" y="17300575"/>
          <a:ext cx="1497965" cy="1367790"/>
        </a:xfrm>
        <a:prstGeom prst="rect">
          <a:avLst/>
        </a:prstGeom>
      </xdr:spPr>
    </xdr:pic>
    <xdr:clientData/>
  </xdr:twoCellAnchor>
  <xdr:twoCellAnchor editAs="oneCell">
    <xdr:from>
      <xdr:col>3</xdr:col>
      <xdr:colOff>114300</xdr:colOff>
      <xdr:row>35</xdr:row>
      <xdr:rowOff>118110</xdr:rowOff>
    </xdr:from>
    <xdr:to>
      <xdr:col>3</xdr:col>
      <xdr:colOff>1569085</xdr:colOff>
      <xdr:row>35</xdr:row>
      <xdr:rowOff>1485900</xdr:rowOff>
    </xdr:to>
    <xdr:pic>
      <xdr:nvPicPr>
        <xdr:cNvPr id="39" name="图片 38" descr="c87c13dc97e0387cc6659c3bcfe58b5">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4705985" y="18851880"/>
          <a:ext cx="1454785" cy="1367790"/>
        </a:xfrm>
        <a:prstGeom prst="rect">
          <a:avLst/>
        </a:prstGeom>
      </xdr:spPr>
    </xdr:pic>
    <xdr:clientData/>
  </xdr:twoCellAnchor>
  <xdr:twoCellAnchor editAs="oneCell">
    <xdr:from>
      <xdr:col>4</xdr:col>
      <xdr:colOff>76835</xdr:colOff>
      <xdr:row>35</xdr:row>
      <xdr:rowOff>90805</xdr:rowOff>
    </xdr:from>
    <xdr:to>
      <xdr:col>5</xdr:col>
      <xdr:colOff>0</xdr:colOff>
      <xdr:row>35</xdr:row>
      <xdr:rowOff>1458595</xdr:rowOff>
    </xdr:to>
    <xdr:pic>
      <xdr:nvPicPr>
        <xdr:cNvPr id="40" name="图片 39" descr="71cadc358a22a67594034aeccb205f0">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6240145" y="18824575"/>
          <a:ext cx="1501140" cy="1367790"/>
        </a:xfrm>
        <a:prstGeom prst="rect">
          <a:avLst/>
        </a:prstGeom>
      </xdr:spPr>
    </xdr:pic>
    <xdr:clientData/>
  </xdr:twoCellAnchor>
  <xdr:twoCellAnchor editAs="oneCell">
    <xdr:from>
      <xdr:col>2</xdr:col>
      <xdr:colOff>83820</xdr:colOff>
      <xdr:row>35</xdr:row>
      <xdr:rowOff>91440</xdr:rowOff>
    </xdr:from>
    <xdr:to>
      <xdr:col>2</xdr:col>
      <xdr:colOff>1569085</xdr:colOff>
      <xdr:row>35</xdr:row>
      <xdr:rowOff>1459230</xdr:rowOff>
    </xdr:to>
    <xdr:pic>
      <xdr:nvPicPr>
        <xdr:cNvPr id="41" name="图片 40" descr="686f279b5c30cce9ff938a3fddc95c7">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3103880" y="18825210"/>
          <a:ext cx="1485265" cy="1367790"/>
        </a:xfrm>
        <a:prstGeom prst="rect">
          <a:avLst/>
        </a:prstGeom>
      </xdr:spPr>
    </xdr:pic>
    <xdr:clientData/>
  </xdr:twoCellAnchor>
  <xdr:twoCellAnchor editAs="oneCell">
    <xdr:from>
      <xdr:col>0</xdr:col>
      <xdr:colOff>2540</xdr:colOff>
      <xdr:row>34</xdr:row>
      <xdr:rowOff>0</xdr:rowOff>
    </xdr:from>
    <xdr:to>
      <xdr:col>0</xdr:col>
      <xdr:colOff>555625</xdr:colOff>
      <xdr:row>34</xdr:row>
      <xdr:rowOff>563880</xdr:rowOff>
    </xdr:to>
    <xdr:pic>
      <xdr:nvPicPr>
        <xdr:cNvPr id="69" name="图片 68" descr="NEW">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540" y="17209770"/>
          <a:ext cx="553085" cy="563880"/>
        </a:xfrm>
        <a:prstGeom prst="rect">
          <a:avLst/>
        </a:prstGeom>
      </xdr:spPr>
    </xdr:pic>
    <xdr:clientData/>
  </xdr:twoCellAnchor>
  <xdr:twoCellAnchor editAs="oneCell">
    <xdr:from>
      <xdr:col>0</xdr:col>
      <xdr:colOff>3175</xdr:colOff>
      <xdr:row>35</xdr:row>
      <xdr:rowOff>0</xdr:rowOff>
    </xdr:from>
    <xdr:to>
      <xdr:col>0</xdr:col>
      <xdr:colOff>555625</xdr:colOff>
      <xdr:row>35</xdr:row>
      <xdr:rowOff>563880</xdr:rowOff>
    </xdr:to>
    <xdr:pic>
      <xdr:nvPicPr>
        <xdr:cNvPr id="71" name="图片 70" descr="NEW">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3175" y="18733770"/>
          <a:ext cx="552450" cy="563880"/>
        </a:xfrm>
        <a:prstGeom prst="rect">
          <a:avLst/>
        </a:prstGeom>
      </xdr:spPr>
    </xdr:pic>
    <xdr:clientData/>
  </xdr:twoCellAnchor>
  <xdr:twoCellAnchor editAs="oneCell">
    <xdr:from>
      <xdr:col>4</xdr:col>
      <xdr:colOff>85725</xdr:colOff>
      <xdr:row>93</xdr:row>
      <xdr:rowOff>38100</xdr:rowOff>
    </xdr:from>
    <xdr:to>
      <xdr:col>5</xdr:col>
      <xdr:colOff>0</xdr:colOff>
      <xdr:row>96</xdr:row>
      <xdr:rowOff>271145</xdr:rowOff>
    </xdr:to>
    <xdr:pic>
      <xdr:nvPicPr>
        <xdr:cNvPr id="47" name="图片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6249035" y="56904890"/>
          <a:ext cx="1492250" cy="1376045"/>
        </a:xfrm>
        <a:prstGeom prst="rect">
          <a:avLst/>
        </a:prstGeom>
        <a:noFill/>
        <a:ln w="9525">
          <a:noFill/>
        </a:ln>
      </xdr:spPr>
    </xdr:pic>
    <xdr:clientData/>
  </xdr:twoCellAnchor>
  <xdr:twoCellAnchor editAs="oneCell">
    <xdr:from>
      <xdr:col>4</xdr:col>
      <xdr:colOff>127635</xdr:colOff>
      <xdr:row>83</xdr:row>
      <xdr:rowOff>41275</xdr:rowOff>
    </xdr:from>
    <xdr:to>
      <xdr:col>4</xdr:col>
      <xdr:colOff>1351915</xdr:colOff>
      <xdr:row>88</xdr:row>
      <xdr:rowOff>85090</xdr:rowOff>
    </xdr:to>
    <xdr:pic>
      <xdr:nvPicPr>
        <xdr:cNvPr id="72" name="图片 71">
          <a:extLst>
            <a:ext uri="{FF2B5EF4-FFF2-40B4-BE49-F238E27FC236}">
              <a16:creationId xmlns:a16="http://schemas.microsoft.com/office/drawing/2014/main" id="{00000000-0008-0000-0100-000048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6290945" y="52328445"/>
          <a:ext cx="1224280" cy="1320165"/>
        </a:xfrm>
        <a:prstGeom prst="rect">
          <a:avLst/>
        </a:prstGeom>
        <a:noFill/>
        <a:ln w="9525">
          <a:noFill/>
        </a:ln>
      </xdr:spPr>
    </xdr:pic>
    <xdr:clientData/>
  </xdr:twoCellAnchor>
  <xdr:twoCellAnchor>
    <xdr:from>
      <xdr:col>0</xdr:col>
      <xdr:colOff>3175</xdr:colOff>
      <xdr:row>92</xdr:row>
      <xdr:rowOff>758825</xdr:rowOff>
    </xdr:from>
    <xdr:to>
      <xdr:col>0</xdr:col>
      <xdr:colOff>514350</xdr:colOff>
      <xdr:row>94</xdr:row>
      <xdr:rowOff>144145</xdr:rowOff>
    </xdr:to>
    <xdr:pic>
      <xdr:nvPicPr>
        <xdr:cNvPr id="73" name="图片 72" descr="HOT">
          <a:extLst>
            <a:ext uri="{FF2B5EF4-FFF2-40B4-BE49-F238E27FC236}">
              <a16:creationId xmlns:a16="http://schemas.microsoft.com/office/drawing/2014/main" id="{00000000-0008-0000-0100-000049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3175" y="56863615"/>
          <a:ext cx="511175" cy="528320"/>
        </a:xfrm>
        <a:prstGeom prst="rect">
          <a:avLst/>
        </a:prstGeom>
      </xdr:spPr>
    </xdr:pic>
    <xdr:clientData/>
  </xdr:twoCellAnchor>
  <xdr:twoCellAnchor>
    <xdr:from>
      <xdr:col>0</xdr:col>
      <xdr:colOff>3175</xdr:colOff>
      <xdr:row>36</xdr:row>
      <xdr:rowOff>0</xdr:rowOff>
    </xdr:from>
    <xdr:to>
      <xdr:col>0</xdr:col>
      <xdr:colOff>514350</xdr:colOff>
      <xdr:row>36</xdr:row>
      <xdr:rowOff>528320</xdr:rowOff>
    </xdr:to>
    <xdr:pic>
      <xdr:nvPicPr>
        <xdr:cNvPr id="75" name="图片 74" descr="HOT">
          <a:extLst>
            <a:ext uri="{FF2B5EF4-FFF2-40B4-BE49-F238E27FC236}">
              <a16:creationId xmlns:a16="http://schemas.microsoft.com/office/drawing/2014/main" id="{00000000-0008-0000-0100-00004B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3175" y="20257770"/>
          <a:ext cx="511175" cy="528320"/>
        </a:xfrm>
        <a:prstGeom prst="rect">
          <a:avLst/>
        </a:prstGeom>
      </xdr:spPr>
    </xdr:pic>
    <xdr:clientData/>
  </xdr:twoCellAnchor>
  <xdr:twoCellAnchor editAs="oneCell">
    <xdr:from>
      <xdr:col>2</xdr:col>
      <xdr:colOff>144145</xdr:colOff>
      <xdr:row>141</xdr:row>
      <xdr:rowOff>62230</xdr:rowOff>
    </xdr:from>
    <xdr:to>
      <xdr:col>2</xdr:col>
      <xdr:colOff>1569085</xdr:colOff>
      <xdr:row>142</xdr:row>
      <xdr:rowOff>678180</xdr:rowOff>
    </xdr:to>
    <xdr:pic>
      <xdr:nvPicPr>
        <xdr:cNvPr id="3" name="图片 1" descr="C:/Users/Administrator/AppData/Local/Temp/picturecompress_20220411155658/output_101.pngoutput_101">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3164205" y="86227285"/>
          <a:ext cx="1424940" cy="1377950"/>
        </a:xfrm>
        <a:prstGeom prst="rect">
          <a:avLst/>
        </a:prstGeom>
        <a:noFill/>
        <a:ln w="9525">
          <a:noFill/>
        </a:ln>
      </xdr:spPr>
    </xdr:pic>
    <xdr:clientData/>
  </xdr:twoCellAnchor>
  <xdr:twoCellAnchor editAs="oneCell">
    <xdr:from>
      <xdr:col>4</xdr:col>
      <xdr:colOff>120015</xdr:colOff>
      <xdr:row>141</xdr:row>
      <xdr:rowOff>35560</xdr:rowOff>
    </xdr:from>
    <xdr:to>
      <xdr:col>5</xdr:col>
      <xdr:colOff>0</xdr:colOff>
      <xdr:row>142</xdr:row>
      <xdr:rowOff>651510</xdr:rowOff>
    </xdr:to>
    <xdr:pic>
      <xdr:nvPicPr>
        <xdr:cNvPr id="4" name="图片 2" descr="C:/Users/Administrator/AppData/Local/Temp/picturecompress_20220411155658/output_102.pngoutput_102">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6283325" y="86200615"/>
          <a:ext cx="1457960" cy="1377950"/>
        </a:xfrm>
        <a:prstGeom prst="rect">
          <a:avLst/>
        </a:prstGeom>
        <a:noFill/>
        <a:ln w="9525">
          <a:noFill/>
        </a:ln>
      </xdr:spPr>
    </xdr:pic>
    <xdr:clientData/>
  </xdr:twoCellAnchor>
  <xdr:twoCellAnchor editAs="oneCell">
    <xdr:from>
      <xdr:col>3</xdr:col>
      <xdr:colOff>80010</xdr:colOff>
      <xdr:row>141</xdr:row>
      <xdr:rowOff>86360</xdr:rowOff>
    </xdr:from>
    <xdr:to>
      <xdr:col>3</xdr:col>
      <xdr:colOff>1569085</xdr:colOff>
      <xdr:row>142</xdr:row>
      <xdr:rowOff>702310</xdr:rowOff>
    </xdr:to>
    <xdr:pic>
      <xdr:nvPicPr>
        <xdr:cNvPr id="8" name="图片 3" descr="C:/Users/Administrator/AppData/Local/Temp/picturecompress_20220411155658/output_103.pngoutput_103">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4671695" y="86251415"/>
          <a:ext cx="1489075" cy="1377950"/>
        </a:xfrm>
        <a:prstGeom prst="rect">
          <a:avLst/>
        </a:prstGeom>
        <a:noFill/>
        <a:ln w="9525">
          <a:noFill/>
        </a:ln>
      </xdr:spPr>
    </xdr:pic>
    <xdr:clientData/>
  </xdr:twoCellAnchor>
  <xdr:twoCellAnchor>
    <xdr:from>
      <xdr:col>2</xdr:col>
      <xdr:colOff>118110</xdr:colOff>
      <xdr:row>139</xdr:row>
      <xdr:rowOff>95250</xdr:rowOff>
    </xdr:from>
    <xdr:to>
      <xdr:col>2</xdr:col>
      <xdr:colOff>1490345</xdr:colOff>
      <xdr:row>140</xdr:row>
      <xdr:rowOff>702310</xdr:rowOff>
    </xdr:to>
    <xdr:pic>
      <xdr:nvPicPr>
        <xdr:cNvPr id="13" name="图片 5" descr="C:/Users/Administrator/AppData/Local/Temp/picturecompress_20220411155658/output_104.jpgoutput_104">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3138170" y="84736305"/>
          <a:ext cx="1372235" cy="1369060"/>
        </a:xfrm>
        <a:prstGeom prst="rect">
          <a:avLst/>
        </a:prstGeom>
        <a:noFill/>
        <a:ln w="9525">
          <a:noFill/>
        </a:ln>
      </xdr:spPr>
    </xdr:pic>
    <xdr:clientData/>
  </xdr:twoCellAnchor>
  <xdr:twoCellAnchor>
    <xdr:from>
      <xdr:col>3</xdr:col>
      <xdr:colOff>95250</xdr:colOff>
      <xdr:row>139</xdr:row>
      <xdr:rowOff>50165</xdr:rowOff>
    </xdr:from>
    <xdr:to>
      <xdr:col>3</xdr:col>
      <xdr:colOff>1464310</xdr:colOff>
      <xdr:row>140</xdr:row>
      <xdr:rowOff>657860</xdr:rowOff>
    </xdr:to>
    <xdr:pic>
      <xdr:nvPicPr>
        <xdr:cNvPr id="15" name="图片 6" descr="C:/Users/Administrator/AppData/Local/Temp/picturecompress_20220411155658/output_105.jpgoutput_105">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4686935" y="84691220"/>
          <a:ext cx="1369060" cy="1369695"/>
        </a:xfrm>
        <a:prstGeom prst="rect">
          <a:avLst/>
        </a:prstGeom>
        <a:noFill/>
        <a:ln w="9525">
          <a:noFill/>
        </a:ln>
      </xdr:spPr>
    </xdr:pic>
    <xdr:clientData/>
  </xdr:twoCellAnchor>
  <xdr:twoCellAnchor>
    <xdr:from>
      <xdr:col>4</xdr:col>
      <xdr:colOff>95250</xdr:colOff>
      <xdr:row>139</xdr:row>
      <xdr:rowOff>83185</xdr:rowOff>
    </xdr:from>
    <xdr:to>
      <xdr:col>4</xdr:col>
      <xdr:colOff>1467485</xdr:colOff>
      <xdr:row>140</xdr:row>
      <xdr:rowOff>690245</xdr:rowOff>
    </xdr:to>
    <xdr:pic>
      <xdr:nvPicPr>
        <xdr:cNvPr id="17" name="图片 7" descr="C:/Users/Administrator/AppData/Local/Temp/picturecompress_20220411155658/output_106.jpgoutput_10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6258560" y="84724240"/>
          <a:ext cx="1372235" cy="1369060"/>
        </a:xfrm>
        <a:prstGeom prst="rect">
          <a:avLst/>
        </a:prstGeom>
        <a:noFill/>
        <a:ln w="9525">
          <a:noFill/>
        </a:ln>
      </xdr:spPr>
    </xdr:pic>
    <xdr:clientData/>
  </xdr:twoCellAnchor>
  <xdr:twoCellAnchor>
    <xdr:from>
      <xdr:col>0</xdr:col>
      <xdr:colOff>5080</xdr:colOff>
      <xdr:row>139</xdr:row>
      <xdr:rowOff>17145</xdr:rowOff>
    </xdr:from>
    <xdr:to>
      <xdr:col>0</xdr:col>
      <xdr:colOff>555625</xdr:colOff>
      <xdr:row>139</xdr:row>
      <xdr:rowOff>559435</xdr:rowOff>
    </xdr:to>
    <xdr:pic>
      <xdr:nvPicPr>
        <xdr:cNvPr id="18" name="图片 8" descr="C:/Users/Administrator/AppData/Local/Temp/picturecompress_20220411155658/output_107.pngoutput_10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5080" y="84658200"/>
          <a:ext cx="550545" cy="542290"/>
        </a:xfrm>
        <a:prstGeom prst="rect">
          <a:avLst/>
        </a:prstGeom>
        <a:noFill/>
        <a:ln w="9525">
          <a:noFill/>
        </a:ln>
      </xdr:spPr>
    </xdr:pic>
    <xdr:clientData/>
  </xdr:twoCellAnchor>
  <xdr:twoCellAnchor>
    <xdr:from>
      <xdr:col>2</xdr:col>
      <xdr:colOff>43180</xdr:colOff>
      <xdr:row>143</xdr:row>
      <xdr:rowOff>44450</xdr:rowOff>
    </xdr:from>
    <xdr:to>
      <xdr:col>2</xdr:col>
      <xdr:colOff>1534795</xdr:colOff>
      <xdr:row>143</xdr:row>
      <xdr:rowOff>1431290</xdr:rowOff>
    </xdr:to>
    <xdr:pic>
      <xdr:nvPicPr>
        <xdr:cNvPr id="19" name="图片 189" descr="C:/Users/Administrator/AppData/Local/Temp/picturecompress_20220411155658/output_52.jpgoutput_52">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7"/>
        <a:stretch>
          <a:fillRect/>
        </a:stretch>
      </xdr:blipFill>
      <xdr:spPr>
        <a:xfrm>
          <a:off x="3063240" y="87733505"/>
          <a:ext cx="1491615" cy="1386840"/>
        </a:xfrm>
        <a:prstGeom prst="rect">
          <a:avLst/>
        </a:prstGeom>
        <a:noFill/>
        <a:ln w="9525">
          <a:noFill/>
        </a:ln>
      </xdr:spPr>
    </xdr:pic>
    <xdr:clientData/>
  </xdr:twoCellAnchor>
  <xdr:twoCellAnchor>
    <xdr:from>
      <xdr:col>3</xdr:col>
      <xdr:colOff>52070</xdr:colOff>
      <xdr:row>143</xdr:row>
      <xdr:rowOff>38735</xdr:rowOff>
    </xdr:from>
    <xdr:to>
      <xdr:col>3</xdr:col>
      <xdr:colOff>1502410</xdr:colOff>
      <xdr:row>143</xdr:row>
      <xdr:rowOff>1419860</xdr:rowOff>
    </xdr:to>
    <xdr:pic>
      <xdr:nvPicPr>
        <xdr:cNvPr id="20" name="图片 190" descr="C:/Users/Administrator/AppData/Local/Temp/picturecompress_20220411155658/output_53.jpgoutput_53">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48"/>
        <a:stretch>
          <a:fillRect/>
        </a:stretch>
      </xdr:blipFill>
      <xdr:spPr>
        <a:xfrm>
          <a:off x="4643755" y="87727790"/>
          <a:ext cx="1450340" cy="1381125"/>
        </a:xfrm>
        <a:prstGeom prst="rect">
          <a:avLst/>
        </a:prstGeom>
        <a:noFill/>
        <a:ln w="9525">
          <a:noFill/>
        </a:ln>
      </xdr:spPr>
    </xdr:pic>
    <xdr:clientData/>
  </xdr:twoCellAnchor>
  <xdr:twoCellAnchor>
    <xdr:from>
      <xdr:col>4</xdr:col>
      <xdr:colOff>47625</xdr:colOff>
      <xdr:row>143</xdr:row>
      <xdr:rowOff>62230</xdr:rowOff>
    </xdr:from>
    <xdr:to>
      <xdr:col>4</xdr:col>
      <xdr:colOff>1511935</xdr:colOff>
      <xdr:row>143</xdr:row>
      <xdr:rowOff>1419860</xdr:rowOff>
    </xdr:to>
    <xdr:pic>
      <xdr:nvPicPr>
        <xdr:cNvPr id="30" name="图片 191" descr="C:/Users/Administrator/AppData/Local/Temp/picturecompress_20220411155658/output_54.jpgoutput_54">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149"/>
        <a:stretch>
          <a:fillRect/>
        </a:stretch>
      </xdr:blipFill>
      <xdr:spPr>
        <a:xfrm>
          <a:off x="6210935" y="87751285"/>
          <a:ext cx="1464310" cy="1357630"/>
        </a:xfrm>
        <a:prstGeom prst="rect">
          <a:avLst/>
        </a:prstGeom>
        <a:noFill/>
        <a:ln w="9525">
          <a:noFill/>
        </a:ln>
      </xdr:spPr>
    </xdr:pic>
    <xdr:clientData/>
  </xdr:twoCellAnchor>
  <xdr:twoCellAnchor editAs="oneCell">
    <xdr:from>
      <xdr:col>1</xdr:col>
      <xdr:colOff>0</xdr:colOff>
      <xdr:row>142</xdr:row>
      <xdr:rowOff>759460</xdr:rowOff>
    </xdr:from>
    <xdr:to>
      <xdr:col>1</xdr:col>
      <xdr:colOff>510540</xdr:colOff>
      <xdr:row>143</xdr:row>
      <xdr:rowOff>509270</xdr:rowOff>
    </xdr:to>
    <xdr:pic>
      <xdr:nvPicPr>
        <xdr:cNvPr id="31" name="图片 2" descr="C:/Users/Administrator/AppData/Local/Temp/picturecompress_20220411155658/output_55.pngoutput_55">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150"/>
        <a:stretch>
          <a:fillRect/>
        </a:stretch>
      </xdr:blipFill>
      <xdr:spPr>
        <a:xfrm>
          <a:off x="802005" y="87686515"/>
          <a:ext cx="510540" cy="511810"/>
        </a:xfrm>
        <a:prstGeom prst="rect">
          <a:avLst/>
        </a:prstGeom>
        <a:noFill/>
        <a:ln w="9525">
          <a:noFill/>
        </a:ln>
      </xdr:spPr>
    </xdr:pic>
    <xdr:clientData/>
  </xdr:twoCellAnchor>
  <xdr:twoCellAnchor editAs="oneCell">
    <xdr:from>
      <xdr:col>1</xdr:col>
      <xdr:colOff>0</xdr:colOff>
      <xdr:row>142</xdr:row>
      <xdr:rowOff>759460</xdr:rowOff>
    </xdr:from>
    <xdr:to>
      <xdr:col>1</xdr:col>
      <xdr:colOff>510540</xdr:colOff>
      <xdr:row>143</xdr:row>
      <xdr:rowOff>509270</xdr:rowOff>
    </xdr:to>
    <xdr:pic>
      <xdr:nvPicPr>
        <xdr:cNvPr id="32" name="图片 2" descr="C:/Users/Administrator/AppData/Local/Temp/picturecompress_20220411155658/output_56.pngoutput_56">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150"/>
        <a:stretch>
          <a:fillRect/>
        </a:stretch>
      </xdr:blipFill>
      <xdr:spPr>
        <a:xfrm>
          <a:off x="802005" y="87686515"/>
          <a:ext cx="510540" cy="511810"/>
        </a:xfrm>
        <a:prstGeom prst="rect">
          <a:avLst/>
        </a:prstGeom>
        <a:noFill/>
        <a:ln w="9525">
          <a:noFill/>
        </a:ln>
      </xdr:spPr>
    </xdr:pic>
    <xdr:clientData/>
  </xdr:twoCellAnchor>
  <xdr:twoCellAnchor editAs="oneCell">
    <xdr:from>
      <xdr:col>2</xdr:col>
      <xdr:colOff>92075</xdr:colOff>
      <xdr:row>144</xdr:row>
      <xdr:rowOff>50165</xdr:rowOff>
    </xdr:from>
    <xdr:to>
      <xdr:col>2</xdr:col>
      <xdr:colOff>1569085</xdr:colOff>
      <xdr:row>145</xdr:row>
      <xdr:rowOff>657860</xdr:rowOff>
    </xdr:to>
    <xdr:pic>
      <xdr:nvPicPr>
        <xdr:cNvPr id="52" name="图片 9" descr="C:/Users/Administrator/AppData/Local/Temp/picturecompress_20220411155658/output_108.jpgoutput_108">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3112135" y="89263220"/>
          <a:ext cx="1477010" cy="1369695"/>
        </a:xfrm>
        <a:prstGeom prst="rect">
          <a:avLst/>
        </a:prstGeom>
        <a:noFill/>
        <a:ln w="9525">
          <a:noFill/>
        </a:ln>
      </xdr:spPr>
    </xdr:pic>
    <xdr:clientData/>
  </xdr:twoCellAnchor>
  <xdr:twoCellAnchor editAs="oneCell">
    <xdr:from>
      <xdr:col>3</xdr:col>
      <xdr:colOff>48895</xdr:colOff>
      <xdr:row>144</xdr:row>
      <xdr:rowOff>74295</xdr:rowOff>
    </xdr:from>
    <xdr:to>
      <xdr:col>3</xdr:col>
      <xdr:colOff>1569085</xdr:colOff>
      <xdr:row>145</xdr:row>
      <xdr:rowOff>687705</xdr:rowOff>
    </xdr:to>
    <xdr:pic>
      <xdr:nvPicPr>
        <xdr:cNvPr id="64" name="图片 10" descr="C:/Users/Administrator/AppData/Local/Temp/picturecompress_20220411155658/output_109.jpgoutput_109">
          <a:extLst>
            <a:ext uri="{FF2B5EF4-FFF2-40B4-BE49-F238E27FC236}">
              <a16:creationId xmlns:a16="http://schemas.microsoft.com/office/drawing/2014/main" id="{00000000-0008-0000-0100-000040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4640580" y="89287350"/>
          <a:ext cx="1520190" cy="1375410"/>
        </a:xfrm>
        <a:prstGeom prst="rect">
          <a:avLst/>
        </a:prstGeom>
        <a:noFill/>
        <a:ln w="9525">
          <a:noFill/>
        </a:ln>
      </xdr:spPr>
    </xdr:pic>
    <xdr:clientData/>
  </xdr:twoCellAnchor>
  <xdr:twoCellAnchor editAs="oneCell">
    <xdr:from>
      <xdr:col>4</xdr:col>
      <xdr:colOff>80010</xdr:colOff>
      <xdr:row>144</xdr:row>
      <xdr:rowOff>50165</xdr:rowOff>
    </xdr:from>
    <xdr:to>
      <xdr:col>5</xdr:col>
      <xdr:colOff>0</xdr:colOff>
      <xdr:row>145</xdr:row>
      <xdr:rowOff>663575</xdr:rowOff>
    </xdr:to>
    <xdr:pic>
      <xdr:nvPicPr>
        <xdr:cNvPr id="65" name="图片 11" descr="C:/Users/Administrator/AppData/Local/Temp/picturecompress_20220411155658/output_110.jpgoutput_110">
          <a:extLst>
            <a:ext uri="{FF2B5EF4-FFF2-40B4-BE49-F238E27FC236}">
              <a16:creationId xmlns:a16="http://schemas.microsoft.com/office/drawing/2014/main" id="{00000000-0008-0000-0100-000041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6243320" y="89263220"/>
          <a:ext cx="1497965" cy="1375410"/>
        </a:xfrm>
        <a:prstGeom prst="rect">
          <a:avLst/>
        </a:prstGeom>
        <a:noFill/>
        <a:ln w="9525">
          <a:noFill/>
        </a:ln>
      </xdr:spPr>
    </xdr:pic>
    <xdr:clientData/>
  </xdr:twoCellAnchor>
  <xdr:twoCellAnchor>
    <xdr:from>
      <xdr:col>0</xdr:col>
      <xdr:colOff>5080</xdr:colOff>
      <xdr:row>143</xdr:row>
      <xdr:rowOff>1520825</xdr:rowOff>
    </xdr:from>
    <xdr:to>
      <xdr:col>0</xdr:col>
      <xdr:colOff>555625</xdr:colOff>
      <xdr:row>144</xdr:row>
      <xdr:rowOff>559435</xdr:rowOff>
    </xdr:to>
    <xdr:pic>
      <xdr:nvPicPr>
        <xdr:cNvPr id="76" name="图片 12" descr="C:/Users/Administrator/AppData/Local/Temp/picturecompress_20220411155658/output_111.pngoutput_111">
          <a:extLst>
            <a:ext uri="{FF2B5EF4-FFF2-40B4-BE49-F238E27FC236}">
              <a16:creationId xmlns:a16="http://schemas.microsoft.com/office/drawing/2014/main" id="{00000000-0008-0000-0100-00004C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080" y="89209880"/>
          <a:ext cx="550545" cy="562610"/>
        </a:xfrm>
        <a:prstGeom prst="rect">
          <a:avLst/>
        </a:prstGeom>
        <a:noFill/>
        <a:ln w="9525">
          <a:noFill/>
        </a:ln>
      </xdr:spPr>
    </xdr:pic>
    <xdr:clientData/>
  </xdr:twoCellAnchor>
  <xdr:twoCellAnchor editAs="oneCell">
    <xdr:from>
      <xdr:col>2</xdr:col>
      <xdr:colOff>22860</xdr:colOff>
      <xdr:row>146</xdr:row>
      <xdr:rowOff>74295</xdr:rowOff>
    </xdr:from>
    <xdr:to>
      <xdr:col>2</xdr:col>
      <xdr:colOff>1569085</xdr:colOff>
      <xdr:row>146</xdr:row>
      <xdr:rowOff>1443355</xdr:rowOff>
    </xdr:to>
    <xdr:pic>
      <xdr:nvPicPr>
        <xdr:cNvPr id="77" name="图片 14" descr="0f3da57f88f0ae103abb6e00790e9b4">
          <a:extLst>
            <a:ext uri="{FF2B5EF4-FFF2-40B4-BE49-F238E27FC236}">
              <a16:creationId xmlns:a16="http://schemas.microsoft.com/office/drawing/2014/main" id="{00000000-0008-0000-0100-00004D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3042920" y="90811350"/>
          <a:ext cx="1546225" cy="1369060"/>
        </a:xfrm>
        <a:prstGeom prst="rect">
          <a:avLst/>
        </a:prstGeom>
        <a:noFill/>
        <a:ln w="9525">
          <a:noFill/>
        </a:ln>
      </xdr:spPr>
    </xdr:pic>
    <xdr:clientData/>
  </xdr:twoCellAnchor>
  <xdr:twoCellAnchor editAs="oneCell">
    <xdr:from>
      <xdr:col>3</xdr:col>
      <xdr:colOff>58420</xdr:colOff>
      <xdr:row>146</xdr:row>
      <xdr:rowOff>32385</xdr:rowOff>
    </xdr:from>
    <xdr:to>
      <xdr:col>3</xdr:col>
      <xdr:colOff>1569085</xdr:colOff>
      <xdr:row>146</xdr:row>
      <xdr:rowOff>1402080</xdr:rowOff>
    </xdr:to>
    <xdr:pic>
      <xdr:nvPicPr>
        <xdr:cNvPr id="78" name="图片 13" descr="bb541517c249b31eb7f0706e2a6ea9d">
          <a:extLst>
            <a:ext uri="{FF2B5EF4-FFF2-40B4-BE49-F238E27FC236}">
              <a16:creationId xmlns:a16="http://schemas.microsoft.com/office/drawing/2014/main" id="{00000000-0008-0000-0100-00004E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4650105" y="90769440"/>
          <a:ext cx="1510665" cy="1369695"/>
        </a:xfrm>
        <a:prstGeom prst="rect">
          <a:avLst/>
        </a:prstGeom>
        <a:noFill/>
        <a:ln w="9525">
          <a:noFill/>
        </a:ln>
      </xdr:spPr>
    </xdr:pic>
    <xdr:clientData/>
  </xdr:twoCellAnchor>
  <xdr:twoCellAnchor editAs="oneCell">
    <xdr:from>
      <xdr:col>4</xdr:col>
      <xdr:colOff>33020</xdr:colOff>
      <xdr:row>146</xdr:row>
      <xdr:rowOff>73660</xdr:rowOff>
    </xdr:from>
    <xdr:to>
      <xdr:col>4</xdr:col>
      <xdr:colOff>1523365</xdr:colOff>
      <xdr:row>146</xdr:row>
      <xdr:rowOff>1442720</xdr:rowOff>
    </xdr:to>
    <xdr:pic>
      <xdr:nvPicPr>
        <xdr:cNvPr id="79" name="图片 15" descr="814b2fbf4750d1d82a6261924d65ee0">
          <a:extLst>
            <a:ext uri="{FF2B5EF4-FFF2-40B4-BE49-F238E27FC236}">
              <a16:creationId xmlns:a16="http://schemas.microsoft.com/office/drawing/2014/main" id="{00000000-0008-0000-0100-00004F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6196330" y="90810715"/>
          <a:ext cx="1490345" cy="1369060"/>
        </a:xfrm>
        <a:prstGeom prst="rect">
          <a:avLst/>
        </a:prstGeom>
        <a:noFill/>
        <a:ln w="9525">
          <a:noFill/>
        </a:ln>
      </xdr:spPr>
    </xdr:pic>
    <xdr:clientData/>
  </xdr:twoCellAnchor>
  <xdr:twoCellAnchor editAs="oneCell">
    <xdr:from>
      <xdr:col>0</xdr:col>
      <xdr:colOff>3175</xdr:colOff>
      <xdr:row>145</xdr:row>
      <xdr:rowOff>758825</xdr:rowOff>
    </xdr:from>
    <xdr:to>
      <xdr:col>0</xdr:col>
      <xdr:colOff>555625</xdr:colOff>
      <xdr:row>146</xdr:row>
      <xdr:rowOff>562610</xdr:rowOff>
    </xdr:to>
    <xdr:pic>
      <xdr:nvPicPr>
        <xdr:cNvPr id="80" name="图片 12" descr="NEW">
          <a:extLst>
            <a:ext uri="{FF2B5EF4-FFF2-40B4-BE49-F238E27FC236}">
              <a16:creationId xmlns:a16="http://schemas.microsoft.com/office/drawing/2014/main" id="{00000000-0008-0000-0100-000050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75" y="90733880"/>
          <a:ext cx="552450" cy="565785"/>
        </a:xfrm>
        <a:prstGeom prst="rect">
          <a:avLst/>
        </a:prstGeom>
        <a:noFill/>
        <a:ln w="9525">
          <a:noFill/>
        </a:ln>
      </xdr:spPr>
    </xdr:pic>
    <xdr:clientData/>
  </xdr:twoCellAnchor>
  <xdr:twoCellAnchor editAs="oneCell">
    <xdr:from>
      <xdr:col>2</xdr:col>
      <xdr:colOff>127635</xdr:colOff>
      <xdr:row>147</xdr:row>
      <xdr:rowOff>33655</xdr:rowOff>
    </xdr:from>
    <xdr:to>
      <xdr:col>2</xdr:col>
      <xdr:colOff>1569085</xdr:colOff>
      <xdr:row>147</xdr:row>
      <xdr:rowOff>1459230</xdr:rowOff>
    </xdr:to>
    <xdr:pic>
      <xdr:nvPicPr>
        <xdr:cNvPr id="90" name="图片 89" descr="1649990945(1)">
          <a:extLst>
            <a:ext uri="{FF2B5EF4-FFF2-40B4-BE49-F238E27FC236}">
              <a16:creationId xmlns:a16="http://schemas.microsoft.com/office/drawing/2014/main" id="{00000000-0008-0000-0100-00005A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3147695" y="92294710"/>
          <a:ext cx="1441450" cy="1425575"/>
        </a:xfrm>
        <a:prstGeom prst="rect">
          <a:avLst/>
        </a:prstGeom>
      </xdr:spPr>
    </xdr:pic>
    <xdr:clientData/>
  </xdr:twoCellAnchor>
  <xdr:twoCellAnchor editAs="oneCell">
    <xdr:from>
      <xdr:col>3</xdr:col>
      <xdr:colOff>57150</xdr:colOff>
      <xdr:row>147</xdr:row>
      <xdr:rowOff>88900</xdr:rowOff>
    </xdr:from>
    <xdr:to>
      <xdr:col>3</xdr:col>
      <xdr:colOff>1569085</xdr:colOff>
      <xdr:row>147</xdr:row>
      <xdr:rowOff>1395095</xdr:rowOff>
    </xdr:to>
    <xdr:pic>
      <xdr:nvPicPr>
        <xdr:cNvPr id="91" name="图片 90" descr="1649990959(1)">
          <a:extLst>
            <a:ext uri="{FF2B5EF4-FFF2-40B4-BE49-F238E27FC236}">
              <a16:creationId xmlns:a16="http://schemas.microsoft.com/office/drawing/2014/main" id="{00000000-0008-0000-0100-00005B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648835" y="92349955"/>
          <a:ext cx="1511935" cy="1306195"/>
        </a:xfrm>
        <a:prstGeom prst="rect">
          <a:avLst/>
        </a:prstGeom>
      </xdr:spPr>
    </xdr:pic>
    <xdr:clientData/>
  </xdr:twoCellAnchor>
  <xdr:twoCellAnchor editAs="oneCell">
    <xdr:from>
      <xdr:col>4</xdr:col>
      <xdr:colOff>90805</xdr:colOff>
      <xdr:row>147</xdr:row>
      <xdr:rowOff>116205</xdr:rowOff>
    </xdr:from>
    <xdr:to>
      <xdr:col>5</xdr:col>
      <xdr:colOff>0</xdr:colOff>
      <xdr:row>147</xdr:row>
      <xdr:rowOff>1428750</xdr:rowOff>
    </xdr:to>
    <xdr:pic>
      <xdr:nvPicPr>
        <xdr:cNvPr id="92" name="图片 91" descr="1649990952(1)">
          <a:extLst>
            <a:ext uri="{FF2B5EF4-FFF2-40B4-BE49-F238E27FC236}">
              <a16:creationId xmlns:a16="http://schemas.microsoft.com/office/drawing/2014/main" id="{00000000-0008-0000-0100-00005C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6254115" y="92377260"/>
          <a:ext cx="1487170" cy="1312545"/>
        </a:xfrm>
        <a:prstGeom prst="rect">
          <a:avLst/>
        </a:prstGeom>
      </xdr:spPr>
    </xdr:pic>
    <xdr:clientData/>
  </xdr:twoCellAnchor>
  <xdr:twoCellAnchor editAs="oneCell">
    <xdr:from>
      <xdr:col>1</xdr:col>
      <xdr:colOff>0</xdr:colOff>
      <xdr:row>146</xdr:row>
      <xdr:rowOff>1521460</xdr:rowOff>
    </xdr:from>
    <xdr:to>
      <xdr:col>1</xdr:col>
      <xdr:colOff>510540</xdr:colOff>
      <xdr:row>147</xdr:row>
      <xdr:rowOff>509905</xdr:rowOff>
    </xdr:to>
    <xdr:pic>
      <xdr:nvPicPr>
        <xdr:cNvPr id="93" name="图片 92" descr="NEW.gif">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802005" y="92258515"/>
          <a:ext cx="510540" cy="512445"/>
        </a:xfrm>
        <a:prstGeom prst="rect">
          <a:avLst/>
        </a:prstGeom>
      </xdr:spPr>
    </xdr:pic>
    <xdr:clientData/>
  </xdr:twoCellAnchor>
  <xdr:twoCellAnchor>
    <xdr:from>
      <xdr:col>4</xdr:col>
      <xdr:colOff>66675</xdr:colOff>
      <xdr:row>30</xdr:row>
      <xdr:rowOff>68580</xdr:rowOff>
    </xdr:from>
    <xdr:to>
      <xdr:col>4</xdr:col>
      <xdr:colOff>1434465</xdr:colOff>
      <xdr:row>31</xdr:row>
      <xdr:rowOff>675640</xdr:rowOff>
    </xdr:to>
    <xdr:pic>
      <xdr:nvPicPr>
        <xdr:cNvPr id="5" name="图片 4" descr="包装">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6229985" y="14230350"/>
          <a:ext cx="1367790" cy="1369060"/>
        </a:xfrm>
        <a:prstGeom prst="rect">
          <a:avLst/>
        </a:prstGeom>
        <a:noFill/>
        <a:ln w="9525">
          <a:noFill/>
        </a:ln>
      </xdr:spPr>
    </xdr:pic>
    <xdr:clientData/>
  </xdr:twoCellAnchor>
  <xdr:twoCellAnchor>
    <xdr:from>
      <xdr:col>3</xdr:col>
      <xdr:colOff>99060</xdr:colOff>
      <xdr:row>30</xdr:row>
      <xdr:rowOff>68580</xdr:rowOff>
    </xdr:from>
    <xdr:to>
      <xdr:col>3</xdr:col>
      <xdr:colOff>1467485</xdr:colOff>
      <xdr:row>31</xdr:row>
      <xdr:rowOff>675640</xdr:rowOff>
    </xdr:to>
    <xdr:pic>
      <xdr:nvPicPr>
        <xdr:cNvPr id="6" name="图片 5" descr="场景英文">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4690745" y="14230350"/>
          <a:ext cx="1368425" cy="1369060"/>
        </a:xfrm>
        <a:prstGeom prst="rect">
          <a:avLst/>
        </a:prstGeom>
        <a:noFill/>
        <a:ln w="9525">
          <a:noFill/>
        </a:ln>
      </xdr:spPr>
    </xdr:pic>
    <xdr:clientData/>
  </xdr:twoCellAnchor>
  <xdr:twoCellAnchor>
    <xdr:from>
      <xdr:col>4</xdr:col>
      <xdr:colOff>64770</xdr:colOff>
      <xdr:row>28</xdr:row>
      <xdr:rowOff>68580</xdr:rowOff>
    </xdr:from>
    <xdr:to>
      <xdr:col>4</xdr:col>
      <xdr:colOff>1434465</xdr:colOff>
      <xdr:row>29</xdr:row>
      <xdr:rowOff>672465</xdr:rowOff>
    </xdr:to>
    <xdr:pic>
      <xdr:nvPicPr>
        <xdr:cNvPr id="37" name="图片 36" descr="包装">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6228080" y="12706350"/>
          <a:ext cx="1369695" cy="1365885"/>
        </a:xfrm>
        <a:prstGeom prst="rect">
          <a:avLst/>
        </a:prstGeom>
        <a:noFill/>
        <a:ln w="9525">
          <a:noFill/>
        </a:ln>
      </xdr:spPr>
    </xdr:pic>
    <xdr:clientData/>
  </xdr:twoCellAnchor>
  <xdr:twoCellAnchor>
    <xdr:from>
      <xdr:col>3</xdr:col>
      <xdr:colOff>111125</xdr:colOff>
      <xdr:row>28</xdr:row>
      <xdr:rowOff>44450</xdr:rowOff>
    </xdr:from>
    <xdr:to>
      <xdr:col>3</xdr:col>
      <xdr:colOff>1480185</xdr:colOff>
      <xdr:row>29</xdr:row>
      <xdr:rowOff>648970</xdr:rowOff>
    </xdr:to>
    <xdr:pic>
      <xdr:nvPicPr>
        <xdr:cNvPr id="38" name="图片 37" descr="场景英文">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4702810" y="12682220"/>
          <a:ext cx="1369060" cy="1366520"/>
        </a:xfrm>
        <a:prstGeom prst="rect">
          <a:avLst/>
        </a:prstGeom>
        <a:noFill/>
        <a:ln w="9525">
          <a:noFill/>
        </a:ln>
      </xdr:spPr>
    </xdr:pic>
    <xdr:clientData/>
  </xdr:twoCellAnchor>
  <xdr:twoCellAnchor>
    <xdr:from>
      <xdr:col>3</xdr:col>
      <xdr:colOff>63500</xdr:colOff>
      <xdr:row>32</xdr:row>
      <xdr:rowOff>44450</xdr:rowOff>
    </xdr:from>
    <xdr:to>
      <xdr:col>3</xdr:col>
      <xdr:colOff>1466215</xdr:colOff>
      <xdr:row>33</xdr:row>
      <xdr:rowOff>684530</xdr:rowOff>
    </xdr:to>
    <xdr:pic>
      <xdr:nvPicPr>
        <xdr:cNvPr id="45" name="图片 11" descr="场景英文">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4655185" y="15730220"/>
          <a:ext cx="1402715" cy="1402080"/>
        </a:xfrm>
        <a:prstGeom prst="rect">
          <a:avLst/>
        </a:prstGeom>
        <a:noFill/>
        <a:ln w="9525">
          <a:noFill/>
        </a:ln>
      </xdr:spPr>
    </xdr:pic>
    <xdr:clientData/>
  </xdr:twoCellAnchor>
  <xdr:twoCellAnchor>
    <xdr:from>
      <xdr:col>4</xdr:col>
      <xdr:colOff>54610</xdr:colOff>
      <xdr:row>32</xdr:row>
      <xdr:rowOff>68580</xdr:rowOff>
    </xdr:from>
    <xdr:to>
      <xdr:col>4</xdr:col>
      <xdr:colOff>1423035</xdr:colOff>
      <xdr:row>33</xdr:row>
      <xdr:rowOff>675640</xdr:rowOff>
    </xdr:to>
    <xdr:pic>
      <xdr:nvPicPr>
        <xdr:cNvPr id="81" name="图片 12" descr="企业微信截图_16618521917581">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6217920" y="15754350"/>
          <a:ext cx="1368425" cy="1369060"/>
        </a:xfrm>
        <a:prstGeom prst="rect">
          <a:avLst/>
        </a:prstGeom>
        <a:noFill/>
        <a:ln w="9525">
          <a:noFill/>
        </a:ln>
      </xdr:spPr>
    </xdr:pic>
    <xdr:clientData/>
  </xdr:twoCellAnchor>
  <xdr:twoCellAnchor>
    <xdr:from>
      <xdr:col>2</xdr:col>
      <xdr:colOff>22225</xdr:colOff>
      <xdr:row>32</xdr:row>
      <xdr:rowOff>41910</xdr:rowOff>
    </xdr:from>
    <xdr:to>
      <xdr:col>2</xdr:col>
      <xdr:colOff>1383665</xdr:colOff>
      <xdr:row>33</xdr:row>
      <xdr:rowOff>645795</xdr:rowOff>
    </xdr:to>
    <xdr:pic>
      <xdr:nvPicPr>
        <xdr:cNvPr id="83" name="图片 1">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3042285" y="15727680"/>
          <a:ext cx="1361440" cy="1365885"/>
        </a:xfrm>
        <a:prstGeom prst="rect">
          <a:avLst/>
        </a:prstGeom>
        <a:noFill/>
        <a:ln w="9525">
          <a:noFill/>
        </a:ln>
      </xdr:spPr>
    </xdr:pic>
    <xdr:clientData/>
  </xdr:twoCellAnchor>
  <xdr:twoCellAnchor>
    <xdr:from>
      <xdr:col>2</xdr:col>
      <xdr:colOff>89535</xdr:colOff>
      <xdr:row>28</xdr:row>
      <xdr:rowOff>41910</xdr:rowOff>
    </xdr:from>
    <xdr:to>
      <xdr:col>2</xdr:col>
      <xdr:colOff>1452245</xdr:colOff>
      <xdr:row>29</xdr:row>
      <xdr:rowOff>645795</xdr:rowOff>
    </xdr:to>
    <xdr:pic>
      <xdr:nvPicPr>
        <xdr:cNvPr id="86" name="图片 2">
          <a:extLst>
            <a:ext uri="{FF2B5EF4-FFF2-40B4-BE49-F238E27FC236}">
              <a16:creationId xmlns:a16="http://schemas.microsoft.com/office/drawing/2014/main" id="{00000000-0008-0000-0100-000056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3109595" y="12679680"/>
          <a:ext cx="1362710" cy="1365885"/>
        </a:xfrm>
        <a:prstGeom prst="rect">
          <a:avLst/>
        </a:prstGeom>
        <a:noFill/>
        <a:ln w="9525">
          <a:noFill/>
        </a:ln>
      </xdr:spPr>
    </xdr:pic>
    <xdr:clientData/>
  </xdr:twoCellAnchor>
  <xdr:twoCellAnchor>
    <xdr:from>
      <xdr:col>2</xdr:col>
      <xdr:colOff>89535</xdr:colOff>
      <xdr:row>30</xdr:row>
      <xdr:rowOff>80645</xdr:rowOff>
    </xdr:from>
    <xdr:to>
      <xdr:col>2</xdr:col>
      <xdr:colOff>1450975</xdr:colOff>
      <xdr:row>31</xdr:row>
      <xdr:rowOff>687705</xdr:rowOff>
    </xdr:to>
    <xdr:pic>
      <xdr:nvPicPr>
        <xdr:cNvPr id="87" name="图片 3">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3109595" y="14242415"/>
          <a:ext cx="1361440" cy="1369060"/>
        </a:xfrm>
        <a:prstGeom prst="rect">
          <a:avLst/>
        </a:prstGeom>
        <a:noFill/>
        <a:ln w="9525">
          <a:noFill/>
        </a:ln>
      </xdr:spPr>
    </xdr:pic>
    <xdr:clientData/>
  </xdr:twoCellAnchor>
  <xdr:twoCellAnchor>
    <xdr:from>
      <xdr:col>0</xdr:col>
      <xdr:colOff>2540</xdr:colOff>
      <xdr:row>28</xdr:row>
      <xdr:rowOff>10160</xdr:rowOff>
    </xdr:from>
    <xdr:to>
      <xdr:col>0</xdr:col>
      <xdr:colOff>555625</xdr:colOff>
      <xdr:row>28</xdr:row>
      <xdr:rowOff>563880</xdr:rowOff>
    </xdr:to>
    <xdr:pic>
      <xdr:nvPicPr>
        <xdr:cNvPr id="94" name="图片 93" descr="NEW">
          <a:extLst>
            <a:ext uri="{FF2B5EF4-FFF2-40B4-BE49-F238E27FC236}">
              <a16:creationId xmlns:a16="http://schemas.microsoft.com/office/drawing/2014/main" id="{00000000-0008-0000-0100-00005E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2540" y="12647930"/>
          <a:ext cx="553085" cy="553720"/>
        </a:xfrm>
        <a:prstGeom prst="rect">
          <a:avLst/>
        </a:prstGeom>
      </xdr:spPr>
    </xdr:pic>
    <xdr:clientData/>
  </xdr:twoCellAnchor>
  <xdr:twoCellAnchor>
    <xdr:from>
      <xdr:col>0</xdr:col>
      <xdr:colOff>13970</xdr:colOff>
      <xdr:row>27</xdr:row>
      <xdr:rowOff>367030</xdr:rowOff>
    </xdr:from>
    <xdr:to>
      <xdr:col>0</xdr:col>
      <xdr:colOff>569595</xdr:colOff>
      <xdr:row>28</xdr:row>
      <xdr:rowOff>549910</xdr:rowOff>
    </xdr:to>
    <xdr:pic>
      <xdr:nvPicPr>
        <xdr:cNvPr id="96" name="图片 95" descr="NEW">
          <a:extLst>
            <a:ext uri="{FF2B5EF4-FFF2-40B4-BE49-F238E27FC236}">
              <a16:creationId xmlns:a16="http://schemas.microsoft.com/office/drawing/2014/main" id="{00000000-0008-0000-0100-000060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13970" y="12623800"/>
          <a:ext cx="555625" cy="563880"/>
        </a:xfrm>
        <a:prstGeom prst="rect">
          <a:avLst/>
        </a:prstGeom>
      </xdr:spPr>
    </xdr:pic>
    <xdr:clientData/>
  </xdr:twoCellAnchor>
  <xdr:twoCellAnchor>
    <xdr:from>
      <xdr:col>4</xdr:col>
      <xdr:colOff>77470</xdr:colOff>
      <xdr:row>16</xdr:row>
      <xdr:rowOff>26670</xdr:rowOff>
    </xdr:from>
    <xdr:to>
      <xdr:col>4</xdr:col>
      <xdr:colOff>1451610</xdr:colOff>
      <xdr:row>19</xdr:row>
      <xdr:rowOff>264795</xdr:rowOff>
    </xdr:to>
    <xdr:pic>
      <xdr:nvPicPr>
        <xdr:cNvPr id="97" name="图片 7" descr="a9b6e0b7dd3cbc25ab390ced63295d5">
          <a:extLst>
            <a:ext uri="{FF2B5EF4-FFF2-40B4-BE49-F238E27FC236}">
              <a16:creationId xmlns:a16="http://schemas.microsoft.com/office/drawing/2014/main" id="{00000000-0008-0000-0100-000061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6240780" y="8092440"/>
          <a:ext cx="1374140" cy="1381125"/>
        </a:xfrm>
        <a:prstGeom prst="rect">
          <a:avLst/>
        </a:prstGeom>
        <a:noFill/>
        <a:ln w="9525">
          <a:noFill/>
        </a:ln>
      </xdr:spPr>
    </xdr:pic>
    <xdr:clientData/>
  </xdr:twoCellAnchor>
  <xdr:twoCellAnchor>
    <xdr:from>
      <xdr:col>2</xdr:col>
      <xdr:colOff>86360</xdr:colOff>
      <xdr:row>16</xdr:row>
      <xdr:rowOff>53975</xdr:rowOff>
    </xdr:from>
    <xdr:to>
      <xdr:col>2</xdr:col>
      <xdr:colOff>1453515</xdr:colOff>
      <xdr:row>19</xdr:row>
      <xdr:rowOff>292100</xdr:rowOff>
    </xdr:to>
    <xdr:pic>
      <xdr:nvPicPr>
        <xdr:cNvPr id="99" name="图片 8" descr="1eef9bd9de4234ddc04a2a14f09e67c">
          <a:extLst>
            <a:ext uri="{FF2B5EF4-FFF2-40B4-BE49-F238E27FC236}">
              <a16:creationId xmlns:a16="http://schemas.microsoft.com/office/drawing/2014/main" id="{00000000-0008-0000-0100-000063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3106420" y="8119745"/>
          <a:ext cx="1367155" cy="1381125"/>
        </a:xfrm>
        <a:prstGeom prst="rect">
          <a:avLst/>
        </a:prstGeom>
        <a:noFill/>
        <a:ln w="9525">
          <a:noFill/>
        </a:ln>
      </xdr:spPr>
    </xdr:pic>
    <xdr:clientData/>
  </xdr:twoCellAnchor>
  <xdr:twoCellAnchor>
    <xdr:from>
      <xdr:col>3</xdr:col>
      <xdr:colOff>85090</xdr:colOff>
      <xdr:row>16</xdr:row>
      <xdr:rowOff>26670</xdr:rowOff>
    </xdr:from>
    <xdr:to>
      <xdr:col>3</xdr:col>
      <xdr:colOff>1460500</xdr:colOff>
      <xdr:row>19</xdr:row>
      <xdr:rowOff>255905</xdr:rowOff>
    </xdr:to>
    <xdr:pic>
      <xdr:nvPicPr>
        <xdr:cNvPr id="101" name="图片 9" descr="874303231677958c815b14f4b010491">
          <a:extLst>
            <a:ext uri="{FF2B5EF4-FFF2-40B4-BE49-F238E27FC236}">
              <a16:creationId xmlns:a16="http://schemas.microsoft.com/office/drawing/2014/main" id="{00000000-0008-0000-0100-000065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4676775" y="8092440"/>
          <a:ext cx="1375410" cy="1372235"/>
        </a:xfrm>
        <a:prstGeom prst="rect">
          <a:avLst/>
        </a:prstGeom>
        <a:noFill/>
        <a:ln w="9525">
          <a:noFill/>
        </a:ln>
      </xdr:spPr>
    </xdr:pic>
    <xdr:clientData/>
  </xdr:twoCellAnchor>
  <xdr:twoCellAnchor>
    <xdr:from>
      <xdr:col>2</xdr:col>
      <xdr:colOff>85725</xdr:colOff>
      <xdr:row>20</xdr:row>
      <xdr:rowOff>54610</xdr:rowOff>
    </xdr:from>
    <xdr:to>
      <xdr:col>2</xdr:col>
      <xdr:colOff>1453515</xdr:colOff>
      <xdr:row>23</xdr:row>
      <xdr:rowOff>279400</xdr:rowOff>
    </xdr:to>
    <xdr:pic>
      <xdr:nvPicPr>
        <xdr:cNvPr id="102" name="图片 101" descr="0b904156c64248c3cea2732da7a038d">
          <a:extLst>
            <a:ext uri="{FF2B5EF4-FFF2-40B4-BE49-F238E27FC236}">
              <a16:creationId xmlns:a16="http://schemas.microsoft.com/office/drawing/2014/main" id="{00000000-0008-0000-0100-000066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3105785" y="9644380"/>
          <a:ext cx="1367790" cy="1367790"/>
        </a:xfrm>
        <a:prstGeom prst="rect">
          <a:avLst/>
        </a:prstGeom>
        <a:noFill/>
        <a:ln w="9525">
          <a:noFill/>
        </a:ln>
      </xdr:spPr>
    </xdr:pic>
    <xdr:clientData/>
  </xdr:twoCellAnchor>
  <xdr:twoCellAnchor>
    <xdr:from>
      <xdr:col>3</xdr:col>
      <xdr:colOff>84455</xdr:colOff>
      <xdr:row>20</xdr:row>
      <xdr:rowOff>54610</xdr:rowOff>
    </xdr:from>
    <xdr:to>
      <xdr:col>3</xdr:col>
      <xdr:colOff>1461135</xdr:colOff>
      <xdr:row>23</xdr:row>
      <xdr:rowOff>279400</xdr:rowOff>
    </xdr:to>
    <xdr:pic>
      <xdr:nvPicPr>
        <xdr:cNvPr id="104" name="图片 103" descr="c575c888e7ff703122cfbdcb5ad39cd">
          <a:extLst>
            <a:ext uri="{FF2B5EF4-FFF2-40B4-BE49-F238E27FC236}">
              <a16:creationId xmlns:a16="http://schemas.microsoft.com/office/drawing/2014/main" id="{00000000-0008-0000-0100-000068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4676140" y="9644380"/>
          <a:ext cx="1376680" cy="1367790"/>
        </a:xfrm>
        <a:prstGeom prst="rect">
          <a:avLst/>
        </a:prstGeom>
        <a:noFill/>
        <a:ln w="9525">
          <a:noFill/>
        </a:ln>
      </xdr:spPr>
    </xdr:pic>
    <xdr:clientData/>
  </xdr:twoCellAnchor>
  <xdr:twoCellAnchor>
    <xdr:from>
      <xdr:col>4</xdr:col>
      <xdr:colOff>91440</xdr:colOff>
      <xdr:row>24</xdr:row>
      <xdr:rowOff>41275</xdr:rowOff>
    </xdr:from>
    <xdr:to>
      <xdr:col>4</xdr:col>
      <xdr:colOff>1465580</xdr:colOff>
      <xdr:row>27</xdr:row>
      <xdr:rowOff>266065</xdr:rowOff>
    </xdr:to>
    <xdr:pic>
      <xdr:nvPicPr>
        <xdr:cNvPr id="105" name="图片 104" descr="c06f662ef1c95a37666394ff3940cf1">
          <a:extLst>
            <a:ext uri="{FF2B5EF4-FFF2-40B4-BE49-F238E27FC236}">
              <a16:creationId xmlns:a16="http://schemas.microsoft.com/office/drawing/2014/main" id="{00000000-0008-0000-0100-000069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6254750" y="11155045"/>
          <a:ext cx="1374140" cy="1367790"/>
        </a:xfrm>
        <a:prstGeom prst="rect">
          <a:avLst/>
        </a:prstGeom>
        <a:noFill/>
        <a:ln w="9525">
          <a:noFill/>
        </a:ln>
      </xdr:spPr>
    </xdr:pic>
    <xdr:clientData/>
  </xdr:twoCellAnchor>
  <xdr:twoCellAnchor>
    <xdr:from>
      <xdr:col>2</xdr:col>
      <xdr:colOff>42545</xdr:colOff>
      <xdr:row>24</xdr:row>
      <xdr:rowOff>27305</xdr:rowOff>
    </xdr:from>
    <xdr:to>
      <xdr:col>2</xdr:col>
      <xdr:colOff>1410335</xdr:colOff>
      <xdr:row>27</xdr:row>
      <xdr:rowOff>251460</xdr:rowOff>
    </xdr:to>
    <xdr:pic>
      <xdr:nvPicPr>
        <xdr:cNvPr id="106" name="图片 105" descr="d2c012199bb026ff3cae85f50ce4cce">
          <a:extLst>
            <a:ext uri="{FF2B5EF4-FFF2-40B4-BE49-F238E27FC236}">
              <a16:creationId xmlns:a16="http://schemas.microsoft.com/office/drawing/2014/main" id="{00000000-0008-0000-0100-00006A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3062605" y="11141075"/>
          <a:ext cx="1367790" cy="1367155"/>
        </a:xfrm>
        <a:prstGeom prst="rect">
          <a:avLst/>
        </a:prstGeom>
        <a:noFill/>
        <a:ln w="9525">
          <a:noFill/>
        </a:ln>
      </xdr:spPr>
    </xdr:pic>
    <xdr:clientData/>
  </xdr:twoCellAnchor>
  <xdr:twoCellAnchor>
    <xdr:from>
      <xdr:col>3</xdr:col>
      <xdr:colOff>97155</xdr:colOff>
      <xdr:row>24</xdr:row>
      <xdr:rowOff>27305</xdr:rowOff>
    </xdr:from>
    <xdr:to>
      <xdr:col>3</xdr:col>
      <xdr:colOff>1473835</xdr:colOff>
      <xdr:row>27</xdr:row>
      <xdr:rowOff>253365</xdr:rowOff>
    </xdr:to>
    <xdr:pic>
      <xdr:nvPicPr>
        <xdr:cNvPr id="108" name="图片 107" descr="600e0e0702ba542cc7ec923f4c9b289">
          <a:extLst>
            <a:ext uri="{FF2B5EF4-FFF2-40B4-BE49-F238E27FC236}">
              <a16:creationId xmlns:a16="http://schemas.microsoft.com/office/drawing/2014/main" id="{00000000-0008-0000-0100-00006C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4688840" y="11141075"/>
          <a:ext cx="1376680" cy="1369060"/>
        </a:xfrm>
        <a:prstGeom prst="rect">
          <a:avLst/>
        </a:prstGeom>
        <a:noFill/>
        <a:ln w="9525">
          <a:noFill/>
        </a:ln>
      </xdr:spPr>
    </xdr:pic>
    <xdr:clientData/>
  </xdr:twoCellAnchor>
  <xdr:twoCellAnchor>
    <xdr:from>
      <xdr:col>4</xdr:col>
      <xdr:colOff>49530</xdr:colOff>
      <xdr:row>20</xdr:row>
      <xdr:rowOff>67945</xdr:rowOff>
    </xdr:from>
    <xdr:to>
      <xdr:col>4</xdr:col>
      <xdr:colOff>1424940</xdr:colOff>
      <xdr:row>23</xdr:row>
      <xdr:rowOff>292735</xdr:rowOff>
    </xdr:to>
    <xdr:pic>
      <xdr:nvPicPr>
        <xdr:cNvPr id="110" name="图片 109" descr="企业微信截图_16691658379525">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6212840" y="9657715"/>
          <a:ext cx="1375410" cy="1367790"/>
        </a:xfrm>
        <a:prstGeom prst="rect">
          <a:avLst/>
        </a:prstGeom>
        <a:noFill/>
        <a:ln w="9525">
          <a:noFill/>
        </a:ln>
      </xdr:spPr>
    </xdr:pic>
    <xdr:clientData/>
  </xdr:twoCellAnchor>
  <xdr:twoCellAnchor>
    <xdr:from>
      <xdr:col>0</xdr:col>
      <xdr:colOff>1270</xdr:colOff>
      <xdr:row>16</xdr:row>
      <xdr:rowOff>0</xdr:rowOff>
    </xdr:from>
    <xdr:to>
      <xdr:col>0</xdr:col>
      <xdr:colOff>555625</xdr:colOff>
      <xdr:row>17</xdr:row>
      <xdr:rowOff>182880</xdr:rowOff>
    </xdr:to>
    <xdr:pic>
      <xdr:nvPicPr>
        <xdr:cNvPr id="113" name="图片 112" descr="NEW">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1270" y="8065770"/>
          <a:ext cx="554355" cy="563880"/>
        </a:xfrm>
        <a:prstGeom prst="rect">
          <a:avLst/>
        </a:prstGeom>
      </xdr:spPr>
    </xdr:pic>
    <xdr:clientData/>
  </xdr:twoCellAnchor>
  <xdr:twoCellAnchor>
    <xdr:from>
      <xdr:col>2</xdr:col>
      <xdr:colOff>87630</xdr:colOff>
      <xdr:row>15</xdr:row>
      <xdr:rowOff>107315</xdr:rowOff>
    </xdr:from>
    <xdr:to>
      <xdr:col>2</xdr:col>
      <xdr:colOff>1456690</xdr:colOff>
      <xdr:row>15</xdr:row>
      <xdr:rowOff>1470660</xdr:rowOff>
    </xdr:to>
    <xdr:pic>
      <xdr:nvPicPr>
        <xdr:cNvPr id="115" name="图片 14" descr="1b03be4325ab60c244077a3a6b168fc">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3107690" y="6649085"/>
          <a:ext cx="1369060" cy="1363345"/>
        </a:xfrm>
        <a:prstGeom prst="rect">
          <a:avLst/>
        </a:prstGeom>
        <a:noFill/>
        <a:ln w="9525">
          <a:noFill/>
        </a:ln>
      </xdr:spPr>
    </xdr:pic>
    <xdr:clientData/>
  </xdr:twoCellAnchor>
  <xdr:twoCellAnchor>
    <xdr:from>
      <xdr:col>3</xdr:col>
      <xdr:colOff>86360</xdr:colOff>
      <xdr:row>15</xdr:row>
      <xdr:rowOff>47625</xdr:rowOff>
    </xdr:from>
    <xdr:to>
      <xdr:col>3</xdr:col>
      <xdr:colOff>1463040</xdr:colOff>
      <xdr:row>15</xdr:row>
      <xdr:rowOff>1416685</xdr:rowOff>
    </xdr:to>
    <xdr:pic>
      <xdr:nvPicPr>
        <xdr:cNvPr id="120" name="图片 15" descr="1a0008cdca3d64136389f8337ecd718">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4678045" y="6589395"/>
          <a:ext cx="1376680" cy="1369060"/>
        </a:xfrm>
        <a:prstGeom prst="rect">
          <a:avLst/>
        </a:prstGeom>
        <a:noFill/>
        <a:ln w="9525">
          <a:noFill/>
        </a:ln>
      </xdr:spPr>
    </xdr:pic>
    <xdr:clientData/>
  </xdr:twoCellAnchor>
  <xdr:twoCellAnchor>
    <xdr:from>
      <xdr:col>4</xdr:col>
      <xdr:colOff>91440</xdr:colOff>
      <xdr:row>15</xdr:row>
      <xdr:rowOff>50165</xdr:rowOff>
    </xdr:from>
    <xdr:to>
      <xdr:col>4</xdr:col>
      <xdr:colOff>1466850</xdr:colOff>
      <xdr:row>15</xdr:row>
      <xdr:rowOff>1413510</xdr:rowOff>
    </xdr:to>
    <xdr:pic>
      <xdr:nvPicPr>
        <xdr:cNvPr id="121" name="图片 16" descr="52b0c5ce1f696f0555b75d83a78a1a3">
          <a:extLst>
            <a:ext uri="{FF2B5EF4-FFF2-40B4-BE49-F238E27FC236}">
              <a16:creationId xmlns:a16="http://schemas.microsoft.com/office/drawing/2014/main" id="{00000000-0008-0000-0100-000079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6254750" y="6591935"/>
          <a:ext cx="1375410" cy="1363345"/>
        </a:xfrm>
        <a:prstGeom prst="rect">
          <a:avLst/>
        </a:prstGeom>
        <a:noFill/>
        <a:ln w="9525">
          <a:noFill/>
        </a:ln>
      </xdr:spPr>
    </xdr:pic>
    <xdr:clientData/>
  </xdr:twoCellAnchor>
  <xdr:twoCellAnchor>
    <xdr:from>
      <xdr:col>0</xdr:col>
      <xdr:colOff>1270</xdr:colOff>
      <xdr:row>15</xdr:row>
      <xdr:rowOff>0</xdr:rowOff>
    </xdr:from>
    <xdr:to>
      <xdr:col>0</xdr:col>
      <xdr:colOff>555625</xdr:colOff>
      <xdr:row>15</xdr:row>
      <xdr:rowOff>563880</xdr:rowOff>
    </xdr:to>
    <xdr:pic>
      <xdr:nvPicPr>
        <xdr:cNvPr id="122" name="图片 121" descr="NEW">
          <a:extLst>
            <a:ext uri="{FF2B5EF4-FFF2-40B4-BE49-F238E27FC236}">
              <a16:creationId xmlns:a16="http://schemas.microsoft.com/office/drawing/2014/main" id="{00000000-0008-0000-0100-00007A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1270" y="6541770"/>
          <a:ext cx="554355" cy="563880"/>
        </a:xfrm>
        <a:prstGeom prst="rect">
          <a:avLst/>
        </a:prstGeom>
      </xdr:spPr>
    </xdr:pic>
    <xdr:clientData/>
  </xdr:twoCellAnchor>
  <xdr:twoCellAnchor>
    <xdr:from>
      <xdr:col>0</xdr:col>
      <xdr:colOff>1270</xdr:colOff>
      <xdr:row>3</xdr:row>
      <xdr:rowOff>10160</xdr:rowOff>
    </xdr:from>
    <xdr:to>
      <xdr:col>0</xdr:col>
      <xdr:colOff>555625</xdr:colOff>
      <xdr:row>4</xdr:row>
      <xdr:rowOff>182880</xdr:rowOff>
    </xdr:to>
    <xdr:pic>
      <xdr:nvPicPr>
        <xdr:cNvPr id="123" name="图片 122" descr="NEW">
          <a:extLst>
            <a:ext uri="{FF2B5EF4-FFF2-40B4-BE49-F238E27FC236}">
              <a16:creationId xmlns:a16="http://schemas.microsoft.com/office/drawing/2014/main" id="{00000000-0008-0000-0100-00007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1270" y="1979930"/>
          <a:ext cx="554355" cy="553720"/>
        </a:xfrm>
        <a:prstGeom prst="rect">
          <a:avLst/>
        </a:prstGeom>
      </xdr:spPr>
    </xdr:pic>
    <xdr:clientData/>
  </xdr:twoCellAnchor>
  <xdr:twoCellAnchor editAs="oneCell">
    <xdr:from>
      <xdr:col>3</xdr:col>
      <xdr:colOff>72390</xdr:colOff>
      <xdr:row>3</xdr:row>
      <xdr:rowOff>90805</xdr:rowOff>
    </xdr:from>
    <xdr:to>
      <xdr:col>3</xdr:col>
      <xdr:colOff>1448435</xdr:colOff>
      <xdr:row>6</xdr:row>
      <xdr:rowOff>325755</xdr:rowOff>
    </xdr:to>
    <xdr:pic>
      <xdr:nvPicPr>
        <xdr:cNvPr id="124" name="图片 123" descr="1c6f730cb46ba7bc91a5666eb7c65b2">
          <a:extLst>
            <a:ext uri="{FF2B5EF4-FFF2-40B4-BE49-F238E27FC236}">
              <a16:creationId xmlns:a16="http://schemas.microsoft.com/office/drawing/2014/main" id="{00000000-0008-0000-0100-00007C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4664075" y="2060575"/>
          <a:ext cx="1376045" cy="1377950"/>
        </a:xfrm>
        <a:prstGeom prst="rect">
          <a:avLst/>
        </a:prstGeom>
      </xdr:spPr>
    </xdr:pic>
    <xdr:clientData/>
  </xdr:twoCellAnchor>
  <xdr:twoCellAnchor editAs="oneCell">
    <xdr:from>
      <xdr:col>2</xdr:col>
      <xdr:colOff>73025</xdr:colOff>
      <xdr:row>3</xdr:row>
      <xdr:rowOff>63500</xdr:rowOff>
    </xdr:from>
    <xdr:to>
      <xdr:col>2</xdr:col>
      <xdr:colOff>1441450</xdr:colOff>
      <xdr:row>6</xdr:row>
      <xdr:rowOff>298450</xdr:rowOff>
    </xdr:to>
    <xdr:pic>
      <xdr:nvPicPr>
        <xdr:cNvPr id="127" name="图片 126" descr="72ec4ffbef3e139d1f6de0fab79eb2f">
          <a:extLst>
            <a:ext uri="{FF2B5EF4-FFF2-40B4-BE49-F238E27FC236}">
              <a16:creationId xmlns:a16="http://schemas.microsoft.com/office/drawing/2014/main" id="{00000000-0008-0000-0100-00007F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3093085" y="2033270"/>
          <a:ext cx="1368425" cy="1377950"/>
        </a:xfrm>
        <a:prstGeom prst="rect">
          <a:avLst/>
        </a:prstGeom>
      </xdr:spPr>
    </xdr:pic>
    <xdr:clientData/>
  </xdr:twoCellAnchor>
  <xdr:twoCellAnchor editAs="oneCell">
    <xdr:from>
      <xdr:col>4</xdr:col>
      <xdr:colOff>60325</xdr:colOff>
      <xdr:row>3</xdr:row>
      <xdr:rowOff>49530</xdr:rowOff>
    </xdr:from>
    <xdr:to>
      <xdr:col>4</xdr:col>
      <xdr:colOff>1437005</xdr:colOff>
      <xdr:row>6</xdr:row>
      <xdr:rowOff>284480</xdr:rowOff>
    </xdr:to>
    <xdr:pic>
      <xdr:nvPicPr>
        <xdr:cNvPr id="128" name="图片 127" descr="63c5706399d0e1e7ad62c8aa85e3088">
          <a:extLst>
            <a:ext uri="{FF2B5EF4-FFF2-40B4-BE49-F238E27FC236}">
              <a16:creationId xmlns:a16="http://schemas.microsoft.com/office/drawing/2014/main" id="{00000000-0008-0000-0100-000080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6223635" y="2019300"/>
          <a:ext cx="1376680" cy="1377950"/>
        </a:xfrm>
        <a:prstGeom prst="rect">
          <a:avLst/>
        </a:prstGeom>
      </xdr:spPr>
    </xdr:pic>
    <xdr:clientData/>
  </xdr:twoCellAnchor>
  <xdr:twoCellAnchor editAs="oneCell">
    <xdr:from>
      <xdr:col>3</xdr:col>
      <xdr:colOff>126365</xdr:colOff>
      <xdr:row>7</xdr:row>
      <xdr:rowOff>74930</xdr:rowOff>
    </xdr:from>
    <xdr:to>
      <xdr:col>3</xdr:col>
      <xdr:colOff>1502410</xdr:colOff>
      <xdr:row>10</xdr:row>
      <xdr:rowOff>299720</xdr:rowOff>
    </xdr:to>
    <xdr:pic>
      <xdr:nvPicPr>
        <xdr:cNvPr id="130" name="图片 129" descr="7e2db17dfb7a4e4ba5f5ba7493c1001">
          <a:extLst>
            <a:ext uri="{FF2B5EF4-FFF2-40B4-BE49-F238E27FC236}">
              <a16:creationId xmlns:a16="http://schemas.microsoft.com/office/drawing/2014/main" id="{00000000-0008-0000-0100-000082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4718050" y="3568700"/>
          <a:ext cx="1376045" cy="1367790"/>
        </a:xfrm>
        <a:prstGeom prst="rect">
          <a:avLst/>
        </a:prstGeom>
      </xdr:spPr>
    </xdr:pic>
    <xdr:clientData/>
  </xdr:twoCellAnchor>
  <xdr:twoCellAnchor editAs="oneCell">
    <xdr:from>
      <xdr:col>2</xdr:col>
      <xdr:colOff>86360</xdr:colOff>
      <xdr:row>7</xdr:row>
      <xdr:rowOff>74295</xdr:rowOff>
    </xdr:from>
    <xdr:to>
      <xdr:col>2</xdr:col>
      <xdr:colOff>1454150</xdr:colOff>
      <xdr:row>10</xdr:row>
      <xdr:rowOff>299085</xdr:rowOff>
    </xdr:to>
    <xdr:pic>
      <xdr:nvPicPr>
        <xdr:cNvPr id="132" name="图片 131" descr="c204e6adf2eb96610806c2857ae0bdb">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3106420" y="3568065"/>
          <a:ext cx="1367790" cy="1367790"/>
        </a:xfrm>
        <a:prstGeom prst="rect">
          <a:avLst/>
        </a:prstGeom>
      </xdr:spPr>
    </xdr:pic>
    <xdr:clientData/>
  </xdr:twoCellAnchor>
  <xdr:twoCellAnchor editAs="oneCell">
    <xdr:from>
      <xdr:col>4</xdr:col>
      <xdr:colOff>73660</xdr:colOff>
      <xdr:row>7</xdr:row>
      <xdr:rowOff>60960</xdr:rowOff>
    </xdr:from>
    <xdr:to>
      <xdr:col>4</xdr:col>
      <xdr:colOff>1449705</xdr:colOff>
      <xdr:row>10</xdr:row>
      <xdr:rowOff>285750</xdr:rowOff>
    </xdr:to>
    <xdr:pic>
      <xdr:nvPicPr>
        <xdr:cNvPr id="133" name="图片 132" descr="160f1b1f2fcd90b0b18306b1cc037bc">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6236970" y="3554730"/>
          <a:ext cx="1376045" cy="1367790"/>
        </a:xfrm>
        <a:prstGeom prst="rect">
          <a:avLst/>
        </a:prstGeom>
      </xdr:spPr>
    </xdr:pic>
    <xdr:clientData/>
  </xdr:twoCellAnchor>
  <xdr:twoCellAnchor editAs="oneCell">
    <xdr:from>
      <xdr:col>3</xdr:col>
      <xdr:colOff>72390</xdr:colOff>
      <xdr:row>11</xdr:row>
      <xdr:rowOff>60325</xdr:rowOff>
    </xdr:from>
    <xdr:to>
      <xdr:col>3</xdr:col>
      <xdr:colOff>1448435</xdr:colOff>
      <xdr:row>14</xdr:row>
      <xdr:rowOff>285115</xdr:rowOff>
    </xdr:to>
    <xdr:pic>
      <xdr:nvPicPr>
        <xdr:cNvPr id="134" name="图片 133" descr="fe1ecd1c62b3757dad21b7b28cdcda7">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4664075" y="5078095"/>
          <a:ext cx="1376045" cy="1367790"/>
        </a:xfrm>
        <a:prstGeom prst="rect">
          <a:avLst/>
        </a:prstGeom>
      </xdr:spPr>
    </xdr:pic>
    <xdr:clientData/>
  </xdr:twoCellAnchor>
  <xdr:twoCellAnchor editAs="oneCell">
    <xdr:from>
      <xdr:col>2</xdr:col>
      <xdr:colOff>46355</xdr:colOff>
      <xdr:row>11</xdr:row>
      <xdr:rowOff>47625</xdr:rowOff>
    </xdr:from>
    <xdr:to>
      <xdr:col>2</xdr:col>
      <xdr:colOff>1414145</xdr:colOff>
      <xdr:row>14</xdr:row>
      <xdr:rowOff>272415</xdr:rowOff>
    </xdr:to>
    <xdr:pic>
      <xdr:nvPicPr>
        <xdr:cNvPr id="135" name="图片 134" descr="6c6c2cd79aaf5c54ba0d0eac08a276a">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3066415" y="5065395"/>
          <a:ext cx="1367790" cy="1367790"/>
        </a:xfrm>
        <a:prstGeom prst="rect">
          <a:avLst/>
        </a:prstGeom>
      </xdr:spPr>
    </xdr:pic>
    <xdr:clientData/>
  </xdr:twoCellAnchor>
  <xdr:twoCellAnchor editAs="oneCell">
    <xdr:from>
      <xdr:col>4</xdr:col>
      <xdr:colOff>73660</xdr:colOff>
      <xdr:row>11</xdr:row>
      <xdr:rowOff>74295</xdr:rowOff>
    </xdr:from>
    <xdr:to>
      <xdr:col>4</xdr:col>
      <xdr:colOff>1449705</xdr:colOff>
      <xdr:row>14</xdr:row>
      <xdr:rowOff>299085</xdr:rowOff>
    </xdr:to>
    <xdr:pic>
      <xdr:nvPicPr>
        <xdr:cNvPr id="138" name="图片 137" descr="590fc09f4adc1039b8a4046c559314d">
          <a:extLst>
            <a:ext uri="{FF2B5EF4-FFF2-40B4-BE49-F238E27FC236}">
              <a16:creationId xmlns:a16="http://schemas.microsoft.com/office/drawing/2014/main" id="{00000000-0008-0000-0100-00008A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6236970" y="5092065"/>
          <a:ext cx="1376045" cy="136779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60960</xdr:colOff>
      <xdr:row>81</xdr:row>
      <xdr:rowOff>107315</xdr:rowOff>
    </xdr:from>
    <xdr:to>
      <xdr:col>2</xdr:col>
      <xdr:colOff>1443355</xdr:colOff>
      <xdr:row>81</xdr:row>
      <xdr:rowOff>1440815</xdr:rowOff>
    </xdr:to>
    <xdr:pic>
      <xdr:nvPicPr>
        <xdr:cNvPr id="15" name="图片 5">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1"/>
        <a:stretch>
          <a:fillRect/>
        </a:stretch>
      </xdr:blipFill>
      <xdr:spPr>
        <a:xfrm>
          <a:off x="3081020" y="56838215"/>
          <a:ext cx="1382395" cy="1333500"/>
        </a:xfrm>
        <a:prstGeom prst="rect">
          <a:avLst/>
        </a:prstGeom>
        <a:noFill/>
        <a:ln w="9525">
          <a:noFill/>
        </a:ln>
      </xdr:spPr>
    </xdr:pic>
    <xdr:clientData/>
  </xdr:twoCellAnchor>
  <xdr:twoCellAnchor>
    <xdr:from>
      <xdr:col>3</xdr:col>
      <xdr:colOff>53975</xdr:colOff>
      <xdr:row>81</xdr:row>
      <xdr:rowOff>77470</xdr:rowOff>
    </xdr:from>
    <xdr:to>
      <xdr:col>3</xdr:col>
      <xdr:colOff>1455420</xdr:colOff>
      <xdr:row>81</xdr:row>
      <xdr:rowOff>1423035</xdr:rowOff>
    </xdr:to>
    <xdr:pic>
      <xdr:nvPicPr>
        <xdr:cNvPr id="17" name="图片 7">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2"/>
        <a:stretch>
          <a:fillRect/>
        </a:stretch>
      </xdr:blipFill>
      <xdr:spPr>
        <a:xfrm>
          <a:off x="4645660" y="56808370"/>
          <a:ext cx="1401445" cy="1345565"/>
        </a:xfrm>
        <a:prstGeom prst="rect">
          <a:avLst/>
        </a:prstGeom>
        <a:noFill/>
        <a:ln w="9525">
          <a:noFill/>
        </a:ln>
      </xdr:spPr>
    </xdr:pic>
    <xdr:clientData/>
  </xdr:twoCellAnchor>
  <xdr:twoCellAnchor>
    <xdr:from>
      <xdr:col>3</xdr:col>
      <xdr:colOff>44450</xdr:colOff>
      <xdr:row>82</xdr:row>
      <xdr:rowOff>52705</xdr:rowOff>
    </xdr:from>
    <xdr:to>
      <xdr:col>3</xdr:col>
      <xdr:colOff>1440815</xdr:colOff>
      <xdr:row>82</xdr:row>
      <xdr:rowOff>1398270</xdr:rowOff>
    </xdr:to>
    <xdr:pic>
      <xdr:nvPicPr>
        <xdr:cNvPr id="22" name="图片 309" descr="3卖点集合图英文">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3"/>
        <a:stretch>
          <a:fillRect/>
        </a:stretch>
      </xdr:blipFill>
      <xdr:spPr>
        <a:xfrm>
          <a:off x="4636135" y="58307605"/>
          <a:ext cx="1396365" cy="1345565"/>
        </a:xfrm>
        <a:prstGeom prst="rect">
          <a:avLst/>
        </a:prstGeom>
        <a:noFill/>
        <a:ln w="9525">
          <a:noFill/>
        </a:ln>
      </xdr:spPr>
    </xdr:pic>
    <xdr:clientData/>
  </xdr:twoCellAnchor>
  <xdr:twoCellAnchor>
    <xdr:from>
      <xdr:col>2</xdr:col>
      <xdr:colOff>71120</xdr:colOff>
      <xdr:row>72</xdr:row>
      <xdr:rowOff>38735</xdr:rowOff>
    </xdr:from>
    <xdr:to>
      <xdr:col>2</xdr:col>
      <xdr:colOff>1468120</xdr:colOff>
      <xdr:row>73</xdr:row>
      <xdr:rowOff>661035</xdr:rowOff>
    </xdr:to>
    <xdr:pic>
      <xdr:nvPicPr>
        <xdr:cNvPr id="39" name="图片 2" descr="57fa14acad865081832b4a957614439">
          <a:extLst>
            <a:ext uri="{FF2B5EF4-FFF2-40B4-BE49-F238E27FC236}">
              <a16:creationId xmlns:a16="http://schemas.microsoft.com/office/drawing/2014/main" id="{00000000-0008-0000-0200-000027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91180" y="46127035"/>
          <a:ext cx="1397000" cy="1384300"/>
        </a:xfrm>
        <a:prstGeom prst="rect">
          <a:avLst/>
        </a:prstGeom>
        <a:noFill/>
        <a:ln w="9525">
          <a:noFill/>
        </a:ln>
      </xdr:spPr>
    </xdr:pic>
    <xdr:clientData/>
  </xdr:twoCellAnchor>
  <xdr:twoCellAnchor>
    <xdr:from>
      <xdr:col>4</xdr:col>
      <xdr:colOff>93345</xdr:colOff>
      <xdr:row>72</xdr:row>
      <xdr:rowOff>52705</xdr:rowOff>
    </xdr:from>
    <xdr:to>
      <xdr:col>4</xdr:col>
      <xdr:colOff>1524635</xdr:colOff>
      <xdr:row>73</xdr:row>
      <xdr:rowOff>706755</xdr:rowOff>
    </xdr:to>
    <xdr:pic>
      <xdr:nvPicPr>
        <xdr:cNvPr id="40" name="图片 3" descr="025ddf80f0e33b1c9cefd3db5795766">
          <a:extLst>
            <a:ext uri="{FF2B5EF4-FFF2-40B4-BE49-F238E27FC236}">
              <a16:creationId xmlns:a16="http://schemas.microsoft.com/office/drawing/2014/main" id="{00000000-0008-0000-0200-000028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6256655" y="46141005"/>
          <a:ext cx="1431290" cy="1416050"/>
        </a:xfrm>
        <a:prstGeom prst="rect">
          <a:avLst/>
        </a:prstGeom>
        <a:noFill/>
        <a:ln w="9525">
          <a:noFill/>
        </a:ln>
      </xdr:spPr>
    </xdr:pic>
    <xdr:clientData/>
  </xdr:twoCellAnchor>
  <xdr:twoCellAnchor>
    <xdr:from>
      <xdr:col>3</xdr:col>
      <xdr:colOff>52070</xdr:colOff>
      <xdr:row>72</xdr:row>
      <xdr:rowOff>38735</xdr:rowOff>
    </xdr:from>
    <xdr:to>
      <xdr:col>3</xdr:col>
      <xdr:colOff>1468120</xdr:colOff>
      <xdr:row>73</xdr:row>
      <xdr:rowOff>678815</xdr:rowOff>
    </xdr:to>
    <xdr:pic>
      <xdr:nvPicPr>
        <xdr:cNvPr id="41" name="图片 4" descr="e2524d85e410fe60b149ba009f617cb">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643755" y="46127035"/>
          <a:ext cx="1416050" cy="1402080"/>
        </a:xfrm>
        <a:prstGeom prst="rect">
          <a:avLst/>
        </a:prstGeom>
        <a:noFill/>
        <a:ln w="9525">
          <a:noFill/>
        </a:ln>
      </xdr:spPr>
    </xdr:pic>
    <xdr:clientData/>
  </xdr:twoCellAnchor>
  <xdr:twoCellAnchor>
    <xdr:from>
      <xdr:col>3</xdr:col>
      <xdr:colOff>55880</xdr:colOff>
      <xdr:row>68</xdr:row>
      <xdr:rowOff>52705</xdr:rowOff>
    </xdr:from>
    <xdr:to>
      <xdr:col>3</xdr:col>
      <xdr:colOff>1490980</xdr:colOff>
      <xdr:row>69</xdr:row>
      <xdr:rowOff>722630</xdr:rowOff>
    </xdr:to>
    <xdr:pic>
      <xdr:nvPicPr>
        <xdr:cNvPr id="45" name="图片 2" descr="3947ca6bb149b481f202db518bc9e4a">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7"/>
        <a:stretch>
          <a:fillRect/>
        </a:stretch>
      </xdr:blipFill>
      <xdr:spPr>
        <a:xfrm>
          <a:off x="4647565" y="43067605"/>
          <a:ext cx="1435100" cy="1431925"/>
        </a:xfrm>
        <a:prstGeom prst="rect">
          <a:avLst/>
        </a:prstGeom>
        <a:noFill/>
        <a:ln w="9525">
          <a:noFill/>
        </a:ln>
      </xdr:spPr>
    </xdr:pic>
    <xdr:clientData/>
  </xdr:twoCellAnchor>
  <xdr:twoCellAnchor>
    <xdr:from>
      <xdr:col>4</xdr:col>
      <xdr:colOff>57785</xdr:colOff>
      <xdr:row>68</xdr:row>
      <xdr:rowOff>25400</xdr:rowOff>
    </xdr:from>
    <xdr:to>
      <xdr:col>4</xdr:col>
      <xdr:colOff>1490980</xdr:colOff>
      <xdr:row>69</xdr:row>
      <xdr:rowOff>688975</xdr:rowOff>
    </xdr:to>
    <xdr:pic>
      <xdr:nvPicPr>
        <xdr:cNvPr id="46" name="图片 3" descr="15fc820ab70ff1ffc7c6e4d8d7efc01">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8"/>
        <a:stretch>
          <a:fillRect/>
        </a:stretch>
      </xdr:blipFill>
      <xdr:spPr>
        <a:xfrm>
          <a:off x="6221095" y="43040300"/>
          <a:ext cx="1433195" cy="1425575"/>
        </a:xfrm>
        <a:prstGeom prst="rect">
          <a:avLst/>
        </a:prstGeom>
        <a:noFill/>
        <a:ln w="9525">
          <a:noFill/>
        </a:ln>
      </xdr:spPr>
    </xdr:pic>
    <xdr:clientData/>
  </xdr:twoCellAnchor>
  <xdr:twoCellAnchor>
    <xdr:from>
      <xdr:col>2</xdr:col>
      <xdr:colOff>69215</xdr:colOff>
      <xdr:row>68</xdr:row>
      <xdr:rowOff>52705</xdr:rowOff>
    </xdr:from>
    <xdr:to>
      <xdr:col>2</xdr:col>
      <xdr:colOff>1508760</xdr:colOff>
      <xdr:row>69</xdr:row>
      <xdr:rowOff>725170</xdr:rowOff>
    </xdr:to>
    <xdr:pic>
      <xdr:nvPicPr>
        <xdr:cNvPr id="47" name="图片 4" descr="7cde5b31944d59719c01deb2ee6a6d2">
          <a:extLst>
            <a:ext uri="{FF2B5EF4-FFF2-40B4-BE49-F238E27FC236}">
              <a16:creationId xmlns:a16="http://schemas.microsoft.com/office/drawing/2014/main" id="{00000000-0008-0000-0200-00002F000000}"/>
            </a:ext>
          </a:extLst>
        </xdr:cNvPr>
        <xdr:cNvPicPr>
          <a:picLocks noChangeAspect="1"/>
        </xdr:cNvPicPr>
      </xdr:nvPicPr>
      <xdr:blipFill>
        <a:blip xmlns:r="http://schemas.openxmlformats.org/officeDocument/2006/relationships" r:embed="rId9"/>
        <a:stretch>
          <a:fillRect/>
        </a:stretch>
      </xdr:blipFill>
      <xdr:spPr>
        <a:xfrm>
          <a:off x="3089275" y="43067605"/>
          <a:ext cx="1439545" cy="1434465"/>
        </a:xfrm>
        <a:prstGeom prst="rect">
          <a:avLst/>
        </a:prstGeom>
        <a:noFill/>
        <a:ln w="9525">
          <a:noFill/>
        </a:ln>
      </xdr:spPr>
    </xdr:pic>
    <xdr:clientData/>
  </xdr:twoCellAnchor>
  <xdr:twoCellAnchor>
    <xdr:from>
      <xdr:col>2</xdr:col>
      <xdr:colOff>68580</xdr:colOff>
      <xdr:row>63</xdr:row>
      <xdr:rowOff>74930</xdr:rowOff>
    </xdr:from>
    <xdr:to>
      <xdr:col>2</xdr:col>
      <xdr:colOff>1408430</xdr:colOff>
      <xdr:row>64</xdr:row>
      <xdr:rowOff>718185</xdr:rowOff>
    </xdr:to>
    <xdr:pic>
      <xdr:nvPicPr>
        <xdr:cNvPr id="51" name="图片 2" descr="f6da7c26919e90e3563838d7c3c10ff">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088640" y="40041830"/>
          <a:ext cx="1339850" cy="1405255"/>
        </a:xfrm>
        <a:prstGeom prst="rect">
          <a:avLst/>
        </a:prstGeom>
        <a:noFill/>
        <a:ln w="9525">
          <a:noFill/>
        </a:ln>
      </xdr:spPr>
    </xdr:pic>
    <xdr:clientData/>
  </xdr:twoCellAnchor>
  <xdr:twoCellAnchor>
    <xdr:from>
      <xdr:col>3</xdr:col>
      <xdr:colOff>64770</xdr:colOff>
      <xdr:row>63</xdr:row>
      <xdr:rowOff>66040</xdr:rowOff>
    </xdr:from>
    <xdr:to>
      <xdr:col>3</xdr:col>
      <xdr:colOff>1474470</xdr:colOff>
      <xdr:row>64</xdr:row>
      <xdr:rowOff>679450</xdr:rowOff>
    </xdr:to>
    <xdr:pic>
      <xdr:nvPicPr>
        <xdr:cNvPr id="52" name="图片 3" descr="ecb762b164c4bfd61c449c774c10eef">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656455" y="40032940"/>
          <a:ext cx="1409700" cy="1375410"/>
        </a:xfrm>
        <a:prstGeom prst="rect">
          <a:avLst/>
        </a:prstGeom>
        <a:noFill/>
        <a:ln w="9525">
          <a:noFill/>
        </a:ln>
      </xdr:spPr>
    </xdr:pic>
    <xdr:clientData/>
  </xdr:twoCellAnchor>
  <xdr:twoCellAnchor>
    <xdr:from>
      <xdr:col>4</xdr:col>
      <xdr:colOff>147320</xdr:colOff>
      <xdr:row>63</xdr:row>
      <xdr:rowOff>65405</xdr:rowOff>
    </xdr:from>
    <xdr:to>
      <xdr:col>4</xdr:col>
      <xdr:colOff>1456690</xdr:colOff>
      <xdr:row>64</xdr:row>
      <xdr:rowOff>684530</xdr:rowOff>
    </xdr:to>
    <xdr:pic>
      <xdr:nvPicPr>
        <xdr:cNvPr id="53" name="图片 4" descr="0e060fe4a9f8f9a77b2cba1e17c0cab">
          <a:extLst>
            <a:ext uri="{FF2B5EF4-FFF2-40B4-BE49-F238E27FC236}">
              <a16:creationId xmlns:a16="http://schemas.microsoft.com/office/drawing/2014/main" id="{00000000-0008-0000-0200-000035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310630" y="40032305"/>
          <a:ext cx="1309370" cy="1381125"/>
        </a:xfrm>
        <a:prstGeom prst="rect">
          <a:avLst/>
        </a:prstGeom>
        <a:noFill/>
        <a:ln w="9525">
          <a:noFill/>
        </a:ln>
      </xdr:spPr>
    </xdr:pic>
    <xdr:clientData/>
  </xdr:twoCellAnchor>
  <xdr:twoCellAnchor>
    <xdr:from>
      <xdr:col>2</xdr:col>
      <xdr:colOff>99695</xdr:colOff>
      <xdr:row>80</xdr:row>
      <xdr:rowOff>92710</xdr:rowOff>
    </xdr:from>
    <xdr:to>
      <xdr:col>2</xdr:col>
      <xdr:colOff>1365885</xdr:colOff>
      <xdr:row>80</xdr:row>
      <xdr:rowOff>1390650</xdr:rowOff>
    </xdr:to>
    <xdr:pic>
      <xdr:nvPicPr>
        <xdr:cNvPr id="54" name="图片 37" descr="WechatIMG1480">
          <a:extLst>
            <a:ext uri="{FF2B5EF4-FFF2-40B4-BE49-F238E27FC236}">
              <a16:creationId xmlns:a16="http://schemas.microsoft.com/office/drawing/2014/main" id="{00000000-0008-0000-0200-000036000000}"/>
            </a:ext>
          </a:extLst>
        </xdr:cNvPr>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119755" y="55325010"/>
          <a:ext cx="1266190" cy="1297940"/>
        </a:xfrm>
        <a:prstGeom prst="rect">
          <a:avLst/>
        </a:prstGeom>
        <a:noFill/>
        <a:ln w="9525">
          <a:noFill/>
        </a:ln>
      </xdr:spPr>
    </xdr:pic>
    <xdr:clientData/>
  </xdr:twoCellAnchor>
  <xdr:twoCellAnchor>
    <xdr:from>
      <xdr:col>3</xdr:col>
      <xdr:colOff>40005</xdr:colOff>
      <xdr:row>79</xdr:row>
      <xdr:rowOff>1523365</xdr:rowOff>
    </xdr:from>
    <xdr:to>
      <xdr:col>3</xdr:col>
      <xdr:colOff>1464310</xdr:colOff>
      <xdr:row>80</xdr:row>
      <xdr:rowOff>1433830</xdr:rowOff>
    </xdr:to>
    <xdr:pic>
      <xdr:nvPicPr>
        <xdr:cNvPr id="55" name="图片 38" descr="WechatIMG1482">
          <a:extLst>
            <a:ext uri="{FF2B5EF4-FFF2-40B4-BE49-F238E27FC236}">
              <a16:creationId xmlns:a16="http://schemas.microsoft.com/office/drawing/2014/main" id="{00000000-0008-0000-0200-000037000000}"/>
            </a:ext>
          </a:extLst>
        </xdr:cNvPr>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631690" y="55231665"/>
          <a:ext cx="1424305" cy="1434465"/>
        </a:xfrm>
        <a:prstGeom prst="rect">
          <a:avLst/>
        </a:prstGeom>
        <a:noFill/>
        <a:ln w="9525">
          <a:noFill/>
        </a:ln>
      </xdr:spPr>
    </xdr:pic>
    <xdr:clientData/>
  </xdr:twoCellAnchor>
  <xdr:twoCellAnchor>
    <xdr:from>
      <xdr:col>4</xdr:col>
      <xdr:colOff>123825</xdr:colOff>
      <xdr:row>80</xdr:row>
      <xdr:rowOff>107315</xdr:rowOff>
    </xdr:from>
    <xdr:to>
      <xdr:col>4</xdr:col>
      <xdr:colOff>1492885</xdr:colOff>
      <xdr:row>80</xdr:row>
      <xdr:rowOff>1461135</xdr:rowOff>
    </xdr:to>
    <xdr:pic>
      <xdr:nvPicPr>
        <xdr:cNvPr id="56" name="图片 39" descr="WechatIMG1481">
          <a:extLst>
            <a:ext uri="{FF2B5EF4-FFF2-40B4-BE49-F238E27FC236}">
              <a16:creationId xmlns:a16="http://schemas.microsoft.com/office/drawing/2014/main" id="{00000000-0008-0000-0200-000038000000}"/>
            </a:ext>
          </a:extLst>
        </xdr:cNvPr>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6287135" y="55339615"/>
          <a:ext cx="1369060" cy="1353820"/>
        </a:xfrm>
        <a:prstGeom prst="rect">
          <a:avLst/>
        </a:prstGeom>
        <a:noFill/>
        <a:ln w="9525">
          <a:noFill/>
        </a:ln>
      </xdr:spPr>
    </xdr:pic>
    <xdr:clientData/>
  </xdr:twoCellAnchor>
  <xdr:twoCellAnchor>
    <xdr:from>
      <xdr:col>2</xdr:col>
      <xdr:colOff>76835</xdr:colOff>
      <xdr:row>70</xdr:row>
      <xdr:rowOff>16510</xdr:rowOff>
    </xdr:from>
    <xdr:to>
      <xdr:col>2</xdr:col>
      <xdr:colOff>1476375</xdr:colOff>
      <xdr:row>71</xdr:row>
      <xdr:rowOff>664210</xdr:rowOff>
    </xdr:to>
    <xdr:pic>
      <xdr:nvPicPr>
        <xdr:cNvPr id="57" name="图片 15" descr="9d34dec1eb2799c9d665052ff5fad91">
          <a:extLst>
            <a:ext uri="{FF2B5EF4-FFF2-40B4-BE49-F238E27FC236}">
              <a16:creationId xmlns:a16="http://schemas.microsoft.com/office/drawing/2014/main" id="{00000000-0008-0000-0200-000039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096895" y="44555410"/>
          <a:ext cx="1399540" cy="1422400"/>
        </a:xfrm>
        <a:prstGeom prst="rect">
          <a:avLst/>
        </a:prstGeom>
        <a:noFill/>
        <a:ln w="9525">
          <a:noFill/>
        </a:ln>
      </xdr:spPr>
    </xdr:pic>
    <xdr:clientData/>
  </xdr:twoCellAnchor>
  <xdr:twoCellAnchor>
    <xdr:from>
      <xdr:col>3</xdr:col>
      <xdr:colOff>20955</xdr:colOff>
      <xdr:row>70</xdr:row>
      <xdr:rowOff>26035</xdr:rowOff>
    </xdr:from>
    <xdr:to>
      <xdr:col>3</xdr:col>
      <xdr:colOff>1522730</xdr:colOff>
      <xdr:row>71</xdr:row>
      <xdr:rowOff>715645</xdr:rowOff>
    </xdr:to>
    <xdr:pic>
      <xdr:nvPicPr>
        <xdr:cNvPr id="58" name="图片 16" descr="6b6ee1444f8fe194a46a2dc6051150e">
          <a:extLst>
            <a:ext uri="{FF2B5EF4-FFF2-40B4-BE49-F238E27FC236}">
              <a16:creationId xmlns:a16="http://schemas.microsoft.com/office/drawing/2014/main" id="{00000000-0008-0000-0200-00003A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612640" y="44564935"/>
          <a:ext cx="1501775" cy="1464310"/>
        </a:xfrm>
        <a:prstGeom prst="rect">
          <a:avLst/>
        </a:prstGeom>
        <a:noFill/>
        <a:ln w="9525">
          <a:noFill/>
        </a:ln>
      </xdr:spPr>
    </xdr:pic>
    <xdr:clientData/>
  </xdr:twoCellAnchor>
  <xdr:twoCellAnchor>
    <xdr:from>
      <xdr:col>4</xdr:col>
      <xdr:colOff>140970</xdr:colOff>
      <xdr:row>70</xdr:row>
      <xdr:rowOff>50165</xdr:rowOff>
    </xdr:from>
    <xdr:to>
      <xdr:col>4</xdr:col>
      <xdr:colOff>1456055</xdr:colOff>
      <xdr:row>71</xdr:row>
      <xdr:rowOff>616585</xdr:rowOff>
    </xdr:to>
    <xdr:pic>
      <xdr:nvPicPr>
        <xdr:cNvPr id="59" name="图片 17" descr="b92c22783d7fe0422c302cf376909a3">
          <a:extLst>
            <a:ext uri="{FF2B5EF4-FFF2-40B4-BE49-F238E27FC236}">
              <a16:creationId xmlns:a16="http://schemas.microsoft.com/office/drawing/2014/main" id="{00000000-0008-0000-0200-00003B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6304280" y="44589065"/>
          <a:ext cx="1315085" cy="1341120"/>
        </a:xfrm>
        <a:prstGeom prst="rect">
          <a:avLst/>
        </a:prstGeom>
        <a:noFill/>
        <a:ln w="9525">
          <a:noFill/>
        </a:ln>
      </xdr:spPr>
    </xdr:pic>
    <xdr:clientData/>
  </xdr:twoCellAnchor>
  <xdr:twoCellAnchor>
    <xdr:from>
      <xdr:col>2</xdr:col>
      <xdr:colOff>45085</xdr:colOff>
      <xdr:row>75</xdr:row>
      <xdr:rowOff>29210</xdr:rowOff>
    </xdr:from>
    <xdr:to>
      <xdr:col>2</xdr:col>
      <xdr:colOff>1452245</xdr:colOff>
      <xdr:row>76</xdr:row>
      <xdr:rowOff>675005</xdr:rowOff>
    </xdr:to>
    <xdr:pic>
      <xdr:nvPicPr>
        <xdr:cNvPr id="66" name="图片 2" descr="68f0065e3bfe32ea8657048c98cf2bc">
          <a:extLst>
            <a:ext uri="{FF2B5EF4-FFF2-40B4-BE49-F238E27FC236}">
              <a16:creationId xmlns:a16="http://schemas.microsoft.com/office/drawing/2014/main" id="{00000000-0008-0000-0200-000042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065145" y="49165510"/>
          <a:ext cx="1407160" cy="1407795"/>
        </a:xfrm>
        <a:prstGeom prst="rect">
          <a:avLst/>
        </a:prstGeom>
        <a:noFill/>
        <a:ln w="9525">
          <a:noFill/>
        </a:ln>
      </xdr:spPr>
    </xdr:pic>
    <xdr:clientData/>
  </xdr:twoCellAnchor>
  <xdr:twoCellAnchor>
    <xdr:from>
      <xdr:col>3</xdr:col>
      <xdr:colOff>14605</xdr:colOff>
      <xdr:row>75</xdr:row>
      <xdr:rowOff>43180</xdr:rowOff>
    </xdr:from>
    <xdr:to>
      <xdr:col>3</xdr:col>
      <xdr:colOff>1483360</xdr:colOff>
      <xdr:row>76</xdr:row>
      <xdr:rowOff>686435</xdr:rowOff>
    </xdr:to>
    <xdr:pic>
      <xdr:nvPicPr>
        <xdr:cNvPr id="67" name="图片 3" descr="92d0cbe44f7169656218f4091670707">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606290" y="49179480"/>
          <a:ext cx="1468755" cy="1405255"/>
        </a:xfrm>
        <a:prstGeom prst="rect">
          <a:avLst/>
        </a:prstGeom>
        <a:noFill/>
        <a:ln w="9525">
          <a:noFill/>
        </a:ln>
      </xdr:spPr>
    </xdr:pic>
    <xdr:clientData/>
  </xdr:twoCellAnchor>
  <xdr:twoCellAnchor>
    <xdr:from>
      <xdr:col>4</xdr:col>
      <xdr:colOff>111760</xdr:colOff>
      <xdr:row>75</xdr:row>
      <xdr:rowOff>29845</xdr:rowOff>
    </xdr:from>
    <xdr:to>
      <xdr:col>4</xdr:col>
      <xdr:colOff>1531620</xdr:colOff>
      <xdr:row>76</xdr:row>
      <xdr:rowOff>676275</xdr:rowOff>
    </xdr:to>
    <xdr:pic>
      <xdr:nvPicPr>
        <xdr:cNvPr id="68" name="图片 4" descr="46b15d754867011351570edab81ea81">
          <a:extLst>
            <a:ext uri="{FF2B5EF4-FFF2-40B4-BE49-F238E27FC236}">
              <a16:creationId xmlns:a16="http://schemas.microsoft.com/office/drawing/2014/main" id="{00000000-0008-0000-0200-00004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275070" y="49166145"/>
          <a:ext cx="1419860" cy="1408430"/>
        </a:xfrm>
        <a:prstGeom prst="rect">
          <a:avLst/>
        </a:prstGeom>
        <a:noFill/>
        <a:ln w="9525">
          <a:noFill/>
        </a:ln>
      </xdr:spPr>
    </xdr:pic>
    <xdr:clientData/>
  </xdr:twoCellAnchor>
  <xdr:twoCellAnchor>
    <xdr:from>
      <xdr:col>2</xdr:col>
      <xdr:colOff>78105</xdr:colOff>
      <xdr:row>79</xdr:row>
      <xdr:rowOff>46990</xdr:rowOff>
    </xdr:from>
    <xdr:to>
      <xdr:col>2</xdr:col>
      <xdr:colOff>1483995</xdr:colOff>
      <xdr:row>79</xdr:row>
      <xdr:rowOff>1445895</xdr:rowOff>
    </xdr:to>
    <xdr:pic>
      <xdr:nvPicPr>
        <xdr:cNvPr id="76" name="图片 5" descr="4baafef336ad69fa19f6876d97147d9">
          <a:extLst>
            <a:ext uri="{FF2B5EF4-FFF2-40B4-BE49-F238E27FC236}">
              <a16:creationId xmlns:a16="http://schemas.microsoft.com/office/drawing/2014/main" id="{00000000-0008-0000-0200-00004C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098165" y="53755290"/>
          <a:ext cx="1405890" cy="1398905"/>
        </a:xfrm>
        <a:prstGeom prst="rect">
          <a:avLst/>
        </a:prstGeom>
        <a:noFill/>
        <a:ln w="9525">
          <a:noFill/>
        </a:ln>
      </xdr:spPr>
    </xdr:pic>
    <xdr:clientData/>
  </xdr:twoCellAnchor>
  <xdr:twoCellAnchor>
    <xdr:from>
      <xdr:col>4</xdr:col>
      <xdr:colOff>73025</xdr:colOff>
      <xdr:row>79</xdr:row>
      <xdr:rowOff>52070</xdr:rowOff>
    </xdr:from>
    <xdr:to>
      <xdr:col>4</xdr:col>
      <xdr:colOff>1409700</xdr:colOff>
      <xdr:row>79</xdr:row>
      <xdr:rowOff>1390015</xdr:rowOff>
    </xdr:to>
    <xdr:pic>
      <xdr:nvPicPr>
        <xdr:cNvPr id="77" name="图片 6" descr="c38ddad03dc3123110cfe8782da8374">
          <a:extLst>
            <a:ext uri="{FF2B5EF4-FFF2-40B4-BE49-F238E27FC236}">
              <a16:creationId xmlns:a16="http://schemas.microsoft.com/office/drawing/2014/main" id="{00000000-0008-0000-0200-00004D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236335" y="53760370"/>
          <a:ext cx="1336675" cy="1337945"/>
        </a:xfrm>
        <a:prstGeom prst="rect">
          <a:avLst/>
        </a:prstGeom>
        <a:noFill/>
        <a:ln w="9525">
          <a:noFill/>
        </a:ln>
      </xdr:spPr>
    </xdr:pic>
    <xdr:clientData/>
  </xdr:twoCellAnchor>
  <xdr:twoCellAnchor>
    <xdr:from>
      <xdr:col>3</xdr:col>
      <xdr:colOff>48260</xdr:colOff>
      <xdr:row>79</xdr:row>
      <xdr:rowOff>29210</xdr:rowOff>
    </xdr:from>
    <xdr:to>
      <xdr:col>3</xdr:col>
      <xdr:colOff>1447800</xdr:colOff>
      <xdr:row>79</xdr:row>
      <xdr:rowOff>1433830</xdr:rowOff>
    </xdr:to>
    <xdr:pic>
      <xdr:nvPicPr>
        <xdr:cNvPr id="78" name="图片 7" descr="5e465e132db6940db9675f713779a45">
          <a:extLst>
            <a:ext uri="{FF2B5EF4-FFF2-40B4-BE49-F238E27FC236}">
              <a16:creationId xmlns:a16="http://schemas.microsoft.com/office/drawing/2014/main" id="{00000000-0008-0000-0200-00004E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639945" y="53737510"/>
          <a:ext cx="1399540" cy="1404620"/>
        </a:xfrm>
        <a:prstGeom prst="rect">
          <a:avLst/>
        </a:prstGeom>
        <a:noFill/>
        <a:ln w="9525">
          <a:noFill/>
        </a:ln>
      </xdr:spPr>
    </xdr:pic>
    <xdr:clientData/>
  </xdr:twoCellAnchor>
  <xdr:twoCellAnchor>
    <xdr:from>
      <xdr:col>3</xdr:col>
      <xdr:colOff>77470</xdr:colOff>
      <xdr:row>49</xdr:row>
      <xdr:rowOff>39370</xdr:rowOff>
    </xdr:from>
    <xdr:to>
      <xdr:col>3</xdr:col>
      <xdr:colOff>1472565</xdr:colOff>
      <xdr:row>49</xdr:row>
      <xdr:rowOff>1443990</xdr:rowOff>
    </xdr:to>
    <xdr:pic>
      <xdr:nvPicPr>
        <xdr:cNvPr id="79" name="图片 8" descr="af52ed25dd2788e581ac492cc9c8b6e">
          <a:extLst>
            <a:ext uri="{FF2B5EF4-FFF2-40B4-BE49-F238E27FC236}">
              <a16:creationId xmlns:a16="http://schemas.microsoft.com/office/drawing/2014/main" id="{00000000-0008-0000-0200-00004F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669155" y="32411670"/>
          <a:ext cx="1395095" cy="1404620"/>
        </a:xfrm>
        <a:prstGeom prst="rect">
          <a:avLst/>
        </a:prstGeom>
        <a:noFill/>
        <a:ln w="9525">
          <a:noFill/>
        </a:ln>
      </xdr:spPr>
    </xdr:pic>
    <xdr:clientData/>
  </xdr:twoCellAnchor>
  <xdr:twoCellAnchor>
    <xdr:from>
      <xdr:col>2</xdr:col>
      <xdr:colOff>59055</xdr:colOff>
      <xdr:row>49</xdr:row>
      <xdr:rowOff>27305</xdr:rowOff>
    </xdr:from>
    <xdr:to>
      <xdr:col>2</xdr:col>
      <xdr:colOff>1458595</xdr:colOff>
      <xdr:row>49</xdr:row>
      <xdr:rowOff>1431925</xdr:rowOff>
    </xdr:to>
    <xdr:pic>
      <xdr:nvPicPr>
        <xdr:cNvPr id="80" name="图片 9" descr="d5ea6fdf9260f869d3ed39245a6622e">
          <a:extLst>
            <a:ext uri="{FF2B5EF4-FFF2-40B4-BE49-F238E27FC236}">
              <a16:creationId xmlns:a16="http://schemas.microsoft.com/office/drawing/2014/main" id="{00000000-0008-0000-0200-000050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079115" y="32399605"/>
          <a:ext cx="1399540" cy="1404620"/>
        </a:xfrm>
        <a:prstGeom prst="rect">
          <a:avLst/>
        </a:prstGeom>
        <a:noFill/>
        <a:ln w="9525">
          <a:noFill/>
        </a:ln>
      </xdr:spPr>
    </xdr:pic>
    <xdr:clientData/>
  </xdr:twoCellAnchor>
  <xdr:twoCellAnchor>
    <xdr:from>
      <xdr:col>4</xdr:col>
      <xdr:colOff>108585</xdr:colOff>
      <xdr:row>49</xdr:row>
      <xdr:rowOff>39370</xdr:rowOff>
    </xdr:from>
    <xdr:to>
      <xdr:col>4</xdr:col>
      <xdr:colOff>1506220</xdr:colOff>
      <xdr:row>49</xdr:row>
      <xdr:rowOff>1443990</xdr:rowOff>
    </xdr:to>
    <xdr:pic>
      <xdr:nvPicPr>
        <xdr:cNvPr id="81" name="图片 10" descr="89a79279be4e80ac8ff6a719027e169">
          <a:extLst>
            <a:ext uri="{FF2B5EF4-FFF2-40B4-BE49-F238E27FC236}">
              <a16:creationId xmlns:a16="http://schemas.microsoft.com/office/drawing/2014/main" id="{00000000-0008-0000-0200-000051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6271895" y="32411670"/>
          <a:ext cx="1397635" cy="1404620"/>
        </a:xfrm>
        <a:prstGeom prst="rect">
          <a:avLst/>
        </a:prstGeom>
        <a:noFill/>
        <a:ln w="9525">
          <a:noFill/>
        </a:ln>
      </xdr:spPr>
    </xdr:pic>
    <xdr:clientData/>
  </xdr:twoCellAnchor>
  <xdr:twoCellAnchor>
    <xdr:from>
      <xdr:col>4</xdr:col>
      <xdr:colOff>64770</xdr:colOff>
      <xdr:row>60</xdr:row>
      <xdr:rowOff>59055</xdr:rowOff>
    </xdr:from>
    <xdr:to>
      <xdr:col>4</xdr:col>
      <xdr:colOff>1480185</xdr:colOff>
      <xdr:row>62</xdr:row>
      <xdr:rowOff>380365</xdr:rowOff>
    </xdr:to>
    <xdr:pic>
      <xdr:nvPicPr>
        <xdr:cNvPr id="82" name="图片 1" descr="62f498e64ced9afef40f272a76590fd">
          <a:extLst>
            <a:ext uri="{FF2B5EF4-FFF2-40B4-BE49-F238E27FC236}">
              <a16:creationId xmlns:a16="http://schemas.microsoft.com/office/drawing/2014/main" id="{00000000-0008-0000-0200-000052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6228080" y="38527355"/>
          <a:ext cx="1415415" cy="1311910"/>
        </a:xfrm>
        <a:prstGeom prst="rect">
          <a:avLst/>
        </a:prstGeom>
        <a:noFill/>
        <a:ln w="9525">
          <a:noFill/>
        </a:ln>
      </xdr:spPr>
    </xdr:pic>
    <xdr:clientData/>
  </xdr:twoCellAnchor>
  <xdr:twoCellAnchor>
    <xdr:from>
      <xdr:col>2</xdr:col>
      <xdr:colOff>41275</xdr:colOff>
      <xdr:row>60</xdr:row>
      <xdr:rowOff>46355</xdr:rowOff>
    </xdr:from>
    <xdr:to>
      <xdr:col>2</xdr:col>
      <xdr:colOff>1351915</xdr:colOff>
      <xdr:row>62</xdr:row>
      <xdr:rowOff>370840</xdr:rowOff>
    </xdr:to>
    <xdr:pic>
      <xdr:nvPicPr>
        <xdr:cNvPr id="83" name="图片 2" descr="684e0d19fa24d27c72621dd5c83fca2">
          <a:extLst>
            <a:ext uri="{FF2B5EF4-FFF2-40B4-BE49-F238E27FC236}">
              <a16:creationId xmlns:a16="http://schemas.microsoft.com/office/drawing/2014/main" id="{00000000-0008-0000-0200-000053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061335" y="38514655"/>
          <a:ext cx="1310640" cy="1315085"/>
        </a:xfrm>
        <a:prstGeom prst="rect">
          <a:avLst/>
        </a:prstGeom>
        <a:noFill/>
        <a:ln w="9525">
          <a:noFill/>
        </a:ln>
      </xdr:spPr>
    </xdr:pic>
    <xdr:clientData/>
  </xdr:twoCellAnchor>
  <xdr:twoCellAnchor>
    <xdr:from>
      <xdr:col>3</xdr:col>
      <xdr:colOff>45085</xdr:colOff>
      <xdr:row>60</xdr:row>
      <xdr:rowOff>30480</xdr:rowOff>
    </xdr:from>
    <xdr:to>
      <xdr:col>3</xdr:col>
      <xdr:colOff>1501140</xdr:colOff>
      <xdr:row>62</xdr:row>
      <xdr:rowOff>382270</xdr:rowOff>
    </xdr:to>
    <xdr:pic>
      <xdr:nvPicPr>
        <xdr:cNvPr id="84" name="图片 3" descr="ce0ae298bcd17bacf8d8690c443d919">
          <a:extLst>
            <a:ext uri="{FF2B5EF4-FFF2-40B4-BE49-F238E27FC236}">
              <a16:creationId xmlns:a16="http://schemas.microsoft.com/office/drawing/2014/main" id="{00000000-0008-0000-0200-000054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636770" y="38498780"/>
          <a:ext cx="1456055" cy="1342390"/>
        </a:xfrm>
        <a:prstGeom prst="rect">
          <a:avLst/>
        </a:prstGeom>
        <a:noFill/>
        <a:ln w="9525">
          <a:noFill/>
        </a:ln>
      </xdr:spPr>
    </xdr:pic>
    <xdr:clientData/>
  </xdr:twoCellAnchor>
  <xdr:twoCellAnchor>
    <xdr:from>
      <xdr:col>2</xdr:col>
      <xdr:colOff>56515</xdr:colOff>
      <xdr:row>41</xdr:row>
      <xdr:rowOff>82550</xdr:rowOff>
    </xdr:from>
    <xdr:to>
      <xdr:col>2</xdr:col>
      <xdr:colOff>1461135</xdr:colOff>
      <xdr:row>42</xdr:row>
      <xdr:rowOff>737870</xdr:rowOff>
    </xdr:to>
    <xdr:pic>
      <xdr:nvPicPr>
        <xdr:cNvPr id="85" name="图片 1" descr="全色">
          <a:extLst>
            <a:ext uri="{FF2B5EF4-FFF2-40B4-BE49-F238E27FC236}">
              <a16:creationId xmlns:a16="http://schemas.microsoft.com/office/drawing/2014/main" id="{00000000-0008-0000-0200-000055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3076575" y="26447750"/>
          <a:ext cx="1404620" cy="1417320"/>
        </a:xfrm>
        <a:prstGeom prst="rect">
          <a:avLst/>
        </a:prstGeom>
        <a:noFill/>
        <a:ln w="9525">
          <a:noFill/>
        </a:ln>
      </xdr:spPr>
    </xdr:pic>
    <xdr:clientData/>
  </xdr:twoCellAnchor>
  <xdr:twoCellAnchor>
    <xdr:from>
      <xdr:col>3</xdr:col>
      <xdr:colOff>69850</xdr:colOff>
      <xdr:row>41</xdr:row>
      <xdr:rowOff>60325</xdr:rowOff>
    </xdr:from>
    <xdr:to>
      <xdr:col>3</xdr:col>
      <xdr:colOff>1481455</xdr:colOff>
      <xdr:row>42</xdr:row>
      <xdr:rowOff>715010</xdr:rowOff>
    </xdr:to>
    <xdr:pic>
      <xdr:nvPicPr>
        <xdr:cNvPr id="86" name="图片 2" descr="英文">
          <a:extLst>
            <a:ext uri="{FF2B5EF4-FFF2-40B4-BE49-F238E27FC236}">
              <a16:creationId xmlns:a16="http://schemas.microsoft.com/office/drawing/2014/main" id="{00000000-0008-0000-0200-000056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661535" y="26425525"/>
          <a:ext cx="1411605" cy="1416685"/>
        </a:xfrm>
        <a:prstGeom prst="rect">
          <a:avLst/>
        </a:prstGeom>
        <a:noFill/>
        <a:ln w="9525">
          <a:noFill/>
        </a:ln>
      </xdr:spPr>
    </xdr:pic>
    <xdr:clientData/>
  </xdr:twoCellAnchor>
  <xdr:twoCellAnchor>
    <xdr:from>
      <xdr:col>4</xdr:col>
      <xdr:colOff>76835</xdr:colOff>
      <xdr:row>41</xdr:row>
      <xdr:rowOff>52070</xdr:rowOff>
    </xdr:from>
    <xdr:to>
      <xdr:col>4</xdr:col>
      <xdr:colOff>1487805</xdr:colOff>
      <xdr:row>42</xdr:row>
      <xdr:rowOff>706755</xdr:rowOff>
    </xdr:to>
    <xdr:pic>
      <xdr:nvPicPr>
        <xdr:cNvPr id="87" name="图片 3" descr="包装">
          <a:extLst>
            <a:ext uri="{FF2B5EF4-FFF2-40B4-BE49-F238E27FC236}">
              <a16:creationId xmlns:a16="http://schemas.microsoft.com/office/drawing/2014/main" id="{00000000-0008-0000-0200-000057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40145" y="26417270"/>
          <a:ext cx="1410970" cy="1416685"/>
        </a:xfrm>
        <a:prstGeom prst="rect">
          <a:avLst/>
        </a:prstGeom>
        <a:noFill/>
        <a:ln w="9525">
          <a:noFill/>
        </a:ln>
      </xdr:spPr>
    </xdr:pic>
    <xdr:clientData/>
  </xdr:twoCellAnchor>
  <xdr:twoCellAnchor>
    <xdr:from>
      <xdr:col>3</xdr:col>
      <xdr:colOff>92075</xdr:colOff>
      <xdr:row>50</xdr:row>
      <xdr:rowOff>30480</xdr:rowOff>
    </xdr:from>
    <xdr:to>
      <xdr:col>3</xdr:col>
      <xdr:colOff>1470025</xdr:colOff>
      <xdr:row>51</xdr:row>
      <xdr:rowOff>658495</xdr:rowOff>
    </xdr:to>
    <xdr:pic>
      <xdr:nvPicPr>
        <xdr:cNvPr id="95" name="图片 4" descr="6c970b3beae4007049e56f63b86a123">
          <a:extLst>
            <a:ext uri="{FF2B5EF4-FFF2-40B4-BE49-F238E27FC236}">
              <a16:creationId xmlns:a16="http://schemas.microsoft.com/office/drawing/2014/main" id="{00000000-0008-0000-0200-00005F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683760" y="33926780"/>
          <a:ext cx="1377950" cy="1390015"/>
        </a:xfrm>
        <a:prstGeom prst="rect">
          <a:avLst/>
        </a:prstGeom>
        <a:noFill/>
        <a:ln w="9525">
          <a:noFill/>
        </a:ln>
      </xdr:spPr>
    </xdr:pic>
    <xdr:clientData/>
  </xdr:twoCellAnchor>
  <xdr:twoCellAnchor>
    <xdr:from>
      <xdr:col>2</xdr:col>
      <xdr:colOff>69215</xdr:colOff>
      <xdr:row>50</xdr:row>
      <xdr:rowOff>45085</xdr:rowOff>
    </xdr:from>
    <xdr:to>
      <xdr:col>2</xdr:col>
      <xdr:colOff>1459230</xdr:colOff>
      <xdr:row>51</xdr:row>
      <xdr:rowOff>685165</xdr:rowOff>
    </xdr:to>
    <xdr:pic>
      <xdr:nvPicPr>
        <xdr:cNvPr id="96" name="图片 5" descr="e524e652206ed59cc8777109e9571eb">
          <a:extLst>
            <a:ext uri="{FF2B5EF4-FFF2-40B4-BE49-F238E27FC236}">
              <a16:creationId xmlns:a16="http://schemas.microsoft.com/office/drawing/2014/main" id="{00000000-0008-0000-0200-000060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089275" y="33941385"/>
          <a:ext cx="1390015" cy="1402080"/>
        </a:xfrm>
        <a:prstGeom prst="rect">
          <a:avLst/>
        </a:prstGeom>
        <a:noFill/>
        <a:ln w="9525">
          <a:noFill/>
        </a:ln>
      </xdr:spPr>
    </xdr:pic>
    <xdr:clientData/>
  </xdr:twoCellAnchor>
  <xdr:twoCellAnchor>
    <xdr:from>
      <xdr:col>4</xdr:col>
      <xdr:colOff>55880</xdr:colOff>
      <xdr:row>50</xdr:row>
      <xdr:rowOff>57150</xdr:rowOff>
    </xdr:from>
    <xdr:to>
      <xdr:col>4</xdr:col>
      <xdr:colOff>1443355</xdr:colOff>
      <xdr:row>51</xdr:row>
      <xdr:rowOff>697230</xdr:rowOff>
    </xdr:to>
    <xdr:pic>
      <xdr:nvPicPr>
        <xdr:cNvPr id="97" name="图片 6" descr="ca2674a391f7299973c655536e41d23">
          <a:extLst>
            <a:ext uri="{FF2B5EF4-FFF2-40B4-BE49-F238E27FC236}">
              <a16:creationId xmlns:a16="http://schemas.microsoft.com/office/drawing/2014/main" id="{00000000-0008-0000-0200-000061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6219190" y="33953450"/>
          <a:ext cx="1387475" cy="1402080"/>
        </a:xfrm>
        <a:prstGeom prst="rect">
          <a:avLst/>
        </a:prstGeom>
        <a:noFill/>
        <a:ln w="9525">
          <a:noFill/>
        </a:ln>
      </xdr:spPr>
    </xdr:pic>
    <xdr:clientData/>
  </xdr:twoCellAnchor>
  <xdr:twoCellAnchor>
    <xdr:from>
      <xdr:col>2</xdr:col>
      <xdr:colOff>166370</xdr:colOff>
      <xdr:row>52</xdr:row>
      <xdr:rowOff>70485</xdr:rowOff>
    </xdr:from>
    <xdr:to>
      <xdr:col>2</xdr:col>
      <xdr:colOff>1535430</xdr:colOff>
      <xdr:row>55</xdr:row>
      <xdr:rowOff>305435</xdr:rowOff>
    </xdr:to>
    <xdr:pic>
      <xdr:nvPicPr>
        <xdr:cNvPr id="100" name="图片 1" descr="2e8c7346010a10eb82cb38e69951c6b">
          <a:extLst>
            <a:ext uri="{FF2B5EF4-FFF2-40B4-BE49-F238E27FC236}">
              <a16:creationId xmlns:a16="http://schemas.microsoft.com/office/drawing/2014/main" id="{00000000-0008-0000-0200-000064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186430" y="35490785"/>
          <a:ext cx="1369060" cy="1377950"/>
        </a:xfrm>
        <a:prstGeom prst="rect">
          <a:avLst/>
        </a:prstGeom>
        <a:noFill/>
        <a:ln w="9525">
          <a:noFill/>
        </a:ln>
      </xdr:spPr>
    </xdr:pic>
    <xdr:clientData/>
  </xdr:twoCellAnchor>
  <xdr:twoCellAnchor>
    <xdr:from>
      <xdr:col>4</xdr:col>
      <xdr:colOff>140970</xdr:colOff>
      <xdr:row>52</xdr:row>
      <xdr:rowOff>28575</xdr:rowOff>
    </xdr:from>
    <xdr:to>
      <xdr:col>4</xdr:col>
      <xdr:colOff>1507490</xdr:colOff>
      <xdr:row>55</xdr:row>
      <xdr:rowOff>265430</xdr:rowOff>
    </xdr:to>
    <xdr:pic>
      <xdr:nvPicPr>
        <xdr:cNvPr id="101" name="图片 2" descr="5219f3b47e04f7dd8b8951e7d1cfba5">
          <a:extLst>
            <a:ext uri="{FF2B5EF4-FFF2-40B4-BE49-F238E27FC236}">
              <a16:creationId xmlns:a16="http://schemas.microsoft.com/office/drawing/2014/main" id="{00000000-0008-0000-0200-000065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304280" y="35448875"/>
          <a:ext cx="1366520" cy="1379855"/>
        </a:xfrm>
        <a:prstGeom prst="rect">
          <a:avLst/>
        </a:prstGeom>
        <a:noFill/>
        <a:ln w="9525">
          <a:noFill/>
        </a:ln>
      </xdr:spPr>
    </xdr:pic>
    <xdr:clientData/>
  </xdr:twoCellAnchor>
  <xdr:twoCellAnchor>
    <xdr:from>
      <xdr:col>3</xdr:col>
      <xdr:colOff>61595</xdr:colOff>
      <xdr:row>52</xdr:row>
      <xdr:rowOff>56515</xdr:rowOff>
    </xdr:from>
    <xdr:to>
      <xdr:col>3</xdr:col>
      <xdr:colOff>1511935</xdr:colOff>
      <xdr:row>55</xdr:row>
      <xdr:rowOff>292735</xdr:rowOff>
    </xdr:to>
    <xdr:pic>
      <xdr:nvPicPr>
        <xdr:cNvPr id="102" name="图片 3" descr="8ce8a2670dd039b0bc6e6cc3b4458c1">
          <a:extLst>
            <a:ext uri="{FF2B5EF4-FFF2-40B4-BE49-F238E27FC236}">
              <a16:creationId xmlns:a16="http://schemas.microsoft.com/office/drawing/2014/main" id="{00000000-0008-0000-0200-000066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653280" y="35476815"/>
          <a:ext cx="1450340" cy="1379220"/>
        </a:xfrm>
        <a:prstGeom prst="rect">
          <a:avLst/>
        </a:prstGeom>
        <a:noFill/>
        <a:ln w="9525">
          <a:noFill/>
        </a:ln>
      </xdr:spPr>
    </xdr:pic>
    <xdr:clientData/>
  </xdr:twoCellAnchor>
  <xdr:twoCellAnchor>
    <xdr:from>
      <xdr:col>2</xdr:col>
      <xdr:colOff>113665</xdr:colOff>
      <xdr:row>65</xdr:row>
      <xdr:rowOff>46990</xdr:rowOff>
    </xdr:from>
    <xdr:to>
      <xdr:col>2</xdr:col>
      <xdr:colOff>1480820</xdr:colOff>
      <xdr:row>67</xdr:row>
      <xdr:rowOff>420370</xdr:rowOff>
    </xdr:to>
    <xdr:pic>
      <xdr:nvPicPr>
        <xdr:cNvPr id="104" name="图片 27" descr="09cb5b8dabaaa4e6b70965bfda3b5a2">
          <a:extLst>
            <a:ext uri="{FF2B5EF4-FFF2-40B4-BE49-F238E27FC236}">
              <a16:creationId xmlns:a16="http://schemas.microsoft.com/office/drawing/2014/main" id="{00000000-0008-0000-0200-000068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133725" y="41537890"/>
          <a:ext cx="1367155" cy="1389380"/>
        </a:xfrm>
        <a:prstGeom prst="rect">
          <a:avLst/>
        </a:prstGeom>
        <a:noFill/>
        <a:ln w="9525">
          <a:noFill/>
        </a:ln>
      </xdr:spPr>
    </xdr:pic>
    <xdr:clientData/>
  </xdr:twoCellAnchor>
  <xdr:twoCellAnchor>
    <xdr:from>
      <xdr:col>3</xdr:col>
      <xdr:colOff>74930</xdr:colOff>
      <xdr:row>65</xdr:row>
      <xdr:rowOff>60960</xdr:rowOff>
    </xdr:from>
    <xdr:to>
      <xdr:col>3</xdr:col>
      <xdr:colOff>1538605</xdr:colOff>
      <xdr:row>67</xdr:row>
      <xdr:rowOff>433070</xdr:rowOff>
    </xdr:to>
    <xdr:pic>
      <xdr:nvPicPr>
        <xdr:cNvPr id="105" name="图片 28" descr="d171b27ca4dc2efc2971ae6100b54e3">
          <a:extLst>
            <a:ext uri="{FF2B5EF4-FFF2-40B4-BE49-F238E27FC236}">
              <a16:creationId xmlns:a16="http://schemas.microsoft.com/office/drawing/2014/main" id="{00000000-0008-0000-0200-000069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666615" y="41551860"/>
          <a:ext cx="1463675" cy="1388110"/>
        </a:xfrm>
        <a:prstGeom prst="rect">
          <a:avLst/>
        </a:prstGeom>
        <a:noFill/>
        <a:ln w="9525">
          <a:noFill/>
        </a:ln>
      </xdr:spPr>
    </xdr:pic>
    <xdr:clientData/>
  </xdr:twoCellAnchor>
  <xdr:twoCellAnchor>
    <xdr:from>
      <xdr:col>4</xdr:col>
      <xdr:colOff>198755</xdr:colOff>
      <xdr:row>65</xdr:row>
      <xdr:rowOff>46990</xdr:rowOff>
    </xdr:from>
    <xdr:to>
      <xdr:col>4</xdr:col>
      <xdr:colOff>1565275</xdr:colOff>
      <xdr:row>67</xdr:row>
      <xdr:rowOff>420370</xdr:rowOff>
    </xdr:to>
    <xdr:pic>
      <xdr:nvPicPr>
        <xdr:cNvPr id="106" name="图片 29" descr="5268fde17f63a01f6e3717a2ce6927e">
          <a:extLst>
            <a:ext uri="{FF2B5EF4-FFF2-40B4-BE49-F238E27FC236}">
              <a16:creationId xmlns:a16="http://schemas.microsoft.com/office/drawing/2014/main" id="{00000000-0008-0000-0200-00006A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362065" y="41537890"/>
          <a:ext cx="1366520" cy="1389380"/>
        </a:xfrm>
        <a:prstGeom prst="rect">
          <a:avLst/>
        </a:prstGeom>
        <a:noFill/>
        <a:ln w="9525">
          <a:noFill/>
        </a:ln>
      </xdr:spPr>
    </xdr:pic>
    <xdr:clientData/>
  </xdr:twoCellAnchor>
  <xdr:twoCellAnchor>
    <xdr:from>
      <xdr:col>2</xdr:col>
      <xdr:colOff>154940</xdr:colOff>
      <xdr:row>56</xdr:row>
      <xdr:rowOff>70485</xdr:rowOff>
    </xdr:from>
    <xdr:to>
      <xdr:col>2</xdr:col>
      <xdr:colOff>1520825</xdr:colOff>
      <xdr:row>59</xdr:row>
      <xdr:rowOff>295275</xdr:rowOff>
    </xdr:to>
    <xdr:pic>
      <xdr:nvPicPr>
        <xdr:cNvPr id="108" name="图片 1" descr="90d4342b3b0680a9d61a13f51d9947e">
          <a:extLst>
            <a:ext uri="{FF2B5EF4-FFF2-40B4-BE49-F238E27FC236}">
              <a16:creationId xmlns:a16="http://schemas.microsoft.com/office/drawing/2014/main" id="{00000000-0008-0000-0200-00006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175000" y="37014785"/>
          <a:ext cx="1365885" cy="1367790"/>
        </a:xfrm>
        <a:prstGeom prst="rect">
          <a:avLst/>
        </a:prstGeom>
        <a:noFill/>
        <a:ln w="9525">
          <a:noFill/>
        </a:ln>
      </xdr:spPr>
    </xdr:pic>
    <xdr:clientData/>
  </xdr:twoCellAnchor>
  <xdr:twoCellAnchor>
    <xdr:from>
      <xdr:col>4</xdr:col>
      <xdr:colOff>179705</xdr:colOff>
      <xdr:row>56</xdr:row>
      <xdr:rowOff>110490</xdr:rowOff>
    </xdr:from>
    <xdr:to>
      <xdr:col>4</xdr:col>
      <xdr:colOff>1548765</xdr:colOff>
      <xdr:row>59</xdr:row>
      <xdr:rowOff>347345</xdr:rowOff>
    </xdr:to>
    <xdr:pic>
      <xdr:nvPicPr>
        <xdr:cNvPr id="109" name="图片 2" descr="e3762850c7d4af6e80faa475769ae34">
          <a:extLst>
            <a:ext uri="{FF2B5EF4-FFF2-40B4-BE49-F238E27FC236}">
              <a16:creationId xmlns:a16="http://schemas.microsoft.com/office/drawing/2014/main" id="{00000000-0008-0000-0200-00006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6343015" y="37054790"/>
          <a:ext cx="1369060" cy="1379855"/>
        </a:xfrm>
        <a:prstGeom prst="rect">
          <a:avLst/>
        </a:prstGeom>
        <a:noFill/>
        <a:ln w="9525">
          <a:noFill/>
        </a:ln>
      </xdr:spPr>
    </xdr:pic>
    <xdr:clientData/>
  </xdr:twoCellAnchor>
  <xdr:twoCellAnchor>
    <xdr:from>
      <xdr:col>3</xdr:col>
      <xdr:colOff>76835</xdr:colOff>
      <xdr:row>56</xdr:row>
      <xdr:rowOff>31115</xdr:rowOff>
    </xdr:from>
    <xdr:to>
      <xdr:col>3</xdr:col>
      <xdr:colOff>1512570</xdr:colOff>
      <xdr:row>59</xdr:row>
      <xdr:rowOff>333375</xdr:rowOff>
    </xdr:to>
    <xdr:pic>
      <xdr:nvPicPr>
        <xdr:cNvPr id="110" name="图片 3" descr="136cc6d6feb2e1759679a5af646fa25">
          <a:extLst>
            <a:ext uri="{FF2B5EF4-FFF2-40B4-BE49-F238E27FC236}">
              <a16:creationId xmlns:a16="http://schemas.microsoft.com/office/drawing/2014/main" id="{00000000-0008-0000-0200-00006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4668520" y="36975415"/>
          <a:ext cx="1435735" cy="1445260"/>
        </a:xfrm>
        <a:prstGeom prst="rect">
          <a:avLst/>
        </a:prstGeom>
        <a:noFill/>
        <a:ln w="9525">
          <a:noFill/>
        </a:ln>
      </xdr:spPr>
    </xdr:pic>
    <xdr:clientData/>
  </xdr:twoCellAnchor>
  <xdr:twoCellAnchor>
    <xdr:from>
      <xdr:col>4</xdr:col>
      <xdr:colOff>76200</xdr:colOff>
      <xdr:row>78</xdr:row>
      <xdr:rowOff>64770</xdr:rowOff>
    </xdr:from>
    <xdr:to>
      <xdr:col>4</xdr:col>
      <xdr:colOff>1492250</xdr:colOff>
      <xdr:row>78</xdr:row>
      <xdr:rowOff>1470025</xdr:rowOff>
    </xdr:to>
    <xdr:pic>
      <xdr:nvPicPr>
        <xdr:cNvPr id="116" name="图片 3" descr="WechatIMG1924">
          <a:extLst>
            <a:ext uri="{FF2B5EF4-FFF2-40B4-BE49-F238E27FC236}">
              <a16:creationId xmlns:a16="http://schemas.microsoft.com/office/drawing/2014/main" id="{00000000-0008-0000-0200-000074000000}"/>
            </a:ext>
          </a:extLst>
        </xdr:cNvPr>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6239510" y="52249070"/>
          <a:ext cx="1416050" cy="1405255"/>
        </a:xfrm>
        <a:prstGeom prst="rect">
          <a:avLst/>
        </a:prstGeom>
        <a:noFill/>
        <a:ln w="9525">
          <a:noFill/>
        </a:ln>
      </xdr:spPr>
    </xdr:pic>
    <xdr:clientData/>
  </xdr:twoCellAnchor>
  <xdr:twoCellAnchor>
    <xdr:from>
      <xdr:col>2</xdr:col>
      <xdr:colOff>71120</xdr:colOff>
      <xdr:row>78</xdr:row>
      <xdr:rowOff>23495</xdr:rowOff>
    </xdr:from>
    <xdr:to>
      <xdr:col>2</xdr:col>
      <xdr:colOff>1475740</xdr:colOff>
      <xdr:row>78</xdr:row>
      <xdr:rowOff>1320800</xdr:rowOff>
    </xdr:to>
    <xdr:pic>
      <xdr:nvPicPr>
        <xdr:cNvPr id="118" name="图片 4" descr="全色">
          <a:extLst>
            <a:ext uri="{FF2B5EF4-FFF2-40B4-BE49-F238E27FC236}">
              <a16:creationId xmlns:a16="http://schemas.microsoft.com/office/drawing/2014/main" id="{00000000-0008-0000-0200-000076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091180" y="52207795"/>
          <a:ext cx="1404620" cy="1297305"/>
        </a:xfrm>
        <a:prstGeom prst="rect">
          <a:avLst/>
        </a:prstGeom>
        <a:noFill/>
        <a:ln w="9525">
          <a:noFill/>
        </a:ln>
      </xdr:spPr>
    </xdr:pic>
    <xdr:clientData/>
  </xdr:twoCellAnchor>
  <xdr:twoCellAnchor>
    <xdr:from>
      <xdr:col>3</xdr:col>
      <xdr:colOff>97155</xdr:colOff>
      <xdr:row>78</xdr:row>
      <xdr:rowOff>82550</xdr:rowOff>
    </xdr:from>
    <xdr:to>
      <xdr:col>3</xdr:col>
      <xdr:colOff>1510665</xdr:colOff>
      <xdr:row>78</xdr:row>
      <xdr:rowOff>1392555</xdr:rowOff>
    </xdr:to>
    <xdr:pic>
      <xdr:nvPicPr>
        <xdr:cNvPr id="119" name="图片 5" descr="英文">
          <a:extLst>
            <a:ext uri="{FF2B5EF4-FFF2-40B4-BE49-F238E27FC236}">
              <a16:creationId xmlns:a16="http://schemas.microsoft.com/office/drawing/2014/main" id="{00000000-0008-0000-0200-000077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688840" y="52266850"/>
          <a:ext cx="1413510" cy="1310005"/>
        </a:xfrm>
        <a:prstGeom prst="rect">
          <a:avLst/>
        </a:prstGeom>
        <a:noFill/>
        <a:ln w="9525">
          <a:noFill/>
        </a:ln>
      </xdr:spPr>
    </xdr:pic>
    <xdr:clientData/>
  </xdr:twoCellAnchor>
  <xdr:twoCellAnchor>
    <xdr:from>
      <xdr:col>4</xdr:col>
      <xdr:colOff>123825</xdr:colOff>
      <xdr:row>45</xdr:row>
      <xdr:rowOff>50800</xdr:rowOff>
    </xdr:from>
    <xdr:to>
      <xdr:col>4</xdr:col>
      <xdr:colOff>1490980</xdr:colOff>
      <xdr:row>47</xdr:row>
      <xdr:rowOff>424180</xdr:rowOff>
    </xdr:to>
    <xdr:pic>
      <xdr:nvPicPr>
        <xdr:cNvPr id="120" name="图片 1" descr="e762474284449f9162815d2733b6a74">
          <a:extLst>
            <a:ext uri="{FF2B5EF4-FFF2-40B4-BE49-F238E27FC236}">
              <a16:creationId xmlns:a16="http://schemas.microsoft.com/office/drawing/2014/main" id="{00000000-0008-0000-0200-000078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6287135" y="29464000"/>
          <a:ext cx="1367155" cy="1389380"/>
        </a:xfrm>
        <a:prstGeom prst="rect">
          <a:avLst/>
        </a:prstGeom>
        <a:noFill/>
        <a:ln w="9525">
          <a:noFill/>
        </a:ln>
      </xdr:spPr>
    </xdr:pic>
    <xdr:clientData/>
  </xdr:twoCellAnchor>
  <xdr:twoCellAnchor>
    <xdr:from>
      <xdr:col>2</xdr:col>
      <xdr:colOff>121285</xdr:colOff>
      <xdr:row>45</xdr:row>
      <xdr:rowOff>76835</xdr:rowOff>
    </xdr:from>
    <xdr:to>
      <xdr:col>2</xdr:col>
      <xdr:colOff>1490345</xdr:colOff>
      <xdr:row>47</xdr:row>
      <xdr:rowOff>449580</xdr:rowOff>
    </xdr:to>
    <xdr:pic>
      <xdr:nvPicPr>
        <xdr:cNvPr id="121" name="图片 2" descr="1052cec9f0e2daab6bdc6dd876ed554">
          <a:extLst>
            <a:ext uri="{FF2B5EF4-FFF2-40B4-BE49-F238E27FC236}">
              <a16:creationId xmlns:a16="http://schemas.microsoft.com/office/drawing/2014/main" id="{00000000-0008-0000-0200-000079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141345" y="29490035"/>
          <a:ext cx="1369060" cy="1388745"/>
        </a:xfrm>
        <a:prstGeom prst="rect">
          <a:avLst/>
        </a:prstGeom>
        <a:noFill/>
        <a:ln w="9525">
          <a:noFill/>
        </a:ln>
      </xdr:spPr>
    </xdr:pic>
    <xdr:clientData/>
  </xdr:twoCellAnchor>
  <xdr:twoCellAnchor>
    <xdr:from>
      <xdr:col>3</xdr:col>
      <xdr:colOff>74295</xdr:colOff>
      <xdr:row>45</xdr:row>
      <xdr:rowOff>47625</xdr:rowOff>
    </xdr:from>
    <xdr:to>
      <xdr:col>3</xdr:col>
      <xdr:colOff>1443355</xdr:colOff>
      <xdr:row>47</xdr:row>
      <xdr:rowOff>420370</xdr:rowOff>
    </xdr:to>
    <xdr:pic>
      <xdr:nvPicPr>
        <xdr:cNvPr id="122" name="图片 3" descr="0e100ec52b67a45051175e6bf926571">
          <a:extLst>
            <a:ext uri="{FF2B5EF4-FFF2-40B4-BE49-F238E27FC236}">
              <a16:creationId xmlns:a16="http://schemas.microsoft.com/office/drawing/2014/main" id="{00000000-0008-0000-0200-00007A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4665980" y="29460825"/>
          <a:ext cx="1369060" cy="1388745"/>
        </a:xfrm>
        <a:prstGeom prst="rect">
          <a:avLst/>
        </a:prstGeom>
        <a:noFill/>
        <a:ln w="9525">
          <a:noFill/>
        </a:ln>
      </xdr:spPr>
    </xdr:pic>
    <xdr:clientData/>
  </xdr:twoCellAnchor>
  <xdr:twoCellAnchor>
    <xdr:from>
      <xdr:col>3</xdr:col>
      <xdr:colOff>73660</xdr:colOff>
      <xdr:row>43</xdr:row>
      <xdr:rowOff>76200</xdr:rowOff>
    </xdr:from>
    <xdr:to>
      <xdr:col>3</xdr:col>
      <xdr:colOff>1442720</xdr:colOff>
      <xdr:row>44</xdr:row>
      <xdr:rowOff>686435</xdr:rowOff>
    </xdr:to>
    <xdr:pic>
      <xdr:nvPicPr>
        <xdr:cNvPr id="123" name="图片 4" descr="b47648fc82e2bf7f3e50980f8886813">
          <a:extLst>
            <a:ext uri="{FF2B5EF4-FFF2-40B4-BE49-F238E27FC236}">
              <a16:creationId xmlns:a16="http://schemas.microsoft.com/office/drawing/2014/main" id="{00000000-0008-0000-0200-00007B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4665345" y="27965400"/>
          <a:ext cx="1369060" cy="1372235"/>
        </a:xfrm>
        <a:prstGeom prst="rect">
          <a:avLst/>
        </a:prstGeom>
        <a:noFill/>
        <a:ln w="9525">
          <a:noFill/>
        </a:ln>
      </xdr:spPr>
    </xdr:pic>
    <xdr:clientData/>
  </xdr:twoCellAnchor>
  <xdr:twoCellAnchor>
    <xdr:from>
      <xdr:col>2</xdr:col>
      <xdr:colOff>111125</xdr:colOff>
      <xdr:row>43</xdr:row>
      <xdr:rowOff>89535</xdr:rowOff>
    </xdr:from>
    <xdr:to>
      <xdr:col>2</xdr:col>
      <xdr:colOff>1480185</xdr:colOff>
      <xdr:row>44</xdr:row>
      <xdr:rowOff>699770</xdr:rowOff>
    </xdr:to>
    <xdr:pic>
      <xdr:nvPicPr>
        <xdr:cNvPr id="124" name="图片 5" descr="a7096dac125359e3c04c29af7decf59">
          <a:extLst>
            <a:ext uri="{FF2B5EF4-FFF2-40B4-BE49-F238E27FC236}">
              <a16:creationId xmlns:a16="http://schemas.microsoft.com/office/drawing/2014/main" id="{00000000-0008-0000-0200-00007C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3131185" y="27978735"/>
          <a:ext cx="1369060" cy="1372235"/>
        </a:xfrm>
        <a:prstGeom prst="rect">
          <a:avLst/>
        </a:prstGeom>
        <a:noFill/>
        <a:ln w="9525">
          <a:noFill/>
        </a:ln>
      </xdr:spPr>
    </xdr:pic>
    <xdr:clientData/>
  </xdr:twoCellAnchor>
  <xdr:twoCellAnchor>
    <xdr:from>
      <xdr:col>4</xdr:col>
      <xdr:colOff>128905</xdr:colOff>
      <xdr:row>43</xdr:row>
      <xdr:rowOff>104140</xdr:rowOff>
    </xdr:from>
    <xdr:to>
      <xdr:col>4</xdr:col>
      <xdr:colOff>1496060</xdr:colOff>
      <xdr:row>44</xdr:row>
      <xdr:rowOff>714375</xdr:rowOff>
    </xdr:to>
    <xdr:pic>
      <xdr:nvPicPr>
        <xdr:cNvPr id="125" name="图片 6" descr="83cf43ac2b30a9f6f21b3878fd3bb45">
          <a:extLst>
            <a:ext uri="{FF2B5EF4-FFF2-40B4-BE49-F238E27FC236}">
              <a16:creationId xmlns:a16="http://schemas.microsoft.com/office/drawing/2014/main" id="{00000000-0008-0000-0200-00007D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6292215" y="27993340"/>
          <a:ext cx="1367155" cy="1372235"/>
        </a:xfrm>
        <a:prstGeom prst="rect">
          <a:avLst/>
        </a:prstGeom>
        <a:noFill/>
        <a:ln w="9525">
          <a:noFill/>
        </a:ln>
      </xdr:spPr>
    </xdr:pic>
    <xdr:clientData/>
  </xdr:twoCellAnchor>
  <xdr:twoCellAnchor>
    <xdr:from>
      <xdr:col>4</xdr:col>
      <xdr:colOff>106680</xdr:colOff>
      <xdr:row>74</xdr:row>
      <xdr:rowOff>43180</xdr:rowOff>
    </xdr:from>
    <xdr:to>
      <xdr:col>4</xdr:col>
      <xdr:colOff>1475105</xdr:colOff>
      <xdr:row>74</xdr:row>
      <xdr:rowOff>1412240</xdr:rowOff>
    </xdr:to>
    <xdr:pic>
      <xdr:nvPicPr>
        <xdr:cNvPr id="126" name="图片 7" descr="4a5e4d9b47e88b1c4c5bb30fd0fc76b">
          <a:extLst>
            <a:ext uri="{FF2B5EF4-FFF2-40B4-BE49-F238E27FC236}">
              <a16:creationId xmlns:a16="http://schemas.microsoft.com/office/drawing/2014/main" id="{00000000-0008-0000-0200-00007E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6269990" y="47655480"/>
          <a:ext cx="1368425" cy="1369060"/>
        </a:xfrm>
        <a:prstGeom prst="rect">
          <a:avLst/>
        </a:prstGeom>
        <a:noFill/>
        <a:ln w="9525">
          <a:noFill/>
        </a:ln>
      </xdr:spPr>
    </xdr:pic>
    <xdr:clientData/>
  </xdr:twoCellAnchor>
  <xdr:twoCellAnchor>
    <xdr:from>
      <xdr:col>2</xdr:col>
      <xdr:colOff>58420</xdr:colOff>
      <xdr:row>74</xdr:row>
      <xdr:rowOff>22225</xdr:rowOff>
    </xdr:from>
    <xdr:to>
      <xdr:col>2</xdr:col>
      <xdr:colOff>1459230</xdr:colOff>
      <xdr:row>74</xdr:row>
      <xdr:rowOff>1421130</xdr:rowOff>
    </xdr:to>
    <xdr:pic>
      <xdr:nvPicPr>
        <xdr:cNvPr id="127" name="图片 8" descr="e5f25d9198750bc7dfba658c74d1e87">
          <a:extLst>
            <a:ext uri="{FF2B5EF4-FFF2-40B4-BE49-F238E27FC236}">
              <a16:creationId xmlns:a16="http://schemas.microsoft.com/office/drawing/2014/main" id="{00000000-0008-0000-0200-00007F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078480" y="47634525"/>
          <a:ext cx="1400810" cy="1398905"/>
        </a:xfrm>
        <a:prstGeom prst="rect">
          <a:avLst/>
        </a:prstGeom>
        <a:noFill/>
        <a:ln w="9525">
          <a:noFill/>
        </a:ln>
      </xdr:spPr>
    </xdr:pic>
    <xdr:clientData/>
  </xdr:twoCellAnchor>
  <xdr:twoCellAnchor>
    <xdr:from>
      <xdr:col>3</xdr:col>
      <xdr:colOff>74295</xdr:colOff>
      <xdr:row>74</xdr:row>
      <xdr:rowOff>48895</xdr:rowOff>
    </xdr:from>
    <xdr:to>
      <xdr:col>3</xdr:col>
      <xdr:colOff>1443355</xdr:colOff>
      <xdr:row>74</xdr:row>
      <xdr:rowOff>1417955</xdr:rowOff>
    </xdr:to>
    <xdr:pic>
      <xdr:nvPicPr>
        <xdr:cNvPr id="128" name="图片 9" descr="79d39a9607e056aa9a41ea2b7061c83">
          <a:extLst>
            <a:ext uri="{FF2B5EF4-FFF2-40B4-BE49-F238E27FC236}">
              <a16:creationId xmlns:a16="http://schemas.microsoft.com/office/drawing/2014/main" id="{00000000-0008-0000-0200-000080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4665980" y="47661195"/>
          <a:ext cx="1369060" cy="1369060"/>
        </a:xfrm>
        <a:prstGeom prst="rect">
          <a:avLst/>
        </a:prstGeom>
        <a:noFill/>
        <a:ln w="9525">
          <a:noFill/>
        </a:ln>
      </xdr:spPr>
    </xdr:pic>
    <xdr:clientData/>
  </xdr:twoCellAnchor>
  <xdr:twoCellAnchor>
    <xdr:from>
      <xdr:col>2</xdr:col>
      <xdr:colOff>29845</xdr:colOff>
      <xdr:row>86</xdr:row>
      <xdr:rowOff>15240</xdr:rowOff>
    </xdr:from>
    <xdr:to>
      <xdr:col>2</xdr:col>
      <xdr:colOff>1513840</xdr:colOff>
      <xdr:row>87</xdr:row>
      <xdr:rowOff>640715</xdr:rowOff>
    </xdr:to>
    <xdr:pic>
      <xdr:nvPicPr>
        <xdr:cNvPr id="141" name="图片 335" descr="全色">
          <a:extLst>
            <a:ext uri="{FF2B5EF4-FFF2-40B4-BE49-F238E27FC236}">
              <a16:creationId xmlns:a16="http://schemas.microsoft.com/office/drawing/2014/main" id="{00000000-0008-0000-0200-00008D000000}"/>
            </a:ext>
          </a:extLst>
        </xdr:cNvPr>
        <xdr:cNvPicPr>
          <a:picLocks noChangeAspect="1"/>
        </xdr:cNvPicPr>
      </xdr:nvPicPr>
      <xdr:blipFill>
        <a:blip xmlns:r="http://schemas.openxmlformats.org/officeDocument/2006/relationships" r:embed="rId58"/>
        <a:stretch>
          <a:fillRect/>
        </a:stretch>
      </xdr:blipFill>
      <xdr:spPr>
        <a:xfrm>
          <a:off x="3049905" y="63287910"/>
          <a:ext cx="1483995" cy="1387475"/>
        </a:xfrm>
        <a:prstGeom prst="rect">
          <a:avLst/>
        </a:prstGeom>
        <a:noFill/>
        <a:ln w="9525">
          <a:noFill/>
        </a:ln>
      </xdr:spPr>
    </xdr:pic>
    <xdr:clientData/>
  </xdr:twoCellAnchor>
  <xdr:twoCellAnchor>
    <xdr:from>
      <xdr:col>3</xdr:col>
      <xdr:colOff>16510</xdr:colOff>
      <xdr:row>86</xdr:row>
      <xdr:rowOff>57150</xdr:rowOff>
    </xdr:from>
    <xdr:to>
      <xdr:col>3</xdr:col>
      <xdr:colOff>1439545</xdr:colOff>
      <xdr:row>87</xdr:row>
      <xdr:rowOff>669925</xdr:rowOff>
    </xdr:to>
    <xdr:pic>
      <xdr:nvPicPr>
        <xdr:cNvPr id="142" name="图片 336" descr="英文">
          <a:extLst>
            <a:ext uri="{FF2B5EF4-FFF2-40B4-BE49-F238E27FC236}">
              <a16:creationId xmlns:a16="http://schemas.microsoft.com/office/drawing/2014/main" id="{00000000-0008-0000-0200-00008E000000}"/>
            </a:ext>
          </a:extLst>
        </xdr:cNvPr>
        <xdr:cNvPicPr>
          <a:picLocks noChangeAspect="1"/>
        </xdr:cNvPicPr>
      </xdr:nvPicPr>
      <xdr:blipFill>
        <a:blip xmlns:r="http://schemas.openxmlformats.org/officeDocument/2006/relationships" r:embed="rId59"/>
        <a:stretch>
          <a:fillRect/>
        </a:stretch>
      </xdr:blipFill>
      <xdr:spPr>
        <a:xfrm>
          <a:off x="4608195" y="63329820"/>
          <a:ext cx="1423035" cy="1374775"/>
        </a:xfrm>
        <a:prstGeom prst="rect">
          <a:avLst/>
        </a:prstGeom>
        <a:noFill/>
        <a:ln w="9525">
          <a:noFill/>
        </a:ln>
      </xdr:spPr>
    </xdr:pic>
    <xdr:clientData/>
  </xdr:twoCellAnchor>
  <xdr:twoCellAnchor>
    <xdr:from>
      <xdr:col>4</xdr:col>
      <xdr:colOff>71120</xdr:colOff>
      <xdr:row>86</xdr:row>
      <xdr:rowOff>6350</xdr:rowOff>
    </xdr:from>
    <xdr:to>
      <xdr:col>4</xdr:col>
      <xdr:colOff>1544955</xdr:colOff>
      <xdr:row>87</xdr:row>
      <xdr:rowOff>678815</xdr:rowOff>
    </xdr:to>
    <xdr:pic>
      <xdr:nvPicPr>
        <xdr:cNvPr id="143" name="图片 337" descr="包装">
          <a:extLst>
            <a:ext uri="{FF2B5EF4-FFF2-40B4-BE49-F238E27FC236}">
              <a16:creationId xmlns:a16="http://schemas.microsoft.com/office/drawing/2014/main" id="{00000000-0008-0000-0200-00008F000000}"/>
            </a:ext>
          </a:extLst>
        </xdr:cNvPr>
        <xdr:cNvPicPr>
          <a:picLocks noChangeAspect="1"/>
        </xdr:cNvPicPr>
      </xdr:nvPicPr>
      <xdr:blipFill>
        <a:blip xmlns:r="http://schemas.openxmlformats.org/officeDocument/2006/relationships" r:embed="rId60"/>
        <a:stretch>
          <a:fillRect/>
        </a:stretch>
      </xdr:blipFill>
      <xdr:spPr>
        <a:xfrm>
          <a:off x="6234430" y="63279020"/>
          <a:ext cx="1473835" cy="1434465"/>
        </a:xfrm>
        <a:prstGeom prst="rect">
          <a:avLst/>
        </a:prstGeom>
        <a:noFill/>
        <a:ln w="9525">
          <a:noFill/>
        </a:ln>
      </xdr:spPr>
    </xdr:pic>
    <xdr:clientData/>
  </xdr:twoCellAnchor>
  <xdr:twoCellAnchor>
    <xdr:from>
      <xdr:col>3</xdr:col>
      <xdr:colOff>84455</xdr:colOff>
      <xdr:row>88</xdr:row>
      <xdr:rowOff>78105</xdr:rowOff>
    </xdr:from>
    <xdr:to>
      <xdr:col>3</xdr:col>
      <xdr:colOff>1546860</xdr:colOff>
      <xdr:row>89</xdr:row>
      <xdr:rowOff>720725</xdr:rowOff>
    </xdr:to>
    <xdr:pic>
      <xdr:nvPicPr>
        <xdr:cNvPr id="144" name="图片 353" descr="卖点集合英文2图">
          <a:extLst>
            <a:ext uri="{FF2B5EF4-FFF2-40B4-BE49-F238E27FC236}">
              <a16:creationId xmlns:a16="http://schemas.microsoft.com/office/drawing/2014/main" id="{00000000-0008-0000-0200-000090000000}"/>
            </a:ext>
          </a:extLst>
        </xdr:cNvPr>
        <xdr:cNvPicPr>
          <a:picLocks noChangeAspect="1"/>
        </xdr:cNvPicPr>
      </xdr:nvPicPr>
      <xdr:blipFill>
        <a:blip xmlns:r="http://schemas.openxmlformats.org/officeDocument/2006/relationships" r:embed="rId61"/>
        <a:stretch>
          <a:fillRect/>
        </a:stretch>
      </xdr:blipFill>
      <xdr:spPr>
        <a:xfrm>
          <a:off x="4676140" y="64874775"/>
          <a:ext cx="1462405" cy="1404620"/>
        </a:xfrm>
        <a:prstGeom prst="rect">
          <a:avLst/>
        </a:prstGeom>
        <a:noFill/>
        <a:ln w="9525">
          <a:noFill/>
        </a:ln>
      </xdr:spPr>
    </xdr:pic>
    <xdr:clientData/>
  </xdr:twoCellAnchor>
  <xdr:twoCellAnchor>
    <xdr:from>
      <xdr:col>4</xdr:col>
      <xdr:colOff>73025</xdr:colOff>
      <xdr:row>88</xdr:row>
      <xdr:rowOff>57150</xdr:rowOff>
    </xdr:from>
    <xdr:to>
      <xdr:col>4</xdr:col>
      <xdr:colOff>1468755</xdr:colOff>
      <xdr:row>89</xdr:row>
      <xdr:rowOff>669925</xdr:rowOff>
    </xdr:to>
    <xdr:pic>
      <xdr:nvPicPr>
        <xdr:cNvPr id="145" name="图片 354" descr="包装">
          <a:extLst>
            <a:ext uri="{FF2B5EF4-FFF2-40B4-BE49-F238E27FC236}">
              <a16:creationId xmlns:a16="http://schemas.microsoft.com/office/drawing/2014/main" id="{00000000-0008-0000-0200-000091000000}"/>
            </a:ext>
          </a:extLst>
        </xdr:cNvPr>
        <xdr:cNvPicPr>
          <a:picLocks noChangeAspect="1"/>
        </xdr:cNvPicPr>
      </xdr:nvPicPr>
      <xdr:blipFill>
        <a:blip xmlns:r="http://schemas.openxmlformats.org/officeDocument/2006/relationships" r:embed="rId62"/>
        <a:stretch>
          <a:fillRect/>
        </a:stretch>
      </xdr:blipFill>
      <xdr:spPr>
        <a:xfrm>
          <a:off x="6236335" y="64853820"/>
          <a:ext cx="1395730" cy="1374775"/>
        </a:xfrm>
        <a:prstGeom prst="rect">
          <a:avLst/>
        </a:prstGeom>
        <a:noFill/>
        <a:ln w="9525">
          <a:noFill/>
        </a:ln>
      </xdr:spPr>
    </xdr:pic>
    <xdr:clientData/>
  </xdr:twoCellAnchor>
  <xdr:twoCellAnchor>
    <xdr:from>
      <xdr:col>2</xdr:col>
      <xdr:colOff>16510</xdr:colOff>
      <xdr:row>88</xdr:row>
      <xdr:rowOff>57150</xdr:rowOff>
    </xdr:from>
    <xdr:to>
      <xdr:col>2</xdr:col>
      <xdr:colOff>1466850</xdr:colOff>
      <xdr:row>89</xdr:row>
      <xdr:rowOff>723900</xdr:rowOff>
    </xdr:to>
    <xdr:pic>
      <xdr:nvPicPr>
        <xdr:cNvPr id="146" name="图片 307" descr="颜色合集">
          <a:extLst>
            <a:ext uri="{FF2B5EF4-FFF2-40B4-BE49-F238E27FC236}">
              <a16:creationId xmlns:a16="http://schemas.microsoft.com/office/drawing/2014/main" id="{00000000-0008-0000-0200-000092000000}"/>
            </a:ext>
          </a:extLst>
        </xdr:cNvPr>
        <xdr:cNvPicPr>
          <a:picLocks noChangeAspect="1"/>
        </xdr:cNvPicPr>
      </xdr:nvPicPr>
      <xdr:blipFill>
        <a:blip xmlns:r="http://schemas.openxmlformats.org/officeDocument/2006/relationships" r:embed="rId63"/>
        <a:stretch>
          <a:fillRect/>
        </a:stretch>
      </xdr:blipFill>
      <xdr:spPr>
        <a:xfrm>
          <a:off x="3036570" y="64853820"/>
          <a:ext cx="1450340" cy="1428750"/>
        </a:xfrm>
        <a:prstGeom prst="rect">
          <a:avLst/>
        </a:prstGeom>
        <a:noFill/>
        <a:ln w="9525">
          <a:noFill/>
        </a:ln>
      </xdr:spPr>
    </xdr:pic>
    <xdr:clientData/>
  </xdr:twoCellAnchor>
  <xdr:twoCellAnchor>
    <xdr:from>
      <xdr:col>2</xdr:col>
      <xdr:colOff>95250</xdr:colOff>
      <xdr:row>93</xdr:row>
      <xdr:rowOff>21590</xdr:rowOff>
    </xdr:from>
    <xdr:to>
      <xdr:col>2</xdr:col>
      <xdr:colOff>1540510</xdr:colOff>
      <xdr:row>94</xdr:row>
      <xdr:rowOff>685165</xdr:rowOff>
    </xdr:to>
    <xdr:pic>
      <xdr:nvPicPr>
        <xdr:cNvPr id="147" name="图片 8">
          <a:extLst>
            <a:ext uri="{FF2B5EF4-FFF2-40B4-BE49-F238E27FC236}">
              <a16:creationId xmlns:a16="http://schemas.microsoft.com/office/drawing/2014/main" id="{00000000-0008-0000-0200-000093000000}"/>
            </a:ext>
          </a:extLst>
        </xdr:cNvPr>
        <xdr:cNvPicPr>
          <a:picLocks noChangeAspect="1"/>
        </xdr:cNvPicPr>
      </xdr:nvPicPr>
      <xdr:blipFill>
        <a:blip xmlns:r="http://schemas.openxmlformats.org/officeDocument/2006/relationships" r:embed="rId64"/>
        <a:stretch>
          <a:fillRect/>
        </a:stretch>
      </xdr:blipFill>
      <xdr:spPr>
        <a:xfrm>
          <a:off x="3115310" y="67904360"/>
          <a:ext cx="1445260" cy="1425575"/>
        </a:xfrm>
        <a:prstGeom prst="rect">
          <a:avLst/>
        </a:prstGeom>
        <a:noFill/>
        <a:ln w="9525">
          <a:noFill/>
        </a:ln>
      </xdr:spPr>
    </xdr:pic>
    <xdr:clientData/>
  </xdr:twoCellAnchor>
  <xdr:twoCellAnchor>
    <xdr:from>
      <xdr:col>3</xdr:col>
      <xdr:colOff>52705</xdr:colOff>
      <xdr:row>93</xdr:row>
      <xdr:rowOff>27940</xdr:rowOff>
    </xdr:from>
    <xdr:to>
      <xdr:col>3</xdr:col>
      <xdr:colOff>1498600</xdr:colOff>
      <xdr:row>94</xdr:row>
      <xdr:rowOff>698500</xdr:rowOff>
    </xdr:to>
    <xdr:pic>
      <xdr:nvPicPr>
        <xdr:cNvPr id="148" name="图片 9">
          <a:extLst>
            <a:ext uri="{FF2B5EF4-FFF2-40B4-BE49-F238E27FC236}">
              <a16:creationId xmlns:a16="http://schemas.microsoft.com/office/drawing/2014/main" id="{00000000-0008-0000-0200-000094000000}"/>
            </a:ext>
          </a:extLst>
        </xdr:cNvPr>
        <xdr:cNvPicPr>
          <a:picLocks noChangeAspect="1"/>
        </xdr:cNvPicPr>
      </xdr:nvPicPr>
      <xdr:blipFill>
        <a:blip xmlns:r="http://schemas.openxmlformats.org/officeDocument/2006/relationships" r:embed="rId65"/>
        <a:stretch>
          <a:fillRect/>
        </a:stretch>
      </xdr:blipFill>
      <xdr:spPr>
        <a:xfrm>
          <a:off x="4644390" y="67910710"/>
          <a:ext cx="1445895" cy="1432560"/>
        </a:xfrm>
        <a:prstGeom prst="rect">
          <a:avLst/>
        </a:prstGeom>
        <a:noFill/>
        <a:ln w="9525">
          <a:noFill/>
        </a:ln>
      </xdr:spPr>
    </xdr:pic>
    <xdr:clientData/>
  </xdr:twoCellAnchor>
  <xdr:twoCellAnchor>
    <xdr:from>
      <xdr:col>4</xdr:col>
      <xdr:colOff>80010</xdr:colOff>
      <xdr:row>93</xdr:row>
      <xdr:rowOff>45720</xdr:rowOff>
    </xdr:from>
    <xdr:to>
      <xdr:col>4</xdr:col>
      <xdr:colOff>1487170</xdr:colOff>
      <xdr:row>94</xdr:row>
      <xdr:rowOff>659130</xdr:rowOff>
    </xdr:to>
    <xdr:pic>
      <xdr:nvPicPr>
        <xdr:cNvPr id="149" name="图片 10">
          <a:extLst>
            <a:ext uri="{FF2B5EF4-FFF2-40B4-BE49-F238E27FC236}">
              <a16:creationId xmlns:a16="http://schemas.microsoft.com/office/drawing/2014/main" id="{00000000-0008-0000-0200-000095000000}"/>
            </a:ext>
          </a:extLst>
        </xdr:cNvPr>
        <xdr:cNvPicPr>
          <a:picLocks noChangeAspect="1"/>
        </xdr:cNvPicPr>
      </xdr:nvPicPr>
      <xdr:blipFill>
        <a:blip xmlns:r="http://schemas.openxmlformats.org/officeDocument/2006/relationships" r:embed="rId66"/>
        <a:stretch>
          <a:fillRect/>
        </a:stretch>
      </xdr:blipFill>
      <xdr:spPr>
        <a:xfrm>
          <a:off x="6243320" y="67928490"/>
          <a:ext cx="1407160" cy="1375410"/>
        </a:xfrm>
        <a:prstGeom prst="rect">
          <a:avLst/>
        </a:prstGeom>
        <a:noFill/>
        <a:ln w="9525">
          <a:noFill/>
        </a:ln>
      </xdr:spPr>
    </xdr:pic>
    <xdr:clientData/>
  </xdr:twoCellAnchor>
  <xdr:twoCellAnchor>
    <xdr:from>
      <xdr:col>2</xdr:col>
      <xdr:colOff>119380</xdr:colOff>
      <xdr:row>85</xdr:row>
      <xdr:rowOff>132715</xdr:rowOff>
    </xdr:from>
    <xdr:to>
      <xdr:col>2</xdr:col>
      <xdr:colOff>1445895</xdr:colOff>
      <xdr:row>85</xdr:row>
      <xdr:rowOff>1439545</xdr:rowOff>
    </xdr:to>
    <xdr:pic>
      <xdr:nvPicPr>
        <xdr:cNvPr id="153" name="图片 10" descr="7de27d07788a92f07efe65714b8a816">
          <a:extLst>
            <a:ext uri="{FF2B5EF4-FFF2-40B4-BE49-F238E27FC236}">
              <a16:creationId xmlns:a16="http://schemas.microsoft.com/office/drawing/2014/main" id="{00000000-0008-0000-0200-000099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3139440" y="61881385"/>
          <a:ext cx="1326515" cy="1306830"/>
        </a:xfrm>
        <a:prstGeom prst="rect">
          <a:avLst/>
        </a:prstGeom>
        <a:noFill/>
        <a:ln w="9525">
          <a:noFill/>
        </a:ln>
      </xdr:spPr>
    </xdr:pic>
    <xdr:clientData/>
  </xdr:twoCellAnchor>
  <xdr:twoCellAnchor>
    <xdr:from>
      <xdr:col>3</xdr:col>
      <xdr:colOff>111125</xdr:colOff>
      <xdr:row>85</xdr:row>
      <xdr:rowOff>52070</xdr:rowOff>
    </xdr:from>
    <xdr:to>
      <xdr:col>3</xdr:col>
      <xdr:colOff>1475105</xdr:colOff>
      <xdr:row>85</xdr:row>
      <xdr:rowOff>1413510</xdr:rowOff>
    </xdr:to>
    <xdr:pic>
      <xdr:nvPicPr>
        <xdr:cNvPr id="154" name="图片 11" descr="bd8d0534fec9b9bba9d8d4915408049">
          <a:extLst>
            <a:ext uri="{FF2B5EF4-FFF2-40B4-BE49-F238E27FC236}">
              <a16:creationId xmlns:a16="http://schemas.microsoft.com/office/drawing/2014/main" id="{00000000-0008-0000-0200-00009A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702810" y="61800740"/>
          <a:ext cx="1363980" cy="1361440"/>
        </a:xfrm>
        <a:prstGeom prst="rect">
          <a:avLst/>
        </a:prstGeom>
        <a:noFill/>
        <a:ln w="9525">
          <a:noFill/>
        </a:ln>
      </xdr:spPr>
    </xdr:pic>
    <xdr:clientData/>
  </xdr:twoCellAnchor>
  <xdr:twoCellAnchor>
    <xdr:from>
      <xdr:col>4</xdr:col>
      <xdr:colOff>105410</xdr:colOff>
      <xdr:row>85</xdr:row>
      <xdr:rowOff>51435</xdr:rowOff>
    </xdr:from>
    <xdr:to>
      <xdr:col>4</xdr:col>
      <xdr:colOff>1431290</xdr:colOff>
      <xdr:row>85</xdr:row>
      <xdr:rowOff>1351915</xdr:rowOff>
    </xdr:to>
    <xdr:pic>
      <xdr:nvPicPr>
        <xdr:cNvPr id="155" name="图片 12" descr="b16081f702979a997107e364ec92687">
          <a:extLst>
            <a:ext uri="{FF2B5EF4-FFF2-40B4-BE49-F238E27FC236}">
              <a16:creationId xmlns:a16="http://schemas.microsoft.com/office/drawing/2014/main" id="{00000000-0008-0000-0200-00009B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6268720" y="61800105"/>
          <a:ext cx="1325880" cy="1300480"/>
        </a:xfrm>
        <a:prstGeom prst="rect">
          <a:avLst/>
        </a:prstGeom>
        <a:noFill/>
        <a:ln w="9525">
          <a:noFill/>
        </a:ln>
      </xdr:spPr>
    </xdr:pic>
    <xdr:clientData/>
  </xdr:twoCellAnchor>
  <xdr:twoCellAnchor>
    <xdr:from>
      <xdr:col>2</xdr:col>
      <xdr:colOff>55245</xdr:colOff>
      <xdr:row>84</xdr:row>
      <xdr:rowOff>45085</xdr:rowOff>
    </xdr:from>
    <xdr:to>
      <xdr:col>2</xdr:col>
      <xdr:colOff>1461135</xdr:colOff>
      <xdr:row>84</xdr:row>
      <xdr:rowOff>1450340</xdr:rowOff>
    </xdr:to>
    <xdr:pic>
      <xdr:nvPicPr>
        <xdr:cNvPr id="156" name="图片 8" descr="7988a67a9c273f7f0b79b4569c046ff">
          <a:extLst>
            <a:ext uri="{FF2B5EF4-FFF2-40B4-BE49-F238E27FC236}">
              <a16:creationId xmlns:a16="http://schemas.microsoft.com/office/drawing/2014/main" id="{00000000-0008-0000-0200-00009C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075305" y="60269755"/>
          <a:ext cx="1405890" cy="1405255"/>
        </a:xfrm>
        <a:prstGeom prst="rect">
          <a:avLst/>
        </a:prstGeom>
        <a:noFill/>
        <a:ln w="9525">
          <a:noFill/>
        </a:ln>
      </xdr:spPr>
    </xdr:pic>
    <xdr:clientData/>
  </xdr:twoCellAnchor>
  <xdr:twoCellAnchor>
    <xdr:from>
      <xdr:col>4</xdr:col>
      <xdr:colOff>60960</xdr:colOff>
      <xdr:row>84</xdr:row>
      <xdr:rowOff>39370</xdr:rowOff>
    </xdr:from>
    <xdr:to>
      <xdr:col>4</xdr:col>
      <xdr:colOff>1477010</xdr:colOff>
      <xdr:row>84</xdr:row>
      <xdr:rowOff>1450340</xdr:rowOff>
    </xdr:to>
    <xdr:pic>
      <xdr:nvPicPr>
        <xdr:cNvPr id="157" name="图片 9" descr="1b8dda00dd853aeec709c944588c38d">
          <a:extLst>
            <a:ext uri="{FF2B5EF4-FFF2-40B4-BE49-F238E27FC236}">
              <a16:creationId xmlns:a16="http://schemas.microsoft.com/office/drawing/2014/main" id="{00000000-0008-0000-0200-00009D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6224270" y="60264040"/>
          <a:ext cx="1416050" cy="1410970"/>
        </a:xfrm>
        <a:prstGeom prst="rect">
          <a:avLst/>
        </a:prstGeom>
        <a:noFill/>
        <a:ln w="9525">
          <a:noFill/>
        </a:ln>
      </xdr:spPr>
    </xdr:pic>
    <xdr:clientData/>
  </xdr:twoCellAnchor>
  <xdr:twoCellAnchor>
    <xdr:from>
      <xdr:col>3</xdr:col>
      <xdr:colOff>71120</xdr:colOff>
      <xdr:row>84</xdr:row>
      <xdr:rowOff>48895</xdr:rowOff>
    </xdr:from>
    <xdr:to>
      <xdr:col>3</xdr:col>
      <xdr:colOff>1492250</xdr:colOff>
      <xdr:row>84</xdr:row>
      <xdr:rowOff>1459230</xdr:rowOff>
    </xdr:to>
    <xdr:pic>
      <xdr:nvPicPr>
        <xdr:cNvPr id="158" name="图片 10" descr="5b8568b59af46fa006de3b1d2f5c9ba">
          <a:extLst>
            <a:ext uri="{FF2B5EF4-FFF2-40B4-BE49-F238E27FC236}">
              <a16:creationId xmlns:a16="http://schemas.microsoft.com/office/drawing/2014/main" id="{00000000-0008-0000-0200-00009E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4662805" y="60273565"/>
          <a:ext cx="1421130" cy="1410335"/>
        </a:xfrm>
        <a:prstGeom prst="rect">
          <a:avLst/>
        </a:prstGeom>
        <a:noFill/>
        <a:ln w="9525">
          <a:noFill/>
        </a:ln>
      </xdr:spPr>
    </xdr:pic>
    <xdr:clientData/>
  </xdr:twoCellAnchor>
  <xdr:twoCellAnchor>
    <xdr:from>
      <xdr:col>2</xdr:col>
      <xdr:colOff>185420</xdr:colOff>
      <xdr:row>90</xdr:row>
      <xdr:rowOff>120015</xdr:rowOff>
    </xdr:from>
    <xdr:to>
      <xdr:col>2</xdr:col>
      <xdr:colOff>1463040</xdr:colOff>
      <xdr:row>92</xdr:row>
      <xdr:rowOff>386715</xdr:rowOff>
    </xdr:to>
    <xdr:pic>
      <xdr:nvPicPr>
        <xdr:cNvPr id="162" name="图片 3" descr="C:/Users/AC/AppData/Local/Temp/picturecompress_20211125113933/output_321.jpgoutput_321">
          <a:extLst>
            <a:ext uri="{FF2B5EF4-FFF2-40B4-BE49-F238E27FC236}">
              <a16:creationId xmlns:a16="http://schemas.microsoft.com/office/drawing/2014/main" id="{00000000-0008-0000-0200-0000A2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205480" y="66440685"/>
          <a:ext cx="1277620" cy="1308100"/>
        </a:xfrm>
        <a:prstGeom prst="rect">
          <a:avLst/>
        </a:prstGeom>
        <a:noFill/>
        <a:ln w="9525">
          <a:noFill/>
        </a:ln>
      </xdr:spPr>
    </xdr:pic>
    <xdr:clientData/>
  </xdr:twoCellAnchor>
  <xdr:twoCellAnchor>
    <xdr:from>
      <xdr:col>3</xdr:col>
      <xdr:colOff>57150</xdr:colOff>
      <xdr:row>90</xdr:row>
      <xdr:rowOff>106045</xdr:rowOff>
    </xdr:from>
    <xdr:to>
      <xdr:col>3</xdr:col>
      <xdr:colOff>1491615</xdr:colOff>
      <xdr:row>92</xdr:row>
      <xdr:rowOff>409575</xdr:rowOff>
    </xdr:to>
    <xdr:pic>
      <xdr:nvPicPr>
        <xdr:cNvPr id="163" name="图片 2" descr="C:/Users/AC/AppData/Local/Temp/picturecompress_20211125113933/output_320.jpgoutput_320">
          <a:extLst>
            <a:ext uri="{FF2B5EF4-FFF2-40B4-BE49-F238E27FC236}">
              <a16:creationId xmlns:a16="http://schemas.microsoft.com/office/drawing/2014/main" id="{00000000-0008-0000-0200-0000A3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648835" y="66426715"/>
          <a:ext cx="1434465" cy="1344930"/>
        </a:xfrm>
        <a:prstGeom prst="rect">
          <a:avLst/>
        </a:prstGeom>
        <a:noFill/>
        <a:ln w="9525">
          <a:noFill/>
        </a:ln>
      </xdr:spPr>
    </xdr:pic>
    <xdr:clientData/>
  </xdr:twoCellAnchor>
  <xdr:twoCellAnchor>
    <xdr:from>
      <xdr:col>2</xdr:col>
      <xdr:colOff>158750</xdr:colOff>
      <xdr:row>48</xdr:row>
      <xdr:rowOff>91440</xdr:rowOff>
    </xdr:from>
    <xdr:to>
      <xdr:col>2</xdr:col>
      <xdr:colOff>1404620</xdr:colOff>
      <xdr:row>48</xdr:row>
      <xdr:rowOff>1353185</xdr:rowOff>
    </xdr:to>
    <xdr:pic>
      <xdr:nvPicPr>
        <xdr:cNvPr id="164" name="图片 163">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3178810" y="31028640"/>
          <a:ext cx="1245870" cy="1261745"/>
        </a:xfrm>
        <a:prstGeom prst="rect">
          <a:avLst/>
        </a:prstGeom>
        <a:noFill/>
        <a:ln w="9525">
          <a:noFill/>
        </a:ln>
      </xdr:spPr>
    </xdr:pic>
    <xdr:clientData/>
  </xdr:twoCellAnchor>
  <xdr:twoCellAnchor>
    <xdr:from>
      <xdr:col>4</xdr:col>
      <xdr:colOff>168910</xdr:colOff>
      <xdr:row>48</xdr:row>
      <xdr:rowOff>90805</xdr:rowOff>
    </xdr:from>
    <xdr:to>
      <xdr:col>4</xdr:col>
      <xdr:colOff>1426845</xdr:colOff>
      <xdr:row>48</xdr:row>
      <xdr:rowOff>1358900</xdr:rowOff>
    </xdr:to>
    <xdr:pic>
      <xdr:nvPicPr>
        <xdr:cNvPr id="165" name="图片 164">
          <a:extLst>
            <a:ext uri="{FF2B5EF4-FFF2-40B4-BE49-F238E27FC236}">
              <a16:creationId xmlns:a16="http://schemas.microsoft.com/office/drawing/2014/main" id="{00000000-0008-0000-0200-0000A5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6332220" y="31028005"/>
          <a:ext cx="1257935" cy="1268095"/>
        </a:xfrm>
        <a:prstGeom prst="rect">
          <a:avLst/>
        </a:prstGeom>
        <a:noFill/>
        <a:ln w="9525">
          <a:noFill/>
        </a:ln>
      </xdr:spPr>
    </xdr:pic>
    <xdr:clientData/>
  </xdr:twoCellAnchor>
  <xdr:twoCellAnchor>
    <xdr:from>
      <xdr:col>3</xdr:col>
      <xdr:colOff>83820</xdr:colOff>
      <xdr:row>48</xdr:row>
      <xdr:rowOff>23495</xdr:rowOff>
    </xdr:from>
    <xdr:to>
      <xdr:col>3</xdr:col>
      <xdr:colOff>1454785</xdr:colOff>
      <xdr:row>48</xdr:row>
      <xdr:rowOff>1381125</xdr:rowOff>
    </xdr:to>
    <xdr:pic>
      <xdr:nvPicPr>
        <xdr:cNvPr id="166" name="图片 165">
          <a:extLst>
            <a:ext uri="{FF2B5EF4-FFF2-40B4-BE49-F238E27FC236}">
              <a16:creationId xmlns:a16="http://schemas.microsoft.com/office/drawing/2014/main" id="{00000000-0008-0000-0200-0000A6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4675505" y="30960695"/>
          <a:ext cx="1370965" cy="1357630"/>
        </a:xfrm>
        <a:prstGeom prst="rect">
          <a:avLst/>
        </a:prstGeom>
        <a:noFill/>
        <a:ln w="9525">
          <a:noFill/>
        </a:ln>
      </xdr:spPr>
    </xdr:pic>
    <xdr:clientData/>
  </xdr:twoCellAnchor>
  <xdr:twoCellAnchor>
    <xdr:from>
      <xdr:col>2</xdr:col>
      <xdr:colOff>131445</xdr:colOff>
      <xdr:row>82</xdr:row>
      <xdr:rowOff>52070</xdr:rowOff>
    </xdr:from>
    <xdr:to>
      <xdr:col>2</xdr:col>
      <xdr:colOff>1458595</xdr:colOff>
      <xdr:row>82</xdr:row>
      <xdr:rowOff>1379220</xdr:rowOff>
    </xdr:to>
    <xdr:pic>
      <xdr:nvPicPr>
        <xdr:cNvPr id="167" name="图片 18" descr="C:/Users/AC/AppData/Local/Temp/picturecompress_20211125113933/output_244.jpgoutput_244">
          <a:extLst>
            <a:ext uri="{FF2B5EF4-FFF2-40B4-BE49-F238E27FC236}">
              <a16:creationId xmlns:a16="http://schemas.microsoft.com/office/drawing/2014/main" id="{00000000-0008-0000-0200-0000A7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51505" y="58306970"/>
          <a:ext cx="1327150" cy="1327150"/>
        </a:xfrm>
        <a:prstGeom prst="rect">
          <a:avLst/>
        </a:prstGeom>
        <a:noFill/>
        <a:ln w="9525">
          <a:noFill/>
        </a:ln>
      </xdr:spPr>
    </xdr:pic>
    <xdr:clientData/>
  </xdr:twoCellAnchor>
  <xdr:twoCellAnchor>
    <xdr:from>
      <xdr:col>4</xdr:col>
      <xdr:colOff>114300</xdr:colOff>
      <xdr:row>82</xdr:row>
      <xdr:rowOff>79375</xdr:rowOff>
    </xdr:from>
    <xdr:to>
      <xdr:col>4</xdr:col>
      <xdr:colOff>1449705</xdr:colOff>
      <xdr:row>82</xdr:row>
      <xdr:rowOff>1410970</xdr:rowOff>
    </xdr:to>
    <xdr:pic>
      <xdr:nvPicPr>
        <xdr:cNvPr id="168" name="图片 37" descr="C:/Users/AC/AppData/Local/Temp/picturecompress_20211125113933/output_246.jpgoutput_246">
          <a:extLst>
            <a:ext uri="{FF2B5EF4-FFF2-40B4-BE49-F238E27FC236}">
              <a16:creationId xmlns:a16="http://schemas.microsoft.com/office/drawing/2014/main" id="{00000000-0008-0000-0200-0000A8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6277610" y="58334275"/>
          <a:ext cx="1335405" cy="1331595"/>
        </a:xfrm>
        <a:prstGeom prst="rect">
          <a:avLst/>
        </a:prstGeom>
        <a:noFill/>
        <a:ln w="9525">
          <a:noFill/>
        </a:ln>
      </xdr:spPr>
    </xdr:pic>
    <xdr:clientData/>
  </xdr:twoCellAnchor>
  <xdr:twoCellAnchor>
    <xdr:from>
      <xdr:col>4</xdr:col>
      <xdr:colOff>114300</xdr:colOff>
      <xdr:row>81</xdr:row>
      <xdr:rowOff>66040</xdr:rowOff>
    </xdr:from>
    <xdr:to>
      <xdr:col>4</xdr:col>
      <xdr:colOff>1463040</xdr:colOff>
      <xdr:row>81</xdr:row>
      <xdr:rowOff>1416685</xdr:rowOff>
    </xdr:to>
    <xdr:pic>
      <xdr:nvPicPr>
        <xdr:cNvPr id="169" name="图片 2" descr="C:/Users/AC/AppData/Local/Temp/picturecompress_20211125113933/output_248.pngoutput_248">
          <a:extLst>
            <a:ext uri="{FF2B5EF4-FFF2-40B4-BE49-F238E27FC236}">
              <a16:creationId xmlns:a16="http://schemas.microsoft.com/office/drawing/2014/main" id="{00000000-0008-0000-0200-0000A9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6277610" y="56796940"/>
          <a:ext cx="1348740" cy="1350645"/>
        </a:xfrm>
        <a:prstGeom prst="rect">
          <a:avLst/>
        </a:prstGeom>
        <a:noFill/>
        <a:ln w="9525">
          <a:noFill/>
        </a:ln>
      </xdr:spPr>
    </xdr:pic>
    <xdr:clientData/>
  </xdr:twoCellAnchor>
  <xdr:twoCellAnchor>
    <xdr:from>
      <xdr:col>4</xdr:col>
      <xdr:colOff>142240</xdr:colOff>
      <xdr:row>90</xdr:row>
      <xdr:rowOff>79375</xdr:rowOff>
    </xdr:from>
    <xdr:to>
      <xdr:col>4</xdr:col>
      <xdr:colOff>1499235</xdr:colOff>
      <xdr:row>92</xdr:row>
      <xdr:rowOff>372110</xdr:rowOff>
    </xdr:to>
    <xdr:pic>
      <xdr:nvPicPr>
        <xdr:cNvPr id="170" name="图片 169">
          <a:extLst>
            <a:ext uri="{FF2B5EF4-FFF2-40B4-BE49-F238E27FC236}">
              <a16:creationId xmlns:a16="http://schemas.microsoft.com/office/drawing/2014/main" id="{00000000-0008-0000-0200-0000AA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6305550" y="66400045"/>
          <a:ext cx="1356995" cy="1334135"/>
        </a:xfrm>
        <a:prstGeom prst="rect">
          <a:avLst/>
        </a:prstGeom>
        <a:noFill/>
        <a:ln w="9525">
          <a:noFill/>
        </a:ln>
      </xdr:spPr>
    </xdr:pic>
    <xdr:clientData/>
  </xdr:twoCellAnchor>
  <xdr:twoCellAnchor>
    <xdr:from>
      <xdr:col>2</xdr:col>
      <xdr:colOff>73660</xdr:colOff>
      <xdr:row>107</xdr:row>
      <xdr:rowOff>45720</xdr:rowOff>
    </xdr:from>
    <xdr:to>
      <xdr:col>2</xdr:col>
      <xdr:colOff>1438910</xdr:colOff>
      <xdr:row>108</xdr:row>
      <xdr:rowOff>628015</xdr:rowOff>
    </xdr:to>
    <xdr:pic>
      <xdr:nvPicPr>
        <xdr:cNvPr id="172" name="图片 17">
          <a:extLst>
            <a:ext uri="{FF2B5EF4-FFF2-40B4-BE49-F238E27FC236}">
              <a16:creationId xmlns:a16="http://schemas.microsoft.com/office/drawing/2014/main" id="{00000000-0008-0000-0200-0000AC000000}"/>
            </a:ext>
          </a:extLst>
        </xdr:cNvPr>
        <xdr:cNvPicPr>
          <a:picLocks noChangeAspect="1"/>
        </xdr:cNvPicPr>
      </xdr:nvPicPr>
      <xdr:blipFill>
        <a:blip xmlns:r="http://schemas.openxmlformats.org/officeDocument/2006/relationships" r:embed="rId82"/>
        <a:stretch>
          <a:fillRect/>
        </a:stretch>
      </xdr:blipFill>
      <xdr:spPr>
        <a:xfrm>
          <a:off x="3093720" y="80566260"/>
          <a:ext cx="1365250" cy="1344295"/>
        </a:xfrm>
        <a:prstGeom prst="rect">
          <a:avLst/>
        </a:prstGeom>
        <a:noFill/>
        <a:ln w="9525">
          <a:noFill/>
        </a:ln>
      </xdr:spPr>
    </xdr:pic>
    <xdr:clientData/>
  </xdr:twoCellAnchor>
  <xdr:twoCellAnchor>
    <xdr:from>
      <xdr:col>3</xdr:col>
      <xdr:colOff>52070</xdr:colOff>
      <xdr:row>107</xdr:row>
      <xdr:rowOff>46355</xdr:rowOff>
    </xdr:from>
    <xdr:to>
      <xdr:col>3</xdr:col>
      <xdr:colOff>1476375</xdr:colOff>
      <xdr:row>108</xdr:row>
      <xdr:rowOff>692150</xdr:rowOff>
    </xdr:to>
    <xdr:pic>
      <xdr:nvPicPr>
        <xdr:cNvPr id="173" name="图片 18">
          <a:extLst>
            <a:ext uri="{FF2B5EF4-FFF2-40B4-BE49-F238E27FC236}">
              <a16:creationId xmlns:a16="http://schemas.microsoft.com/office/drawing/2014/main" id="{00000000-0008-0000-0200-0000AD000000}"/>
            </a:ext>
          </a:extLst>
        </xdr:cNvPr>
        <xdr:cNvPicPr>
          <a:picLocks noChangeAspect="1"/>
        </xdr:cNvPicPr>
      </xdr:nvPicPr>
      <xdr:blipFill>
        <a:blip xmlns:r="http://schemas.openxmlformats.org/officeDocument/2006/relationships" r:embed="rId83"/>
        <a:stretch>
          <a:fillRect/>
        </a:stretch>
      </xdr:blipFill>
      <xdr:spPr>
        <a:xfrm>
          <a:off x="4643755" y="80566895"/>
          <a:ext cx="1424305" cy="1407795"/>
        </a:xfrm>
        <a:prstGeom prst="rect">
          <a:avLst/>
        </a:prstGeom>
        <a:noFill/>
        <a:ln w="9525">
          <a:noFill/>
        </a:ln>
      </xdr:spPr>
    </xdr:pic>
    <xdr:clientData/>
  </xdr:twoCellAnchor>
  <xdr:twoCellAnchor>
    <xdr:from>
      <xdr:col>4</xdr:col>
      <xdr:colOff>13335</xdr:colOff>
      <xdr:row>107</xdr:row>
      <xdr:rowOff>48895</xdr:rowOff>
    </xdr:from>
    <xdr:to>
      <xdr:col>4</xdr:col>
      <xdr:colOff>1334770</xdr:colOff>
      <xdr:row>108</xdr:row>
      <xdr:rowOff>584835</xdr:rowOff>
    </xdr:to>
    <xdr:pic>
      <xdr:nvPicPr>
        <xdr:cNvPr id="174" name="图片 19">
          <a:extLst>
            <a:ext uri="{FF2B5EF4-FFF2-40B4-BE49-F238E27FC236}">
              <a16:creationId xmlns:a16="http://schemas.microsoft.com/office/drawing/2014/main" id="{00000000-0008-0000-0200-0000AE000000}"/>
            </a:ext>
          </a:extLst>
        </xdr:cNvPr>
        <xdr:cNvPicPr>
          <a:picLocks noChangeAspect="1"/>
        </xdr:cNvPicPr>
      </xdr:nvPicPr>
      <xdr:blipFill>
        <a:blip xmlns:r="http://schemas.openxmlformats.org/officeDocument/2006/relationships" r:embed="rId84"/>
        <a:stretch>
          <a:fillRect/>
        </a:stretch>
      </xdr:blipFill>
      <xdr:spPr>
        <a:xfrm>
          <a:off x="6176645" y="80569435"/>
          <a:ext cx="1321435" cy="1297940"/>
        </a:xfrm>
        <a:prstGeom prst="rect">
          <a:avLst/>
        </a:prstGeom>
        <a:noFill/>
        <a:ln w="9525">
          <a:noFill/>
        </a:ln>
      </xdr:spPr>
    </xdr:pic>
    <xdr:clientData/>
  </xdr:twoCellAnchor>
  <xdr:twoCellAnchor>
    <xdr:from>
      <xdr:col>3</xdr:col>
      <xdr:colOff>37465</xdr:colOff>
      <xdr:row>116</xdr:row>
      <xdr:rowOff>61595</xdr:rowOff>
    </xdr:from>
    <xdr:to>
      <xdr:col>3</xdr:col>
      <xdr:colOff>1440180</xdr:colOff>
      <xdr:row>117</xdr:row>
      <xdr:rowOff>666115</xdr:rowOff>
    </xdr:to>
    <xdr:pic>
      <xdr:nvPicPr>
        <xdr:cNvPr id="180" name="图片 319" descr="官方图英文">
          <a:extLst>
            <a:ext uri="{FF2B5EF4-FFF2-40B4-BE49-F238E27FC236}">
              <a16:creationId xmlns:a16="http://schemas.microsoft.com/office/drawing/2014/main" id="{00000000-0008-0000-0200-0000B4000000}"/>
            </a:ext>
          </a:extLst>
        </xdr:cNvPr>
        <xdr:cNvPicPr>
          <a:picLocks noChangeAspect="1"/>
        </xdr:cNvPicPr>
      </xdr:nvPicPr>
      <xdr:blipFill>
        <a:blip xmlns:r="http://schemas.openxmlformats.org/officeDocument/2006/relationships" r:embed="rId85"/>
        <a:stretch>
          <a:fillRect/>
        </a:stretch>
      </xdr:blipFill>
      <xdr:spPr>
        <a:xfrm>
          <a:off x="4629150" y="88202135"/>
          <a:ext cx="1402715" cy="1366520"/>
        </a:xfrm>
        <a:prstGeom prst="rect">
          <a:avLst/>
        </a:prstGeom>
        <a:noFill/>
        <a:ln w="9525">
          <a:noFill/>
        </a:ln>
      </xdr:spPr>
    </xdr:pic>
    <xdr:clientData/>
  </xdr:twoCellAnchor>
  <xdr:twoCellAnchor>
    <xdr:from>
      <xdr:col>3</xdr:col>
      <xdr:colOff>15875</xdr:colOff>
      <xdr:row>112</xdr:row>
      <xdr:rowOff>76835</xdr:rowOff>
    </xdr:from>
    <xdr:to>
      <xdr:col>3</xdr:col>
      <xdr:colOff>1459865</xdr:colOff>
      <xdr:row>113</xdr:row>
      <xdr:rowOff>692785</xdr:rowOff>
    </xdr:to>
    <xdr:pic>
      <xdr:nvPicPr>
        <xdr:cNvPr id="185" name="图片 14">
          <a:extLst>
            <a:ext uri="{FF2B5EF4-FFF2-40B4-BE49-F238E27FC236}">
              <a16:creationId xmlns:a16="http://schemas.microsoft.com/office/drawing/2014/main" id="{00000000-0008-0000-0200-0000B9000000}"/>
            </a:ext>
          </a:extLst>
        </xdr:cNvPr>
        <xdr:cNvPicPr>
          <a:picLocks noChangeAspect="1"/>
        </xdr:cNvPicPr>
      </xdr:nvPicPr>
      <xdr:blipFill>
        <a:blip xmlns:r="http://schemas.openxmlformats.org/officeDocument/2006/relationships" r:embed="rId86"/>
        <a:stretch>
          <a:fillRect/>
        </a:stretch>
      </xdr:blipFill>
      <xdr:spPr>
        <a:xfrm>
          <a:off x="4607560" y="85169375"/>
          <a:ext cx="1443990" cy="1377950"/>
        </a:xfrm>
        <a:prstGeom prst="rect">
          <a:avLst/>
        </a:prstGeom>
        <a:noFill/>
        <a:ln w="9525">
          <a:noFill/>
        </a:ln>
      </xdr:spPr>
    </xdr:pic>
    <xdr:clientData/>
  </xdr:twoCellAnchor>
  <xdr:twoCellAnchor>
    <xdr:from>
      <xdr:col>4</xdr:col>
      <xdr:colOff>37465</xdr:colOff>
      <xdr:row>112</xdr:row>
      <xdr:rowOff>64770</xdr:rowOff>
    </xdr:from>
    <xdr:to>
      <xdr:col>4</xdr:col>
      <xdr:colOff>1468755</xdr:colOff>
      <xdr:row>113</xdr:row>
      <xdr:rowOff>662940</xdr:rowOff>
    </xdr:to>
    <xdr:pic>
      <xdr:nvPicPr>
        <xdr:cNvPr id="186" name="图片 15">
          <a:extLst>
            <a:ext uri="{FF2B5EF4-FFF2-40B4-BE49-F238E27FC236}">
              <a16:creationId xmlns:a16="http://schemas.microsoft.com/office/drawing/2014/main" id="{00000000-0008-0000-0200-0000BA000000}"/>
            </a:ext>
          </a:extLst>
        </xdr:cNvPr>
        <xdr:cNvPicPr>
          <a:picLocks noChangeAspect="1"/>
        </xdr:cNvPicPr>
      </xdr:nvPicPr>
      <xdr:blipFill>
        <a:blip xmlns:r="http://schemas.openxmlformats.org/officeDocument/2006/relationships" r:embed="rId87"/>
        <a:stretch>
          <a:fillRect/>
        </a:stretch>
      </xdr:blipFill>
      <xdr:spPr>
        <a:xfrm>
          <a:off x="6200775" y="85157310"/>
          <a:ext cx="1431290" cy="1360170"/>
        </a:xfrm>
        <a:prstGeom prst="rect">
          <a:avLst/>
        </a:prstGeom>
        <a:noFill/>
        <a:ln w="9525">
          <a:noFill/>
        </a:ln>
      </xdr:spPr>
    </xdr:pic>
    <xdr:clientData/>
  </xdr:twoCellAnchor>
  <xdr:twoCellAnchor>
    <xdr:from>
      <xdr:col>2</xdr:col>
      <xdr:colOff>59055</xdr:colOff>
      <xdr:row>112</xdr:row>
      <xdr:rowOff>34925</xdr:rowOff>
    </xdr:from>
    <xdr:to>
      <xdr:col>2</xdr:col>
      <xdr:colOff>1459865</xdr:colOff>
      <xdr:row>113</xdr:row>
      <xdr:rowOff>654050</xdr:rowOff>
    </xdr:to>
    <xdr:pic>
      <xdr:nvPicPr>
        <xdr:cNvPr id="187" name="图片 16">
          <a:extLst>
            <a:ext uri="{FF2B5EF4-FFF2-40B4-BE49-F238E27FC236}">
              <a16:creationId xmlns:a16="http://schemas.microsoft.com/office/drawing/2014/main" id="{00000000-0008-0000-0200-0000BB000000}"/>
            </a:ext>
          </a:extLst>
        </xdr:cNvPr>
        <xdr:cNvPicPr>
          <a:picLocks noChangeAspect="1"/>
        </xdr:cNvPicPr>
      </xdr:nvPicPr>
      <xdr:blipFill>
        <a:blip xmlns:r="http://schemas.openxmlformats.org/officeDocument/2006/relationships" r:embed="rId88"/>
        <a:stretch>
          <a:fillRect/>
        </a:stretch>
      </xdr:blipFill>
      <xdr:spPr>
        <a:xfrm>
          <a:off x="3079115" y="85127465"/>
          <a:ext cx="1400810" cy="1381125"/>
        </a:xfrm>
        <a:prstGeom prst="rect">
          <a:avLst/>
        </a:prstGeom>
        <a:noFill/>
        <a:ln w="9525">
          <a:noFill/>
        </a:ln>
      </xdr:spPr>
    </xdr:pic>
    <xdr:clientData/>
  </xdr:twoCellAnchor>
  <xdr:twoCellAnchor>
    <xdr:from>
      <xdr:col>2</xdr:col>
      <xdr:colOff>81280</xdr:colOff>
      <xdr:row>114</xdr:row>
      <xdr:rowOff>66040</xdr:rowOff>
    </xdr:from>
    <xdr:to>
      <xdr:col>2</xdr:col>
      <xdr:colOff>1467485</xdr:colOff>
      <xdr:row>115</xdr:row>
      <xdr:rowOff>629920</xdr:rowOff>
    </xdr:to>
    <xdr:pic>
      <xdr:nvPicPr>
        <xdr:cNvPr id="188" name="图片 2" descr="WechatIMG2005">
          <a:extLst>
            <a:ext uri="{FF2B5EF4-FFF2-40B4-BE49-F238E27FC236}">
              <a16:creationId xmlns:a16="http://schemas.microsoft.com/office/drawing/2014/main" id="{00000000-0008-0000-0200-0000BC000000}"/>
            </a:ext>
          </a:extLst>
        </xdr:cNvPr>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3101340" y="86682580"/>
          <a:ext cx="1386205" cy="1325880"/>
        </a:xfrm>
        <a:prstGeom prst="rect">
          <a:avLst/>
        </a:prstGeom>
        <a:noFill/>
        <a:ln w="9525">
          <a:noFill/>
        </a:ln>
      </xdr:spPr>
    </xdr:pic>
    <xdr:clientData/>
  </xdr:twoCellAnchor>
  <xdr:twoCellAnchor>
    <xdr:from>
      <xdr:col>4</xdr:col>
      <xdr:colOff>76835</xdr:colOff>
      <xdr:row>114</xdr:row>
      <xdr:rowOff>52705</xdr:rowOff>
    </xdr:from>
    <xdr:to>
      <xdr:col>4</xdr:col>
      <xdr:colOff>1496060</xdr:colOff>
      <xdr:row>115</xdr:row>
      <xdr:rowOff>698500</xdr:rowOff>
    </xdr:to>
    <xdr:pic>
      <xdr:nvPicPr>
        <xdr:cNvPr id="189" name="图片 3" descr="WechatIMG2004">
          <a:extLst>
            <a:ext uri="{FF2B5EF4-FFF2-40B4-BE49-F238E27FC236}">
              <a16:creationId xmlns:a16="http://schemas.microsoft.com/office/drawing/2014/main" id="{00000000-0008-0000-0200-0000BD000000}"/>
            </a:ext>
          </a:extLst>
        </xdr:cNvPr>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6240145" y="86669245"/>
          <a:ext cx="1419225" cy="1407795"/>
        </a:xfrm>
        <a:prstGeom prst="rect">
          <a:avLst/>
        </a:prstGeom>
        <a:noFill/>
        <a:ln w="9525">
          <a:noFill/>
        </a:ln>
      </xdr:spPr>
    </xdr:pic>
    <xdr:clientData/>
  </xdr:twoCellAnchor>
  <xdr:twoCellAnchor>
    <xdr:from>
      <xdr:col>3</xdr:col>
      <xdr:colOff>40640</xdr:colOff>
      <xdr:row>114</xdr:row>
      <xdr:rowOff>120650</xdr:rowOff>
    </xdr:from>
    <xdr:to>
      <xdr:col>3</xdr:col>
      <xdr:colOff>1431925</xdr:colOff>
      <xdr:row>115</xdr:row>
      <xdr:rowOff>711835</xdr:rowOff>
    </xdr:to>
    <xdr:pic>
      <xdr:nvPicPr>
        <xdr:cNvPr id="190" name="图片 4" descr="WechatIMG75">
          <a:extLst>
            <a:ext uri="{FF2B5EF4-FFF2-40B4-BE49-F238E27FC236}">
              <a16:creationId xmlns:a16="http://schemas.microsoft.com/office/drawing/2014/main" id="{00000000-0008-0000-0200-0000BE000000}"/>
            </a:ext>
          </a:extLst>
        </xdr:cNvPr>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4632325" y="86737190"/>
          <a:ext cx="1391285" cy="1353185"/>
        </a:xfrm>
        <a:prstGeom prst="rect">
          <a:avLst/>
        </a:prstGeom>
        <a:noFill/>
        <a:ln w="9525">
          <a:noFill/>
        </a:ln>
      </xdr:spPr>
    </xdr:pic>
    <xdr:clientData/>
  </xdr:twoCellAnchor>
  <xdr:twoCellAnchor>
    <xdr:from>
      <xdr:col>2</xdr:col>
      <xdr:colOff>115570</xdr:colOff>
      <xdr:row>111</xdr:row>
      <xdr:rowOff>91440</xdr:rowOff>
    </xdr:from>
    <xdr:to>
      <xdr:col>2</xdr:col>
      <xdr:colOff>1435100</xdr:colOff>
      <xdr:row>111</xdr:row>
      <xdr:rowOff>1402080</xdr:rowOff>
    </xdr:to>
    <xdr:pic>
      <xdr:nvPicPr>
        <xdr:cNvPr id="192" name="图片 11" descr="bad54f1d1e8b2a390622a1ca0aef6ea">
          <a:extLst>
            <a:ext uri="{FF2B5EF4-FFF2-40B4-BE49-F238E27FC236}">
              <a16:creationId xmlns:a16="http://schemas.microsoft.com/office/drawing/2014/main" id="{00000000-0008-0000-0200-0000C0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3135630" y="83659980"/>
          <a:ext cx="1319530" cy="1310640"/>
        </a:xfrm>
        <a:prstGeom prst="rect">
          <a:avLst/>
        </a:prstGeom>
        <a:noFill/>
        <a:ln w="9525">
          <a:noFill/>
        </a:ln>
      </xdr:spPr>
    </xdr:pic>
    <xdr:clientData/>
  </xdr:twoCellAnchor>
  <xdr:twoCellAnchor>
    <xdr:from>
      <xdr:col>4</xdr:col>
      <xdr:colOff>78105</xdr:colOff>
      <xdr:row>111</xdr:row>
      <xdr:rowOff>52705</xdr:rowOff>
    </xdr:from>
    <xdr:to>
      <xdr:col>4</xdr:col>
      <xdr:colOff>1392555</xdr:colOff>
      <xdr:row>111</xdr:row>
      <xdr:rowOff>1369060</xdr:rowOff>
    </xdr:to>
    <xdr:pic>
      <xdr:nvPicPr>
        <xdr:cNvPr id="193" name="图片 12" descr="b1799a118a4c7fcfea5413f1d7799f9">
          <a:extLst>
            <a:ext uri="{FF2B5EF4-FFF2-40B4-BE49-F238E27FC236}">
              <a16:creationId xmlns:a16="http://schemas.microsoft.com/office/drawing/2014/main" id="{00000000-0008-0000-0200-0000C1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6241415" y="83621245"/>
          <a:ext cx="1314450" cy="1316355"/>
        </a:xfrm>
        <a:prstGeom prst="rect">
          <a:avLst/>
        </a:prstGeom>
        <a:noFill/>
        <a:ln w="9525">
          <a:noFill/>
        </a:ln>
      </xdr:spPr>
    </xdr:pic>
    <xdr:clientData/>
  </xdr:twoCellAnchor>
  <xdr:twoCellAnchor>
    <xdr:from>
      <xdr:col>3</xdr:col>
      <xdr:colOff>83185</xdr:colOff>
      <xdr:row>111</xdr:row>
      <xdr:rowOff>93345</xdr:rowOff>
    </xdr:from>
    <xdr:to>
      <xdr:col>3</xdr:col>
      <xdr:colOff>1393825</xdr:colOff>
      <xdr:row>111</xdr:row>
      <xdr:rowOff>1409065</xdr:rowOff>
    </xdr:to>
    <xdr:pic>
      <xdr:nvPicPr>
        <xdr:cNvPr id="194" name="图片 13" descr="788071ea725ee83e8a8ae7bb7ae24e2">
          <a:extLst>
            <a:ext uri="{FF2B5EF4-FFF2-40B4-BE49-F238E27FC236}">
              <a16:creationId xmlns:a16="http://schemas.microsoft.com/office/drawing/2014/main" id="{00000000-0008-0000-0200-0000C2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4674870" y="83661885"/>
          <a:ext cx="1310640" cy="1315720"/>
        </a:xfrm>
        <a:prstGeom prst="rect">
          <a:avLst/>
        </a:prstGeom>
        <a:noFill/>
        <a:ln w="9525">
          <a:noFill/>
        </a:ln>
      </xdr:spPr>
    </xdr:pic>
    <xdr:clientData/>
  </xdr:twoCellAnchor>
  <xdr:twoCellAnchor>
    <xdr:from>
      <xdr:col>2</xdr:col>
      <xdr:colOff>121285</xdr:colOff>
      <xdr:row>109</xdr:row>
      <xdr:rowOff>79375</xdr:rowOff>
    </xdr:from>
    <xdr:to>
      <xdr:col>2</xdr:col>
      <xdr:colOff>1421130</xdr:colOff>
      <xdr:row>110</xdr:row>
      <xdr:rowOff>624205</xdr:rowOff>
    </xdr:to>
    <xdr:pic>
      <xdr:nvPicPr>
        <xdr:cNvPr id="197" name="图片 1" descr="d44ba5b38ee8691bda15d154ab53090">
          <a:extLst>
            <a:ext uri="{FF2B5EF4-FFF2-40B4-BE49-F238E27FC236}">
              <a16:creationId xmlns:a16="http://schemas.microsoft.com/office/drawing/2014/main" id="{00000000-0008-0000-0200-0000C5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141345" y="82123915"/>
          <a:ext cx="1299845" cy="1306830"/>
        </a:xfrm>
        <a:prstGeom prst="rect">
          <a:avLst/>
        </a:prstGeom>
        <a:noFill/>
        <a:ln w="9525">
          <a:noFill/>
        </a:ln>
      </xdr:spPr>
    </xdr:pic>
    <xdr:clientData/>
  </xdr:twoCellAnchor>
  <xdr:twoCellAnchor>
    <xdr:from>
      <xdr:col>3</xdr:col>
      <xdr:colOff>53975</xdr:colOff>
      <xdr:row>109</xdr:row>
      <xdr:rowOff>89535</xdr:rowOff>
    </xdr:from>
    <xdr:to>
      <xdr:col>3</xdr:col>
      <xdr:colOff>1534795</xdr:colOff>
      <xdr:row>110</xdr:row>
      <xdr:rowOff>650875</xdr:rowOff>
    </xdr:to>
    <xdr:pic>
      <xdr:nvPicPr>
        <xdr:cNvPr id="198" name="图片 2" descr="ad61aeda4461f7cd644e15a4b4d4bb1">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flipH="1">
          <a:off x="4645660" y="82134075"/>
          <a:ext cx="1480820" cy="1323340"/>
        </a:xfrm>
        <a:prstGeom prst="rect">
          <a:avLst/>
        </a:prstGeom>
        <a:noFill/>
        <a:ln w="9525">
          <a:noFill/>
        </a:ln>
      </xdr:spPr>
    </xdr:pic>
    <xdr:clientData/>
  </xdr:twoCellAnchor>
  <xdr:twoCellAnchor>
    <xdr:from>
      <xdr:col>4</xdr:col>
      <xdr:colOff>88265</xdr:colOff>
      <xdr:row>109</xdr:row>
      <xdr:rowOff>48895</xdr:rowOff>
    </xdr:from>
    <xdr:to>
      <xdr:col>4</xdr:col>
      <xdr:colOff>1400810</xdr:colOff>
      <xdr:row>110</xdr:row>
      <xdr:rowOff>613410</xdr:rowOff>
    </xdr:to>
    <xdr:pic>
      <xdr:nvPicPr>
        <xdr:cNvPr id="199" name="图片 3" descr="7206997b9791d39df46fc9a09ebff53">
          <a:extLst>
            <a:ext uri="{FF2B5EF4-FFF2-40B4-BE49-F238E27FC236}">
              <a16:creationId xmlns:a16="http://schemas.microsoft.com/office/drawing/2014/main" id="{00000000-0008-0000-0200-0000C7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6251575" y="82093435"/>
          <a:ext cx="1312545" cy="1326515"/>
        </a:xfrm>
        <a:prstGeom prst="rect">
          <a:avLst/>
        </a:prstGeom>
        <a:noFill/>
        <a:ln w="9525">
          <a:noFill/>
        </a:ln>
      </xdr:spPr>
    </xdr:pic>
    <xdr:clientData/>
  </xdr:twoCellAnchor>
  <xdr:twoCellAnchor>
    <xdr:from>
      <xdr:col>4</xdr:col>
      <xdr:colOff>45085</xdr:colOff>
      <xdr:row>116</xdr:row>
      <xdr:rowOff>51435</xdr:rowOff>
    </xdr:from>
    <xdr:to>
      <xdr:col>4</xdr:col>
      <xdr:colOff>1410335</xdr:colOff>
      <xdr:row>117</xdr:row>
      <xdr:rowOff>686435</xdr:rowOff>
    </xdr:to>
    <xdr:pic>
      <xdr:nvPicPr>
        <xdr:cNvPr id="205" name="图片 204">
          <a:extLst>
            <a:ext uri="{FF2B5EF4-FFF2-40B4-BE49-F238E27FC236}">
              <a16:creationId xmlns:a16="http://schemas.microsoft.com/office/drawing/2014/main" id="{00000000-0008-0000-0200-0000CD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6208395" y="88191975"/>
          <a:ext cx="1365250" cy="1397000"/>
        </a:xfrm>
        <a:prstGeom prst="rect">
          <a:avLst/>
        </a:prstGeom>
        <a:noFill/>
        <a:ln w="9525">
          <a:noFill/>
        </a:ln>
      </xdr:spPr>
    </xdr:pic>
    <xdr:clientData/>
  </xdr:twoCellAnchor>
  <xdr:twoCellAnchor>
    <xdr:from>
      <xdr:col>2</xdr:col>
      <xdr:colOff>74930</xdr:colOff>
      <xdr:row>116</xdr:row>
      <xdr:rowOff>104140</xdr:rowOff>
    </xdr:from>
    <xdr:to>
      <xdr:col>2</xdr:col>
      <xdr:colOff>1389380</xdr:colOff>
      <xdr:row>117</xdr:row>
      <xdr:rowOff>623570</xdr:rowOff>
    </xdr:to>
    <xdr:pic>
      <xdr:nvPicPr>
        <xdr:cNvPr id="206" name="图片 12" descr="C:/Users/AC/AppData/Local/Temp/picturecompress_20211125113933/output_211.jpgoutput_211">
          <a:extLst>
            <a:ext uri="{FF2B5EF4-FFF2-40B4-BE49-F238E27FC236}">
              <a16:creationId xmlns:a16="http://schemas.microsoft.com/office/drawing/2014/main" id="{00000000-0008-0000-0200-0000CE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3094990" y="88244680"/>
          <a:ext cx="1314450" cy="1281430"/>
        </a:xfrm>
        <a:prstGeom prst="rect">
          <a:avLst/>
        </a:prstGeom>
        <a:noFill/>
        <a:ln w="9525">
          <a:noFill/>
        </a:ln>
      </xdr:spPr>
    </xdr:pic>
    <xdr:clientData/>
  </xdr:twoCellAnchor>
  <xdr:twoCellAnchor>
    <xdr:from>
      <xdr:col>3</xdr:col>
      <xdr:colOff>80010</xdr:colOff>
      <xdr:row>118</xdr:row>
      <xdr:rowOff>60960</xdr:rowOff>
    </xdr:from>
    <xdr:to>
      <xdr:col>3</xdr:col>
      <xdr:colOff>1499235</xdr:colOff>
      <xdr:row>119</xdr:row>
      <xdr:rowOff>686435</xdr:rowOff>
    </xdr:to>
    <xdr:pic>
      <xdr:nvPicPr>
        <xdr:cNvPr id="207" name="图片 145">
          <a:extLst>
            <a:ext uri="{FF2B5EF4-FFF2-40B4-BE49-F238E27FC236}">
              <a16:creationId xmlns:a16="http://schemas.microsoft.com/office/drawing/2014/main" id="{00000000-0008-0000-0200-0000CF000000}"/>
            </a:ext>
          </a:extLst>
        </xdr:cNvPr>
        <xdr:cNvPicPr>
          <a:picLocks noChangeAspect="1"/>
        </xdr:cNvPicPr>
      </xdr:nvPicPr>
      <xdr:blipFill>
        <a:blip xmlns:r="http://schemas.openxmlformats.org/officeDocument/2006/relationships" r:embed="rId100"/>
        <a:stretch>
          <a:fillRect/>
        </a:stretch>
      </xdr:blipFill>
      <xdr:spPr>
        <a:xfrm>
          <a:off x="4671695" y="89725500"/>
          <a:ext cx="1419225" cy="1387475"/>
        </a:xfrm>
        <a:prstGeom prst="rect">
          <a:avLst/>
        </a:prstGeom>
        <a:noFill/>
        <a:ln w="9525">
          <a:noFill/>
        </a:ln>
      </xdr:spPr>
    </xdr:pic>
    <xdr:clientData/>
  </xdr:twoCellAnchor>
  <xdr:twoCellAnchor>
    <xdr:from>
      <xdr:col>2</xdr:col>
      <xdr:colOff>90805</xdr:colOff>
      <xdr:row>118</xdr:row>
      <xdr:rowOff>65405</xdr:rowOff>
    </xdr:from>
    <xdr:to>
      <xdr:col>2</xdr:col>
      <xdr:colOff>1494155</xdr:colOff>
      <xdr:row>119</xdr:row>
      <xdr:rowOff>721360</xdr:rowOff>
    </xdr:to>
    <xdr:pic>
      <xdr:nvPicPr>
        <xdr:cNvPr id="210" name="Picture 32" descr="C:/Users/AC/AppData/Local/Temp/picturecompress_20211125113933/output_2.pngoutput_2">
          <a:extLst>
            <a:ext uri="{FF2B5EF4-FFF2-40B4-BE49-F238E27FC236}">
              <a16:creationId xmlns:a16="http://schemas.microsoft.com/office/drawing/2014/main" id="{00000000-0008-0000-0200-0000D2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110865" y="89729945"/>
          <a:ext cx="1403350" cy="1417955"/>
        </a:xfrm>
        <a:prstGeom prst="rect">
          <a:avLst/>
        </a:prstGeom>
        <a:noFill/>
        <a:ln w="9525">
          <a:noFill/>
        </a:ln>
      </xdr:spPr>
    </xdr:pic>
    <xdr:clientData/>
  </xdr:twoCellAnchor>
  <xdr:twoCellAnchor>
    <xdr:from>
      <xdr:col>4</xdr:col>
      <xdr:colOff>100965</xdr:colOff>
      <xdr:row>118</xdr:row>
      <xdr:rowOff>38100</xdr:rowOff>
    </xdr:from>
    <xdr:to>
      <xdr:col>4</xdr:col>
      <xdr:colOff>1472565</xdr:colOff>
      <xdr:row>119</xdr:row>
      <xdr:rowOff>652780</xdr:rowOff>
    </xdr:to>
    <xdr:pic>
      <xdr:nvPicPr>
        <xdr:cNvPr id="211" name="图片 210">
          <a:extLst>
            <a:ext uri="{FF2B5EF4-FFF2-40B4-BE49-F238E27FC236}">
              <a16:creationId xmlns:a16="http://schemas.microsoft.com/office/drawing/2014/main" id="{00000000-0008-0000-0200-0000D3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6264275" y="89702640"/>
          <a:ext cx="1371600" cy="1376680"/>
        </a:xfrm>
        <a:prstGeom prst="rect">
          <a:avLst/>
        </a:prstGeom>
        <a:noFill/>
        <a:ln w="9525">
          <a:noFill/>
        </a:ln>
      </xdr:spPr>
    </xdr:pic>
    <xdr:clientData/>
  </xdr:twoCellAnchor>
  <xdr:twoCellAnchor>
    <xdr:from>
      <xdr:col>3</xdr:col>
      <xdr:colOff>66040</xdr:colOff>
      <xdr:row>126</xdr:row>
      <xdr:rowOff>204470</xdr:rowOff>
    </xdr:from>
    <xdr:to>
      <xdr:col>3</xdr:col>
      <xdr:colOff>1433195</xdr:colOff>
      <xdr:row>126</xdr:row>
      <xdr:rowOff>1306195</xdr:rowOff>
    </xdr:to>
    <xdr:pic>
      <xdr:nvPicPr>
        <xdr:cNvPr id="226" name="图片 379">
          <a:extLst>
            <a:ext uri="{FF2B5EF4-FFF2-40B4-BE49-F238E27FC236}">
              <a16:creationId xmlns:a16="http://schemas.microsoft.com/office/drawing/2014/main" id="{00000000-0008-0000-0200-0000E2000000}"/>
            </a:ext>
          </a:extLst>
        </xdr:cNvPr>
        <xdr:cNvPicPr>
          <a:picLocks noChangeAspect="1"/>
        </xdr:cNvPicPr>
      </xdr:nvPicPr>
      <xdr:blipFill>
        <a:blip xmlns:r="http://schemas.openxmlformats.org/officeDocument/2006/relationships" r:embed="rId103"/>
        <a:stretch>
          <a:fillRect/>
        </a:stretch>
      </xdr:blipFill>
      <xdr:spPr>
        <a:xfrm>
          <a:off x="4657725" y="96410780"/>
          <a:ext cx="1367155" cy="1101725"/>
        </a:xfrm>
        <a:prstGeom prst="rect">
          <a:avLst/>
        </a:prstGeom>
        <a:noFill/>
        <a:ln w="9525">
          <a:noFill/>
        </a:ln>
      </xdr:spPr>
    </xdr:pic>
    <xdr:clientData/>
  </xdr:twoCellAnchor>
  <xdr:twoCellAnchor>
    <xdr:from>
      <xdr:col>3</xdr:col>
      <xdr:colOff>49530</xdr:colOff>
      <xdr:row>124</xdr:row>
      <xdr:rowOff>50800</xdr:rowOff>
    </xdr:from>
    <xdr:to>
      <xdr:col>3</xdr:col>
      <xdr:colOff>1466215</xdr:colOff>
      <xdr:row>125</xdr:row>
      <xdr:rowOff>717550</xdr:rowOff>
    </xdr:to>
    <xdr:pic>
      <xdr:nvPicPr>
        <xdr:cNvPr id="230" name="图片 70" descr="1b11679ebd0cb5288e951ce80f9a4d4">
          <a:extLst>
            <a:ext uri="{FF2B5EF4-FFF2-40B4-BE49-F238E27FC236}">
              <a16:creationId xmlns:a16="http://schemas.microsoft.com/office/drawing/2014/main" id="{00000000-0008-0000-0200-0000E6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4641215" y="94733110"/>
          <a:ext cx="1416685" cy="1428750"/>
        </a:xfrm>
        <a:prstGeom prst="rect">
          <a:avLst/>
        </a:prstGeom>
        <a:noFill/>
        <a:ln w="9525">
          <a:noFill/>
        </a:ln>
      </xdr:spPr>
    </xdr:pic>
    <xdr:clientData/>
  </xdr:twoCellAnchor>
  <xdr:twoCellAnchor>
    <xdr:from>
      <xdr:col>2</xdr:col>
      <xdr:colOff>65405</xdr:colOff>
      <xdr:row>124</xdr:row>
      <xdr:rowOff>78105</xdr:rowOff>
    </xdr:from>
    <xdr:to>
      <xdr:col>2</xdr:col>
      <xdr:colOff>1441450</xdr:colOff>
      <xdr:row>125</xdr:row>
      <xdr:rowOff>697230</xdr:rowOff>
    </xdr:to>
    <xdr:pic>
      <xdr:nvPicPr>
        <xdr:cNvPr id="231" name="图片 71" descr="e7c6e9ba2457373710781af00815d45">
          <a:extLst>
            <a:ext uri="{FF2B5EF4-FFF2-40B4-BE49-F238E27FC236}">
              <a16:creationId xmlns:a16="http://schemas.microsoft.com/office/drawing/2014/main" id="{00000000-0008-0000-0200-0000E7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3085465" y="94760415"/>
          <a:ext cx="1376045" cy="1381125"/>
        </a:xfrm>
        <a:prstGeom prst="rect">
          <a:avLst/>
        </a:prstGeom>
        <a:noFill/>
        <a:ln w="9525">
          <a:noFill/>
        </a:ln>
      </xdr:spPr>
    </xdr:pic>
    <xdr:clientData/>
  </xdr:twoCellAnchor>
  <xdr:twoCellAnchor>
    <xdr:from>
      <xdr:col>4</xdr:col>
      <xdr:colOff>59690</xdr:colOff>
      <xdr:row>124</xdr:row>
      <xdr:rowOff>50800</xdr:rowOff>
    </xdr:from>
    <xdr:to>
      <xdr:col>4</xdr:col>
      <xdr:colOff>1396365</xdr:colOff>
      <xdr:row>125</xdr:row>
      <xdr:rowOff>639445</xdr:rowOff>
    </xdr:to>
    <xdr:pic>
      <xdr:nvPicPr>
        <xdr:cNvPr id="232" name="图片 72" descr="b27bb6efcfcd274204c15154641911a">
          <a:extLst>
            <a:ext uri="{FF2B5EF4-FFF2-40B4-BE49-F238E27FC236}">
              <a16:creationId xmlns:a16="http://schemas.microsoft.com/office/drawing/2014/main" id="{00000000-0008-0000-0200-0000E8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6223000" y="94733110"/>
          <a:ext cx="1336675" cy="1350645"/>
        </a:xfrm>
        <a:prstGeom prst="rect">
          <a:avLst/>
        </a:prstGeom>
        <a:noFill/>
        <a:ln w="9525">
          <a:noFill/>
        </a:ln>
      </xdr:spPr>
    </xdr:pic>
    <xdr:clientData/>
  </xdr:twoCellAnchor>
  <xdr:twoCellAnchor>
    <xdr:from>
      <xdr:col>2</xdr:col>
      <xdr:colOff>153670</xdr:colOff>
      <xdr:row>127</xdr:row>
      <xdr:rowOff>149860</xdr:rowOff>
    </xdr:from>
    <xdr:to>
      <xdr:col>2</xdr:col>
      <xdr:colOff>1365250</xdr:colOff>
      <xdr:row>127</xdr:row>
      <xdr:rowOff>1323975</xdr:rowOff>
    </xdr:to>
    <xdr:pic>
      <xdr:nvPicPr>
        <xdr:cNvPr id="233" name="图片 1" descr="06a38d817bcdb2003286f141fed29fa">
          <a:extLst>
            <a:ext uri="{FF2B5EF4-FFF2-40B4-BE49-F238E27FC236}">
              <a16:creationId xmlns:a16="http://schemas.microsoft.com/office/drawing/2014/main" id="{00000000-0008-0000-0200-0000E9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3173730" y="97880170"/>
          <a:ext cx="1211580" cy="1174115"/>
        </a:xfrm>
        <a:prstGeom prst="rect">
          <a:avLst/>
        </a:prstGeom>
        <a:noFill/>
        <a:ln w="9525">
          <a:noFill/>
        </a:ln>
      </xdr:spPr>
    </xdr:pic>
    <xdr:clientData/>
  </xdr:twoCellAnchor>
  <xdr:twoCellAnchor>
    <xdr:from>
      <xdr:col>4</xdr:col>
      <xdr:colOff>113665</xdr:colOff>
      <xdr:row>127</xdr:row>
      <xdr:rowOff>135890</xdr:rowOff>
    </xdr:from>
    <xdr:to>
      <xdr:col>4</xdr:col>
      <xdr:colOff>1403985</xdr:colOff>
      <xdr:row>127</xdr:row>
      <xdr:rowOff>1424940</xdr:rowOff>
    </xdr:to>
    <xdr:pic>
      <xdr:nvPicPr>
        <xdr:cNvPr id="234" name="图片 2" descr="d7fbd50065e44cde0836b4cc6133757">
          <a:extLst>
            <a:ext uri="{FF2B5EF4-FFF2-40B4-BE49-F238E27FC236}">
              <a16:creationId xmlns:a16="http://schemas.microsoft.com/office/drawing/2014/main" id="{00000000-0008-0000-0200-0000EA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6276975" y="97866200"/>
          <a:ext cx="1290320" cy="1289050"/>
        </a:xfrm>
        <a:prstGeom prst="rect">
          <a:avLst/>
        </a:prstGeom>
        <a:noFill/>
        <a:ln w="9525">
          <a:noFill/>
        </a:ln>
      </xdr:spPr>
    </xdr:pic>
    <xdr:clientData/>
  </xdr:twoCellAnchor>
  <xdr:twoCellAnchor>
    <xdr:from>
      <xdr:col>3</xdr:col>
      <xdr:colOff>46990</xdr:colOff>
      <xdr:row>127</xdr:row>
      <xdr:rowOff>54610</xdr:rowOff>
    </xdr:from>
    <xdr:to>
      <xdr:col>3</xdr:col>
      <xdr:colOff>1489710</xdr:colOff>
      <xdr:row>127</xdr:row>
      <xdr:rowOff>1459865</xdr:rowOff>
    </xdr:to>
    <xdr:pic>
      <xdr:nvPicPr>
        <xdr:cNvPr id="235" name="图片 3" descr="b5fefa5a1a7fbf459dd5e3645d22b78">
          <a:extLst>
            <a:ext uri="{FF2B5EF4-FFF2-40B4-BE49-F238E27FC236}">
              <a16:creationId xmlns:a16="http://schemas.microsoft.com/office/drawing/2014/main" id="{00000000-0008-0000-0200-0000EB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4638675" y="97784920"/>
          <a:ext cx="1442720" cy="1405255"/>
        </a:xfrm>
        <a:prstGeom prst="rect">
          <a:avLst/>
        </a:prstGeom>
        <a:noFill/>
        <a:ln w="9525">
          <a:noFill/>
        </a:ln>
      </xdr:spPr>
    </xdr:pic>
    <xdr:clientData/>
  </xdr:twoCellAnchor>
  <xdr:twoCellAnchor>
    <xdr:from>
      <xdr:col>3</xdr:col>
      <xdr:colOff>46355</xdr:colOff>
      <xdr:row>128</xdr:row>
      <xdr:rowOff>57785</xdr:rowOff>
    </xdr:from>
    <xdr:to>
      <xdr:col>3</xdr:col>
      <xdr:colOff>1437005</xdr:colOff>
      <xdr:row>130</xdr:row>
      <xdr:rowOff>443865</xdr:rowOff>
    </xdr:to>
    <xdr:pic>
      <xdr:nvPicPr>
        <xdr:cNvPr id="237" name="图片 13" descr="93804fbc3842af3b79d13a451ce9199">
          <a:extLst>
            <a:ext uri="{FF2B5EF4-FFF2-40B4-BE49-F238E27FC236}">
              <a16:creationId xmlns:a16="http://schemas.microsoft.com/office/drawing/2014/main" id="{00000000-0008-0000-0200-0000ED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4638040" y="99312095"/>
          <a:ext cx="1390650" cy="1402080"/>
        </a:xfrm>
        <a:prstGeom prst="rect">
          <a:avLst/>
        </a:prstGeom>
        <a:noFill/>
        <a:ln w="9525">
          <a:noFill/>
        </a:ln>
      </xdr:spPr>
    </xdr:pic>
    <xdr:clientData/>
  </xdr:twoCellAnchor>
  <xdr:twoCellAnchor>
    <xdr:from>
      <xdr:col>2</xdr:col>
      <xdr:colOff>85725</xdr:colOff>
      <xdr:row>128</xdr:row>
      <xdr:rowOff>71755</xdr:rowOff>
    </xdr:from>
    <xdr:to>
      <xdr:col>2</xdr:col>
      <xdr:colOff>1354455</xdr:colOff>
      <xdr:row>130</xdr:row>
      <xdr:rowOff>333375</xdr:rowOff>
    </xdr:to>
    <xdr:pic>
      <xdr:nvPicPr>
        <xdr:cNvPr id="238" name="图片 14" descr="8c808fe186a429ff60f23c7411bb234">
          <a:extLst>
            <a:ext uri="{FF2B5EF4-FFF2-40B4-BE49-F238E27FC236}">
              <a16:creationId xmlns:a16="http://schemas.microsoft.com/office/drawing/2014/main" id="{00000000-0008-0000-0200-0000EE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3105785" y="99326065"/>
          <a:ext cx="1268730" cy="1277620"/>
        </a:xfrm>
        <a:prstGeom prst="rect">
          <a:avLst/>
        </a:prstGeom>
        <a:noFill/>
        <a:ln w="9525">
          <a:noFill/>
        </a:ln>
      </xdr:spPr>
    </xdr:pic>
    <xdr:clientData/>
  </xdr:twoCellAnchor>
  <xdr:twoCellAnchor>
    <xdr:from>
      <xdr:col>2</xdr:col>
      <xdr:colOff>118110</xdr:colOff>
      <xdr:row>126</xdr:row>
      <xdr:rowOff>195580</xdr:rowOff>
    </xdr:from>
    <xdr:to>
      <xdr:col>2</xdr:col>
      <xdr:colOff>1452245</xdr:colOff>
      <xdr:row>126</xdr:row>
      <xdr:rowOff>1323975</xdr:rowOff>
    </xdr:to>
    <xdr:pic>
      <xdr:nvPicPr>
        <xdr:cNvPr id="244" name="图片 9" descr="C:/Users/AC/AppData/Local/Temp/picturecompress_20211125113933/output_190.jpgoutput_190">
          <a:extLst>
            <a:ext uri="{FF2B5EF4-FFF2-40B4-BE49-F238E27FC236}">
              <a16:creationId xmlns:a16="http://schemas.microsoft.com/office/drawing/2014/main" id="{00000000-0008-0000-0200-0000F4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3138170" y="96401890"/>
          <a:ext cx="1334135" cy="1128395"/>
        </a:xfrm>
        <a:prstGeom prst="rect">
          <a:avLst/>
        </a:prstGeom>
        <a:noFill/>
        <a:ln w="9525">
          <a:noFill/>
        </a:ln>
      </xdr:spPr>
    </xdr:pic>
    <xdr:clientData/>
  </xdr:twoCellAnchor>
  <xdr:twoCellAnchor>
    <xdr:from>
      <xdr:col>4</xdr:col>
      <xdr:colOff>139065</xdr:colOff>
      <xdr:row>126</xdr:row>
      <xdr:rowOff>155575</xdr:rowOff>
    </xdr:from>
    <xdr:to>
      <xdr:col>4</xdr:col>
      <xdr:colOff>1470025</xdr:colOff>
      <xdr:row>126</xdr:row>
      <xdr:rowOff>1321435</xdr:rowOff>
    </xdr:to>
    <xdr:pic>
      <xdr:nvPicPr>
        <xdr:cNvPr id="245" name="图片 11" descr="C:/Users/AC/AppData/Local/Temp/picturecompress_20211125113933/output_192.jpgoutput_192">
          <a:extLst>
            <a:ext uri="{FF2B5EF4-FFF2-40B4-BE49-F238E27FC236}">
              <a16:creationId xmlns:a16="http://schemas.microsoft.com/office/drawing/2014/main" id="{00000000-0008-0000-0200-0000F5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6302375" y="96361885"/>
          <a:ext cx="1330960" cy="1165860"/>
        </a:xfrm>
        <a:prstGeom prst="rect">
          <a:avLst/>
        </a:prstGeom>
        <a:noFill/>
        <a:ln w="9525">
          <a:noFill/>
        </a:ln>
      </xdr:spPr>
    </xdr:pic>
    <xdr:clientData/>
  </xdr:twoCellAnchor>
  <xdr:twoCellAnchor>
    <xdr:from>
      <xdr:col>4</xdr:col>
      <xdr:colOff>128905</xdr:colOff>
      <xdr:row>128</xdr:row>
      <xdr:rowOff>109220</xdr:rowOff>
    </xdr:from>
    <xdr:to>
      <xdr:col>4</xdr:col>
      <xdr:colOff>1447165</xdr:colOff>
      <xdr:row>130</xdr:row>
      <xdr:rowOff>337185</xdr:rowOff>
    </xdr:to>
    <xdr:pic>
      <xdr:nvPicPr>
        <xdr:cNvPr id="247" name="图片 2" descr="C:/Users/AC/AppData/Local/Temp/picturecompress_20211125113933/output_188.jpgoutput_188">
          <a:extLst>
            <a:ext uri="{FF2B5EF4-FFF2-40B4-BE49-F238E27FC236}">
              <a16:creationId xmlns:a16="http://schemas.microsoft.com/office/drawing/2014/main" id="{00000000-0008-0000-0200-0000F7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6292215" y="99363530"/>
          <a:ext cx="1318260" cy="1243965"/>
        </a:xfrm>
        <a:prstGeom prst="rect">
          <a:avLst/>
        </a:prstGeom>
        <a:noFill/>
        <a:ln w="9525">
          <a:noFill/>
        </a:ln>
      </xdr:spPr>
    </xdr:pic>
    <xdr:clientData/>
  </xdr:twoCellAnchor>
  <xdr:twoCellAnchor editAs="oneCell">
    <xdr:from>
      <xdr:col>0</xdr:col>
      <xdr:colOff>2540</xdr:colOff>
      <xdr:row>45</xdr:row>
      <xdr:rowOff>0</xdr:rowOff>
    </xdr:from>
    <xdr:to>
      <xdr:col>0</xdr:col>
      <xdr:colOff>555625</xdr:colOff>
      <xdr:row>46</xdr:row>
      <xdr:rowOff>55880</xdr:rowOff>
    </xdr:to>
    <xdr:pic>
      <xdr:nvPicPr>
        <xdr:cNvPr id="2" name="图片 1" descr="NEW">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2540" y="29413200"/>
          <a:ext cx="553085" cy="563880"/>
        </a:xfrm>
        <a:prstGeom prst="rect">
          <a:avLst/>
        </a:prstGeom>
      </xdr:spPr>
    </xdr:pic>
    <xdr:clientData/>
  </xdr:twoCellAnchor>
  <xdr:twoCellAnchor editAs="oneCell">
    <xdr:from>
      <xdr:col>0</xdr:col>
      <xdr:colOff>2540</xdr:colOff>
      <xdr:row>73</xdr:row>
      <xdr:rowOff>761365</xdr:rowOff>
    </xdr:from>
    <xdr:to>
      <xdr:col>0</xdr:col>
      <xdr:colOff>555625</xdr:colOff>
      <xdr:row>74</xdr:row>
      <xdr:rowOff>563245</xdr:rowOff>
    </xdr:to>
    <xdr:pic>
      <xdr:nvPicPr>
        <xdr:cNvPr id="16" name="图片 15" descr="NEW">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2540" y="47611665"/>
          <a:ext cx="553085" cy="563880"/>
        </a:xfrm>
        <a:prstGeom prst="rect">
          <a:avLst/>
        </a:prstGeom>
      </xdr:spPr>
    </xdr:pic>
    <xdr:clientData/>
  </xdr:twoCellAnchor>
  <xdr:twoCellAnchor editAs="oneCell">
    <xdr:from>
      <xdr:col>0</xdr:col>
      <xdr:colOff>2540</xdr:colOff>
      <xdr:row>43</xdr:row>
      <xdr:rowOff>0</xdr:rowOff>
    </xdr:from>
    <xdr:to>
      <xdr:col>0</xdr:col>
      <xdr:colOff>555625</xdr:colOff>
      <xdr:row>43</xdr:row>
      <xdr:rowOff>563880</xdr:rowOff>
    </xdr:to>
    <xdr:pic>
      <xdr:nvPicPr>
        <xdr:cNvPr id="72" name="图片 71" descr="NEW">
          <a:extLst>
            <a:ext uri="{FF2B5EF4-FFF2-40B4-BE49-F238E27FC236}">
              <a16:creationId xmlns:a16="http://schemas.microsoft.com/office/drawing/2014/main" id="{00000000-0008-0000-0200-000048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2540" y="27889200"/>
          <a:ext cx="553085" cy="563880"/>
        </a:xfrm>
        <a:prstGeom prst="rect">
          <a:avLst/>
        </a:prstGeom>
      </xdr:spPr>
    </xdr:pic>
    <xdr:clientData/>
  </xdr:twoCellAnchor>
  <xdr:twoCellAnchor editAs="oneCell">
    <xdr:from>
      <xdr:col>0</xdr:col>
      <xdr:colOff>2540</xdr:colOff>
      <xdr:row>78</xdr:row>
      <xdr:rowOff>1523365</xdr:rowOff>
    </xdr:from>
    <xdr:to>
      <xdr:col>0</xdr:col>
      <xdr:colOff>514350</xdr:colOff>
      <xdr:row>79</xdr:row>
      <xdr:rowOff>527685</xdr:rowOff>
    </xdr:to>
    <xdr:pic>
      <xdr:nvPicPr>
        <xdr:cNvPr id="98" name="图片 97" descr="HOT">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2540" y="53707665"/>
          <a:ext cx="511810" cy="528320"/>
        </a:xfrm>
        <a:prstGeom prst="rect">
          <a:avLst/>
        </a:prstGeom>
      </xdr:spPr>
    </xdr:pic>
    <xdr:clientData/>
  </xdr:twoCellAnchor>
  <xdr:twoCellAnchor editAs="oneCell">
    <xdr:from>
      <xdr:col>0</xdr:col>
      <xdr:colOff>9525</xdr:colOff>
      <xdr:row>75</xdr:row>
      <xdr:rowOff>6985</xdr:rowOff>
    </xdr:from>
    <xdr:to>
      <xdr:col>0</xdr:col>
      <xdr:colOff>594995</xdr:colOff>
      <xdr:row>75</xdr:row>
      <xdr:rowOff>591820</xdr:rowOff>
    </xdr:to>
    <xdr:pic>
      <xdr:nvPicPr>
        <xdr:cNvPr id="99" name="图片 98" descr="Best-seller">
          <a:extLst>
            <a:ext uri="{FF2B5EF4-FFF2-40B4-BE49-F238E27FC236}">
              <a16:creationId xmlns:a16="http://schemas.microsoft.com/office/drawing/2014/main" id="{00000000-0008-0000-0200-00006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9525" y="49143285"/>
          <a:ext cx="585470" cy="584835"/>
        </a:xfrm>
        <a:prstGeom prst="rect">
          <a:avLst/>
        </a:prstGeom>
      </xdr:spPr>
    </xdr:pic>
    <xdr:clientData/>
  </xdr:twoCellAnchor>
  <xdr:twoCellAnchor editAs="oneCell">
    <xdr:from>
      <xdr:col>0</xdr:col>
      <xdr:colOff>2540</xdr:colOff>
      <xdr:row>85</xdr:row>
      <xdr:rowOff>1521460</xdr:rowOff>
    </xdr:from>
    <xdr:to>
      <xdr:col>0</xdr:col>
      <xdr:colOff>544830</xdr:colOff>
      <xdr:row>86</xdr:row>
      <xdr:rowOff>541655</xdr:rowOff>
    </xdr:to>
    <xdr:pic>
      <xdr:nvPicPr>
        <xdr:cNvPr id="103" name="图片 102" descr="Best-seller">
          <a:extLst>
            <a:ext uri="{FF2B5EF4-FFF2-40B4-BE49-F238E27FC236}">
              <a16:creationId xmlns:a16="http://schemas.microsoft.com/office/drawing/2014/main" id="{00000000-0008-0000-0200-000067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2540" y="63270130"/>
          <a:ext cx="542290" cy="544195"/>
        </a:xfrm>
        <a:prstGeom prst="rect">
          <a:avLst/>
        </a:prstGeom>
      </xdr:spPr>
    </xdr:pic>
    <xdr:clientData/>
  </xdr:twoCellAnchor>
  <xdr:twoCellAnchor editAs="oneCell">
    <xdr:from>
      <xdr:col>0</xdr:col>
      <xdr:colOff>2540</xdr:colOff>
      <xdr:row>89</xdr:row>
      <xdr:rowOff>759460</xdr:rowOff>
    </xdr:from>
    <xdr:to>
      <xdr:col>0</xdr:col>
      <xdr:colOff>514350</xdr:colOff>
      <xdr:row>91</xdr:row>
      <xdr:rowOff>10795</xdr:rowOff>
    </xdr:to>
    <xdr:pic>
      <xdr:nvPicPr>
        <xdr:cNvPr id="114" name="图片 113" descr="HOT">
          <a:extLst>
            <a:ext uri="{FF2B5EF4-FFF2-40B4-BE49-F238E27FC236}">
              <a16:creationId xmlns:a16="http://schemas.microsoft.com/office/drawing/2014/main" id="{00000000-0008-0000-0200-00007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2540" y="66318130"/>
          <a:ext cx="511810" cy="534035"/>
        </a:xfrm>
        <a:prstGeom prst="rect">
          <a:avLst/>
        </a:prstGeom>
      </xdr:spPr>
    </xdr:pic>
    <xdr:clientData/>
  </xdr:twoCellAnchor>
  <xdr:twoCellAnchor editAs="oneCell">
    <xdr:from>
      <xdr:col>0</xdr:col>
      <xdr:colOff>3175</xdr:colOff>
      <xdr:row>106</xdr:row>
      <xdr:rowOff>1522730</xdr:rowOff>
    </xdr:from>
    <xdr:to>
      <xdr:col>0</xdr:col>
      <xdr:colOff>544830</xdr:colOff>
      <xdr:row>107</xdr:row>
      <xdr:rowOff>542925</xdr:rowOff>
    </xdr:to>
    <xdr:pic>
      <xdr:nvPicPr>
        <xdr:cNvPr id="115" name="图片 114" descr="Best-seller">
          <a:extLst>
            <a:ext uri="{FF2B5EF4-FFF2-40B4-BE49-F238E27FC236}">
              <a16:creationId xmlns:a16="http://schemas.microsoft.com/office/drawing/2014/main" id="{00000000-0008-0000-0200-000073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3175" y="80519270"/>
          <a:ext cx="541655" cy="544195"/>
        </a:xfrm>
        <a:prstGeom prst="rect">
          <a:avLst/>
        </a:prstGeom>
      </xdr:spPr>
    </xdr:pic>
    <xdr:clientData/>
  </xdr:twoCellAnchor>
  <xdr:twoCellAnchor editAs="oneCell">
    <xdr:from>
      <xdr:col>0</xdr:col>
      <xdr:colOff>3810</xdr:colOff>
      <xdr:row>117</xdr:row>
      <xdr:rowOff>760730</xdr:rowOff>
    </xdr:from>
    <xdr:to>
      <xdr:col>0</xdr:col>
      <xdr:colOff>514985</xdr:colOff>
      <xdr:row>118</xdr:row>
      <xdr:rowOff>527050</xdr:rowOff>
    </xdr:to>
    <xdr:pic>
      <xdr:nvPicPr>
        <xdr:cNvPr id="117" name="图片 116" descr="HOT">
          <a:extLst>
            <a:ext uri="{FF2B5EF4-FFF2-40B4-BE49-F238E27FC236}">
              <a16:creationId xmlns:a16="http://schemas.microsoft.com/office/drawing/2014/main" id="{00000000-0008-0000-0200-000075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810" y="89663270"/>
          <a:ext cx="511175" cy="528320"/>
        </a:xfrm>
        <a:prstGeom prst="rect">
          <a:avLst/>
        </a:prstGeom>
      </xdr:spPr>
    </xdr:pic>
    <xdr:clientData/>
  </xdr:twoCellAnchor>
  <xdr:twoCellAnchor editAs="oneCell">
    <xdr:from>
      <xdr:col>0</xdr:col>
      <xdr:colOff>3175</xdr:colOff>
      <xdr:row>124</xdr:row>
      <xdr:rowOff>0</xdr:rowOff>
    </xdr:from>
    <xdr:to>
      <xdr:col>0</xdr:col>
      <xdr:colOff>514350</xdr:colOff>
      <xdr:row>124</xdr:row>
      <xdr:rowOff>528320</xdr:rowOff>
    </xdr:to>
    <xdr:pic>
      <xdr:nvPicPr>
        <xdr:cNvPr id="129" name="图片 128" descr="HOT">
          <a:extLst>
            <a:ext uri="{FF2B5EF4-FFF2-40B4-BE49-F238E27FC236}">
              <a16:creationId xmlns:a16="http://schemas.microsoft.com/office/drawing/2014/main" id="{00000000-0008-0000-0200-000081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94682310"/>
          <a:ext cx="511175" cy="528320"/>
        </a:xfrm>
        <a:prstGeom prst="rect">
          <a:avLst/>
        </a:prstGeom>
      </xdr:spPr>
    </xdr:pic>
    <xdr:clientData/>
  </xdr:twoCellAnchor>
  <xdr:twoCellAnchor editAs="oneCell">
    <xdr:from>
      <xdr:col>0</xdr:col>
      <xdr:colOff>3175</xdr:colOff>
      <xdr:row>110</xdr:row>
      <xdr:rowOff>760730</xdr:rowOff>
    </xdr:from>
    <xdr:to>
      <xdr:col>0</xdr:col>
      <xdr:colOff>514350</xdr:colOff>
      <xdr:row>111</xdr:row>
      <xdr:rowOff>527050</xdr:rowOff>
    </xdr:to>
    <xdr:pic>
      <xdr:nvPicPr>
        <xdr:cNvPr id="107" name="图片 106" descr="HOT">
          <a:extLst>
            <a:ext uri="{FF2B5EF4-FFF2-40B4-BE49-F238E27FC236}">
              <a16:creationId xmlns:a16="http://schemas.microsoft.com/office/drawing/2014/main" id="{00000000-0008-0000-0200-00006B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83567270"/>
          <a:ext cx="511175" cy="528320"/>
        </a:xfrm>
        <a:prstGeom prst="rect">
          <a:avLst/>
        </a:prstGeom>
      </xdr:spPr>
    </xdr:pic>
    <xdr:clientData/>
  </xdr:twoCellAnchor>
  <xdr:twoCellAnchor editAs="oneCell">
    <xdr:from>
      <xdr:col>0</xdr:col>
      <xdr:colOff>3175</xdr:colOff>
      <xdr:row>115</xdr:row>
      <xdr:rowOff>760730</xdr:rowOff>
    </xdr:from>
    <xdr:to>
      <xdr:col>0</xdr:col>
      <xdr:colOff>514350</xdr:colOff>
      <xdr:row>116</xdr:row>
      <xdr:rowOff>527050</xdr:rowOff>
    </xdr:to>
    <xdr:pic>
      <xdr:nvPicPr>
        <xdr:cNvPr id="130" name="图片 129" descr="HOT">
          <a:extLst>
            <a:ext uri="{FF2B5EF4-FFF2-40B4-BE49-F238E27FC236}">
              <a16:creationId xmlns:a16="http://schemas.microsoft.com/office/drawing/2014/main" id="{00000000-0008-0000-0200-00008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88139270"/>
          <a:ext cx="511175" cy="528320"/>
        </a:xfrm>
        <a:prstGeom prst="rect">
          <a:avLst/>
        </a:prstGeom>
      </xdr:spPr>
    </xdr:pic>
    <xdr:clientData/>
  </xdr:twoCellAnchor>
  <xdr:twoCellAnchor>
    <xdr:from>
      <xdr:col>1</xdr:col>
      <xdr:colOff>0</xdr:colOff>
      <xdr:row>73</xdr:row>
      <xdr:rowOff>761365</xdr:rowOff>
    </xdr:from>
    <xdr:to>
      <xdr:col>1</xdr:col>
      <xdr:colOff>582295</xdr:colOff>
      <xdr:row>74</xdr:row>
      <xdr:rowOff>584200</xdr:rowOff>
    </xdr:to>
    <xdr:pic>
      <xdr:nvPicPr>
        <xdr:cNvPr id="132" name="图片 131" descr="Best-seller">
          <a:extLst>
            <a:ext uri="{FF2B5EF4-FFF2-40B4-BE49-F238E27FC236}">
              <a16:creationId xmlns:a16="http://schemas.microsoft.com/office/drawing/2014/main" id="{00000000-0008-0000-0200-000084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802005" y="47611665"/>
          <a:ext cx="582295" cy="584835"/>
        </a:xfrm>
        <a:prstGeom prst="rect">
          <a:avLst/>
        </a:prstGeom>
      </xdr:spPr>
    </xdr:pic>
    <xdr:clientData/>
  </xdr:twoCellAnchor>
  <xdr:twoCellAnchor editAs="oneCell">
    <xdr:from>
      <xdr:col>3</xdr:col>
      <xdr:colOff>95250</xdr:colOff>
      <xdr:row>100</xdr:row>
      <xdr:rowOff>85090</xdr:rowOff>
    </xdr:from>
    <xdr:to>
      <xdr:col>3</xdr:col>
      <xdr:colOff>1569085</xdr:colOff>
      <xdr:row>101</xdr:row>
      <xdr:rowOff>702945</xdr:rowOff>
    </xdr:to>
    <xdr:pic>
      <xdr:nvPicPr>
        <xdr:cNvPr id="133" name="图片 132" descr="7fae3c518ea94af7fc886878999f8c4">
          <a:extLst>
            <a:ext uri="{FF2B5EF4-FFF2-40B4-BE49-F238E27FC236}">
              <a16:creationId xmlns:a16="http://schemas.microsoft.com/office/drawing/2014/main" id="{00000000-0008-0000-0200-000085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4686935" y="74509630"/>
          <a:ext cx="1473835" cy="1379855"/>
        </a:xfrm>
        <a:prstGeom prst="rect">
          <a:avLst/>
        </a:prstGeom>
      </xdr:spPr>
    </xdr:pic>
    <xdr:clientData/>
  </xdr:twoCellAnchor>
  <xdr:twoCellAnchor editAs="oneCell">
    <xdr:from>
      <xdr:col>2</xdr:col>
      <xdr:colOff>97790</xdr:colOff>
      <xdr:row>100</xdr:row>
      <xdr:rowOff>59690</xdr:rowOff>
    </xdr:from>
    <xdr:to>
      <xdr:col>2</xdr:col>
      <xdr:colOff>1569085</xdr:colOff>
      <xdr:row>101</xdr:row>
      <xdr:rowOff>677545</xdr:rowOff>
    </xdr:to>
    <xdr:pic>
      <xdr:nvPicPr>
        <xdr:cNvPr id="134" name="图片 133" descr="b18af04c0642b078688e8d36af556de">
          <a:extLst>
            <a:ext uri="{FF2B5EF4-FFF2-40B4-BE49-F238E27FC236}">
              <a16:creationId xmlns:a16="http://schemas.microsoft.com/office/drawing/2014/main" id="{00000000-0008-0000-0200-000086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117850" y="74484230"/>
          <a:ext cx="1471295" cy="1379855"/>
        </a:xfrm>
        <a:prstGeom prst="rect">
          <a:avLst/>
        </a:prstGeom>
      </xdr:spPr>
    </xdr:pic>
    <xdr:clientData/>
  </xdr:twoCellAnchor>
  <xdr:twoCellAnchor editAs="oneCell">
    <xdr:from>
      <xdr:col>4</xdr:col>
      <xdr:colOff>89535</xdr:colOff>
      <xdr:row>100</xdr:row>
      <xdr:rowOff>86360</xdr:rowOff>
    </xdr:from>
    <xdr:to>
      <xdr:col>5</xdr:col>
      <xdr:colOff>0</xdr:colOff>
      <xdr:row>101</xdr:row>
      <xdr:rowOff>704215</xdr:rowOff>
    </xdr:to>
    <xdr:pic>
      <xdr:nvPicPr>
        <xdr:cNvPr id="137" name="图片 136" descr="a0672e89167aa6ad781939ae759c68b">
          <a:extLst>
            <a:ext uri="{FF2B5EF4-FFF2-40B4-BE49-F238E27FC236}">
              <a16:creationId xmlns:a16="http://schemas.microsoft.com/office/drawing/2014/main" id="{00000000-0008-0000-0200-000089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6252845" y="74510900"/>
          <a:ext cx="1488440" cy="1379855"/>
        </a:xfrm>
        <a:prstGeom prst="rect">
          <a:avLst/>
        </a:prstGeom>
      </xdr:spPr>
    </xdr:pic>
    <xdr:clientData/>
  </xdr:twoCellAnchor>
  <xdr:twoCellAnchor editAs="oneCell">
    <xdr:from>
      <xdr:col>4</xdr:col>
      <xdr:colOff>76200</xdr:colOff>
      <xdr:row>39</xdr:row>
      <xdr:rowOff>76835</xdr:rowOff>
    </xdr:from>
    <xdr:to>
      <xdr:col>5</xdr:col>
      <xdr:colOff>0</xdr:colOff>
      <xdr:row>40</xdr:row>
      <xdr:rowOff>682625</xdr:rowOff>
    </xdr:to>
    <xdr:pic>
      <xdr:nvPicPr>
        <xdr:cNvPr id="3" name="图片 2" descr="89e64a502d31a48d14f44cbe61971b4">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6239510" y="24918035"/>
          <a:ext cx="1501775" cy="1367790"/>
        </a:xfrm>
        <a:prstGeom prst="rect">
          <a:avLst/>
        </a:prstGeom>
      </xdr:spPr>
    </xdr:pic>
    <xdr:clientData/>
  </xdr:twoCellAnchor>
  <xdr:twoCellAnchor editAs="oneCell">
    <xdr:from>
      <xdr:col>2</xdr:col>
      <xdr:colOff>99695</xdr:colOff>
      <xdr:row>39</xdr:row>
      <xdr:rowOff>89535</xdr:rowOff>
    </xdr:from>
    <xdr:to>
      <xdr:col>2</xdr:col>
      <xdr:colOff>1569085</xdr:colOff>
      <xdr:row>40</xdr:row>
      <xdr:rowOff>695325</xdr:rowOff>
    </xdr:to>
    <xdr:pic>
      <xdr:nvPicPr>
        <xdr:cNvPr id="4" name="图片 3" descr="4a42d226988d2913f8df54a801e7057">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3119755" y="24930735"/>
          <a:ext cx="1469390" cy="1367790"/>
        </a:xfrm>
        <a:prstGeom prst="rect">
          <a:avLst/>
        </a:prstGeom>
      </xdr:spPr>
    </xdr:pic>
    <xdr:clientData/>
  </xdr:twoCellAnchor>
  <xdr:twoCellAnchor editAs="oneCell">
    <xdr:from>
      <xdr:col>3</xdr:col>
      <xdr:colOff>83820</xdr:colOff>
      <xdr:row>39</xdr:row>
      <xdr:rowOff>89535</xdr:rowOff>
    </xdr:from>
    <xdr:to>
      <xdr:col>3</xdr:col>
      <xdr:colOff>1569085</xdr:colOff>
      <xdr:row>40</xdr:row>
      <xdr:rowOff>695325</xdr:rowOff>
    </xdr:to>
    <xdr:pic>
      <xdr:nvPicPr>
        <xdr:cNvPr id="5" name="图片 4" descr="c9b353d8d2fb8a3419d177909cba6ca">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4675505" y="24930735"/>
          <a:ext cx="1485265" cy="1367790"/>
        </a:xfrm>
        <a:prstGeom prst="rect">
          <a:avLst/>
        </a:prstGeom>
      </xdr:spPr>
    </xdr:pic>
    <xdr:clientData/>
  </xdr:twoCellAnchor>
  <xdr:twoCellAnchor editAs="oneCell">
    <xdr:from>
      <xdr:col>0</xdr:col>
      <xdr:colOff>3175</xdr:colOff>
      <xdr:row>38</xdr:row>
      <xdr:rowOff>761365</xdr:rowOff>
    </xdr:from>
    <xdr:to>
      <xdr:col>0</xdr:col>
      <xdr:colOff>555625</xdr:colOff>
      <xdr:row>39</xdr:row>
      <xdr:rowOff>563245</xdr:rowOff>
    </xdr:to>
    <xdr:pic>
      <xdr:nvPicPr>
        <xdr:cNvPr id="24" name="图片 23" descr="NEW">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24840565"/>
          <a:ext cx="552450" cy="563880"/>
        </a:xfrm>
        <a:prstGeom prst="rect">
          <a:avLst/>
        </a:prstGeom>
      </xdr:spPr>
    </xdr:pic>
    <xdr:clientData/>
  </xdr:twoCellAnchor>
  <xdr:twoCellAnchor editAs="oneCell">
    <xdr:from>
      <xdr:col>2</xdr:col>
      <xdr:colOff>113665</xdr:colOff>
      <xdr:row>106</xdr:row>
      <xdr:rowOff>89535</xdr:rowOff>
    </xdr:from>
    <xdr:to>
      <xdr:col>2</xdr:col>
      <xdr:colOff>1569085</xdr:colOff>
      <xdr:row>106</xdr:row>
      <xdr:rowOff>1457325</xdr:rowOff>
    </xdr:to>
    <xdr:pic>
      <xdr:nvPicPr>
        <xdr:cNvPr id="25" name="图片 24" descr="eeaae4d7bec2b45e06d7198564eef2d">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3133725" y="79086075"/>
          <a:ext cx="1455420" cy="1367790"/>
        </a:xfrm>
        <a:prstGeom prst="rect">
          <a:avLst/>
        </a:prstGeom>
      </xdr:spPr>
    </xdr:pic>
    <xdr:clientData/>
  </xdr:twoCellAnchor>
  <xdr:twoCellAnchor editAs="oneCell">
    <xdr:from>
      <xdr:col>4</xdr:col>
      <xdr:colOff>90805</xdr:colOff>
      <xdr:row>106</xdr:row>
      <xdr:rowOff>89535</xdr:rowOff>
    </xdr:from>
    <xdr:to>
      <xdr:col>5</xdr:col>
      <xdr:colOff>0</xdr:colOff>
      <xdr:row>106</xdr:row>
      <xdr:rowOff>1457325</xdr:rowOff>
    </xdr:to>
    <xdr:pic>
      <xdr:nvPicPr>
        <xdr:cNvPr id="26" name="图片 25" descr="32423c1dacf855014687c1bdeb92189">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6254115" y="79086075"/>
          <a:ext cx="1487170" cy="1367790"/>
        </a:xfrm>
        <a:prstGeom prst="rect">
          <a:avLst/>
        </a:prstGeom>
      </xdr:spPr>
    </xdr:pic>
    <xdr:clientData/>
  </xdr:twoCellAnchor>
  <xdr:twoCellAnchor editAs="oneCell">
    <xdr:from>
      <xdr:col>3</xdr:col>
      <xdr:colOff>97790</xdr:colOff>
      <xdr:row>106</xdr:row>
      <xdr:rowOff>89535</xdr:rowOff>
    </xdr:from>
    <xdr:to>
      <xdr:col>3</xdr:col>
      <xdr:colOff>1569085</xdr:colOff>
      <xdr:row>106</xdr:row>
      <xdr:rowOff>1457325</xdr:rowOff>
    </xdr:to>
    <xdr:pic>
      <xdr:nvPicPr>
        <xdr:cNvPr id="27" name="图片 26" descr="579b379f61121dab1e22cc0ff091397">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4689475" y="79086075"/>
          <a:ext cx="1471295" cy="1367790"/>
        </a:xfrm>
        <a:prstGeom prst="rect">
          <a:avLst/>
        </a:prstGeom>
      </xdr:spPr>
    </xdr:pic>
    <xdr:clientData/>
  </xdr:twoCellAnchor>
  <xdr:twoCellAnchor editAs="oneCell">
    <xdr:from>
      <xdr:col>0</xdr:col>
      <xdr:colOff>3175</xdr:colOff>
      <xdr:row>105</xdr:row>
      <xdr:rowOff>760730</xdr:rowOff>
    </xdr:from>
    <xdr:to>
      <xdr:col>0</xdr:col>
      <xdr:colOff>555625</xdr:colOff>
      <xdr:row>106</xdr:row>
      <xdr:rowOff>562610</xdr:rowOff>
    </xdr:to>
    <xdr:pic>
      <xdr:nvPicPr>
        <xdr:cNvPr id="28" name="图片 27" descr="NEW">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78995270"/>
          <a:ext cx="552450" cy="563880"/>
        </a:xfrm>
        <a:prstGeom prst="rect">
          <a:avLst/>
        </a:prstGeom>
      </xdr:spPr>
    </xdr:pic>
    <xdr:clientData/>
  </xdr:twoCellAnchor>
  <xdr:twoCellAnchor editAs="oneCell">
    <xdr:from>
      <xdr:col>4</xdr:col>
      <xdr:colOff>76835</xdr:colOff>
      <xdr:row>77</xdr:row>
      <xdr:rowOff>100330</xdr:rowOff>
    </xdr:from>
    <xdr:to>
      <xdr:col>5</xdr:col>
      <xdr:colOff>0</xdr:colOff>
      <xdr:row>77</xdr:row>
      <xdr:rowOff>1481455</xdr:rowOff>
    </xdr:to>
    <xdr:pic>
      <xdr:nvPicPr>
        <xdr:cNvPr id="29" name="图片 11" descr="24160e363d1ad2c05026a70c0574755">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6240145" y="50760630"/>
          <a:ext cx="1501140" cy="1381125"/>
        </a:xfrm>
        <a:prstGeom prst="rect">
          <a:avLst/>
        </a:prstGeom>
        <a:noFill/>
        <a:ln w="9525">
          <a:noFill/>
        </a:ln>
      </xdr:spPr>
    </xdr:pic>
    <xdr:clientData/>
  </xdr:twoCellAnchor>
  <xdr:twoCellAnchor editAs="oneCell">
    <xdr:from>
      <xdr:col>2</xdr:col>
      <xdr:colOff>84455</xdr:colOff>
      <xdr:row>77</xdr:row>
      <xdr:rowOff>59055</xdr:rowOff>
    </xdr:from>
    <xdr:to>
      <xdr:col>2</xdr:col>
      <xdr:colOff>1569085</xdr:colOff>
      <xdr:row>77</xdr:row>
      <xdr:rowOff>1440180</xdr:rowOff>
    </xdr:to>
    <xdr:pic>
      <xdr:nvPicPr>
        <xdr:cNvPr id="30" name="图片 12" descr="2229280a42cac30dc2d56be4ff5f1fa">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3104515" y="50719355"/>
          <a:ext cx="1484630" cy="1381125"/>
        </a:xfrm>
        <a:prstGeom prst="rect">
          <a:avLst/>
        </a:prstGeom>
        <a:noFill/>
        <a:ln w="9525">
          <a:noFill/>
        </a:ln>
      </xdr:spPr>
    </xdr:pic>
    <xdr:clientData/>
  </xdr:twoCellAnchor>
  <xdr:twoCellAnchor editAs="oneCell">
    <xdr:from>
      <xdr:col>3</xdr:col>
      <xdr:colOff>70485</xdr:colOff>
      <xdr:row>77</xdr:row>
      <xdr:rowOff>46990</xdr:rowOff>
    </xdr:from>
    <xdr:to>
      <xdr:col>3</xdr:col>
      <xdr:colOff>1569085</xdr:colOff>
      <xdr:row>77</xdr:row>
      <xdr:rowOff>1428115</xdr:rowOff>
    </xdr:to>
    <xdr:pic>
      <xdr:nvPicPr>
        <xdr:cNvPr id="31" name="图片 13" descr="fed58af5ec58a429d5114891cf023cf">
          <a:extLst>
            <a:ext uri="{FF2B5EF4-FFF2-40B4-BE49-F238E27FC236}">
              <a16:creationId xmlns:a16="http://schemas.microsoft.com/office/drawing/2014/main" id="{00000000-0008-0000-0200-00001F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4662170" y="50707290"/>
          <a:ext cx="1498600" cy="1381125"/>
        </a:xfrm>
        <a:prstGeom prst="rect">
          <a:avLst/>
        </a:prstGeom>
        <a:noFill/>
        <a:ln w="9525">
          <a:noFill/>
        </a:ln>
      </xdr:spPr>
    </xdr:pic>
    <xdr:clientData/>
  </xdr:twoCellAnchor>
  <xdr:twoCellAnchor editAs="oneCell">
    <xdr:from>
      <xdr:col>0</xdr:col>
      <xdr:colOff>3175</xdr:colOff>
      <xdr:row>76</xdr:row>
      <xdr:rowOff>761365</xdr:rowOff>
    </xdr:from>
    <xdr:to>
      <xdr:col>0</xdr:col>
      <xdr:colOff>555625</xdr:colOff>
      <xdr:row>77</xdr:row>
      <xdr:rowOff>563245</xdr:rowOff>
    </xdr:to>
    <xdr:pic>
      <xdr:nvPicPr>
        <xdr:cNvPr id="32" name="图片 31" descr="NEW">
          <a:extLst>
            <a:ext uri="{FF2B5EF4-FFF2-40B4-BE49-F238E27FC236}">
              <a16:creationId xmlns:a16="http://schemas.microsoft.com/office/drawing/2014/main" id="{00000000-0008-0000-0200-000020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50659665"/>
          <a:ext cx="552450" cy="563880"/>
        </a:xfrm>
        <a:prstGeom prst="rect">
          <a:avLst/>
        </a:prstGeom>
      </xdr:spPr>
    </xdr:pic>
    <xdr:clientData/>
  </xdr:twoCellAnchor>
  <xdr:twoCellAnchor editAs="oneCell">
    <xdr:from>
      <xdr:col>3</xdr:col>
      <xdr:colOff>68580</xdr:colOff>
      <xdr:row>123</xdr:row>
      <xdr:rowOff>89535</xdr:rowOff>
    </xdr:from>
    <xdr:to>
      <xdr:col>3</xdr:col>
      <xdr:colOff>1493520</xdr:colOff>
      <xdr:row>123</xdr:row>
      <xdr:rowOff>1390650</xdr:rowOff>
    </xdr:to>
    <xdr:pic>
      <xdr:nvPicPr>
        <xdr:cNvPr id="33" name="图片 14" descr="99a8062d713ccb0c47641d05a97ed97">
          <a:extLst>
            <a:ext uri="{FF2B5EF4-FFF2-40B4-BE49-F238E27FC236}">
              <a16:creationId xmlns:a16="http://schemas.microsoft.com/office/drawing/2014/main" id="{00000000-0008-0000-0200-000021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4660265" y="93247845"/>
          <a:ext cx="1424940" cy="1301115"/>
        </a:xfrm>
        <a:prstGeom prst="rect">
          <a:avLst/>
        </a:prstGeom>
        <a:noFill/>
        <a:ln w="9525">
          <a:noFill/>
        </a:ln>
      </xdr:spPr>
    </xdr:pic>
    <xdr:clientData/>
  </xdr:twoCellAnchor>
  <xdr:twoCellAnchor editAs="oneCell">
    <xdr:from>
      <xdr:col>4</xdr:col>
      <xdr:colOff>76835</xdr:colOff>
      <xdr:row>123</xdr:row>
      <xdr:rowOff>77470</xdr:rowOff>
    </xdr:from>
    <xdr:to>
      <xdr:col>4</xdr:col>
      <xdr:colOff>1547495</xdr:colOff>
      <xdr:row>123</xdr:row>
      <xdr:rowOff>1419225</xdr:rowOff>
    </xdr:to>
    <xdr:pic>
      <xdr:nvPicPr>
        <xdr:cNvPr id="34" name="图片 15" descr="a92246039418596e356b32bfa6007ee">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6240145" y="93235780"/>
          <a:ext cx="1470660" cy="1341755"/>
        </a:xfrm>
        <a:prstGeom prst="rect">
          <a:avLst/>
        </a:prstGeom>
        <a:noFill/>
        <a:ln w="9525">
          <a:noFill/>
        </a:ln>
      </xdr:spPr>
    </xdr:pic>
    <xdr:clientData/>
  </xdr:twoCellAnchor>
  <xdr:twoCellAnchor editAs="oneCell">
    <xdr:from>
      <xdr:col>2</xdr:col>
      <xdr:colOff>15875</xdr:colOff>
      <xdr:row>123</xdr:row>
      <xdr:rowOff>52070</xdr:rowOff>
    </xdr:from>
    <xdr:to>
      <xdr:col>2</xdr:col>
      <xdr:colOff>1500505</xdr:colOff>
      <xdr:row>123</xdr:row>
      <xdr:rowOff>1415415</xdr:rowOff>
    </xdr:to>
    <xdr:pic>
      <xdr:nvPicPr>
        <xdr:cNvPr id="35" name="图片 16" descr="b5ab737eb79f9a6968b86bab218b574">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3035935" y="93210380"/>
          <a:ext cx="1484630" cy="1363345"/>
        </a:xfrm>
        <a:prstGeom prst="rect">
          <a:avLst/>
        </a:prstGeom>
        <a:noFill/>
        <a:ln w="9525">
          <a:noFill/>
        </a:ln>
      </xdr:spPr>
    </xdr:pic>
    <xdr:clientData/>
  </xdr:twoCellAnchor>
  <xdr:twoCellAnchor editAs="oneCell">
    <xdr:from>
      <xdr:col>0</xdr:col>
      <xdr:colOff>3175</xdr:colOff>
      <xdr:row>123</xdr:row>
      <xdr:rowOff>10160</xdr:rowOff>
    </xdr:from>
    <xdr:to>
      <xdr:col>0</xdr:col>
      <xdr:colOff>555625</xdr:colOff>
      <xdr:row>123</xdr:row>
      <xdr:rowOff>563880</xdr:rowOff>
    </xdr:to>
    <xdr:pic>
      <xdr:nvPicPr>
        <xdr:cNvPr id="36" name="图片 35" descr="NEW">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175" y="93168470"/>
          <a:ext cx="552450" cy="553720"/>
        </a:xfrm>
        <a:prstGeom prst="rect">
          <a:avLst/>
        </a:prstGeom>
      </xdr:spPr>
    </xdr:pic>
    <xdr:clientData/>
  </xdr:twoCellAnchor>
  <xdr:twoCellAnchor editAs="oneCell">
    <xdr:from>
      <xdr:col>4</xdr:col>
      <xdr:colOff>63500</xdr:colOff>
      <xdr:row>37</xdr:row>
      <xdr:rowOff>59055</xdr:rowOff>
    </xdr:from>
    <xdr:to>
      <xdr:col>5</xdr:col>
      <xdr:colOff>0</xdr:colOff>
      <xdr:row>38</xdr:row>
      <xdr:rowOff>678180</xdr:rowOff>
    </xdr:to>
    <xdr:pic>
      <xdr:nvPicPr>
        <xdr:cNvPr id="37" name="图片 11" descr="71ea92de6e88851b0f315c4bdc59aa0">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6226810" y="23376255"/>
          <a:ext cx="1514475" cy="1381125"/>
        </a:xfrm>
        <a:prstGeom prst="rect">
          <a:avLst/>
        </a:prstGeom>
        <a:noFill/>
        <a:ln w="9525">
          <a:noFill/>
        </a:ln>
      </xdr:spPr>
    </xdr:pic>
    <xdr:clientData/>
  </xdr:twoCellAnchor>
  <xdr:twoCellAnchor editAs="oneCell">
    <xdr:from>
      <xdr:col>2</xdr:col>
      <xdr:colOff>98425</xdr:colOff>
      <xdr:row>37</xdr:row>
      <xdr:rowOff>61595</xdr:rowOff>
    </xdr:from>
    <xdr:to>
      <xdr:col>2</xdr:col>
      <xdr:colOff>1569085</xdr:colOff>
      <xdr:row>38</xdr:row>
      <xdr:rowOff>678180</xdr:rowOff>
    </xdr:to>
    <xdr:pic>
      <xdr:nvPicPr>
        <xdr:cNvPr id="38" name="图片 12" descr="7a8accf8323b0dfa9701fbe461275c1">
          <a:extLst>
            <a:ext uri="{FF2B5EF4-FFF2-40B4-BE49-F238E27FC236}">
              <a16:creationId xmlns:a16="http://schemas.microsoft.com/office/drawing/2014/main" id="{00000000-0008-0000-0200-000026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3118485" y="23378795"/>
          <a:ext cx="1470660" cy="1378585"/>
        </a:xfrm>
        <a:prstGeom prst="rect">
          <a:avLst/>
        </a:prstGeom>
        <a:noFill/>
        <a:ln w="9525">
          <a:noFill/>
        </a:ln>
      </xdr:spPr>
    </xdr:pic>
    <xdr:clientData/>
  </xdr:twoCellAnchor>
  <xdr:twoCellAnchor editAs="oneCell">
    <xdr:from>
      <xdr:col>3</xdr:col>
      <xdr:colOff>111760</xdr:colOff>
      <xdr:row>37</xdr:row>
      <xdr:rowOff>59055</xdr:rowOff>
    </xdr:from>
    <xdr:to>
      <xdr:col>3</xdr:col>
      <xdr:colOff>1569085</xdr:colOff>
      <xdr:row>38</xdr:row>
      <xdr:rowOff>678180</xdr:rowOff>
    </xdr:to>
    <xdr:pic>
      <xdr:nvPicPr>
        <xdr:cNvPr id="48" name="图片 13" descr="e977fa1ca3514eaaf2f72c83a4e28bd">
          <a:extLst>
            <a:ext uri="{FF2B5EF4-FFF2-40B4-BE49-F238E27FC236}">
              <a16:creationId xmlns:a16="http://schemas.microsoft.com/office/drawing/2014/main" id="{00000000-0008-0000-0200-000030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4703445" y="23376255"/>
          <a:ext cx="1457325" cy="1381125"/>
        </a:xfrm>
        <a:prstGeom prst="rect">
          <a:avLst/>
        </a:prstGeom>
        <a:noFill/>
        <a:ln w="9525">
          <a:noFill/>
        </a:ln>
      </xdr:spPr>
    </xdr:pic>
    <xdr:clientData/>
  </xdr:twoCellAnchor>
  <xdr:twoCellAnchor editAs="oneCell">
    <xdr:from>
      <xdr:col>0</xdr:col>
      <xdr:colOff>3175</xdr:colOff>
      <xdr:row>36</xdr:row>
      <xdr:rowOff>380365</xdr:rowOff>
    </xdr:from>
    <xdr:to>
      <xdr:col>0</xdr:col>
      <xdr:colOff>555625</xdr:colOff>
      <xdr:row>37</xdr:row>
      <xdr:rowOff>563245</xdr:rowOff>
    </xdr:to>
    <xdr:pic>
      <xdr:nvPicPr>
        <xdr:cNvPr id="49" name="图片 48" descr="NEW">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23316565"/>
          <a:ext cx="552450" cy="563880"/>
        </a:xfrm>
        <a:prstGeom prst="rect">
          <a:avLst/>
        </a:prstGeom>
      </xdr:spPr>
    </xdr:pic>
    <xdr:clientData/>
  </xdr:twoCellAnchor>
  <xdr:twoCellAnchor editAs="oneCell">
    <xdr:from>
      <xdr:col>2</xdr:col>
      <xdr:colOff>86360</xdr:colOff>
      <xdr:row>33</xdr:row>
      <xdr:rowOff>48895</xdr:rowOff>
    </xdr:from>
    <xdr:to>
      <xdr:col>2</xdr:col>
      <xdr:colOff>1569085</xdr:colOff>
      <xdr:row>36</xdr:row>
      <xdr:rowOff>285750</xdr:rowOff>
    </xdr:to>
    <xdr:pic>
      <xdr:nvPicPr>
        <xdr:cNvPr id="6" name="图片 25" descr="2e555f1420e3f8f300a470dc245368b">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3106420" y="21842095"/>
          <a:ext cx="1482725" cy="1379855"/>
        </a:xfrm>
        <a:prstGeom prst="rect">
          <a:avLst/>
        </a:prstGeom>
        <a:noFill/>
        <a:ln w="9525">
          <a:noFill/>
        </a:ln>
      </xdr:spPr>
    </xdr:pic>
    <xdr:clientData/>
  </xdr:twoCellAnchor>
  <xdr:twoCellAnchor editAs="oneCell">
    <xdr:from>
      <xdr:col>3</xdr:col>
      <xdr:colOff>69215</xdr:colOff>
      <xdr:row>33</xdr:row>
      <xdr:rowOff>72390</xdr:rowOff>
    </xdr:from>
    <xdr:to>
      <xdr:col>3</xdr:col>
      <xdr:colOff>1569085</xdr:colOff>
      <xdr:row>36</xdr:row>
      <xdr:rowOff>298450</xdr:rowOff>
    </xdr:to>
    <xdr:pic>
      <xdr:nvPicPr>
        <xdr:cNvPr id="7" name="图片 26" descr="d7368051912f8276acfe5322dbea428">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4660900" y="21865590"/>
          <a:ext cx="1499870" cy="1369060"/>
        </a:xfrm>
        <a:prstGeom prst="rect">
          <a:avLst/>
        </a:prstGeom>
        <a:noFill/>
        <a:ln w="9525">
          <a:noFill/>
        </a:ln>
      </xdr:spPr>
    </xdr:pic>
    <xdr:clientData/>
  </xdr:twoCellAnchor>
  <xdr:twoCellAnchor editAs="oneCell">
    <xdr:from>
      <xdr:col>4</xdr:col>
      <xdr:colOff>36195</xdr:colOff>
      <xdr:row>33</xdr:row>
      <xdr:rowOff>102235</xdr:rowOff>
    </xdr:from>
    <xdr:to>
      <xdr:col>4</xdr:col>
      <xdr:colOff>1537335</xdr:colOff>
      <xdr:row>36</xdr:row>
      <xdr:rowOff>339090</xdr:rowOff>
    </xdr:to>
    <xdr:pic>
      <xdr:nvPicPr>
        <xdr:cNvPr id="8" name="图片 27" descr="052c66dc02448317f8d0e944fb09b3d">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6199505" y="21895435"/>
          <a:ext cx="1501140" cy="1379855"/>
        </a:xfrm>
        <a:prstGeom prst="rect">
          <a:avLst/>
        </a:prstGeom>
        <a:noFill/>
        <a:ln w="9525">
          <a:noFill/>
        </a:ln>
      </xdr:spPr>
    </xdr:pic>
    <xdr:clientData/>
  </xdr:twoCellAnchor>
  <xdr:twoCellAnchor editAs="oneCell">
    <xdr:from>
      <xdr:col>0</xdr:col>
      <xdr:colOff>3175</xdr:colOff>
      <xdr:row>32</xdr:row>
      <xdr:rowOff>507365</xdr:rowOff>
    </xdr:from>
    <xdr:to>
      <xdr:col>0</xdr:col>
      <xdr:colOff>555625</xdr:colOff>
      <xdr:row>34</xdr:row>
      <xdr:rowOff>182245</xdr:rowOff>
    </xdr:to>
    <xdr:pic>
      <xdr:nvPicPr>
        <xdr:cNvPr id="9" name="图片 8" descr="NEW">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175" y="21792565"/>
          <a:ext cx="552450" cy="563880"/>
        </a:xfrm>
        <a:prstGeom prst="rect">
          <a:avLst/>
        </a:prstGeom>
      </xdr:spPr>
    </xdr:pic>
    <xdr:clientData/>
  </xdr:twoCellAnchor>
  <xdr:twoCellAnchor>
    <xdr:from>
      <xdr:col>1</xdr:col>
      <xdr:colOff>0</xdr:colOff>
      <xdr:row>33</xdr:row>
      <xdr:rowOff>0</xdr:rowOff>
    </xdr:from>
    <xdr:to>
      <xdr:col>1</xdr:col>
      <xdr:colOff>582930</xdr:colOff>
      <xdr:row>34</xdr:row>
      <xdr:rowOff>203835</xdr:rowOff>
    </xdr:to>
    <xdr:pic>
      <xdr:nvPicPr>
        <xdr:cNvPr id="10" name="图片 9" descr="Best-seller">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802005" y="21793200"/>
          <a:ext cx="582930" cy="584835"/>
        </a:xfrm>
        <a:prstGeom prst="rect">
          <a:avLst/>
        </a:prstGeom>
      </xdr:spPr>
    </xdr:pic>
    <xdr:clientData/>
  </xdr:twoCellAnchor>
  <xdr:twoCellAnchor editAs="oneCell">
    <xdr:from>
      <xdr:col>3</xdr:col>
      <xdr:colOff>86360</xdr:colOff>
      <xdr:row>30</xdr:row>
      <xdr:rowOff>76200</xdr:rowOff>
    </xdr:from>
    <xdr:to>
      <xdr:col>3</xdr:col>
      <xdr:colOff>1569085</xdr:colOff>
      <xdr:row>32</xdr:row>
      <xdr:rowOff>439420</xdr:rowOff>
    </xdr:to>
    <xdr:pic>
      <xdr:nvPicPr>
        <xdr:cNvPr id="11" name="图片 10" descr="06243ad333822b031f1c2a6945546ff">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4678045" y="20345400"/>
          <a:ext cx="1482725" cy="1379220"/>
        </a:xfrm>
        <a:prstGeom prst="rect">
          <a:avLst/>
        </a:prstGeom>
      </xdr:spPr>
    </xdr:pic>
    <xdr:clientData/>
  </xdr:twoCellAnchor>
  <xdr:twoCellAnchor editAs="oneCell">
    <xdr:from>
      <xdr:col>4</xdr:col>
      <xdr:colOff>76835</xdr:colOff>
      <xdr:row>30</xdr:row>
      <xdr:rowOff>101600</xdr:rowOff>
    </xdr:from>
    <xdr:to>
      <xdr:col>5</xdr:col>
      <xdr:colOff>0</xdr:colOff>
      <xdr:row>32</xdr:row>
      <xdr:rowOff>464820</xdr:rowOff>
    </xdr:to>
    <xdr:pic>
      <xdr:nvPicPr>
        <xdr:cNvPr id="12" name="图片 11" descr="a82ea236624001070680984e50bc662">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6240145" y="20370800"/>
          <a:ext cx="1501140" cy="1379220"/>
        </a:xfrm>
        <a:prstGeom prst="rect">
          <a:avLst/>
        </a:prstGeom>
      </xdr:spPr>
    </xdr:pic>
    <xdr:clientData/>
  </xdr:twoCellAnchor>
  <xdr:twoCellAnchor editAs="oneCell">
    <xdr:from>
      <xdr:col>2</xdr:col>
      <xdr:colOff>71120</xdr:colOff>
      <xdr:row>30</xdr:row>
      <xdr:rowOff>87630</xdr:rowOff>
    </xdr:from>
    <xdr:to>
      <xdr:col>2</xdr:col>
      <xdr:colOff>1569085</xdr:colOff>
      <xdr:row>32</xdr:row>
      <xdr:rowOff>450215</xdr:rowOff>
    </xdr:to>
    <xdr:pic>
      <xdr:nvPicPr>
        <xdr:cNvPr id="13" name="图片 12" descr="c6edbe1fe387d02f0f545e4c766cc18">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3091180" y="20356830"/>
          <a:ext cx="1497965" cy="1378585"/>
        </a:xfrm>
        <a:prstGeom prst="rect">
          <a:avLst/>
        </a:prstGeom>
      </xdr:spPr>
    </xdr:pic>
    <xdr:clientData/>
  </xdr:twoCellAnchor>
  <xdr:twoCellAnchor editAs="oneCell">
    <xdr:from>
      <xdr:col>0</xdr:col>
      <xdr:colOff>3175</xdr:colOff>
      <xdr:row>29</xdr:row>
      <xdr:rowOff>378460</xdr:rowOff>
    </xdr:from>
    <xdr:to>
      <xdr:col>0</xdr:col>
      <xdr:colOff>555625</xdr:colOff>
      <xdr:row>31</xdr:row>
      <xdr:rowOff>53340</xdr:rowOff>
    </xdr:to>
    <xdr:pic>
      <xdr:nvPicPr>
        <xdr:cNvPr id="14" name="图片 13" descr="NEW">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175" y="20266660"/>
          <a:ext cx="552450" cy="563880"/>
        </a:xfrm>
        <a:prstGeom prst="rect">
          <a:avLst/>
        </a:prstGeom>
      </xdr:spPr>
    </xdr:pic>
    <xdr:clientData/>
  </xdr:twoCellAnchor>
  <xdr:twoCellAnchor editAs="oneCell">
    <xdr:from>
      <xdr:col>3</xdr:col>
      <xdr:colOff>71120</xdr:colOff>
      <xdr:row>99</xdr:row>
      <xdr:rowOff>62230</xdr:rowOff>
    </xdr:from>
    <xdr:to>
      <xdr:col>3</xdr:col>
      <xdr:colOff>1569085</xdr:colOff>
      <xdr:row>99</xdr:row>
      <xdr:rowOff>1430020</xdr:rowOff>
    </xdr:to>
    <xdr:pic>
      <xdr:nvPicPr>
        <xdr:cNvPr id="18" name="图片 17" descr="7455dfb8162d5809671d66340da0983">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662805" y="72962770"/>
          <a:ext cx="1497965" cy="1367790"/>
        </a:xfrm>
        <a:prstGeom prst="rect">
          <a:avLst/>
        </a:prstGeom>
      </xdr:spPr>
    </xdr:pic>
    <xdr:clientData/>
  </xdr:twoCellAnchor>
  <xdr:twoCellAnchor editAs="oneCell">
    <xdr:from>
      <xdr:col>4</xdr:col>
      <xdr:colOff>49530</xdr:colOff>
      <xdr:row>99</xdr:row>
      <xdr:rowOff>75565</xdr:rowOff>
    </xdr:from>
    <xdr:to>
      <xdr:col>5</xdr:col>
      <xdr:colOff>0</xdr:colOff>
      <xdr:row>99</xdr:row>
      <xdr:rowOff>1447800</xdr:rowOff>
    </xdr:to>
    <xdr:pic>
      <xdr:nvPicPr>
        <xdr:cNvPr id="19" name="图片 18" descr="fb92c13c3cb86b6c105731b6c8bdbce">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6212840" y="72976105"/>
          <a:ext cx="1528445" cy="1372235"/>
        </a:xfrm>
        <a:prstGeom prst="rect">
          <a:avLst/>
        </a:prstGeom>
      </xdr:spPr>
    </xdr:pic>
    <xdr:clientData/>
  </xdr:twoCellAnchor>
  <xdr:twoCellAnchor editAs="oneCell">
    <xdr:from>
      <xdr:col>2</xdr:col>
      <xdr:colOff>98425</xdr:colOff>
      <xdr:row>99</xdr:row>
      <xdr:rowOff>88900</xdr:rowOff>
    </xdr:from>
    <xdr:to>
      <xdr:col>2</xdr:col>
      <xdr:colOff>1569085</xdr:colOff>
      <xdr:row>99</xdr:row>
      <xdr:rowOff>1461135</xdr:rowOff>
    </xdr:to>
    <xdr:pic>
      <xdr:nvPicPr>
        <xdr:cNvPr id="20" name="图片 19" descr="b359fefcf043dfddd105e4e3106b466">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3118485" y="72989440"/>
          <a:ext cx="1470660" cy="1372235"/>
        </a:xfrm>
        <a:prstGeom prst="rect">
          <a:avLst/>
        </a:prstGeom>
      </xdr:spPr>
    </xdr:pic>
    <xdr:clientData/>
  </xdr:twoCellAnchor>
  <xdr:twoCellAnchor editAs="oneCell">
    <xdr:from>
      <xdr:col>0</xdr:col>
      <xdr:colOff>3175</xdr:colOff>
      <xdr:row>98</xdr:row>
      <xdr:rowOff>760730</xdr:rowOff>
    </xdr:from>
    <xdr:to>
      <xdr:col>0</xdr:col>
      <xdr:colOff>555625</xdr:colOff>
      <xdr:row>99</xdr:row>
      <xdr:rowOff>562610</xdr:rowOff>
    </xdr:to>
    <xdr:pic>
      <xdr:nvPicPr>
        <xdr:cNvPr id="42" name="图片 41" descr="NEW">
          <a:extLst>
            <a:ext uri="{FF2B5EF4-FFF2-40B4-BE49-F238E27FC236}">
              <a16:creationId xmlns:a16="http://schemas.microsoft.com/office/drawing/2014/main" id="{00000000-0008-0000-0200-00002A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72899270"/>
          <a:ext cx="552450" cy="563880"/>
        </a:xfrm>
        <a:prstGeom prst="rect">
          <a:avLst/>
        </a:prstGeom>
      </xdr:spPr>
    </xdr:pic>
    <xdr:clientData/>
  </xdr:twoCellAnchor>
  <xdr:twoCellAnchor editAs="oneCell">
    <xdr:from>
      <xdr:col>3</xdr:col>
      <xdr:colOff>69850</xdr:colOff>
      <xdr:row>26</xdr:row>
      <xdr:rowOff>73660</xdr:rowOff>
    </xdr:from>
    <xdr:to>
      <xdr:col>3</xdr:col>
      <xdr:colOff>1446530</xdr:colOff>
      <xdr:row>29</xdr:row>
      <xdr:rowOff>197485</xdr:rowOff>
    </xdr:to>
    <xdr:pic>
      <xdr:nvPicPr>
        <xdr:cNvPr id="43" name="图片 42" descr="f510990f0e8b86ee9fd3e7d3abb5a48">
          <a:extLst>
            <a:ext uri="{FF2B5EF4-FFF2-40B4-BE49-F238E27FC236}">
              <a16:creationId xmlns:a16="http://schemas.microsoft.com/office/drawing/2014/main" id="{00000000-0008-0000-0200-00002B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4661535" y="18818860"/>
          <a:ext cx="1376680" cy="1266825"/>
        </a:xfrm>
        <a:prstGeom prst="rect">
          <a:avLst/>
        </a:prstGeom>
      </xdr:spPr>
    </xdr:pic>
    <xdr:clientData/>
  </xdr:twoCellAnchor>
  <xdr:twoCellAnchor editAs="oneCell">
    <xdr:from>
      <xdr:col>2</xdr:col>
      <xdr:colOff>57150</xdr:colOff>
      <xdr:row>26</xdr:row>
      <xdr:rowOff>73660</xdr:rowOff>
    </xdr:from>
    <xdr:to>
      <xdr:col>2</xdr:col>
      <xdr:colOff>1513840</xdr:colOff>
      <xdr:row>29</xdr:row>
      <xdr:rowOff>309880</xdr:rowOff>
    </xdr:to>
    <xdr:pic>
      <xdr:nvPicPr>
        <xdr:cNvPr id="44" name="图片 43" descr="180466a8124e563b1e491ecf6f344e0">
          <a:extLst>
            <a:ext uri="{FF2B5EF4-FFF2-40B4-BE49-F238E27FC236}">
              <a16:creationId xmlns:a16="http://schemas.microsoft.com/office/drawing/2014/main" id="{00000000-0008-0000-0200-00002C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3077210" y="18818860"/>
          <a:ext cx="1456690" cy="1379220"/>
        </a:xfrm>
        <a:prstGeom prst="rect">
          <a:avLst/>
        </a:prstGeom>
      </xdr:spPr>
    </xdr:pic>
    <xdr:clientData/>
  </xdr:twoCellAnchor>
  <xdr:twoCellAnchor editAs="oneCell">
    <xdr:from>
      <xdr:col>4</xdr:col>
      <xdr:colOff>64135</xdr:colOff>
      <xdr:row>26</xdr:row>
      <xdr:rowOff>59055</xdr:rowOff>
    </xdr:from>
    <xdr:to>
      <xdr:col>4</xdr:col>
      <xdr:colOff>1517650</xdr:colOff>
      <xdr:row>29</xdr:row>
      <xdr:rowOff>240665</xdr:rowOff>
    </xdr:to>
    <xdr:pic>
      <xdr:nvPicPr>
        <xdr:cNvPr id="50" name="图片 49" descr="d16a7246ddb2187bac6cb891da5baff">
          <a:extLst>
            <a:ext uri="{FF2B5EF4-FFF2-40B4-BE49-F238E27FC236}">
              <a16:creationId xmlns:a16="http://schemas.microsoft.com/office/drawing/2014/main" id="{00000000-0008-0000-0200-000032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6227445" y="18804255"/>
          <a:ext cx="1453515" cy="1324610"/>
        </a:xfrm>
        <a:prstGeom prst="rect">
          <a:avLst/>
        </a:prstGeom>
      </xdr:spPr>
    </xdr:pic>
    <xdr:clientData/>
  </xdr:twoCellAnchor>
  <xdr:twoCellAnchor editAs="oneCell">
    <xdr:from>
      <xdr:col>0</xdr:col>
      <xdr:colOff>3175</xdr:colOff>
      <xdr:row>25</xdr:row>
      <xdr:rowOff>1521460</xdr:rowOff>
    </xdr:from>
    <xdr:to>
      <xdr:col>0</xdr:col>
      <xdr:colOff>555625</xdr:colOff>
      <xdr:row>27</xdr:row>
      <xdr:rowOff>180340</xdr:rowOff>
    </xdr:to>
    <xdr:pic>
      <xdr:nvPicPr>
        <xdr:cNvPr id="63" name="图片 62" descr="NEW">
          <a:extLst>
            <a:ext uri="{FF2B5EF4-FFF2-40B4-BE49-F238E27FC236}">
              <a16:creationId xmlns:a16="http://schemas.microsoft.com/office/drawing/2014/main" id="{00000000-0008-0000-0200-00003F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18742660"/>
          <a:ext cx="552450" cy="563880"/>
        </a:xfrm>
        <a:prstGeom prst="rect">
          <a:avLst/>
        </a:prstGeom>
      </xdr:spPr>
    </xdr:pic>
    <xdr:clientData/>
  </xdr:twoCellAnchor>
  <xdr:twoCellAnchor editAs="oneCell">
    <xdr:from>
      <xdr:col>2</xdr:col>
      <xdr:colOff>93345</xdr:colOff>
      <xdr:row>97</xdr:row>
      <xdr:rowOff>64135</xdr:rowOff>
    </xdr:from>
    <xdr:to>
      <xdr:col>2</xdr:col>
      <xdr:colOff>1569085</xdr:colOff>
      <xdr:row>98</xdr:row>
      <xdr:rowOff>668655</xdr:rowOff>
    </xdr:to>
    <xdr:pic>
      <xdr:nvPicPr>
        <xdr:cNvPr id="64" name="图片 14" descr="6996b1b1ef3015ad862d12da6a63b26">
          <a:extLst>
            <a:ext uri="{FF2B5EF4-FFF2-40B4-BE49-F238E27FC236}">
              <a16:creationId xmlns:a16="http://schemas.microsoft.com/office/drawing/2014/main" id="{00000000-0008-0000-0200-000040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3113405" y="71440675"/>
          <a:ext cx="1475740" cy="1366520"/>
        </a:xfrm>
        <a:prstGeom prst="rect">
          <a:avLst/>
        </a:prstGeom>
        <a:noFill/>
        <a:ln w="9525">
          <a:noFill/>
        </a:ln>
      </xdr:spPr>
    </xdr:pic>
    <xdr:clientData/>
  </xdr:twoCellAnchor>
  <xdr:twoCellAnchor editAs="oneCell">
    <xdr:from>
      <xdr:col>4</xdr:col>
      <xdr:colOff>75565</xdr:colOff>
      <xdr:row>97</xdr:row>
      <xdr:rowOff>76200</xdr:rowOff>
    </xdr:from>
    <xdr:to>
      <xdr:col>5</xdr:col>
      <xdr:colOff>0</xdr:colOff>
      <xdr:row>98</xdr:row>
      <xdr:rowOff>680085</xdr:rowOff>
    </xdr:to>
    <xdr:pic>
      <xdr:nvPicPr>
        <xdr:cNvPr id="65" name="图片 15" descr="1e4fe5d8c8e6e4c8275ae426b5a1282">
          <a:extLst>
            <a:ext uri="{FF2B5EF4-FFF2-40B4-BE49-F238E27FC236}">
              <a16:creationId xmlns:a16="http://schemas.microsoft.com/office/drawing/2014/main" id="{00000000-0008-0000-0200-000041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6238875" y="71452740"/>
          <a:ext cx="1502410" cy="1365885"/>
        </a:xfrm>
        <a:prstGeom prst="rect">
          <a:avLst/>
        </a:prstGeom>
        <a:noFill/>
        <a:ln w="9525">
          <a:noFill/>
        </a:ln>
      </xdr:spPr>
    </xdr:pic>
    <xdr:clientData/>
  </xdr:twoCellAnchor>
  <xdr:twoCellAnchor editAs="oneCell">
    <xdr:from>
      <xdr:col>3</xdr:col>
      <xdr:colOff>84455</xdr:colOff>
      <xdr:row>97</xdr:row>
      <xdr:rowOff>73025</xdr:rowOff>
    </xdr:from>
    <xdr:to>
      <xdr:col>3</xdr:col>
      <xdr:colOff>1569085</xdr:colOff>
      <xdr:row>98</xdr:row>
      <xdr:rowOff>680085</xdr:rowOff>
    </xdr:to>
    <xdr:pic>
      <xdr:nvPicPr>
        <xdr:cNvPr id="69" name="图片 16" descr="9851b8f86637f2aa98013dcdd4897b2">
          <a:extLst>
            <a:ext uri="{FF2B5EF4-FFF2-40B4-BE49-F238E27FC236}">
              <a16:creationId xmlns:a16="http://schemas.microsoft.com/office/drawing/2014/main" id="{00000000-0008-0000-0200-000045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4676140" y="71449565"/>
          <a:ext cx="1484630" cy="1369060"/>
        </a:xfrm>
        <a:prstGeom prst="rect">
          <a:avLst/>
        </a:prstGeom>
        <a:noFill/>
        <a:ln w="9525">
          <a:noFill/>
        </a:ln>
      </xdr:spPr>
    </xdr:pic>
    <xdr:clientData/>
  </xdr:twoCellAnchor>
  <xdr:twoCellAnchor editAs="oneCell">
    <xdr:from>
      <xdr:col>0</xdr:col>
      <xdr:colOff>3175</xdr:colOff>
      <xdr:row>97</xdr:row>
      <xdr:rowOff>9525</xdr:rowOff>
    </xdr:from>
    <xdr:to>
      <xdr:col>0</xdr:col>
      <xdr:colOff>555625</xdr:colOff>
      <xdr:row>97</xdr:row>
      <xdr:rowOff>562610</xdr:rowOff>
    </xdr:to>
    <xdr:pic>
      <xdr:nvPicPr>
        <xdr:cNvPr id="70" name="图片 69" descr="NEW">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175" y="71386065"/>
          <a:ext cx="552450" cy="553085"/>
        </a:xfrm>
        <a:prstGeom prst="rect">
          <a:avLst/>
        </a:prstGeom>
      </xdr:spPr>
    </xdr:pic>
    <xdr:clientData/>
  </xdr:twoCellAnchor>
  <xdr:twoCellAnchor editAs="oneCell">
    <xdr:from>
      <xdr:col>2</xdr:col>
      <xdr:colOff>125730</xdr:colOff>
      <xdr:row>102</xdr:row>
      <xdr:rowOff>88900</xdr:rowOff>
    </xdr:from>
    <xdr:to>
      <xdr:col>2</xdr:col>
      <xdr:colOff>1569085</xdr:colOff>
      <xdr:row>103</xdr:row>
      <xdr:rowOff>694690</xdr:rowOff>
    </xdr:to>
    <xdr:pic>
      <xdr:nvPicPr>
        <xdr:cNvPr id="71" name="图片 70" descr="4e0d1bb72ece9317c6a379ac2a4ed7f">
          <a:extLst>
            <a:ext uri="{FF2B5EF4-FFF2-40B4-BE49-F238E27FC236}">
              <a16:creationId xmlns:a16="http://schemas.microsoft.com/office/drawing/2014/main" id="{00000000-0008-0000-0200-000047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3145790" y="76037440"/>
          <a:ext cx="1443355" cy="1367790"/>
        </a:xfrm>
        <a:prstGeom prst="rect">
          <a:avLst/>
        </a:prstGeom>
      </xdr:spPr>
    </xdr:pic>
    <xdr:clientData/>
  </xdr:twoCellAnchor>
  <xdr:twoCellAnchor editAs="oneCell">
    <xdr:from>
      <xdr:col>3</xdr:col>
      <xdr:colOff>124460</xdr:colOff>
      <xdr:row>102</xdr:row>
      <xdr:rowOff>61595</xdr:rowOff>
    </xdr:from>
    <xdr:to>
      <xdr:col>3</xdr:col>
      <xdr:colOff>1569085</xdr:colOff>
      <xdr:row>103</xdr:row>
      <xdr:rowOff>667385</xdr:rowOff>
    </xdr:to>
    <xdr:pic>
      <xdr:nvPicPr>
        <xdr:cNvPr id="73" name="图片 72" descr="8362115b57bff1b6306a774caddefec">
          <a:extLst>
            <a:ext uri="{FF2B5EF4-FFF2-40B4-BE49-F238E27FC236}">
              <a16:creationId xmlns:a16="http://schemas.microsoft.com/office/drawing/2014/main" id="{00000000-0008-0000-0200-000049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716145" y="76010135"/>
          <a:ext cx="1444625" cy="1367790"/>
        </a:xfrm>
        <a:prstGeom prst="rect">
          <a:avLst/>
        </a:prstGeom>
      </xdr:spPr>
    </xdr:pic>
    <xdr:clientData/>
  </xdr:twoCellAnchor>
  <xdr:twoCellAnchor editAs="oneCell">
    <xdr:from>
      <xdr:col>4</xdr:col>
      <xdr:colOff>62865</xdr:colOff>
      <xdr:row>102</xdr:row>
      <xdr:rowOff>88900</xdr:rowOff>
    </xdr:from>
    <xdr:to>
      <xdr:col>5</xdr:col>
      <xdr:colOff>0</xdr:colOff>
      <xdr:row>103</xdr:row>
      <xdr:rowOff>694690</xdr:rowOff>
    </xdr:to>
    <xdr:pic>
      <xdr:nvPicPr>
        <xdr:cNvPr id="74" name="图片 73" descr="91c63cab373cca21031a38595541803">
          <a:extLst>
            <a:ext uri="{FF2B5EF4-FFF2-40B4-BE49-F238E27FC236}">
              <a16:creationId xmlns:a16="http://schemas.microsoft.com/office/drawing/2014/main" id="{00000000-0008-0000-0200-00004A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6226175" y="76037440"/>
          <a:ext cx="1515110" cy="1367790"/>
        </a:xfrm>
        <a:prstGeom prst="rect">
          <a:avLst/>
        </a:prstGeom>
      </xdr:spPr>
    </xdr:pic>
    <xdr:clientData/>
  </xdr:twoCellAnchor>
  <xdr:twoCellAnchor editAs="oneCell">
    <xdr:from>
      <xdr:col>2</xdr:col>
      <xdr:colOff>71755</xdr:colOff>
      <xdr:row>104</xdr:row>
      <xdr:rowOff>62230</xdr:rowOff>
    </xdr:from>
    <xdr:to>
      <xdr:col>2</xdr:col>
      <xdr:colOff>1569085</xdr:colOff>
      <xdr:row>105</xdr:row>
      <xdr:rowOff>668020</xdr:rowOff>
    </xdr:to>
    <xdr:pic>
      <xdr:nvPicPr>
        <xdr:cNvPr id="75" name="图片 74" descr="8ffc45ac2afb6af36e1baab61990b2c">
          <a:extLst>
            <a:ext uri="{FF2B5EF4-FFF2-40B4-BE49-F238E27FC236}">
              <a16:creationId xmlns:a16="http://schemas.microsoft.com/office/drawing/2014/main" id="{00000000-0008-0000-0200-00004B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3091815" y="77534770"/>
          <a:ext cx="1497330" cy="1367790"/>
        </a:xfrm>
        <a:prstGeom prst="rect">
          <a:avLst/>
        </a:prstGeom>
      </xdr:spPr>
    </xdr:pic>
    <xdr:clientData/>
  </xdr:twoCellAnchor>
  <xdr:twoCellAnchor editAs="oneCell">
    <xdr:from>
      <xdr:col>3</xdr:col>
      <xdr:colOff>84455</xdr:colOff>
      <xdr:row>104</xdr:row>
      <xdr:rowOff>75565</xdr:rowOff>
    </xdr:from>
    <xdr:to>
      <xdr:col>3</xdr:col>
      <xdr:colOff>1569085</xdr:colOff>
      <xdr:row>105</xdr:row>
      <xdr:rowOff>681355</xdr:rowOff>
    </xdr:to>
    <xdr:pic>
      <xdr:nvPicPr>
        <xdr:cNvPr id="88" name="图片 87" descr="c50d0192475e4eb37785ef675f749f4">
          <a:extLst>
            <a:ext uri="{FF2B5EF4-FFF2-40B4-BE49-F238E27FC236}">
              <a16:creationId xmlns:a16="http://schemas.microsoft.com/office/drawing/2014/main" id="{00000000-0008-0000-0200-000058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4676140" y="77548105"/>
          <a:ext cx="1484630" cy="1367790"/>
        </a:xfrm>
        <a:prstGeom prst="rect">
          <a:avLst/>
        </a:prstGeom>
      </xdr:spPr>
    </xdr:pic>
    <xdr:clientData/>
  </xdr:twoCellAnchor>
  <xdr:twoCellAnchor editAs="oneCell">
    <xdr:from>
      <xdr:col>4</xdr:col>
      <xdr:colOff>76835</xdr:colOff>
      <xdr:row>104</xdr:row>
      <xdr:rowOff>102870</xdr:rowOff>
    </xdr:from>
    <xdr:to>
      <xdr:col>5</xdr:col>
      <xdr:colOff>0</xdr:colOff>
      <xdr:row>105</xdr:row>
      <xdr:rowOff>708660</xdr:rowOff>
    </xdr:to>
    <xdr:pic>
      <xdr:nvPicPr>
        <xdr:cNvPr id="89" name="图片 88" descr="22a452762bc79fee8e78c676eb4e863">
          <a:extLst>
            <a:ext uri="{FF2B5EF4-FFF2-40B4-BE49-F238E27FC236}">
              <a16:creationId xmlns:a16="http://schemas.microsoft.com/office/drawing/2014/main" id="{00000000-0008-0000-0200-000059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6240145" y="77575410"/>
          <a:ext cx="1501140" cy="1367790"/>
        </a:xfrm>
        <a:prstGeom prst="rect">
          <a:avLst/>
        </a:prstGeom>
      </xdr:spPr>
    </xdr:pic>
    <xdr:clientData/>
  </xdr:twoCellAnchor>
  <xdr:twoCellAnchor editAs="oneCell">
    <xdr:from>
      <xdr:col>0</xdr:col>
      <xdr:colOff>3175</xdr:colOff>
      <xdr:row>103</xdr:row>
      <xdr:rowOff>760730</xdr:rowOff>
    </xdr:from>
    <xdr:to>
      <xdr:col>0</xdr:col>
      <xdr:colOff>555625</xdr:colOff>
      <xdr:row>104</xdr:row>
      <xdr:rowOff>562610</xdr:rowOff>
    </xdr:to>
    <xdr:pic>
      <xdr:nvPicPr>
        <xdr:cNvPr id="90" name="图片 89" descr="NEW">
          <a:extLst>
            <a:ext uri="{FF2B5EF4-FFF2-40B4-BE49-F238E27FC236}">
              <a16:creationId xmlns:a16="http://schemas.microsoft.com/office/drawing/2014/main" id="{00000000-0008-0000-0200-00005A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77471270"/>
          <a:ext cx="552450" cy="563880"/>
        </a:xfrm>
        <a:prstGeom prst="rect">
          <a:avLst/>
        </a:prstGeom>
      </xdr:spPr>
    </xdr:pic>
    <xdr:clientData/>
  </xdr:twoCellAnchor>
  <xdr:twoCellAnchor editAs="oneCell">
    <xdr:from>
      <xdr:col>0</xdr:col>
      <xdr:colOff>3175</xdr:colOff>
      <xdr:row>101</xdr:row>
      <xdr:rowOff>760730</xdr:rowOff>
    </xdr:from>
    <xdr:to>
      <xdr:col>0</xdr:col>
      <xdr:colOff>555625</xdr:colOff>
      <xdr:row>102</xdr:row>
      <xdr:rowOff>562610</xdr:rowOff>
    </xdr:to>
    <xdr:pic>
      <xdr:nvPicPr>
        <xdr:cNvPr id="91" name="图片 90" descr="NEW">
          <a:extLst>
            <a:ext uri="{FF2B5EF4-FFF2-40B4-BE49-F238E27FC236}">
              <a16:creationId xmlns:a16="http://schemas.microsoft.com/office/drawing/2014/main" id="{00000000-0008-0000-0200-00005B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75947270"/>
          <a:ext cx="552450" cy="563880"/>
        </a:xfrm>
        <a:prstGeom prst="rect">
          <a:avLst/>
        </a:prstGeom>
      </xdr:spPr>
    </xdr:pic>
    <xdr:clientData/>
  </xdr:twoCellAnchor>
  <xdr:twoCellAnchor>
    <xdr:from>
      <xdr:col>3</xdr:col>
      <xdr:colOff>81915</xdr:colOff>
      <xdr:row>131</xdr:row>
      <xdr:rowOff>71120</xdr:rowOff>
    </xdr:from>
    <xdr:to>
      <xdr:col>3</xdr:col>
      <xdr:colOff>1449705</xdr:colOff>
      <xdr:row>131</xdr:row>
      <xdr:rowOff>1452245</xdr:rowOff>
    </xdr:to>
    <xdr:pic>
      <xdr:nvPicPr>
        <xdr:cNvPr id="92" name="图片 2" descr="b798244629ecd0eea13f0e0547dec11">
          <a:extLst>
            <a:ext uri="{FF2B5EF4-FFF2-40B4-BE49-F238E27FC236}">
              <a16:creationId xmlns:a16="http://schemas.microsoft.com/office/drawing/2014/main" id="{00000000-0008-0000-0200-00005C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4673600" y="100849430"/>
          <a:ext cx="1367790" cy="1381125"/>
        </a:xfrm>
        <a:prstGeom prst="rect">
          <a:avLst/>
        </a:prstGeom>
        <a:noFill/>
        <a:ln w="9525">
          <a:noFill/>
        </a:ln>
      </xdr:spPr>
    </xdr:pic>
    <xdr:clientData/>
  </xdr:twoCellAnchor>
  <xdr:twoCellAnchor>
    <xdr:from>
      <xdr:col>2</xdr:col>
      <xdr:colOff>158750</xdr:colOff>
      <xdr:row>131</xdr:row>
      <xdr:rowOff>130175</xdr:rowOff>
    </xdr:from>
    <xdr:to>
      <xdr:col>2</xdr:col>
      <xdr:colOff>1365885</xdr:colOff>
      <xdr:row>131</xdr:row>
      <xdr:rowOff>1323340</xdr:rowOff>
    </xdr:to>
    <xdr:pic>
      <xdr:nvPicPr>
        <xdr:cNvPr id="93" name="图片 4" descr="C:/Users/AC/AppData/Local/Temp/picturecompress_20211125113933/output_200.pngoutput_200">
          <a:extLst>
            <a:ext uri="{FF2B5EF4-FFF2-40B4-BE49-F238E27FC236}">
              <a16:creationId xmlns:a16="http://schemas.microsoft.com/office/drawing/2014/main" id="{00000000-0008-0000-0200-00005D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3178810" y="100908485"/>
          <a:ext cx="1207135" cy="1193165"/>
        </a:xfrm>
        <a:prstGeom prst="rect">
          <a:avLst/>
        </a:prstGeom>
        <a:noFill/>
        <a:ln w="9525">
          <a:noFill/>
        </a:ln>
      </xdr:spPr>
    </xdr:pic>
    <xdr:clientData/>
  </xdr:twoCellAnchor>
  <xdr:twoCellAnchor>
    <xdr:from>
      <xdr:col>4</xdr:col>
      <xdr:colOff>100965</xdr:colOff>
      <xdr:row>131</xdr:row>
      <xdr:rowOff>75565</xdr:rowOff>
    </xdr:from>
    <xdr:to>
      <xdr:col>4</xdr:col>
      <xdr:colOff>1489075</xdr:colOff>
      <xdr:row>131</xdr:row>
      <xdr:rowOff>1428115</xdr:rowOff>
    </xdr:to>
    <xdr:pic>
      <xdr:nvPicPr>
        <xdr:cNvPr id="94" name="图片 2" descr="C:/Users/AC/AppData/Local/Temp/picturecompress_20211125113933/output_199.pngoutput_199">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6264275" y="100853875"/>
          <a:ext cx="1388110" cy="1352550"/>
        </a:xfrm>
        <a:prstGeom prst="rect">
          <a:avLst/>
        </a:prstGeom>
        <a:noFill/>
        <a:ln w="9525">
          <a:noFill/>
        </a:ln>
      </xdr:spPr>
    </xdr:pic>
    <xdr:clientData/>
  </xdr:twoCellAnchor>
  <xdr:twoCellAnchor>
    <xdr:from>
      <xdr:col>0</xdr:col>
      <xdr:colOff>3175</xdr:colOff>
      <xdr:row>130</xdr:row>
      <xdr:rowOff>505460</xdr:rowOff>
    </xdr:from>
    <xdr:to>
      <xdr:col>0</xdr:col>
      <xdr:colOff>555625</xdr:colOff>
      <xdr:row>131</xdr:row>
      <xdr:rowOff>561340</xdr:rowOff>
    </xdr:to>
    <xdr:pic>
      <xdr:nvPicPr>
        <xdr:cNvPr id="111" name="图片 110" descr="NEW">
          <a:extLst>
            <a:ext uri="{FF2B5EF4-FFF2-40B4-BE49-F238E27FC236}">
              <a16:creationId xmlns:a16="http://schemas.microsoft.com/office/drawing/2014/main" id="{00000000-0008-0000-0200-00006F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175" y="100775770"/>
          <a:ext cx="552450" cy="563880"/>
        </a:xfrm>
        <a:prstGeom prst="rect">
          <a:avLst/>
        </a:prstGeom>
      </xdr:spPr>
    </xdr:pic>
    <xdr:clientData/>
  </xdr:twoCellAnchor>
  <xdr:twoCellAnchor>
    <xdr:from>
      <xdr:col>3</xdr:col>
      <xdr:colOff>156210</xdr:colOff>
      <xdr:row>132</xdr:row>
      <xdr:rowOff>106680</xdr:rowOff>
    </xdr:from>
    <xdr:to>
      <xdr:col>3</xdr:col>
      <xdr:colOff>1515110</xdr:colOff>
      <xdr:row>132</xdr:row>
      <xdr:rowOff>1417320</xdr:rowOff>
    </xdr:to>
    <xdr:pic>
      <xdr:nvPicPr>
        <xdr:cNvPr id="112" name="图片 4" descr="WechatIMG2039">
          <a:extLst>
            <a:ext uri="{FF2B5EF4-FFF2-40B4-BE49-F238E27FC236}">
              <a16:creationId xmlns:a16="http://schemas.microsoft.com/office/drawing/2014/main" id="{00000000-0008-0000-0200-000070000000}"/>
            </a:ext>
          </a:extLst>
        </xdr:cNvPr>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4747895" y="102408990"/>
          <a:ext cx="1358900" cy="1310640"/>
        </a:xfrm>
        <a:prstGeom prst="rect">
          <a:avLst/>
        </a:prstGeom>
        <a:noFill/>
        <a:ln w="9525">
          <a:noFill/>
        </a:ln>
      </xdr:spPr>
    </xdr:pic>
    <xdr:clientData/>
  </xdr:twoCellAnchor>
  <xdr:twoCellAnchor>
    <xdr:from>
      <xdr:col>4</xdr:col>
      <xdr:colOff>86995</xdr:colOff>
      <xdr:row>132</xdr:row>
      <xdr:rowOff>120015</xdr:rowOff>
    </xdr:from>
    <xdr:to>
      <xdr:col>4</xdr:col>
      <xdr:colOff>1359535</xdr:colOff>
      <xdr:row>132</xdr:row>
      <xdr:rowOff>1388745</xdr:rowOff>
    </xdr:to>
    <xdr:pic>
      <xdr:nvPicPr>
        <xdr:cNvPr id="113" name="图片 6" descr="C:/Users/AC/AppData/Local/Temp/picturecompress_20211125113933/output_182.jpgoutput_182">
          <a:extLst>
            <a:ext uri="{FF2B5EF4-FFF2-40B4-BE49-F238E27FC236}">
              <a16:creationId xmlns:a16="http://schemas.microsoft.com/office/drawing/2014/main" id="{00000000-0008-0000-0200-000071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6250305" y="102422325"/>
          <a:ext cx="1272540" cy="1268730"/>
        </a:xfrm>
        <a:prstGeom prst="rect">
          <a:avLst/>
        </a:prstGeom>
        <a:noFill/>
        <a:ln w="9525">
          <a:noFill/>
        </a:ln>
      </xdr:spPr>
    </xdr:pic>
    <xdr:clientData/>
  </xdr:twoCellAnchor>
  <xdr:twoCellAnchor>
    <xdr:from>
      <xdr:col>2</xdr:col>
      <xdr:colOff>90805</xdr:colOff>
      <xdr:row>132</xdr:row>
      <xdr:rowOff>92710</xdr:rowOff>
    </xdr:from>
    <xdr:to>
      <xdr:col>2</xdr:col>
      <xdr:colOff>1445260</xdr:colOff>
      <xdr:row>132</xdr:row>
      <xdr:rowOff>1445895</xdr:rowOff>
    </xdr:to>
    <xdr:pic>
      <xdr:nvPicPr>
        <xdr:cNvPr id="135" name="图片 5" descr="C:/Users/AC/AppData/Local/Temp/picturecompress_20211125113933/output_181.jpgoutput_181">
          <a:extLst>
            <a:ext uri="{FF2B5EF4-FFF2-40B4-BE49-F238E27FC236}">
              <a16:creationId xmlns:a16="http://schemas.microsoft.com/office/drawing/2014/main" id="{00000000-0008-0000-0200-000087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3110865" y="102395020"/>
          <a:ext cx="1354455" cy="1353185"/>
        </a:xfrm>
        <a:prstGeom prst="rect">
          <a:avLst/>
        </a:prstGeom>
        <a:noFill/>
        <a:ln w="9525">
          <a:noFill/>
        </a:ln>
      </xdr:spPr>
    </xdr:pic>
    <xdr:clientData/>
  </xdr:twoCellAnchor>
  <xdr:twoCellAnchor>
    <xdr:from>
      <xdr:col>4</xdr:col>
      <xdr:colOff>40005</xdr:colOff>
      <xdr:row>133</xdr:row>
      <xdr:rowOff>25400</xdr:rowOff>
    </xdr:from>
    <xdr:to>
      <xdr:col>4</xdr:col>
      <xdr:colOff>1459865</xdr:colOff>
      <xdr:row>133</xdr:row>
      <xdr:rowOff>1336675</xdr:rowOff>
    </xdr:to>
    <xdr:pic>
      <xdr:nvPicPr>
        <xdr:cNvPr id="136" name="图片 114" descr="包装">
          <a:extLst>
            <a:ext uri="{FF2B5EF4-FFF2-40B4-BE49-F238E27FC236}">
              <a16:creationId xmlns:a16="http://schemas.microsoft.com/office/drawing/2014/main" id="{00000000-0008-0000-0200-000088000000}"/>
            </a:ext>
          </a:extLst>
        </xdr:cNvPr>
        <xdr:cNvPicPr>
          <a:picLocks noChangeAspect="1"/>
        </xdr:cNvPicPr>
      </xdr:nvPicPr>
      <xdr:blipFill>
        <a:blip xmlns:r="http://schemas.openxmlformats.org/officeDocument/2006/relationships" r:embed="rId171"/>
        <a:stretch>
          <a:fillRect/>
        </a:stretch>
      </xdr:blipFill>
      <xdr:spPr>
        <a:xfrm>
          <a:off x="6203315" y="103851710"/>
          <a:ext cx="1419860" cy="1311275"/>
        </a:xfrm>
        <a:prstGeom prst="rect">
          <a:avLst/>
        </a:prstGeom>
        <a:noFill/>
        <a:ln w="9525">
          <a:noFill/>
        </a:ln>
      </xdr:spPr>
    </xdr:pic>
    <xdr:clientData/>
  </xdr:twoCellAnchor>
  <xdr:twoCellAnchor>
    <xdr:from>
      <xdr:col>3</xdr:col>
      <xdr:colOff>66040</xdr:colOff>
      <xdr:row>133</xdr:row>
      <xdr:rowOff>47625</xdr:rowOff>
    </xdr:from>
    <xdr:to>
      <xdr:col>3</xdr:col>
      <xdr:colOff>1505585</xdr:colOff>
      <xdr:row>133</xdr:row>
      <xdr:rowOff>1369695</xdr:rowOff>
    </xdr:to>
    <xdr:pic>
      <xdr:nvPicPr>
        <xdr:cNvPr id="138" name="图片 115" descr="模特">
          <a:extLst>
            <a:ext uri="{FF2B5EF4-FFF2-40B4-BE49-F238E27FC236}">
              <a16:creationId xmlns:a16="http://schemas.microsoft.com/office/drawing/2014/main" id="{00000000-0008-0000-0200-00008A000000}"/>
            </a:ext>
          </a:extLst>
        </xdr:cNvPr>
        <xdr:cNvPicPr>
          <a:picLocks noChangeAspect="1"/>
        </xdr:cNvPicPr>
      </xdr:nvPicPr>
      <xdr:blipFill>
        <a:blip xmlns:r="http://schemas.openxmlformats.org/officeDocument/2006/relationships" r:embed="rId172"/>
        <a:stretch>
          <a:fillRect/>
        </a:stretch>
      </xdr:blipFill>
      <xdr:spPr>
        <a:xfrm>
          <a:off x="4657725" y="103873935"/>
          <a:ext cx="1439545" cy="1322070"/>
        </a:xfrm>
        <a:prstGeom prst="rect">
          <a:avLst/>
        </a:prstGeom>
        <a:noFill/>
        <a:ln w="9525">
          <a:noFill/>
        </a:ln>
      </xdr:spPr>
    </xdr:pic>
    <xdr:clientData/>
  </xdr:twoCellAnchor>
  <xdr:twoCellAnchor>
    <xdr:from>
      <xdr:col>2</xdr:col>
      <xdr:colOff>43180</xdr:colOff>
      <xdr:row>133</xdr:row>
      <xdr:rowOff>31115</xdr:rowOff>
    </xdr:from>
    <xdr:to>
      <xdr:col>2</xdr:col>
      <xdr:colOff>1436370</xdr:colOff>
      <xdr:row>133</xdr:row>
      <xdr:rowOff>1364615</xdr:rowOff>
    </xdr:to>
    <xdr:pic>
      <xdr:nvPicPr>
        <xdr:cNvPr id="139" name="图片 116" descr="正面">
          <a:extLst>
            <a:ext uri="{FF2B5EF4-FFF2-40B4-BE49-F238E27FC236}">
              <a16:creationId xmlns:a16="http://schemas.microsoft.com/office/drawing/2014/main" id="{00000000-0008-0000-0200-00008B000000}"/>
            </a:ext>
          </a:extLst>
        </xdr:cNvPr>
        <xdr:cNvPicPr>
          <a:picLocks noChangeAspect="1"/>
        </xdr:cNvPicPr>
      </xdr:nvPicPr>
      <xdr:blipFill>
        <a:blip xmlns:r="http://schemas.openxmlformats.org/officeDocument/2006/relationships" r:embed="rId173"/>
        <a:stretch>
          <a:fillRect/>
        </a:stretch>
      </xdr:blipFill>
      <xdr:spPr>
        <a:xfrm>
          <a:off x="3063240" y="103857425"/>
          <a:ext cx="1393190" cy="1333500"/>
        </a:xfrm>
        <a:prstGeom prst="rect">
          <a:avLst/>
        </a:prstGeom>
        <a:noFill/>
        <a:ln w="9525">
          <a:noFill/>
        </a:ln>
      </xdr:spPr>
    </xdr:pic>
    <xdr:clientData/>
  </xdr:twoCellAnchor>
  <xdr:twoCellAnchor>
    <xdr:from>
      <xdr:col>0</xdr:col>
      <xdr:colOff>3175</xdr:colOff>
      <xdr:row>132</xdr:row>
      <xdr:rowOff>1521460</xdr:rowOff>
    </xdr:from>
    <xdr:to>
      <xdr:col>0</xdr:col>
      <xdr:colOff>514350</xdr:colOff>
      <xdr:row>133</xdr:row>
      <xdr:rowOff>525780</xdr:rowOff>
    </xdr:to>
    <xdr:pic>
      <xdr:nvPicPr>
        <xdr:cNvPr id="140" name="图片 139" descr="HOT">
          <a:extLst>
            <a:ext uri="{FF2B5EF4-FFF2-40B4-BE49-F238E27FC236}">
              <a16:creationId xmlns:a16="http://schemas.microsoft.com/office/drawing/2014/main" id="{00000000-0008-0000-0200-00008C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103823770"/>
          <a:ext cx="511175" cy="528320"/>
        </a:xfrm>
        <a:prstGeom prst="rect">
          <a:avLst/>
        </a:prstGeom>
      </xdr:spPr>
    </xdr:pic>
    <xdr:clientData/>
  </xdr:twoCellAnchor>
  <xdr:twoCellAnchor>
    <xdr:from>
      <xdr:col>3</xdr:col>
      <xdr:colOff>64770</xdr:colOff>
      <xdr:row>148</xdr:row>
      <xdr:rowOff>63500</xdr:rowOff>
    </xdr:from>
    <xdr:to>
      <xdr:col>3</xdr:col>
      <xdr:colOff>1470660</xdr:colOff>
      <xdr:row>148</xdr:row>
      <xdr:rowOff>1468120</xdr:rowOff>
    </xdr:to>
    <xdr:pic>
      <xdr:nvPicPr>
        <xdr:cNvPr id="159" name="图片 5" descr="0b896e52808e2367c616e21becb84da">
          <a:extLst>
            <a:ext uri="{FF2B5EF4-FFF2-40B4-BE49-F238E27FC236}">
              <a16:creationId xmlns:a16="http://schemas.microsoft.com/office/drawing/2014/main" id="{00000000-0008-0000-0200-00009F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4656455" y="116425980"/>
          <a:ext cx="1405890" cy="1404620"/>
        </a:xfrm>
        <a:prstGeom prst="rect">
          <a:avLst/>
        </a:prstGeom>
        <a:noFill/>
        <a:ln w="9525">
          <a:noFill/>
        </a:ln>
      </xdr:spPr>
    </xdr:pic>
    <xdr:clientData/>
  </xdr:twoCellAnchor>
  <xdr:twoCellAnchor>
    <xdr:from>
      <xdr:col>2</xdr:col>
      <xdr:colOff>106680</xdr:colOff>
      <xdr:row>148</xdr:row>
      <xdr:rowOff>34925</xdr:rowOff>
    </xdr:from>
    <xdr:to>
      <xdr:col>2</xdr:col>
      <xdr:colOff>1499870</xdr:colOff>
      <xdr:row>148</xdr:row>
      <xdr:rowOff>1440180</xdr:rowOff>
    </xdr:to>
    <xdr:pic>
      <xdr:nvPicPr>
        <xdr:cNvPr id="160" name="图片 6" descr="6113bc84108323a70e8608a814a3cd7">
          <a:extLst>
            <a:ext uri="{FF2B5EF4-FFF2-40B4-BE49-F238E27FC236}">
              <a16:creationId xmlns:a16="http://schemas.microsoft.com/office/drawing/2014/main" id="{00000000-0008-0000-0200-0000A0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3126740" y="116397405"/>
          <a:ext cx="1393190" cy="1405255"/>
        </a:xfrm>
        <a:prstGeom prst="rect">
          <a:avLst/>
        </a:prstGeom>
        <a:noFill/>
        <a:ln w="9525">
          <a:noFill/>
        </a:ln>
      </xdr:spPr>
    </xdr:pic>
    <xdr:clientData/>
  </xdr:twoCellAnchor>
  <xdr:twoCellAnchor>
    <xdr:from>
      <xdr:col>4</xdr:col>
      <xdr:colOff>107315</xdr:colOff>
      <xdr:row>148</xdr:row>
      <xdr:rowOff>41275</xdr:rowOff>
    </xdr:from>
    <xdr:to>
      <xdr:col>4</xdr:col>
      <xdr:colOff>1504950</xdr:colOff>
      <xdr:row>148</xdr:row>
      <xdr:rowOff>1445895</xdr:rowOff>
    </xdr:to>
    <xdr:pic>
      <xdr:nvPicPr>
        <xdr:cNvPr id="161" name="图片 7" descr="0cd4406c2d0d7083c2dfc3fd60613cb">
          <a:extLst>
            <a:ext uri="{FF2B5EF4-FFF2-40B4-BE49-F238E27FC236}">
              <a16:creationId xmlns:a16="http://schemas.microsoft.com/office/drawing/2014/main" id="{00000000-0008-0000-0200-0000A1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6270625" y="116403755"/>
          <a:ext cx="1397635" cy="1404620"/>
        </a:xfrm>
        <a:prstGeom prst="rect">
          <a:avLst/>
        </a:prstGeom>
        <a:noFill/>
        <a:ln w="9525">
          <a:noFill/>
        </a:ln>
      </xdr:spPr>
    </xdr:pic>
    <xdr:clientData/>
  </xdr:twoCellAnchor>
  <xdr:twoCellAnchor>
    <xdr:from>
      <xdr:col>2</xdr:col>
      <xdr:colOff>144145</xdr:colOff>
      <xdr:row>149</xdr:row>
      <xdr:rowOff>107950</xdr:rowOff>
    </xdr:from>
    <xdr:to>
      <xdr:col>2</xdr:col>
      <xdr:colOff>1539240</xdr:colOff>
      <xdr:row>149</xdr:row>
      <xdr:rowOff>1429385</xdr:rowOff>
    </xdr:to>
    <xdr:pic>
      <xdr:nvPicPr>
        <xdr:cNvPr id="171" name="图片 31" descr="C:/Users/AC/AppData/Local/Temp/picturecompress_20211125113933/output_172.jpgoutput_172">
          <a:extLst>
            <a:ext uri="{FF2B5EF4-FFF2-40B4-BE49-F238E27FC236}">
              <a16:creationId xmlns:a16="http://schemas.microsoft.com/office/drawing/2014/main" id="{00000000-0008-0000-0200-0000AB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3164205" y="117994430"/>
          <a:ext cx="1395095" cy="1321435"/>
        </a:xfrm>
        <a:prstGeom prst="rect">
          <a:avLst/>
        </a:prstGeom>
        <a:noFill/>
        <a:ln w="9525">
          <a:noFill/>
        </a:ln>
      </xdr:spPr>
    </xdr:pic>
    <xdr:clientData/>
  </xdr:twoCellAnchor>
  <xdr:twoCellAnchor>
    <xdr:from>
      <xdr:col>3</xdr:col>
      <xdr:colOff>113030</xdr:colOff>
      <xdr:row>149</xdr:row>
      <xdr:rowOff>67310</xdr:rowOff>
    </xdr:from>
    <xdr:to>
      <xdr:col>3</xdr:col>
      <xdr:colOff>1554480</xdr:colOff>
      <xdr:row>149</xdr:row>
      <xdr:rowOff>1454150</xdr:rowOff>
    </xdr:to>
    <xdr:pic>
      <xdr:nvPicPr>
        <xdr:cNvPr id="175" name="图片 21" descr="C:/Users/AC/AppData/Local/Temp/picturecompress_20211125113933/output_176.jpgoutput_176">
          <a:extLst>
            <a:ext uri="{FF2B5EF4-FFF2-40B4-BE49-F238E27FC236}">
              <a16:creationId xmlns:a16="http://schemas.microsoft.com/office/drawing/2014/main" id="{00000000-0008-0000-0200-0000AF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4704715" y="117953790"/>
          <a:ext cx="1441450" cy="1386840"/>
        </a:xfrm>
        <a:prstGeom prst="rect">
          <a:avLst/>
        </a:prstGeom>
        <a:noFill/>
        <a:ln w="9525">
          <a:noFill/>
        </a:ln>
      </xdr:spPr>
    </xdr:pic>
    <xdr:clientData/>
  </xdr:twoCellAnchor>
  <xdr:twoCellAnchor>
    <xdr:from>
      <xdr:col>4</xdr:col>
      <xdr:colOff>133985</xdr:colOff>
      <xdr:row>149</xdr:row>
      <xdr:rowOff>81280</xdr:rowOff>
    </xdr:from>
    <xdr:to>
      <xdr:col>4</xdr:col>
      <xdr:colOff>1496695</xdr:colOff>
      <xdr:row>149</xdr:row>
      <xdr:rowOff>1421130</xdr:rowOff>
    </xdr:to>
    <xdr:pic>
      <xdr:nvPicPr>
        <xdr:cNvPr id="176" name="图片 20" descr="C:/Users/AC/AppData/Local/Temp/picturecompress_20211125113933/output_175.jpgoutput_175">
          <a:extLst>
            <a:ext uri="{FF2B5EF4-FFF2-40B4-BE49-F238E27FC236}">
              <a16:creationId xmlns:a16="http://schemas.microsoft.com/office/drawing/2014/main" id="{00000000-0008-0000-0200-0000B0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6297295" y="117967760"/>
          <a:ext cx="1362710" cy="1339850"/>
        </a:xfrm>
        <a:prstGeom prst="rect">
          <a:avLst/>
        </a:prstGeom>
        <a:noFill/>
        <a:ln w="9525">
          <a:noFill/>
        </a:ln>
      </xdr:spPr>
    </xdr:pic>
    <xdr:clientData/>
  </xdr:twoCellAnchor>
  <xdr:twoCellAnchor>
    <xdr:from>
      <xdr:col>2</xdr:col>
      <xdr:colOff>117475</xdr:colOff>
      <xdr:row>150</xdr:row>
      <xdr:rowOff>81915</xdr:rowOff>
    </xdr:from>
    <xdr:to>
      <xdr:col>2</xdr:col>
      <xdr:colOff>1456055</xdr:colOff>
      <xdr:row>150</xdr:row>
      <xdr:rowOff>1416685</xdr:rowOff>
    </xdr:to>
    <xdr:pic>
      <xdr:nvPicPr>
        <xdr:cNvPr id="177" name="图片 19" descr="C:/Users/AC/AppData/Local/Temp/picturecompress_20211125113933/output_174.jpgoutput_174">
          <a:extLst>
            <a:ext uri="{FF2B5EF4-FFF2-40B4-BE49-F238E27FC236}">
              <a16:creationId xmlns:a16="http://schemas.microsoft.com/office/drawing/2014/main" id="{00000000-0008-0000-0200-0000B1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3137535" y="119492395"/>
          <a:ext cx="1338580" cy="1334770"/>
        </a:xfrm>
        <a:prstGeom prst="rect">
          <a:avLst/>
        </a:prstGeom>
        <a:noFill/>
        <a:ln w="9525">
          <a:noFill/>
        </a:ln>
      </xdr:spPr>
    </xdr:pic>
    <xdr:clientData/>
  </xdr:twoCellAnchor>
  <xdr:twoCellAnchor>
    <xdr:from>
      <xdr:col>3</xdr:col>
      <xdr:colOff>76835</xdr:colOff>
      <xdr:row>150</xdr:row>
      <xdr:rowOff>40640</xdr:rowOff>
    </xdr:from>
    <xdr:to>
      <xdr:col>3</xdr:col>
      <xdr:colOff>1522730</xdr:colOff>
      <xdr:row>150</xdr:row>
      <xdr:rowOff>1471295</xdr:rowOff>
    </xdr:to>
    <xdr:pic>
      <xdr:nvPicPr>
        <xdr:cNvPr id="178" name="图片 38" descr="C:/Users/AC/AppData/Local/Temp/picturecompress_20211125113933/output_171.jpgoutput_171">
          <a:extLst>
            <a:ext uri="{FF2B5EF4-FFF2-40B4-BE49-F238E27FC236}">
              <a16:creationId xmlns:a16="http://schemas.microsoft.com/office/drawing/2014/main" id="{00000000-0008-0000-0200-0000B2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4668520" y="119451120"/>
          <a:ext cx="1445895" cy="1430655"/>
        </a:xfrm>
        <a:prstGeom prst="rect">
          <a:avLst/>
        </a:prstGeom>
        <a:noFill/>
        <a:ln w="9525">
          <a:noFill/>
        </a:ln>
      </xdr:spPr>
    </xdr:pic>
    <xdr:clientData/>
  </xdr:twoCellAnchor>
  <xdr:twoCellAnchor>
    <xdr:from>
      <xdr:col>4</xdr:col>
      <xdr:colOff>92710</xdr:colOff>
      <xdr:row>150</xdr:row>
      <xdr:rowOff>53340</xdr:rowOff>
    </xdr:from>
    <xdr:to>
      <xdr:col>4</xdr:col>
      <xdr:colOff>1538605</xdr:colOff>
      <xdr:row>150</xdr:row>
      <xdr:rowOff>1496695</xdr:rowOff>
    </xdr:to>
    <xdr:pic>
      <xdr:nvPicPr>
        <xdr:cNvPr id="179" name="图片 37" descr="C:/Users/AC/AppData/Local/Temp/picturecompress_20211125113933/output_173.jpgoutput_173">
          <a:extLst>
            <a:ext uri="{FF2B5EF4-FFF2-40B4-BE49-F238E27FC236}">
              <a16:creationId xmlns:a16="http://schemas.microsoft.com/office/drawing/2014/main" id="{00000000-0008-0000-0200-0000B3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6256020" y="119463820"/>
          <a:ext cx="1445895" cy="1443355"/>
        </a:xfrm>
        <a:prstGeom prst="rect">
          <a:avLst/>
        </a:prstGeom>
        <a:noFill/>
        <a:ln w="9525">
          <a:noFill/>
        </a:ln>
      </xdr:spPr>
    </xdr:pic>
    <xdr:clientData/>
  </xdr:twoCellAnchor>
  <xdr:twoCellAnchor>
    <xdr:from>
      <xdr:col>0</xdr:col>
      <xdr:colOff>9525</xdr:colOff>
      <xdr:row>149</xdr:row>
      <xdr:rowOff>6985</xdr:rowOff>
    </xdr:from>
    <xdr:to>
      <xdr:col>0</xdr:col>
      <xdr:colOff>523875</xdr:colOff>
      <xdr:row>149</xdr:row>
      <xdr:rowOff>535305</xdr:rowOff>
    </xdr:to>
    <xdr:pic>
      <xdr:nvPicPr>
        <xdr:cNvPr id="181" name="图片 180" descr="HOT">
          <a:extLst>
            <a:ext uri="{FF2B5EF4-FFF2-40B4-BE49-F238E27FC236}">
              <a16:creationId xmlns:a16="http://schemas.microsoft.com/office/drawing/2014/main" id="{00000000-0008-0000-0200-0000B5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9525" y="117893465"/>
          <a:ext cx="514350" cy="528320"/>
        </a:xfrm>
        <a:prstGeom prst="rect">
          <a:avLst/>
        </a:prstGeom>
      </xdr:spPr>
    </xdr:pic>
    <xdr:clientData/>
  </xdr:twoCellAnchor>
  <xdr:twoCellAnchor>
    <xdr:from>
      <xdr:col>0</xdr:col>
      <xdr:colOff>270510</xdr:colOff>
      <xdr:row>150</xdr:row>
      <xdr:rowOff>746760</xdr:rowOff>
    </xdr:from>
    <xdr:to>
      <xdr:col>0</xdr:col>
      <xdr:colOff>270510</xdr:colOff>
      <xdr:row>150</xdr:row>
      <xdr:rowOff>746760</xdr:rowOff>
    </xdr:to>
    <xdr:pic>
      <xdr:nvPicPr>
        <xdr:cNvPr id="182" name="图片 181" descr="HOT">
          <a:extLst>
            <a:ext uri="{FF2B5EF4-FFF2-40B4-BE49-F238E27FC236}">
              <a16:creationId xmlns:a16="http://schemas.microsoft.com/office/drawing/2014/main" id="{00000000-0008-0000-0200-0000B6000000}"/>
            </a:ext>
          </a:extLst>
        </xdr:cNvPr>
        <xdr:cNvPicPr>
          <a:picLocks noChangeAspect="1"/>
        </xdr:cNvPicPr>
      </xdr:nvPicPr>
      <xdr:blipFill>
        <a:blip xmlns:r="http://schemas.openxmlformats.org/officeDocument/2006/relationships" r:embed="rId183"/>
        <a:stretch>
          <a:fillRect/>
        </a:stretch>
      </xdr:blipFill>
      <xdr:spPr>
        <a:xfrm>
          <a:off x="270510" y="120157240"/>
          <a:ext cx="0" cy="0"/>
        </a:xfrm>
        <a:prstGeom prst="rect">
          <a:avLst/>
        </a:prstGeom>
      </xdr:spPr>
    </xdr:pic>
    <xdr:clientData/>
  </xdr:twoCellAnchor>
  <xdr:twoCellAnchor>
    <xdr:from>
      <xdr:col>3</xdr:col>
      <xdr:colOff>76835</xdr:colOff>
      <xdr:row>151</xdr:row>
      <xdr:rowOff>52705</xdr:rowOff>
    </xdr:from>
    <xdr:to>
      <xdr:col>3</xdr:col>
      <xdr:colOff>1490980</xdr:colOff>
      <xdr:row>151</xdr:row>
      <xdr:rowOff>1463675</xdr:rowOff>
    </xdr:to>
    <xdr:pic>
      <xdr:nvPicPr>
        <xdr:cNvPr id="183" name="图片 3" descr="WechatIMG1844">
          <a:extLst>
            <a:ext uri="{FF2B5EF4-FFF2-40B4-BE49-F238E27FC236}">
              <a16:creationId xmlns:a16="http://schemas.microsoft.com/office/drawing/2014/main" id="{00000000-0008-0000-0200-0000B7000000}"/>
            </a:ext>
          </a:extLst>
        </xdr:cNvPr>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4668520" y="120987185"/>
          <a:ext cx="1414145" cy="1410970"/>
        </a:xfrm>
        <a:prstGeom prst="rect">
          <a:avLst/>
        </a:prstGeom>
        <a:noFill/>
        <a:ln w="9525">
          <a:noFill/>
        </a:ln>
      </xdr:spPr>
    </xdr:pic>
    <xdr:clientData/>
  </xdr:twoCellAnchor>
  <xdr:twoCellAnchor>
    <xdr:from>
      <xdr:col>4</xdr:col>
      <xdr:colOff>91440</xdr:colOff>
      <xdr:row>151</xdr:row>
      <xdr:rowOff>64770</xdr:rowOff>
    </xdr:from>
    <xdr:to>
      <xdr:col>4</xdr:col>
      <xdr:colOff>1506220</xdr:colOff>
      <xdr:row>151</xdr:row>
      <xdr:rowOff>1475740</xdr:rowOff>
    </xdr:to>
    <xdr:pic>
      <xdr:nvPicPr>
        <xdr:cNvPr id="184" name="图片 4" descr="WechatIMG1842">
          <a:extLst>
            <a:ext uri="{FF2B5EF4-FFF2-40B4-BE49-F238E27FC236}">
              <a16:creationId xmlns:a16="http://schemas.microsoft.com/office/drawing/2014/main" id="{00000000-0008-0000-0200-0000B8000000}"/>
            </a:ext>
          </a:extLst>
        </xdr:cNvPr>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6254750" y="120999250"/>
          <a:ext cx="1414780" cy="1410970"/>
        </a:xfrm>
        <a:prstGeom prst="rect">
          <a:avLst/>
        </a:prstGeom>
        <a:noFill/>
        <a:ln w="9525">
          <a:noFill/>
        </a:ln>
      </xdr:spPr>
    </xdr:pic>
    <xdr:clientData/>
  </xdr:twoCellAnchor>
  <xdr:twoCellAnchor>
    <xdr:from>
      <xdr:col>2</xdr:col>
      <xdr:colOff>118745</xdr:colOff>
      <xdr:row>151</xdr:row>
      <xdr:rowOff>64770</xdr:rowOff>
    </xdr:from>
    <xdr:to>
      <xdr:col>2</xdr:col>
      <xdr:colOff>1531620</xdr:colOff>
      <xdr:row>151</xdr:row>
      <xdr:rowOff>1475740</xdr:rowOff>
    </xdr:to>
    <xdr:pic>
      <xdr:nvPicPr>
        <xdr:cNvPr id="191" name="图片 5" descr="WechatIMG1843">
          <a:extLst>
            <a:ext uri="{FF2B5EF4-FFF2-40B4-BE49-F238E27FC236}">
              <a16:creationId xmlns:a16="http://schemas.microsoft.com/office/drawing/2014/main" id="{00000000-0008-0000-0200-0000BF000000}"/>
            </a:ext>
          </a:extLst>
        </xdr:cNvPr>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3138805" y="120999250"/>
          <a:ext cx="1412875" cy="1410970"/>
        </a:xfrm>
        <a:prstGeom prst="rect">
          <a:avLst/>
        </a:prstGeom>
        <a:noFill/>
        <a:ln w="9525">
          <a:noFill/>
        </a:ln>
      </xdr:spPr>
    </xdr:pic>
    <xdr:clientData/>
  </xdr:twoCellAnchor>
  <xdr:twoCellAnchor>
    <xdr:from>
      <xdr:col>2</xdr:col>
      <xdr:colOff>97155</xdr:colOff>
      <xdr:row>152</xdr:row>
      <xdr:rowOff>59055</xdr:rowOff>
    </xdr:from>
    <xdr:to>
      <xdr:col>2</xdr:col>
      <xdr:colOff>1467485</xdr:colOff>
      <xdr:row>152</xdr:row>
      <xdr:rowOff>1440180</xdr:rowOff>
    </xdr:to>
    <xdr:pic>
      <xdr:nvPicPr>
        <xdr:cNvPr id="195" name="图片 4" descr="726c3dfe2d6c17183232b5a7d93cb67">
          <a:extLst>
            <a:ext uri="{FF2B5EF4-FFF2-40B4-BE49-F238E27FC236}">
              <a16:creationId xmlns:a16="http://schemas.microsoft.com/office/drawing/2014/main" id="{00000000-0008-0000-0200-0000C3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3117215" y="122517535"/>
          <a:ext cx="1370330" cy="1381125"/>
        </a:xfrm>
        <a:prstGeom prst="rect">
          <a:avLst/>
        </a:prstGeom>
        <a:noFill/>
        <a:ln w="9525">
          <a:noFill/>
        </a:ln>
      </xdr:spPr>
    </xdr:pic>
    <xdr:clientData/>
  </xdr:twoCellAnchor>
  <xdr:twoCellAnchor>
    <xdr:from>
      <xdr:col>3</xdr:col>
      <xdr:colOff>155575</xdr:colOff>
      <xdr:row>152</xdr:row>
      <xdr:rowOff>71120</xdr:rowOff>
    </xdr:from>
    <xdr:to>
      <xdr:col>3</xdr:col>
      <xdr:colOff>1522730</xdr:colOff>
      <xdr:row>152</xdr:row>
      <xdr:rowOff>1452245</xdr:rowOff>
    </xdr:to>
    <xdr:pic>
      <xdr:nvPicPr>
        <xdr:cNvPr id="196" name="图片 5" descr="66f684b3b8dc3851f54a44aeb3707d3">
          <a:extLst>
            <a:ext uri="{FF2B5EF4-FFF2-40B4-BE49-F238E27FC236}">
              <a16:creationId xmlns:a16="http://schemas.microsoft.com/office/drawing/2014/main" id="{00000000-0008-0000-0200-0000C4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4747260" y="122529600"/>
          <a:ext cx="1367155" cy="1381125"/>
        </a:xfrm>
        <a:prstGeom prst="rect">
          <a:avLst/>
        </a:prstGeom>
        <a:noFill/>
        <a:ln w="9525">
          <a:noFill/>
        </a:ln>
      </xdr:spPr>
    </xdr:pic>
    <xdr:clientData/>
  </xdr:twoCellAnchor>
  <xdr:twoCellAnchor>
    <xdr:from>
      <xdr:col>4</xdr:col>
      <xdr:colOff>86995</xdr:colOff>
      <xdr:row>152</xdr:row>
      <xdr:rowOff>88900</xdr:rowOff>
    </xdr:from>
    <xdr:to>
      <xdr:col>4</xdr:col>
      <xdr:colOff>1454150</xdr:colOff>
      <xdr:row>152</xdr:row>
      <xdr:rowOff>1470025</xdr:rowOff>
    </xdr:to>
    <xdr:pic>
      <xdr:nvPicPr>
        <xdr:cNvPr id="200" name="图片 6" descr="4a02ad26fff9fadc6c0f66c9ebed16b">
          <a:extLst>
            <a:ext uri="{FF2B5EF4-FFF2-40B4-BE49-F238E27FC236}">
              <a16:creationId xmlns:a16="http://schemas.microsoft.com/office/drawing/2014/main" id="{00000000-0008-0000-0200-0000C8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6250305" y="122547380"/>
          <a:ext cx="1367155" cy="1381125"/>
        </a:xfrm>
        <a:prstGeom prst="rect">
          <a:avLst/>
        </a:prstGeom>
        <a:noFill/>
        <a:ln w="9525">
          <a:noFill/>
        </a:ln>
      </xdr:spPr>
    </xdr:pic>
    <xdr:clientData/>
  </xdr:twoCellAnchor>
  <xdr:twoCellAnchor>
    <xdr:from>
      <xdr:col>4</xdr:col>
      <xdr:colOff>146685</xdr:colOff>
      <xdr:row>153</xdr:row>
      <xdr:rowOff>80645</xdr:rowOff>
    </xdr:from>
    <xdr:to>
      <xdr:col>4</xdr:col>
      <xdr:colOff>1574165</xdr:colOff>
      <xdr:row>153</xdr:row>
      <xdr:rowOff>1424305</xdr:rowOff>
    </xdr:to>
    <xdr:pic>
      <xdr:nvPicPr>
        <xdr:cNvPr id="201" name="Picture 25" descr="C:/Users/AC/AppData/Local/Temp/picturecompress_20211125113933/output_8.pngoutput_8">
          <a:extLst>
            <a:ext uri="{FF2B5EF4-FFF2-40B4-BE49-F238E27FC236}">
              <a16:creationId xmlns:a16="http://schemas.microsoft.com/office/drawing/2014/main" id="{00000000-0008-0000-0200-0000C9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6309995" y="124063125"/>
          <a:ext cx="1427480" cy="1343660"/>
        </a:xfrm>
        <a:prstGeom prst="rect">
          <a:avLst/>
        </a:prstGeom>
        <a:noFill/>
        <a:ln w="9525">
          <a:noFill/>
        </a:ln>
      </xdr:spPr>
    </xdr:pic>
    <xdr:clientData/>
  </xdr:twoCellAnchor>
  <xdr:twoCellAnchor>
    <xdr:from>
      <xdr:col>2</xdr:col>
      <xdr:colOff>213360</xdr:colOff>
      <xdr:row>153</xdr:row>
      <xdr:rowOff>107950</xdr:rowOff>
    </xdr:from>
    <xdr:to>
      <xdr:col>2</xdr:col>
      <xdr:colOff>1517015</xdr:colOff>
      <xdr:row>153</xdr:row>
      <xdr:rowOff>1422400</xdr:rowOff>
    </xdr:to>
    <xdr:pic>
      <xdr:nvPicPr>
        <xdr:cNvPr id="202" name="Picture 24" descr="C:/Users/AC/AppData/Local/Temp/picturecompress_20211125113933/output_3.pngoutput_3">
          <a:extLst>
            <a:ext uri="{FF2B5EF4-FFF2-40B4-BE49-F238E27FC236}">
              <a16:creationId xmlns:a16="http://schemas.microsoft.com/office/drawing/2014/main" id="{00000000-0008-0000-0200-0000CA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3233420" y="124090430"/>
          <a:ext cx="1303655" cy="1314450"/>
        </a:xfrm>
        <a:prstGeom prst="rect">
          <a:avLst/>
        </a:prstGeom>
        <a:noFill/>
        <a:ln w="9525">
          <a:noFill/>
        </a:ln>
      </xdr:spPr>
    </xdr:pic>
    <xdr:clientData/>
  </xdr:twoCellAnchor>
  <xdr:twoCellAnchor>
    <xdr:from>
      <xdr:col>3</xdr:col>
      <xdr:colOff>116205</xdr:colOff>
      <xdr:row>153</xdr:row>
      <xdr:rowOff>40640</xdr:rowOff>
    </xdr:from>
    <xdr:to>
      <xdr:col>3</xdr:col>
      <xdr:colOff>1504315</xdr:colOff>
      <xdr:row>153</xdr:row>
      <xdr:rowOff>1436370</xdr:rowOff>
    </xdr:to>
    <xdr:pic>
      <xdr:nvPicPr>
        <xdr:cNvPr id="203" name="图片 105" descr="C:/Users/AC/AppData/Local/Temp/picturecompress_20211125113933/output_164.jpgoutput_164">
          <a:extLst>
            <a:ext uri="{FF2B5EF4-FFF2-40B4-BE49-F238E27FC236}">
              <a16:creationId xmlns:a16="http://schemas.microsoft.com/office/drawing/2014/main" id="{00000000-0008-0000-0200-0000CB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4707890" y="124023120"/>
          <a:ext cx="1388110" cy="1395730"/>
        </a:xfrm>
        <a:prstGeom prst="rect">
          <a:avLst/>
        </a:prstGeom>
        <a:noFill/>
        <a:ln w="9525">
          <a:noFill/>
        </a:ln>
      </xdr:spPr>
    </xdr:pic>
    <xdr:clientData/>
  </xdr:twoCellAnchor>
  <xdr:twoCellAnchor>
    <xdr:from>
      <xdr:col>0</xdr:col>
      <xdr:colOff>4445</xdr:colOff>
      <xdr:row>153</xdr:row>
      <xdr:rowOff>12700</xdr:rowOff>
    </xdr:from>
    <xdr:to>
      <xdr:col>0</xdr:col>
      <xdr:colOff>500380</xdr:colOff>
      <xdr:row>153</xdr:row>
      <xdr:rowOff>534035</xdr:rowOff>
    </xdr:to>
    <xdr:pic>
      <xdr:nvPicPr>
        <xdr:cNvPr id="204" name="图片 203" descr="HOT">
          <a:extLst>
            <a:ext uri="{FF2B5EF4-FFF2-40B4-BE49-F238E27FC236}">
              <a16:creationId xmlns:a16="http://schemas.microsoft.com/office/drawing/2014/main" id="{00000000-0008-0000-0200-0000CC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4445" y="123995180"/>
          <a:ext cx="495935" cy="521335"/>
        </a:xfrm>
        <a:prstGeom prst="rect">
          <a:avLst/>
        </a:prstGeom>
      </xdr:spPr>
    </xdr:pic>
    <xdr:clientData/>
  </xdr:twoCellAnchor>
  <xdr:twoCellAnchor editAs="oneCell">
    <xdr:from>
      <xdr:col>4</xdr:col>
      <xdr:colOff>91440</xdr:colOff>
      <xdr:row>156</xdr:row>
      <xdr:rowOff>71120</xdr:rowOff>
    </xdr:from>
    <xdr:to>
      <xdr:col>5</xdr:col>
      <xdr:colOff>0</xdr:colOff>
      <xdr:row>156</xdr:row>
      <xdr:rowOff>1452245</xdr:rowOff>
    </xdr:to>
    <xdr:pic>
      <xdr:nvPicPr>
        <xdr:cNvPr id="208" name="图片 3" descr="6743029202965a4607efd6b983d8634">
          <a:extLst>
            <a:ext uri="{FF2B5EF4-FFF2-40B4-BE49-F238E27FC236}">
              <a16:creationId xmlns:a16="http://schemas.microsoft.com/office/drawing/2014/main" id="{00000000-0008-0000-0200-0000D0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6254750" y="128625600"/>
          <a:ext cx="1486535" cy="1381125"/>
        </a:xfrm>
        <a:prstGeom prst="rect">
          <a:avLst/>
        </a:prstGeom>
        <a:noFill/>
        <a:ln w="9525">
          <a:noFill/>
        </a:ln>
      </xdr:spPr>
    </xdr:pic>
    <xdr:clientData/>
  </xdr:twoCellAnchor>
  <xdr:twoCellAnchor editAs="oneCell">
    <xdr:from>
      <xdr:col>2</xdr:col>
      <xdr:colOff>99695</xdr:colOff>
      <xdr:row>156</xdr:row>
      <xdr:rowOff>71120</xdr:rowOff>
    </xdr:from>
    <xdr:to>
      <xdr:col>2</xdr:col>
      <xdr:colOff>1569085</xdr:colOff>
      <xdr:row>156</xdr:row>
      <xdr:rowOff>1452245</xdr:rowOff>
    </xdr:to>
    <xdr:pic>
      <xdr:nvPicPr>
        <xdr:cNvPr id="209" name="图片 4" descr="eb44855c69e321205f2b0bd5a1610cf">
          <a:extLst>
            <a:ext uri="{FF2B5EF4-FFF2-40B4-BE49-F238E27FC236}">
              <a16:creationId xmlns:a16="http://schemas.microsoft.com/office/drawing/2014/main" id="{00000000-0008-0000-0200-0000D1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3119755" y="128625600"/>
          <a:ext cx="1469390" cy="1381125"/>
        </a:xfrm>
        <a:prstGeom prst="rect">
          <a:avLst/>
        </a:prstGeom>
        <a:noFill/>
        <a:ln w="9525">
          <a:noFill/>
        </a:ln>
      </xdr:spPr>
    </xdr:pic>
    <xdr:clientData/>
  </xdr:twoCellAnchor>
  <xdr:twoCellAnchor editAs="oneCell">
    <xdr:from>
      <xdr:col>3</xdr:col>
      <xdr:colOff>98425</xdr:colOff>
      <xdr:row>156</xdr:row>
      <xdr:rowOff>34925</xdr:rowOff>
    </xdr:from>
    <xdr:to>
      <xdr:col>3</xdr:col>
      <xdr:colOff>1569085</xdr:colOff>
      <xdr:row>156</xdr:row>
      <xdr:rowOff>1410335</xdr:rowOff>
    </xdr:to>
    <xdr:pic>
      <xdr:nvPicPr>
        <xdr:cNvPr id="212" name="图片 5" descr="d07990482c101ae8e179781c09d142a">
          <a:extLst>
            <a:ext uri="{FF2B5EF4-FFF2-40B4-BE49-F238E27FC236}">
              <a16:creationId xmlns:a16="http://schemas.microsoft.com/office/drawing/2014/main" id="{00000000-0008-0000-0200-0000D4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4690110" y="128589405"/>
          <a:ext cx="1470660" cy="1375410"/>
        </a:xfrm>
        <a:prstGeom prst="rect">
          <a:avLst/>
        </a:prstGeom>
        <a:noFill/>
        <a:ln w="9525">
          <a:noFill/>
        </a:ln>
      </xdr:spPr>
    </xdr:pic>
    <xdr:clientData/>
  </xdr:twoCellAnchor>
  <xdr:twoCellAnchor editAs="oneCell">
    <xdr:from>
      <xdr:col>0</xdr:col>
      <xdr:colOff>3175</xdr:colOff>
      <xdr:row>155</xdr:row>
      <xdr:rowOff>1523365</xdr:rowOff>
    </xdr:from>
    <xdr:to>
      <xdr:col>0</xdr:col>
      <xdr:colOff>555625</xdr:colOff>
      <xdr:row>156</xdr:row>
      <xdr:rowOff>563245</xdr:rowOff>
    </xdr:to>
    <xdr:pic>
      <xdr:nvPicPr>
        <xdr:cNvPr id="214" name="图片 213" descr="NEW">
          <a:extLst>
            <a:ext uri="{FF2B5EF4-FFF2-40B4-BE49-F238E27FC236}">
              <a16:creationId xmlns:a16="http://schemas.microsoft.com/office/drawing/2014/main" id="{00000000-0008-0000-0200-0000D6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75" y="128553845"/>
          <a:ext cx="552450" cy="563880"/>
        </a:xfrm>
        <a:prstGeom prst="rect">
          <a:avLst/>
        </a:prstGeom>
      </xdr:spPr>
    </xdr:pic>
    <xdr:clientData/>
  </xdr:twoCellAnchor>
  <xdr:twoCellAnchor editAs="oneCell">
    <xdr:from>
      <xdr:col>3</xdr:col>
      <xdr:colOff>98425</xdr:colOff>
      <xdr:row>155</xdr:row>
      <xdr:rowOff>76200</xdr:rowOff>
    </xdr:from>
    <xdr:to>
      <xdr:col>3</xdr:col>
      <xdr:colOff>1569085</xdr:colOff>
      <xdr:row>155</xdr:row>
      <xdr:rowOff>1455420</xdr:rowOff>
    </xdr:to>
    <xdr:pic>
      <xdr:nvPicPr>
        <xdr:cNvPr id="216" name="图片 215" descr="9e658a1b03365bddc8d45eb6b182b3c">
          <a:extLst>
            <a:ext uri="{FF2B5EF4-FFF2-40B4-BE49-F238E27FC236}">
              <a16:creationId xmlns:a16="http://schemas.microsoft.com/office/drawing/2014/main" id="{00000000-0008-0000-0200-0000D8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4690110" y="127106680"/>
          <a:ext cx="1470660" cy="1379220"/>
        </a:xfrm>
        <a:prstGeom prst="rect">
          <a:avLst/>
        </a:prstGeom>
      </xdr:spPr>
    </xdr:pic>
    <xdr:clientData/>
  </xdr:twoCellAnchor>
  <xdr:twoCellAnchor editAs="oneCell">
    <xdr:from>
      <xdr:col>2</xdr:col>
      <xdr:colOff>73025</xdr:colOff>
      <xdr:row>155</xdr:row>
      <xdr:rowOff>88900</xdr:rowOff>
    </xdr:from>
    <xdr:to>
      <xdr:col>2</xdr:col>
      <xdr:colOff>1569085</xdr:colOff>
      <xdr:row>155</xdr:row>
      <xdr:rowOff>1468120</xdr:rowOff>
    </xdr:to>
    <xdr:pic>
      <xdr:nvPicPr>
        <xdr:cNvPr id="218" name="图片 217" descr="8a2efbe227106f8a3b4dac02bb06b12">
          <a:extLst>
            <a:ext uri="{FF2B5EF4-FFF2-40B4-BE49-F238E27FC236}">
              <a16:creationId xmlns:a16="http://schemas.microsoft.com/office/drawing/2014/main" id="{00000000-0008-0000-0200-0000DA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3093085" y="127119380"/>
          <a:ext cx="1496060" cy="1379220"/>
        </a:xfrm>
        <a:prstGeom prst="rect">
          <a:avLst/>
        </a:prstGeom>
      </xdr:spPr>
    </xdr:pic>
    <xdr:clientData/>
  </xdr:twoCellAnchor>
  <xdr:twoCellAnchor editAs="oneCell">
    <xdr:from>
      <xdr:col>4</xdr:col>
      <xdr:colOff>77470</xdr:colOff>
      <xdr:row>155</xdr:row>
      <xdr:rowOff>75565</xdr:rowOff>
    </xdr:from>
    <xdr:to>
      <xdr:col>5</xdr:col>
      <xdr:colOff>0</xdr:colOff>
      <xdr:row>155</xdr:row>
      <xdr:rowOff>1454785</xdr:rowOff>
    </xdr:to>
    <xdr:pic>
      <xdr:nvPicPr>
        <xdr:cNvPr id="219" name="图片 218" descr="bc7010b89a248e30d749075ac300775">
          <a:extLst>
            <a:ext uri="{FF2B5EF4-FFF2-40B4-BE49-F238E27FC236}">
              <a16:creationId xmlns:a16="http://schemas.microsoft.com/office/drawing/2014/main" id="{00000000-0008-0000-0200-0000DB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6240780" y="127106045"/>
          <a:ext cx="1500505" cy="1379220"/>
        </a:xfrm>
        <a:prstGeom prst="rect">
          <a:avLst/>
        </a:prstGeom>
      </xdr:spPr>
    </xdr:pic>
    <xdr:clientData/>
  </xdr:twoCellAnchor>
  <xdr:twoCellAnchor editAs="oneCell">
    <xdr:from>
      <xdr:col>0</xdr:col>
      <xdr:colOff>2540</xdr:colOff>
      <xdr:row>154</xdr:row>
      <xdr:rowOff>1523365</xdr:rowOff>
    </xdr:from>
    <xdr:to>
      <xdr:col>0</xdr:col>
      <xdr:colOff>555625</xdr:colOff>
      <xdr:row>155</xdr:row>
      <xdr:rowOff>563245</xdr:rowOff>
    </xdr:to>
    <xdr:pic>
      <xdr:nvPicPr>
        <xdr:cNvPr id="220" name="图片 219" descr="NEW">
          <a:extLst>
            <a:ext uri="{FF2B5EF4-FFF2-40B4-BE49-F238E27FC236}">
              <a16:creationId xmlns:a16="http://schemas.microsoft.com/office/drawing/2014/main" id="{00000000-0008-0000-0200-0000DC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2540" y="127029845"/>
          <a:ext cx="553085" cy="563880"/>
        </a:xfrm>
        <a:prstGeom prst="rect">
          <a:avLst/>
        </a:prstGeom>
      </xdr:spPr>
    </xdr:pic>
    <xdr:clientData/>
  </xdr:twoCellAnchor>
  <xdr:twoCellAnchor editAs="oneCell">
    <xdr:from>
      <xdr:col>3</xdr:col>
      <xdr:colOff>98425</xdr:colOff>
      <xdr:row>154</xdr:row>
      <xdr:rowOff>89535</xdr:rowOff>
    </xdr:from>
    <xdr:to>
      <xdr:col>3</xdr:col>
      <xdr:colOff>1569085</xdr:colOff>
      <xdr:row>154</xdr:row>
      <xdr:rowOff>1457325</xdr:rowOff>
    </xdr:to>
    <xdr:pic>
      <xdr:nvPicPr>
        <xdr:cNvPr id="221" name="图片 220" descr="629081666b9b612348f2bab3439891e">
          <a:extLst>
            <a:ext uri="{FF2B5EF4-FFF2-40B4-BE49-F238E27FC236}">
              <a16:creationId xmlns:a16="http://schemas.microsoft.com/office/drawing/2014/main" id="{00000000-0008-0000-0200-0000DD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4690110" y="125596015"/>
          <a:ext cx="1470660" cy="1367790"/>
        </a:xfrm>
        <a:prstGeom prst="rect">
          <a:avLst/>
        </a:prstGeom>
      </xdr:spPr>
    </xdr:pic>
    <xdr:clientData/>
  </xdr:twoCellAnchor>
  <xdr:twoCellAnchor editAs="oneCell">
    <xdr:from>
      <xdr:col>2</xdr:col>
      <xdr:colOff>125730</xdr:colOff>
      <xdr:row>154</xdr:row>
      <xdr:rowOff>89535</xdr:rowOff>
    </xdr:from>
    <xdr:to>
      <xdr:col>2</xdr:col>
      <xdr:colOff>1569085</xdr:colOff>
      <xdr:row>154</xdr:row>
      <xdr:rowOff>1457325</xdr:rowOff>
    </xdr:to>
    <xdr:pic>
      <xdr:nvPicPr>
        <xdr:cNvPr id="222" name="图片 221" descr="7a393cb224bb529af255150b777afb2">
          <a:extLst>
            <a:ext uri="{FF2B5EF4-FFF2-40B4-BE49-F238E27FC236}">
              <a16:creationId xmlns:a16="http://schemas.microsoft.com/office/drawing/2014/main" id="{00000000-0008-0000-0200-0000DE00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3145790" y="125596015"/>
          <a:ext cx="1443355" cy="1367790"/>
        </a:xfrm>
        <a:prstGeom prst="rect">
          <a:avLst/>
        </a:prstGeom>
      </xdr:spPr>
    </xdr:pic>
    <xdr:clientData/>
  </xdr:twoCellAnchor>
  <xdr:twoCellAnchor editAs="oneCell">
    <xdr:from>
      <xdr:col>4</xdr:col>
      <xdr:colOff>76200</xdr:colOff>
      <xdr:row>154</xdr:row>
      <xdr:rowOff>76200</xdr:rowOff>
    </xdr:from>
    <xdr:to>
      <xdr:col>5</xdr:col>
      <xdr:colOff>0</xdr:colOff>
      <xdr:row>154</xdr:row>
      <xdr:rowOff>1443990</xdr:rowOff>
    </xdr:to>
    <xdr:pic>
      <xdr:nvPicPr>
        <xdr:cNvPr id="223" name="图片 222" descr="c001c7458976eb13f82c7479395b86e">
          <a:extLst>
            <a:ext uri="{FF2B5EF4-FFF2-40B4-BE49-F238E27FC236}">
              <a16:creationId xmlns:a16="http://schemas.microsoft.com/office/drawing/2014/main" id="{00000000-0008-0000-0200-0000DF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6239510" y="125582680"/>
          <a:ext cx="1501775" cy="1367790"/>
        </a:xfrm>
        <a:prstGeom prst="rect">
          <a:avLst/>
        </a:prstGeom>
      </xdr:spPr>
    </xdr:pic>
    <xdr:clientData/>
  </xdr:twoCellAnchor>
  <xdr:twoCellAnchor editAs="oneCell">
    <xdr:from>
      <xdr:col>0</xdr:col>
      <xdr:colOff>2540</xdr:colOff>
      <xdr:row>153</xdr:row>
      <xdr:rowOff>1523365</xdr:rowOff>
    </xdr:from>
    <xdr:to>
      <xdr:col>0</xdr:col>
      <xdr:colOff>555625</xdr:colOff>
      <xdr:row>154</xdr:row>
      <xdr:rowOff>563245</xdr:rowOff>
    </xdr:to>
    <xdr:pic>
      <xdr:nvPicPr>
        <xdr:cNvPr id="224" name="图片 223" descr="NEW">
          <a:extLst>
            <a:ext uri="{FF2B5EF4-FFF2-40B4-BE49-F238E27FC236}">
              <a16:creationId xmlns:a16="http://schemas.microsoft.com/office/drawing/2014/main" id="{00000000-0008-0000-0200-0000E0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2540" y="125505845"/>
          <a:ext cx="553085" cy="563880"/>
        </a:xfrm>
        <a:prstGeom prst="rect">
          <a:avLst/>
        </a:prstGeom>
      </xdr:spPr>
    </xdr:pic>
    <xdr:clientData/>
  </xdr:twoCellAnchor>
  <xdr:twoCellAnchor editAs="oneCell">
    <xdr:from>
      <xdr:col>4</xdr:col>
      <xdr:colOff>48895</xdr:colOff>
      <xdr:row>157</xdr:row>
      <xdr:rowOff>34925</xdr:rowOff>
    </xdr:from>
    <xdr:to>
      <xdr:col>5</xdr:col>
      <xdr:colOff>0</xdr:colOff>
      <xdr:row>162</xdr:row>
      <xdr:rowOff>153035</xdr:rowOff>
    </xdr:to>
    <xdr:pic>
      <xdr:nvPicPr>
        <xdr:cNvPr id="225" name="图片 224" descr="67f98b9febcef10fa2ccbee255420f5">
          <a:extLst>
            <a:ext uri="{FF2B5EF4-FFF2-40B4-BE49-F238E27FC236}">
              <a16:creationId xmlns:a16="http://schemas.microsoft.com/office/drawing/2014/main" id="{00000000-0008-0000-0200-0000E100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6212205" y="130113405"/>
          <a:ext cx="1529080" cy="1388110"/>
        </a:xfrm>
        <a:prstGeom prst="rect">
          <a:avLst/>
        </a:prstGeom>
      </xdr:spPr>
    </xdr:pic>
    <xdr:clientData/>
  </xdr:twoCellAnchor>
  <xdr:twoCellAnchor editAs="oneCell">
    <xdr:from>
      <xdr:col>2</xdr:col>
      <xdr:colOff>71120</xdr:colOff>
      <xdr:row>157</xdr:row>
      <xdr:rowOff>61595</xdr:rowOff>
    </xdr:from>
    <xdr:to>
      <xdr:col>2</xdr:col>
      <xdr:colOff>1569085</xdr:colOff>
      <xdr:row>162</xdr:row>
      <xdr:rowOff>214630</xdr:rowOff>
    </xdr:to>
    <xdr:pic>
      <xdr:nvPicPr>
        <xdr:cNvPr id="228" name="图片 227" descr="aa8aef349e4ab915dbabf1fe0040027">
          <a:extLst>
            <a:ext uri="{FF2B5EF4-FFF2-40B4-BE49-F238E27FC236}">
              <a16:creationId xmlns:a16="http://schemas.microsoft.com/office/drawing/2014/main" id="{00000000-0008-0000-0200-0000E400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3091180" y="130140075"/>
          <a:ext cx="1497965" cy="1423035"/>
        </a:xfrm>
        <a:prstGeom prst="rect">
          <a:avLst/>
        </a:prstGeom>
      </xdr:spPr>
    </xdr:pic>
    <xdr:clientData/>
  </xdr:twoCellAnchor>
  <xdr:twoCellAnchor editAs="oneCell">
    <xdr:from>
      <xdr:col>3</xdr:col>
      <xdr:colOff>85090</xdr:colOff>
      <xdr:row>157</xdr:row>
      <xdr:rowOff>33020</xdr:rowOff>
    </xdr:from>
    <xdr:to>
      <xdr:col>3</xdr:col>
      <xdr:colOff>1569085</xdr:colOff>
      <xdr:row>162</xdr:row>
      <xdr:rowOff>186055</xdr:rowOff>
    </xdr:to>
    <xdr:pic>
      <xdr:nvPicPr>
        <xdr:cNvPr id="236" name="图片 235" descr="dc83203a99f308010ff191d45c6169a">
          <a:extLst>
            <a:ext uri="{FF2B5EF4-FFF2-40B4-BE49-F238E27FC236}">
              <a16:creationId xmlns:a16="http://schemas.microsoft.com/office/drawing/2014/main" id="{00000000-0008-0000-0200-0000EC00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4676775" y="130111500"/>
          <a:ext cx="1483995" cy="1423035"/>
        </a:xfrm>
        <a:prstGeom prst="rect">
          <a:avLst/>
        </a:prstGeom>
      </xdr:spPr>
    </xdr:pic>
    <xdr:clientData/>
  </xdr:twoCellAnchor>
  <xdr:twoCellAnchor editAs="oneCell">
    <xdr:from>
      <xdr:col>0</xdr:col>
      <xdr:colOff>3175</xdr:colOff>
      <xdr:row>156</xdr:row>
      <xdr:rowOff>1523365</xdr:rowOff>
    </xdr:from>
    <xdr:to>
      <xdr:col>0</xdr:col>
      <xdr:colOff>555625</xdr:colOff>
      <xdr:row>159</xdr:row>
      <xdr:rowOff>53975</xdr:rowOff>
    </xdr:to>
    <xdr:pic>
      <xdr:nvPicPr>
        <xdr:cNvPr id="239" name="图片 238" descr="NEW">
          <a:extLst>
            <a:ext uri="{FF2B5EF4-FFF2-40B4-BE49-F238E27FC236}">
              <a16:creationId xmlns:a16="http://schemas.microsoft.com/office/drawing/2014/main" id="{00000000-0008-0000-0200-0000EF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3175" y="130077845"/>
          <a:ext cx="552450" cy="562610"/>
        </a:xfrm>
        <a:prstGeom prst="rect">
          <a:avLst/>
        </a:prstGeom>
      </xdr:spPr>
    </xdr:pic>
    <xdr:clientData/>
  </xdr:twoCellAnchor>
  <xdr:twoCellAnchor editAs="oneCell">
    <xdr:from>
      <xdr:col>2</xdr:col>
      <xdr:colOff>110490</xdr:colOff>
      <xdr:row>163</xdr:row>
      <xdr:rowOff>90170</xdr:rowOff>
    </xdr:from>
    <xdr:to>
      <xdr:col>2</xdr:col>
      <xdr:colOff>1569085</xdr:colOff>
      <xdr:row>166</xdr:row>
      <xdr:rowOff>336550</xdr:rowOff>
    </xdr:to>
    <xdr:pic>
      <xdr:nvPicPr>
        <xdr:cNvPr id="240" name="图片 239" descr="69e75564e214109941365ce0c068599">
          <a:extLst>
            <a:ext uri="{FF2B5EF4-FFF2-40B4-BE49-F238E27FC236}">
              <a16:creationId xmlns:a16="http://schemas.microsoft.com/office/drawing/2014/main" id="{00000000-0008-0000-0200-0000F0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3130550" y="131692650"/>
          <a:ext cx="1458595" cy="1389380"/>
        </a:xfrm>
        <a:prstGeom prst="rect">
          <a:avLst/>
        </a:prstGeom>
      </xdr:spPr>
    </xdr:pic>
    <xdr:clientData/>
  </xdr:twoCellAnchor>
  <xdr:twoCellAnchor editAs="oneCell">
    <xdr:from>
      <xdr:col>4</xdr:col>
      <xdr:colOff>63500</xdr:colOff>
      <xdr:row>163</xdr:row>
      <xdr:rowOff>90170</xdr:rowOff>
    </xdr:from>
    <xdr:to>
      <xdr:col>5</xdr:col>
      <xdr:colOff>0</xdr:colOff>
      <xdr:row>166</xdr:row>
      <xdr:rowOff>336550</xdr:rowOff>
    </xdr:to>
    <xdr:pic>
      <xdr:nvPicPr>
        <xdr:cNvPr id="241" name="图片 240" descr="67f10a4a50d4f149808fc0f4f7ec942">
          <a:extLst>
            <a:ext uri="{FF2B5EF4-FFF2-40B4-BE49-F238E27FC236}">
              <a16:creationId xmlns:a16="http://schemas.microsoft.com/office/drawing/2014/main" id="{00000000-0008-0000-0200-0000F1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6226810" y="131692650"/>
          <a:ext cx="1514475" cy="1389380"/>
        </a:xfrm>
        <a:prstGeom prst="rect">
          <a:avLst/>
        </a:prstGeom>
      </xdr:spPr>
    </xdr:pic>
    <xdr:clientData/>
  </xdr:twoCellAnchor>
  <xdr:twoCellAnchor editAs="oneCell">
    <xdr:from>
      <xdr:col>3</xdr:col>
      <xdr:colOff>69850</xdr:colOff>
      <xdr:row>163</xdr:row>
      <xdr:rowOff>89535</xdr:rowOff>
    </xdr:from>
    <xdr:to>
      <xdr:col>3</xdr:col>
      <xdr:colOff>1569085</xdr:colOff>
      <xdr:row>166</xdr:row>
      <xdr:rowOff>335915</xdr:rowOff>
    </xdr:to>
    <xdr:pic>
      <xdr:nvPicPr>
        <xdr:cNvPr id="242" name="图片 241" descr="2bd3d57797d293f893e006939245c49">
          <a:extLst>
            <a:ext uri="{FF2B5EF4-FFF2-40B4-BE49-F238E27FC236}">
              <a16:creationId xmlns:a16="http://schemas.microsoft.com/office/drawing/2014/main" id="{00000000-0008-0000-0200-0000F2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4661535" y="131692015"/>
          <a:ext cx="1499235" cy="1389380"/>
        </a:xfrm>
        <a:prstGeom prst="rect">
          <a:avLst/>
        </a:prstGeom>
      </xdr:spPr>
    </xdr:pic>
    <xdr:clientData/>
  </xdr:twoCellAnchor>
  <xdr:twoCellAnchor editAs="oneCell">
    <xdr:from>
      <xdr:col>0</xdr:col>
      <xdr:colOff>13970</xdr:colOff>
      <xdr:row>162</xdr:row>
      <xdr:rowOff>251460</xdr:rowOff>
    </xdr:from>
    <xdr:to>
      <xdr:col>0</xdr:col>
      <xdr:colOff>569595</xdr:colOff>
      <xdr:row>164</xdr:row>
      <xdr:rowOff>182245</xdr:rowOff>
    </xdr:to>
    <xdr:pic>
      <xdr:nvPicPr>
        <xdr:cNvPr id="243" name="图片 242" descr="NEW">
          <a:extLst>
            <a:ext uri="{FF2B5EF4-FFF2-40B4-BE49-F238E27FC236}">
              <a16:creationId xmlns:a16="http://schemas.microsoft.com/office/drawing/2014/main" id="{00000000-0008-0000-0200-0000F3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13970" y="131599940"/>
          <a:ext cx="555625" cy="565785"/>
        </a:xfrm>
        <a:prstGeom prst="rect">
          <a:avLst/>
        </a:prstGeom>
      </xdr:spPr>
    </xdr:pic>
    <xdr:clientData/>
  </xdr:twoCellAnchor>
  <xdr:twoCellAnchor>
    <xdr:from>
      <xdr:col>4</xdr:col>
      <xdr:colOff>53975</xdr:colOff>
      <xdr:row>168</xdr:row>
      <xdr:rowOff>83185</xdr:rowOff>
    </xdr:from>
    <xdr:to>
      <xdr:col>4</xdr:col>
      <xdr:colOff>1421130</xdr:colOff>
      <xdr:row>168</xdr:row>
      <xdr:rowOff>1464310</xdr:rowOff>
    </xdr:to>
    <xdr:pic>
      <xdr:nvPicPr>
        <xdr:cNvPr id="248" name="图片 1" descr="f952d2c3f37f13f71c59d7cc372f640">
          <a:extLst>
            <a:ext uri="{FF2B5EF4-FFF2-40B4-BE49-F238E27FC236}">
              <a16:creationId xmlns:a16="http://schemas.microsoft.com/office/drawing/2014/main" id="{00000000-0008-0000-0200-0000F8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6217285" y="133590665"/>
          <a:ext cx="1367155" cy="1381125"/>
        </a:xfrm>
        <a:prstGeom prst="rect">
          <a:avLst/>
        </a:prstGeom>
        <a:noFill/>
        <a:ln w="9525">
          <a:noFill/>
        </a:ln>
      </xdr:spPr>
    </xdr:pic>
    <xdr:clientData/>
  </xdr:twoCellAnchor>
  <xdr:twoCellAnchor>
    <xdr:from>
      <xdr:col>2</xdr:col>
      <xdr:colOff>153987</xdr:colOff>
      <xdr:row>168</xdr:row>
      <xdr:rowOff>70167</xdr:rowOff>
    </xdr:from>
    <xdr:to>
      <xdr:col>2</xdr:col>
      <xdr:colOff>1533842</xdr:colOff>
      <xdr:row>168</xdr:row>
      <xdr:rowOff>1439227</xdr:rowOff>
    </xdr:to>
    <xdr:pic>
      <xdr:nvPicPr>
        <xdr:cNvPr id="249" name="图片 2" descr="8565124d3e96c64b3a67989ffe10d37">
          <a:extLst>
            <a:ext uri="{FF2B5EF4-FFF2-40B4-BE49-F238E27FC236}">
              <a16:creationId xmlns:a16="http://schemas.microsoft.com/office/drawing/2014/main" id="{00000000-0008-0000-0200-0000F9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rot="5400000">
          <a:off x="3178810" y="133571615"/>
          <a:ext cx="1369060" cy="1379855"/>
        </a:xfrm>
        <a:prstGeom prst="rect">
          <a:avLst/>
        </a:prstGeom>
        <a:noFill/>
        <a:ln w="9525">
          <a:noFill/>
        </a:ln>
      </xdr:spPr>
    </xdr:pic>
    <xdr:clientData/>
  </xdr:twoCellAnchor>
  <xdr:twoCellAnchor>
    <xdr:from>
      <xdr:col>3</xdr:col>
      <xdr:colOff>112395</xdr:colOff>
      <xdr:row>168</xdr:row>
      <xdr:rowOff>71755</xdr:rowOff>
    </xdr:from>
    <xdr:to>
      <xdr:col>3</xdr:col>
      <xdr:colOff>1481455</xdr:colOff>
      <xdr:row>168</xdr:row>
      <xdr:rowOff>1452880</xdr:rowOff>
    </xdr:to>
    <xdr:pic>
      <xdr:nvPicPr>
        <xdr:cNvPr id="250" name="图片 3" descr="dfc67bdfb9af4bfca56e6b57e3ea29f">
          <a:extLst>
            <a:ext uri="{FF2B5EF4-FFF2-40B4-BE49-F238E27FC236}">
              <a16:creationId xmlns:a16="http://schemas.microsoft.com/office/drawing/2014/main" id="{00000000-0008-0000-0200-0000FA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4704080" y="133579235"/>
          <a:ext cx="1369060" cy="1381125"/>
        </a:xfrm>
        <a:prstGeom prst="rect">
          <a:avLst/>
        </a:prstGeom>
        <a:noFill/>
        <a:ln w="9525">
          <a:noFill/>
        </a:ln>
      </xdr:spPr>
    </xdr:pic>
    <xdr:clientData/>
  </xdr:twoCellAnchor>
  <xdr:twoCellAnchor>
    <xdr:from>
      <xdr:col>2</xdr:col>
      <xdr:colOff>179070</xdr:colOff>
      <xdr:row>169</xdr:row>
      <xdr:rowOff>89535</xdr:rowOff>
    </xdr:from>
    <xdr:to>
      <xdr:col>2</xdr:col>
      <xdr:colOff>1544320</xdr:colOff>
      <xdr:row>171</xdr:row>
      <xdr:rowOff>449580</xdr:rowOff>
    </xdr:to>
    <xdr:pic>
      <xdr:nvPicPr>
        <xdr:cNvPr id="251" name="图片 30" descr="5303c4fa4291baca6ef8279f01aaede">
          <a:extLst>
            <a:ext uri="{FF2B5EF4-FFF2-40B4-BE49-F238E27FC236}">
              <a16:creationId xmlns:a16="http://schemas.microsoft.com/office/drawing/2014/main" id="{00000000-0008-0000-0200-0000FB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3199130" y="135121015"/>
          <a:ext cx="1365250" cy="1376045"/>
        </a:xfrm>
        <a:prstGeom prst="rect">
          <a:avLst/>
        </a:prstGeom>
        <a:noFill/>
        <a:ln w="9525">
          <a:noFill/>
        </a:ln>
      </xdr:spPr>
    </xdr:pic>
    <xdr:clientData/>
  </xdr:twoCellAnchor>
  <xdr:twoCellAnchor>
    <xdr:from>
      <xdr:col>3</xdr:col>
      <xdr:colOff>165735</xdr:colOff>
      <xdr:row>169</xdr:row>
      <xdr:rowOff>73660</xdr:rowOff>
    </xdr:from>
    <xdr:to>
      <xdr:col>3</xdr:col>
      <xdr:colOff>1536065</xdr:colOff>
      <xdr:row>171</xdr:row>
      <xdr:rowOff>445770</xdr:rowOff>
    </xdr:to>
    <xdr:pic>
      <xdr:nvPicPr>
        <xdr:cNvPr id="252" name="图片 31" descr="4056830c1cc8918af64e00d2c31a7fb">
          <a:extLst>
            <a:ext uri="{FF2B5EF4-FFF2-40B4-BE49-F238E27FC236}">
              <a16:creationId xmlns:a16="http://schemas.microsoft.com/office/drawing/2014/main" id="{00000000-0008-0000-0200-0000FC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4757420" y="135105140"/>
          <a:ext cx="1370330" cy="1388110"/>
        </a:xfrm>
        <a:prstGeom prst="rect">
          <a:avLst/>
        </a:prstGeom>
        <a:noFill/>
        <a:ln w="9525">
          <a:noFill/>
        </a:ln>
      </xdr:spPr>
    </xdr:pic>
    <xdr:clientData/>
  </xdr:twoCellAnchor>
  <xdr:twoCellAnchor>
    <xdr:from>
      <xdr:col>4</xdr:col>
      <xdr:colOff>132715</xdr:colOff>
      <xdr:row>169</xdr:row>
      <xdr:rowOff>61595</xdr:rowOff>
    </xdr:from>
    <xdr:to>
      <xdr:col>4</xdr:col>
      <xdr:colOff>1498600</xdr:colOff>
      <xdr:row>171</xdr:row>
      <xdr:rowOff>433705</xdr:rowOff>
    </xdr:to>
    <xdr:pic>
      <xdr:nvPicPr>
        <xdr:cNvPr id="253" name="图片 32" descr="d941443e9b82a65befe577e3572b624">
          <a:extLst>
            <a:ext uri="{FF2B5EF4-FFF2-40B4-BE49-F238E27FC236}">
              <a16:creationId xmlns:a16="http://schemas.microsoft.com/office/drawing/2014/main" id="{00000000-0008-0000-0200-0000FD00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6296025" y="135093075"/>
          <a:ext cx="1365885" cy="1388110"/>
        </a:xfrm>
        <a:prstGeom prst="rect">
          <a:avLst/>
        </a:prstGeom>
        <a:noFill/>
        <a:ln w="9525">
          <a:noFill/>
        </a:ln>
      </xdr:spPr>
    </xdr:pic>
    <xdr:clientData/>
  </xdr:twoCellAnchor>
  <xdr:twoCellAnchor>
    <xdr:from>
      <xdr:col>2</xdr:col>
      <xdr:colOff>132080</xdr:colOff>
      <xdr:row>177</xdr:row>
      <xdr:rowOff>132080</xdr:rowOff>
    </xdr:from>
    <xdr:to>
      <xdr:col>2</xdr:col>
      <xdr:colOff>1534795</xdr:colOff>
      <xdr:row>177</xdr:row>
      <xdr:rowOff>1403350</xdr:rowOff>
    </xdr:to>
    <xdr:pic>
      <xdr:nvPicPr>
        <xdr:cNvPr id="254" name="图片 339" descr="4">
          <a:extLst>
            <a:ext uri="{FF2B5EF4-FFF2-40B4-BE49-F238E27FC236}">
              <a16:creationId xmlns:a16="http://schemas.microsoft.com/office/drawing/2014/main" id="{00000000-0008-0000-0200-0000FE000000}"/>
            </a:ext>
          </a:extLst>
        </xdr:cNvPr>
        <xdr:cNvPicPr>
          <a:picLocks noChangeAspect="1"/>
        </xdr:cNvPicPr>
      </xdr:nvPicPr>
      <xdr:blipFill>
        <a:blip xmlns:r="http://schemas.openxmlformats.org/officeDocument/2006/relationships" r:embed="rId218"/>
        <a:stretch>
          <a:fillRect/>
        </a:stretch>
      </xdr:blipFill>
      <xdr:spPr>
        <a:xfrm>
          <a:off x="3152140" y="139735560"/>
          <a:ext cx="1402715" cy="1271270"/>
        </a:xfrm>
        <a:prstGeom prst="rect">
          <a:avLst/>
        </a:prstGeom>
        <a:noFill/>
        <a:ln w="9525">
          <a:noFill/>
        </a:ln>
      </xdr:spPr>
    </xdr:pic>
    <xdr:clientData/>
  </xdr:twoCellAnchor>
  <xdr:twoCellAnchor>
    <xdr:from>
      <xdr:col>3</xdr:col>
      <xdr:colOff>116205</xdr:colOff>
      <xdr:row>177</xdr:row>
      <xdr:rowOff>97790</xdr:rowOff>
    </xdr:from>
    <xdr:to>
      <xdr:col>3</xdr:col>
      <xdr:colOff>1564005</xdr:colOff>
      <xdr:row>177</xdr:row>
      <xdr:rowOff>1358265</xdr:rowOff>
    </xdr:to>
    <xdr:pic>
      <xdr:nvPicPr>
        <xdr:cNvPr id="255" name="图片 340" descr="官方图-英文版">
          <a:extLst>
            <a:ext uri="{FF2B5EF4-FFF2-40B4-BE49-F238E27FC236}">
              <a16:creationId xmlns:a16="http://schemas.microsoft.com/office/drawing/2014/main" id="{00000000-0008-0000-0200-0000FF000000}"/>
            </a:ext>
          </a:extLst>
        </xdr:cNvPr>
        <xdr:cNvPicPr>
          <a:picLocks noChangeAspect="1"/>
        </xdr:cNvPicPr>
      </xdr:nvPicPr>
      <xdr:blipFill>
        <a:blip xmlns:r="http://schemas.openxmlformats.org/officeDocument/2006/relationships" r:embed="rId219"/>
        <a:stretch>
          <a:fillRect/>
        </a:stretch>
      </xdr:blipFill>
      <xdr:spPr>
        <a:xfrm>
          <a:off x="4707890" y="139701270"/>
          <a:ext cx="1447800" cy="1260475"/>
        </a:xfrm>
        <a:prstGeom prst="rect">
          <a:avLst/>
        </a:prstGeom>
        <a:noFill/>
        <a:ln w="9525">
          <a:noFill/>
        </a:ln>
      </xdr:spPr>
    </xdr:pic>
    <xdr:clientData/>
  </xdr:twoCellAnchor>
  <xdr:twoCellAnchor>
    <xdr:from>
      <xdr:col>4</xdr:col>
      <xdr:colOff>128270</xdr:colOff>
      <xdr:row>177</xdr:row>
      <xdr:rowOff>97155</xdr:rowOff>
    </xdr:from>
    <xdr:to>
      <xdr:col>4</xdr:col>
      <xdr:colOff>1525270</xdr:colOff>
      <xdr:row>177</xdr:row>
      <xdr:rowOff>1405890</xdr:rowOff>
    </xdr:to>
    <xdr:pic>
      <xdr:nvPicPr>
        <xdr:cNvPr id="256" name="图片 341" descr="包装">
          <a:extLst>
            <a:ext uri="{FF2B5EF4-FFF2-40B4-BE49-F238E27FC236}">
              <a16:creationId xmlns:a16="http://schemas.microsoft.com/office/drawing/2014/main" id="{00000000-0008-0000-0200-000000010000}"/>
            </a:ext>
          </a:extLst>
        </xdr:cNvPr>
        <xdr:cNvPicPr>
          <a:picLocks noChangeAspect="1"/>
        </xdr:cNvPicPr>
      </xdr:nvPicPr>
      <xdr:blipFill>
        <a:blip xmlns:r="http://schemas.openxmlformats.org/officeDocument/2006/relationships" r:embed="rId220"/>
        <a:stretch>
          <a:fillRect/>
        </a:stretch>
      </xdr:blipFill>
      <xdr:spPr>
        <a:xfrm>
          <a:off x="6291580" y="139700635"/>
          <a:ext cx="1397000" cy="1308735"/>
        </a:xfrm>
        <a:prstGeom prst="rect">
          <a:avLst/>
        </a:prstGeom>
        <a:noFill/>
        <a:ln w="9525">
          <a:noFill/>
        </a:ln>
      </xdr:spPr>
    </xdr:pic>
    <xdr:clientData/>
  </xdr:twoCellAnchor>
  <xdr:twoCellAnchor>
    <xdr:from>
      <xdr:col>2</xdr:col>
      <xdr:colOff>54610</xdr:colOff>
      <xdr:row>181</xdr:row>
      <xdr:rowOff>190500</xdr:rowOff>
    </xdr:from>
    <xdr:to>
      <xdr:col>2</xdr:col>
      <xdr:colOff>1544955</xdr:colOff>
      <xdr:row>181</xdr:row>
      <xdr:rowOff>1331595</xdr:rowOff>
    </xdr:to>
    <xdr:pic>
      <xdr:nvPicPr>
        <xdr:cNvPr id="257" name="图片 71">
          <a:extLst>
            <a:ext uri="{FF2B5EF4-FFF2-40B4-BE49-F238E27FC236}">
              <a16:creationId xmlns:a16="http://schemas.microsoft.com/office/drawing/2014/main" id="{00000000-0008-0000-0200-000001010000}"/>
            </a:ext>
          </a:extLst>
        </xdr:cNvPr>
        <xdr:cNvPicPr>
          <a:picLocks noChangeAspect="1"/>
        </xdr:cNvPicPr>
      </xdr:nvPicPr>
      <xdr:blipFill>
        <a:blip xmlns:r="http://schemas.openxmlformats.org/officeDocument/2006/relationships" r:embed="rId221"/>
        <a:stretch>
          <a:fillRect/>
        </a:stretch>
      </xdr:blipFill>
      <xdr:spPr>
        <a:xfrm>
          <a:off x="3074670" y="142841980"/>
          <a:ext cx="1490345" cy="1141095"/>
        </a:xfrm>
        <a:prstGeom prst="rect">
          <a:avLst/>
        </a:prstGeom>
        <a:noFill/>
        <a:ln w="9525">
          <a:noFill/>
        </a:ln>
      </xdr:spPr>
    </xdr:pic>
    <xdr:clientData/>
  </xdr:twoCellAnchor>
  <xdr:twoCellAnchor>
    <xdr:from>
      <xdr:col>4</xdr:col>
      <xdr:colOff>60960</xdr:colOff>
      <xdr:row>181</xdr:row>
      <xdr:rowOff>118110</xdr:rowOff>
    </xdr:from>
    <xdr:to>
      <xdr:col>4</xdr:col>
      <xdr:colOff>1521460</xdr:colOff>
      <xdr:row>181</xdr:row>
      <xdr:rowOff>1349375</xdr:rowOff>
    </xdr:to>
    <xdr:pic>
      <xdr:nvPicPr>
        <xdr:cNvPr id="258" name="图片 76">
          <a:extLst>
            <a:ext uri="{FF2B5EF4-FFF2-40B4-BE49-F238E27FC236}">
              <a16:creationId xmlns:a16="http://schemas.microsoft.com/office/drawing/2014/main" id="{00000000-0008-0000-0200-000002010000}"/>
            </a:ext>
          </a:extLst>
        </xdr:cNvPr>
        <xdr:cNvPicPr>
          <a:picLocks noChangeAspect="1"/>
        </xdr:cNvPicPr>
      </xdr:nvPicPr>
      <xdr:blipFill>
        <a:blip xmlns:r="http://schemas.openxmlformats.org/officeDocument/2006/relationships" r:embed="rId222"/>
        <a:stretch>
          <a:fillRect/>
        </a:stretch>
      </xdr:blipFill>
      <xdr:spPr>
        <a:xfrm>
          <a:off x="6224270" y="142769590"/>
          <a:ext cx="1460500" cy="1231265"/>
        </a:xfrm>
        <a:prstGeom prst="rect">
          <a:avLst/>
        </a:prstGeom>
        <a:noFill/>
        <a:ln w="9525">
          <a:noFill/>
        </a:ln>
      </xdr:spPr>
    </xdr:pic>
    <xdr:clientData/>
  </xdr:twoCellAnchor>
  <xdr:twoCellAnchor>
    <xdr:from>
      <xdr:col>3</xdr:col>
      <xdr:colOff>112395</xdr:colOff>
      <xdr:row>181</xdr:row>
      <xdr:rowOff>132715</xdr:rowOff>
    </xdr:from>
    <xdr:to>
      <xdr:col>3</xdr:col>
      <xdr:colOff>1546225</xdr:colOff>
      <xdr:row>181</xdr:row>
      <xdr:rowOff>1371600</xdr:rowOff>
    </xdr:to>
    <xdr:pic>
      <xdr:nvPicPr>
        <xdr:cNvPr id="259" name="图片 84" descr="1596177623(1)">
          <a:extLst>
            <a:ext uri="{FF2B5EF4-FFF2-40B4-BE49-F238E27FC236}">
              <a16:creationId xmlns:a16="http://schemas.microsoft.com/office/drawing/2014/main" id="{00000000-0008-0000-0200-000003010000}"/>
            </a:ext>
          </a:extLst>
        </xdr:cNvPr>
        <xdr:cNvPicPr>
          <a:picLocks noChangeAspect="1"/>
        </xdr:cNvPicPr>
      </xdr:nvPicPr>
      <xdr:blipFill>
        <a:blip xmlns:r="http://schemas.openxmlformats.org/officeDocument/2006/relationships" r:embed="rId223"/>
        <a:stretch>
          <a:fillRect/>
        </a:stretch>
      </xdr:blipFill>
      <xdr:spPr>
        <a:xfrm>
          <a:off x="4704080" y="142784195"/>
          <a:ext cx="1433830" cy="1238885"/>
        </a:xfrm>
        <a:prstGeom prst="rect">
          <a:avLst/>
        </a:prstGeom>
        <a:noFill/>
        <a:ln w="9525">
          <a:noFill/>
        </a:ln>
      </xdr:spPr>
    </xdr:pic>
    <xdr:clientData/>
  </xdr:twoCellAnchor>
  <xdr:twoCellAnchor>
    <xdr:from>
      <xdr:col>2</xdr:col>
      <xdr:colOff>120015</xdr:colOff>
      <xdr:row>172</xdr:row>
      <xdr:rowOff>90805</xdr:rowOff>
    </xdr:from>
    <xdr:to>
      <xdr:col>2</xdr:col>
      <xdr:colOff>1478280</xdr:colOff>
      <xdr:row>175</xdr:row>
      <xdr:rowOff>316865</xdr:rowOff>
    </xdr:to>
    <xdr:pic>
      <xdr:nvPicPr>
        <xdr:cNvPr id="260" name="图片 6" descr="WechatIMG1830">
          <a:extLst>
            <a:ext uri="{FF2B5EF4-FFF2-40B4-BE49-F238E27FC236}">
              <a16:creationId xmlns:a16="http://schemas.microsoft.com/office/drawing/2014/main" id="{00000000-0008-0000-0200-000004010000}"/>
            </a:ext>
          </a:extLst>
        </xdr:cNvPr>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3140075" y="136646285"/>
          <a:ext cx="1358265" cy="1369060"/>
        </a:xfrm>
        <a:prstGeom prst="rect">
          <a:avLst/>
        </a:prstGeom>
        <a:noFill/>
        <a:ln w="9525">
          <a:noFill/>
        </a:ln>
      </xdr:spPr>
    </xdr:pic>
    <xdr:clientData/>
  </xdr:twoCellAnchor>
  <xdr:twoCellAnchor>
    <xdr:from>
      <xdr:col>3</xdr:col>
      <xdr:colOff>126365</xdr:colOff>
      <xdr:row>172</xdr:row>
      <xdr:rowOff>50800</xdr:rowOff>
    </xdr:from>
    <xdr:to>
      <xdr:col>3</xdr:col>
      <xdr:colOff>1540510</xdr:colOff>
      <xdr:row>175</xdr:row>
      <xdr:rowOff>332105</xdr:rowOff>
    </xdr:to>
    <xdr:pic>
      <xdr:nvPicPr>
        <xdr:cNvPr id="261" name="图片 7" descr="WechatIMG1828">
          <a:extLst>
            <a:ext uri="{FF2B5EF4-FFF2-40B4-BE49-F238E27FC236}">
              <a16:creationId xmlns:a16="http://schemas.microsoft.com/office/drawing/2014/main" id="{00000000-0008-0000-0200-000005010000}"/>
            </a:ext>
          </a:extLst>
        </xdr:cNvPr>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4718050" y="136606280"/>
          <a:ext cx="1414145" cy="1424305"/>
        </a:xfrm>
        <a:prstGeom prst="rect">
          <a:avLst/>
        </a:prstGeom>
        <a:noFill/>
        <a:ln w="9525">
          <a:noFill/>
        </a:ln>
      </xdr:spPr>
    </xdr:pic>
    <xdr:clientData/>
  </xdr:twoCellAnchor>
  <xdr:twoCellAnchor>
    <xdr:from>
      <xdr:col>4</xdr:col>
      <xdr:colOff>152400</xdr:colOff>
      <xdr:row>172</xdr:row>
      <xdr:rowOff>36830</xdr:rowOff>
    </xdr:from>
    <xdr:to>
      <xdr:col>4</xdr:col>
      <xdr:colOff>1526540</xdr:colOff>
      <xdr:row>175</xdr:row>
      <xdr:rowOff>276860</xdr:rowOff>
    </xdr:to>
    <xdr:pic>
      <xdr:nvPicPr>
        <xdr:cNvPr id="262" name="图片 8" descr="WechatIMG1824">
          <a:extLst>
            <a:ext uri="{FF2B5EF4-FFF2-40B4-BE49-F238E27FC236}">
              <a16:creationId xmlns:a16="http://schemas.microsoft.com/office/drawing/2014/main" id="{00000000-0008-0000-0200-000006010000}"/>
            </a:ext>
          </a:extLst>
        </xdr:cNvPr>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6315710" y="136592310"/>
          <a:ext cx="1374140" cy="1383030"/>
        </a:xfrm>
        <a:prstGeom prst="rect">
          <a:avLst/>
        </a:prstGeom>
        <a:noFill/>
        <a:ln w="9525">
          <a:noFill/>
        </a:ln>
      </xdr:spPr>
    </xdr:pic>
    <xdr:clientData/>
  </xdr:twoCellAnchor>
  <xdr:twoCellAnchor>
    <xdr:from>
      <xdr:col>4</xdr:col>
      <xdr:colOff>144145</xdr:colOff>
      <xdr:row>178</xdr:row>
      <xdr:rowOff>40640</xdr:rowOff>
    </xdr:from>
    <xdr:to>
      <xdr:col>4</xdr:col>
      <xdr:colOff>1539875</xdr:colOff>
      <xdr:row>180</xdr:row>
      <xdr:rowOff>431800</xdr:rowOff>
    </xdr:to>
    <xdr:pic>
      <xdr:nvPicPr>
        <xdr:cNvPr id="263" name="图片 11" descr="1b93b8d40b9a439bb17fc65ebee9b41">
          <a:extLst>
            <a:ext uri="{FF2B5EF4-FFF2-40B4-BE49-F238E27FC236}">
              <a16:creationId xmlns:a16="http://schemas.microsoft.com/office/drawing/2014/main" id="{00000000-0008-0000-0200-00000701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6307455" y="141168120"/>
          <a:ext cx="1395730" cy="1407160"/>
        </a:xfrm>
        <a:prstGeom prst="rect">
          <a:avLst/>
        </a:prstGeom>
        <a:noFill/>
        <a:ln w="9525">
          <a:noFill/>
        </a:ln>
      </xdr:spPr>
    </xdr:pic>
    <xdr:clientData/>
  </xdr:twoCellAnchor>
  <xdr:twoCellAnchor>
    <xdr:from>
      <xdr:col>2</xdr:col>
      <xdr:colOff>61595</xdr:colOff>
      <xdr:row>178</xdr:row>
      <xdr:rowOff>20320</xdr:rowOff>
    </xdr:from>
    <xdr:to>
      <xdr:col>2</xdr:col>
      <xdr:colOff>1469390</xdr:colOff>
      <xdr:row>180</xdr:row>
      <xdr:rowOff>410210</xdr:rowOff>
    </xdr:to>
    <xdr:pic>
      <xdr:nvPicPr>
        <xdr:cNvPr id="264" name="图片 12" descr="6d88bf256354f95a55b4078531831d4">
          <a:extLst>
            <a:ext uri="{FF2B5EF4-FFF2-40B4-BE49-F238E27FC236}">
              <a16:creationId xmlns:a16="http://schemas.microsoft.com/office/drawing/2014/main" id="{00000000-0008-0000-0200-00000801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3081655" y="141147800"/>
          <a:ext cx="1407795" cy="1405890"/>
        </a:xfrm>
        <a:prstGeom prst="rect">
          <a:avLst/>
        </a:prstGeom>
        <a:noFill/>
        <a:ln w="9525">
          <a:noFill/>
        </a:ln>
      </xdr:spPr>
    </xdr:pic>
    <xdr:clientData/>
  </xdr:twoCellAnchor>
  <xdr:twoCellAnchor>
    <xdr:from>
      <xdr:col>3</xdr:col>
      <xdr:colOff>37465</xdr:colOff>
      <xdr:row>178</xdr:row>
      <xdr:rowOff>40640</xdr:rowOff>
    </xdr:from>
    <xdr:to>
      <xdr:col>3</xdr:col>
      <xdr:colOff>1444625</xdr:colOff>
      <xdr:row>180</xdr:row>
      <xdr:rowOff>431800</xdr:rowOff>
    </xdr:to>
    <xdr:pic>
      <xdr:nvPicPr>
        <xdr:cNvPr id="265" name="图片 13" descr="62e11bb14c902cdea8a160d02e34de7">
          <a:extLst>
            <a:ext uri="{FF2B5EF4-FFF2-40B4-BE49-F238E27FC236}">
              <a16:creationId xmlns:a16="http://schemas.microsoft.com/office/drawing/2014/main" id="{00000000-0008-0000-0200-00000901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4629150" y="141168120"/>
          <a:ext cx="1407160" cy="1407160"/>
        </a:xfrm>
        <a:prstGeom prst="rect">
          <a:avLst/>
        </a:prstGeom>
        <a:noFill/>
        <a:ln w="9525">
          <a:noFill/>
        </a:ln>
      </xdr:spPr>
    </xdr:pic>
    <xdr:clientData/>
  </xdr:twoCellAnchor>
  <xdr:twoCellAnchor>
    <xdr:from>
      <xdr:col>3</xdr:col>
      <xdr:colOff>76200</xdr:colOff>
      <xdr:row>176</xdr:row>
      <xdr:rowOff>28575</xdr:rowOff>
    </xdr:from>
    <xdr:to>
      <xdr:col>3</xdr:col>
      <xdr:colOff>1467485</xdr:colOff>
      <xdr:row>176</xdr:row>
      <xdr:rowOff>1439545</xdr:rowOff>
    </xdr:to>
    <xdr:pic>
      <xdr:nvPicPr>
        <xdr:cNvPr id="266" name="图片 5" descr="01c8c116baceefdf9b1c837647d3ae9">
          <a:extLst>
            <a:ext uri="{FF2B5EF4-FFF2-40B4-BE49-F238E27FC236}">
              <a16:creationId xmlns:a16="http://schemas.microsoft.com/office/drawing/2014/main" id="{00000000-0008-0000-0200-00000A01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4667885" y="138108055"/>
          <a:ext cx="1391285" cy="1410970"/>
        </a:xfrm>
        <a:prstGeom prst="rect">
          <a:avLst/>
        </a:prstGeom>
        <a:noFill/>
        <a:ln w="9525">
          <a:noFill/>
        </a:ln>
      </xdr:spPr>
    </xdr:pic>
    <xdr:clientData/>
  </xdr:twoCellAnchor>
  <xdr:twoCellAnchor>
    <xdr:from>
      <xdr:col>2</xdr:col>
      <xdr:colOff>128270</xdr:colOff>
      <xdr:row>176</xdr:row>
      <xdr:rowOff>40640</xdr:rowOff>
    </xdr:from>
    <xdr:to>
      <xdr:col>2</xdr:col>
      <xdr:colOff>1524000</xdr:colOff>
      <xdr:row>176</xdr:row>
      <xdr:rowOff>1451610</xdr:rowOff>
    </xdr:to>
    <xdr:pic>
      <xdr:nvPicPr>
        <xdr:cNvPr id="267" name="图片 6" descr="f38391beda2e703f9bcdc80949e7e8b">
          <a:extLst>
            <a:ext uri="{FF2B5EF4-FFF2-40B4-BE49-F238E27FC236}">
              <a16:creationId xmlns:a16="http://schemas.microsoft.com/office/drawing/2014/main" id="{00000000-0008-0000-0200-00000B01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3148330" y="138120120"/>
          <a:ext cx="1395730" cy="1410970"/>
        </a:xfrm>
        <a:prstGeom prst="rect">
          <a:avLst/>
        </a:prstGeom>
        <a:noFill/>
        <a:ln w="9525">
          <a:noFill/>
        </a:ln>
      </xdr:spPr>
    </xdr:pic>
    <xdr:clientData/>
  </xdr:twoCellAnchor>
  <xdr:twoCellAnchor>
    <xdr:from>
      <xdr:col>4</xdr:col>
      <xdr:colOff>86995</xdr:colOff>
      <xdr:row>176</xdr:row>
      <xdr:rowOff>40640</xdr:rowOff>
    </xdr:from>
    <xdr:to>
      <xdr:col>4</xdr:col>
      <xdr:colOff>1487170</xdr:colOff>
      <xdr:row>176</xdr:row>
      <xdr:rowOff>1451610</xdr:rowOff>
    </xdr:to>
    <xdr:pic>
      <xdr:nvPicPr>
        <xdr:cNvPr id="268" name="图片 7" descr="15a8ccab8791b02541af13c55feb10e">
          <a:extLst>
            <a:ext uri="{FF2B5EF4-FFF2-40B4-BE49-F238E27FC236}">
              <a16:creationId xmlns:a16="http://schemas.microsoft.com/office/drawing/2014/main" id="{00000000-0008-0000-0200-00000C01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6250305" y="138120120"/>
          <a:ext cx="1400175" cy="1410970"/>
        </a:xfrm>
        <a:prstGeom prst="rect">
          <a:avLst/>
        </a:prstGeom>
        <a:noFill/>
        <a:ln w="9525">
          <a:noFill/>
        </a:ln>
      </xdr:spPr>
    </xdr:pic>
    <xdr:clientData/>
  </xdr:twoCellAnchor>
  <xdr:twoCellAnchor>
    <xdr:from>
      <xdr:col>0</xdr:col>
      <xdr:colOff>2540</xdr:colOff>
      <xdr:row>171</xdr:row>
      <xdr:rowOff>507365</xdr:rowOff>
    </xdr:from>
    <xdr:to>
      <xdr:col>0</xdr:col>
      <xdr:colOff>585470</xdr:colOff>
      <xdr:row>173</xdr:row>
      <xdr:rowOff>202565</xdr:rowOff>
    </xdr:to>
    <xdr:pic>
      <xdr:nvPicPr>
        <xdr:cNvPr id="269" name="图片 268" descr="Best-seller">
          <a:extLst>
            <a:ext uri="{FF2B5EF4-FFF2-40B4-BE49-F238E27FC236}">
              <a16:creationId xmlns:a16="http://schemas.microsoft.com/office/drawing/2014/main" id="{00000000-0008-0000-0200-00000D01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2540" y="136554845"/>
          <a:ext cx="582930" cy="584200"/>
        </a:xfrm>
        <a:prstGeom prst="rect">
          <a:avLst/>
        </a:prstGeom>
      </xdr:spPr>
    </xdr:pic>
    <xdr:clientData/>
  </xdr:twoCellAnchor>
  <xdr:twoCellAnchor>
    <xdr:from>
      <xdr:col>2</xdr:col>
      <xdr:colOff>67310</xdr:colOff>
      <xdr:row>182</xdr:row>
      <xdr:rowOff>4445</xdr:rowOff>
    </xdr:from>
    <xdr:to>
      <xdr:col>2</xdr:col>
      <xdr:colOff>1526540</xdr:colOff>
      <xdr:row>182</xdr:row>
      <xdr:rowOff>1409700</xdr:rowOff>
    </xdr:to>
    <xdr:pic>
      <xdr:nvPicPr>
        <xdr:cNvPr id="270" name="图片 365">
          <a:extLst>
            <a:ext uri="{FF2B5EF4-FFF2-40B4-BE49-F238E27FC236}">
              <a16:creationId xmlns:a16="http://schemas.microsoft.com/office/drawing/2014/main" id="{00000000-0008-0000-0200-00000E010000}"/>
            </a:ext>
          </a:extLst>
        </xdr:cNvPr>
        <xdr:cNvPicPr>
          <a:picLocks noChangeAspect="1"/>
        </xdr:cNvPicPr>
      </xdr:nvPicPr>
      <xdr:blipFill>
        <a:blip xmlns:r="http://schemas.openxmlformats.org/officeDocument/2006/relationships" r:embed="rId233"/>
        <a:stretch>
          <a:fillRect/>
        </a:stretch>
      </xdr:blipFill>
      <xdr:spPr>
        <a:xfrm>
          <a:off x="3087370" y="144179925"/>
          <a:ext cx="1459230" cy="1405255"/>
        </a:xfrm>
        <a:prstGeom prst="rect">
          <a:avLst/>
        </a:prstGeom>
        <a:noFill/>
        <a:ln w="9525">
          <a:noFill/>
        </a:ln>
      </xdr:spPr>
    </xdr:pic>
    <xdr:clientData/>
  </xdr:twoCellAnchor>
  <xdr:twoCellAnchor>
    <xdr:from>
      <xdr:col>3</xdr:col>
      <xdr:colOff>63500</xdr:colOff>
      <xdr:row>182</xdr:row>
      <xdr:rowOff>15875</xdr:rowOff>
    </xdr:from>
    <xdr:to>
      <xdr:col>3</xdr:col>
      <xdr:colOff>1520825</xdr:colOff>
      <xdr:row>182</xdr:row>
      <xdr:rowOff>1414780</xdr:rowOff>
    </xdr:to>
    <xdr:pic>
      <xdr:nvPicPr>
        <xdr:cNvPr id="271" name="图片 366">
          <a:extLst>
            <a:ext uri="{FF2B5EF4-FFF2-40B4-BE49-F238E27FC236}">
              <a16:creationId xmlns:a16="http://schemas.microsoft.com/office/drawing/2014/main" id="{00000000-0008-0000-0200-00000F010000}"/>
            </a:ext>
          </a:extLst>
        </xdr:cNvPr>
        <xdr:cNvPicPr>
          <a:picLocks noChangeAspect="1"/>
        </xdr:cNvPicPr>
      </xdr:nvPicPr>
      <xdr:blipFill>
        <a:blip xmlns:r="http://schemas.openxmlformats.org/officeDocument/2006/relationships" r:embed="rId234"/>
        <a:stretch>
          <a:fillRect/>
        </a:stretch>
      </xdr:blipFill>
      <xdr:spPr>
        <a:xfrm>
          <a:off x="4655185" y="144191355"/>
          <a:ext cx="1457325" cy="1398905"/>
        </a:xfrm>
        <a:prstGeom prst="rect">
          <a:avLst/>
        </a:prstGeom>
        <a:noFill/>
        <a:ln w="9525">
          <a:noFill/>
        </a:ln>
      </xdr:spPr>
    </xdr:pic>
    <xdr:clientData/>
  </xdr:twoCellAnchor>
  <xdr:twoCellAnchor>
    <xdr:from>
      <xdr:col>4</xdr:col>
      <xdr:colOff>48895</xdr:colOff>
      <xdr:row>182</xdr:row>
      <xdr:rowOff>10160</xdr:rowOff>
    </xdr:from>
    <xdr:to>
      <xdr:col>4</xdr:col>
      <xdr:colOff>1563370</xdr:colOff>
      <xdr:row>182</xdr:row>
      <xdr:rowOff>1450975</xdr:rowOff>
    </xdr:to>
    <xdr:pic>
      <xdr:nvPicPr>
        <xdr:cNvPr id="272" name="图片 367">
          <a:extLst>
            <a:ext uri="{FF2B5EF4-FFF2-40B4-BE49-F238E27FC236}">
              <a16:creationId xmlns:a16="http://schemas.microsoft.com/office/drawing/2014/main" id="{00000000-0008-0000-0200-000010010000}"/>
            </a:ext>
          </a:extLst>
        </xdr:cNvPr>
        <xdr:cNvPicPr>
          <a:picLocks noChangeAspect="1"/>
        </xdr:cNvPicPr>
      </xdr:nvPicPr>
      <xdr:blipFill>
        <a:blip xmlns:r="http://schemas.openxmlformats.org/officeDocument/2006/relationships" r:embed="rId235"/>
        <a:stretch>
          <a:fillRect/>
        </a:stretch>
      </xdr:blipFill>
      <xdr:spPr>
        <a:xfrm>
          <a:off x="6212205" y="144185640"/>
          <a:ext cx="1514475" cy="1440815"/>
        </a:xfrm>
        <a:prstGeom prst="rect">
          <a:avLst/>
        </a:prstGeom>
        <a:noFill/>
        <a:ln w="9525">
          <a:noFill/>
        </a:ln>
      </xdr:spPr>
    </xdr:pic>
    <xdr:clientData/>
  </xdr:twoCellAnchor>
  <xdr:twoCellAnchor>
    <xdr:from>
      <xdr:col>2</xdr:col>
      <xdr:colOff>40640</xdr:colOff>
      <xdr:row>187</xdr:row>
      <xdr:rowOff>41910</xdr:rowOff>
    </xdr:from>
    <xdr:to>
      <xdr:col>2</xdr:col>
      <xdr:colOff>1456055</xdr:colOff>
      <xdr:row>189</xdr:row>
      <xdr:rowOff>422910</xdr:rowOff>
    </xdr:to>
    <xdr:pic>
      <xdr:nvPicPr>
        <xdr:cNvPr id="274" name="图片 27">
          <a:extLst>
            <a:ext uri="{FF2B5EF4-FFF2-40B4-BE49-F238E27FC236}">
              <a16:creationId xmlns:a16="http://schemas.microsoft.com/office/drawing/2014/main" id="{00000000-0008-0000-0200-000012010000}"/>
            </a:ext>
          </a:extLst>
        </xdr:cNvPr>
        <xdr:cNvPicPr>
          <a:picLocks noChangeAspect="1"/>
        </xdr:cNvPicPr>
      </xdr:nvPicPr>
      <xdr:blipFill>
        <a:blip xmlns:r="http://schemas.openxmlformats.org/officeDocument/2006/relationships" r:embed="rId236"/>
        <a:stretch>
          <a:fillRect/>
        </a:stretch>
      </xdr:blipFill>
      <xdr:spPr>
        <a:xfrm>
          <a:off x="3060700" y="147265390"/>
          <a:ext cx="1415415" cy="1397000"/>
        </a:xfrm>
        <a:prstGeom prst="rect">
          <a:avLst/>
        </a:prstGeom>
        <a:noFill/>
        <a:ln w="9525">
          <a:noFill/>
        </a:ln>
      </xdr:spPr>
    </xdr:pic>
    <xdr:clientData/>
  </xdr:twoCellAnchor>
  <xdr:twoCellAnchor>
    <xdr:from>
      <xdr:col>3</xdr:col>
      <xdr:colOff>96520</xdr:colOff>
      <xdr:row>187</xdr:row>
      <xdr:rowOff>42545</xdr:rowOff>
    </xdr:from>
    <xdr:to>
      <xdr:col>3</xdr:col>
      <xdr:colOff>1499235</xdr:colOff>
      <xdr:row>189</xdr:row>
      <xdr:rowOff>391160</xdr:rowOff>
    </xdr:to>
    <xdr:pic>
      <xdr:nvPicPr>
        <xdr:cNvPr id="275" name="图片 29">
          <a:extLst>
            <a:ext uri="{FF2B5EF4-FFF2-40B4-BE49-F238E27FC236}">
              <a16:creationId xmlns:a16="http://schemas.microsoft.com/office/drawing/2014/main" id="{00000000-0008-0000-0200-000013010000}"/>
            </a:ext>
          </a:extLst>
        </xdr:cNvPr>
        <xdr:cNvPicPr>
          <a:picLocks noChangeAspect="1"/>
        </xdr:cNvPicPr>
      </xdr:nvPicPr>
      <xdr:blipFill>
        <a:blip xmlns:r="http://schemas.openxmlformats.org/officeDocument/2006/relationships" r:embed="rId237"/>
        <a:stretch>
          <a:fillRect/>
        </a:stretch>
      </xdr:blipFill>
      <xdr:spPr>
        <a:xfrm>
          <a:off x="4688205" y="147266025"/>
          <a:ext cx="1402715" cy="1364615"/>
        </a:xfrm>
        <a:prstGeom prst="rect">
          <a:avLst/>
        </a:prstGeom>
        <a:noFill/>
        <a:ln w="9525">
          <a:noFill/>
        </a:ln>
      </xdr:spPr>
    </xdr:pic>
    <xdr:clientData/>
  </xdr:twoCellAnchor>
  <xdr:twoCellAnchor>
    <xdr:from>
      <xdr:col>4</xdr:col>
      <xdr:colOff>83820</xdr:colOff>
      <xdr:row>187</xdr:row>
      <xdr:rowOff>6985</xdr:rowOff>
    </xdr:from>
    <xdr:to>
      <xdr:col>4</xdr:col>
      <xdr:colOff>1506220</xdr:colOff>
      <xdr:row>189</xdr:row>
      <xdr:rowOff>384810</xdr:rowOff>
    </xdr:to>
    <xdr:pic>
      <xdr:nvPicPr>
        <xdr:cNvPr id="276" name="图片 28">
          <a:extLst>
            <a:ext uri="{FF2B5EF4-FFF2-40B4-BE49-F238E27FC236}">
              <a16:creationId xmlns:a16="http://schemas.microsoft.com/office/drawing/2014/main" id="{00000000-0008-0000-0200-000014010000}"/>
            </a:ext>
          </a:extLst>
        </xdr:cNvPr>
        <xdr:cNvPicPr>
          <a:picLocks noChangeAspect="1"/>
        </xdr:cNvPicPr>
      </xdr:nvPicPr>
      <xdr:blipFill>
        <a:blip xmlns:r="http://schemas.openxmlformats.org/officeDocument/2006/relationships" r:embed="rId238"/>
        <a:stretch>
          <a:fillRect/>
        </a:stretch>
      </xdr:blipFill>
      <xdr:spPr>
        <a:xfrm>
          <a:off x="6247130" y="147230465"/>
          <a:ext cx="1422400" cy="1393825"/>
        </a:xfrm>
        <a:prstGeom prst="rect">
          <a:avLst/>
        </a:prstGeom>
        <a:noFill/>
        <a:ln w="9525">
          <a:noFill/>
        </a:ln>
      </xdr:spPr>
    </xdr:pic>
    <xdr:clientData/>
  </xdr:twoCellAnchor>
  <xdr:twoCellAnchor>
    <xdr:from>
      <xdr:col>4</xdr:col>
      <xdr:colOff>71120</xdr:colOff>
      <xdr:row>183</xdr:row>
      <xdr:rowOff>40005</xdr:rowOff>
    </xdr:from>
    <xdr:to>
      <xdr:col>4</xdr:col>
      <xdr:colOff>1457325</xdr:colOff>
      <xdr:row>186</xdr:row>
      <xdr:rowOff>301625</xdr:rowOff>
    </xdr:to>
    <xdr:pic>
      <xdr:nvPicPr>
        <xdr:cNvPr id="277" name="图片 9" descr="7b92d47168bfa040177a9b571fcba6b">
          <a:extLst>
            <a:ext uri="{FF2B5EF4-FFF2-40B4-BE49-F238E27FC236}">
              <a16:creationId xmlns:a16="http://schemas.microsoft.com/office/drawing/2014/main" id="{00000000-0008-0000-0200-00001501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6234430" y="145739485"/>
          <a:ext cx="1386205" cy="1404620"/>
        </a:xfrm>
        <a:prstGeom prst="rect">
          <a:avLst/>
        </a:prstGeom>
        <a:noFill/>
        <a:ln w="9525">
          <a:noFill/>
        </a:ln>
      </xdr:spPr>
    </xdr:pic>
    <xdr:clientData/>
  </xdr:twoCellAnchor>
  <xdr:twoCellAnchor>
    <xdr:from>
      <xdr:col>2</xdr:col>
      <xdr:colOff>60325</xdr:colOff>
      <xdr:row>183</xdr:row>
      <xdr:rowOff>29845</xdr:rowOff>
    </xdr:from>
    <xdr:to>
      <xdr:col>2</xdr:col>
      <xdr:colOff>1449070</xdr:colOff>
      <xdr:row>186</xdr:row>
      <xdr:rowOff>290195</xdr:rowOff>
    </xdr:to>
    <xdr:pic>
      <xdr:nvPicPr>
        <xdr:cNvPr id="278" name="图片 10" descr="ae641e37de897e1c41d5ca69becbe62">
          <a:extLst>
            <a:ext uri="{FF2B5EF4-FFF2-40B4-BE49-F238E27FC236}">
              <a16:creationId xmlns:a16="http://schemas.microsoft.com/office/drawing/2014/main" id="{00000000-0008-0000-0200-00001601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a:off x="3080385" y="145729325"/>
          <a:ext cx="1388745" cy="1403350"/>
        </a:xfrm>
        <a:prstGeom prst="rect">
          <a:avLst/>
        </a:prstGeom>
        <a:noFill/>
        <a:ln w="9525">
          <a:noFill/>
        </a:ln>
      </xdr:spPr>
    </xdr:pic>
    <xdr:clientData/>
  </xdr:twoCellAnchor>
  <xdr:twoCellAnchor>
    <xdr:from>
      <xdr:col>3</xdr:col>
      <xdr:colOff>66675</xdr:colOff>
      <xdr:row>183</xdr:row>
      <xdr:rowOff>29210</xdr:rowOff>
    </xdr:from>
    <xdr:to>
      <xdr:col>3</xdr:col>
      <xdr:colOff>1461135</xdr:colOff>
      <xdr:row>186</xdr:row>
      <xdr:rowOff>289560</xdr:rowOff>
    </xdr:to>
    <xdr:pic>
      <xdr:nvPicPr>
        <xdr:cNvPr id="279" name="图片 11" descr="e7ebbfd8dc19a53ad15c362f0da43c0">
          <a:extLst>
            <a:ext uri="{FF2B5EF4-FFF2-40B4-BE49-F238E27FC236}">
              <a16:creationId xmlns:a16="http://schemas.microsoft.com/office/drawing/2014/main" id="{00000000-0008-0000-0200-00001701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a:off x="4658360" y="145728690"/>
          <a:ext cx="1394460" cy="1403350"/>
        </a:xfrm>
        <a:prstGeom prst="rect">
          <a:avLst/>
        </a:prstGeom>
        <a:noFill/>
        <a:ln w="9525">
          <a:noFill/>
        </a:ln>
      </xdr:spPr>
    </xdr:pic>
    <xdr:clientData/>
  </xdr:twoCellAnchor>
  <xdr:twoCellAnchor editAs="oneCell">
    <xdr:from>
      <xdr:col>2</xdr:col>
      <xdr:colOff>105410</xdr:colOff>
      <xdr:row>190</xdr:row>
      <xdr:rowOff>89535</xdr:rowOff>
    </xdr:from>
    <xdr:to>
      <xdr:col>2</xdr:col>
      <xdr:colOff>1569085</xdr:colOff>
      <xdr:row>191</xdr:row>
      <xdr:rowOff>704850</xdr:rowOff>
    </xdr:to>
    <xdr:pic>
      <xdr:nvPicPr>
        <xdr:cNvPr id="280" name="图片 10" descr="5b34bbebbfb2b29992e2c048ffcbcab">
          <a:extLst>
            <a:ext uri="{FF2B5EF4-FFF2-40B4-BE49-F238E27FC236}">
              <a16:creationId xmlns:a16="http://schemas.microsoft.com/office/drawing/2014/main" id="{00000000-0008-0000-0200-00001801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xfrm>
          <a:off x="3125470" y="148837015"/>
          <a:ext cx="1463675" cy="1364615"/>
        </a:xfrm>
        <a:prstGeom prst="rect">
          <a:avLst/>
        </a:prstGeom>
        <a:noFill/>
        <a:ln w="9525">
          <a:noFill/>
        </a:ln>
      </xdr:spPr>
    </xdr:pic>
    <xdr:clientData/>
  </xdr:twoCellAnchor>
  <xdr:twoCellAnchor editAs="oneCell">
    <xdr:from>
      <xdr:col>3</xdr:col>
      <xdr:colOff>35560</xdr:colOff>
      <xdr:row>190</xdr:row>
      <xdr:rowOff>36195</xdr:rowOff>
    </xdr:from>
    <xdr:to>
      <xdr:col>3</xdr:col>
      <xdr:colOff>1569085</xdr:colOff>
      <xdr:row>191</xdr:row>
      <xdr:rowOff>652145</xdr:rowOff>
    </xdr:to>
    <xdr:pic>
      <xdr:nvPicPr>
        <xdr:cNvPr id="281" name="图片 11" descr="50fe137d03eddf12deaf14eee3c9a4b">
          <a:extLst>
            <a:ext uri="{FF2B5EF4-FFF2-40B4-BE49-F238E27FC236}">
              <a16:creationId xmlns:a16="http://schemas.microsoft.com/office/drawing/2014/main" id="{00000000-0008-0000-0200-00001901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4627245" y="148783675"/>
          <a:ext cx="1533525" cy="1365250"/>
        </a:xfrm>
        <a:prstGeom prst="rect">
          <a:avLst/>
        </a:prstGeom>
        <a:noFill/>
        <a:ln w="9525">
          <a:noFill/>
        </a:ln>
      </xdr:spPr>
    </xdr:pic>
    <xdr:clientData/>
  </xdr:twoCellAnchor>
  <xdr:twoCellAnchor editAs="oneCell">
    <xdr:from>
      <xdr:col>4</xdr:col>
      <xdr:colOff>66040</xdr:colOff>
      <xdr:row>190</xdr:row>
      <xdr:rowOff>90170</xdr:rowOff>
    </xdr:from>
    <xdr:to>
      <xdr:col>5</xdr:col>
      <xdr:colOff>0</xdr:colOff>
      <xdr:row>191</xdr:row>
      <xdr:rowOff>708025</xdr:rowOff>
    </xdr:to>
    <xdr:pic>
      <xdr:nvPicPr>
        <xdr:cNvPr id="282" name="图片 12" descr="0cf53e151805a2da9d0ecb0061f4752">
          <a:extLst>
            <a:ext uri="{FF2B5EF4-FFF2-40B4-BE49-F238E27FC236}">
              <a16:creationId xmlns:a16="http://schemas.microsoft.com/office/drawing/2014/main" id="{00000000-0008-0000-0200-00001A01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xfrm>
          <a:off x="6229350" y="148837650"/>
          <a:ext cx="1511935" cy="1367155"/>
        </a:xfrm>
        <a:prstGeom prst="rect">
          <a:avLst/>
        </a:prstGeom>
        <a:noFill/>
        <a:ln w="9525">
          <a:noFill/>
        </a:ln>
      </xdr:spPr>
    </xdr:pic>
    <xdr:clientData/>
  </xdr:twoCellAnchor>
  <xdr:twoCellAnchor editAs="oneCell">
    <xdr:from>
      <xdr:col>0</xdr:col>
      <xdr:colOff>2540</xdr:colOff>
      <xdr:row>190</xdr:row>
      <xdr:rowOff>0</xdr:rowOff>
    </xdr:from>
    <xdr:to>
      <xdr:col>0</xdr:col>
      <xdr:colOff>555625</xdr:colOff>
      <xdr:row>190</xdr:row>
      <xdr:rowOff>563245</xdr:rowOff>
    </xdr:to>
    <xdr:pic>
      <xdr:nvPicPr>
        <xdr:cNvPr id="283" name="图片 282" descr="NEW">
          <a:extLst>
            <a:ext uri="{FF2B5EF4-FFF2-40B4-BE49-F238E27FC236}">
              <a16:creationId xmlns:a16="http://schemas.microsoft.com/office/drawing/2014/main" id="{00000000-0008-0000-0200-00001B01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xfrm>
          <a:off x="2540" y="148747480"/>
          <a:ext cx="553085" cy="563245"/>
        </a:xfrm>
        <a:prstGeom prst="rect">
          <a:avLst/>
        </a:prstGeom>
      </xdr:spPr>
    </xdr:pic>
    <xdr:clientData/>
  </xdr:twoCellAnchor>
  <xdr:twoCellAnchor>
    <xdr:from>
      <xdr:col>4</xdr:col>
      <xdr:colOff>60960</xdr:colOff>
      <xdr:row>25</xdr:row>
      <xdr:rowOff>55880</xdr:rowOff>
    </xdr:from>
    <xdr:to>
      <xdr:col>4</xdr:col>
      <xdr:colOff>1436370</xdr:colOff>
      <xdr:row>25</xdr:row>
      <xdr:rowOff>1424940</xdr:rowOff>
    </xdr:to>
    <xdr:pic>
      <xdr:nvPicPr>
        <xdr:cNvPr id="60" name="图片 37" descr="f47512c534178dd07ee37887cd72752">
          <a:extLst>
            <a:ext uri="{FF2B5EF4-FFF2-40B4-BE49-F238E27FC236}">
              <a16:creationId xmlns:a16="http://schemas.microsoft.com/office/drawing/2014/main" id="{00000000-0008-0000-0200-00003C00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xfrm>
          <a:off x="6224270" y="17277080"/>
          <a:ext cx="1375410" cy="1369060"/>
        </a:xfrm>
        <a:prstGeom prst="rect">
          <a:avLst/>
        </a:prstGeom>
        <a:noFill/>
        <a:ln w="9525">
          <a:noFill/>
        </a:ln>
      </xdr:spPr>
    </xdr:pic>
    <xdr:clientData/>
  </xdr:twoCellAnchor>
  <xdr:twoCellAnchor>
    <xdr:from>
      <xdr:col>3</xdr:col>
      <xdr:colOff>71755</xdr:colOff>
      <xdr:row>25</xdr:row>
      <xdr:rowOff>82550</xdr:rowOff>
    </xdr:from>
    <xdr:to>
      <xdr:col>3</xdr:col>
      <xdr:colOff>1448435</xdr:colOff>
      <xdr:row>25</xdr:row>
      <xdr:rowOff>1451610</xdr:rowOff>
    </xdr:to>
    <xdr:pic>
      <xdr:nvPicPr>
        <xdr:cNvPr id="61" name="图片 38" descr="26bb9bb59e1cdd687962b058f7174a3">
          <a:extLst>
            <a:ext uri="{FF2B5EF4-FFF2-40B4-BE49-F238E27FC236}">
              <a16:creationId xmlns:a16="http://schemas.microsoft.com/office/drawing/2014/main" id="{00000000-0008-0000-0200-00003D000000}"/>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xfrm>
          <a:off x="4663440" y="17303750"/>
          <a:ext cx="1376680" cy="1369060"/>
        </a:xfrm>
        <a:prstGeom prst="rect">
          <a:avLst/>
        </a:prstGeom>
        <a:noFill/>
        <a:ln w="9525">
          <a:noFill/>
        </a:ln>
      </xdr:spPr>
    </xdr:pic>
    <xdr:clientData/>
  </xdr:twoCellAnchor>
  <xdr:twoCellAnchor>
    <xdr:from>
      <xdr:col>2</xdr:col>
      <xdr:colOff>119380</xdr:colOff>
      <xdr:row>25</xdr:row>
      <xdr:rowOff>59690</xdr:rowOff>
    </xdr:from>
    <xdr:to>
      <xdr:col>2</xdr:col>
      <xdr:colOff>1486535</xdr:colOff>
      <xdr:row>25</xdr:row>
      <xdr:rowOff>1428750</xdr:rowOff>
    </xdr:to>
    <xdr:pic>
      <xdr:nvPicPr>
        <xdr:cNvPr id="62" name="图片 39" descr="f29f1a27cf19302e219eed3f962a908">
          <a:extLst>
            <a:ext uri="{FF2B5EF4-FFF2-40B4-BE49-F238E27FC236}">
              <a16:creationId xmlns:a16="http://schemas.microsoft.com/office/drawing/2014/main" id="{00000000-0008-0000-0200-00003E00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3139440" y="17280890"/>
          <a:ext cx="1367155" cy="1369060"/>
        </a:xfrm>
        <a:prstGeom prst="rect">
          <a:avLst/>
        </a:prstGeom>
        <a:noFill/>
        <a:ln w="9525">
          <a:noFill/>
        </a:ln>
      </xdr:spPr>
    </xdr:pic>
    <xdr:clientData/>
  </xdr:twoCellAnchor>
  <xdr:twoCellAnchor>
    <xdr:from>
      <xdr:col>2</xdr:col>
      <xdr:colOff>89535</xdr:colOff>
      <xdr:row>121</xdr:row>
      <xdr:rowOff>77470</xdr:rowOff>
    </xdr:from>
    <xdr:to>
      <xdr:col>2</xdr:col>
      <xdr:colOff>1458595</xdr:colOff>
      <xdr:row>122</xdr:row>
      <xdr:rowOff>693420</xdr:rowOff>
    </xdr:to>
    <xdr:pic>
      <xdr:nvPicPr>
        <xdr:cNvPr id="150" name="图片 27" descr="94b7ea01d8bd1008c3d625f49e8b5eb">
          <a:extLst>
            <a:ext uri="{FF2B5EF4-FFF2-40B4-BE49-F238E27FC236}">
              <a16:creationId xmlns:a16="http://schemas.microsoft.com/office/drawing/2014/main" id="{00000000-0008-0000-0200-00009600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3109595" y="91711780"/>
          <a:ext cx="1369060" cy="1377950"/>
        </a:xfrm>
        <a:prstGeom prst="rect">
          <a:avLst/>
        </a:prstGeom>
        <a:noFill/>
        <a:ln w="9525">
          <a:noFill/>
        </a:ln>
      </xdr:spPr>
    </xdr:pic>
    <xdr:clientData/>
  </xdr:twoCellAnchor>
  <xdr:twoCellAnchor>
    <xdr:from>
      <xdr:col>3</xdr:col>
      <xdr:colOff>88265</xdr:colOff>
      <xdr:row>121</xdr:row>
      <xdr:rowOff>35560</xdr:rowOff>
    </xdr:from>
    <xdr:to>
      <xdr:col>3</xdr:col>
      <xdr:colOff>1461770</xdr:colOff>
      <xdr:row>122</xdr:row>
      <xdr:rowOff>654685</xdr:rowOff>
    </xdr:to>
    <xdr:pic>
      <xdr:nvPicPr>
        <xdr:cNvPr id="151" name="图片 28" descr="1bfdc291e32bb0f0fd380dc002efb97">
          <a:extLst>
            <a:ext uri="{FF2B5EF4-FFF2-40B4-BE49-F238E27FC236}">
              <a16:creationId xmlns:a16="http://schemas.microsoft.com/office/drawing/2014/main" id="{00000000-0008-0000-0200-00009700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4679950" y="91669870"/>
          <a:ext cx="1373505" cy="1381125"/>
        </a:xfrm>
        <a:prstGeom prst="rect">
          <a:avLst/>
        </a:prstGeom>
        <a:noFill/>
        <a:ln w="9525">
          <a:noFill/>
        </a:ln>
      </xdr:spPr>
    </xdr:pic>
    <xdr:clientData/>
  </xdr:twoCellAnchor>
  <xdr:twoCellAnchor>
    <xdr:from>
      <xdr:col>4</xdr:col>
      <xdr:colOff>32385</xdr:colOff>
      <xdr:row>121</xdr:row>
      <xdr:rowOff>35560</xdr:rowOff>
    </xdr:from>
    <xdr:to>
      <xdr:col>4</xdr:col>
      <xdr:colOff>1409700</xdr:colOff>
      <xdr:row>122</xdr:row>
      <xdr:rowOff>652145</xdr:rowOff>
    </xdr:to>
    <xdr:pic>
      <xdr:nvPicPr>
        <xdr:cNvPr id="152" name="图片 29" descr="a956f0b788ef7aeceaea9adef317f34">
          <a:extLst>
            <a:ext uri="{FF2B5EF4-FFF2-40B4-BE49-F238E27FC236}">
              <a16:creationId xmlns:a16="http://schemas.microsoft.com/office/drawing/2014/main" id="{00000000-0008-0000-0200-000098000000}"/>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6195695" y="91669870"/>
          <a:ext cx="1377315" cy="1378585"/>
        </a:xfrm>
        <a:prstGeom prst="rect">
          <a:avLst/>
        </a:prstGeom>
        <a:noFill/>
        <a:ln w="9525">
          <a:noFill/>
        </a:ln>
      </xdr:spPr>
    </xdr:pic>
    <xdr:clientData/>
  </xdr:twoCellAnchor>
  <xdr:twoCellAnchor>
    <xdr:from>
      <xdr:col>0</xdr:col>
      <xdr:colOff>2540</xdr:colOff>
      <xdr:row>121</xdr:row>
      <xdr:rowOff>10160</xdr:rowOff>
    </xdr:from>
    <xdr:to>
      <xdr:col>0</xdr:col>
      <xdr:colOff>555625</xdr:colOff>
      <xdr:row>121</xdr:row>
      <xdr:rowOff>563880</xdr:rowOff>
    </xdr:to>
    <xdr:pic>
      <xdr:nvPicPr>
        <xdr:cNvPr id="213" name="图片 212" descr="NEW">
          <a:extLst>
            <a:ext uri="{FF2B5EF4-FFF2-40B4-BE49-F238E27FC236}">
              <a16:creationId xmlns:a16="http://schemas.microsoft.com/office/drawing/2014/main" id="{00000000-0008-0000-0200-0000D500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2540" y="91644470"/>
          <a:ext cx="553085" cy="553720"/>
        </a:xfrm>
        <a:prstGeom prst="rect">
          <a:avLst/>
        </a:prstGeom>
      </xdr:spPr>
    </xdr:pic>
    <xdr:clientData/>
  </xdr:twoCellAnchor>
  <xdr:twoCellAnchor>
    <xdr:from>
      <xdr:col>4</xdr:col>
      <xdr:colOff>66675</xdr:colOff>
      <xdr:row>19</xdr:row>
      <xdr:rowOff>67310</xdr:rowOff>
    </xdr:from>
    <xdr:to>
      <xdr:col>4</xdr:col>
      <xdr:colOff>1434465</xdr:colOff>
      <xdr:row>21</xdr:row>
      <xdr:rowOff>422275</xdr:rowOff>
    </xdr:to>
    <xdr:pic>
      <xdr:nvPicPr>
        <xdr:cNvPr id="215" name="图片 1" descr="包装">
          <a:extLst>
            <a:ext uri="{FF2B5EF4-FFF2-40B4-BE49-F238E27FC236}">
              <a16:creationId xmlns:a16="http://schemas.microsoft.com/office/drawing/2014/main" id="{00000000-0008-0000-0200-0000D700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xfrm>
          <a:off x="6229985" y="11192510"/>
          <a:ext cx="1367790" cy="1370965"/>
        </a:xfrm>
        <a:prstGeom prst="rect">
          <a:avLst/>
        </a:prstGeom>
        <a:noFill/>
        <a:ln w="9525">
          <a:noFill/>
        </a:ln>
      </xdr:spPr>
    </xdr:pic>
    <xdr:clientData/>
  </xdr:twoCellAnchor>
  <xdr:twoCellAnchor>
    <xdr:from>
      <xdr:col>3</xdr:col>
      <xdr:colOff>97155</xdr:colOff>
      <xdr:row>19</xdr:row>
      <xdr:rowOff>79375</xdr:rowOff>
    </xdr:from>
    <xdr:to>
      <xdr:col>3</xdr:col>
      <xdr:colOff>1466215</xdr:colOff>
      <xdr:row>21</xdr:row>
      <xdr:rowOff>434340</xdr:rowOff>
    </xdr:to>
    <xdr:pic>
      <xdr:nvPicPr>
        <xdr:cNvPr id="217" name="图片 2" descr="场景英文">
          <a:extLst>
            <a:ext uri="{FF2B5EF4-FFF2-40B4-BE49-F238E27FC236}">
              <a16:creationId xmlns:a16="http://schemas.microsoft.com/office/drawing/2014/main" id="{00000000-0008-0000-0200-0000D900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4688840" y="11204575"/>
          <a:ext cx="1369060" cy="1370965"/>
        </a:xfrm>
        <a:prstGeom prst="rect">
          <a:avLst/>
        </a:prstGeom>
        <a:noFill/>
        <a:ln w="9525">
          <a:noFill/>
        </a:ln>
      </xdr:spPr>
    </xdr:pic>
    <xdr:clientData/>
  </xdr:twoCellAnchor>
  <xdr:twoCellAnchor>
    <xdr:from>
      <xdr:col>2</xdr:col>
      <xdr:colOff>112395</xdr:colOff>
      <xdr:row>19</xdr:row>
      <xdr:rowOff>91440</xdr:rowOff>
    </xdr:from>
    <xdr:to>
      <xdr:col>2</xdr:col>
      <xdr:colOff>1480185</xdr:colOff>
      <xdr:row>21</xdr:row>
      <xdr:rowOff>445770</xdr:rowOff>
    </xdr:to>
    <xdr:pic>
      <xdr:nvPicPr>
        <xdr:cNvPr id="227" name="图片 3" descr="颜色">
          <a:extLst>
            <a:ext uri="{FF2B5EF4-FFF2-40B4-BE49-F238E27FC236}">
              <a16:creationId xmlns:a16="http://schemas.microsoft.com/office/drawing/2014/main" id="{00000000-0008-0000-0200-0000E3000000}"/>
            </a:ext>
          </a:extLst>
        </xdr:cNvPr>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xfrm>
          <a:off x="3132455" y="11216640"/>
          <a:ext cx="1367790" cy="1370330"/>
        </a:xfrm>
        <a:prstGeom prst="rect">
          <a:avLst/>
        </a:prstGeom>
        <a:noFill/>
        <a:ln w="9525">
          <a:noFill/>
        </a:ln>
      </xdr:spPr>
    </xdr:pic>
    <xdr:clientData/>
  </xdr:twoCellAnchor>
  <xdr:twoCellAnchor>
    <xdr:from>
      <xdr:col>0</xdr:col>
      <xdr:colOff>2540</xdr:colOff>
      <xdr:row>19</xdr:row>
      <xdr:rowOff>0</xdr:rowOff>
    </xdr:from>
    <xdr:to>
      <xdr:col>0</xdr:col>
      <xdr:colOff>555625</xdr:colOff>
      <xdr:row>20</xdr:row>
      <xdr:rowOff>55245</xdr:rowOff>
    </xdr:to>
    <xdr:pic>
      <xdr:nvPicPr>
        <xdr:cNvPr id="229" name="图片 228" descr="NEW">
          <a:extLst>
            <a:ext uri="{FF2B5EF4-FFF2-40B4-BE49-F238E27FC236}">
              <a16:creationId xmlns:a16="http://schemas.microsoft.com/office/drawing/2014/main" id="{00000000-0008-0000-0200-0000E5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2540" y="11125200"/>
          <a:ext cx="553085" cy="563245"/>
        </a:xfrm>
        <a:prstGeom prst="rect">
          <a:avLst/>
        </a:prstGeom>
      </xdr:spPr>
    </xdr:pic>
    <xdr:clientData/>
  </xdr:twoCellAnchor>
  <xdr:twoCellAnchor>
    <xdr:from>
      <xdr:col>2</xdr:col>
      <xdr:colOff>112395</xdr:colOff>
      <xdr:row>15</xdr:row>
      <xdr:rowOff>89535</xdr:rowOff>
    </xdr:from>
    <xdr:to>
      <xdr:col>2</xdr:col>
      <xdr:colOff>1478280</xdr:colOff>
      <xdr:row>18</xdr:row>
      <xdr:rowOff>314325</xdr:rowOff>
    </xdr:to>
    <xdr:pic>
      <xdr:nvPicPr>
        <xdr:cNvPr id="246" name="图片 245" descr="3564e1f5309027aea7977536365413a">
          <a:extLst>
            <a:ext uri="{FF2B5EF4-FFF2-40B4-BE49-F238E27FC236}">
              <a16:creationId xmlns:a16="http://schemas.microsoft.com/office/drawing/2014/main" id="{00000000-0008-0000-0200-0000F600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3132455" y="9690735"/>
          <a:ext cx="1365885" cy="1367790"/>
        </a:xfrm>
        <a:prstGeom prst="rect">
          <a:avLst/>
        </a:prstGeom>
        <a:noFill/>
        <a:ln w="9525">
          <a:noFill/>
        </a:ln>
      </xdr:spPr>
    </xdr:pic>
    <xdr:clientData/>
  </xdr:twoCellAnchor>
  <xdr:twoCellAnchor>
    <xdr:from>
      <xdr:col>3</xdr:col>
      <xdr:colOff>111125</xdr:colOff>
      <xdr:row>15</xdr:row>
      <xdr:rowOff>53340</xdr:rowOff>
    </xdr:from>
    <xdr:to>
      <xdr:col>3</xdr:col>
      <xdr:colOff>1478280</xdr:colOff>
      <xdr:row>18</xdr:row>
      <xdr:rowOff>278130</xdr:rowOff>
    </xdr:to>
    <xdr:pic>
      <xdr:nvPicPr>
        <xdr:cNvPr id="284" name="图片 2" descr="27d0ebd673906027d2e5e01b020a104">
          <a:extLst>
            <a:ext uri="{FF2B5EF4-FFF2-40B4-BE49-F238E27FC236}">
              <a16:creationId xmlns:a16="http://schemas.microsoft.com/office/drawing/2014/main" id="{00000000-0008-0000-0200-00001C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4702810" y="9654540"/>
          <a:ext cx="1367155" cy="1367790"/>
        </a:xfrm>
        <a:prstGeom prst="rect">
          <a:avLst/>
        </a:prstGeom>
        <a:noFill/>
        <a:ln w="9525">
          <a:noFill/>
        </a:ln>
      </xdr:spPr>
    </xdr:pic>
    <xdr:clientData/>
  </xdr:twoCellAnchor>
  <xdr:twoCellAnchor>
    <xdr:from>
      <xdr:col>4</xdr:col>
      <xdr:colOff>54610</xdr:colOff>
      <xdr:row>15</xdr:row>
      <xdr:rowOff>53340</xdr:rowOff>
    </xdr:from>
    <xdr:to>
      <xdr:col>4</xdr:col>
      <xdr:colOff>1421130</xdr:colOff>
      <xdr:row>18</xdr:row>
      <xdr:rowOff>278130</xdr:rowOff>
    </xdr:to>
    <xdr:pic>
      <xdr:nvPicPr>
        <xdr:cNvPr id="285" name="图片 3" descr="39399b5ba877e5369ffb8078cee2f18">
          <a:extLst>
            <a:ext uri="{FF2B5EF4-FFF2-40B4-BE49-F238E27FC236}">
              <a16:creationId xmlns:a16="http://schemas.microsoft.com/office/drawing/2014/main" id="{00000000-0008-0000-0200-00001D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6217920" y="9654540"/>
          <a:ext cx="1366520" cy="1367790"/>
        </a:xfrm>
        <a:prstGeom prst="rect">
          <a:avLst/>
        </a:prstGeom>
        <a:noFill/>
        <a:ln w="9525">
          <a:noFill/>
        </a:ln>
      </xdr:spPr>
    </xdr:pic>
    <xdr:clientData/>
  </xdr:twoCellAnchor>
  <xdr:twoCellAnchor>
    <xdr:from>
      <xdr:col>0</xdr:col>
      <xdr:colOff>2540</xdr:colOff>
      <xdr:row>15</xdr:row>
      <xdr:rowOff>0</xdr:rowOff>
    </xdr:from>
    <xdr:to>
      <xdr:col>0</xdr:col>
      <xdr:colOff>555625</xdr:colOff>
      <xdr:row>16</xdr:row>
      <xdr:rowOff>182880</xdr:rowOff>
    </xdr:to>
    <xdr:pic>
      <xdr:nvPicPr>
        <xdr:cNvPr id="286" name="图片 285" descr="NEW">
          <a:extLst>
            <a:ext uri="{FF2B5EF4-FFF2-40B4-BE49-F238E27FC236}">
              <a16:creationId xmlns:a16="http://schemas.microsoft.com/office/drawing/2014/main" id="{00000000-0008-0000-0200-00001E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540" y="9601200"/>
          <a:ext cx="553085" cy="563880"/>
        </a:xfrm>
        <a:prstGeom prst="rect">
          <a:avLst/>
        </a:prstGeom>
      </xdr:spPr>
    </xdr:pic>
    <xdr:clientData/>
  </xdr:twoCellAnchor>
  <xdr:twoCellAnchor>
    <xdr:from>
      <xdr:col>2</xdr:col>
      <xdr:colOff>78740</xdr:colOff>
      <xdr:row>13</xdr:row>
      <xdr:rowOff>123190</xdr:rowOff>
    </xdr:from>
    <xdr:to>
      <xdr:col>2</xdr:col>
      <xdr:colOff>1446530</xdr:colOff>
      <xdr:row>14</xdr:row>
      <xdr:rowOff>730250</xdr:rowOff>
    </xdr:to>
    <xdr:pic>
      <xdr:nvPicPr>
        <xdr:cNvPr id="287" name="图片 22" descr="7db455237383972fa5249bbd28c2d61">
          <a:extLst>
            <a:ext uri="{FF2B5EF4-FFF2-40B4-BE49-F238E27FC236}">
              <a16:creationId xmlns:a16="http://schemas.microsoft.com/office/drawing/2014/main" id="{00000000-0008-0000-0200-00001F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3098800" y="8200390"/>
          <a:ext cx="1367790" cy="1369060"/>
        </a:xfrm>
        <a:prstGeom prst="rect">
          <a:avLst/>
        </a:prstGeom>
        <a:noFill/>
        <a:ln w="9525">
          <a:noFill/>
        </a:ln>
      </xdr:spPr>
    </xdr:pic>
    <xdr:clientData/>
  </xdr:twoCellAnchor>
  <xdr:twoCellAnchor>
    <xdr:from>
      <xdr:col>3</xdr:col>
      <xdr:colOff>72390</xdr:colOff>
      <xdr:row>13</xdr:row>
      <xdr:rowOff>68580</xdr:rowOff>
    </xdr:from>
    <xdr:to>
      <xdr:col>3</xdr:col>
      <xdr:colOff>1441450</xdr:colOff>
      <xdr:row>14</xdr:row>
      <xdr:rowOff>675640</xdr:rowOff>
    </xdr:to>
    <xdr:pic>
      <xdr:nvPicPr>
        <xdr:cNvPr id="288" name="图片 23" descr="4f955219dbb1e075cc74618aebe33d2">
          <a:extLst>
            <a:ext uri="{FF2B5EF4-FFF2-40B4-BE49-F238E27FC236}">
              <a16:creationId xmlns:a16="http://schemas.microsoft.com/office/drawing/2014/main" id="{00000000-0008-0000-0200-00002001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xfrm>
          <a:off x="4664075" y="8145780"/>
          <a:ext cx="1369060" cy="1369060"/>
        </a:xfrm>
        <a:prstGeom prst="rect">
          <a:avLst/>
        </a:prstGeom>
        <a:noFill/>
        <a:ln w="9525">
          <a:noFill/>
        </a:ln>
      </xdr:spPr>
    </xdr:pic>
    <xdr:clientData/>
  </xdr:twoCellAnchor>
  <xdr:twoCellAnchor>
    <xdr:from>
      <xdr:col>4</xdr:col>
      <xdr:colOff>101600</xdr:colOff>
      <xdr:row>13</xdr:row>
      <xdr:rowOff>82550</xdr:rowOff>
    </xdr:from>
    <xdr:to>
      <xdr:col>4</xdr:col>
      <xdr:colOff>1469390</xdr:colOff>
      <xdr:row>14</xdr:row>
      <xdr:rowOff>689610</xdr:rowOff>
    </xdr:to>
    <xdr:pic>
      <xdr:nvPicPr>
        <xdr:cNvPr id="289" name="图片 24" descr="5a0d9f3e09b99d34a29da10b2f057a4">
          <a:extLst>
            <a:ext uri="{FF2B5EF4-FFF2-40B4-BE49-F238E27FC236}">
              <a16:creationId xmlns:a16="http://schemas.microsoft.com/office/drawing/2014/main" id="{00000000-0008-0000-0200-00002101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6264910" y="8159750"/>
          <a:ext cx="1367790" cy="1369060"/>
        </a:xfrm>
        <a:prstGeom prst="rect">
          <a:avLst/>
        </a:prstGeom>
        <a:noFill/>
        <a:ln w="9525">
          <a:noFill/>
        </a:ln>
      </xdr:spPr>
    </xdr:pic>
    <xdr:clientData/>
  </xdr:twoCellAnchor>
  <xdr:twoCellAnchor>
    <xdr:from>
      <xdr:col>0</xdr:col>
      <xdr:colOff>2540</xdr:colOff>
      <xdr:row>13</xdr:row>
      <xdr:rowOff>0</xdr:rowOff>
    </xdr:from>
    <xdr:to>
      <xdr:col>0</xdr:col>
      <xdr:colOff>555625</xdr:colOff>
      <xdr:row>13</xdr:row>
      <xdr:rowOff>563880</xdr:rowOff>
    </xdr:to>
    <xdr:pic>
      <xdr:nvPicPr>
        <xdr:cNvPr id="290" name="图片 289" descr="NEW">
          <a:extLst>
            <a:ext uri="{FF2B5EF4-FFF2-40B4-BE49-F238E27FC236}">
              <a16:creationId xmlns:a16="http://schemas.microsoft.com/office/drawing/2014/main" id="{00000000-0008-0000-0200-00002201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2540" y="8077200"/>
          <a:ext cx="553085" cy="563880"/>
        </a:xfrm>
        <a:prstGeom prst="rect">
          <a:avLst/>
        </a:prstGeom>
      </xdr:spPr>
    </xdr:pic>
    <xdr:clientData/>
  </xdr:twoCellAnchor>
  <xdr:twoCellAnchor>
    <xdr:from>
      <xdr:col>3</xdr:col>
      <xdr:colOff>99060</xdr:colOff>
      <xdr:row>96</xdr:row>
      <xdr:rowOff>52705</xdr:rowOff>
    </xdr:from>
    <xdr:to>
      <xdr:col>3</xdr:col>
      <xdr:colOff>1466215</xdr:colOff>
      <xdr:row>96</xdr:row>
      <xdr:rowOff>1428115</xdr:rowOff>
    </xdr:to>
    <xdr:pic>
      <xdr:nvPicPr>
        <xdr:cNvPr id="291" name="图片 4" descr="2英文">
          <a:extLst>
            <a:ext uri="{FF2B5EF4-FFF2-40B4-BE49-F238E27FC236}">
              <a16:creationId xmlns:a16="http://schemas.microsoft.com/office/drawing/2014/main" id="{00000000-0008-0000-0200-000023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xfrm>
          <a:off x="4690745" y="69905245"/>
          <a:ext cx="1367155" cy="1375410"/>
        </a:xfrm>
        <a:prstGeom prst="rect">
          <a:avLst/>
        </a:prstGeom>
        <a:noFill/>
        <a:ln w="9525">
          <a:noFill/>
        </a:ln>
      </xdr:spPr>
    </xdr:pic>
    <xdr:clientData/>
  </xdr:twoCellAnchor>
  <xdr:twoCellAnchor>
    <xdr:from>
      <xdr:col>4</xdr:col>
      <xdr:colOff>64770</xdr:colOff>
      <xdr:row>96</xdr:row>
      <xdr:rowOff>41275</xdr:rowOff>
    </xdr:from>
    <xdr:to>
      <xdr:col>4</xdr:col>
      <xdr:colOff>1433195</xdr:colOff>
      <xdr:row>96</xdr:row>
      <xdr:rowOff>1416050</xdr:rowOff>
    </xdr:to>
    <xdr:pic>
      <xdr:nvPicPr>
        <xdr:cNvPr id="292" name="图片 5" descr="包装">
          <a:extLst>
            <a:ext uri="{FF2B5EF4-FFF2-40B4-BE49-F238E27FC236}">
              <a16:creationId xmlns:a16="http://schemas.microsoft.com/office/drawing/2014/main" id="{00000000-0008-0000-0200-000024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6228080" y="69893815"/>
          <a:ext cx="1368425" cy="1374775"/>
        </a:xfrm>
        <a:prstGeom prst="rect">
          <a:avLst/>
        </a:prstGeom>
        <a:noFill/>
        <a:ln w="9525">
          <a:noFill/>
        </a:ln>
      </xdr:spPr>
    </xdr:pic>
    <xdr:clientData/>
  </xdr:twoCellAnchor>
  <xdr:twoCellAnchor>
    <xdr:from>
      <xdr:col>2</xdr:col>
      <xdr:colOff>89535</xdr:colOff>
      <xdr:row>96</xdr:row>
      <xdr:rowOff>41275</xdr:rowOff>
    </xdr:from>
    <xdr:to>
      <xdr:col>2</xdr:col>
      <xdr:colOff>1455420</xdr:colOff>
      <xdr:row>96</xdr:row>
      <xdr:rowOff>1416050</xdr:rowOff>
    </xdr:to>
    <xdr:pic>
      <xdr:nvPicPr>
        <xdr:cNvPr id="293" name="图片 6" descr="岩砂黑">
          <a:extLst>
            <a:ext uri="{FF2B5EF4-FFF2-40B4-BE49-F238E27FC236}">
              <a16:creationId xmlns:a16="http://schemas.microsoft.com/office/drawing/2014/main" id="{00000000-0008-0000-0200-000025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3109595" y="69893815"/>
          <a:ext cx="1365885" cy="1374775"/>
        </a:xfrm>
        <a:prstGeom prst="rect">
          <a:avLst/>
        </a:prstGeom>
        <a:noFill/>
        <a:ln w="9525">
          <a:noFill/>
        </a:ln>
      </xdr:spPr>
    </xdr:pic>
    <xdr:clientData/>
  </xdr:twoCellAnchor>
  <xdr:twoCellAnchor>
    <xdr:from>
      <xdr:col>0</xdr:col>
      <xdr:colOff>2540</xdr:colOff>
      <xdr:row>96</xdr:row>
      <xdr:rowOff>19685</xdr:rowOff>
    </xdr:from>
    <xdr:to>
      <xdr:col>0</xdr:col>
      <xdr:colOff>555625</xdr:colOff>
      <xdr:row>96</xdr:row>
      <xdr:rowOff>563245</xdr:rowOff>
    </xdr:to>
    <xdr:pic>
      <xdr:nvPicPr>
        <xdr:cNvPr id="294" name="图片 293" descr="NEW">
          <a:extLst>
            <a:ext uri="{FF2B5EF4-FFF2-40B4-BE49-F238E27FC236}">
              <a16:creationId xmlns:a16="http://schemas.microsoft.com/office/drawing/2014/main" id="{00000000-0008-0000-0200-000026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2540" y="69872225"/>
          <a:ext cx="553085" cy="543560"/>
        </a:xfrm>
        <a:prstGeom prst="rect">
          <a:avLst/>
        </a:prstGeom>
      </xdr:spPr>
    </xdr:pic>
    <xdr:clientData/>
  </xdr:twoCellAnchor>
  <xdr:twoCellAnchor>
    <xdr:from>
      <xdr:col>2</xdr:col>
      <xdr:colOff>90805</xdr:colOff>
      <xdr:row>147</xdr:row>
      <xdr:rowOff>34925</xdr:rowOff>
    </xdr:from>
    <xdr:to>
      <xdr:col>2</xdr:col>
      <xdr:colOff>1458595</xdr:colOff>
      <xdr:row>147</xdr:row>
      <xdr:rowOff>1410335</xdr:rowOff>
    </xdr:to>
    <xdr:pic>
      <xdr:nvPicPr>
        <xdr:cNvPr id="295" name="图片 24" descr="0c5ca7c8d68c01820d224240af0174d">
          <a:extLst>
            <a:ext uri="{FF2B5EF4-FFF2-40B4-BE49-F238E27FC236}">
              <a16:creationId xmlns:a16="http://schemas.microsoft.com/office/drawing/2014/main" id="{00000000-0008-0000-0200-00002701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3110865" y="114873405"/>
          <a:ext cx="1367790" cy="1375410"/>
        </a:xfrm>
        <a:prstGeom prst="rect">
          <a:avLst/>
        </a:prstGeom>
        <a:noFill/>
        <a:ln w="9525">
          <a:noFill/>
        </a:ln>
      </xdr:spPr>
    </xdr:pic>
    <xdr:clientData/>
  </xdr:twoCellAnchor>
  <xdr:twoCellAnchor>
    <xdr:from>
      <xdr:col>3</xdr:col>
      <xdr:colOff>115570</xdr:colOff>
      <xdr:row>147</xdr:row>
      <xdr:rowOff>59055</xdr:rowOff>
    </xdr:from>
    <xdr:to>
      <xdr:col>3</xdr:col>
      <xdr:colOff>1487805</xdr:colOff>
      <xdr:row>147</xdr:row>
      <xdr:rowOff>1440180</xdr:rowOff>
    </xdr:to>
    <xdr:pic>
      <xdr:nvPicPr>
        <xdr:cNvPr id="296" name="图片 25" descr="5e2a6d3c102ea21b6e9212a59d92453">
          <a:extLst>
            <a:ext uri="{FF2B5EF4-FFF2-40B4-BE49-F238E27FC236}">
              <a16:creationId xmlns:a16="http://schemas.microsoft.com/office/drawing/2014/main" id="{00000000-0008-0000-0200-000028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4707255" y="114897535"/>
          <a:ext cx="1372235" cy="1381125"/>
        </a:xfrm>
        <a:prstGeom prst="rect">
          <a:avLst/>
        </a:prstGeom>
        <a:noFill/>
        <a:ln w="9525">
          <a:noFill/>
        </a:ln>
      </xdr:spPr>
    </xdr:pic>
    <xdr:clientData/>
  </xdr:twoCellAnchor>
  <xdr:twoCellAnchor>
    <xdr:from>
      <xdr:col>4</xdr:col>
      <xdr:colOff>73660</xdr:colOff>
      <xdr:row>147</xdr:row>
      <xdr:rowOff>59055</xdr:rowOff>
    </xdr:from>
    <xdr:to>
      <xdr:col>4</xdr:col>
      <xdr:colOff>1190625</xdr:colOff>
      <xdr:row>147</xdr:row>
      <xdr:rowOff>1440180</xdr:rowOff>
    </xdr:to>
    <xdr:pic>
      <xdr:nvPicPr>
        <xdr:cNvPr id="297" name="图片 26" descr="9a4f653d65409c22a20f5e935f17bc3">
          <a:extLst>
            <a:ext uri="{FF2B5EF4-FFF2-40B4-BE49-F238E27FC236}">
              <a16:creationId xmlns:a16="http://schemas.microsoft.com/office/drawing/2014/main" id="{00000000-0008-0000-0200-000029010000}"/>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xfrm>
          <a:off x="6236970" y="114897535"/>
          <a:ext cx="1116965" cy="1381125"/>
        </a:xfrm>
        <a:prstGeom prst="rect">
          <a:avLst/>
        </a:prstGeom>
        <a:noFill/>
        <a:ln w="9525">
          <a:noFill/>
        </a:ln>
      </xdr:spPr>
    </xdr:pic>
    <xdr:clientData/>
  </xdr:twoCellAnchor>
  <xdr:twoCellAnchor>
    <xdr:from>
      <xdr:col>4</xdr:col>
      <xdr:colOff>76835</xdr:colOff>
      <xdr:row>146</xdr:row>
      <xdr:rowOff>46990</xdr:rowOff>
    </xdr:from>
    <xdr:to>
      <xdr:col>4</xdr:col>
      <xdr:colOff>1190625</xdr:colOff>
      <xdr:row>146</xdr:row>
      <xdr:rowOff>1416050</xdr:rowOff>
    </xdr:to>
    <xdr:pic>
      <xdr:nvPicPr>
        <xdr:cNvPr id="298" name="图片 8" descr="包装">
          <a:extLst>
            <a:ext uri="{FF2B5EF4-FFF2-40B4-BE49-F238E27FC236}">
              <a16:creationId xmlns:a16="http://schemas.microsoft.com/office/drawing/2014/main" id="{00000000-0008-0000-0200-00002A01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6240145" y="113361470"/>
          <a:ext cx="1113790" cy="1369060"/>
        </a:xfrm>
        <a:prstGeom prst="rect">
          <a:avLst/>
        </a:prstGeom>
        <a:noFill/>
        <a:ln w="9525">
          <a:noFill/>
        </a:ln>
      </xdr:spPr>
    </xdr:pic>
    <xdr:clientData/>
  </xdr:twoCellAnchor>
  <xdr:twoCellAnchor>
    <xdr:from>
      <xdr:col>2</xdr:col>
      <xdr:colOff>109220</xdr:colOff>
      <xdr:row>146</xdr:row>
      <xdr:rowOff>76835</xdr:rowOff>
    </xdr:from>
    <xdr:to>
      <xdr:col>2</xdr:col>
      <xdr:colOff>1477010</xdr:colOff>
      <xdr:row>146</xdr:row>
      <xdr:rowOff>1445895</xdr:rowOff>
    </xdr:to>
    <xdr:pic>
      <xdr:nvPicPr>
        <xdr:cNvPr id="299" name="图片 9" descr="产品">
          <a:extLst>
            <a:ext uri="{FF2B5EF4-FFF2-40B4-BE49-F238E27FC236}">
              <a16:creationId xmlns:a16="http://schemas.microsoft.com/office/drawing/2014/main" id="{00000000-0008-0000-0200-00002B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3129280" y="113391315"/>
          <a:ext cx="1367790" cy="1369060"/>
        </a:xfrm>
        <a:prstGeom prst="rect">
          <a:avLst/>
        </a:prstGeom>
        <a:noFill/>
        <a:ln w="9525">
          <a:noFill/>
        </a:ln>
      </xdr:spPr>
    </xdr:pic>
    <xdr:clientData/>
  </xdr:twoCellAnchor>
  <xdr:twoCellAnchor>
    <xdr:from>
      <xdr:col>3</xdr:col>
      <xdr:colOff>85090</xdr:colOff>
      <xdr:row>146</xdr:row>
      <xdr:rowOff>64770</xdr:rowOff>
    </xdr:from>
    <xdr:to>
      <xdr:col>3</xdr:col>
      <xdr:colOff>1461770</xdr:colOff>
      <xdr:row>146</xdr:row>
      <xdr:rowOff>1428115</xdr:rowOff>
    </xdr:to>
    <xdr:pic>
      <xdr:nvPicPr>
        <xdr:cNvPr id="300" name="图片 10" descr="场景英文">
          <a:extLst>
            <a:ext uri="{FF2B5EF4-FFF2-40B4-BE49-F238E27FC236}">
              <a16:creationId xmlns:a16="http://schemas.microsoft.com/office/drawing/2014/main" id="{00000000-0008-0000-0200-00002C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4676775" y="113379250"/>
          <a:ext cx="1376680" cy="1363345"/>
        </a:xfrm>
        <a:prstGeom prst="rect">
          <a:avLst/>
        </a:prstGeom>
        <a:noFill/>
        <a:ln w="9525">
          <a:noFill/>
        </a:ln>
      </xdr:spPr>
    </xdr:pic>
    <xdr:clientData/>
  </xdr:twoCellAnchor>
  <xdr:twoCellAnchor editAs="oneCell">
    <xdr:from>
      <xdr:col>0</xdr:col>
      <xdr:colOff>2540</xdr:colOff>
      <xdr:row>145</xdr:row>
      <xdr:rowOff>761365</xdr:rowOff>
    </xdr:from>
    <xdr:to>
      <xdr:col>0</xdr:col>
      <xdr:colOff>555625</xdr:colOff>
      <xdr:row>146</xdr:row>
      <xdr:rowOff>563245</xdr:rowOff>
    </xdr:to>
    <xdr:pic>
      <xdr:nvPicPr>
        <xdr:cNvPr id="301" name="图片 300" descr="NEW">
          <a:extLst>
            <a:ext uri="{FF2B5EF4-FFF2-40B4-BE49-F238E27FC236}">
              <a16:creationId xmlns:a16="http://schemas.microsoft.com/office/drawing/2014/main" id="{00000000-0008-0000-0200-00002D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540" y="113313845"/>
          <a:ext cx="553085" cy="563880"/>
        </a:xfrm>
        <a:prstGeom prst="rect">
          <a:avLst/>
        </a:prstGeom>
      </xdr:spPr>
    </xdr:pic>
    <xdr:clientData/>
  </xdr:twoCellAnchor>
  <xdr:twoCellAnchor>
    <xdr:from>
      <xdr:col>4</xdr:col>
      <xdr:colOff>53340</xdr:colOff>
      <xdr:row>144</xdr:row>
      <xdr:rowOff>67945</xdr:rowOff>
    </xdr:from>
    <xdr:to>
      <xdr:col>4</xdr:col>
      <xdr:colOff>1190625</xdr:colOff>
      <xdr:row>145</xdr:row>
      <xdr:rowOff>671830</xdr:rowOff>
    </xdr:to>
    <xdr:pic>
      <xdr:nvPicPr>
        <xdr:cNvPr id="302" name="图片 7" descr="包装">
          <a:extLst>
            <a:ext uri="{FF2B5EF4-FFF2-40B4-BE49-F238E27FC236}">
              <a16:creationId xmlns:a16="http://schemas.microsoft.com/office/drawing/2014/main" id="{00000000-0008-0000-0200-00002E01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6216650" y="111858425"/>
          <a:ext cx="1137285" cy="1365885"/>
        </a:xfrm>
        <a:prstGeom prst="rect">
          <a:avLst/>
        </a:prstGeom>
        <a:noFill/>
        <a:ln w="9525">
          <a:noFill/>
        </a:ln>
      </xdr:spPr>
    </xdr:pic>
    <xdr:clientData/>
  </xdr:twoCellAnchor>
  <xdr:twoCellAnchor>
    <xdr:from>
      <xdr:col>3</xdr:col>
      <xdr:colOff>99060</xdr:colOff>
      <xdr:row>144</xdr:row>
      <xdr:rowOff>67945</xdr:rowOff>
    </xdr:from>
    <xdr:to>
      <xdr:col>3</xdr:col>
      <xdr:colOff>1466215</xdr:colOff>
      <xdr:row>145</xdr:row>
      <xdr:rowOff>675005</xdr:rowOff>
    </xdr:to>
    <xdr:pic>
      <xdr:nvPicPr>
        <xdr:cNvPr id="303" name="图片 8" descr="场景英文">
          <a:extLst>
            <a:ext uri="{FF2B5EF4-FFF2-40B4-BE49-F238E27FC236}">
              <a16:creationId xmlns:a16="http://schemas.microsoft.com/office/drawing/2014/main" id="{00000000-0008-0000-0200-00002F01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4690745" y="111858425"/>
          <a:ext cx="1367155" cy="1369060"/>
        </a:xfrm>
        <a:prstGeom prst="rect">
          <a:avLst/>
        </a:prstGeom>
        <a:noFill/>
        <a:ln w="9525">
          <a:noFill/>
        </a:ln>
      </xdr:spPr>
    </xdr:pic>
    <xdr:clientData/>
  </xdr:twoCellAnchor>
  <xdr:twoCellAnchor>
    <xdr:from>
      <xdr:col>2</xdr:col>
      <xdr:colOff>89535</xdr:colOff>
      <xdr:row>144</xdr:row>
      <xdr:rowOff>80010</xdr:rowOff>
    </xdr:from>
    <xdr:to>
      <xdr:col>2</xdr:col>
      <xdr:colOff>1457325</xdr:colOff>
      <xdr:row>145</xdr:row>
      <xdr:rowOff>683895</xdr:rowOff>
    </xdr:to>
    <xdr:pic>
      <xdr:nvPicPr>
        <xdr:cNvPr id="304" name="图片 9" descr="颜色">
          <a:extLst>
            <a:ext uri="{FF2B5EF4-FFF2-40B4-BE49-F238E27FC236}">
              <a16:creationId xmlns:a16="http://schemas.microsoft.com/office/drawing/2014/main" id="{00000000-0008-0000-0200-00003001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3109595" y="111870490"/>
          <a:ext cx="1367790" cy="1365885"/>
        </a:xfrm>
        <a:prstGeom prst="rect">
          <a:avLst/>
        </a:prstGeom>
        <a:noFill/>
        <a:ln w="9525">
          <a:noFill/>
        </a:ln>
      </xdr:spPr>
    </xdr:pic>
    <xdr:clientData/>
  </xdr:twoCellAnchor>
  <xdr:twoCellAnchor editAs="oneCell">
    <xdr:from>
      <xdr:col>0</xdr:col>
      <xdr:colOff>2540</xdr:colOff>
      <xdr:row>144</xdr:row>
      <xdr:rowOff>10160</xdr:rowOff>
    </xdr:from>
    <xdr:to>
      <xdr:col>0</xdr:col>
      <xdr:colOff>555625</xdr:colOff>
      <xdr:row>144</xdr:row>
      <xdr:rowOff>563245</xdr:rowOff>
    </xdr:to>
    <xdr:pic>
      <xdr:nvPicPr>
        <xdr:cNvPr id="305" name="图片 304" descr="NEW">
          <a:extLst>
            <a:ext uri="{FF2B5EF4-FFF2-40B4-BE49-F238E27FC236}">
              <a16:creationId xmlns:a16="http://schemas.microsoft.com/office/drawing/2014/main" id="{00000000-0008-0000-0200-000031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2540" y="111800640"/>
          <a:ext cx="553085" cy="553085"/>
        </a:xfrm>
        <a:prstGeom prst="rect">
          <a:avLst/>
        </a:prstGeom>
      </xdr:spPr>
    </xdr:pic>
    <xdr:clientData/>
  </xdr:twoCellAnchor>
  <xdr:twoCellAnchor>
    <xdr:from>
      <xdr:col>2</xdr:col>
      <xdr:colOff>54610</xdr:colOff>
      <xdr:row>10</xdr:row>
      <xdr:rowOff>41910</xdr:rowOff>
    </xdr:from>
    <xdr:to>
      <xdr:col>2</xdr:col>
      <xdr:colOff>1422400</xdr:colOff>
      <xdr:row>12</xdr:row>
      <xdr:rowOff>412750</xdr:rowOff>
    </xdr:to>
    <xdr:pic>
      <xdr:nvPicPr>
        <xdr:cNvPr id="306" name="图片 4" descr="cac339d6a9f1e03835b5476bffea33d">
          <a:extLst>
            <a:ext uri="{FF2B5EF4-FFF2-40B4-BE49-F238E27FC236}">
              <a16:creationId xmlns:a16="http://schemas.microsoft.com/office/drawing/2014/main" id="{00000000-0008-0000-0200-000032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3074670" y="6595110"/>
          <a:ext cx="1367790" cy="1386840"/>
        </a:xfrm>
        <a:prstGeom prst="rect">
          <a:avLst/>
        </a:prstGeom>
        <a:noFill/>
        <a:ln w="9525">
          <a:noFill/>
        </a:ln>
      </xdr:spPr>
    </xdr:pic>
    <xdr:clientData/>
  </xdr:twoCellAnchor>
  <xdr:twoCellAnchor>
    <xdr:from>
      <xdr:col>3</xdr:col>
      <xdr:colOff>99695</xdr:colOff>
      <xdr:row>10</xdr:row>
      <xdr:rowOff>53975</xdr:rowOff>
    </xdr:from>
    <xdr:to>
      <xdr:col>3</xdr:col>
      <xdr:colOff>1468120</xdr:colOff>
      <xdr:row>12</xdr:row>
      <xdr:rowOff>424815</xdr:rowOff>
    </xdr:to>
    <xdr:pic>
      <xdr:nvPicPr>
        <xdr:cNvPr id="307" name="图片 5" descr="8d2c1f498075676ee01e3bca9319fb5">
          <a:extLst>
            <a:ext uri="{FF2B5EF4-FFF2-40B4-BE49-F238E27FC236}">
              <a16:creationId xmlns:a16="http://schemas.microsoft.com/office/drawing/2014/main" id="{00000000-0008-0000-0200-00003301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4691380" y="6607175"/>
          <a:ext cx="1368425" cy="1386840"/>
        </a:xfrm>
        <a:prstGeom prst="rect">
          <a:avLst/>
        </a:prstGeom>
        <a:noFill/>
        <a:ln w="9525">
          <a:noFill/>
        </a:ln>
      </xdr:spPr>
    </xdr:pic>
    <xdr:clientData/>
  </xdr:twoCellAnchor>
  <xdr:twoCellAnchor>
    <xdr:from>
      <xdr:col>4</xdr:col>
      <xdr:colOff>42545</xdr:colOff>
      <xdr:row>10</xdr:row>
      <xdr:rowOff>41910</xdr:rowOff>
    </xdr:from>
    <xdr:to>
      <xdr:col>4</xdr:col>
      <xdr:colOff>1410970</xdr:colOff>
      <xdr:row>12</xdr:row>
      <xdr:rowOff>412750</xdr:rowOff>
    </xdr:to>
    <xdr:pic>
      <xdr:nvPicPr>
        <xdr:cNvPr id="308" name="图片 6" descr="caec69f9b95ecf52df25f69a791189b">
          <a:extLst>
            <a:ext uri="{FF2B5EF4-FFF2-40B4-BE49-F238E27FC236}">
              <a16:creationId xmlns:a16="http://schemas.microsoft.com/office/drawing/2014/main" id="{00000000-0008-0000-0200-00003401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6205855" y="6595110"/>
          <a:ext cx="1368425" cy="1386840"/>
        </a:xfrm>
        <a:prstGeom prst="rect">
          <a:avLst/>
        </a:prstGeom>
        <a:noFill/>
        <a:ln w="9525">
          <a:noFill/>
        </a:ln>
      </xdr:spPr>
    </xdr:pic>
    <xdr:clientData/>
  </xdr:twoCellAnchor>
  <xdr:twoCellAnchor>
    <xdr:from>
      <xdr:col>0</xdr:col>
      <xdr:colOff>1905</xdr:colOff>
      <xdr:row>9</xdr:row>
      <xdr:rowOff>506095</xdr:rowOff>
    </xdr:from>
    <xdr:to>
      <xdr:col>0</xdr:col>
      <xdr:colOff>555625</xdr:colOff>
      <xdr:row>11</xdr:row>
      <xdr:rowOff>55245</xdr:rowOff>
    </xdr:to>
    <xdr:pic>
      <xdr:nvPicPr>
        <xdr:cNvPr id="309" name="图片 308" descr="NEW">
          <a:extLst>
            <a:ext uri="{FF2B5EF4-FFF2-40B4-BE49-F238E27FC236}">
              <a16:creationId xmlns:a16="http://schemas.microsoft.com/office/drawing/2014/main" id="{00000000-0008-0000-0200-000035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1905" y="6551295"/>
          <a:ext cx="553720" cy="565150"/>
        </a:xfrm>
        <a:prstGeom prst="rect">
          <a:avLst/>
        </a:prstGeom>
      </xdr:spPr>
    </xdr:pic>
    <xdr:clientData/>
  </xdr:twoCellAnchor>
  <xdr:twoCellAnchor>
    <xdr:from>
      <xdr:col>4</xdr:col>
      <xdr:colOff>41275</xdr:colOff>
      <xdr:row>7</xdr:row>
      <xdr:rowOff>43815</xdr:rowOff>
    </xdr:from>
    <xdr:to>
      <xdr:col>4</xdr:col>
      <xdr:colOff>1410970</xdr:colOff>
      <xdr:row>9</xdr:row>
      <xdr:rowOff>394970</xdr:rowOff>
    </xdr:to>
    <xdr:pic>
      <xdr:nvPicPr>
        <xdr:cNvPr id="310" name="图片 23" descr="3f7998dbfda4b1331b21ca3bb1ef426">
          <a:extLst>
            <a:ext uri="{FF2B5EF4-FFF2-40B4-BE49-F238E27FC236}">
              <a16:creationId xmlns:a16="http://schemas.microsoft.com/office/drawing/2014/main" id="{00000000-0008-0000-0200-00003601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6204585" y="5073015"/>
          <a:ext cx="1369695" cy="1367155"/>
        </a:xfrm>
        <a:prstGeom prst="rect">
          <a:avLst/>
        </a:prstGeom>
        <a:noFill/>
        <a:ln w="9525">
          <a:noFill/>
        </a:ln>
      </xdr:spPr>
    </xdr:pic>
    <xdr:clientData/>
  </xdr:twoCellAnchor>
  <xdr:twoCellAnchor>
    <xdr:from>
      <xdr:col>3</xdr:col>
      <xdr:colOff>74930</xdr:colOff>
      <xdr:row>7</xdr:row>
      <xdr:rowOff>55880</xdr:rowOff>
    </xdr:from>
    <xdr:to>
      <xdr:col>3</xdr:col>
      <xdr:colOff>1443990</xdr:colOff>
      <xdr:row>9</xdr:row>
      <xdr:rowOff>422910</xdr:rowOff>
    </xdr:to>
    <xdr:pic>
      <xdr:nvPicPr>
        <xdr:cNvPr id="311" name="图片 24" descr="0a892773c859a9147325f386b3d9471">
          <a:extLst>
            <a:ext uri="{FF2B5EF4-FFF2-40B4-BE49-F238E27FC236}">
              <a16:creationId xmlns:a16="http://schemas.microsoft.com/office/drawing/2014/main" id="{00000000-0008-0000-0200-00003701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4666615" y="5085080"/>
          <a:ext cx="1369060" cy="1383030"/>
        </a:xfrm>
        <a:prstGeom prst="rect">
          <a:avLst/>
        </a:prstGeom>
        <a:noFill/>
        <a:ln w="9525">
          <a:noFill/>
        </a:ln>
      </xdr:spPr>
    </xdr:pic>
    <xdr:clientData/>
  </xdr:twoCellAnchor>
  <xdr:twoCellAnchor>
    <xdr:from>
      <xdr:col>2</xdr:col>
      <xdr:colOff>113030</xdr:colOff>
      <xdr:row>7</xdr:row>
      <xdr:rowOff>43815</xdr:rowOff>
    </xdr:from>
    <xdr:to>
      <xdr:col>2</xdr:col>
      <xdr:colOff>1480820</xdr:colOff>
      <xdr:row>9</xdr:row>
      <xdr:rowOff>410845</xdr:rowOff>
    </xdr:to>
    <xdr:pic>
      <xdr:nvPicPr>
        <xdr:cNvPr id="312" name="图片 25" descr="e479788b080eb2a9b5c763858a4273c">
          <a:extLst>
            <a:ext uri="{FF2B5EF4-FFF2-40B4-BE49-F238E27FC236}">
              <a16:creationId xmlns:a16="http://schemas.microsoft.com/office/drawing/2014/main" id="{00000000-0008-0000-0200-000038010000}"/>
            </a:ext>
          </a:extLst>
        </xdr:cNvPr>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3133090" y="5073015"/>
          <a:ext cx="1367790" cy="1383030"/>
        </a:xfrm>
        <a:prstGeom prst="rect">
          <a:avLst/>
        </a:prstGeom>
        <a:noFill/>
        <a:ln w="9525">
          <a:noFill/>
        </a:ln>
      </xdr:spPr>
    </xdr:pic>
    <xdr:clientData/>
  </xdr:twoCellAnchor>
  <xdr:twoCellAnchor>
    <xdr:from>
      <xdr:col>0</xdr:col>
      <xdr:colOff>1905</xdr:colOff>
      <xdr:row>7</xdr:row>
      <xdr:rowOff>0</xdr:rowOff>
    </xdr:from>
    <xdr:to>
      <xdr:col>0</xdr:col>
      <xdr:colOff>555625</xdr:colOff>
      <xdr:row>8</xdr:row>
      <xdr:rowOff>53975</xdr:rowOff>
    </xdr:to>
    <xdr:pic>
      <xdr:nvPicPr>
        <xdr:cNvPr id="313" name="图片 312" descr="NEW">
          <a:extLst>
            <a:ext uri="{FF2B5EF4-FFF2-40B4-BE49-F238E27FC236}">
              <a16:creationId xmlns:a16="http://schemas.microsoft.com/office/drawing/2014/main" id="{00000000-0008-0000-0200-000039010000}"/>
            </a:ext>
          </a:extLst>
        </xdr:cNvPr>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1905" y="5029200"/>
          <a:ext cx="553720" cy="561975"/>
        </a:xfrm>
        <a:prstGeom prst="rect">
          <a:avLst/>
        </a:prstGeom>
      </xdr:spPr>
    </xdr:pic>
    <xdr:clientData/>
  </xdr:twoCellAnchor>
  <xdr:twoCellAnchor>
    <xdr:from>
      <xdr:col>2</xdr:col>
      <xdr:colOff>125730</xdr:colOff>
      <xdr:row>142</xdr:row>
      <xdr:rowOff>21590</xdr:rowOff>
    </xdr:from>
    <xdr:to>
      <xdr:col>2</xdr:col>
      <xdr:colOff>1492250</xdr:colOff>
      <xdr:row>143</xdr:row>
      <xdr:rowOff>627380</xdr:rowOff>
    </xdr:to>
    <xdr:pic>
      <xdr:nvPicPr>
        <xdr:cNvPr id="314" name="图片 313" descr="483cb264a241116b52a3f1b34c7e4b7">
          <a:extLst>
            <a:ext uri="{FF2B5EF4-FFF2-40B4-BE49-F238E27FC236}">
              <a16:creationId xmlns:a16="http://schemas.microsoft.com/office/drawing/2014/main" id="{00000000-0008-0000-0200-00003A010000}"/>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3145790" y="110288070"/>
          <a:ext cx="1366520" cy="1367790"/>
        </a:xfrm>
        <a:prstGeom prst="rect">
          <a:avLst/>
        </a:prstGeom>
      </xdr:spPr>
    </xdr:pic>
    <xdr:clientData/>
  </xdr:twoCellAnchor>
  <xdr:twoCellAnchor>
    <xdr:from>
      <xdr:col>4</xdr:col>
      <xdr:colOff>76835</xdr:colOff>
      <xdr:row>142</xdr:row>
      <xdr:rowOff>45085</xdr:rowOff>
    </xdr:from>
    <xdr:to>
      <xdr:col>4</xdr:col>
      <xdr:colOff>1190625</xdr:colOff>
      <xdr:row>143</xdr:row>
      <xdr:rowOff>650875</xdr:rowOff>
    </xdr:to>
    <xdr:pic>
      <xdr:nvPicPr>
        <xdr:cNvPr id="315" name="图片 314" descr="de0e4896273356ff58dfb0b700e7e92">
          <a:extLst>
            <a:ext uri="{FF2B5EF4-FFF2-40B4-BE49-F238E27FC236}">
              <a16:creationId xmlns:a16="http://schemas.microsoft.com/office/drawing/2014/main" id="{00000000-0008-0000-0200-00003B01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6240145" y="110311565"/>
          <a:ext cx="1113790" cy="1367790"/>
        </a:xfrm>
        <a:prstGeom prst="rect">
          <a:avLst/>
        </a:prstGeom>
      </xdr:spPr>
    </xdr:pic>
    <xdr:clientData/>
  </xdr:twoCellAnchor>
  <xdr:twoCellAnchor>
    <xdr:from>
      <xdr:col>3</xdr:col>
      <xdr:colOff>85090</xdr:colOff>
      <xdr:row>142</xdr:row>
      <xdr:rowOff>53975</xdr:rowOff>
    </xdr:from>
    <xdr:to>
      <xdr:col>3</xdr:col>
      <xdr:colOff>1457960</xdr:colOff>
      <xdr:row>143</xdr:row>
      <xdr:rowOff>659765</xdr:rowOff>
    </xdr:to>
    <xdr:pic>
      <xdr:nvPicPr>
        <xdr:cNvPr id="316" name="图片 315">
          <a:extLst>
            <a:ext uri="{FF2B5EF4-FFF2-40B4-BE49-F238E27FC236}">
              <a16:creationId xmlns:a16="http://schemas.microsoft.com/office/drawing/2014/main" id="{00000000-0008-0000-0200-00003C01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4676775" y="110320455"/>
          <a:ext cx="1372870" cy="1367790"/>
        </a:xfrm>
        <a:prstGeom prst="rect">
          <a:avLst/>
        </a:prstGeom>
        <a:noFill/>
        <a:ln w="9525">
          <a:noFill/>
        </a:ln>
      </xdr:spPr>
    </xdr:pic>
    <xdr:clientData/>
  </xdr:twoCellAnchor>
  <xdr:twoCellAnchor>
    <xdr:from>
      <xdr:col>0</xdr:col>
      <xdr:colOff>14605</xdr:colOff>
      <xdr:row>141</xdr:row>
      <xdr:rowOff>1523365</xdr:rowOff>
    </xdr:from>
    <xdr:to>
      <xdr:col>0</xdr:col>
      <xdr:colOff>570230</xdr:colOff>
      <xdr:row>142</xdr:row>
      <xdr:rowOff>563245</xdr:rowOff>
    </xdr:to>
    <xdr:pic>
      <xdr:nvPicPr>
        <xdr:cNvPr id="317" name="图片 316" descr="NEW">
          <a:extLst>
            <a:ext uri="{FF2B5EF4-FFF2-40B4-BE49-F238E27FC236}">
              <a16:creationId xmlns:a16="http://schemas.microsoft.com/office/drawing/2014/main" id="{00000000-0008-0000-0200-00003D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14605" y="110265845"/>
          <a:ext cx="555625" cy="563880"/>
        </a:xfrm>
        <a:prstGeom prst="rect">
          <a:avLst/>
        </a:prstGeom>
      </xdr:spPr>
    </xdr:pic>
    <xdr:clientData/>
  </xdr:twoCellAnchor>
  <xdr:twoCellAnchor>
    <xdr:from>
      <xdr:col>3</xdr:col>
      <xdr:colOff>78105</xdr:colOff>
      <xdr:row>141</xdr:row>
      <xdr:rowOff>57785</xdr:rowOff>
    </xdr:from>
    <xdr:to>
      <xdr:col>3</xdr:col>
      <xdr:colOff>1452245</xdr:colOff>
      <xdr:row>141</xdr:row>
      <xdr:rowOff>1426845</xdr:rowOff>
    </xdr:to>
    <xdr:pic>
      <xdr:nvPicPr>
        <xdr:cNvPr id="318" name="图片 26" descr="2e50eea4d750b6f4ed50bf9f78b8e25">
          <a:extLst>
            <a:ext uri="{FF2B5EF4-FFF2-40B4-BE49-F238E27FC236}">
              <a16:creationId xmlns:a16="http://schemas.microsoft.com/office/drawing/2014/main" id="{00000000-0008-0000-0200-00003E01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4669790" y="108800265"/>
          <a:ext cx="1374140" cy="1369060"/>
        </a:xfrm>
        <a:prstGeom prst="rect">
          <a:avLst/>
        </a:prstGeom>
        <a:noFill/>
        <a:ln w="9525">
          <a:noFill/>
        </a:ln>
      </xdr:spPr>
    </xdr:pic>
    <xdr:clientData/>
  </xdr:twoCellAnchor>
  <xdr:twoCellAnchor>
    <xdr:from>
      <xdr:col>2</xdr:col>
      <xdr:colOff>93345</xdr:colOff>
      <xdr:row>141</xdr:row>
      <xdr:rowOff>62230</xdr:rowOff>
    </xdr:from>
    <xdr:to>
      <xdr:col>2</xdr:col>
      <xdr:colOff>1461135</xdr:colOff>
      <xdr:row>141</xdr:row>
      <xdr:rowOff>1431925</xdr:rowOff>
    </xdr:to>
    <xdr:pic>
      <xdr:nvPicPr>
        <xdr:cNvPr id="319" name="图片 27" descr="8b2859e2fcfa73deca00cfbbe20d46c">
          <a:extLst>
            <a:ext uri="{FF2B5EF4-FFF2-40B4-BE49-F238E27FC236}">
              <a16:creationId xmlns:a16="http://schemas.microsoft.com/office/drawing/2014/main" id="{00000000-0008-0000-0200-00003F01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3113405" y="108804710"/>
          <a:ext cx="1367790" cy="1369695"/>
        </a:xfrm>
        <a:prstGeom prst="rect">
          <a:avLst/>
        </a:prstGeom>
        <a:noFill/>
        <a:ln w="9525">
          <a:noFill/>
        </a:ln>
      </xdr:spPr>
    </xdr:pic>
    <xdr:clientData/>
  </xdr:twoCellAnchor>
  <xdr:twoCellAnchor>
    <xdr:from>
      <xdr:col>4</xdr:col>
      <xdr:colOff>147320</xdr:colOff>
      <xdr:row>141</xdr:row>
      <xdr:rowOff>84455</xdr:rowOff>
    </xdr:from>
    <xdr:to>
      <xdr:col>4</xdr:col>
      <xdr:colOff>1521460</xdr:colOff>
      <xdr:row>141</xdr:row>
      <xdr:rowOff>1453515</xdr:rowOff>
    </xdr:to>
    <xdr:pic>
      <xdr:nvPicPr>
        <xdr:cNvPr id="320" name="图片 28" descr="5b7d2be7d09935085afdacd5f8e9735">
          <a:extLst>
            <a:ext uri="{FF2B5EF4-FFF2-40B4-BE49-F238E27FC236}">
              <a16:creationId xmlns:a16="http://schemas.microsoft.com/office/drawing/2014/main" id="{00000000-0008-0000-0200-000040010000}"/>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6310630" y="108826935"/>
          <a:ext cx="1374140" cy="1369060"/>
        </a:xfrm>
        <a:prstGeom prst="rect">
          <a:avLst/>
        </a:prstGeom>
        <a:noFill/>
        <a:ln w="9525">
          <a:noFill/>
        </a:ln>
      </xdr:spPr>
    </xdr:pic>
    <xdr:clientData/>
  </xdr:twoCellAnchor>
  <xdr:twoCellAnchor>
    <xdr:from>
      <xdr:col>0</xdr:col>
      <xdr:colOff>1905</xdr:colOff>
      <xdr:row>141</xdr:row>
      <xdr:rowOff>10160</xdr:rowOff>
    </xdr:from>
    <xdr:to>
      <xdr:col>0</xdr:col>
      <xdr:colOff>555625</xdr:colOff>
      <xdr:row>141</xdr:row>
      <xdr:rowOff>563880</xdr:rowOff>
    </xdr:to>
    <xdr:pic>
      <xdr:nvPicPr>
        <xdr:cNvPr id="321" name="图片 320" descr="NEW">
          <a:extLst>
            <a:ext uri="{FF2B5EF4-FFF2-40B4-BE49-F238E27FC236}">
              <a16:creationId xmlns:a16="http://schemas.microsoft.com/office/drawing/2014/main" id="{00000000-0008-0000-0200-000041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1905" y="108752640"/>
          <a:ext cx="553720" cy="553720"/>
        </a:xfrm>
        <a:prstGeom prst="rect">
          <a:avLst/>
        </a:prstGeom>
      </xdr:spPr>
    </xdr:pic>
    <xdr:clientData/>
  </xdr:twoCellAnchor>
  <xdr:twoCellAnchor>
    <xdr:from>
      <xdr:col>2</xdr:col>
      <xdr:colOff>101600</xdr:colOff>
      <xdr:row>24</xdr:row>
      <xdr:rowOff>28575</xdr:rowOff>
    </xdr:from>
    <xdr:to>
      <xdr:col>2</xdr:col>
      <xdr:colOff>1467485</xdr:colOff>
      <xdr:row>24</xdr:row>
      <xdr:rowOff>1391920</xdr:rowOff>
    </xdr:to>
    <xdr:pic>
      <xdr:nvPicPr>
        <xdr:cNvPr id="21" name="图片 1" descr="6604fb1dfae5f41cae58853b81009f8">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3121660" y="15725775"/>
          <a:ext cx="1365885" cy="1363345"/>
        </a:xfrm>
        <a:prstGeom prst="rect">
          <a:avLst/>
        </a:prstGeom>
        <a:noFill/>
        <a:ln w="9525">
          <a:noFill/>
        </a:ln>
      </xdr:spPr>
    </xdr:pic>
    <xdr:clientData/>
  </xdr:twoCellAnchor>
  <xdr:twoCellAnchor>
    <xdr:from>
      <xdr:col>2</xdr:col>
      <xdr:colOff>125730</xdr:colOff>
      <xdr:row>22</xdr:row>
      <xdr:rowOff>93980</xdr:rowOff>
    </xdr:from>
    <xdr:to>
      <xdr:col>2</xdr:col>
      <xdr:colOff>1493520</xdr:colOff>
      <xdr:row>22</xdr:row>
      <xdr:rowOff>1463040</xdr:rowOff>
    </xdr:to>
    <xdr:pic>
      <xdr:nvPicPr>
        <xdr:cNvPr id="23" name="图片 3" descr="3706c14c74bba1026526344fb87c803">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3145790" y="12743180"/>
          <a:ext cx="1367790" cy="1369060"/>
        </a:xfrm>
        <a:prstGeom prst="rect">
          <a:avLst/>
        </a:prstGeom>
        <a:noFill/>
        <a:ln w="9525">
          <a:noFill/>
        </a:ln>
      </xdr:spPr>
    </xdr:pic>
    <xdr:clientData/>
  </xdr:twoCellAnchor>
  <xdr:twoCellAnchor>
    <xdr:from>
      <xdr:col>4</xdr:col>
      <xdr:colOff>145415</xdr:colOff>
      <xdr:row>22</xdr:row>
      <xdr:rowOff>93980</xdr:rowOff>
    </xdr:from>
    <xdr:to>
      <xdr:col>4</xdr:col>
      <xdr:colOff>1519555</xdr:colOff>
      <xdr:row>22</xdr:row>
      <xdr:rowOff>1463040</xdr:rowOff>
    </xdr:to>
    <xdr:pic>
      <xdr:nvPicPr>
        <xdr:cNvPr id="322" name="图片 4" descr="f9de2fa7ade18e7079e58367b970fef">
          <a:extLst>
            <a:ext uri="{FF2B5EF4-FFF2-40B4-BE49-F238E27FC236}">
              <a16:creationId xmlns:a16="http://schemas.microsoft.com/office/drawing/2014/main" id="{00000000-0008-0000-0200-00004201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6308725" y="12743180"/>
          <a:ext cx="1374140" cy="1369060"/>
        </a:xfrm>
        <a:prstGeom prst="rect">
          <a:avLst/>
        </a:prstGeom>
        <a:noFill/>
        <a:ln w="9525">
          <a:noFill/>
        </a:ln>
      </xdr:spPr>
    </xdr:pic>
    <xdr:clientData/>
  </xdr:twoCellAnchor>
  <xdr:twoCellAnchor>
    <xdr:from>
      <xdr:col>4</xdr:col>
      <xdr:colOff>50165</xdr:colOff>
      <xdr:row>24</xdr:row>
      <xdr:rowOff>64135</xdr:rowOff>
    </xdr:from>
    <xdr:to>
      <xdr:col>4</xdr:col>
      <xdr:colOff>1424305</xdr:colOff>
      <xdr:row>24</xdr:row>
      <xdr:rowOff>1433195</xdr:rowOff>
    </xdr:to>
    <xdr:pic>
      <xdr:nvPicPr>
        <xdr:cNvPr id="323" name="图片 6" descr="0eb49062e8ced96461708634a94ccd4">
          <a:extLst>
            <a:ext uri="{FF2B5EF4-FFF2-40B4-BE49-F238E27FC236}">
              <a16:creationId xmlns:a16="http://schemas.microsoft.com/office/drawing/2014/main" id="{00000000-0008-0000-0200-000043010000}"/>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6213475" y="15761335"/>
          <a:ext cx="1374140" cy="1369060"/>
        </a:xfrm>
        <a:prstGeom prst="rect">
          <a:avLst/>
        </a:prstGeom>
        <a:noFill/>
        <a:ln w="9525">
          <a:noFill/>
        </a:ln>
      </xdr:spPr>
    </xdr:pic>
    <xdr:clientData/>
  </xdr:twoCellAnchor>
  <xdr:twoCellAnchor>
    <xdr:from>
      <xdr:col>3</xdr:col>
      <xdr:colOff>86360</xdr:colOff>
      <xdr:row>22</xdr:row>
      <xdr:rowOff>58420</xdr:rowOff>
    </xdr:from>
    <xdr:to>
      <xdr:col>3</xdr:col>
      <xdr:colOff>1461135</xdr:colOff>
      <xdr:row>22</xdr:row>
      <xdr:rowOff>1433195</xdr:rowOff>
    </xdr:to>
    <xdr:pic>
      <xdr:nvPicPr>
        <xdr:cNvPr id="324" name="图片 1" descr="9091fde535489884d3b6edb724f68d6">
          <a:extLst>
            <a:ext uri="{FF2B5EF4-FFF2-40B4-BE49-F238E27FC236}">
              <a16:creationId xmlns:a16="http://schemas.microsoft.com/office/drawing/2014/main" id="{00000000-0008-0000-0200-000044010000}"/>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4678045" y="12707620"/>
          <a:ext cx="1374775" cy="1374775"/>
        </a:xfrm>
        <a:prstGeom prst="rect">
          <a:avLst/>
        </a:prstGeom>
        <a:noFill/>
        <a:ln w="9525">
          <a:noFill/>
        </a:ln>
      </xdr:spPr>
    </xdr:pic>
    <xdr:clientData/>
  </xdr:twoCellAnchor>
  <xdr:twoCellAnchor>
    <xdr:from>
      <xdr:col>3</xdr:col>
      <xdr:colOff>72390</xdr:colOff>
      <xdr:row>24</xdr:row>
      <xdr:rowOff>34290</xdr:rowOff>
    </xdr:from>
    <xdr:to>
      <xdr:col>3</xdr:col>
      <xdr:colOff>1449070</xdr:colOff>
      <xdr:row>24</xdr:row>
      <xdr:rowOff>1403985</xdr:rowOff>
    </xdr:to>
    <xdr:pic>
      <xdr:nvPicPr>
        <xdr:cNvPr id="325" name="图片 3" descr="8bc36e36c3ddbf77e3d00498e2d3509">
          <a:extLst>
            <a:ext uri="{FF2B5EF4-FFF2-40B4-BE49-F238E27FC236}">
              <a16:creationId xmlns:a16="http://schemas.microsoft.com/office/drawing/2014/main" id="{00000000-0008-0000-0200-00004501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4664075" y="15731490"/>
          <a:ext cx="1376680" cy="1369695"/>
        </a:xfrm>
        <a:prstGeom prst="rect">
          <a:avLst/>
        </a:prstGeom>
        <a:noFill/>
        <a:ln w="9525">
          <a:noFill/>
        </a:ln>
      </xdr:spPr>
    </xdr:pic>
    <xdr:clientData/>
  </xdr:twoCellAnchor>
  <xdr:twoCellAnchor>
    <xdr:from>
      <xdr:col>0</xdr:col>
      <xdr:colOff>1270</xdr:colOff>
      <xdr:row>21</xdr:row>
      <xdr:rowOff>506730</xdr:rowOff>
    </xdr:from>
    <xdr:to>
      <xdr:col>0</xdr:col>
      <xdr:colOff>555625</xdr:colOff>
      <xdr:row>22</xdr:row>
      <xdr:rowOff>562610</xdr:rowOff>
    </xdr:to>
    <xdr:pic>
      <xdr:nvPicPr>
        <xdr:cNvPr id="326" name="图片 325" descr="NEW">
          <a:extLst>
            <a:ext uri="{FF2B5EF4-FFF2-40B4-BE49-F238E27FC236}">
              <a16:creationId xmlns:a16="http://schemas.microsoft.com/office/drawing/2014/main" id="{00000000-0008-0000-0200-00004601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1270" y="12647930"/>
          <a:ext cx="554355" cy="563880"/>
        </a:xfrm>
        <a:prstGeom prst="rect">
          <a:avLst/>
        </a:prstGeom>
      </xdr:spPr>
    </xdr:pic>
    <xdr:clientData/>
  </xdr:twoCellAnchor>
  <xdr:twoCellAnchor>
    <xdr:from>
      <xdr:col>2</xdr:col>
      <xdr:colOff>87630</xdr:colOff>
      <xdr:row>23</xdr:row>
      <xdr:rowOff>64135</xdr:rowOff>
    </xdr:from>
    <xdr:to>
      <xdr:col>2</xdr:col>
      <xdr:colOff>1455420</xdr:colOff>
      <xdr:row>23</xdr:row>
      <xdr:rowOff>1433195</xdr:rowOff>
    </xdr:to>
    <xdr:pic>
      <xdr:nvPicPr>
        <xdr:cNvPr id="327" name="图片 2" descr="2ec41a625517d053bc7925162467621">
          <a:extLst>
            <a:ext uri="{FF2B5EF4-FFF2-40B4-BE49-F238E27FC236}">
              <a16:creationId xmlns:a16="http://schemas.microsoft.com/office/drawing/2014/main" id="{00000000-0008-0000-0200-00004701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3107690" y="14237335"/>
          <a:ext cx="1367790" cy="1369060"/>
        </a:xfrm>
        <a:prstGeom prst="rect">
          <a:avLst/>
        </a:prstGeom>
        <a:noFill/>
        <a:ln w="9525">
          <a:noFill/>
        </a:ln>
      </xdr:spPr>
    </xdr:pic>
    <xdr:clientData/>
  </xdr:twoCellAnchor>
  <xdr:twoCellAnchor>
    <xdr:from>
      <xdr:col>4</xdr:col>
      <xdr:colOff>48895</xdr:colOff>
      <xdr:row>23</xdr:row>
      <xdr:rowOff>23495</xdr:rowOff>
    </xdr:from>
    <xdr:to>
      <xdr:col>4</xdr:col>
      <xdr:colOff>1504950</xdr:colOff>
      <xdr:row>23</xdr:row>
      <xdr:rowOff>1468120</xdr:rowOff>
    </xdr:to>
    <xdr:pic>
      <xdr:nvPicPr>
        <xdr:cNvPr id="328" name="图片 5" descr="c75b282861fdeb1e59758131fbe12c7">
          <a:extLst>
            <a:ext uri="{FF2B5EF4-FFF2-40B4-BE49-F238E27FC236}">
              <a16:creationId xmlns:a16="http://schemas.microsoft.com/office/drawing/2014/main" id="{00000000-0008-0000-0200-00004801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6212205" y="14196695"/>
          <a:ext cx="1456055" cy="1444625"/>
        </a:xfrm>
        <a:prstGeom prst="rect">
          <a:avLst/>
        </a:prstGeom>
        <a:noFill/>
        <a:ln w="9525">
          <a:noFill/>
        </a:ln>
      </xdr:spPr>
    </xdr:pic>
    <xdr:clientData/>
  </xdr:twoCellAnchor>
  <xdr:twoCellAnchor>
    <xdr:from>
      <xdr:col>3</xdr:col>
      <xdr:colOff>72390</xdr:colOff>
      <xdr:row>23</xdr:row>
      <xdr:rowOff>34290</xdr:rowOff>
    </xdr:from>
    <xdr:to>
      <xdr:col>3</xdr:col>
      <xdr:colOff>1449070</xdr:colOff>
      <xdr:row>23</xdr:row>
      <xdr:rowOff>1403985</xdr:rowOff>
    </xdr:to>
    <xdr:pic>
      <xdr:nvPicPr>
        <xdr:cNvPr id="329" name="图片 2" descr="96b3de3c0e4e3adab0a1f2ddb9c94f6">
          <a:extLst>
            <a:ext uri="{FF2B5EF4-FFF2-40B4-BE49-F238E27FC236}">
              <a16:creationId xmlns:a16="http://schemas.microsoft.com/office/drawing/2014/main" id="{00000000-0008-0000-0200-00004901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4664075" y="14207490"/>
          <a:ext cx="1376680" cy="1369695"/>
        </a:xfrm>
        <a:prstGeom prst="rect">
          <a:avLst/>
        </a:prstGeom>
        <a:noFill/>
        <a:ln w="9525">
          <a:noFill/>
        </a:ln>
      </xdr:spPr>
    </xdr:pic>
    <xdr:clientData/>
  </xdr:twoCellAnchor>
  <xdr:twoCellAnchor>
    <xdr:from>
      <xdr:col>0</xdr:col>
      <xdr:colOff>1270</xdr:colOff>
      <xdr:row>22</xdr:row>
      <xdr:rowOff>1522730</xdr:rowOff>
    </xdr:from>
    <xdr:to>
      <xdr:col>0</xdr:col>
      <xdr:colOff>555625</xdr:colOff>
      <xdr:row>23</xdr:row>
      <xdr:rowOff>562610</xdr:rowOff>
    </xdr:to>
    <xdr:pic>
      <xdr:nvPicPr>
        <xdr:cNvPr id="330" name="图片 329" descr="NEW">
          <a:extLst>
            <a:ext uri="{FF2B5EF4-FFF2-40B4-BE49-F238E27FC236}">
              <a16:creationId xmlns:a16="http://schemas.microsoft.com/office/drawing/2014/main" id="{00000000-0008-0000-0200-00004A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1270" y="14171930"/>
          <a:ext cx="554355" cy="563880"/>
        </a:xfrm>
        <a:prstGeom prst="rect">
          <a:avLst/>
        </a:prstGeom>
      </xdr:spPr>
    </xdr:pic>
    <xdr:clientData/>
  </xdr:twoCellAnchor>
  <xdr:twoCellAnchor>
    <xdr:from>
      <xdr:col>0</xdr:col>
      <xdr:colOff>1270</xdr:colOff>
      <xdr:row>23</xdr:row>
      <xdr:rowOff>1522730</xdr:rowOff>
    </xdr:from>
    <xdr:to>
      <xdr:col>0</xdr:col>
      <xdr:colOff>555625</xdr:colOff>
      <xdr:row>24</xdr:row>
      <xdr:rowOff>562610</xdr:rowOff>
    </xdr:to>
    <xdr:pic>
      <xdr:nvPicPr>
        <xdr:cNvPr id="331" name="图片 330" descr="NEW">
          <a:extLst>
            <a:ext uri="{FF2B5EF4-FFF2-40B4-BE49-F238E27FC236}">
              <a16:creationId xmlns:a16="http://schemas.microsoft.com/office/drawing/2014/main" id="{00000000-0008-0000-0200-00004B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1270" y="15695930"/>
          <a:ext cx="554355" cy="563880"/>
        </a:xfrm>
        <a:prstGeom prst="rect">
          <a:avLst/>
        </a:prstGeom>
      </xdr:spPr>
    </xdr:pic>
    <xdr:clientData/>
  </xdr:twoCellAnchor>
  <xdr:twoCellAnchor>
    <xdr:from>
      <xdr:col>2</xdr:col>
      <xdr:colOff>98425</xdr:colOff>
      <xdr:row>5</xdr:row>
      <xdr:rowOff>50800</xdr:rowOff>
    </xdr:from>
    <xdr:to>
      <xdr:col>2</xdr:col>
      <xdr:colOff>1467485</xdr:colOff>
      <xdr:row>6</xdr:row>
      <xdr:rowOff>654685</xdr:rowOff>
    </xdr:to>
    <xdr:pic>
      <xdr:nvPicPr>
        <xdr:cNvPr id="332" name="图片 20" descr="4b43a776632659b1dff065d1f64a52c">
          <a:extLst>
            <a:ext uri="{FF2B5EF4-FFF2-40B4-BE49-F238E27FC236}">
              <a16:creationId xmlns:a16="http://schemas.microsoft.com/office/drawing/2014/main" id="{00000000-0008-0000-0200-00004C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3118485" y="3556000"/>
          <a:ext cx="1369060" cy="1365885"/>
        </a:xfrm>
        <a:prstGeom prst="rect">
          <a:avLst/>
        </a:prstGeom>
        <a:noFill/>
        <a:ln w="9525">
          <a:noFill/>
        </a:ln>
      </xdr:spPr>
    </xdr:pic>
    <xdr:clientData/>
  </xdr:twoCellAnchor>
  <xdr:twoCellAnchor>
    <xdr:from>
      <xdr:col>3</xdr:col>
      <xdr:colOff>72390</xdr:colOff>
      <xdr:row>5</xdr:row>
      <xdr:rowOff>89535</xdr:rowOff>
    </xdr:from>
    <xdr:to>
      <xdr:col>3</xdr:col>
      <xdr:colOff>1449070</xdr:colOff>
      <xdr:row>6</xdr:row>
      <xdr:rowOff>696595</xdr:rowOff>
    </xdr:to>
    <xdr:pic>
      <xdr:nvPicPr>
        <xdr:cNvPr id="333" name="图片 21" descr="bf32295f2d22943707186e821f4ffea">
          <a:extLst>
            <a:ext uri="{FF2B5EF4-FFF2-40B4-BE49-F238E27FC236}">
              <a16:creationId xmlns:a16="http://schemas.microsoft.com/office/drawing/2014/main" id="{00000000-0008-0000-0200-00004D01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4664075" y="3594735"/>
          <a:ext cx="1376680" cy="1369060"/>
        </a:xfrm>
        <a:prstGeom prst="rect">
          <a:avLst/>
        </a:prstGeom>
        <a:noFill/>
        <a:ln w="9525">
          <a:noFill/>
        </a:ln>
      </xdr:spPr>
    </xdr:pic>
    <xdr:clientData/>
  </xdr:twoCellAnchor>
  <xdr:twoCellAnchor>
    <xdr:from>
      <xdr:col>4</xdr:col>
      <xdr:colOff>76835</xdr:colOff>
      <xdr:row>5</xdr:row>
      <xdr:rowOff>77470</xdr:rowOff>
    </xdr:from>
    <xdr:to>
      <xdr:col>4</xdr:col>
      <xdr:colOff>1452245</xdr:colOff>
      <xdr:row>6</xdr:row>
      <xdr:rowOff>681355</xdr:rowOff>
    </xdr:to>
    <xdr:pic>
      <xdr:nvPicPr>
        <xdr:cNvPr id="334" name="图片 22" descr="b22571bae3f98aab821add189839345">
          <a:extLst>
            <a:ext uri="{FF2B5EF4-FFF2-40B4-BE49-F238E27FC236}">
              <a16:creationId xmlns:a16="http://schemas.microsoft.com/office/drawing/2014/main" id="{00000000-0008-0000-0200-00004E01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6240145" y="3582670"/>
          <a:ext cx="1375410" cy="1365885"/>
        </a:xfrm>
        <a:prstGeom prst="rect">
          <a:avLst/>
        </a:prstGeom>
        <a:noFill/>
        <a:ln w="9525">
          <a:noFill/>
        </a:ln>
      </xdr:spPr>
    </xdr:pic>
    <xdr:clientData/>
  </xdr:twoCellAnchor>
  <xdr:twoCellAnchor>
    <xdr:from>
      <xdr:col>0</xdr:col>
      <xdr:colOff>1270</xdr:colOff>
      <xdr:row>5</xdr:row>
      <xdr:rowOff>0</xdr:rowOff>
    </xdr:from>
    <xdr:to>
      <xdr:col>0</xdr:col>
      <xdr:colOff>555625</xdr:colOff>
      <xdr:row>5</xdr:row>
      <xdr:rowOff>563880</xdr:rowOff>
    </xdr:to>
    <xdr:pic>
      <xdr:nvPicPr>
        <xdr:cNvPr id="335" name="图片 334" descr="NEW">
          <a:extLst>
            <a:ext uri="{FF2B5EF4-FFF2-40B4-BE49-F238E27FC236}">
              <a16:creationId xmlns:a16="http://schemas.microsoft.com/office/drawing/2014/main" id="{00000000-0008-0000-0200-00004F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1270" y="3505200"/>
          <a:ext cx="554355" cy="563880"/>
        </a:xfrm>
        <a:prstGeom prst="rect">
          <a:avLst/>
        </a:prstGeom>
      </xdr:spPr>
    </xdr:pic>
    <xdr:clientData/>
  </xdr:twoCellAnchor>
  <xdr:twoCellAnchor>
    <xdr:from>
      <xdr:col>4</xdr:col>
      <xdr:colOff>54610</xdr:colOff>
      <xdr:row>138</xdr:row>
      <xdr:rowOff>38735</xdr:rowOff>
    </xdr:from>
    <xdr:to>
      <xdr:col>4</xdr:col>
      <xdr:colOff>1574800</xdr:colOff>
      <xdr:row>140</xdr:row>
      <xdr:rowOff>490220</xdr:rowOff>
    </xdr:to>
    <xdr:pic>
      <xdr:nvPicPr>
        <xdr:cNvPr id="336" name="图片 38" descr="a9e8f8e88e53240db52a4f206bf1f70">
          <a:extLst>
            <a:ext uri="{FF2B5EF4-FFF2-40B4-BE49-F238E27FC236}">
              <a16:creationId xmlns:a16="http://schemas.microsoft.com/office/drawing/2014/main" id="{00000000-0008-0000-0200-000050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6217920" y="107257215"/>
          <a:ext cx="1520190" cy="1467485"/>
        </a:xfrm>
        <a:prstGeom prst="rect">
          <a:avLst/>
        </a:prstGeom>
        <a:noFill/>
        <a:ln w="9525">
          <a:noFill/>
        </a:ln>
      </xdr:spPr>
    </xdr:pic>
    <xdr:clientData/>
  </xdr:twoCellAnchor>
  <xdr:twoCellAnchor>
    <xdr:from>
      <xdr:col>3</xdr:col>
      <xdr:colOff>64770</xdr:colOff>
      <xdr:row>138</xdr:row>
      <xdr:rowOff>63500</xdr:rowOff>
    </xdr:from>
    <xdr:to>
      <xdr:col>3</xdr:col>
      <xdr:colOff>1431925</xdr:colOff>
      <xdr:row>140</xdr:row>
      <xdr:rowOff>431800</xdr:rowOff>
    </xdr:to>
    <xdr:pic>
      <xdr:nvPicPr>
        <xdr:cNvPr id="337" name="图片 39" descr="7b102812cb3e535c8ba7651ed5f08ff">
          <a:extLst>
            <a:ext uri="{FF2B5EF4-FFF2-40B4-BE49-F238E27FC236}">
              <a16:creationId xmlns:a16="http://schemas.microsoft.com/office/drawing/2014/main" id="{00000000-0008-0000-0200-000051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4656455" y="107281980"/>
          <a:ext cx="1367155" cy="1384300"/>
        </a:xfrm>
        <a:prstGeom prst="rect">
          <a:avLst/>
        </a:prstGeom>
        <a:noFill/>
        <a:ln w="9525">
          <a:noFill/>
        </a:ln>
      </xdr:spPr>
    </xdr:pic>
    <xdr:clientData/>
  </xdr:twoCellAnchor>
  <xdr:twoCellAnchor>
    <xdr:from>
      <xdr:col>2</xdr:col>
      <xdr:colOff>80645</xdr:colOff>
      <xdr:row>138</xdr:row>
      <xdr:rowOff>64770</xdr:rowOff>
    </xdr:from>
    <xdr:to>
      <xdr:col>2</xdr:col>
      <xdr:colOff>1570355</xdr:colOff>
      <xdr:row>140</xdr:row>
      <xdr:rowOff>433705</xdr:rowOff>
    </xdr:to>
    <xdr:pic>
      <xdr:nvPicPr>
        <xdr:cNvPr id="338" name="图片 40" descr="db5d904198d640b547d0adfd0ff7b47">
          <a:extLst>
            <a:ext uri="{FF2B5EF4-FFF2-40B4-BE49-F238E27FC236}">
              <a16:creationId xmlns:a16="http://schemas.microsoft.com/office/drawing/2014/main" id="{00000000-0008-0000-0200-00005201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3100705" y="107283250"/>
          <a:ext cx="1489710" cy="1384935"/>
        </a:xfrm>
        <a:prstGeom prst="rect">
          <a:avLst/>
        </a:prstGeom>
        <a:noFill/>
        <a:ln w="9525">
          <a:noFill/>
        </a:ln>
      </xdr:spPr>
    </xdr:pic>
    <xdr:clientData/>
  </xdr:twoCellAnchor>
  <xdr:twoCellAnchor>
    <xdr:from>
      <xdr:col>4</xdr:col>
      <xdr:colOff>62865</xdr:colOff>
      <xdr:row>135</xdr:row>
      <xdr:rowOff>41910</xdr:rowOff>
    </xdr:from>
    <xdr:to>
      <xdr:col>4</xdr:col>
      <xdr:colOff>1545590</xdr:colOff>
      <xdr:row>137</xdr:row>
      <xdr:rowOff>438150</xdr:rowOff>
    </xdr:to>
    <xdr:pic>
      <xdr:nvPicPr>
        <xdr:cNvPr id="339" name="图片 1" descr="82f1fbba38a5b49b5d79489fde7fc4b">
          <a:extLst>
            <a:ext uri="{FF2B5EF4-FFF2-40B4-BE49-F238E27FC236}">
              <a16:creationId xmlns:a16="http://schemas.microsoft.com/office/drawing/2014/main" id="{00000000-0008-0000-0200-00005301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6226175" y="105736390"/>
          <a:ext cx="1482725" cy="1412240"/>
        </a:xfrm>
        <a:prstGeom prst="rect">
          <a:avLst/>
        </a:prstGeom>
        <a:noFill/>
        <a:ln w="9525">
          <a:noFill/>
        </a:ln>
      </xdr:spPr>
    </xdr:pic>
    <xdr:clientData/>
  </xdr:twoCellAnchor>
  <xdr:twoCellAnchor>
    <xdr:from>
      <xdr:col>2</xdr:col>
      <xdr:colOff>73660</xdr:colOff>
      <xdr:row>135</xdr:row>
      <xdr:rowOff>36195</xdr:rowOff>
    </xdr:from>
    <xdr:to>
      <xdr:col>2</xdr:col>
      <xdr:colOff>1550035</xdr:colOff>
      <xdr:row>137</xdr:row>
      <xdr:rowOff>458470</xdr:rowOff>
    </xdr:to>
    <xdr:pic>
      <xdr:nvPicPr>
        <xdr:cNvPr id="340" name="图片 2" descr="04b0440dc0888509a9e331cb92d39e6">
          <a:extLst>
            <a:ext uri="{FF2B5EF4-FFF2-40B4-BE49-F238E27FC236}">
              <a16:creationId xmlns:a16="http://schemas.microsoft.com/office/drawing/2014/main" id="{00000000-0008-0000-0200-00005401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3093720" y="105730675"/>
          <a:ext cx="1476375" cy="1438275"/>
        </a:xfrm>
        <a:prstGeom prst="rect">
          <a:avLst/>
        </a:prstGeom>
        <a:noFill/>
        <a:ln w="9525">
          <a:noFill/>
        </a:ln>
      </xdr:spPr>
    </xdr:pic>
    <xdr:clientData/>
  </xdr:twoCellAnchor>
  <xdr:twoCellAnchor>
    <xdr:from>
      <xdr:col>3</xdr:col>
      <xdr:colOff>29845</xdr:colOff>
      <xdr:row>135</xdr:row>
      <xdr:rowOff>22860</xdr:rowOff>
    </xdr:from>
    <xdr:to>
      <xdr:col>3</xdr:col>
      <xdr:colOff>1531620</xdr:colOff>
      <xdr:row>137</xdr:row>
      <xdr:rowOff>415290</xdr:rowOff>
    </xdr:to>
    <xdr:pic>
      <xdr:nvPicPr>
        <xdr:cNvPr id="341" name="图片 3" descr="3c7b0d7ebe8ad72b56cd91382ec529f">
          <a:extLst>
            <a:ext uri="{FF2B5EF4-FFF2-40B4-BE49-F238E27FC236}">
              <a16:creationId xmlns:a16="http://schemas.microsoft.com/office/drawing/2014/main" id="{00000000-0008-0000-0200-00005501000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4621530" y="105717340"/>
          <a:ext cx="1501775" cy="1408430"/>
        </a:xfrm>
        <a:prstGeom prst="rect">
          <a:avLst/>
        </a:prstGeom>
        <a:noFill/>
        <a:ln w="9525">
          <a:noFill/>
        </a:ln>
      </xdr:spPr>
    </xdr:pic>
    <xdr:clientData/>
  </xdr:twoCellAnchor>
  <xdr:twoCellAnchor>
    <xdr:from>
      <xdr:col>0</xdr:col>
      <xdr:colOff>1270</xdr:colOff>
      <xdr:row>135</xdr:row>
      <xdr:rowOff>10160</xdr:rowOff>
    </xdr:from>
    <xdr:to>
      <xdr:col>0</xdr:col>
      <xdr:colOff>555625</xdr:colOff>
      <xdr:row>136</xdr:row>
      <xdr:rowOff>54610</xdr:rowOff>
    </xdr:to>
    <xdr:pic>
      <xdr:nvPicPr>
        <xdr:cNvPr id="342" name="图片 341" descr="NEW">
          <a:extLst>
            <a:ext uri="{FF2B5EF4-FFF2-40B4-BE49-F238E27FC236}">
              <a16:creationId xmlns:a16="http://schemas.microsoft.com/office/drawing/2014/main" id="{00000000-0008-0000-0200-00005601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1270" y="105704640"/>
          <a:ext cx="554355" cy="552450"/>
        </a:xfrm>
        <a:prstGeom prst="rect">
          <a:avLst/>
        </a:prstGeom>
      </xdr:spPr>
    </xdr:pic>
    <xdr:clientData/>
  </xdr:twoCellAnchor>
  <xdr:twoCellAnchor>
    <xdr:from>
      <xdr:col>0</xdr:col>
      <xdr:colOff>1270</xdr:colOff>
      <xdr:row>137</xdr:row>
      <xdr:rowOff>506730</xdr:rowOff>
    </xdr:from>
    <xdr:to>
      <xdr:col>0</xdr:col>
      <xdr:colOff>555625</xdr:colOff>
      <xdr:row>139</xdr:row>
      <xdr:rowOff>55880</xdr:rowOff>
    </xdr:to>
    <xdr:pic>
      <xdr:nvPicPr>
        <xdr:cNvPr id="343" name="图片 342" descr="NEW">
          <a:extLst>
            <a:ext uri="{FF2B5EF4-FFF2-40B4-BE49-F238E27FC236}">
              <a16:creationId xmlns:a16="http://schemas.microsoft.com/office/drawing/2014/main" id="{00000000-0008-0000-0200-000057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1270" y="107217210"/>
          <a:ext cx="554355" cy="565150"/>
        </a:xfrm>
        <a:prstGeom prst="rect">
          <a:avLst/>
        </a:prstGeom>
      </xdr:spPr>
    </xdr:pic>
    <xdr:clientData/>
  </xdr:twoCellAnchor>
  <xdr:twoCellAnchor>
    <xdr:from>
      <xdr:col>4</xdr:col>
      <xdr:colOff>61595</xdr:colOff>
      <xdr:row>197</xdr:row>
      <xdr:rowOff>23495</xdr:rowOff>
    </xdr:from>
    <xdr:to>
      <xdr:col>4</xdr:col>
      <xdr:colOff>1474470</xdr:colOff>
      <xdr:row>199</xdr:row>
      <xdr:rowOff>444500</xdr:rowOff>
    </xdr:to>
    <xdr:pic>
      <xdr:nvPicPr>
        <xdr:cNvPr id="344" name="图片 1">
          <a:extLst>
            <a:ext uri="{FF2B5EF4-FFF2-40B4-BE49-F238E27FC236}">
              <a16:creationId xmlns:a16="http://schemas.microsoft.com/office/drawing/2014/main" id="{00000000-0008-0000-0200-000058010000}"/>
            </a:ext>
          </a:extLst>
        </xdr:cNvPr>
        <xdr:cNvPicPr>
          <a:picLocks noChangeAspect="1"/>
        </xdr:cNvPicPr>
      </xdr:nvPicPr>
      <xdr:blipFill>
        <a:blip xmlns:r="http://schemas.openxmlformats.org/officeDocument/2006/relationships" r:embed="rId306"/>
        <a:stretch>
          <a:fillRect/>
        </a:stretch>
      </xdr:blipFill>
      <xdr:spPr>
        <a:xfrm>
          <a:off x="6224905" y="153763345"/>
          <a:ext cx="1412875" cy="1435735"/>
        </a:xfrm>
        <a:prstGeom prst="rect">
          <a:avLst/>
        </a:prstGeom>
        <a:noFill/>
        <a:ln w="9525">
          <a:noFill/>
        </a:ln>
      </xdr:spPr>
    </xdr:pic>
    <xdr:clientData/>
  </xdr:twoCellAnchor>
  <xdr:twoCellAnchor>
    <xdr:from>
      <xdr:col>3</xdr:col>
      <xdr:colOff>45720</xdr:colOff>
      <xdr:row>197</xdr:row>
      <xdr:rowOff>41910</xdr:rowOff>
    </xdr:from>
    <xdr:to>
      <xdr:col>3</xdr:col>
      <xdr:colOff>1506855</xdr:colOff>
      <xdr:row>199</xdr:row>
      <xdr:rowOff>434975</xdr:rowOff>
    </xdr:to>
    <xdr:pic>
      <xdr:nvPicPr>
        <xdr:cNvPr id="345" name="图片 2">
          <a:extLst>
            <a:ext uri="{FF2B5EF4-FFF2-40B4-BE49-F238E27FC236}">
              <a16:creationId xmlns:a16="http://schemas.microsoft.com/office/drawing/2014/main" id="{00000000-0008-0000-0200-000059010000}"/>
            </a:ext>
          </a:extLst>
        </xdr:cNvPr>
        <xdr:cNvPicPr>
          <a:picLocks noChangeAspect="1"/>
        </xdr:cNvPicPr>
      </xdr:nvPicPr>
      <xdr:blipFill>
        <a:blip xmlns:r="http://schemas.openxmlformats.org/officeDocument/2006/relationships" r:embed="rId307"/>
        <a:stretch>
          <a:fillRect/>
        </a:stretch>
      </xdr:blipFill>
      <xdr:spPr>
        <a:xfrm>
          <a:off x="4637405" y="153781760"/>
          <a:ext cx="1461135" cy="1407795"/>
        </a:xfrm>
        <a:prstGeom prst="rect">
          <a:avLst/>
        </a:prstGeom>
        <a:noFill/>
        <a:ln w="9525">
          <a:noFill/>
        </a:ln>
      </xdr:spPr>
    </xdr:pic>
    <xdr:clientData/>
  </xdr:twoCellAnchor>
  <xdr:twoCellAnchor>
    <xdr:from>
      <xdr:col>2</xdr:col>
      <xdr:colOff>42545</xdr:colOff>
      <xdr:row>197</xdr:row>
      <xdr:rowOff>27940</xdr:rowOff>
    </xdr:from>
    <xdr:to>
      <xdr:col>2</xdr:col>
      <xdr:colOff>1542415</xdr:colOff>
      <xdr:row>199</xdr:row>
      <xdr:rowOff>470535</xdr:rowOff>
    </xdr:to>
    <xdr:pic>
      <xdr:nvPicPr>
        <xdr:cNvPr id="346" name="图片 3">
          <a:extLst>
            <a:ext uri="{FF2B5EF4-FFF2-40B4-BE49-F238E27FC236}">
              <a16:creationId xmlns:a16="http://schemas.microsoft.com/office/drawing/2014/main" id="{00000000-0008-0000-0200-00005A010000}"/>
            </a:ext>
          </a:extLst>
        </xdr:cNvPr>
        <xdr:cNvPicPr>
          <a:picLocks noChangeAspect="1"/>
        </xdr:cNvPicPr>
      </xdr:nvPicPr>
      <xdr:blipFill>
        <a:blip xmlns:r="http://schemas.openxmlformats.org/officeDocument/2006/relationships" r:embed="rId308"/>
        <a:stretch>
          <a:fillRect/>
        </a:stretch>
      </xdr:blipFill>
      <xdr:spPr>
        <a:xfrm>
          <a:off x="3062605" y="153767790"/>
          <a:ext cx="1499870" cy="1457325"/>
        </a:xfrm>
        <a:prstGeom prst="rect">
          <a:avLst/>
        </a:prstGeom>
        <a:noFill/>
        <a:ln w="9525">
          <a:noFill/>
        </a:ln>
      </xdr:spPr>
    </xdr:pic>
    <xdr:clientData/>
  </xdr:twoCellAnchor>
  <xdr:twoCellAnchor>
    <xdr:from>
      <xdr:col>4</xdr:col>
      <xdr:colOff>67945</xdr:colOff>
      <xdr:row>200</xdr:row>
      <xdr:rowOff>42545</xdr:rowOff>
    </xdr:from>
    <xdr:to>
      <xdr:col>4</xdr:col>
      <xdr:colOff>1531620</xdr:colOff>
      <xdr:row>202</xdr:row>
      <xdr:rowOff>449580</xdr:rowOff>
    </xdr:to>
    <xdr:pic>
      <xdr:nvPicPr>
        <xdr:cNvPr id="347" name="图片 1">
          <a:extLst>
            <a:ext uri="{FF2B5EF4-FFF2-40B4-BE49-F238E27FC236}">
              <a16:creationId xmlns:a16="http://schemas.microsoft.com/office/drawing/2014/main" id="{00000000-0008-0000-0200-00005B010000}"/>
            </a:ext>
          </a:extLst>
        </xdr:cNvPr>
        <xdr:cNvPicPr>
          <a:picLocks noChangeAspect="1"/>
        </xdr:cNvPicPr>
      </xdr:nvPicPr>
      <xdr:blipFill>
        <a:blip xmlns:r="http://schemas.openxmlformats.org/officeDocument/2006/relationships" r:embed="rId309"/>
        <a:stretch>
          <a:fillRect/>
        </a:stretch>
      </xdr:blipFill>
      <xdr:spPr>
        <a:xfrm>
          <a:off x="6231255" y="155304490"/>
          <a:ext cx="1463675" cy="1421765"/>
        </a:xfrm>
        <a:prstGeom prst="rect">
          <a:avLst/>
        </a:prstGeom>
        <a:noFill/>
        <a:ln w="9525">
          <a:noFill/>
        </a:ln>
      </xdr:spPr>
    </xdr:pic>
    <xdr:clientData/>
  </xdr:twoCellAnchor>
  <xdr:twoCellAnchor>
    <xdr:from>
      <xdr:col>3</xdr:col>
      <xdr:colOff>55245</xdr:colOff>
      <xdr:row>200</xdr:row>
      <xdr:rowOff>71755</xdr:rowOff>
    </xdr:from>
    <xdr:to>
      <xdr:col>3</xdr:col>
      <xdr:colOff>1477645</xdr:colOff>
      <xdr:row>202</xdr:row>
      <xdr:rowOff>434340</xdr:rowOff>
    </xdr:to>
    <xdr:pic>
      <xdr:nvPicPr>
        <xdr:cNvPr id="348" name="图片 2">
          <a:extLst>
            <a:ext uri="{FF2B5EF4-FFF2-40B4-BE49-F238E27FC236}">
              <a16:creationId xmlns:a16="http://schemas.microsoft.com/office/drawing/2014/main" id="{00000000-0008-0000-0200-00005C010000}"/>
            </a:ext>
          </a:extLst>
        </xdr:cNvPr>
        <xdr:cNvPicPr>
          <a:picLocks noChangeAspect="1"/>
        </xdr:cNvPicPr>
      </xdr:nvPicPr>
      <xdr:blipFill>
        <a:blip xmlns:r="http://schemas.openxmlformats.org/officeDocument/2006/relationships" r:embed="rId310"/>
        <a:stretch>
          <a:fillRect/>
        </a:stretch>
      </xdr:blipFill>
      <xdr:spPr>
        <a:xfrm>
          <a:off x="4646930" y="155333700"/>
          <a:ext cx="1422400" cy="1377315"/>
        </a:xfrm>
        <a:prstGeom prst="rect">
          <a:avLst/>
        </a:prstGeom>
        <a:noFill/>
        <a:ln w="9525">
          <a:noFill/>
        </a:ln>
      </xdr:spPr>
    </xdr:pic>
    <xdr:clientData/>
  </xdr:twoCellAnchor>
  <xdr:twoCellAnchor>
    <xdr:from>
      <xdr:col>2</xdr:col>
      <xdr:colOff>36195</xdr:colOff>
      <xdr:row>200</xdr:row>
      <xdr:rowOff>58420</xdr:rowOff>
    </xdr:from>
    <xdr:to>
      <xdr:col>2</xdr:col>
      <xdr:colOff>1443355</xdr:colOff>
      <xdr:row>202</xdr:row>
      <xdr:rowOff>414020</xdr:rowOff>
    </xdr:to>
    <xdr:pic>
      <xdr:nvPicPr>
        <xdr:cNvPr id="349" name="图片 3">
          <a:extLst>
            <a:ext uri="{FF2B5EF4-FFF2-40B4-BE49-F238E27FC236}">
              <a16:creationId xmlns:a16="http://schemas.microsoft.com/office/drawing/2014/main" id="{00000000-0008-0000-0200-00005D010000}"/>
            </a:ext>
          </a:extLst>
        </xdr:cNvPr>
        <xdr:cNvPicPr>
          <a:picLocks noChangeAspect="1"/>
        </xdr:cNvPicPr>
      </xdr:nvPicPr>
      <xdr:blipFill>
        <a:blip xmlns:r="http://schemas.openxmlformats.org/officeDocument/2006/relationships" r:embed="rId311"/>
        <a:stretch>
          <a:fillRect/>
        </a:stretch>
      </xdr:blipFill>
      <xdr:spPr>
        <a:xfrm>
          <a:off x="3056255" y="155320365"/>
          <a:ext cx="1407160" cy="1370330"/>
        </a:xfrm>
        <a:prstGeom prst="rect">
          <a:avLst/>
        </a:prstGeom>
        <a:noFill/>
        <a:ln w="9525">
          <a:noFill/>
        </a:ln>
      </xdr:spPr>
    </xdr:pic>
    <xdr:clientData/>
  </xdr:twoCellAnchor>
  <xdr:twoCellAnchor>
    <xdr:from>
      <xdr:col>0</xdr:col>
      <xdr:colOff>1905</xdr:colOff>
      <xdr:row>197</xdr:row>
      <xdr:rowOff>13970</xdr:rowOff>
    </xdr:from>
    <xdr:to>
      <xdr:col>0</xdr:col>
      <xdr:colOff>533400</xdr:colOff>
      <xdr:row>198</xdr:row>
      <xdr:rowOff>60960</xdr:rowOff>
    </xdr:to>
    <xdr:pic>
      <xdr:nvPicPr>
        <xdr:cNvPr id="350" name="图片 349" descr="HOT">
          <a:extLst>
            <a:ext uri="{FF2B5EF4-FFF2-40B4-BE49-F238E27FC236}">
              <a16:creationId xmlns:a16="http://schemas.microsoft.com/office/drawing/2014/main" id="{00000000-0008-0000-0200-00005E01000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1905" y="153753820"/>
          <a:ext cx="531495" cy="554355"/>
        </a:xfrm>
        <a:prstGeom prst="rect">
          <a:avLst/>
        </a:prstGeom>
      </xdr:spPr>
    </xdr:pic>
    <xdr:clientData/>
  </xdr:twoCellAnchor>
  <xdr:twoCellAnchor>
    <xdr:from>
      <xdr:col>4</xdr:col>
      <xdr:colOff>63500</xdr:colOff>
      <xdr:row>204</xdr:row>
      <xdr:rowOff>48260</xdr:rowOff>
    </xdr:from>
    <xdr:to>
      <xdr:col>4</xdr:col>
      <xdr:colOff>1541780</xdr:colOff>
      <xdr:row>204</xdr:row>
      <xdr:rowOff>1485265</xdr:rowOff>
    </xdr:to>
    <xdr:pic>
      <xdr:nvPicPr>
        <xdr:cNvPr id="351" name="图片 1" descr="3c05c6f6d94fb4ac621ed30c33291f7">
          <a:extLst>
            <a:ext uri="{FF2B5EF4-FFF2-40B4-BE49-F238E27FC236}">
              <a16:creationId xmlns:a16="http://schemas.microsoft.com/office/drawing/2014/main" id="{00000000-0008-0000-0200-00005F01000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6226810" y="157278070"/>
          <a:ext cx="1478280" cy="1437005"/>
        </a:xfrm>
        <a:prstGeom prst="rect">
          <a:avLst/>
        </a:prstGeom>
        <a:noFill/>
        <a:ln w="9525">
          <a:noFill/>
        </a:ln>
      </xdr:spPr>
    </xdr:pic>
    <xdr:clientData/>
  </xdr:twoCellAnchor>
  <xdr:twoCellAnchor>
    <xdr:from>
      <xdr:col>3</xdr:col>
      <xdr:colOff>90170</xdr:colOff>
      <xdr:row>204</xdr:row>
      <xdr:rowOff>55245</xdr:rowOff>
    </xdr:from>
    <xdr:to>
      <xdr:col>3</xdr:col>
      <xdr:colOff>1570355</xdr:colOff>
      <xdr:row>204</xdr:row>
      <xdr:rowOff>1491615</xdr:rowOff>
    </xdr:to>
    <xdr:pic>
      <xdr:nvPicPr>
        <xdr:cNvPr id="352" name="图片 2" descr="a2ce6422aed4a98d9d14b6a727e440f">
          <a:extLst>
            <a:ext uri="{FF2B5EF4-FFF2-40B4-BE49-F238E27FC236}">
              <a16:creationId xmlns:a16="http://schemas.microsoft.com/office/drawing/2014/main" id="{00000000-0008-0000-0200-000060010000}"/>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4681855" y="157285055"/>
          <a:ext cx="1480185" cy="1436370"/>
        </a:xfrm>
        <a:prstGeom prst="rect">
          <a:avLst/>
        </a:prstGeom>
        <a:noFill/>
        <a:ln w="9525">
          <a:noFill/>
        </a:ln>
      </xdr:spPr>
    </xdr:pic>
    <xdr:clientData/>
  </xdr:twoCellAnchor>
  <xdr:twoCellAnchor>
    <xdr:from>
      <xdr:col>2</xdr:col>
      <xdr:colOff>83185</xdr:colOff>
      <xdr:row>204</xdr:row>
      <xdr:rowOff>47625</xdr:rowOff>
    </xdr:from>
    <xdr:to>
      <xdr:col>2</xdr:col>
      <xdr:colOff>1570355</xdr:colOff>
      <xdr:row>204</xdr:row>
      <xdr:rowOff>1447165</xdr:rowOff>
    </xdr:to>
    <xdr:pic>
      <xdr:nvPicPr>
        <xdr:cNvPr id="353" name="图片 3" descr="b7c64cb4891aa5b8196733fde1be74a">
          <a:extLst>
            <a:ext uri="{FF2B5EF4-FFF2-40B4-BE49-F238E27FC236}">
              <a16:creationId xmlns:a16="http://schemas.microsoft.com/office/drawing/2014/main" id="{00000000-0008-0000-0200-000061010000}"/>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3103245" y="157277435"/>
          <a:ext cx="1487170" cy="1399540"/>
        </a:xfrm>
        <a:prstGeom prst="rect">
          <a:avLst/>
        </a:prstGeom>
        <a:noFill/>
        <a:ln w="9525">
          <a:noFill/>
        </a:ln>
      </xdr:spPr>
    </xdr:pic>
    <xdr:clientData/>
  </xdr:twoCellAnchor>
  <xdr:twoCellAnchor>
    <xdr:from>
      <xdr:col>2</xdr:col>
      <xdr:colOff>73660</xdr:colOff>
      <xdr:row>195</xdr:row>
      <xdr:rowOff>67945</xdr:rowOff>
    </xdr:from>
    <xdr:to>
      <xdr:col>2</xdr:col>
      <xdr:colOff>1440815</xdr:colOff>
      <xdr:row>196</xdr:row>
      <xdr:rowOff>687070</xdr:rowOff>
    </xdr:to>
    <xdr:pic>
      <xdr:nvPicPr>
        <xdr:cNvPr id="354" name="图片 19" descr="29488b00d5005d41fa52864c620b961">
          <a:extLst>
            <a:ext uri="{FF2B5EF4-FFF2-40B4-BE49-F238E27FC236}">
              <a16:creationId xmlns:a16="http://schemas.microsoft.com/office/drawing/2014/main" id="{00000000-0008-0000-0200-000062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3093720" y="152283795"/>
          <a:ext cx="1367155" cy="1381125"/>
        </a:xfrm>
        <a:prstGeom prst="rect">
          <a:avLst/>
        </a:prstGeom>
        <a:noFill/>
        <a:ln w="9525">
          <a:noFill/>
        </a:ln>
      </xdr:spPr>
    </xdr:pic>
    <xdr:clientData/>
  </xdr:twoCellAnchor>
  <xdr:twoCellAnchor>
    <xdr:from>
      <xdr:col>3</xdr:col>
      <xdr:colOff>99695</xdr:colOff>
      <xdr:row>195</xdr:row>
      <xdr:rowOff>26670</xdr:rowOff>
    </xdr:from>
    <xdr:to>
      <xdr:col>3</xdr:col>
      <xdr:colOff>1476375</xdr:colOff>
      <xdr:row>196</xdr:row>
      <xdr:rowOff>640080</xdr:rowOff>
    </xdr:to>
    <xdr:pic>
      <xdr:nvPicPr>
        <xdr:cNvPr id="355" name="图片 20" descr="a40ce5ebb722ce66b1d09162c801ca4">
          <a:extLst>
            <a:ext uri="{FF2B5EF4-FFF2-40B4-BE49-F238E27FC236}">
              <a16:creationId xmlns:a16="http://schemas.microsoft.com/office/drawing/2014/main" id="{00000000-0008-0000-0200-00006301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4691380" y="152242520"/>
          <a:ext cx="1376680" cy="1375410"/>
        </a:xfrm>
        <a:prstGeom prst="rect">
          <a:avLst/>
        </a:prstGeom>
        <a:noFill/>
        <a:ln w="9525">
          <a:noFill/>
        </a:ln>
      </xdr:spPr>
    </xdr:pic>
    <xdr:clientData/>
  </xdr:twoCellAnchor>
  <xdr:twoCellAnchor>
    <xdr:from>
      <xdr:col>4</xdr:col>
      <xdr:colOff>63500</xdr:colOff>
      <xdr:row>195</xdr:row>
      <xdr:rowOff>41275</xdr:rowOff>
    </xdr:from>
    <xdr:to>
      <xdr:col>4</xdr:col>
      <xdr:colOff>1437640</xdr:colOff>
      <xdr:row>196</xdr:row>
      <xdr:rowOff>660400</xdr:rowOff>
    </xdr:to>
    <xdr:pic>
      <xdr:nvPicPr>
        <xdr:cNvPr id="356" name="图片 21" descr="6c1f680824013f4b496e64b5b2d445c">
          <a:extLst>
            <a:ext uri="{FF2B5EF4-FFF2-40B4-BE49-F238E27FC236}">
              <a16:creationId xmlns:a16="http://schemas.microsoft.com/office/drawing/2014/main" id="{00000000-0008-0000-0200-00006401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6226810" y="152257125"/>
          <a:ext cx="1374140" cy="1381125"/>
        </a:xfrm>
        <a:prstGeom prst="rect">
          <a:avLst/>
        </a:prstGeom>
        <a:noFill/>
        <a:ln w="9525">
          <a:noFill/>
        </a:ln>
      </xdr:spPr>
    </xdr:pic>
    <xdr:clientData/>
  </xdr:twoCellAnchor>
  <xdr:twoCellAnchor>
    <xdr:from>
      <xdr:col>0</xdr:col>
      <xdr:colOff>1270</xdr:colOff>
      <xdr:row>195</xdr:row>
      <xdr:rowOff>0</xdr:rowOff>
    </xdr:from>
    <xdr:to>
      <xdr:col>0</xdr:col>
      <xdr:colOff>555625</xdr:colOff>
      <xdr:row>195</xdr:row>
      <xdr:rowOff>563880</xdr:rowOff>
    </xdr:to>
    <xdr:pic>
      <xdr:nvPicPr>
        <xdr:cNvPr id="357" name="图片 356" descr="NEW">
          <a:extLst>
            <a:ext uri="{FF2B5EF4-FFF2-40B4-BE49-F238E27FC236}">
              <a16:creationId xmlns:a16="http://schemas.microsoft.com/office/drawing/2014/main" id="{00000000-0008-0000-0200-000065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1270" y="152215850"/>
          <a:ext cx="554355" cy="563880"/>
        </a:xfrm>
        <a:prstGeom prst="rect">
          <a:avLst/>
        </a:prstGeom>
      </xdr:spPr>
    </xdr:pic>
    <xdr:clientData/>
  </xdr:twoCellAnchor>
  <xdr:twoCellAnchor>
    <xdr:from>
      <xdr:col>2</xdr:col>
      <xdr:colOff>121285</xdr:colOff>
      <xdr:row>193</xdr:row>
      <xdr:rowOff>56515</xdr:rowOff>
    </xdr:from>
    <xdr:to>
      <xdr:col>2</xdr:col>
      <xdr:colOff>1489075</xdr:colOff>
      <xdr:row>194</xdr:row>
      <xdr:rowOff>657860</xdr:rowOff>
    </xdr:to>
    <xdr:pic>
      <xdr:nvPicPr>
        <xdr:cNvPr id="358" name="图片 49" descr="456712ce44eca8abb999cf6dd70d5df">
          <a:extLst>
            <a:ext uri="{FF2B5EF4-FFF2-40B4-BE49-F238E27FC236}">
              <a16:creationId xmlns:a16="http://schemas.microsoft.com/office/drawing/2014/main" id="{00000000-0008-0000-0200-00006601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3141345" y="150748365"/>
          <a:ext cx="1367790" cy="1363345"/>
        </a:xfrm>
        <a:prstGeom prst="rect">
          <a:avLst/>
        </a:prstGeom>
        <a:noFill/>
        <a:ln w="9525">
          <a:noFill/>
        </a:ln>
      </xdr:spPr>
    </xdr:pic>
    <xdr:clientData/>
  </xdr:twoCellAnchor>
  <xdr:twoCellAnchor>
    <xdr:from>
      <xdr:col>3</xdr:col>
      <xdr:colOff>64135</xdr:colOff>
      <xdr:row>193</xdr:row>
      <xdr:rowOff>29210</xdr:rowOff>
    </xdr:from>
    <xdr:to>
      <xdr:col>3</xdr:col>
      <xdr:colOff>1440815</xdr:colOff>
      <xdr:row>194</xdr:row>
      <xdr:rowOff>636270</xdr:rowOff>
    </xdr:to>
    <xdr:pic>
      <xdr:nvPicPr>
        <xdr:cNvPr id="359" name="图片 50" descr="f51e86bc23bb3dcc76794d2251343cb">
          <a:extLst>
            <a:ext uri="{FF2B5EF4-FFF2-40B4-BE49-F238E27FC236}">
              <a16:creationId xmlns:a16="http://schemas.microsoft.com/office/drawing/2014/main" id="{00000000-0008-0000-0200-00006701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4655820" y="150721060"/>
          <a:ext cx="1376680" cy="1369060"/>
        </a:xfrm>
        <a:prstGeom prst="rect">
          <a:avLst/>
        </a:prstGeom>
        <a:noFill/>
        <a:ln w="9525">
          <a:noFill/>
        </a:ln>
      </xdr:spPr>
    </xdr:pic>
    <xdr:clientData/>
  </xdr:twoCellAnchor>
  <xdr:twoCellAnchor>
    <xdr:from>
      <xdr:col>4</xdr:col>
      <xdr:colOff>93345</xdr:colOff>
      <xdr:row>193</xdr:row>
      <xdr:rowOff>15240</xdr:rowOff>
    </xdr:from>
    <xdr:to>
      <xdr:col>4</xdr:col>
      <xdr:colOff>1467485</xdr:colOff>
      <xdr:row>194</xdr:row>
      <xdr:rowOff>616585</xdr:rowOff>
    </xdr:to>
    <xdr:pic>
      <xdr:nvPicPr>
        <xdr:cNvPr id="360" name="图片 51" descr="7b7d954cc3944ca652ecce47afefe91">
          <a:extLst>
            <a:ext uri="{FF2B5EF4-FFF2-40B4-BE49-F238E27FC236}">
              <a16:creationId xmlns:a16="http://schemas.microsoft.com/office/drawing/2014/main" id="{00000000-0008-0000-0200-00006801000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6256655" y="150707090"/>
          <a:ext cx="1374140" cy="1363345"/>
        </a:xfrm>
        <a:prstGeom prst="rect">
          <a:avLst/>
        </a:prstGeom>
        <a:noFill/>
        <a:ln w="9525">
          <a:noFill/>
        </a:ln>
      </xdr:spPr>
    </xdr:pic>
    <xdr:clientData/>
  </xdr:twoCellAnchor>
  <xdr:twoCellAnchor>
    <xdr:from>
      <xdr:col>0</xdr:col>
      <xdr:colOff>1270</xdr:colOff>
      <xdr:row>193</xdr:row>
      <xdr:rowOff>10160</xdr:rowOff>
    </xdr:from>
    <xdr:to>
      <xdr:col>0</xdr:col>
      <xdr:colOff>555625</xdr:colOff>
      <xdr:row>193</xdr:row>
      <xdr:rowOff>563880</xdr:rowOff>
    </xdr:to>
    <xdr:pic>
      <xdr:nvPicPr>
        <xdr:cNvPr id="361" name="图片 360" descr="NEW">
          <a:extLst>
            <a:ext uri="{FF2B5EF4-FFF2-40B4-BE49-F238E27FC236}">
              <a16:creationId xmlns:a16="http://schemas.microsoft.com/office/drawing/2014/main" id="{00000000-0008-0000-0200-000069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1270" y="150702010"/>
          <a:ext cx="554355" cy="553720"/>
        </a:xfrm>
        <a:prstGeom prst="rect">
          <a:avLst/>
        </a:prstGeom>
      </xdr:spPr>
    </xdr:pic>
    <xdr:clientData/>
  </xdr:twoCellAnchor>
  <xdr:twoCellAnchor>
    <xdr:from>
      <xdr:col>0</xdr:col>
      <xdr:colOff>635</xdr:colOff>
      <xdr:row>3</xdr:row>
      <xdr:rowOff>0</xdr:rowOff>
    </xdr:from>
    <xdr:to>
      <xdr:col>0</xdr:col>
      <xdr:colOff>555625</xdr:colOff>
      <xdr:row>3</xdr:row>
      <xdr:rowOff>563880</xdr:rowOff>
    </xdr:to>
    <xdr:pic>
      <xdr:nvPicPr>
        <xdr:cNvPr id="131" name="图片 130" descr="NEW">
          <a:extLst>
            <a:ext uri="{FF2B5EF4-FFF2-40B4-BE49-F238E27FC236}">
              <a16:creationId xmlns:a16="http://schemas.microsoft.com/office/drawing/2014/main" id="{00000000-0008-0000-0200-000083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635" y="1981200"/>
          <a:ext cx="554990" cy="563880"/>
        </a:xfrm>
        <a:prstGeom prst="rect">
          <a:avLst/>
        </a:prstGeom>
      </xdr:spPr>
    </xdr:pic>
    <xdr:clientData/>
  </xdr:twoCellAnchor>
  <xdr:twoCellAnchor editAs="oneCell">
    <xdr:from>
      <xdr:col>2</xdr:col>
      <xdr:colOff>91440</xdr:colOff>
      <xdr:row>3</xdr:row>
      <xdr:rowOff>68580</xdr:rowOff>
    </xdr:from>
    <xdr:to>
      <xdr:col>2</xdr:col>
      <xdr:colOff>1457960</xdr:colOff>
      <xdr:row>4</xdr:row>
      <xdr:rowOff>674370</xdr:rowOff>
    </xdr:to>
    <xdr:pic>
      <xdr:nvPicPr>
        <xdr:cNvPr id="362" name="图片 361" descr="c7e1f96eaa78d8bb8a81563189c3c55">
          <a:extLst>
            <a:ext uri="{FF2B5EF4-FFF2-40B4-BE49-F238E27FC236}">
              <a16:creationId xmlns:a16="http://schemas.microsoft.com/office/drawing/2014/main" id="{00000000-0008-0000-0200-00006A010000}"/>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3111500" y="2049780"/>
          <a:ext cx="1366520" cy="1367790"/>
        </a:xfrm>
        <a:prstGeom prst="rect">
          <a:avLst/>
        </a:prstGeom>
      </xdr:spPr>
    </xdr:pic>
    <xdr:clientData/>
  </xdr:twoCellAnchor>
  <xdr:twoCellAnchor editAs="oneCell">
    <xdr:from>
      <xdr:col>4</xdr:col>
      <xdr:colOff>88265</xdr:colOff>
      <xdr:row>3</xdr:row>
      <xdr:rowOff>67945</xdr:rowOff>
    </xdr:from>
    <xdr:to>
      <xdr:col>4</xdr:col>
      <xdr:colOff>1456690</xdr:colOff>
      <xdr:row>4</xdr:row>
      <xdr:rowOff>673735</xdr:rowOff>
    </xdr:to>
    <xdr:pic>
      <xdr:nvPicPr>
        <xdr:cNvPr id="363" name="图片 362" descr="07c6416f28905b065015467ab5ce1b5">
          <a:extLst>
            <a:ext uri="{FF2B5EF4-FFF2-40B4-BE49-F238E27FC236}">
              <a16:creationId xmlns:a16="http://schemas.microsoft.com/office/drawing/2014/main" id="{00000000-0008-0000-0200-00006B01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6251575" y="2049145"/>
          <a:ext cx="1368425" cy="1367790"/>
        </a:xfrm>
        <a:prstGeom prst="rect">
          <a:avLst/>
        </a:prstGeom>
      </xdr:spPr>
    </xdr:pic>
    <xdr:clientData/>
  </xdr:twoCellAnchor>
  <xdr:twoCellAnchor editAs="oneCell">
    <xdr:from>
      <xdr:col>3</xdr:col>
      <xdr:colOff>111760</xdr:colOff>
      <xdr:row>3</xdr:row>
      <xdr:rowOff>80645</xdr:rowOff>
    </xdr:from>
    <xdr:to>
      <xdr:col>3</xdr:col>
      <xdr:colOff>1480185</xdr:colOff>
      <xdr:row>4</xdr:row>
      <xdr:rowOff>686435</xdr:rowOff>
    </xdr:to>
    <xdr:pic>
      <xdr:nvPicPr>
        <xdr:cNvPr id="364" name="图片 363" descr="c0983b8834af6846c7feaa10be0c9f3">
          <a:extLst>
            <a:ext uri="{FF2B5EF4-FFF2-40B4-BE49-F238E27FC236}">
              <a16:creationId xmlns:a16="http://schemas.microsoft.com/office/drawing/2014/main" id="{00000000-0008-0000-0200-00006C01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4703445" y="2061845"/>
          <a:ext cx="1368425" cy="136779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3</xdr:col>
      <xdr:colOff>45085</xdr:colOff>
      <xdr:row>43</xdr:row>
      <xdr:rowOff>61595</xdr:rowOff>
    </xdr:from>
    <xdr:to>
      <xdr:col>3</xdr:col>
      <xdr:colOff>1485900</xdr:colOff>
      <xdr:row>46</xdr:row>
      <xdr:rowOff>279400</xdr:rowOff>
    </xdr:to>
    <xdr:pic>
      <xdr:nvPicPr>
        <xdr:cNvPr id="3" name="图片 24" descr="803766a49386aa14cb604101c185101">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636770" y="35850195"/>
          <a:ext cx="1440815" cy="1437005"/>
        </a:xfrm>
        <a:prstGeom prst="rect">
          <a:avLst/>
        </a:prstGeom>
        <a:noFill/>
        <a:ln w="9525">
          <a:noFill/>
        </a:ln>
      </xdr:spPr>
    </xdr:pic>
    <xdr:clientData/>
  </xdr:twoCellAnchor>
  <xdr:twoCellAnchor>
    <xdr:from>
      <xdr:col>4</xdr:col>
      <xdr:colOff>60960</xdr:colOff>
      <xdr:row>43</xdr:row>
      <xdr:rowOff>87630</xdr:rowOff>
    </xdr:from>
    <xdr:to>
      <xdr:col>4</xdr:col>
      <xdr:colOff>1504950</xdr:colOff>
      <xdr:row>46</xdr:row>
      <xdr:rowOff>305435</xdr:rowOff>
    </xdr:to>
    <xdr:pic>
      <xdr:nvPicPr>
        <xdr:cNvPr id="4" name="图片 25" descr="853a63a3cd60565fe9e8463211b4b8a">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224270" y="35876230"/>
          <a:ext cx="1443990" cy="1437005"/>
        </a:xfrm>
        <a:prstGeom prst="rect">
          <a:avLst/>
        </a:prstGeom>
        <a:noFill/>
        <a:ln w="9525">
          <a:noFill/>
        </a:ln>
      </xdr:spPr>
    </xdr:pic>
    <xdr:clientData/>
  </xdr:twoCellAnchor>
  <xdr:twoCellAnchor>
    <xdr:from>
      <xdr:col>2</xdr:col>
      <xdr:colOff>42545</xdr:colOff>
      <xdr:row>43</xdr:row>
      <xdr:rowOff>46355</xdr:rowOff>
    </xdr:from>
    <xdr:to>
      <xdr:col>2</xdr:col>
      <xdr:colOff>1490980</xdr:colOff>
      <xdr:row>46</xdr:row>
      <xdr:rowOff>306070</xdr:rowOff>
    </xdr:to>
    <xdr:pic>
      <xdr:nvPicPr>
        <xdr:cNvPr id="5" name="图片 26" descr="de4be21d76bf721610950ca26114735">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62605" y="35834955"/>
          <a:ext cx="1448435" cy="1478915"/>
        </a:xfrm>
        <a:prstGeom prst="rect">
          <a:avLst/>
        </a:prstGeom>
        <a:noFill/>
        <a:ln w="9525">
          <a:noFill/>
        </a:ln>
      </xdr:spPr>
    </xdr:pic>
    <xdr:clientData/>
  </xdr:twoCellAnchor>
  <xdr:twoCellAnchor>
    <xdr:from>
      <xdr:col>2</xdr:col>
      <xdr:colOff>55880</xdr:colOff>
      <xdr:row>54</xdr:row>
      <xdr:rowOff>38100</xdr:rowOff>
    </xdr:from>
    <xdr:to>
      <xdr:col>2</xdr:col>
      <xdr:colOff>1499235</xdr:colOff>
      <xdr:row>57</xdr:row>
      <xdr:rowOff>304165</xdr:rowOff>
    </xdr:to>
    <xdr:pic>
      <xdr:nvPicPr>
        <xdr:cNvPr id="14" name="图片 68" descr="WechatIMG1642">
          <a:extLst>
            <a:ext uri="{FF2B5EF4-FFF2-40B4-BE49-F238E27FC236}">
              <a16:creationId xmlns:a16="http://schemas.microsoft.com/office/drawing/2014/main" id="{00000000-0008-0000-0300-00000E000000}"/>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75940" y="40805100"/>
          <a:ext cx="1443355" cy="1409065"/>
        </a:xfrm>
        <a:prstGeom prst="rect">
          <a:avLst/>
        </a:prstGeom>
        <a:noFill/>
        <a:ln w="9525">
          <a:noFill/>
        </a:ln>
      </xdr:spPr>
    </xdr:pic>
    <xdr:clientData/>
  </xdr:twoCellAnchor>
  <xdr:twoCellAnchor>
    <xdr:from>
      <xdr:col>3</xdr:col>
      <xdr:colOff>73660</xdr:colOff>
      <xdr:row>54</xdr:row>
      <xdr:rowOff>38100</xdr:rowOff>
    </xdr:from>
    <xdr:to>
      <xdr:col>3</xdr:col>
      <xdr:colOff>1490345</xdr:colOff>
      <xdr:row>57</xdr:row>
      <xdr:rowOff>306070</xdr:rowOff>
    </xdr:to>
    <xdr:pic>
      <xdr:nvPicPr>
        <xdr:cNvPr id="15" name="图片 69" descr="WechatIMG1648">
          <a:extLst>
            <a:ext uri="{FF2B5EF4-FFF2-40B4-BE49-F238E27FC236}">
              <a16:creationId xmlns:a16="http://schemas.microsoft.com/office/drawing/2014/main" id="{00000000-0008-0000-0300-00000F000000}"/>
            </a:ext>
          </a:extLst>
        </xdr:cNvPr>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665345" y="40805100"/>
          <a:ext cx="1416685" cy="1410970"/>
        </a:xfrm>
        <a:prstGeom prst="rect">
          <a:avLst/>
        </a:prstGeom>
        <a:noFill/>
        <a:ln w="9525">
          <a:noFill/>
        </a:ln>
      </xdr:spPr>
    </xdr:pic>
    <xdr:clientData/>
  </xdr:twoCellAnchor>
  <xdr:twoCellAnchor>
    <xdr:from>
      <xdr:col>4</xdr:col>
      <xdr:colOff>69850</xdr:colOff>
      <xdr:row>54</xdr:row>
      <xdr:rowOff>38100</xdr:rowOff>
    </xdr:from>
    <xdr:to>
      <xdr:col>4</xdr:col>
      <xdr:colOff>1486535</xdr:colOff>
      <xdr:row>57</xdr:row>
      <xdr:rowOff>307340</xdr:rowOff>
    </xdr:to>
    <xdr:pic>
      <xdr:nvPicPr>
        <xdr:cNvPr id="16" name="图片 70" descr="WechatIMG1641">
          <a:extLst>
            <a:ext uri="{FF2B5EF4-FFF2-40B4-BE49-F238E27FC236}">
              <a16:creationId xmlns:a16="http://schemas.microsoft.com/office/drawing/2014/main" id="{00000000-0008-0000-0300-000010000000}"/>
            </a:ext>
          </a:extLst>
        </xdr:cNvPr>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233160" y="40805100"/>
          <a:ext cx="1416685" cy="1412240"/>
        </a:xfrm>
        <a:prstGeom prst="rect">
          <a:avLst/>
        </a:prstGeom>
        <a:noFill/>
        <a:ln w="9525">
          <a:noFill/>
        </a:ln>
      </xdr:spPr>
    </xdr:pic>
    <xdr:clientData/>
  </xdr:twoCellAnchor>
  <xdr:twoCellAnchor>
    <xdr:from>
      <xdr:col>4</xdr:col>
      <xdr:colOff>80645</xdr:colOff>
      <xdr:row>74</xdr:row>
      <xdr:rowOff>49530</xdr:rowOff>
    </xdr:from>
    <xdr:to>
      <xdr:col>4</xdr:col>
      <xdr:colOff>1526540</xdr:colOff>
      <xdr:row>79</xdr:row>
      <xdr:rowOff>194310</xdr:rowOff>
    </xdr:to>
    <xdr:pic>
      <xdr:nvPicPr>
        <xdr:cNvPr id="17" name="图片 57" descr="bba70e6d0cabe648752a8237f1f7c50">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243955" y="50074830"/>
          <a:ext cx="1445895" cy="1414780"/>
        </a:xfrm>
        <a:prstGeom prst="rect">
          <a:avLst/>
        </a:prstGeom>
        <a:noFill/>
        <a:ln w="9525">
          <a:noFill/>
        </a:ln>
      </xdr:spPr>
    </xdr:pic>
    <xdr:clientData/>
  </xdr:twoCellAnchor>
  <xdr:twoCellAnchor>
    <xdr:from>
      <xdr:col>2</xdr:col>
      <xdr:colOff>58420</xdr:colOff>
      <xdr:row>74</xdr:row>
      <xdr:rowOff>47625</xdr:rowOff>
    </xdr:from>
    <xdr:to>
      <xdr:col>2</xdr:col>
      <xdr:colOff>1471930</xdr:colOff>
      <xdr:row>79</xdr:row>
      <xdr:rowOff>191135</xdr:rowOff>
    </xdr:to>
    <xdr:pic>
      <xdr:nvPicPr>
        <xdr:cNvPr id="18" name="图片 58" descr="88f6153ddd4240cb664cfa4652804e1">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078480" y="50072925"/>
          <a:ext cx="1413510" cy="1413510"/>
        </a:xfrm>
        <a:prstGeom prst="rect">
          <a:avLst/>
        </a:prstGeom>
        <a:noFill/>
        <a:ln w="9525">
          <a:noFill/>
        </a:ln>
      </xdr:spPr>
    </xdr:pic>
    <xdr:clientData/>
  </xdr:twoCellAnchor>
  <xdr:twoCellAnchor>
    <xdr:from>
      <xdr:col>3</xdr:col>
      <xdr:colOff>32385</xdr:colOff>
      <xdr:row>74</xdr:row>
      <xdr:rowOff>48895</xdr:rowOff>
    </xdr:from>
    <xdr:to>
      <xdr:col>3</xdr:col>
      <xdr:colOff>1445895</xdr:colOff>
      <xdr:row>79</xdr:row>
      <xdr:rowOff>193675</xdr:rowOff>
    </xdr:to>
    <xdr:pic>
      <xdr:nvPicPr>
        <xdr:cNvPr id="19" name="图片 59" descr="bdbd37f923e0f739be2d3a87158f4e1">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9"/>
        <a:stretch>
          <a:fillRect/>
        </a:stretch>
      </xdr:blipFill>
      <xdr:spPr>
        <a:xfrm>
          <a:off x="4624070" y="50074195"/>
          <a:ext cx="1413510" cy="1414780"/>
        </a:xfrm>
        <a:prstGeom prst="rect">
          <a:avLst/>
        </a:prstGeom>
        <a:noFill/>
        <a:ln w="9525">
          <a:noFill/>
        </a:ln>
      </xdr:spPr>
    </xdr:pic>
    <xdr:clientData/>
  </xdr:twoCellAnchor>
  <xdr:twoCellAnchor>
    <xdr:from>
      <xdr:col>2</xdr:col>
      <xdr:colOff>69850</xdr:colOff>
      <xdr:row>58</xdr:row>
      <xdr:rowOff>71755</xdr:rowOff>
    </xdr:from>
    <xdr:to>
      <xdr:col>2</xdr:col>
      <xdr:colOff>1457325</xdr:colOff>
      <xdr:row>61</xdr:row>
      <xdr:rowOff>309880</xdr:rowOff>
    </xdr:to>
    <xdr:pic>
      <xdr:nvPicPr>
        <xdr:cNvPr id="26" name="图片 1" descr="efc0af281f0040ca7677426a1306f67">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089910" y="42362755"/>
          <a:ext cx="1387475" cy="1381125"/>
        </a:xfrm>
        <a:prstGeom prst="rect">
          <a:avLst/>
        </a:prstGeom>
        <a:noFill/>
        <a:ln w="9525">
          <a:noFill/>
        </a:ln>
      </xdr:spPr>
    </xdr:pic>
    <xdr:clientData/>
  </xdr:twoCellAnchor>
  <xdr:twoCellAnchor>
    <xdr:from>
      <xdr:col>4</xdr:col>
      <xdr:colOff>47625</xdr:colOff>
      <xdr:row>58</xdr:row>
      <xdr:rowOff>38100</xdr:rowOff>
    </xdr:from>
    <xdr:to>
      <xdr:col>4</xdr:col>
      <xdr:colOff>1520825</xdr:colOff>
      <xdr:row>61</xdr:row>
      <xdr:rowOff>320040</xdr:rowOff>
    </xdr:to>
    <xdr:pic>
      <xdr:nvPicPr>
        <xdr:cNvPr id="27" name="图片 2" descr="bdd1bb94878ebacb74d582f6193cf2c">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210935" y="42329100"/>
          <a:ext cx="1473200" cy="1424940"/>
        </a:xfrm>
        <a:prstGeom prst="rect">
          <a:avLst/>
        </a:prstGeom>
        <a:noFill/>
        <a:ln w="9525">
          <a:noFill/>
        </a:ln>
      </xdr:spPr>
    </xdr:pic>
    <xdr:clientData/>
  </xdr:twoCellAnchor>
  <xdr:twoCellAnchor>
    <xdr:from>
      <xdr:col>3</xdr:col>
      <xdr:colOff>54610</xdr:colOff>
      <xdr:row>58</xdr:row>
      <xdr:rowOff>53340</xdr:rowOff>
    </xdr:from>
    <xdr:to>
      <xdr:col>3</xdr:col>
      <xdr:colOff>1471295</xdr:colOff>
      <xdr:row>61</xdr:row>
      <xdr:rowOff>307975</xdr:rowOff>
    </xdr:to>
    <xdr:pic>
      <xdr:nvPicPr>
        <xdr:cNvPr id="28" name="图片 3" descr="ed5e90483d9491f333c66b58ff10489">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646295" y="42344340"/>
          <a:ext cx="1416685" cy="1397635"/>
        </a:xfrm>
        <a:prstGeom prst="rect">
          <a:avLst/>
        </a:prstGeom>
        <a:noFill/>
        <a:ln w="9525">
          <a:noFill/>
        </a:ln>
      </xdr:spPr>
    </xdr:pic>
    <xdr:clientData/>
  </xdr:twoCellAnchor>
  <xdr:twoCellAnchor>
    <xdr:from>
      <xdr:col>4</xdr:col>
      <xdr:colOff>46355</xdr:colOff>
      <xdr:row>66</xdr:row>
      <xdr:rowOff>48895</xdr:rowOff>
    </xdr:from>
    <xdr:to>
      <xdr:col>4</xdr:col>
      <xdr:colOff>1538605</xdr:colOff>
      <xdr:row>69</xdr:row>
      <xdr:rowOff>309880</xdr:rowOff>
    </xdr:to>
    <xdr:pic>
      <xdr:nvPicPr>
        <xdr:cNvPr id="29" name="图片 28" descr="包装">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209665" y="45387895"/>
          <a:ext cx="1492250" cy="1403985"/>
        </a:xfrm>
        <a:prstGeom prst="rect">
          <a:avLst/>
        </a:prstGeom>
      </xdr:spPr>
    </xdr:pic>
    <xdr:clientData/>
  </xdr:twoCellAnchor>
  <xdr:twoCellAnchor>
    <xdr:from>
      <xdr:col>3</xdr:col>
      <xdr:colOff>55245</xdr:colOff>
      <xdr:row>66</xdr:row>
      <xdr:rowOff>68580</xdr:rowOff>
    </xdr:from>
    <xdr:to>
      <xdr:col>3</xdr:col>
      <xdr:colOff>1465580</xdr:colOff>
      <xdr:row>69</xdr:row>
      <xdr:rowOff>325120</xdr:rowOff>
    </xdr:to>
    <xdr:pic>
      <xdr:nvPicPr>
        <xdr:cNvPr id="30" name="图片 29" descr="英文">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646930" y="45407580"/>
          <a:ext cx="1410335" cy="1399540"/>
        </a:xfrm>
        <a:prstGeom prst="rect">
          <a:avLst/>
        </a:prstGeom>
      </xdr:spPr>
    </xdr:pic>
    <xdr:clientData/>
  </xdr:twoCellAnchor>
  <xdr:twoCellAnchor>
    <xdr:from>
      <xdr:col>2</xdr:col>
      <xdr:colOff>42545</xdr:colOff>
      <xdr:row>66</xdr:row>
      <xdr:rowOff>64135</xdr:rowOff>
    </xdr:from>
    <xdr:to>
      <xdr:col>2</xdr:col>
      <xdr:colOff>1480185</xdr:colOff>
      <xdr:row>69</xdr:row>
      <xdr:rowOff>349885</xdr:rowOff>
    </xdr:to>
    <xdr:pic>
      <xdr:nvPicPr>
        <xdr:cNvPr id="31" name="图片 30" descr="白色">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062605" y="45403135"/>
          <a:ext cx="1437640" cy="1428750"/>
        </a:xfrm>
        <a:prstGeom prst="rect">
          <a:avLst/>
        </a:prstGeom>
      </xdr:spPr>
    </xdr:pic>
    <xdr:clientData/>
  </xdr:twoCellAnchor>
  <xdr:twoCellAnchor>
    <xdr:from>
      <xdr:col>2</xdr:col>
      <xdr:colOff>64135</xdr:colOff>
      <xdr:row>80</xdr:row>
      <xdr:rowOff>52070</xdr:rowOff>
    </xdr:from>
    <xdr:to>
      <xdr:col>2</xdr:col>
      <xdr:colOff>1497330</xdr:colOff>
      <xdr:row>81</xdr:row>
      <xdr:rowOff>716915</xdr:rowOff>
    </xdr:to>
    <xdr:pic>
      <xdr:nvPicPr>
        <xdr:cNvPr id="32" name="图片 273" descr="2美规">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16"/>
        <a:stretch>
          <a:fillRect/>
        </a:stretch>
      </xdr:blipFill>
      <xdr:spPr>
        <a:xfrm>
          <a:off x="3084195" y="51601370"/>
          <a:ext cx="1433195" cy="1426845"/>
        </a:xfrm>
        <a:prstGeom prst="rect">
          <a:avLst/>
        </a:prstGeom>
        <a:noFill/>
        <a:ln w="9525">
          <a:noFill/>
        </a:ln>
      </xdr:spPr>
    </xdr:pic>
    <xdr:clientData/>
  </xdr:twoCellAnchor>
  <xdr:twoCellAnchor>
    <xdr:from>
      <xdr:col>3</xdr:col>
      <xdr:colOff>52070</xdr:colOff>
      <xdr:row>80</xdr:row>
      <xdr:rowOff>62230</xdr:rowOff>
    </xdr:from>
    <xdr:to>
      <xdr:col>3</xdr:col>
      <xdr:colOff>1498600</xdr:colOff>
      <xdr:row>81</xdr:row>
      <xdr:rowOff>695960</xdr:rowOff>
    </xdr:to>
    <xdr:pic>
      <xdr:nvPicPr>
        <xdr:cNvPr id="33" name="图片 274" descr="1英文">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17"/>
        <a:stretch>
          <a:fillRect/>
        </a:stretch>
      </xdr:blipFill>
      <xdr:spPr>
        <a:xfrm>
          <a:off x="4643755" y="51611530"/>
          <a:ext cx="1446530" cy="1395730"/>
        </a:xfrm>
        <a:prstGeom prst="rect">
          <a:avLst/>
        </a:prstGeom>
        <a:noFill/>
        <a:ln w="9525">
          <a:noFill/>
        </a:ln>
      </xdr:spPr>
    </xdr:pic>
    <xdr:clientData/>
  </xdr:twoCellAnchor>
  <xdr:twoCellAnchor>
    <xdr:from>
      <xdr:col>4</xdr:col>
      <xdr:colOff>81280</xdr:colOff>
      <xdr:row>80</xdr:row>
      <xdr:rowOff>48260</xdr:rowOff>
    </xdr:from>
    <xdr:to>
      <xdr:col>4</xdr:col>
      <xdr:colOff>1494155</xdr:colOff>
      <xdr:row>81</xdr:row>
      <xdr:rowOff>671195</xdr:rowOff>
    </xdr:to>
    <xdr:pic>
      <xdr:nvPicPr>
        <xdr:cNvPr id="34" name="图片 275" descr="3包装">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18"/>
        <a:stretch>
          <a:fillRect/>
        </a:stretch>
      </xdr:blipFill>
      <xdr:spPr>
        <a:xfrm>
          <a:off x="6244590" y="51597560"/>
          <a:ext cx="1412875" cy="1384935"/>
        </a:xfrm>
        <a:prstGeom prst="rect">
          <a:avLst/>
        </a:prstGeom>
        <a:noFill/>
        <a:ln w="9525">
          <a:noFill/>
        </a:ln>
      </xdr:spPr>
    </xdr:pic>
    <xdr:clientData/>
  </xdr:twoCellAnchor>
  <xdr:twoCellAnchor>
    <xdr:from>
      <xdr:col>2</xdr:col>
      <xdr:colOff>81280</xdr:colOff>
      <xdr:row>82</xdr:row>
      <xdr:rowOff>124460</xdr:rowOff>
    </xdr:from>
    <xdr:to>
      <xdr:col>2</xdr:col>
      <xdr:colOff>1491615</xdr:colOff>
      <xdr:row>87</xdr:row>
      <xdr:rowOff>80645</xdr:rowOff>
    </xdr:to>
    <xdr:pic>
      <xdr:nvPicPr>
        <xdr:cNvPr id="35" name="图片 278" descr="2白色">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19"/>
        <a:stretch>
          <a:fillRect/>
        </a:stretch>
      </xdr:blipFill>
      <xdr:spPr>
        <a:xfrm>
          <a:off x="3101340" y="53197760"/>
          <a:ext cx="1410335" cy="1353185"/>
        </a:xfrm>
        <a:prstGeom prst="rect">
          <a:avLst/>
        </a:prstGeom>
        <a:noFill/>
        <a:ln w="9525">
          <a:noFill/>
        </a:ln>
      </xdr:spPr>
    </xdr:pic>
    <xdr:clientData/>
  </xdr:twoCellAnchor>
  <xdr:twoCellAnchor>
    <xdr:from>
      <xdr:col>3</xdr:col>
      <xdr:colOff>43815</xdr:colOff>
      <xdr:row>18</xdr:row>
      <xdr:rowOff>65405</xdr:rowOff>
    </xdr:from>
    <xdr:to>
      <xdr:col>3</xdr:col>
      <xdr:colOff>1484630</xdr:colOff>
      <xdr:row>18</xdr:row>
      <xdr:rowOff>1463675</xdr:rowOff>
    </xdr:to>
    <xdr:pic>
      <xdr:nvPicPr>
        <xdr:cNvPr id="36" name="图片 1" descr="2324ea7ae99bd21412ab9f30215212e">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635500" y="20334605"/>
          <a:ext cx="1440815" cy="1398270"/>
        </a:xfrm>
        <a:prstGeom prst="rect">
          <a:avLst/>
        </a:prstGeom>
        <a:noFill/>
        <a:ln w="9525">
          <a:noFill/>
        </a:ln>
      </xdr:spPr>
    </xdr:pic>
    <xdr:clientData/>
  </xdr:twoCellAnchor>
  <xdr:twoCellAnchor>
    <xdr:from>
      <xdr:col>4</xdr:col>
      <xdr:colOff>47625</xdr:colOff>
      <xdr:row>18</xdr:row>
      <xdr:rowOff>52705</xdr:rowOff>
    </xdr:from>
    <xdr:to>
      <xdr:col>4</xdr:col>
      <xdr:colOff>1479550</xdr:colOff>
      <xdr:row>18</xdr:row>
      <xdr:rowOff>1444625</xdr:rowOff>
    </xdr:to>
    <xdr:pic>
      <xdr:nvPicPr>
        <xdr:cNvPr id="37" name="图片 2" descr="011f2da94bb1a8ba297c13e54383da1">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210935" y="20321905"/>
          <a:ext cx="1431925" cy="1391920"/>
        </a:xfrm>
        <a:prstGeom prst="rect">
          <a:avLst/>
        </a:prstGeom>
        <a:noFill/>
        <a:ln w="9525">
          <a:noFill/>
        </a:ln>
      </xdr:spPr>
    </xdr:pic>
    <xdr:clientData/>
  </xdr:twoCellAnchor>
  <xdr:twoCellAnchor>
    <xdr:from>
      <xdr:col>2</xdr:col>
      <xdr:colOff>53975</xdr:colOff>
      <xdr:row>18</xdr:row>
      <xdr:rowOff>65405</xdr:rowOff>
    </xdr:from>
    <xdr:to>
      <xdr:col>2</xdr:col>
      <xdr:colOff>1511935</xdr:colOff>
      <xdr:row>18</xdr:row>
      <xdr:rowOff>1440180</xdr:rowOff>
    </xdr:to>
    <xdr:pic>
      <xdr:nvPicPr>
        <xdr:cNvPr id="38" name="图片 3" descr="0effebd071b8ced3c2915a130c53396">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074035" y="20334605"/>
          <a:ext cx="1457960" cy="1374775"/>
        </a:xfrm>
        <a:prstGeom prst="rect">
          <a:avLst/>
        </a:prstGeom>
        <a:noFill/>
        <a:ln w="9525">
          <a:noFill/>
        </a:ln>
      </xdr:spPr>
    </xdr:pic>
    <xdr:clientData/>
  </xdr:twoCellAnchor>
  <xdr:twoCellAnchor>
    <xdr:from>
      <xdr:col>2</xdr:col>
      <xdr:colOff>57150</xdr:colOff>
      <xdr:row>20</xdr:row>
      <xdr:rowOff>67945</xdr:rowOff>
    </xdr:from>
    <xdr:to>
      <xdr:col>2</xdr:col>
      <xdr:colOff>1426210</xdr:colOff>
      <xdr:row>23</xdr:row>
      <xdr:rowOff>306070</xdr:rowOff>
    </xdr:to>
    <xdr:pic>
      <xdr:nvPicPr>
        <xdr:cNvPr id="42" name="图片 1" descr="6d4e783c2a536970cb4c87e7cb8c6f5">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077210" y="23359745"/>
          <a:ext cx="1369060" cy="1381125"/>
        </a:xfrm>
        <a:prstGeom prst="rect">
          <a:avLst/>
        </a:prstGeom>
        <a:noFill/>
        <a:ln w="9525">
          <a:noFill/>
        </a:ln>
      </xdr:spPr>
    </xdr:pic>
    <xdr:clientData/>
  </xdr:twoCellAnchor>
  <xdr:twoCellAnchor>
    <xdr:from>
      <xdr:col>4</xdr:col>
      <xdr:colOff>58420</xdr:colOff>
      <xdr:row>20</xdr:row>
      <xdr:rowOff>81280</xdr:rowOff>
    </xdr:from>
    <xdr:to>
      <xdr:col>4</xdr:col>
      <xdr:colOff>1478280</xdr:colOff>
      <xdr:row>23</xdr:row>
      <xdr:rowOff>319405</xdr:rowOff>
    </xdr:to>
    <xdr:pic>
      <xdr:nvPicPr>
        <xdr:cNvPr id="43" name="图片 2" descr="a836d5ddf2aa9c718ce63d16aa2f1dc">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221730" y="23373080"/>
          <a:ext cx="1419860" cy="1381125"/>
        </a:xfrm>
        <a:prstGeom prst="rect">
          <a:avLst/>
        </a:prstGeom>
        <a:noFill/>
        <a:ln w="9525">
          <a:noFill/>
        </a:ln>
      </xdr:spPr>
    </xdr:pic>
    <xdr:clientData/>
  </xdr:twoCellAnchor>
  <xdr:twoCellAnchor>
    <xdr:from>
      <xdr:col>3</xdr:col>
      <xdr:colOff>43815</xdr:colOff>
      <xdr:row>20</xdr:row>
      <xdr:rowOff>67945</xdr:rowOff>
    </xdr:from>
    <xdr:to>
      <xdr:col>3</xdr:col>
      <xdr:colOff>1520190</xdr:colOff>
      <xdr:row>23</xdr:row>
      <xdr:rowOff>302895</xdr:rowOff>
    </xdr:to>
    <xdr:pic>
      <xdr:nvPicPr>
        <xdr:cNvPr id="44" name="图片 3" descr="94a99cadf7bc98225acaf4c1cbb3faa">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635500" y="23359745"/>
          <a:ext cx="1476375" cy="1377950"/>
        </a:xfrm>
        <a:prstGeom prst="rect">
          <a:avLst/>
        </a:prstGeom>
        <a:noFill/>
        <a:ln w="9525">
          <a:noFill/>
        </a:ln>
      </xdr:spPr>
    </xdr:pic>
    <xdr:clientData/>
  </xdr:twoCellAnchor>
  <xdr:twoCellAnchor>
    <xdr:from>
      <xdr:col>3</xdr:col>
      <xdr:colOff>39370</xdr:colOff>
      <xdr:row>109</xdr:row>
      <xdr:rowOff>34290</xdr:rowOff>
    </xdr:from>
    <xdr:to>
      <xdr:col>3</xdr:col>
      <xdr:colOff>1489075</xdr:colOff>
      <xdr:row>109</xdr:row>
      <xdr:rowOff>1438910</xdr:rowOff>
    </xdr:to>
    <xdr:pic>
      <xdr:nvPicPr>
        <xdr:cNvPr id="60" name="图片 11" descr="4eb76b6fb9ba8b773a79f8ca0db1a82">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4631055" y="78569185"/>
          <a:ext cx="1449705" cy="1404620"/>
        </a:xfrm>
        <a:prstGeom prst="rect">
          <a:avLst/>
        </a:prstGeom>
        <a:noFill/>
        <a:ln w="9525">
          <a:noFill/>
        </a:ln>
      </xdr:spPr>
    </xdr:pic>
    <xdr:clientData/>
  </xdr:twoCellAnchor>
  <xdr:twoCellAnchor>
    <xdr:from>
      <xdr:col>2</xdr:col>
      <xdr:colOff>35560</xdr:colOff>
      <xdr:row>109</xdr:row>
      <xdr:rowOff>34925</xdr:rowOff>
    </xdr:from>
    <xdr:to>
      <xdr:col>2</xdr:col>
      <xdr:colOff>1482090</xdr:colOff>
      <xdr:row>109</xdr:row>
      <xdr:rowOff>1451610</xdr:rowOff>
    </xdr:to>
    <xdr:pic>
      <xdr:nvPicPr>
        <xdr:cNvPr id="61" name="图片 12" descr="fb1323ed1b166b40c8d87ad5ba7e8d1">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055620" y="78569820"/>
          <a:ext cx="1446530" cy="1416685"/>
        </a:xfrm>
        <a:prstGeom prst="rect">
          <a:avLst/>
        </a:prstGeom>
        <a:noFill/>
        <a:ln w="9525">
          <a:noFill/>
        </a:ln>
      </xdr:spPr>
    </xdr:pic>
    <xdr:clientData/>
  </xdr:twoCellAnchor>
  <xdr:twoCellAnchor>
    <xdr:from>
      <xdr:col>4</xdr:col>
      <xdr:colOff>55245</xdr:colOff>
      <xdr:row>109</xdr:row>
      <xdr:rowOff>48260</xdr:rowOff>
    </xdr:from>
    <xdr:to>
      <xdr:col>4</xdr:col>
      <xdr:colOff>1504315</xdr:colOff>
      <xdr:row>109</xdr:row>
      <xdr:rowOff>1452880</xdr:rowOff>
    </xdr:to>
    <xdr:pic>
      <xdr:nvPicPr>
        <xdr:cNvPr id="62" name="图片 13" descr="1d6021030c40b5945d9c5cc359676f5">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6218555" y="78583155"/>
          <a:ext cx="1449070" cy="1404620"/>
        </a:xfrm>
        <a:prstGeom prst="rect">
          <a:avLst/>
        </a:prstGeom>
        <a:noFill/>
        <a:ln w="9525">
          <a:noFill/>
        </a:ln>
      </xdr:spPr>
    </xdr:pic>
    <xdr:clientData/>
  </xdr:twoCellAnchor>
  <xdr:twoCellAnchor>
    <xdr:from>
      <xdr:col>2</xdr:col>
      <xdr:colOff>41910</xdr:colOff>
      <xdr:row>108</xdr:row>
      <xdr:rowOff>69215</xdr:rowOff>
    </xdr:from>
    <xdr:to>
      <xdr:col>2</xdr:col>
      <xdr:colOff>1505585</xdr:colOff>
      <xdr:row>108</xdr:row>
      <xdr:rowOff>1480185</xdr:rowOff>
    </xdr:to>
    <xdr:pic>
      <xdr:nvPicPr>
        <xdr:cNvPr id="63" name="图片 14" descr="e105e34abf88add142a37b2374e2685">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flipH="1">
          <a:off x="3061970" y="77067410"/>
          <a:ext cx="1463675" cy="1410970"/>
        </a:xfrm>
        <a:prstGeom prst="rect">
          <a:avLst/>
        </a:prstGeom>
        <a:noFill/>
        <a:ln w="9525">
          <a:noFill/>
        </a:ln>
      </xdr:spPr>
    </xdr:pic>
    <xdr:clientData/>
  </xdr:twoCellAnchor>
  <xdr:twoCellAnchor>
    <xdr:from>
      <xdr:col>3</xdr:col>
      <xdr:colOff>53975</xdr:colOff>
      <xdr:row>108</xdr:row>
      <xdr:rowOff>55245</xdr:rowOff>
    </xdr:from>
    <xdr:to>
      <xdr:col>3</xdr:col>
      <xdr:colOff>1485265</xdr:colOff>
      <xdr:row>108</xdr:row>
      <xdr:rowOff>1459865</xdr:rowOff>
    </xdr:to>
    <xdr:pic>
      <xdr:nvPicPr>
        <xdr:cNvPr id="64" name="图片 15" descr="c80c11b0a122c864a5690fb83b4fc52">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645660" y="77053440"/>
          <a:ext cx="1431290" cy="1404620"/>
        </a:xfrm>
        <a:prstGeom prst="rect">
          <a:avLst/>
        </a:prstGeom>
        <a:noFill/>
        <a:ln w="9525">
          <a:noFill/>
        </a:ln>
      </xdr:spPr>
    </xdr:pic>
    <xdr:clientData/>
  </xdr:twoCellAnchor>
  <xdr:twoCellAnchor>
    <xdr:from>
      <xdr:col>4</xdr:col>
      <xdr:colOff>59055</xdr:colOff>
      <xdr:row>108</xdr:row>
      <xdr:rowOff>55880</xdr:rowOff>
    </xdr:from>
    <xdr:to>
      <xdr:col>4</xdr:col>
      <xdr:colOff>1525905</xdr:colOff>
      <xdr:row>108</xdr:row>
      <xdr:rowOff>1460500</xdr:rowOff>
    </xdr:to>
    <xdr:pic>
      <xdr:nvPicPr>
        <xdr:cNvPr id="65" name="图片 16" descr="2e76e5b02404fd264e6d96ddaddb27f">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6222365" y="77054075"/>
          <a:ext cx="1466850" cy="1404620"/>
        </a:xfrm>
        <a:prstGeom prst="rect">
          <a:avLst/>
        </a:prstGeom>
        <a:noFill/>
        <a:ln w="9525">
          <a:noFill/>
        </a:ln>
      </xdr:spPr>
    </xdr:pic>
    <xdr:clientData/>
  </xdr:twoCellAnchor>
  <xdr:twoCellAnchor>
    <xdr:from>
      <xdr:col>3</xdr:col>
      <xdr:colOff>40640</xdr:colOff>
      <xdr:row>113</xdr:row>
      <xdr:rowOff>233680</xdr:rowOff>
    </xdr:from>
    <xdr:to>
      <xdr:col>3</xdr:col>
      <xdr:colOff>1509395</xdr:colOff>
      <xdr:row>119</xdr:row>
      <xdr:rowOff>167640</xdr:rowOff>
    </xdr:to>
    <xdr:pic>
      <xdr:nvPicPr>
        <xdr:cNvPr id="66" name="图片 25" descr="C:/Users/AC/AppData/Local/Temp/picturecompress_20211125113952/output_75.pngoutput_75">
          <a:extLst>
            <a:ext uri="{FF2B5EF4-FFF2-40B4-BE49-F238E27FC236}">
              <a16:creationId xmlns:a16="http://schemas.microsoft.com/office/drawing/2014/main" id="{00000000-0008-0000-0300-000042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632325" y="81803875"/>
          <a:ext cx="1468755" cy="1457960"/>
        </a:xfrm>
        <a:prstGeom prst="rect">
          <a:avLst/>
        </a:prstGeom>
        <a:noFill/>
        <a:ln w="9525">
          <a:noFill/>
        </a:ln>
      </xdr:spPr>
    </xdr:pic>
    <xdr:clientData/>
  </xdr:twoCellAnchor>
  <xdr:twoCellAnchor>
    <xdr:from>
      <xdr:col>4</xdr:col>
      <xdr:colOff>66675</xdr:colOff>
      <xdr:row>114</xdr:row>
      <xdr:rowOff>26035</xdr:rowOff>
    </xdr:from>
    <xdr:to>
      <xdr:col>4</xdr:col>
      <xdr:colOff>1511935</xdr:colOff>
      <xdr:row>119</xdr:row>
      <xdr:rowOff>201930</xdr:rowOff>
    </xdr:to>
    <xdr:pic>
      <xdr:nvPicPr>
        <xdr:cNvPr id="67" name="图片 26" descr="C:/Users/AC/AppData/Local/Temp/picturecompress_20211125113952/output_76.pngoutput_7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29985" y="81850230"/>
          <a:ext cx="1445260" cy="1445895"/>
        </a:xfrm>
        <a:prstGeom prst="rect">
          <a:avLst/>
        </a:prstGeom>
        <a:noFill/>
        <a:ln w="9525">
          <a:noFill/>
        </a:ln>
      </xdr:spPr>
    </xdr:pic>
    <xdr:clientData/>
  </xdr:twoCellAnchor>
  <xdr:twoCellAnchor>
    <xdr:from>
      <xdr:col>2</xdr:col>
      <xdr:colOff>48895</xdr:colOff>
      <xdr:row>113</xdr:row>
      <xdr:rowOff>228600</xdr:rowOff>
    </xdr:from>
    <xdr:to>
      <xdr:col>2</xdr:col>
      <xdr:colOff>1492885</xdr:colOff>
      <xdr:row>119</xdr:row>
      <xdr:rowOff>205105</xdr:rowOff>
    </xdr:to>
    <xdr:pic>
      <xdr:nvPicPr>
        <xdr:cNvPr id="68" name="图片 21" descr="C:/Users/AC/AppData/Local/Temp/picturecompress_20211125113952/output_89.pngoutput_89">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068955" y="81798795"/>
          <a:ext cx="1443990" cy="1500505"/>
        </a:xfrm>
        <a:prstGeom prst="rect">
          <a:avLst/>
        </a:prstGeom>
        <a:noFill/>
        <a:ln w="9525">
          <a:noFill/>
        </a:ln>
      </xdr:spPr>
    </xdr:pic>
    <xdr:clientData/>
  </xdr:twoCellAnchor>
  <xdr:twoCellAnchor>
    <xdr:from>
      <xdr:col>4</xdr:col>
      <xdr:colOff>46355</xdr:colOff>
      <xdr:row>121</xdr:row>
      <xdr:rowOff>44450</xdr:rowOff>
    </xdr:from>
    <xdr:to>
      <xdr:col>4</xdr:col>
      <xdr:colOff>1497330</xdr:colOff>
      <xdr:row>124</xdr:row>
      <xdr:rowOff>312420</xdr:rowOff>
    </xdr:to>
    <xdr:pic>
      <xdr:nvPicPr>
        <xdr:cNvPr id="69" name="图片 23" descr="C:/Users/AC/AppData/Local/Temp/picturecompress_20211125113952/output_73.pngoutput_73">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209665" y="83646645"/>
          <a:ext cx="1450975" cy="1410970"/>
        </a:xfrm>
        <a:prstGeom prst="rect">
          <a:avLst/>
        </a:prstGeom>
        <a:noFill/>
        <a:ln w="9525">
          <a:noFill/>
        </a:ln>
      </xdr:spPr>
    </xdr:pic>
    <xdr:clientData/>
  </xdr:twoCellAnchor>
  <xdr:twoCellAnchor>
    <xdr:from>
      <xdr:col>3</xdr:col>
      <xdr:colOff>49530</xdr:colOff>
      <xdr:row>121</xdr:row>
      <xdr:rowOff>29845</xdr:rowOff>
    </xdr:from>
    <xdr:to>
      <xdr:col>3</xdr:col>
      <xdr:colOff>1492250</xdr:colOff>
      <xdr:row>124</xdr:row>
      <xdr:rowOff>323850</xdr:rowOff>
    </xdr:to>
    <xdr:pic>
      <xdr:nvPicPr>
        <xdr:cNvPr id="70" name="图片 24" descr="C:/Users/AC/AppData/Local/Temp/picturecompress_20211125113952/output_74.pngoutput_74">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4641215" y="83632040"/>
          <a:ext cx="1442720" cy="1437005"/>
        </a:xfrm>
        <a:prstGeom prst="rect">
          <a:avLst/>
        </a:prstGeom>
        <a:noFill/>
        <a:ln w="9525">
          <a:noFill/>
        </a:ln>
      </xdr:spPr>
    </xdr:pic>
    <xdr:clientData/>
  </xdr:twoCellAnchor>
  <xdr:twoCellAnchor>
    <xdr:from>
      <xdr:col>2</xdr:col>
      <xdr:colOff>59055</xdr:colOff>
      <xdr:row>121</xdr:row>
      <xdr:rowOff>60960</xdr:rowOff>
    </xdr:from>
    <xdr:to>
      <xdr:col>2</xdr:col>
      <xdr:colOff>1488440</xdr:colOff>
      <xdr:row>124</xdr:row>
      <xdr:rowOff>311150</xdr:rowOff>
    </xdr:to>
    <xdr:pic>
      <xdr:nvPicPr>
        <xdr:cNvPr id="71" name="图片 22" descr="C:/Users/AC/AppData/Local/Temp/picturecompress_20211125113952/output_90.pngoutput_90">
          <a:extLst>
            <a:ext uri="{FF2B5EF4-FFF2-40B4-BE49-F238E27FC236}">
              <a16:creationId xmlns:a16="http://schemas.microsoft.com/office/drawing/2014/main" id="{00000000-0008-0000-0300-000047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079115" y="83663155"/>
          <a:ext cx="1429385" cy="1393190"/>
        </a:xfrm>
        <a:prstGeom prst="rect">
          <a:avLst/>
        </a:prstGeom>
        <a:noFill/>
        <a:ln w="9525">
          <a:noFill/>
        </a:ln>
      </xdr:spPr>
    </xdr:pic>
    <xdr:clientData/>
  </xdr:twoCellAnchor>
  <xdr:twoCellAnchor>
    <xdr:from>
      <xdr:col>2</xdr:col>
      <xdr:colOff>34290</xdr:colOff>
      <xdr:row>125</xdr:row>
      <xdr:rowOff>32385</xdr:rowOff>
    </xdr:from>
    <xdr:to>
      <xdr:col>2</xdr:col>
      <xdr:colOff>1504315</xdr:colOff>
      <xdr:row>126</xdr:row>
      <xdr:rowOff>732155</xdr:rowOff>
    </xdr:to>
    <xdr:pic>
      <xdr:nvPicPr>
        <xdr:cNvPr id="72" name="图片 27" descr="C:/Users/AC/AppData/Local/Temp/picturecompress_20211125113952/output_77.pngoutput_77">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054350" y="85158580"/>
          <a:ext cx="1470025" cy="1461770"/>
        </a:xfrm>
        <a:prstGeom prst="rect">
          <a:avLst/>
        </a:prstGeom>
        <a:noFill/>
        <a:ln w="9525">
          <a:noFill/>
        </a:ln>
      </xdr:spPr>
    </xdr:pic>
    <xdr:clientData/>
  </xdr:twoCellAnchor>
  <xdr:twoCellAnchor>
    <xdr:from>
      <xdr:col>4</xdr:col>
      <xdr:colOff>62230</xdr:colOff>
      <xdr:row>125</xdr:row>
      <xdr:rowOff>24765</xdr:rowOff>
    </xdr:from>
    <xdr:to>
      <xdr:col>4</xdr:col>
      <xdr:colOff>1508760</xdr:colOff>
      <xdr:row>126</xdr:row>
      <xdr:rowOff>695960</xdr:rowOff>
    </xdr:to>
    <xdr:pic>
      <xdr:nvPicPr>
        <xdr:cNvPr id="73" name="图片 28" descr="C:/Users/AC/AppData/Local/Temp/picturecompress_20211125113952/output_78.pngoutput_78">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6225540" y="85150960"/>
          <a:ext cx="1446530" cy="1433195"/>
        </a:xfrm>
        <a:prstGeom prst="rect">
          <a:avLst/>
        </a:prstGeom>
        <a:noFill/>
        <a:ln w="9525">
          <a:noFill/>
        </a:ln>
      </xdr:spPr>
    </xdr:pic>
    <xdr:clientData/>
  </xdr:twoCellAnchor>
  <xdr:twoCellAnchor>
    <xdr:from>
      <xdr:col>3</xdr:col>
      <xdr:colOff>30480</xdr:colOff>
      <xdr:row>125</xdr:row>
      <xdr:rowOff>35560</xdr:rowOff>
    </xdr:from>
    <xdr:to>
      <xdr:col>3</xdr:col>
      <xdr:colOff>1513205</xdr:colOff>
      <xdr:row>126</xdr:row>
      <xdr:rowOff>714375</xdr:rowOff>
    </xdr:to>
    <xdr:pic>
      <xdr:nvPicPr>
        <xdr:cNvPr id="74" name="图片 24" descr="C:/Users/AC/AppData/Local/Temp/picturecompress_20211125113952/output_91.pngoutput_91">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622165" y="85161755"/>
          <a:ext cx="1482725" cy="1440815"/>
        </a:xfrm>
        <a:prstGeom prst="rect">
          <a:avLst/>
        </a:prstGeom>
        <a:noFill/>
        <a:ln w="9525">
          <a:noFill/>
        </a:ln>
      </xdr:spPr>
    </xdr:pic>
    <xdr:clientData/>
  </xdr:twoCellAnchor>
  <xdr:twoCellAnchor>
    <xdr:from>
      <xdr:col>3</xdr:col>
      <xdr:colOff>25400</xdr:colOff>
      <xdr:row>128</xdr:row>
      <xdr:rowOff>41275</xdr:rowOff>
    </xdr:from>
    <xdr:to>
      <xdr:col>3</xdr:col>
      <xdr:colOff>1510665</xdr:colOff>
      <xdr:row>134</xdr:row>
      <xdr:rowOff>18415</xdr:rowOff>
    </xdr:to>
    <xdr:pic>
      <xdr:nvPicPr>
        <xdr:cNvPr id="75" name="图片 29" descr="C:/Users/AC/AppData/Local/Temp/picturecompress_20211125113952/output_79.pngoutput_79">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617085" y="86945470"/>
          <a:ext cx="1485265" cy="1501140"/>
        </a:xfrm>
        <a:prstGeom prst="rect">
          <a:avLst/>
        </a:prstGeom>
        <a:noFill/>
        <a:ln w="9525">
          <a:noFill/>
        </a:ln>
      </xdr:spPr>
    </xdr:pic>
    <xdr:clientData/>
  </xdr:twoCellAnchor>
  <xdr:twoCellAnchor>
    <xdr:from>
      <xdr:col>4</xdr:col>
      <xdr:colOff>41275</xdr:colOff>
      <xdr:row>128</xdr:row>
      <xdr:rowOff>59055</xdr:rowOff>
    </xdr:from>
    <xdr:to>
      <xdr:col>4</xdr:col>
      <xdr:colOff>1534795</xdr:colOff>
      <xdr:row>134</xdr:row>
      <xdr:rowOff>40005</xdr:rowOff>
    </xdr:to>
    <xdr:pic>
      <xdr:nvPicPr>
        <xdr:cNvPr id="76" name="图片 30" descr="C:/Users/AC/AppData/Local/Temp/picturecompress_20211125113952/output_80.pngoutput_80">
          <a:extLst>
            <a:ext uri="{FF2B5EF4-FFF2-40B4-BE49-F238E27FC236}">
              <a16:creationId xmlns:a16="http://schemas.microsoft.com/office/drawing/2014/main" id="{00000000-0008-0000-0300-00004C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204585" y="86963250"/>
          <a:ext cx="1493520" cy="1504950"/>
        </a:xfrm>
        <a:prstGeom prst="rect">
          <a:avLst/>
        </a:prstGeom>
        <a:noFill/>
        <a:ln w="9525">
          <a:noFill/>
        </a:ln>
      </xdr:spPr>
    </xdr:pic>
    <xdr:clientData/>
  </xdr:twoCellAnchor>
  <xdr:twoCellAnchor>
    <xdr:from>
      <xdr:col>2</xdr:col>
      <xdr:colOff>63500</xdr:colOff>
      <xdr:row>128</xdr:row>
      <xdr:rowOff>26670</xdr:rowOff>
    </xdr:from>
    <xdr:to>
      <xdr:col>2</xdr:col>
      <xdr:colOff>1512570</xdr:colOff>
      <xdr:row>133</xdr:row>
      <xdr:rowOff>233680</xdr:rowOff>
    </xdr:to>
    <xdr:pic>
      <xdr:nvPicPr>
        <xdr:cNvPr id="77" name="图片 25" descr="C:/Users/AC/AppData/Local/Temp/picturecompress_20211125113952/output_92.pngoutput_92">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083560" y="86930865"/>
          <a:ext cx="1449070" cy="1477010"/>
        </a:xfrm>
        <a:prstGeom prst="rect">
          <a:avLst/>
        </a:prstGeom>
        <a:noFill/>
        <a:ln w="9525">
          <a:noFill/>
        </a:ln>
      </xdr:spPr>
    </xdr:pic>
    <xdr:clientData/>
  </xdr:twoCellAnchor>
  <xdr:twoCellAnchor>
    <xdr:from>
      <xdr:col>4</xdr:col>
      <xdr:colOff>51435</xdr:colOff>
      <xdr:row>135</xdr:row>
      <xdr:rowOff>22225</xdr:rowOff>
    </xdr:from>
    <xdr:to>
      <xdr:col>4</xdr:col>
      <xdr:colOff>1504950</xdr:colOff>
      <xdr:row>138</xdr:row>
      <xdr:rowOff>336550</xdr:rowOff>
    </xdr:to>
    <xdr:pic>
      <xdr:nvPicPr>
        <xdr:cNvPr id="78" name="图片 33" descr="C:/Users/AC/AppData/Local/Temp/picturecompress_20211125113952/output_81.pngoutput_81">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6214745" y="88704420"/>
          <a:ext cx="1453515" cy="1457325"/>
        </a:xfrm>
        <a:prstGeom prst="rect">
          <a:avLst/>
        </a:prstGeom>
        <a:noFill/>
        <a:ln w="9525">
          <a:noFill/>
        </a:ln>
      </xdr:spPr>
    </xdr:pic>
    <xdr:clientData/>
  </xdr:twoCellAnchor>
  <xdr:twoCellAnchor>
    <xdr:from>
      <xdr:col>2</xdr:col>
      <xdr:colOff>35560</xdr:colOff>
      <xdr:row>135</xdr:row>
      <xdr:rowOff>40005</xdr:rowOff>
    </xdr:from>
    <xdr:to>
      <xdr:col>2</xdr:col>
      <xdr:colOff>1518285</xdr:colOff>
      <xdr:row>138</xdr:row>
      <xdr:rowOff>340995</xdr:rowOff>
    </xdr:to>
    <xdr:pic>
      <xdr:nvPicPr>
        <xdr:cNvPr id="79" name="图片 34" descr="C:/Users/AC/AppData/Local/Temp/picturecompress_20211125113952/output_82.pngoutput_82">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055620" y="88722200"/>
          <a:ext cx="1482725" cy="1443990"/>
        </a:xfrm>
        <a:prstGeom prst="rect">
          <a:avLst/>
        </a:prstGeom>
        <a:noFill/>
        <a:ln w="9525">
          <a:noFill/>
        </a:ln>
      </xdr:spPr>
    </xdr:pic>
    <xdr:clientData/>
  </xdr:twoCellAnchor>
  <xdr:twoCellAnchor>
    <xdr:from>
      <xdr:col>3</xdr:col>
      <xdr:colOff>59055</xdr:colOff>
      <xdr:row>135</xdr:row>
      <xdr:rowOff>39370</xdr:rowOff>
    </xdr:from>
    <xdr:to>
      <xdr:col>3</xdr:col>
      <xdr:colOff>1489710</xdr:colOff>
      <xdr:row>138</xdr:row>
      <xdr:rowOff>314960</xdr:rowOff>
    </xdr:to>
    <xdr:pic>
      <xdr:nvPicPr>
        <xdr:cNvPr id="80" name="图片 26" descr="C:/Users/AC/AppData/Local/Temp/picturecompress_20211125113952/output_93.pngoutput_93">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650740" y="88721565"/>
          <a:ext cx="1430655" cy="1418590"/>
        </a:xfrm>
        <a:prstGeom prst="rect">
          <a:avLst/>
        </a:prstGeom>
        <a:noFill/>
        <a:ln w="9525">
          <a:noFill/>
        </a:ln>
      </xdr:spPr>
    </xdr:pic>
    <xdr:clientData/>
  </xdr:twoCellAnchor>
  <xdr:twoCellAnchor>
    <xdr:from>
      <xdr:col>4</xdr:col>
      <xdr:colOff>102235</xdr:colOff>
      <xdr:row>141</xdr:row>
      <xdr:rowOff>22225</xdr:rowOff>
    </xdr:from>
    <xdr:to>
      <xdr:col>4</xdr:col>
      <xdr:colOff>1485265</xdr:colOff>
      <xdr:row>146</xdr:row>
      <xdr:rowOff>160020</xdr:rowOff>
    </xdr:to>
    <xdr:pic>
      <xdr:nvPicPr>
        <xdr:cNvPr id="81" name="图片 35" descr="C:/Users/AC/AppData/Local/Temp/picturecompress_20211125113952/output_83.pngoutput_83">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6265545" y="90736420"/>
          <a:ext cx="1383030" cy="1407795"/>
        </a:xfrm>
        <a:prstGeom prst="rect">
          <a:avLst/>
        </a:prstGeom>
        <a:noFill/>
        <a:ln w="9525">
          <a:noFill/>
        </a:ln>
      </xdr:spPr>
    </xdr:pic>
    <xdr:clientData/>
  </xdr:twoCellAnchor>
  <xdr:twoCellAnchor>
    <xdr:from>
      <xdr:col>2</xdr:col>
      <xdr:colOff>33020</xdr:colOff>
      <xdr:row>141</xdr:row>
      <xdr:rowOff>50165</xdr:rowOff>
    </xdr:from>
    <xdr:to>
      <xdr:col>2</xdr:col>
      <xdr:colOff>1503045</xdr:colOff>
      <xdr:row>147</xdr:row>
      <xdr:rowOff>10160</xdr:rowOff>
    </xdr:to>
    <xdr:pic>
      <xdr:nvPicPr>
        <xdr:cNvPr id="82" name="图片 36" descr="C:/Users/AC/AppData/Local/Temp/picturecompress_20211125113952/output_84.pngoutput_84">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053080" y="90764360"/>
          <a:ext cx="1470025" cy="1483995"/>
        </a:xfrm>
        <a:prstGeom prst="rect">
          <a:avLst/>
        </a:prstGeom>
        <a:noFill/>
        <a:ln w="9525">
          <a:noFill/>
        </a:ln>
      </xdr:spPr>
    </xdr:pic>
    <xdr:clientData/>
  </xdr:twoCellAnchor>
  <xdr:twoCellAnchor>
    <xdr:from>
      <xdr:col>3</xdr:col>
      <xdr:colOff>69215</xdr:colOff>
      <xdr:row>141</xdr:row>
      <xdr:rowOff>64135</xdr:rowOff>
    </xdr:from>
    <xdr:to>
      <xdr:col>3</xdr:col>
      <xdr:colOff>1500505</xdr:colOff>
      <xdr:row>146</xdr:row>
      <xdr:rowOff>182880</xdr:rowOff>
    </xdr:to>
    <xdr:pic>
      <xdr:nvPicPr>
        <xdr:cNvPr id="83" name="图片 27" descr="C:/Users/AC/AppData/Local/Temp/picturecompress_20211125113952/output_94.pngoutput_94">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4660900" y="90778330"/>
          <a:ext cx="1431290" cy="1388745"/>
        </a:xfrm>
        <a:prstGeom prst="rect">
          <a:avLst/>
        </a:prstGeom>
        <a:noFill/>
        <a:ln w="9525">
          <a:noFill/>
        </a:ln>
      </xdr:spPr>
    </xdr:pic>
    <xdr:clientData/>
  </xdr:twoCellAnchor>
  <xdr:twoCellAnchor>
    <xdr:from>
      <xdr:col>4</xdr:col>
      <xdr:colOff>46990</xdr:colOff>
      <xdr:row>149</xdr:row>
      <xdr:rowOff>27940</xdr:rowOff>
    </xdr:from>
    <xdr:to>
      <xdr:col>4</xdr:col>
      <xdr:colOff>1511300</xdr:colOff>
      <xdr:row>151</xdr:row>
      <xdr:rowOff>448945</xdr:rowOff>
    </xdr:to>
    <xdr:pic>
      <xdr:nvPicPr>
        <xdr:cNvPr id="84" name="图片 37" descr="C:/Users/AC/AppData/Local/Temp/picturecompress_20211125113952/output_85.pngoutput_85">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6210300" y="92774135"/>
          <a:ext cx="1464310" cy="1437005"/>
        </a:xfrm>
        <a:prstGeom prst="rect">
          <a:avLst/>
        </a:prstGeom>
        <a:noFill/>
        <a:ln w="9525">
          <a:noFill/>
        </a:ln>
      </xdr:spPr>
    </xdr:pic>
    <xdr:clientData/>
  </xdr:twoCellAnchor>
  <xdr:twoCellAnchor>
    <xdr:from>
      <xdr:col>2</xdr:col>
      <xdr:colOff>34925</xdr:colOff>
      <xdr:row>149</xdr:row>
      <xdr:rowOff>34290</xdr:rowOff>
    </xdr:from>
    <xdr:to>
      <xdr:col>2</xdr:col>
      <xdr:colOff>1515110</xdr:colOff>
      <xdr:row>151</xdr:row>
      <xdr:rowOff>436880</xdr:rowOff>
    </xdr:to>
    <xdr:pic>
      <xdr:nvPicPr>
        <xdr:cNvPr id="85" name="图片 38" descr="C:/Users/AC/AppData/Local/Temp/picturecompress_20211125113952/output_86.pngoutput_86">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054985" y="92780485"/>
          <a:ext cx="1480185" cy="1418590"/>
        </a:xfrm>
        <a:prstGeom prst="rect">
          <a:avLst/>
        </a:prstGeom>
        <a:noFill/>
        <a:ln w="9525">
          <a:noFill/>
        </a:ln>
      </xdr:spPr>
    </xdr:pic>
    <xdr:clientData/>
  </xdr:twoCellAnchor>
  <xdr:twoCellAnchor>
    <xdr:from>
      <xdr:col>3</xdr:col>
      <xdr:colOff>80010</xdr:colOff>
      <xdr:row>149</xdr:row>
      <xdr:rowOff>52070</xdr:rowOff>
    </xdr:from>
    <xdr:to>
      <xdr:col>3</xdr:col>
      <xdr:colOff>1510030</xdr:colOff>
      <xdr:row>151</xdr:row>
      <xdr:rowOff>450215</xdr:rowOff>
    </xdr:to>
    <xdr:pic>
      <xdr:nvPicPr>
        <xdr:cNvPr id="86" name="图片 28" descr="C:/Users/AC/AppData/Local/Temp/picturecompress_20211125113952/output_95.pngoutput_9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4671695" y="92798265"/>
          <a:ext cx="1430020" cy="1414145"/>
        </a:xfrm>
        <a:prstGeom prst="rect">
          <a:avLst/>
        </a:prstGeom>
        <a:noFill/>
        <a:ln w="9525">
          <a:noFill/>
        </a:ln>
      </xdr:spPr>
    </xdr:pic>
    <xdr:clientData/>
  </xdr:twoCellAnchor>
  <xdr:twoCellAnchor>
    <xdr:from>
      <xdr:col>3</xdr:col>
      <xdr:colOff>64770</xdr:colOff>
      <xdr:row>153</xdr:row>
      <xdr:rowOff>0</xdr:rowOff>
    </xdr:from>
    <xdr:to>
      <xdr:col>3</xdr:col>
      <xdr:colOff>1490345</xdr:colOff>
      <xdr:row>159</xdr:row>
      <xdr:rowOff>83820</xdr:rowOff>
    </xdr:to>
    <xdr:pic>
      <xdr:nvPicPr>
        <xdr:cNvPr id="87" name="图片 41" descr="C:/Users/AC/AppData/Local/Temp/picturecompress_20211125113952/output_87.pngoutput_87">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656455" y="94524195"/>
          <a:ext cx="1425575" cy="1607820"/>
        </a:xfrm>
        <a:prstGeom prst="rect">
          <a:avLst/>
        </a:prstGeom>
        <a:noFill/>
        <a:ln w="9525">
          <a:noFill/>
        </a:ln>
      </xdr:spPr>
    </xdr:pic>
    <xdr:clientData/>
  </xdr:twoCellAnchor>
  <xdr:twoCellAnchor>
    <xdr:from>
      <xdr:col>4</xdr:col>
      <xdr:colOff>31115</xdr:colOff>
      <xdr:row>152</xdr:row>
      <xdr:rowOff>230505</xdr:rowOff>
    </xdr:from>
    <xdr:to>
      <xdr:col>4</xdr:col>
      <xdr:colOff>1501140</xdr:colOff>
      <xdr:row>159</xdr:row>
      <xdr:rowOff>91440</xdr:rowOff>
    </xdr:to>
    <xdr:pic>
      <xdr:nvPicPr>
        <xdr:cNvPr id="88" name="图片 42" descr="C:/Users/AC/AppData/Local/Temp/picturecompress_20211125113952/output_88.pngoutput_88">
          <a:extLst>
            <a:ext uri="{FF2B5EF4-FFF2-40B4-BE49-F238E27FC236}">
              <a16:creationId xmlns:a16="http://schemas.microsoft.com/office/drawing/2014/main" id="{00000000-0008-0000-0300-000058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6194425" y="94500700"/>
          <a:ext cx="1470025" cy="1638935"/>
        </a:xfrm>
        <a:prstGeom prst="rect">
          <a:avLst/>
        </a:prstGeom>
        <a:noFill/>
        <a:ln w="9525">
          <a:noFill/>
        </a:ln>
      </xdr:spPr>
    </xdr:pic>
    <xdr:clientData/>
  </xdr:twoCellAnchor>
  <xdr:twoCellAnchor>
    <xdr:from>
      <xdr:col>2</xdr:col>
      <xdr:colOff>60325</xdr:colOff>
      <xdr:row>153</xdr:row>
      <xdr:rowOff>0</xdr:rowOff>
    </xdr:from>
    <xdr:to>
      <xdr:col>2</xdr:col>
      <xdr:colOff>1492885</xdr:colOff>
      <xdr:row>159</xdr:row>
      <xdr:rowOff>84455</xdr:rowOff>
    </xdr:to>
    <xdr:pic>
      <xdr:nvPicPr>
        <xdr:cNvPr id="89" name="图片 29" descr="C:/Users/AC/AppData/Local/Temp/picturecompress_20211125113952/output_96.pngoutput_96">
          <a:extLst>
            <a:ext uri="{FF2B5EF4-FFF2-40B4-BE49-F238E27FC236}">
              <a16:creationId xmlns:a16="http://schemas.microsoft.com/office/drawing/2014/main" id="{00000000-0008-0000-0300-000059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3080385" y="94524195"/>
          <a:ext cx="1432560" cy="1608455"/>
        </a:xfrm>
        <a:prstGeom prst="rect">
          <a:avLst/>
        </a:prstGeom>
        <a:noFill/>
        <a:ln w="9525">
          <a:noFill/>
        </a:ln>
      </xdr:spPr>
    </xdr:pic>
    <xdr:clientData/>
  </xdr:twoCellAnchor>
  <xdr:twoCellAnchor>
    <xdr:from>
      <xdr:col>2</xdr:col>
      <xdr:colOff>44450</xdr:colOff>
      <xdr:row>51</xdr:row>
      <xdr:rowOff>72390</xdr:rowOff>
    </xdr:from>
    <xdr:to>
      <xdr:col>2</xdr:col>
      <xdr:colOff>1453515</xdr:colOff>
      <xdr:row>53</xdr:row>
      <xdr:rowOff>389255</xdr:rowOff>
    </xdr:to>
    <xdr:pic>
      <xdr:nvPicPr>
        <xdr:cNvPr id="93" name="图片 7" descr="b6053aae8af45bf1bf22087f9508c7e">
          <a:extLst>
            <a:ext uri="{FF2B5EF4-FFF2-40B4-BE49-F238E27FC236}">
              <a16:creationId xmlns:a16="http://schemas.microsoft.com/office/drawing/2014/main" id="{00000000-0008-0000-0300-00005D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064510" y="39315390"/>
          <a:ext cx="1409065" cy="1332865"/>
        </a:xfrm>
        <a:prstGeom prst="rect">
          <a:avLst/>
        </a:prstGeom>
        <a:noFill/>
        <a:ln w="9525">
          <a:noFill/>
        </a:ln>
      </xdr:spPr>
    </xdr:pic>
    <xdr:clientData/>
  </xdr:twoCellAnchor>
  <xdr:twoCellAnchor>
    <xdr:from>
      <xdr:col>3</xdr:col>
      <xdr:colOff>127000</xdr:colOff>
      <xdr:row>51</xdr:row>
      <xdr:rowOff>44450</xdr:rowOff>
    </xdr:from>
    <xdr:to>
      <xdr:col>3</xdr:col>
      <xdr:colOff>1537970</xdr:colOff>
      <xdr:row>53</xdr:row>
      <xdr:rowOff>389255</xdr:rowOff>
    </xdr:to>
    <xdr:pic>
      <xdr:nvPicPr>
        <xdr:cNvPr id="94" name="图片 8" descr="f2615793776839d03b5c96b7e66f427">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4718685" y="39287450"/>
          <a:ext cx="1410970" cy="1360805"/>
        </a:xfrm>
        <a:prstGeom prst="rect">
          <a:avLst/>
        </a:prstGeom>
        <a:noFill/>
        <a:ln w="9525">
          <a:noFill/>
        </a:ln>
      </xdr:spPr>
    </xdr:pic>
    <xdr:clientData/>
  </xdr:twoCellAnchor>
  <xdr:twoCellAnchor>
    <xdr:from>
      <xdr:col>4</xdr:col>
      <xdr:colOff>102870</xdr:colOff>
      <xdr:row>51</xdr:row>
      <xdr:rowOff>113030</xdr:rowOff>
    </xdr:from>
    <xdr:to>
      <xdr:col>4</xdr:col>
      <xdr:colOff>1516380</xdr:colOff>
      <xdr:row>53</xdr:row>
      <xdr:rowOff>391160</xdr:rowOff>
    </xdr:to>
    <xdr:pic>
      <xdr:nvPicPr>
        <xdr:cNvPr id="95" name="图片 9" descr="8c3a9e879eb162574abaf33d93d3234">
          <a:extLst>
            <a:ext uri="{FF2B5EF4-FFF2-40B4-BE49-F238E27FC236}">
              <a16:creationId xmlns:a16="http://schemas.microsoft.com/office/drawing/2014/main" id="{00000000-0008-0000-0300-00005F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6266180" y="39356030"/>
          <a:ext cx="1413510" cy="1294130"/>
        </a:xfrm>
        <a:prstGeom prst="rect">
          <a:avLst/>
        </a:prstGeom>
        <a:noFill/>
        <a:ln w="9525">
          <a:noFill/>
        </a:ln>
      </xdr:spPr>
    </xdr:pic>
    <xdr:clientData/>
  </xdr:twoCellAnchor>
  <xdr:twoCellAnchor>
    <xdr:from>
      <xdr:col>2</xdr:col>
      <xdr:colOff>50800</xdr:colOff>
      <xdr:row>89</xdr:row>
      <xdr:rowOff>58420</xdr:rowOff>
    </xdr:from>
    <xdr:to>
      <xdr:col>2</xdr:col>
      <xdr:colOff>1485265</xdr:colOff>
      <xdr:row>91</xdr:row>
      <xdr:rowOff>418465</xdr:rowOff>
    </xdr:to>
    <xdr:pic>
      <xdr:nvPicPr>
        <xdr:cNvPr id="108" name="图片 157" descr="Micro">
          <a:extLst>
            <a:ext uri="{FF2B5EF4-FFF2-40B4-BE49-F238E27FC236}">
              <a16:creationId xmlns:a16="http://schemas.microsoft.com/office/drawing/2014/main" id="{00000000-0008-0000-0300-00006C000000}"/>
            </a:ext>
          </a:extLst>
        </xdr:cNvPr>
        <xdr:cNvPicPr>
          <a:picLocks noChangeAspect="1"/>
        </xdr:cNvPicPr>
      </xdr:nvPicPr>
      <xdr:blipFill>
        <a:blip xmlns:r="http://schemas.openxmlformats.org/officeDocument/2006/relationships" r:embed="rId59"/>
        <a:stretch>
          <a:fillRect/>
        </a:stretch>
      </xdr:blipFill>
      <xdr:spPr>
        <a:xfrm>
          <a:off x="3070860" y="56332120"/>
          <a:ext cx="1434465" cy="1374775"/>
        </a:xfrm>
        <a:prstGeom prst="rect">
          <a:avLst/>
        </a:prstGeom>
        <a:noFill/>
        <a:ln w="9525">
          <a:noFill/>
        </a:ln>
      </xdr:spPr>
    </xdr:pic>
    <xdr:clientData/>
  </xdr:twoCellAnchor>
  <xdr:twoCellAnchor>
    <xdr:from>
      <xdr:col>3</xdr:col>
      <xdr:colOff>159385</xdr:colOff>
      <xdr:row>89</xdr:row>
      <xdr:rowOff>56515</xdr:rowOff>
    </xdr:from>
    <xdr:to>
      <xdr:col>3</xdr:col>
      <xdr:colOff>1468755</xdr:colOff>
      <xdr:row>91</xdr:row>
      <xdr:rowOff>305435</xdr:rowOff>
    </xdr:to>
    <xdr:pic>
      <xdr:nvPicPr>
        <xdr:cNvPr id="109" name="图片 158" descr="Micro场景">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60"/>
        <a:stretch>
          <a:fillRect/>
        </a:stretch>
      </xdr:blipFill>
      <xdr:spPr>
        <a:xfrm>
          <a:off x="4751070" y="56330215"/>
          <a:ext cx="1309370" cy="1263650"/>
        </a:xfrm>
        <a:prstGeom prst="rect">
          <a:avLst/>
        </a:prstGeom>
        <a:noFill/>
        <a:ln w="9525">
          <a:noFill/>
        </a:ln>
      </xdr:spPr>
    </xdr:pic>
    <xdr:clientData/>
  </xdr:twoCellAnchor>
  <xdr:twoCellAnchor>
    <xdr:from>
      <xdr:col>4</xdr:col>
      <xdr:colOff>116840</xdr:colOff>
      <xdr:row>89</xdr:row>
      <xdr:rowOff>108585</xdr:rowOff>
    </xdr:from>
    <xdr:to>
      <xdr:col>4</xdr:col>
      <xdr:colOff>1390650</xdr:colOff>
      <xdr:row>91</xdr:row>
      <xdr:rowOff>301625</xdr:rowOff>
    </xdr:to>
    <xdr:pic>
      <xdr:nvPicPr>
        <xdr:cNvPr id="110" name="图片 159" descr="包装">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61"/>
        <a:stretch>
          <a:fillRect/>
        </a:stretch>
      </xdr:blipFill>
      <xdr:spPr>
        <a:xfrm>
          <a:off x="6280150" y="56382285"/>
          <a:ext cx="1273810" cy="1207770"/>
        </a:xfrm>
        <a:prstGeom prst="rect">
          <a:avLst/>
        </a:prstGeom>
        <a:noFill/>
        <a:ln w="9525">
          <a:noFill/>
        </a:ln>
      </xdr:spPr>
    </xdr:pic>
    <xdr:clientData/>
  </xdr:twoCellAnchor>
  <xdr:twoCellAnchor>
    <xdr:from>
      <xdr:col>4</xdr:col>
      <xdr:colOff>49530</xdr:colOff>
      <xdr:row>82</xdr:row>
      <xdr:rowOff>104775</xdr:rowOff>
    </xdr:from>
    <xdr:to>
      <xdr:col>4</xdr:col>
      <xdr:colOff>1551305</xdr:colOff>
      <xdr:row>87</xdr:row>
      <xdr:rowOff>193040</xdr:rowOff>
    </xdr:to>
    <xdr:pic>
      <xdr:nvPicPr>
        <xdr:cNvPr id="190" name="图片 189" descr="3包装">
          <a:extLst>
            <a:ext uri="{FF2B5EF4-FFF2-40B4-BE49-F238E27FC236}">
              <a16:creationId xmlns:a16="http://schemas.microsoft.com/office/drawing/2014/main" id="{00000000-0008-0000-0300-0000BE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6212840" y="53178075"/>
          <a:ext cx="1501775" cy="1485265"/>
        </a:xfrm>
        <a:prstGeom prst="rect">
          <a:avLst/>
        </a:prstGeom>
      </xdr:spPr>
    </xdr:pic>
    <xdr:clientData/>
  </xdr:twoCellAnchor>
  <xdr:twoCellAnchor>
    <xdr:from>
      <xdr:col>3</xdr:col>
      <xdr:colOff>43180</xdr:colOff>
      <xdr:row>82</xdr:row>
      <xdr:rowOff>113665</xdr:rowOff>
    </xdr:from>
    <xdr:to>
      <xdr:col>3</xdr:col>
      <xdr:colOff>1505585</xdr:colOff>
      <xdr:row>87</xdr:row>
      <xdr:rowOff>167005</xdr:rowOff>
    </xdr:to>
    <xdr:pic>
      <xdr:nvPicPr>
        <xdr:cNvPr id="191" name="图片 190" descr="1">
          <a:extLst>
            <a:ext uri="{FF2B5EF4-FFF2-40B4-BE49-F238E27FC236}">
              <a16:creationId xmlns:a16="http://schemas.microsoft.com/office/drawing/2014/main" id="{00000000-0008-0000-0300-0000BF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4634865" y="53186965"/>
          <a:ext cx="1462405" cy="1450340"/>
        </a:xfrm>
        <a:prstGeom prst="rect">
          <a:avLst/>
        </a:prstGeom>
      </xdr:spPr>
    </xdr:pic>
    <xdr:clientData/>
  </xdr:twoCellAnchor>
  <xdr:twoCellAnchor>
    <xdr:from>
      <xdr:col>3</xdr:col>
      <xdr:colOff>142875</xdr:colOff>
      <xdr:row>102</xdr:row>
      <xdr:rowOff>86360</xdr:rowOff>
    </xdr:from>
    <xdr:to>
      <xdr:col>3</xdr:col>
      <xdr:colOff>1510030</xdr:colOff>
      <xdr:row>102</xdr:row>
      <xdr:rowOff>1455420</xdr:rowOff>
    </xdr:to>
    <xdr:pic>
      <xdr:nvPicPr>
        <xdr:cNvPr id="196" name="图片 36" descr="ddf6a02c88d3794e004f7bbcb2c690e">
          <a:extLst>
            <a:ext uri="{FF2B5EF4-FFF2-40B4-BE49-F238E27FC236}">
              <a16:creationId xmlns:a16="http://schemas.microsoft.com/office/drawing/2014/main" id="{00000000-0008-0000-0300-0000C4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734560" y="69007355"/>
          <a:ext cx="1367155" cy="1369060"/>
        </a:xfrm>
        <a:prstGeom prst="rect">
          <a:avLst/>
        </a:prstGeom>
        <a:noFill/>
        <a:ln w="9525">
          <a:noFill/>
        </a:ln>
      </xdr:spPr>
    </xdr:pic>
    <xdr:clientData/>
  </xdr:twoCellAnchor>
  <xdr:twoCellAnchor>
    <xdr:from>
      <xdr:col>2</xdr:col>
      <xdr:colOff>99695</xdr:colOff>
      <xdr:row>102</xdr:row>
      <xdr:rowOff>80010</xdr:rowOff>
    </xdr:from>
    <xdr:to>
      <xdr:col>2</xdr:col>
      <xdr:colOff>1468755</xdr:colOff>
      <xdr:row>102</xdr:row>
      <xdr:rowOff>1449705</xdr:rowOff>
    </xdr:to>
    <xdr:pic>
      <xdr:nvPicPr>
        <xdr:cNvPr id="197" name="图片 37" descr="3287103e791e3562a71b557bf1aa5e0">
          <a:extLst>
            <a:ext uri="{FF2B5EF4-FFF2-40B4-BE49-F238E27FC236}">
              <a16:creationId xmlns:a16="http://schemas.microsoft.com/office/drawing/2014/main" id="{00000000-0008-0000-0300-0000C5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119755" y="69001005"/>
          <a:ext cx="1369060" cy="1369695"/>
        </a:xfrm>
        <a:prstGeom prst="rect">
          <a:avLst/>
        </a:prstGeom>
        <a:noFill/>
        <a:ln w="9525">
          <a:noFill/>
        </a:ln>
      </xdr:spPr>
    </xdr:pic>
    <xdr:clientData/>
  </xdr:twoCellAnchor>
  <xdr:twoCellAnchor>
    <xdr:from>
      <xdr:col>4</xdr:col>
      <xdr:colOff>128905</xdr:colOff>
      <xdr:row>102</xdr:row>
      <xdr:rowOff>68580</xdr:rowOff>
    </xdr:from>
    <xdr:to>
      <xdr:col>4</xdr:col>
      <xdr:colOff>1496695</xdr:colOff>
      <xdr:row>102</xdr:row>
      <xdr:rowOff>1437640</xdr:rowOff>
    </xdr:to>
    <xdr:pic>
      <xdr:nvPicPr>
        <xdr:cNvPr id="198" name="图片 38" descr="dc5c32f2474df1130ad3c6603428d3f">
          <a:extLst>
            <a:ext uri="{FF2B5EF4-FFF2-40B4-BE49-F238E27FC236}">
              <a16:creationId xmlns:a16="http://schemas.microsoft.com/office/drawing/2014/main" id="{00000000-0008-0000-0300-0000C6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6292215" y="68989575"/>
          <a:ext cx="1367790" cy="1369060"/>
        </a:xfrm>
        <a:prstGeom prst="rect">
          <a:avLst/>
        </a:prstGeom>
        <a:noFill/>
        <a:ln w="9525">
          <a:noFill/>
        </a:ln>
      </xdr:spPr>
    </xdr:pic>
    <xdr:clientData/>
  </xdr:twoCellAnchor>
  <xdr:twoCellAnchor>
    <xdr:from>
      <xdr:col>3</xdr:col>
      <xdr:colOff>142875</xdr:colOff>
      <xdr:row>26</xdr:row>
      <xdr:rowOff>59690</xdr:rowOff>
    </xdr:from>
    <xdr:to>
      <xdr:col>3</xdr:col>
      <xdr:colOff>1510030</xdr:colOff>
      <xdr:row>26</xdr:row>
      <xdr:rowOff>1440815</xdr:rowOff>
    </xdr:to>
    <xdr:pic>
      <xdr:nvPicPr>
        <xdr:cNvPr id="103" name="图片 1" descr="1467d05bed9db404ae07212ca0a3c6c">
          <a:extLst>
            <a:ext uri="{FF2B5EF4-FFF2-40B4-BE49-F238E27FC236}">
              <a16:creationId xmlns:a16="http://schemas.microsoft.com/office/drawing/2014/main" id="{00000000-0008-0000-0300-000067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4734560" y="27923490"/>
          <a:ext cx="1367155" cy="1381125"/>
        </a:xfrm>
        <a:prstGeom prst="rect">
          <a:avLst/>
        </a:prstGeom>
        <a:noFill/>
        <a:ln w="9525">
          <a:noFill/>
        </a:ln>
      </xdr:spPr>
    </xdr:pic>
    <xdr:clientData/>
  </xdr:twoCellAnchor>
  <xdr:twoCellAnchor>
    <xdr:from>
      <xdr:col>2</xdr:col>
      <xdr:colOff>121285</xdr:colOff>
      <xdr:row>26</xdr:row>
      <xdr:rowOff>89535</xdr:rowOff>
    </xdr:from>
    <xdr:to>
      <xdr:col>2</xdr:col>
      <xdr:colOff>1488440</xdr:colOff>
      <xdr:row>26</xdr:row>
      <xdr:rowOff>1470660</xdr:rowOff>
    </xdr:to>
    <xdr:pic>
      <xdr:nvPicPr>
        <xdr:cNvPr id="104" name="图片 2" descr="275907e35ce37aa26e2ce954bab40ff">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3141345" y="27953335"/>
          <a:ext cx="1367155" cy="1381125"/>
        </a:xfrm>
        <a:prstGeom prst="rect">
          <a:avLst/>
        </a:prstGeom>
        <a:noFill/>
        <a:ln w="9525">
          <a:noFill/>
        </a:ln>
      </xdr:spPr>
    </xdr:pic>
    <xdr:clientData/>
  </xdr:twoCellAnchor>
  <xdr:twoCellAnchor>
    <xdr:from>
      <xdr:col>4</xdr:col>
      <xdr:colOff>109220</xdr:colOff>
      <xdr:row>26</xdr:row>
      <xdr:rowOff>65405</xdr:rowOff>
    </xdr:from>
    <xdr:to>
      <xdr:col>4</xdr:col>
      <xdr:colOff>1476375</xdr:colOff>
      <xdr:row>26</xdr:row>
      <xdr:rowOff>1440815</xdr:rowOff>
    </xdr:to>
    <xdr:pic>
      <xdr:nvPicPr>
        <xdr:cNvPr id="106" name="图片 3" descr="ee31879674f8c288229722371f6e0e5">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6272530" y="27929205"/>
          <a:ext cx="1367155" cy="1375410"/>
        </a:xfrm>
        <a:prstGeom prst="rect">
          <a:avLst/>
        </a:prstGeom>
        <a:noFill/>
        <a:ln w="9525">
          <a:noFill/>
        </a:ln>
      </xdr:spPr>
    </xdr:pic>
    <xdr:clientData/>
  </xdr:twoCellAnchor>
  <xdr:twoCellAnchor editAs="oneCell">
    <xdr:from>
      <xdr:col>0</xdr:col>
      <xdr:colOff>3175</xdr:colOff>
      <xdr:row>66</xdr:row>
      <xdr:rowOff>0</xdr:rowOff>
    </xdr:from>
    <xdr:to>
      <xdr:col>0</xdr:col>
      <xdr:colOff>585470</xdr:colOff>
      <xdr:row>67</xdr:row>
      <xdr:rowOff>203835</xdr:rowOff>
    </xdr:to>
    <xdr:pic>
      <xdr:nvPicPr>
        <xdr:cNvPr id="193" name="图片 192" descr="Best-seller">
          <a:extLst>
            <a:ext uri="{FF2B5EF4-FFF2-40B4-BE49-F238E27FC236}">
              <a16:creationId xmlns:a16="http://schemas.microsoft.com/office/drawing/2014/main" id="{00000000-0008-0000-0300-0000C1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175" y="45339000"/>
          <a:ext cx="582295" cy="584835"/>
        </a:xfrm>
        <a:prstGeom prst="rect">
          <a:avLst/>
        </a:prstGeom>
      </xdr:spPr>
    </xdr:pic>
    <xdr:clientData/>
  </xdr:twoCellAnchor>
  <xdr:twoCellAnchor editAs="oneCell">
    <xdr:from>
      <xdr:col>0</xdr:col>
      <xdr:colOff>3175</xdr:colOff>
      <xdr:row>20</xdr:row>
      <xdr:rowOff>0</xdr:rowOff>
    </xdr:from>
    <xdr:to>
      <xdr:col>0</xdr:col>
      <xdr:colOff>514350</xdr:colOff>
      <xdr:row>21</xdr:row>
      <xdr:rowOff>147320</xdr:rowOff>
    </xdr:to>
    <xdr:pic>
      <xdr:nvPicPr>
        <xdr:cNvPr id="221" name="图片 220" descr="HOT">
          <a:extLst>
            <a:ext uri="{FF2B5EF4-FFF2-40B4-BE49-F238E27FC236}">
              <a16:creationId xmlns:a16="http://schemas.microsoft.com/office/drawing/2014/main" id="{00000000-0008-0000-0300-0000DD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175" y="23291800"/>
          <a:ext cx="511175" cy="528320"/>
        </a:xfrm>
        <a:prstGeom prst="rect">
          <a:avLst/>
        </a:prstGeom>
      </xdr:spPr>
    </xdr:pic>
    <xdr:clientData/>
  </xdr:twoCellAnchor>
  <xdr:twoCellAnchor editAs="oneCell">
    <xdr:from>
      <xdr:col>0</xdr:col>
      <xdr:colOff>3175</xdr:colOff>
      <xdr:row>105</xdr:row>
      <xdr:rowOff>1520825</xdr:rowOff>
    </xdr:from>
    <xdr:to>
      <xdr:col>0</xdr:col>
      <xdr:colOff>514350</xdr:colOff>
      <xdr:row>107</xdr:row>
      <xdr:rowOff>71120</xdr:rowOff>
    </xdr:to>
    <xdr:pic>
      <xdr:nvPicPr>
        <xdr:cNvPr id="222" name="图片 221" descr="HOT">
          <a:extLst>
            <a:ext uri="{FF2B5EF4-FFF2-40B4-BE49-F238E27FC236}">
              <a16:creationId xmlns:a16="http://schemas.microsoft.com/office/drawing/2014/main" id="{00000000-0008-0000-0300-0000DE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175" y="75013820"/>
          <a:ext cx="511175" cy="531495"/>
        </a:xfrm>
        <a:prstGeom prst="rect">
          <a:avLst/>
        </a:prstGeom>
      </xdr:spPr>
    </xdr:pic>
    <xdr:clientData/>
  </xdr:twoCellAnchor>
  <xdr:twoCellAnchor editAs="oneCell">
    <xdr:from>
      <xdr:col>0</xdr:col>
      <xdr:colOff>3175</xdr:colOff>
      <xdr:row>101</xdr:row>
      <xdr:rowOff>1520825</xdr:rowOff>
    </xdr:from>
    <xdr:to>
      <xdr:col>0</xdr:col>
      <xdr:colOff>514350</xdr:colOff>
      <xdr:row>102</xdr:row>
      <xdr:rowOff>525145</xdr:rowOff>
    </xdr:to>
    <xdr:pic>
      <xdr:nvPicPr>
        <xdr:cNvPr id="235" name="图片 234" descr="HOT">
          <a:extLst>
            <a:ext uri="{FF2B5EF4-FFF2-40B4-BE49-F238E27FC236}">
              <a16:creationId xmlns:a16="http://schemas.microsoft.com/office/drawing/2014/main" id="{00000000-0008-0000-0300-0000EB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175" y="68917820"/>
          <a:ext cx="511175" cy="528320"/>
        </a:xfrm>
        <a:prstGeom prst="rect">
          <a:avLst/>
        </a:prstGeom>
      </xdr:spPr>
    </xdr:pic>
    <xdr:clientData/>
  </xdr:twoCellAnchor>
  <xdr:twoCellAnchor editAs="oneCell">
    <xdr:from>
      <xdr:col>0</xdr:col>
      <xdr:colOff>3175</xdr:colOff>
      <xdr:row>105</xdr:row>
      <xdr:rowOff>1520825</xdr:rowOff>
    </xdr:from>
    <xdr:to>
      <xdr:col>0</xdr:col>
      <xdr:colOff>514350</xdr:colOff>
      <xdr:row>107</xdr:row>
      <xdr:rowOff>71120</xdr:rowOff>
    </xdr:to>
    <xdr:pic>
      <xdr:nvPicPr>
        <xdr:cNvPr id="236" name="图片 235" descr="HOT">
          <a:extLst>
            <a:ext uri="{FF2B5EF4-FFF2-40B4-BE49-F238E27FC236}">
              <a16:creationId xmlns:a16="http://schemas.microsoft.com/office/drawing/2014/main" id="{00000000-0008-0000-0300-0000EC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175" y="75013820"/>
          <a:ext cx="511175" cy="531495"/>
        </a:xfrm>
        <a:prstGeom prst="rect">
          <a:avLst/>
        </a:prstGeom>
      </xdr:spPr>
    </xdr:pic>
    <xdr:clientData/>
  </xdr:twoCellAnchor>
  <xdr:twoCellAnchor editAs="oneCell">
    <xdr:from>
      <xdr:col>0</xdr:col>
      <xdr:colOff>3175</xdr:colOff>
      <xdr:row>108</xdr:row>
      <xdr:rowOff>0</xdr:rowOff>
    </xdr:from>
    <xdr:to>
      <xdr:col>0</xdr:col>
      <xdr:colOff>514350</xdr:colOff>
      <xdr:row>108</xdr:row>
      <xdr:rowOff>528320</xdr:rowOff>
    </xdr:to>
    <xdr:pic>
      <xdr:nvPicPr>
        <xdr:cNvPr id="220" name="图片 219" descr="HOT">
          <a:extLst>
            <a:ext uri="{FF2B5EF4-FFF2-40B4-BE49-F238E27FC236}">
              <a16:creationId xmlns:a16="http://schemas.microsoft.com/office/drawing/2014/main" id="{00000000-0008-0000-0300-0000DC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175" y="76998195"/>
          <a:ext cx="511175" cy="528320"/>
        </a:xfrm>
        <a:prstGeom prst="rect">
          <a:avLst/>
        </a:prstGeom>
      </xdr:spPr>
    </xdr:pic>
    <xdr:clientData/>
  </xdr:twoCellAnchor>
  <xdr:twoCellAnchor editAs="oneCell">
    <xdr:from>
      <xdr:col>0</xdr:col>
      <xdr:colOff>2540</xdr:colOff>
      <xdr:row>152</xdr:row>
      <xdr:rowOff>0</xdr:rowOff>
    </xdr:from>
    <xdr:to>
      <xdr:col>0</xdr:col>
      <xdr:colOff>514350</xdr:colOff>
      <xdr:row>154</xdr:row>
      <xdr:rowOff>17780</xdr:rowOff>
    </xdr:to>
    <xdr:pic>
      <xdr:nvPicPr>
        <xdr:cNvPr id="237" name="图片 236" descr="HOT">
          <a:extLst>
            <a:ext uri="{FF2B5EF4-FFF2-40B4-BE49-F238E27FC236}">
              <a16:creationId xmlns:a16="http://schemas.microsoft.com/office/drawing/2014/main" id="{00000000-0008-0000-0300-0000ED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2540" y="94270195"/>
          <a:ext cx="511810" cy="525780"/>
        </a:xfrm>
        <a:prstGeom prst="rect">
          <a:avLst/>
        </a:prstGeom>
      </xdr:spPr>
    </xdr:pic>
    <xdr:clientData/>
  </xdr:twoCellAnchor>
  <xdr:twoCellAnchor editAs="oneCell">
    <xdr:from>
      <xdr:col>2</xdr:col>
      <xdr:colOff>37465</xdr:colOff>
      <xdr:row>17</xdr:row>
      <xdr:rowOff>62230</xdr:rowOff>
    </xdr:from>
    <xdr:to>
      <xdr:col>2</xdr:col>
      <xdr:colOff>1569085</xdr:colOff>
      <xdr:row>17</xdr:row>
      <xdr:rowOff>1430020</xdr:rowOff>
    </xdr:to>
    <xdr:pic>
      <xdr:nvPicPr>
        <xdr:cNvPr id="250" name="图片 249" descr="5fba4d933fd154b91adf718746c849c">
          <a:extLst>
            <a:ext uri="{FF2B5EF4-FFF2-40B4-BE49-F238E27FC236}">
              <a16:creationId xmlns:a16="http://schemas.microsoft.com/office/drawing/2014/main" id="{00000000-0008-0000-0300-0000FA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3057525" y="18807430"/>
          <a:ext cx="1531620" cy="1367790"/>
        </a:xfrm>
        <a:prstGeom prst="rect">
          <a:avLst/>
        </a:prstGeom>
      </xdr:spPr>
    </xdr:pic>
    <xdr:clientData/>
  </xdr:twoCellAnchor>
  <xdr:twoCellAnchor editAs="oneCell">
    <xdr:from>
      <xdr:col>3</xdr:col>
      <xdr:colOff>71120</xdr:colOff>
      <xdr:row>17</xdr:row>
      <xdr:rowOff>48895</xdr:rowOff>
    </xdr:from>
    <xdr:to>
      <xdr:col>3</xdr:col>
      <xdr:colOff>1569085</xdr:colOff>
      <xdr:row>17</xdr:row>
      <xdr:rowOff>1416685</xdr:rowOff>
    </xdr:to>
    <xdr:pic>
      <xdr:nvPicPr>
        <xdr:cNvPr id="251" name="图片 250" descr="533e46ef98264bfd6dc6aeadf1a1ce1">
          <a:extLst>
            <a:ext uri="{FF2B5EF4-FFF2-40B4-BE49-F238E27FC236}">
              <a16:creationId xmlns:a16="http://schemas.microsoft.com/office/drawing/2014/main" id="{00000000-0008-0000-0300-0000FB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4662805" y="18794095"/>
          <a:ext cx="1497965" cy="1367790"/>
        </a:xfrm>
        <a:prstGeom prst="rect">
          <a:avLst/>
        </a:prstGeom>
      </xdr:spPr>
    </xdr:pic>
    <xdr:clientData/>
  </xdr:twoCellAnchor>
  <xdr:twoCellAnchor editAs="oneCell">
    <xdr:from>
      <xdr:col>4</xdr:col>
      <xdr:colOff>60960</xdr:colOff>
      <xdr:row>17</xdr:row>
      <xdr:rowOff>34925</xdr:rowOff>
    </xdr:from>
    <xdr:to>
      <xdr:col>5</xdr:col>
      <xdr:colOff>0</xdr:colOff>
      <xdr:row>17</xdr:row>
      <xdr:rowOff>1402715</xdr:rowOff>
    </xdr:to>
    <xdr:pic>
      <xdr:nvPicPr>
        <xdr:cNvPr id="255" name="图片 254" descr="8996d42291f2ccf50422190458b3c76">
          <a:extLst>
            <a:ext uri="{FF2B5EF4-FFF2-40B4-BE49-F238E27FC236}">
              <a16:creationId xmlns:a16="http://schemas.microsoft.com/office/drawing/2014/main" id="{00000000-0008-0000-0300-0000FF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6224270" y="18780125"/>
          <a:ext cx="1517015" cy="1367790"/>
        </a:xfrm>
        <a:prstGeom prst="rect">
          <a:avLst/>
        </a:prstGeom>
      </xdr:spPr>
    </xdr:pic>
    <xdr:clientData/>
  </xdr:twoCellAnchor>
  <xdr:twoCellAnchor editAs="oneCell">
    <xdr:from>
      <xdr:col>2</xdr:col>
      <xdr:colOff>78105</xdr:colOff>
      <xdr:row>101</xdr:row>
      <xdr:rowOff>59690</xdr:rowOff>
    </xdr:from>
    <xdr:to>
      <xdr:col>2</xdr:col>
      <xdr:colOff>1500505</xdr:colOff>
      <xdr:row>101</xdr:row>
      <xdr:rowOff>1427480</xdr:rowOff>
    </xdr:to>
    <xdr:pic>
      <xdr:nvPicPr>
        <xdr:cNvPr id="256" name="图片 255" descr="24afe51e05b3c3242c0025272596c84">
          <a:extLst>
            <a:ext uri="{FF2B5EF4-FFF2-40B4-BE49-F238E27FC236}">
              <a16:creationId xmlns:a16="http://schemas.microsoft.com/office/drawing/2014/main" id="{00000000-0008-0000-0300-00000001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098165" y="67456685"/>
          <a:ext cx="1422400" cy="1367790"/>
        </a:xfrm>
        <a:prstGeom prst="rect">
          <a:avLst/>
        </a:prstGeom>
      </xdr:spPr>
    </xdr:pic>
    <xdr:clientData/>
  </xdr:twoCellAnchor>
  <xdr:twoCellAnchor editAs="oneCell">
    <xdr:from>
      <xdr:col>3</xdr:col>
      <xdr:colOff>70485</xdr:colOff>
      <xdr:row>101</xdr:row>
      <xdr:rowOff>44450</xdr:rowOff>
    </xdr:from>
    <xdr:to>
      <xdr:col>3</xdr:col>
      <xdr:colOff>1514475</xdr:colOff>
      <xdr:row>101</xdr:row>
      <xdr:rowOff>1362710</xdr:rowOff>
    </xdr:to>
    <xdr:pic>
      <xdr:nvPicPr>
        <xdr:cNvPr id="257" name="图片 256" descr="abd150b5b5b1ffc56da777707c406af">
          <a:extLst>
            <a:ext uri="{FF2B5EF4-FFF2-40B4-BE49-F238E27FC236}">
              <a16:creationId xmlns:a16="http://schemas.microsoft.com/office/drawing/2014/main" id="{00000000-0008-0000-0300-00000101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4662170" y="67441445"/>
          <a:ext cx="1443990" cy="1318260"/>
        </a:xfrm>
        <a:prstGeom prst="rect">
          <a:avLst/>
        </a:prstGeom>
      </xdr:spPr>
    </xdr:pic>
    <xdr:clientData/>
  </xdr:twoCellAnchor>
  <xdr:twoCellAnchor editAs="oneCell">
    <xdr:from>
      <xdr:col>4</xdr:col>
      <xdr:colOff>60325</xdr:colOff>
      <xdr:row>101</xdr:row>
      <xdr:rowOff>73025</xdr:rowOff>
    </xdr:from>
    <xdr:to>
      <xdr:col>4</xdr:col>
      <xdr:colOff>1496060</xdr:colOff>
      <xdr:row>101</xdr:row>
      <xdr:rowOff>1440815</xdr:rowOff>
    </xdr:to>
    <xdr:pic>
      <xdr:nvPicPr>
        <xdr:cNvPr id="258" name="图片 257" descr="ad7d2a8e2cf84d5d60cb976b2e18616">
          <a:extLst>
            <a:ext uri="{FF2B5EF4-FFF2-40B4-BE49-F238E27FC236}">
              <a16:creationId xmlns:a16="http://schemas.microsoft.com/office/drawing/2014/main" id="{00000000-0008-0000-0300-00000201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6223635" y="67470020"/>
          <a:ext cx="1435735" cy="1367790"/>
        </a:xfrm>
        <a:prstGeom prst="rect">
          <a:avLst/>
        </a:prstGeom>
      </xdr:spPr>
    </xdr:pic>
    <xdr:clientData/>
  </xdr:twoCellAnchor>
  <xdr:twoCellAnchor editAs="oneCell">
    <xdr:from>
      <xdr:col>0</xdr:col>
      <xdr:colOff>3175</xdr:colOff>
      <xdr:row>104</xdr:row>
      <xdr:rowOff>24765</xdr:rowOff>
    </xdr:from>
    <xdr:to>
      <xdr:col>0</xdr:col>
      <xdr:colOff>556260</xdr:colOff>
      <xdr:row>104</xdr:row>
      <xdr:rowOff>588645</xdr:rowOff>
    </xdr:to>
    <xdr:pic>
      <xdr:nvPicPr>
        <xdr:cNvPr id="259" name="图片 258" descr="NEW">
          <a:extLst>
            <a:ext uri="{FF2B5EF4-FFF2-40B4-BE49-F238E27FC236}">
              <a16:creationId xmlns:a16="http://schemas.microsoft.com/office/drawing/2014/main" id="{00000000-0008-0000-0300-00000301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175" y="71993760"/>
          <a:ext cx="553085" cy="563880"/>
        </a:xfrm>
        <a:prstGeom prst="rect">
          <a:avLst/>
        </a:prstGeom>
      </xdr:spPr>
    </xdr:pic>
    <xdr:clientData/>
  </xdr:twoCellAnchor>
  <xdr:twoCellAnchor editAs="oneCell">
    <xdr:from>
      <xdr:col>0</xdr:col>
      <xdr:colOff>2540</xdr:colOff>
      <xdr:row>42</xdr:row>
      <xdr:rowOff>454660</xdr:rowOff>
    </xdr:from>
    <xdr:to>
      <xdr:col>0</xdr:col>
      <xdr:colOff>555625</xdr:colOff>
      <xdr:row>44</xdr:row>
      <xdr:rowOff>154940</xdr:rowOff>
    </xdr:to>
    <xdr:pic>
      <xdr:nvPicPr>
        <xdr:cNvPr id="262" name="图片 261" descr="NEW">
          <a:extLst>
            <a:ext uri="{FF2B5EF4-FFF2-40B4-BE49-F238E27FC236}">
              <a16:creationId xmlns:a16="http://schemas.microsoft.com/office/drawing/2014/main" id="{00000000-0008-0000-0300-00000601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2540" y="35786060"/>
          <a:ext cx="553085" cy="563880"/>
        </a:xfrm>
        <a:prstGeom prst="rect">
          <a:avLst/>
        </a:prstGeom>
      </xdr:spPr>
    </xdr:pic>
    <xdr:clientData/>
  </xdr:twoCellAnchor>
  <xdr:twoCellAnchor editAs="oneCell">
    <xdr:from>
      <xdr:col>3</xdr:col>
      <xdr:colOff>112395</xdr:colOff>
      <xdr:row>70</xdr:row>
      <xdr:rowOff>61595</xdr:rowOff>
    </xdr:from>
    <xdr:to>
      <xdr:col>3</xdr:col>
      <xdr:colOff>1569085</xdr:colOff>
      <xdr:row>72</xdr:row>
      <xdr:rowOff>535940</xdr:rowOff>
    </xdr:to>
    <xdr:pic>
      <xdr:nvPicPr>
        <xdr:cNvPr id="266" name="图片 70" descr="4a3e42f98c91a1a7b437cdce22a1c85">
          <a:extLst>
            <a:ext uri="{FF2B5EF4-FFF2-40B4-BE49-F238E27FC236}">
              <a16:creationId xmlns:a16="http://schemas.microsoft.com/office/drawing/2014/main" id="{00000000-0008-0000-0300-00000A01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4704080" y="46924595"/>
          <a:ext cx="1456690" cy="1388745"/>
        </a:xfrm>
        <a:prstGeom prst="rect">
          <a:avLst/>
        </a:prstGeom>
        <a:noFill/>
        <a:ln w="9525">
          <a:noFill/>
        </a:ln>
      </xdr:spPr>
    </xdr:pic>
    <xdr:clientData/>
  </xdr:twoCellAnchor>
  <xdr:twoCellAnchor editAs="oneCell">
    <xdr:from>
      <xdr:col>2</xdr:col>
      <xdr:colOff>115570</xdr:colOff>
      <xdr:row>70</xdr:row>
      <xdr:rowOff>89535</xdr:rowOff>
    </xdr:from>
    <xdr:to>
      <xdr:col>2</xdr:col>
      <xdr:colOff>1569085</xdr:colOff>
      <xdr:row>72</xdr:row>
      <xdr:rowOff>561975</xdr:rowOff>
    </xdr:to>
    <xdr:pic>
      <xdr:nvPicPr>
        <xdr:cNvPr id="267" name="图片 71" descr="585c081cf19c2151261194c6bbae116">
          <a:extLst>
            <a:ext uri="{FF2B5EF4-FFF2-40B4-BE49-F238E27FC236}">
              <a16:creationId xmlns:a16="http://schemas.microsoft.com/office/drawing/2014/main" id="{00000000-0008-0000-0300-00000B01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35630" y="46952535"/>
          <a:ext cx="1453515" cy="1386840"/>
        </a:xfrm>
        <a:prstGeom prst="rect">
          <a:avLst/>
        </a:prstGeom>
        <a:noFill/>
        <a:ln w="9525">
          <a:noFill/>
        </a:ln>
      </xdr:spPr>
    </xdr:pic>
    <xdr:clientData/>
  </xdr:twoCellAnchor>
  <xdr:twoCellAnchor editAs="oneCell">
    <xdr:from>
      <xdr:col>4</xdr:col>
      <xdr:colOff>90805</xdr:colOff>
      <xdr:row>70</xdr:row>
      <xdr:rowOff>77470</xdr:rowOff>
    </xdr:from>
    <xdr:to>
      <xdr:col>5</xdr:col>
      <xdr:colOff>0</xdr:colOff>
      <xdr:row>72</xdr:row>
      <xdr:rowOff>549910</xdr:rowOff>
    </xdr:to>
    <xdr:pic>
      <xdr:nvPicPr>
        <xdr:cNvPr id="268" name="图片 72" descr="923040b7b4518f506d49ec0e427ebec">
          <a:extLst>
            <a:ext uri="{FF2B5EF4-FFF2-40B4-BE49-F238E27FC236}">
              <a16:creationId xmlns:a16="http://schemas.microsoft.com/office/drawing/2014/main" id="{00000000-0008-0000-0300-00000C01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6254115" y="46940470"/>
          <a:ext cx="1487170" cy="1386840"/>
        </a:xfrm>
        <a:prstGeom prst="rect">
          <a:avLst/>
        </a:prstGeom>
        <a:noFill/>
        <a:ln w="9525">
          <a:noFill/>
        </a:ln>
      </xdr:spPr>
    </xdr:pic>
    <xdr:clientData/>
  </xdr:twoCellAnchor>
  <xdr:twoCellAnchor editAs="oneCell">
    <xdr:from>
      <xdr:col>2</xdr:col>
      <xdr:colOff>43180</xdr:colOff>
      <xdr:row>47</xdr:row>
      <xdr:rowOff>267970</xdr:rowOff>
    </xdr:from>
    <xdr:to>
      <xdr:col>2</xdr:col>
      <xdr:colOff>1499870</xdr:colOff>
      <xdr:row>50</xdr:row>
      <xdr:rowOff>266065</xdr:rowOff>
    </xdr:to>
    <xdr:pic>
      <xdr:nvPicPr>
        <xdr:cNvPr id="269" name="图片 73" descr="1a33f7b8b2f23f690a0464d1487bdaa">
          <a:extLst>
            <a:ext uri="{FF2B5EF4-FFF2-40B4-BE49-F238E27FC236}">
              <a16:creationId xmlns:a16="http://schemas.microsoft.com/office/drawing/2014/main" id="{00000000-0008-0000-0300-00000D01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3063240" y="37682170"/>
          <a:ext cx="1456690" cy="1369695"/>
        </a:xfrm>
        <a:prstGeom prst="rect">
          <a:avLst/>
        </a:prstGeom>
        <a:noFill/>
        <a:ln w="9525">
          <a:noFill/>
        </a:ln>
      </xdr:spPr>
    </xdr:pic>
    <xdr:clientData/>
  </xdr:twoCellAnchor>
  <xdr:twoCellAnchor editAs="oneCell">
    <xdr:from>
      <xdr:col>4</xdr:col>
      <xdr:colOff>30480</xdr:colOff>
      <xdr:row>47</xdr:row>
      <xdr:rowOff>197485</xdr:rowOff>
    </xdr:from>
    <xdr:to>
      <xdr:col>4</xdr:col>
      <xdr:colOff>1496695</xdr:colOff>
      <xdr:row>50</xdr:row>
      <xdr:rowOff>194945</xdr:rowOff>
    </xdr:to>
    <xdr:pic>
      <xdr:nvPicPr>
        <xdr:cNvPr id="270" name="图片 74" descr="c96e68e7fdbb5e3527de74ef06aaddb">
          <a:extLst>
            <a:ext uri="{FF2B5EF4-FFF2-40B4-BE49-F238E27FC236}">
              <a16:creationId xmlns:a16="http://schemas.microsoft.com/office/drawing/2014/main" id="{00000000-0008-0000-0300-00000E01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6193790" y="37611685"/>
          <a:ext cx="1466215" cy="1369060"/>
        </a:xfrm>
        <a:prstGeom prst="rect">
          <a:avLst/>
        </a:prstGeom>
        <a:noFill/>
        <a:ln w="9525">
          <a:noFill/>
        </a:ln>
      </xdr:spPr>
    </xdr:pic>
    <xdr:clientData/>
  </xdr:twoCellAnchor>
  <xdr:twoCellAnchor editAs="oneCell">
    <xdr:from>
      <xdr:col>3</xdr:col>
      <xdr:colOff>33020</xdr:colOff>
      <xdr:row>47</xdr:row>
      <xdr:rowOff>250825</xdr:rowOff>
    </xdr:from>
    <xdr:to>
      <xdr:col>3</xdr:col>
      <xdr:colOff>1527175</xdr:colOff>
      <xdr:row>50</xdr:row>
      <xdr:rowOff>247650</xdr:rowOff>
    </xdr:to>
    <xdr:pic>
      <xdr:nvPicPr>
        <xdr:cNvPr id="271" name="图片 75" descr="6365cb92c04f70bbe5b15db6a3b3630">
          <a:extLst>
            <a:ext uri="{FF2B5EF4-FFF2-40B4-BE49-F238E27FC236}">
              <a16:creationId xmlns:a16="http://schemas.microsoft.com/office/drawing/2014/main" id="{00000000-0008-0000-0300-00000F01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4624705" y="37665025"/>
          <a:ext cx="1494155" cy="1368425"/>
        </a:xfrm>
        <a:prstGeom prst="rect">
          <a:avLst/>
        </a:prstGeom>
        <a:noFill/>
        <a:ln w="9525">
          <a:noFill/>
        </a:ln>
      </xdr:spPr>
    </xdr:pic>
    <xdr:clientData/>
  </xdr:twoCellAnchor>
  <xdr:twoCellAnchor editAs="oneCell">
    <xdr:from>
      <xdr:col>3</xdr:col>
      <xdr:colOff>125730</xdr:colOff>
      <xdr:row>104</xdr:row>
      <xdr:rowOff>80010</xdr:rowOff>
    </xdr:from>
    <xdr:to>
      <xdr:col>3</xdr:col>
      <xdr:colOff>1569085</xdr:colOff>
      <xdr:row>104</xdr:row>
      <xdr:rowOff>1449705</xdr:rowOff>
    </xdr:to>
    <xdr:pic>
      <xdr:nvPicPr>
        <xdr:cNvPr id="274" name="图片 79" descr="30c9d3ceae1cd0a2861396c943094dc">
          <a:extLst>
            <a:ext uri="{FF2B5EF4-FFF2-40B4-BE49-F238E27FC236}">
              <a16:creationId xmlns:a16="http://schemas.microsoft.com/office/drawing/2014/main" id="{00000000-0008-0000-0300-00001201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4717415" y="72049005"/>
          <a:ext cx="1443355" cy="1369695"/>
        </a:xfrm>
        <a:prstGeom prst="rect">
          <a:avLst/>
        </a:prstGeom>
        <a:noFill/>
        <a:ln w="9525">
          <a:noFill/>
        </a:ln>
      </xdr:spPr>
    </xdr:pic>
    <xdr:clientData/>
  </xdr:twoCellAnchor>
  <xdr:twoCellAnchor editAs="oneCell">
    <xdr:from>
      <xdr:col>2</xdr:col>
      <xdr:colOff>81915</xdr:colOff>
      <xdr:row>104</xdr:row>
      <xdr:rowOff>69215</xdr:rowOff>
    </xdr:from>
    <xdr:to>
      <xdr:col>2</xdr:col>
      <xdr:colOff>1569085</xdr:colOff>
      <xdr:row>104</xdr:row>
      <xdr:rowOff>1438275</xdr:rowOff>
    </xdr:to>
    <xdr:pic>
      <xdr:nvPicPr>
        <xdr:cNvPr id="275" name="图片 80" descr="72ebf2988679a023564300e98a62a68">
          <a:extLst>
            <a:ext uri="{FF2B5EF4-FFF2-40B4-BE49-F238E27FC236}">
              <a16:creationId xmlns:a16="http://schemas.microsoft.com/office/drawing/2014/main" id="{00000000-0008-0000-0300-00001301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3101975" y="72038210"/>
          <a:ext cx="1487170" cy="1369060"/>
        </a:xfrm>
        <a:prstGeom prst="rect">
          <a:avLst/>
        </a:prstGeom>
        <a:noFill/>
        <a:ln w="9525">
          <a:noFill/>
        </a:ln>
      </xdr:spPr>
    </xdr:pic>
    <xdr:clientData/>
  </xdr:twoCellAnchor>
  <xdr:twoCellAnchor editAs="oneCell">
    <xdr:from>
      <xdr:col>4</xdr:col>
      <xdr:colOff>118110</xdr:colOff>
      <xdr:row>104</xdr:row>
      <xdr:rowOff>57150</xdr:rowOff>
    </xdr:from>
    <xdr:to>
      <xdr:col>5</xdr:col>
      <xdr:colOff>0</xdr:colOff>
      <xdr:row>104</xdr:row>
      <xdr:rowOff>1426210</xdr:rowOff>
    </xdr:to>
    <xdr:pic>
      <xdr:nvPicPr>
        <xdr:cNvPr id="276" name="图片 81" descr="e0fc23e938332e7be05bd4a69f1a5d8">
          <a:extLst>
            <a:ext uri="{FF2B5EF4-FFF2-40B4-BE49-F238E27FC236}">
              <a16:creationId xmlns:a16="http://schemas.microsoft.com/office/drawing/2014/main" id="{00000000-0008-0000-0300-00001401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6281420" y="72026145"/>
          <a:ext cx="1459865" cy="1369060"/>
        </a:xfrm>
        <a:prstGeom prst="rect">
          <a:avLst/>
        </a:prstGeom>
        <a:noFill/>
        <a:ln w="9525">
          <a:noFill/>
        </a:ln>
      </xdr:spPr>
    </xdr:pic>
    <xdr:clientData/>
  </xdr:twoCellAnchor>
  <xdr:twoCellAnchor editAs="oneCell">
    <xdr:from>
      <xdr:col>2</xdr:col>
      <xdr:colOff>91440</xdr:colOff>
      <xdr:row>39</xdr:row>
      <xdr:rowOff>184785</xdr:rowOff>
    </xdr:from>
    <xdr:to>
      <xdr:col>2</xdr:col>
      <xdr:colOff>1569085</xdr:colOff>
      <xdr:row>42</xdr:row>
      <xdr:rowOff>185420</xdr:rowOff>
    </xdr:to>
    <xdr:pic>
      <xdr:nvPicPr>
        <xdr:cNvPr id="244" name="图片 34" descr="1e6e814764d56033f0943a75392c87c">
          <a:extLst>
            <a:ext uri="{FF2B5EF4-FFF2-40B4-BE49-F238E27FC236}">
              <a16:creationId xmlns:a16="http://schemas.microsoft.com/office/drawing/2014/main" id="{00000000-0008-0000-0300-0000F4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3111500" y="34144585"/>
          <a:ext cx="1477645" cy="1372235"/>
        </a:xfrm>
        <a:prstGeom prst="rect">
          <a:avLst/>
        </a:prstGeom>
        <a:noFill/>
        <a:ln w="9525">
          <a:noFill/>
        </a:ln>
      </xdr:spPr>
    </xdr:pic>
    <xdr:clientData/>
  </xdr:twoCellAnchor>
  <xdr:twoCellAnchor editAs="oneCell">
    <xdr:from>
      <xdr:col>3</xdr:col>
      <xdr:colOff>165735</xdr:colOff>
      <xdr:row>39</xdr:row>
      <xdr:rowOff>170815</xdr:rowOff>
    </xdr:from>
    <xdr:to>
      <xdr:col>3</xdr:col>
      <xdr:colOff>1569085</xdr:colOff>
      <xdr:row>42</xdr:row>
      <xdr:rowOff>170815</xdr:rowOff>
    </xdr:to>
    <xdr:pic>
      <xdr:nvPicPr>
        <xdr:cNvPr id="245" name="图片 32" descr="449f26467695771350dffb34d5005f4">
          <a:extLst>
            <a:ext uri="{FF2B5EF4-FFF2-40B4-BE49-F238E27FC236}">
              <a16:creationId xmlns:a16="http://schemas.microsoft.com/office/drawing/2014/main" id="{00000000-0008-0000-0300-0000F5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4757420" y="34130615"/>
          <a:ext cx="1403350" cy="1371600"/>
        </a:xfrm>
        <a:prstGeom prst="rect">
          <a:avLst/>
        </a:prstGeom>
        <a:noFill/>
        <a:ln w="9525">
          <a:noFill/>
        </a:ln>
      </xdr:spPr>
    </xdr:pic>
    <xdr:clientData/>
  </xdr:twoCellAnchor>
  <xdr:twoCellAnchor editAs="oneCell">
    <xdr:from>
      <xdr:col>4</xdr:col>
      <xdr:colOff>88265</xdr:colOff>
      <xdr:row>39</xdr:row>
      <xdr:rowOff>170815</xdr:rowOff>
    </xdr:from>
    <xdr:to>
      <xdr:col>5</xdr:col>
      <xdr:colOff>0</xdr:colOff>
      <xdr:row>42</xdr:row>
      <xdr:rowOff>170815</xdr:rowOff>
    </xdr:to>
    <xdr:pic>
      <xdr:nvPicPr>
        <xdr:cNvPr id="246" name="图片 32" descr="449f26467695771350dffb34d5005f4">
          <a:extLst>
            <a:ext uri="{FF2B5EF4-FFF2-40B4-BE49-F238E27FC236}">
              <a16:creationId xmlns:a16="http://schemas.microsoft.com/office/drawing/2014/main" id="{00000000-0008-0000-0300-0000F6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6251575" y="34130615"/>
          <a:ext cx="1489710" cy="1371600"/>
        </a:xfrm>
        <a:prstGeom prst="rect">
          <a:avLst/>
        </a:prstGeom>
        <a:noFill/>
        <a:ln w="9525">
          <a:noFill/>
        </a:ln>
      </xdr:spPr>
    </xdr:pic>
    <xdr:clientData/>
  </xdr:twoCellAnchor>
  <xdr:twoCellAnchor editAs="oneCell">
    <xdr:from>
      <xdr:col>3</xdr:col>
      <xdr:colOff>116205</xdr:colOff>
      <xdr:row>19</xdr:row>
      <xdr:rowOff>106045</xdr:rowOff>
    </xdr:from>
    <xdr:to>
      <xdr:col>3</xdr:col>
      <xdr:colOff>1569085</xdr:colOff>
      <xdr:row>19</xdr:row>
      <xdr:rowOff>1473835</xdr:rowOff>
    </xdr:to>
    <xdr:pic>
      <xdr:nvPicPr>
        <xdr:cNvPr id="265" name="图片 264" descr="7cd7e4b27daf0b1998e80b7e951d2b3">
          <a:extLst>
            <a:ext uri="{FF2B5EF4-FFF2-40B4-BE49-F238E27FC236}">
              <a16:creationId xmlns:a16="http://schemas.microsoft.com/office/drawing/2014/main" id="{00000000-0008-0000-0300-00000901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4707890" y="21873845"/>
          <a:ext cx="1452880" cy="1367790"/>
        </a:xfrm>
        <a:prstGeom prst="rect">
          <a:avLst/>
        </a:prstGeom>
      </xdr:spPr>
    </xdr:pic>
    <xdr:clientData/>
  </xdr:twoCellAnchor>
  <xdr:twoCellAnchor editAs="oneCell">
    <xdr:from>
      <xdr:col>3</xdr:col>
      <xdr:colOff>90170</xdr:colOff>
      <xdr:row>19</xdr:row>
      <xdr:rowOff>60960</xdr:rowOff>
    </xdr:from>
    <xdr:to>
      <xdr:col>3</xdr:col>
      <xdr:colOff>1569085</xdr:colOff>
      <xdr:row>19</xdr:row>
      <xdr:rowOff>1428750</xdr:rowOff>
    </xdr:to>
    <xdr:pic>
      <xdr:nvPicPr>
        <xdr:cNvPr id="279" name="图片 278" descr="d7f596c453ee66de8de13d98470a0df">
          <a:extLst>
            <a:ext uri="{FF2B5EF4-FFF2-40B4-BE49-F238E27FC236}">
              <a16:creationId xmlns:a16="http://schemas.microsoft.com/office/drawing/2014/main" id="{00000000-0008-0000-0300-00001701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4681855" y="21828760"/>
          <a:ext cx="1478915" cy="1367790"/>
        </a:xfrm>
        <a:prstGeom prst="rect">
          <a:avLst/>
        </a:prstGeom>
      </xdr:spPr>
    </xdr:pic>
    <xdr:clientData/>
  </xdr:twoCellAnchor>
  <xdr:twoCellAnchor editAs="oneCell">
    <xdr:from>
      <xdr:col>4</xdr:col>
      <xdr:colOff>105410</xdr:colOff>
      <xdr:row>19</xdr:row>
      <xdr:rowOff>47625</xdr:rowOff>
    </xdr:from>
    <xdr:to>
      <xdr:col>5</xdr:col>
      <xdr:colOff>0</xdr:colOff>
      <xdr:row>19</xdr:row>
      <xdr:rowOff>1415415</xdr:rowOff>
    </xdr:to>
    <xdr:pic>
      <xdr:nvPicPr>
        <xdr:cNvPr id="280" name="图片 279" descr="a837869dcc44fdedf8e15e0a1bdb1fe">
          <a:extLst>
            <a:ext uri="{FF2B5EF4-FFF2-40B4-BE49-F238E27FC236}">
              <a16:creationId xmlns:a16="http://schemas.microsoft.com/office/drawing/2014/main" id="{00000000-0008-0000-0300-00001801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6268720" y="21815425"/>
          <a:ext cx="1472565" cy="1367790"/>
        </a:xfrm>
        <a:prstGeom prst="rect">
          <a:avLst/>
        </a:prstGeom>
      </xdr:spPr>
    </xdr:pic>
    <xdr:clientData/>
  </xdr:twoCellAnchor>
  <xdr:twoCellAnchor editAs="oneCell">
    <xdr:from>
      <xdr:col>2</xdr:col>
      <xdr:colOff>74295</xdr:colOff>
      <xdr:row>19</xdr:row>
      <xdr:rowOff>106045</xdr:rowOff>
    </xdr:from>
    <xdr:to>
      <xdr:col>2</xdr:col>
      <xdr:colOff>1569085</xdr:colOff>
      <xdr:row>19</xdr:row>
      <xdr:rowOff>1473835</xdr:rowOff>
    </xdr:to>
    <xdr:pic>
      <xdr:nvPicPr>
        <xdr:cNvPr id="281" name="图片 280" descr="7cd7e4b27daf0b1998e80b7e951d2b3">
          <a:extLst>
            <a:ext uri="{FF2B5EF4-FFF2-40B4-BE49-F238E27FC236}">
              <a16:creationId xmlns:a16="http://schemas.microsoft.com/office/drawing/2014/main" id="{00000000-0008-0000-0300-00001901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3094355" y="21873845"/>
          <a:ext cx="1494790" cy="1367790"/>
        </a:xfrm>
        <a:prstGeom prst="rect">
          <a:avLst/>
        </a:prstGeom>
      </xdr:spPr>
    </xdr:pic>
    <xdr:clientData/>
  </xdr:twoCellAnchor>
  <xdr:twoCellAnchor editAs="oneCell">
    <xdr:from>
      <xdr:col>2</xdr:col>
      <xdr:colOff>112395</xdr:colOff>
      <xdr:row>24</xdr:row>
      <xdr:rowOff>89535</xdr:rowOff>
    </xdr:from>
    <xdr:to>
      <xdr:col>2</xdr:col>
      <xdr:colOff>1569085</xdr:colOff>
      <xdr:row>24</xdr:row>
      <xdr:rowOff>1458595</xdr:rowOff>
    </xdr:to>
    <xdr:pic>
      <xdr:nvPicPr>
        <xdr:cNvPr id="111" name="图片 11" descr="916d480868d6dbc7a8a0549cc9349ed">
          <a:extLst>
            <a:ext uri="{FF2B5EF4-FFF2-40B4-BE49-F238E27FC236}">
              <a16:creationId xmlns:a16="http://schemas.microsoft.com/office/drawing/2014/main" id="{00000000-0008-0000-0300-00006F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3132455" y="24905335"/>
          <a:ext cx="1456690" cy="1369060"/>
        </a:xfrm>
        <a:prstGeom prst="rect">
          <a:avLst/>
        </a:prstGeom>
        <a:noFill/>
        <a:ln w="9525">
          <a:noFill/>
        </a:ln>
      </xdr:spPr>
    </xdr:pic>
    <xdr:clientData/>
  </xdr:twoCellAnchor>
  <xdr:twoCellAnchor editAs="oneCell">
    <xdr:from>
      <xdr:col>4</xdr:col>
      <xdr:colOff>63500</xdr:colOff>
      <xdr:row>24</xdr:row>
      <xdr:rowOff>89535</xdr:rowOff>
    </xdr:from>
    <xdr:to>
      <xdr:col>5</xdr:col>
      <xdr:colOff>0</xdr:colOff>
      <xdr:row>24</xdr:row>
      <xdr:rowOff>1458595</xdr:rowOff>
    </xdr:to>
    <xdr:pic>
      <xdr:nvPicPr>
        <xdr:cNvPr id="112" name="图片 12" descr="363fe4596104fbd8c90e45b98a7d6e1">
          <a:extLst>
            <a:ext uri="{FF2B5EF4-FFF2-40B4-BE49-F238E27FC236}">
              <a16:creationId xmlns:a16="http://schemas.microsoft.com/office/drawing/2014/main" id="{00000000-0008-0000-0300-000070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6226810" y="24905335"/>
          <a:ext cx="1514475" cy="1369060"/>
        </a:xfrm>
        <a:prstGeom prst="rect">
          <a:avLst/>
        </a:prstGeom>
        <a:noFill/>
        <a:ln w="9525">
          <a:noFill/>
        </a:ln>
      </xdr:spPr>
    </xdr:pic>
    <xdr:clientData/>
  </xdr:twoCellAnchor>
  <xdr:twoCellAnchor editAs="oneCell">
    <xdr:from>
      <xdr:col>3</xdr:col>
      <xdr:colOff>99695</xdr:colOff>
      <xdr:row>24</xdr:row>
      <xdr:rowOff>77470</xdr:rowOff>
    </xdr:from>
    <xdr:to>
      <xdr:col>3</xdr:col>
      <xdr:colOff>1569085</xdr:colOff>
      <xdr:row>24</xdr:row>
      <xdr:rowOff>1446530</xdr:rowOff>
    </xdr:to>
    <xdr:pic>
      <xdr:nvPicPr>
        <xdr:cNvPr id="113" name="图片 13" descr="e591b595c39ac42677d68b7e547c5b1">
          <a:extLst>
            <a:ext uri="{FF2B5EF4-FFF2-40B4-BE49-F238E27FC236}">
              <a16:creationId xmlns:a16="http://schemas.microsoft.com/office/drawing/2014/main" id="{00000000-0008-0000-0300-000071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4691380" y="24893270"/>
          <a:ext cx="1469390" cy="1369060"/>
        </a:xfrm>
        <a:prstGeom prst="rect">
          <a:avLst/>
        </a:prstGeom>
        <a:noFill/>
        <a:ln w="9525">
          <a:noFill/>
        </a:ln>
      </xdr:spPr>
    </xdr:pic>
    <xdr:clientData/>
  </xdr:twoCellAnchor>
  <xdr:twoCellAnchor editAs="oneCell">
    <xdr:from>
      <xdr:col>3</xdr:col>
      <xdr:colOff>99695</xdr:colOff>
      <xdr:row>25</xdr:row>
      <xdr:rowOff>65405</xdr:rowOff>
    </xdr:from>
    <xdr:to>
      <xdr:col>3</xdr:col>
      <xdr:colOff>1569085</xdr:colOff>
      <xdr:row>25</xdr:row>
      <xdr:rowOff>1428750</xdr:rowOff>
    </xdr:to>
    <xdr:pic>
      <xdr:nvPicPr>
        <xdr:cNvPr id="120" name="图片 14" descr="fdb49a9e1c003e29133dc21fb146d80">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4691380" y="26405205"/>
          <a:ext cx="1469390" cy="1363345"/>
        </a:xfrm>
        <a:prstGeom prst="rect">
          <a:avLst/>
        </a:prstGeom>
        <a:noFill/>
        <a:ln w="9525">
          <a:noFill/>
        </a:ln>
      </xdr:spPr>
    </xdr:pic>
    <xdr:clientData/>
  </xdr:twoCellAnchor>
  <xdr:twoCellAnchor editAs="oneCell">
    <xdr:from>
      <xdr:col>4</xdr:col>
      <xdr:colOff>76835</xdr:colOff>
      <xdr:row>25</xdr:row>
      <xdr:rowOff>77470</xdr:rowOff>
    </xdr:from>
    <xdr:to>
      <xdr:col>5</xdr:col>
      <xdr:colOff>0</xdr:colOff>
      <xdr:row>25</xdr:row>
      <xdr:rowOff>1446530</xdr:rowOff>
    </xdr:to>
    <xdr:pic>
      <xdr:nvPicPr>
        <xdr:cNvPr id="121" name="图片 15" descr="9619c9c6c9331ae9a2332906a25c6bd">
          <a:extLst>
            <a:ext uri="{FF2B5EF4-FFF2-40B4-BE49-F238E27FC236}">
              <a16:creationId xmlns:a16="http://schemas.microsoft.com/office/drawing/2014/main" id="{00000000-0008-0000-0300-000079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6240145" y="26417270"/>
          <a:ext cx="1501140" cy="1369060"/>
        </a:xfrm>
        <a:prstGeom prst="rect">
          <a:avLst/>
        </a:prstGeom>
        <a:noFill/>
        <a:ln w="9525">
          <a:noFill/>
        </a:ln>
      </xdr:spPr>
    </xdr:pic>
    <xdr:clientData/>
  </xdr:twoCellAnchor>
  <xdr:twoCellAnchor editAs="oneCell">
    <xdr:from>
      <xdr:col>2</xdr:col>
      <xdr:colOff>99695</xdr:colOff>
      <xdr:row>25</xdr:row>
      <xdr:rowOff>89535</xdr:rowOff>
    </xdr:from>
    <xdr:to>
      <xdr:col>2</xdr:col>
      <xdr:colOff>1569085</xdr:colOff>
      <xdr:row>25</xdr:row>
      <xdr:rowOff>1458595</xdr:rowOff>
    </xdr:to>
    <xdr:pic>
      <xdr:nvPicPr>
        <xdr:cNvPr id="122" name="图片 16" descr="d2ea8ff68eafc81bee5280be329ee84">
          <a:extLst>
            <a:ext uri="{FF2B5EF4-FFF2-40B4-BE49-F238E27FC236}">
              <a16:creationId xmlns:a16="http://schemas.microsoft.com/office/drawing/2014/main" id="{00000000-0008-0000-0300-00007A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3119755" y="26429335"/>
          <a:ext cx="1469390" cy="1369060"/>
        </a:xfrm>
        <a:prstGeom prst="rect">
          <a:avLst/>
        </a:prstGeom>
        <a:noFill/>
        <a:ln w="9525">
          <a:noFill/>
        </a:ln>
      </xdr:spPr>
    </xdr:pic>
    <xdr:clientData/>
  </xdr:twoCellAnchor>
  <xdr:twoCellAnchor editAs="oneCell">
    <xdr:from>
      <xdr:col>3</xdr:col>
      <xdr:colOff>85725</xdr:colOff>
      <xdr:row>73</xdr:row>
      <xdr:rowOff>86360</xdr:rowOff>
    </xdr:from>
    <xdr:to>
      <xdr:col>3</xdr:col>
      <xdr:colOff>1569085</xdr:colOff>
      <xdr:row>73</xdr:row>
      <xdr:rowOff>1455420</xdr:rowOff>
    </xdr:to>
    <xdr:pic>
      <xdr:nvPicPr>
        <xdr:cNvPr id="131" name="图片 11" descr="55cfd896c711bc139ba3939edfb143f">
          <a:extLst>
            <a:ext uri="{FF2B5EF4-FFF2-40B4-BE49-F238E27FC236}">
              <a16:creationId xmlns:a16="http://schemas.microsoft.com/office/drawing/2014/main" id="{00000000-0008-0000-0300-000083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4677410" y="48587660"/>
          <a:ext cx="1483360" cy="1369060"/>
        </a:xfrm>
        <a:prstGeom prst="rect">
          <a:avLst/>
        </a:prstGeom>
        <a:noFill/>
        <a:ln w="9525">
          <a:noFill/>
        </a:ln>
      </xdr:spPr>
    </xdr:pic>
    <xdr:clientData/>
  </xdr:twoCellAnchor>
  <xdr:twoCellAnchor editAs="oneCell">
    <xdr:from>
      <xdr:col>4</xdr:col>
      <xdr:colOff>36195</xdr:colOff>
      <xdr:row>73</xdr:row>
      <xdr:rowOff>99695</xdr:rowOff>
    </xdr:from>
    <xdr:to>
      <xdr:col>5</xdr:col>
      <xdr:colOff>0</xdr:colOff>
      <xdr:row>73</xdr:row>
      <xdr:rowOff>1468755</xdr:rowOff>
    </xdr:to>
    <xdr:pic>
      <xdr:nvPicPr>
        <xdr:cNvPr id="132" name="图片 12" descr="d5c397e5dcfb6a28e99b2dadacc2cad">
          <a:extLst>
            <a:ext uri="{FF2B5EF4-FFF2-40B4-BE49-F238E27FC236}">
              <a16:creationId xmlns:a16="http://schemas.microsoft.com/office/drawing/2014/main" id="{00000000-0008-0000-0300-000084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6199505" y="48600995"/>
          <a:ext cx="1541780" cy="1369060"/>
        </a:xfrm>
        <a:prstGeom prst="rect">
          <a:avLst/>
        </a:prstGeom>
        <a:noFill/>
        <a:ln w="9525">
          <a:noFill/>
        </a:ln>
      </xdr:spPr>
    </xdr:pic>
    <xdr:clientData/>
  </xdr:twoCellAnchor>
  <xdr:twoCellAnchor editAs="oneCell">
    <xdr:from>
      <xdr:col>2</xdr:col>
      <xdr:colOff>85725</xdr:colOff>
      <xdr:row>73</xdr:row>
      <xdr:rowOff>74295</xdr:rowOff>
    </xdr:from>
    <xdr:to>
      <xdr:col>2</xdr:col>
      <xdr:colOff>1569085</xdr:colOff>
      <xdr:row>73</xdr:row>
      <xdr:rowOff>1443355</xdr:rowOff>
    </xdr:to>
    <xdr:pic>
      <xdr:nvPicPr>
        <xdr:cNvPr id="133" name="图片 13" descr="7dec79789459184fe28331e5c0a6cc7">
          <a:extLst>
            <a:ext uri="{FF2B5EF4-FFF2-40B4-BE49-F238E27FC236}">
              <a16:creationId xmlns:a16="http://schemas.microsoft.com/office/drawing/2014/main" id="{00000000-0008-0000-0300-000085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3105785" y="48575595"/>
          <a:ext cx="1483360" cy="1369060"/>
        </a:xfrm>
        <a:prstGeom prst="rect">
          <a:avLst/>
        </a:prstGeom>
        <a:noFill/>
        <a:ln w="9525">
          <a:noFill/>
        </a:ln>
      </xdr:spPr>
    </xdr:pic>
    <xdr:clientData/>
  </xdr:twoCellAnchor>
  <xdr:twoCellAnchor editAs="oneCell">
    <xdr:from>
      <xdr:col>2</xdr:col>
      <xdr:colOff>67310</xdr:colOff>
      <xdr:row>27</xdr:row>
      <xdr:rowOff>88900</xdr:rowOff>
    </xdr:from>
    <xdr:to>
      <xdr:col>2</xdr:col>
      <xdr:colOff>1569085</xdr:colOff>
      <xdr:row>30</xdr:row>
      <xdr:rowOff>313690</xdr:rowOff>
    </xdr:to>
    <xdr:pic>
      <xdr:nvPicPr>
        <xdr:cNvPr id="138" name="图片 137" descr="cab2b8d347a16de29a746544844bbf2">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3087370" y="29476700"/>
          <a:ext cx="1501775" cy="1367790"/>
        </a:xfrm>
        <a:prstGeom prst="rect">
          <a:avLst/>
        </a:prstGeom>
      </xdr:spPr>
    </xdr:pic>
    <xdr:clientData/>
  </xdr:twoCellAnchor>
  <xdr:twoCellAnchor editAs="oneCell">
    <xdr:from>
      <xdr:col>3</xdr:col>
      <xdr:colOff>65405</xdr:colOff>
      <xdr:row>27</xdr:row>
      <xdr:rowOff>77470</xdr:rowOff>
    </xdr:from>
    <xdr:to>
      <xdr:col>3</xdr:col>
      <xdr:colOff>1569085</xdr:colOff>
      <xdr:row>30</xdr:row>
      <xdr:rowOff>302260</xdr:rowOff>
    </xdr:to>
    <xdr:pic>
      <xdr:nvPicPr>
        <xdr:cNvPr id="139" name="图片 138" descr="de73d73823808ecd12a57f08cc4c749">
          <a:extLst>
            <a:ext uri="{FF2B5EF4-FFF2-40B4-BE49-F238E27FC236}">
              <a16:creationId xmlns:a16="http://schemas.microsoft.com/office/drawing/2014/main" id="{00000000-0008-0000-0300-00008B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4657090" y="29465270"/>
          <a:ext cx="1503680" cy="1367790"/>
        </a:xfrm>
        <a:prstGeom prst="rect">
          <a:avLst/>
        </a:prstGeom>
      </xdr:spPr>
    </xdr:pic>
    <xdr:clientData/>
  </xdr:twoCellAnchor>
  <xdr:twoCellAnchor editAs="oneCell">
    <xdr:from>
      <xdr:col>4</xdr:col>
      <xdr:colOff>67310</xdr:colOff>
      <xdr:row>27</xdr:row>
      <xdr:rowOff>99695</xdr:rowOff>
    </xdr:from>
    <xdr:to>
      <xdr:col>5</xdr:col>
      <xdr:colOff>0</xdr:colOff>
      <xdr:row>30</xdr:row>
      <xdr:rowOff>324485</xdr:rowOff>
    </xdr:to>
    <xdr:pic>
      <xdr:nvPicPr>
        <xdr:cNvPr id="140" name="图片 139" descr="dc2ac92940753a5d81df5d9b960ce02">
          <a:extLst>
            <a:ext uri="{FF2B5EF4-FFF2-40B4-BE49-F238E27FC236}">
              <a16:creationId xmlns:a16="http://schemas.microsoft.com/office/drawing/2014/main" id="{00000000-0008-0000-0300-00008C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6230620" y="29487495"/>
          <a:ext cx="1510665" cy="1367790"/>
        </a:xfrm>
        <a:prstGeom prst="rect">
          <a:avLst/>
        </a:prstGeom>
      </xdr:spPr>
    </xdr:pic>
    <xdr:clientData/>
  </xdr:twoCellAnchor>
  <xdr:twoCellAnchor editAs="oneCell">
    <xdr:from>
      <xdr:col>0</xdr:col>
      <xdr:colOff>3175</xdr:colOff>
      <xdr:row>27</xdr:row>
      <xdr:rowOff>0</xdr:rowOff>
    </xdr:from>
    <xdr:to>
      <xdr:col>0</xdr:col>
      <xdr:colOff>555625</xdr:colOff>
      <xdr:row>28</xdr:row>
      <xdr:rowOff>182880</xdr:rowOff>
    </xdr:to>
    <xdr:pic>
      <xdr:nvPicPr>
        <xdr:cNvPr id="142" name="图片 141" descr="NEW">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175" y="29387800"/>
          <a:ext cx="552450" cy="563880"/>
        </a:xfrm>
        <a:prstGeom prst="rect">
          <a:avLst/>
        </a:prstGeom>
      </xdr:spPr>
    </xdr:pic>
    <xdr:clientData/>
  </xdr:twoCellAnchor>
  <xdr:twoCellAnchor editAs="oneCell">
    <xdr:from>
      <xdr:col>2</xdr:col>
      <xdr:colOff>71755</xdr:colOff>
      <xdr:row>31</xdr:row>
      <xdr:rowOff>88900</xdr:rowOff>
    </xdr:from>
    <xdr:to>
      <xdr:col>2</xdr:col>
      <xdr:colOff>1569085</xdr:colOff>
      <xdr:row>34</xdr:row>
      <xdr:rowOff>313690</xdr:rowOff>
    </xdr:to>
    <xdr:pic>
      <xdr:nvPicPr>
        <xdr:cNvPr id="134" name="图片 133" descr="d6b0935d91b534fee6c4e7f4fe7ef1e">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3091815" y="31000700"/>
          <a:ext cx="1497330" cy="1367790"/>
        </a:xfrm>
        <a:prstGeom prst="rect">
          <a:avLst/>
        </a:prstGeom>
      </xdr:spPr>
    </xdr:pic>
    <xdr:clientData/>
  </xdr:twoCellAnchor>
  <xdr:twoCellAnchor editAs="oneCell">
    <xdr:from>
      <xdr:col>3</xdr:col>
      <xdr:colOff>84455</xdr:colOff>
      <xdr:row>31</xdr:row>
      <xdr:rowOff>62865</xdr:rowOff>
    </xdr:from>
    <xdr:to>
      <xdr:col>3</xdr:col>
      <xdr:colOff>1569085</xdr:colOff>
      <xdr:row>34</xdr:row>
      <xdr:rowOff>299085</xdr:rowOff>
    </xdr:to>
    <xdr:pic>
      <xdr:nvPicPr>
        <xdr:cNvPr id="143" name="图片 142" descr="d92683b04418fad781945c8a6c7526f">
          <a:extLst>
            <a:ext uri="{FF2B5EF4-FFF2-40B4-BE49-F238E27FC236}">
              <a16:creationId xmlns:a16="http://schemas.microsoft.com/office/drawing/2014/main" id="{00000000-0008-0000-0300-00008F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4676140" y="30974665"/>
          <a:ext cx="1484630" cy="1379220"/>
        </a:xfrm>
        <a:prstGeom prst="rect">
          <a:avLst/>
        </a:prstGeom>
      </xdr:spPr>
    </xdr:pic>
    <xdr:clientData/>
  </xdr:twoCellAnchor>
  <xdr:twoCellAnchor editAs="oneCell">
    <xdr:from>
      <xdr:col>4</xdr:col>
      <xdr:colOff>36195</xdr:colOff>
      <xdr:row>31</xdr:row>
      <xdr:rowOff>112395</xdr:rowOff>
    </xdr:from>
    <xdr:to>
      <xdr:col>5</xdr:col>
      <xdr:colOff>0</xdr:colOff>
      <xdr:row>34</xdr:row>
      <xdr:rowOff>337185</xdr:rowOff>
    </xdr:to>
    <xdr:pic>
      <xdr:nvPicPr>
        <xdr:cNvPr id="150" name="图片 149" descr="a049c6da21b3d465e16c7cbcab10bf5">
          <a:extLst>
            <a:ext uri="{FF2B5EF4-FFF2-40B4-BE49-F238E27FC236}">
              <a16:creationId xmlns:a16="http://schemas.microsoft.com/office/drawing/2014/main" id="{00000000-0008-0000-0300-000096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6199505" y="31024195"/>
          <a:ext cx="1541780" cy="1367790"/>
        </a:xfrm>
        <a:prstGeom prst="rect">
          <a:avLst/>
        </a:prstGeom>
      </xdr:spPr>
    </xdr:pic>
    <xdr:clientData/>
  </xdr:twoCellAnchor>
  <xdr:twoCellAnchor editAs="oneCell">
    <xdr:from>
      <xdr:col>0</xdr:col>
      <xdr:colOff>3175</xdr:colOff>
      <xdr:row>31</xdr:row>
      <xdr:rowOff>0</xdr:rowOff>
    </xdr:from>
    <xdr:to>
      <xdr:col>0</xdr:col>
      <xdr:colOff>555625</xdr:colOff>
      <xdr:row>32</xdr:row>
      <xdr:rowOff>182880</xdr:rowOff>
    </xdr:to>
    <xdr:pic>
      <xdr:nvPicPr>
        <xdr:cNvPr id="151" name="图片 150" descr="NEW">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175" y="30911800"/>
          <a:ext cx="552450" cy="563880"/>
        </a:xfrm>
        <a:prstGeom prst="rect">
          <a:avLst/>
        </a:prstGeom>
      </xdr:spPr>
    </xdr:pic>
    <xdr:clientData/>
  </xdr:twoCellAnchor>
  <xdr:twoCellAnchor editAs="oneCell">
    <xdr:from>
      <xdr:col>2</xdr:col>
      <xdr:colOff>46355</xdr:colOff>
      <xdr:row>103</xdr:row>
      <xdr:rowOff>69215</xdr:rowOff>
    </xdr:from>
    <xdr:to>
      <xdr:col>2</xdr:col>
      <xdr:colOff>1472565</xdr:colOff>
      <xdr:row>103</xdr:row>
      <xdr:rowOff>1408430</xdr:rowOff>
    </xdr:to>
    <xdr:pic>
      <xdr:nvPicPr>
        <xdr:cNvPr id="152" name="图片 151" descr="5576f6a5d60c04fe3633c41998ef4ca">
          <a:extLst>
            <a:ext uri="{FF2B5EF4-FFF2-40B4-BE49-F238E27FC236}">
              <a16:creationId xmlns:a16="http://schemas.microsoft.com/office/drawing/2014/main" id="{00000000-0008-0000-0300-000098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3066415" y="70514210"/>
          <a:ext cx="1426210" cy="1339215"/>
        </a:xfrm>
        <a:prstGeom prst="rect">
          <a:avLst/>
        </a:prstGeom>
      </xdr:spPr>
    </xdr:pic>
    <xdr:clientData/>
  </xdr:twoCellAnchor>
  <xdr:twoCellAnchor editAs="oneCell">
    <xdr:from>
      <xdr:col>4</xdr:col>
      <xdr:colOff>49530</xdr:colOff>
      <xdr:row>103</xdr:row>
      <xdr:rowOff>94615</xdr:rowOff>
    </xdr:from>
    <xdr:to>
      <xdr:col>4</xdr:col>
      <xdr:colOff>1509395</xdr:colOff>
      <xdr:row>103</xdr:row>
      <xdr:rowOff>1424940</xdr:rowOff>
    </xdr:to>
    <xdr:pic>
      <xdr:nvPicPr>
        <xdr:cNvPr id="156" name="图片 155" descr="0af8a7227f860e51bb24130331b1293">
          <a:extLst>
            <a:ext uri="{FF2B5EF4-FFF2-40B4-BE49-F238E27FC236}">
              <a16:creationId xmlns:a16="http://schemas.microsoft.com/office/drawing/2014/main" id="{00000000-0008-0000-0300-00009C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6212840" y="70539610"/>
          <a:ext cx="1459865" cy="1330325"/>
        </a:xfrm>
        <a:prstGeom prst="rect">
          <a:avLst/>
        </a:prstGeom>
      </xdr:spPr>
    </xdr:pic>
    <xdr:clientData/>
  </xdr:twoCellAnchor>
  <xdr:twoCellAnchor editAs="oneCell">
    <xdr:from>
      <xdr:col>3</xdr:col>
      <xdr:colOff>81915</xdr:colOff>
      <xdr:row>103</xdr:row>
      <xdr:rowOff>83185</xdr:rowOff>
    </xdr:from>
    <xdr:to>
      <xdr:col>3</xdr:col>
      <xdr:colOff>1495425</xdr:colOff>
      <xdr:row>103</xdr:row>
      <xdr:rowOff>1408430</xdr:rowOff>
    </xdr:to>
    <xdr:pic>
      <xdr:nvPicPr>
        <xdr:cNvPr id="157" name="图片 156" descr="1003d795649c5441561de1f7e8c7d86">
          <a:extLst>
            <a:ext uri="{FF2B5EF4-FFF2-40B4-BE49-F238E27FC236}">
              <a16:creationId xmlns:a16="http://schemas.microsoft.com/office/drawing/2014/main" id="{00000000-0008-0000-0300-00009D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4673600" y="70528180"/>
          <a:ext cx="1413510" cy="1325245"/>
        </a:xfrm>
        <a:prstGeom prst="rect">
          <a:avLst/>
        </a:prstGeom>
      </xdr:spPr>
    </xdr:pic>
    <xdr:clientData/>
  </xdr:twoCellAnchor>
  <xdr:twoCellAnchor editAs="oneCell">
    <xdr:from>
      <xdr:col>0</xdr:col>
      <xdr:colOff>28575</xdr:colOff>
      <xdr:row>103</xdr:row>
      <xdr:rowOff>24130</xdr:rowOff>
    </xdr:from>
    <xdr:to>
      <xdr:col>0</xdr:col>
      <xdr:colOff>584200</xdr:colOff>
      <xdr:row>103</xdr:row>
      <xdr:rowOff>588010</xdr:rowOff>
    </xdr:to>
    <xdr:pic>
      <xdr:nvPicPr>
        <xdr:cNvPr id="158" name="图片 157" descr="NEW">
          <a:extLst>
            <a:ext uri="{FF2B5EF4-FFF2-40B4-BE49-F238E27FC236}">
              <a16:creationId xmlns:a16="http://schemas.microsoft.com/office/drawing/2014/main" id="{00000000-0008-0000-0300-00009E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8575" y="70469125"/>
          <a:ext cx="555625" cy="563880"/>
        </a:xfrm>
        <a:prstGeom prst="rect">
          <a:avLst/>
        </a:prstGeom>
      </xdr:spPr>
    </xdr:pic>
    <xdr:clientData/>
  </xdr:twoCellAnchor>
  <xdr:twoCellAnchor editAs="oneCell">
    <xdr:from>
      <xdr:col>2</xdr:col>
      <xdr:colOff>98425</xdr:colOff>
      <xdr:row>35</xdr:row>
      <xdr:rowOff>86995</xdr:rowOff>
    </xdr:from>
    <xdr:to>
      <xdr:col>2</xdr:col>
      <xdr:colOff>1569085</xdr:colOff>
      <xdr:row>38</xdr:row>
      <xdr:rowOff>311785</xdr:rowOff>
    </xdr:to>
    <xdr:pic>
      <xdr:nvPicPr>
        <xdr:cNvPr id="159" name="图片 158" descr="8dfbfbe22aac9ff68d2bd208f3e4de5">
          <a:extLst>
            <a:ext uri="{FF2B5EF4-FFF2-40B4-BE49-F238E27FC236}">
              <a16:creationId xmlns:a16="http://schemas.microsoft.com/office/drawing/2014/main" id="{00000000-0008-0000-0300-00009F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18485" y="32522795"/>
          <a:ext cx="1470660" cy="1367790"/>
        </a:xfrm>
        <a:prstGeom prst="rect">
          <a:avLst/>
        </a:prstGeom>
      </xdr:spPr>
    </xdr:pic>
    <xdr:clientData/>
  </xdr:twoCellAnchor>
  <xdr:twoCellAnchor editAs="oneCell">
    <xdr:from>
      <xdr:col>3</xdr:col>
      <xdr:colOff>111125</xdr:colOff>
      <xdr:row>35</xdr:row>
      <xdr:rowOff>71755</xdr:rowOff>
    </xdr:from>
    <xdr:to>
      <xdr:col>3</xdr:col>
      <xdr:colOff>1569085</xdr:colOff>
      <xdr:row>38</xdr:row>
      <xdr:rowOff>296545</xdr:rowOff>
    </xdr:to>
    <xdr:pic>
      <xdr:nvPicPr>
        <xdr:cNvPr id="160" name="图片 159" descr="6c57b82d6fb37bd9debd8ee67130cca">
          <a:extLst>
            <a:ext uri="{FF2B5EF4-FFF2-40B4-BE49-F238E27FC236}">
              <a16:creationId xmlns:a16="http://schemas.microsoft.com/office/drawing/2014/main" id="{00000000-0008-0000-0300-0000A0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4702810" y="32507555"/>
          <a:ext cx="1457960" cy="1367790"/>
        </a:xfrm>
        <a:prstGeom prst="rect">
          <a:avLst/>
        </a:prstGeom>
      </xdr:spPr>
    </xdr:pic>
    <xdr:clientData/>
  </xdr:twoCellAnchor>
  <xdr:twoCellAnchor editAs="oneCell">
    <xdr:from>
      <xdr:col>4</xdr:col>
      <xdr:colOff>225425</xdr:colOff>
      <xdr:row>35</xdr:row>
      <xdr:rowOff>77470</xdr:rowOff>
    </xdr:from>
    <xdr:to>
      <xdr:col>5</xdr:col>
      <xdr:colOff>0</xdr:colOff>
      <xdr:row>38</xdr:row>
      <xdr:rowOff>302260</xdr:rowOff>
    </xdr:to>
    <xdr:pic>
      <xdr:nvPicPr>
        <xdr:cNvPr id="161" name="图片 160">
          <a:extLst>
            <a:ext uri="{FF2B5EF4-FFF2-40B4-BE49-F238E27FC236}">
              <a16:creationId xmlns:a16="http://schemas.microsoft.com/office/drawing/2014/main" id="{00000000-0008-0000-0300-0000A1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6388735" y="32513270"/>
          <a:ext cx="1352550" cy="1367790"/>
        </a:xfrm>
        <a:prstGeom prst="rect">
          <a:avLst/>
        </a:prstGeom>
        <a:noFill/>
        <a:ln w="9525">
          <a:noFill/>
        </a:ln>
      </xdr:spPr>
    </xdr:pic>
    <xdr:clientData/>
  </xdr:twoCellAnchor>
  <xdr:twoCellAnchor editAs="oneCell">
    <xdr:from>
      <xdr:col>0</xdr:col>
      <xdr:colOff>3175</xdr:colOff>
      <xdr:row>35</xdr:row>
      <xdr:rowOff>0</xdr:rowOff>
    </xdr:from>
    <xdr:to>
      <xdr:col>0</xdr:col>
      <xdr:colOff>555625</xdr:colOff>
      <xdr:row>36</xdr:row>
      <xdr:rowOff>182880</xdr:rowOff>
    </xdr:to>
    <xdr:pic>
      <xdr:nvPicPr>
        <xdr:cNvPr id="162" name="图片 161" descr="NEW">
          <a:extLst>
            <a:ext uri="{FF2B5EF4-FFF2-40B4-BE49-F238E27FC236}">
              <a16:creationId xmlns:a16="http://schemas.microsoft.com/office/drawing/2014/main" id="{00000000-0008-0000-0300-0000A2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175" y="32435800"/>
          <a:ext cx="552450" cy="563880"/>
        </a:xfrm>
        <a:prstGeom prst="rect">
          <a:avLst/>
        </a:prstGeom>
      </xdr:spPr>
    </xdr:pic>
    <xdr:clientData/>
  </xdr:twoCellAnchor>
  <xdr:twoCellAnchor editAs="oneCell">
    <xdr:from>
      <xdr:col>2</xdr:col>
      <xdr:colOff>71755</xdr:colOff>
      <xdr:row>110</xdr:row>
      <xdr:rowOff>75565</xdr:rowOff>
    </xdr:from>
    <xdr:to>
      <xdr:col>2</xdr:col>
      <xdr:colOff>1569085</xdr:colOff>
      <xdr:row>112</xdr:row>
      <xdr:rowOff>438785</xdr:rowOff>
    </xdr:to>
    <xdr:pic>
      <xdr:nvPicPr>
        <xdr:cNvPr id="163" name="图片 162" descr="827111e82957dc61bf2b68b0dd94338">
          <a:extLst>
            <a:ext uri="{FF2B5EF4-FFF2-40B4-BE49-F238E27FC236}">
              <a16:creationId xmlns:a16="http://schemas.microsoft.com/office/drawing/2014/main" id="{00000000-0008-0000-0300-0000A3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3091815" y="80121760"/>
          <a:ext cx="1497330" cy="1379220"/>
        </a:xfrm>
        <a:prstGeom prst="rect">
          <a:avLst/>
        </a:prstGeom>
      </xdr:spPr>
    </xdr:pic>
    <xdr:clientData/>
  </xdr:twoCellAnchor>
  <xdr:twoCellAnchor editAs="oneCell">
    <xdr:from>
      <xdr:col>4</xdr:col>
      <xdr:colOff>50165</xdr:colOff>
      <xdr:row>110</xdr:row>
      <xdr:rowOff>45720</xdr:rowOff>
    </xdr:from>
    <xdr:to>
      <xdr:col>5</xdr:col>
      <xdr:colOff>0</xdr:colOff>
      <xdr:row>112</xdr:row>
      <xdr:rowOff>408940</xdr:rowOff>
    </xdr:to>
    <xdr:pic>
      <xdr:nvPicPr>
        <xdr:cNvPr id="164" name="图片 163" descr="eaf6ce319511723d51582622ad60950">
          <a:extLst>
            <a:ext uri="{FF2B5EF4-FFF2-40B4-BE49-F238E27FC236}">
              <a16:creationId xmlns:a16="http://schemas.microsoft.com/office/drawing/2014/main" id="{00000000-0008-0000-0300-0000A4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6213475" y="80091915"/>
          <a:ext cx="1527810" cy="1379220"/>
        </a:xfrm>
        <a:prstGeom prst="rect">
          <a:avLst/>
        </a:prstGeom>
      </xdr:spPr>
    </xdr:pic>
    <xdr:clientData/>
  </xdr:twoCellAnchor>
  <xdr:twoCellAnchor editAs="oneCell">
    <xdr:from>
      <xdr:col>3</xdr:col>
      <xdr:colOff>85090</xdr:colOff>
      <xdr:row>110</xdr:row>
      <xdr:rowOff>48895</xdr:rowOff>
    </xdr:from>
    <xdr:to>
      <xdr:col>3</xdr:col>
      <xdr:colOff>1569085</xdr:colOff>
      <xdr:row>112</xdr:row>
      <xdr:rowOff>421640</xdr:rowOff>
    </xdr:to>
    <xdr:pic>
      <xdr:nvPicPr>
        <xdr:cNvPr id="180" name="图片 179" descr="5f396e4178dfb9287f8e7ead7be689d">
          <a:extLst>
            <a:ext uri="{FF2B5EF4-FFF2-40B4-BE49-F238E27FC236}">
              <a16:creationId xmlns:a16="http://schemas.microsoft.com/office/drawing/2014/main" id="{00000000-0008-0000-0300-0000B4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4676775" y="80095090"/>
          <a:ext cx="1483995" cy="1388745"/>
        </a:xfrm>
        <a:prstGeom prst="rect">
          <a:avLst/>
        </a:prstGeom>
      </xdr:spPr>
    </xdr:pic>
    <xdr:clientData/>
  </xdr:twoCellAnchor>
  <xdr:twoCellAnchor editAs="oneCell">
    <xdr:from>
      <xdr:col>0</xdr:col>
      <xdr:colOff>2540</xdr:colOff>
      <xdr:row>109</xdr:row>
      <xdr:rowOff>1508760</xdr:rowOff>
    </xdr:from>
    <xdr:to>
      <xdr:col>0</xdr:col>
      <xdr:colOff>555625</xdr:colOff>
      <xdr:row>111</xdr:row>
      <xdr:rowOff>55880</xdr:rowOff>
    </xdr:to>
    <xdr:pic>
      <xdr:nvPicPr>
        <xdr:cNvPr id="181" name="图片 180" descr="NEW">
          <a:extLst>
            <a:ext uri="{FF2B5EF4-FFF2-40B4-BE49-F238E27FC236}">
              <a16:creationId xmlns:a16="http://schemas.microsoft.com/office/drawing/2014/main" id="{00000000-0008-0000-0300-0000B5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2540" y="80043655"/>
          <a:ext cx="553085" cy="566420"/>
        </a:xfrm>
        <a:prstGeom prst="rect">
          <a:avLst/>
        </a:prstGeom>
      </xdr:spPr>
    </xdr:pic>
    <xdr:clientData/>
  </xdr:twoCellAnchor>
  <xdr:twoCellAnchor editAs="oneCell">
    <xdr:from>
      <xdr:col>3</xdr:col>
      <xdr:colOff>82550</xdr:colOff>
      <xdr:row>99</xdr:row>
      <xdr:rowOff>101600</xdr:rowOff>
    </xdr:from>
    <xdr:to>
      <xdr:col>3</xdr:col>
      <xdr:colOff>1418590</xdr:colOff>
      <xdr:row>100</xdr:row>
      <xdr:rowOff>569595</xdr:rowOff>
    </xdr:to>
    <xdr:pic>
      <xdr:nvPicPr>
        <xdr:cNvPr id="214" name="图片 213" descr="9312c50ddc146ab4a9680877d37fcc4">
          <a:extLst>
            <a:ext uri="{FF2B5EF4-FFF2-40B4-BE49-F238E27FC236}">
              <a16:creationId xmlns:a16="http://schemas.microsoft.com/office/drawing/2014/main" id="{00000000-0008-0000-0300-0000D6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674235" y="65974595"/>
          <a:ext cx="1336040" cy="1229995"/>
        </a:xfrm>
        <a:prstGeom prst="rect">
          <a:avLst/>
        </a:prstGeom>
      </xdr:spPr>
    </xdr:pic>
    <xdr:clientData/>
  </xdr:twoCellAnchor>
  <xdr:twoCellAnchor editAs="oneCell">
    <xdr:from>
      <xdr:col>2</xdr:col>
      <xdr:colOff>29210</xdr:colOff>
      <xdr:row>99</xdr:row>
      <xdr:rowOff>100965</xdr:rowOff>
    </xdr:from>
    <xdr:to>
      <xdr:col>2</xdr:col>
      <xdr:colOff>1499870</xdr:colOff>
      <xdr:row>100</xdr:row>
      <xdr:rowOff>706755</xdr:rowOff>
    </xdr:to>
    <xdr:pic>
      <xdr:nvPicPr>
        <xdr:cNvPr id="215" name="图片 214" descr="abc7849bd1da424ec21b26e34433593">
          <a:extLst>
            <a:ext uri="{FF2B5EF4-FFF2-40B4-BE49-F238E27FC236}">
              <a16:creationId xmlns:a16="http://schemas.microsoft.com/office/drawing/2014/main" id="{00000000-0008-0000-0300-0000D7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049270" y="65973960"/>
          <a:ext cx="1470660" cy="1367790"/>
        </a:xfrm>
        <a:prstGeom prst="rect">
          <a:avLst/>
        </a:prstGeom>
      </xdr:spPr>
    </xdr:pic>
    <xdr:clientData/>
  </xdr:twoCellAnchor>
  <xdr:twoCellAnchor editAs="oneCell">
    <xdr:from>
      <xdr:col>4</xdr:col>
      <xdr:colOff>90805</xdr:colOff>
      <xdr:row>99</xdr:row>
      <xdr:rowOff>73660</xdr:rowOff>
    </xdr:from>
    <xdr:to>
      <xdr:col>5</xdr:col>
      <xdr:colOff>0</xdr:colOff>
      <xdr:row>100</xdr:row>
      <xdr:rowOff>679450</xdr:rowOff>
    </xdr:to>
    <xdr:pic>
      <xdr:nvPicPr>
        <xdr:cNvPr id="216" name="图片 215" descr="ceae6691431d6ce9dab5261a503a839">
          <a:extLst>
            <a:ext uri="{FF2B5EF4-FFF2-40B4-BE49-F238E27FC236}">
              <a16:creationId xmlns:a16="http://schemas.microsoft.com/office/drawing/2014/main" id="{00000000-0008-0000-0300-0000D8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6254115" y="65946655"/>
          <a:ext cx="1487170" cy="1367790"/>
        </a:xfrm>
        <a:prstGeom prst="rect">
          <a:avLst/>
        </a:prstGeom>
      </xdr:spPr>
    </xdr:pic>
    <xdr:clientData/>
  </xdr:twoCellAnchor>
  <xdr:twoCellAnchor editAs="oneCell">
    <xdr:from>
      <xdr:col>4</xdr:col>
      <xdr:colOff>48895</xdr:colOff>
      <xdr:row>98</xdr:row>
      <xdr:rowOff>97155</xdr:rowOff>
    </xdr:from>
    <xdr:to>
      <xdr:col>4</xdr:col>
      <xdr:colOff>1471930</xdr:colOff>
      <xdr:row>98</xdr:row>
      <xdr:rowOff>1370330</xdr:rowOff>
    </xdr:to>
    <xdr:pic>
      <xdr:nvPicPr>
        <xdr:cNvPr id="229" name="图片 228" descr="1aae4063380616c24ff86de0a472e29">
          <a:extLst>
            <a:ext uri="{FF2B5EF4-FFF2-40B4-BE49-F238E27FC236}">
              <a16:creationId xmlns:a16="http://schemas.microsoft.com/office/drawing/2014/main" id="{00000000-0008-0000-0300-0000E5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6212205" y="64446150"/>
          <a:ext cx="1423035" cy="1273175"/>
        </a:xfrm>
        <a:prstGeom prst="rect">
          <a:avLst/>
        </a:prstGeom>
      </xdr:spPr>
    </xdr:pic>
    <xdr:clientData/>
  </xdr:twoCellAnchor>
  <xdr:twoCellAnchor editAs="oneCell">
    <xdr:from>
      <xdr:col>2</xdr:col>
      <xdr:colOff>57150</xdr:colOff>
      <xdr:row>98</xdr:row>
      <xdr:rowOff>56515</xdr:rowOff>
    </xdr:from>
    <xdr:to>
      <xdr:col>2</xdr:col>
      <xdr:colOff>1507490</xdr:colOff>
      <xdr:row>98</xdr:row>
      <xdr:rowOff>1369695</xdr:rowOff>
    </xdr:to>
    <xdr:pic>
      <xdr:nvPicPr>
        <xdr:cNvPr id="230" name="图片 229" descr="9278fe483666949ef2b48a4e11b15d1">
          <a:extLst>
            <a:ext uri="{FF2B5EF4-FFF2-40B4-BE49-F238E27FC236}">
              <a16:creationId xmlns:a16="http://schemas.microsoft.com/office/drawing/2014/main" id="{00000000-0008-0000-0300-0000E6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077210" y="64405510"/>
          <a:ext cx="1450340" cy="1313180"/>
        </a:xfrm>
        <a:prstGeom prst="rect">
          <a:avLst/>
        </a:prstGeom>
      </xdr:spPr>
    </xdr:pic>
    <xdr:clientData/>
  </xdr:twoCellAnchor>
  <xdr:twoCellAnchor editAs="oneCell">
    <xdr:from>
      <xdr:col>3</xdr:col>
      <xdr:colOff>57150</xdr:colOff>
      <xdr:row>98</xdr:row>
      <xdr:rowOff>69850</xdr:rowOff>
    </xdr:from>
    <xdr:to>
      <xdr:col>3</xdr:col>
      <xdr:colOff>1463675</xdr:colOff>
      <xdr:row>98</xdr:row>
      <xdr:rowOff>1343025</xdr:rowOff>
    </xdr:to>
    <xdr:pic>
      <xdr:nvPicPr>
        <xdr:cNvPr id="231" name="图片 230" descr="bea3fc011b61ebb25504ffd91756533">
          <a:extLst>
            <a:ext uri="{FF2B5EF4-FFF2-40B4-BE49-F238E27FC236}">
              <a16:creationId xmlns:a16="http://schemas.microsoft.com/office/drawing/2014/main" id="{00000000-0008-0000-0300-0000E7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4648835" y="64418845"/>
          <a:ext cx="1406525" cy="1273175"/>
        </a:xfrm>
        <a:prstGeom prst="rect">
          <a:avLst/>
        </a:prstGeom>
      </xdr:spPr>
    </xdr:pic>
    <xdr:clientData/>
  </xdr:twoCellAnchor>
  <xdr:twoCellAnchor editAs="oneCell">
    <xdr:from>
      <xdr:col>0</xdr:col>
      <xdr:colOff>2540</xdr:colOff>
      <xdr:row>97</xdr:row>
      <xdr:rowOff>1521460</xdr:rowOff>
    </xdr:from>
    <xdr:to>
      <xdr:col>0</xdr:col>
      <xdr:colOff>555625</xdr:colOff>
      <xdr:row>98</xdr:row>
      <xdr:rowOff>561340</xdr:rowOff>
    </xdr:to>
    <xdr:pic>
      <xdr:nvPicPr>
        <xdr:cNvPr id="232" name="图片 231" descr="NEW">
          <a:extLst>
            <a:ext uri="{FF2B5EF4-FFF2-40B4-BE49-F238E27FC236}">
              <a16:creationId xmlns:a16="http://schemas.microsoft.com/office/drawing/2014/main" id="{00000000-0008-0000-0300-0000E8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2540" y="64346455"/>
          <a:ext cx="553085" cy="563880"/>
        </a:xfrm>
        <a:prstGeom prst="rect">
          <a:avLst/>
        </a:prstGeom>
      </xdr:spPr>
    </xdr:pic>
    <xdr:clientData/>
  </xdr:twoCellAnchor>
  <xdr:twoCellAnchor editAs="oneCell">
    <xdr:from>
      <xdr:col>0</xdr:col>
      <xdr:colOff>2540</xdr:colOff>
      <xdr:row>98</xdr:row>
      <xdr:rowOff>1521460</xdr:rowOff>
    </xdr:from>
    <xdr:to>
      <xdr:col>0</xdr:col>
      <xdr:colOff>555625</xdr:colOff>
      <xdr:row>99</xdr:row>
      <xdr:rowOff>561340</xdr:rowOff>
    </xdr:to>
    <xdr:pic>
      <xdr:nvPicPr>
        <xdr:cNvPr id="233" name="图片 232" descr="NEW">
          <a:extLst>
            <a:ext uri="{FF2B5EF4-FFF2-40B4-BE49-F238E27FC236}">
              <a16:creationId xmlns:a16="http://schemas.microsoft.com/office/drawing/2014/main" id="{00000000-0008-0000-0300-0000E9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540" y="65870455"/>
          <a:ext cx="553085" cy="563880"/>
        </a:xfrm>
        <a:prstGeom prst="rect">
          <a:avLst/>
        </a:prstGeom>
      </xdr:spPr>
    </xdr:pic>
    <xdr:clientData/>
  </xdr:twoCellAnchor>
  <xdr:twoCellAnchor editAs="oneCell">
    <xdr:from>
      <xdr:col>2</xdr:col>
      <xdr:colOff>99060</xdr:colOff>
      <xdr:row>62</xdr:row>
      <xdr:rowOff>90805</xdr:rowOff>
    </xdr:from>
    <xdr:to>
      <xdr:col>2</xdr:col>
      <xdr:colOff>1569085</xdr:colOff>
      <xdr:row>65</xdr:row>
      <xdr:rowOff>315595</xdr:rowOff>
    </xdr:to>
    <xdr:pic>
      <xdr:nvPicPr>
        <xdr:cNvPr id="243" name="图片 11" descr="08bed7cd0042d89d24c3e454ad08887">
          <a:extLst>
            <a:ext uri="{FF2B5EF4-FFF2-40B4-BE49-F238E27FC236}">
              <a16:creationId xmlns:a16="http://schemas.microsoft.com/office/drawing/2014/main" id="{00000000-0008-0000-0300-0000F3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3119120" y="43905805"/>
          <a:ext cx="1470025" cy="1367790"/>
        </a:xfrm>
        <a:prstGeom prst="rect">
          <a:avLst/>
        </a:prstGeom>
        <a:noFill/>
        <a:ln w="9525">
          <a:noFill/>
        </a:ln>
      </xdr:spPr>
    </xdr:pic>
    <xdr:clientData/>
  </xdr:twoCellAnchor>
  <xdr:twoCellAnchor editAs="oneCell">
    <xdr:from>
      <xdr:col>4</xdr:col>
      <xdr:colOff>63500</xdr:colOff>
      <xdr:row>62</xdr:row>
      <xdr:rowOff>62230</xdr:rowOff>
    </xdr:from>
    <xdr:to>
      <xdr:col>5</xdr:col>
      <xdr:colOff>0</xdr:colOff>
      <xdr:row>65</xdr:row>
      <xdr:rowOff>287020</xdr:rowOff>
    </xdr:to>
    <xdr:pic>
      <xdr:nvPicPr>
        <xdr:cNvPr id="260" name="图片 12" descr="cbee89446b5f72d38001d9bd13cb915">
          <a:extLst>
            <a:ext uri="{FF2B5EF4-FFF2-40B4-BE49-F238E27FC236}">
              <a16:creationId xmlns:a16="http://schemas.microsoft.com/office/drawing/2014/main" id="{00000000-0008-0000-0300-00000401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6226810" y="43877230"/>
          <a:ext cx="1514475" cy="1367790"/>
        </a:xfrm>
        <a:prstGeom prst="rect">
          <a:avLst/>
        </a:prstGeom>
        <a:noFill/>
        <a:ln w="9525">
          <a:noFill/>
        </a:ln>
      </xdr:spPr>
    </xdr:pic>
    <xdr:clientData/>
  </xdr:twoCellAnchor>
  <xdr:twoCellAnchor editAs="oneCell">
    <xdr:from>
      <xdr:col>3</xdr:col>
      <xdr:colOff>71120</xdr:colOff>
      <xdr:row>62</xdr:row>
      <xdr:rowOff>90805</xdr:rowOff>
    </xdr:from>
    <xdr:to>
      <xdr:col>3</xdr:col>
      <xdr:colOff>1569085</xdr:colOff>
      <xdr:row>65</xdr:row>
      <xdr:rowOff>315595</xdr:rowOff>
    </xdr:to>
    <xdr:pic>
      <xdr:nvPicPr>
        <xdr:cNvPr id="261" name="图片 13" descr="46cfc0862248e3eb59073503a9021f0">
          <a:extLst>
            <a:ext uri="{FF2B5EF4-FFF2-40B4-BE49-F238E27FC236}">
              <a16:creationId xmlns:a16="http://schemas.microsoft.com/office/drawing/2014/main" id="{00000000-0008-0000-0300-00000501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4662805" y="43905805"/>
          <a:ext cx="1497965" cy="1367790"/>
        </a:xfrm>
        <a:prstGeom prst="rect">
          <a:avLst/>
        </a:prstGeom>
        <a:noFill/>
        <a:ln w="9525">
          <a:noFill/>
        </a:ln>
      </xdr:spPr>
    </xdr:pic>
    <xdr:clientData/>
  </xdr:twoCellAnchor>
  <xdr:twoCellAnchor editAs="oneCell">
    <xdr:from>
      <xdr:col>0</xdr:col>
      <xdr:colOff>2540</xdr:colOff>
      <xdr:row>62</xdr:row>
      <xdr:rowOff>0</xdr:rowOff>
    </xdr:from>
    <xdr:to>
      <xdr:col>0</xdr:col>
      <xdr:colOff>555625</xdr:colOff>
      <xdr:row>63</xdr:row>
      <xdr:rowOff>182880</xdr:rowOff>
    </xdr:to>
    <xdr:pic>
      <xdr:nvPicPr>
        <xdr:cNvPr id="263" name="图片 262" descr="NEW">
          <a:extLst>
            <a:ext uri="{FF2B5EF4-FFF2-40B4-BE49-F238E27FC236}">
              <a16:creationId xmlns:a16="http://schemas.microsoft.com/office/drawing/2014/main" id="{00000000-0008-0000-0300-00000701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2540" y="43815000"/>
          <a:ext cx="553085" cy="563880"/>
        </a:xfrm>
        <a:prstGeom prst="rect">
          <a:avLst/>
        </a:prstGeom>
      </xdr:spPr>
    </xdr:pic>
    <xdr:clientData/>
  </xdr:twoCellAnchor>
  <xdr:twoCellAnchor editAs="oneCell">
    <xdr:from>
      <xdr:col>3</xdr:col>
      <xdr:colOff>99060</xdr:colOff>
      <xdr:row>107</xdr:row>
      <xdr:rowOff>77470</xdr:rowOff>
    </xdr:from>
    <xdr:to>
      <xdr:col>3</xdr:col>
      <xdr:colOff>1569085</xdr:colOff>
      <xdr:row>107</xdr:row>
      <xdr:rowOff>1446530</xdr:rowOff>
    </xdr:to>
    <xdr:pic>
      <xdr:nvPicPr>
        <xdr:cNvPr id="129" name="图片 11" descr="2ae18a82a5599e41a7ad83d588dbdf4">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4690745" y="75551665"/>
          <a:ext cx="1470025" cy="1369060"/>
        </a:xfrm>
        <a:prstGeom prst="rect">
          <a:avLst/>
        </a:prstGeom>
        <a:noFill/>
        <a:ln w="9525">
          <a:noFill/>
        </a:ln>
      </xdr:spPr>
    </xdr:pic>
    <xdr:clientData/>
  </xdr:twoCellAnchor>
  <xdr:twoCellAnchor editAs="oneCell">
    <xdr:from>
      <xdr:col>4</xdr:col>
      <xdr:colOff>63500</xdr:colOff>
      <xdr:row>107</xdr:row>
      <xdr:rowOff>100965</xdr:rowOff>
    </xdr:from>
    <xdr:to>
      <xdr:col>5</xdr:col>
      <xdr:colOff>0</xdr:colOff>
      <xdr:row>107</xdr:row>
      <xdr:rowOff>1470660</xdr:rowOff>
    </xdr:to>
    <xdr:pic>
      <xdr:nvPicPr>
        <xdr:cNvPr id="130" name="图片 12" descr="f8833a7254f0bd63db4ca2f5afe4e32">
          <a:extLst>
            <a:ext uri="{FF2B5EF4-FFF2-40B4-BE49-F238E27FC236}">
              <a16:creationId xmlns:a16="http://schemas.microsoft.com/office/drawing/2014/main" id="{00000000-0008-0000-0300-000082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6226810" y="75575160"/>
          <a:ext cx="1514475" cy="1369695"/>
        </a:xfrm>
        <a:prstGeom prst="rect">
          <a:avLst/>
        </a:prstGeom>
        <a:noFill/>
        <a:ln w="9525">
          <a:noFill/>
        </a:ln>
      </xdr:spPr>
    </xdr:pic>
    <xdr:clientData/>
  </xdr:twoCellAnchor>
  <xdr:twoCellAnchor editAs="oneCell">
    <xdr:from>
      <xdr:col>2</xdr:col>
      <xdr:colOff>45085</xdr:colOff>
      <xdr:row>107</xdr:row>
      <xdr:rowOff>65405</xdr:rowOff>
    </xdr:from>
    <xdr:to>
      <xdr:col>2</xdr:col>
      <xdr:colOff>1569085</xdr:colOff>
      <xdr:row>107</xdr:row>
      <xdr:rowOff>1458595</xdr:rowOff>
    </xdr:to>
    <xdr:pic>
      <xdr:nvPicPr>
        <xdr:cNvPr id="141" name="图片 13" descr="31e1860eafcd53d13710c9031d65553">
          <a:extLst>
            <a:ext uri="{FF2B5EF4-FFF2-40B4-BE49-F238E27FC236}">
              <a16:creationId xmlns:a16="http://schemas.microsoft.com/office/drawing/2014/main" id="{00000000-0008-0000-0300-00008D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3065145" y="75539600"/>
          <a:ext cx="1524000" cy="1393190"/>
        </a:xfrm>
        <a:prstGeom prst="rect">
          <a:avLst/>
        </a:prstGeom>
        <a:noFill/>
        <a:ln w="9525">
          <a:noFill/>
        </a:ln>
      </xdr:spPr>
    </xdr:pic>
    <xdr:clientData/>
  </xdr:twoCellAnchor>
  <xdr:twoCellAnchor editAs="oneCell">
    <xdr:from>
      <xdr:col>0</xdr:col>
      <xdr:colOff>2540</xdr:colOff>
      <xdr:row>106</xdr:row>
      <xdr:rowOff>454660</xdr:rowOff>
    </xdr:from>
    <xdr:to>
      <xdr:col>0</xdr:col>
      <xdr:colOff>555625</xdr:colOff>
      <xdr:row>107</xdr:row>
      <xdr:rowOff>563880</xdr:rowOff>
    </xdr:to>
    <xdr:pic>
      <xdr:nvPicPr>
        <xdr:cNvPr id="264" name="图片 263" descr="NEW">
          <a:extLst>
            <a:ext uri="{FF2B5EF4-FFF2-40B4-BE49-F238E27FC236}">
              <a16:creationId xmlns:a16="http://schemas.microsoft.com/office/drawing/2014/main" id="{00000000-0008-0000-0300-00000801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2540" y="75471655"/>
          <a:ext cx="553085" cy="566420"/>
        </a:xfrm>
        <a:prstGeom prst="rect">
          <a:avLst/>
        </a:prstGeom>
      </xdr:spPr>
    </xdr:pic>
    <xdr:clientData/>
  </xdr:twoCellAnchor>
  <xdr:twoCellAnchor>
    <xdr:from>
      <xdr:col>2</xdr:col>
      <xdr:colOff>77470</xdr:colOff>
      <xdr:row>88</xdr:row>
      <xdr:rowOff>29845</xdr:rowOff>
    </xdr:from>
    <xdr:to>
      <xdr:col>2</xdr:col>
      <xdr:colOff>1480185</xdr:colOff>
      <xdr:row>88</xdr:row>
      <xdr:rowOff>1431925</xdr:rowOff>
    </xdr:to>
    <xdr:pic>
      <xdr:nvPicPr>
        <xdr:cNvPr id="6" name="图片 96" descr="C:/Users/Administrator/AppData/Local/Temp/picturecompress_20220805144454/output_96.jpgoutput_96">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097530" y="54779545"/>
          <a:ext cx="1402715" cy="1402080"/>
        </a:xfrm>
        <a:prstGeom prst="rect">
          <a:avLst/>
        </a:prstGeom>
        <a:noFill/>
        <a:ln w="9525">
          <a:noFill/>
        </a:ln>
      </xdr:spPr>
    </xdr:pic>
    <xdr:clientData/>
  </xdr:twoCellAnchor>
  <xdr:twoCellAnchor>
    <xdr:from>
      <xdr:col>3</xdr:col>
      <xdr:colOff>93980</xdr:colOff>
      <xdr:row>88</xdr:row>
      <xdr:rowOff>56515</xdr:rowOff>
    </xdr:from>
    <xdr:to>
      <xdr:col>3</xdr:col>
      <xdr:colOff>1478915</xdr:colOff>
      <xdr:row>88</xdr:row>
      <xdr:rowOff>1446530</xdr:rowOff>
    </xdr:to>
    <xdr:pic>
      <xdr:nvPicPr>
        <xdr:cNvPr id="7" name="图片 97" descr="C:/Users/Administrator/AppData/Local/Temp/picturecompress_20220805144454/output_97.pngoutput_97">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4685665" y="54806215"/>
          <a:ext cx="1384935" cy="1390015"/>
        </a:xfrm>
        <a:prstGeom prst="rect">
          <a:avLst/>
        </a:prstGeom>
        <a:noFill/>
        <a:ln w="9525">
          <a:noFill/>
        </a:ln>
      </xdr:spPr>
    </xdr:pic>
    <xdr:clientData/>
  </xdr:twoCellAnchor>
  <xdr:twoCellAnchor>
    <xdr:from>
      <xdr:col>4</xdr:col>
      <xdr:colOff>45720</xdr:colOff>
      <xdr:row>88</xdr:row>
      <xdr:rowOff>103505</xdr:rowOff>
    </xdr:from>
    <xdr:to>
      <xdr:col>4</xdr:col>
      <xdr:colOff>1460500</xdr:colOff>
      <xdr:row>88</xdr:row>
      <xdr:rowOff>1432560</xdr:rowOff>
    </xdr:to>
    <xdr:pic>
      <xdr:nvPicPr>
        <xdr:cNvPr id="8" name="图片 98" descr="C:/Users/Administrator/AppData/Local/Temp/picturecompress_20220805144454/output_98.pngoutput_98">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6209030" y="54853205"/>
          <a:ext cx="1414780" cy="1329055"/>
        </a:xfrm>
        <a:prstGeom prst="rect">
          <a:avLst/>
        </a:prstGeom>
        <a:noFill/>
        <a:ln w="9525">
          <a:noFill/>
        </a:ln>
      </xdr:spPr>
    </xdr:pic>
    <xdr:clientData/>
  </xdr:twoCellAnchor>
  <xdr:twoCellAnchor editAs="oneCell">
    <xdr:from>
      <xdr:col>4</xdr:col>
      <xdr:colOff>45720</xdr:colOff>
      <xdr:row>105</xdr:row>
      <xdr:rowOff>36830</xdr:rowOff>
    </xdr:from>
    <xdr:to>
      <xdr:col>4</xdr:col>
      <xdr:colOff>1523365</xdr:colOff>
      <xdr:row>105</xdr:row>
      <xdr:rowOff>1362075</xdr:rowOff>
    </xdr:to>
    <xdr:pic>
      <xdr:nvPicPr>
        <xdr:cNvPr id="114" name="图片 113" descr="1654485364940">
          <a:extLst>
            <a:ext uri="{FF2B5EF4-FFF2-40B4-BE49-F238E27FC236}">
              <a16:creationId xmlns:a16="http://schemas.microsoft.com/office/drawing/2014/main" id="{00000000-0008-0000-0300-000072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6209030" y="73529825"/>
          <a:ext cx="1477645" cy="1325245"/>
        </a:xfrm>
        <a:prstGeom prst="rect">
          <a:avLst/>
        </a:prstGeom>
      </xdr:spPr>
    </xdr:pic>
    <xdr:clientData/>
  </xdr:twoCellAnchor>
  <xdr:twoCellAnchor editAs="oneCell">
    <xdr:from>
      <xdr:col>3</xdr:col>
      <xdr:colOff>66040</xdr:colOff>
      <xdr:row>105</xdr:row>
      <xdr:rowOff>37465</xdr:rowOff>
    </xdr:from>
    <xdr:to>
      <xdr:col>3</xdr:col>
      <xdr:colOff>1569085</xdr:colOff>
      <xdr:row>105</xdr:row>
      <xdr:rowOff>1362075</xdr:rowOff>
    </xdr:to>
    <xdr:pic>
      <xdr:nvPicPr>
        <xdr:cNvPr id="115" name="图片 114" descr="1654485373026">
          <a:extLst>
            <a:ext uri="{FF2B5EF4-FFF2-40B4-BE49-F238E27FC236}">
              <a16:creationId xmlns:a16="http://schemas.microsoft.com/office/drawing/2014/main" id="{00000000-0008-0000-0300-000073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4657725" y="73530460"/>
          <a:ext cx="1503045" cy="1324610"/>
        </a:xfrm>
        <a:prstGeom prst="rect">
          <a:avLst/>
        </a:prstGeom>
      </xdr:spPr>
    </xdr:pic>
    <xdr:clientData/>
  </xdr:twoCellAnchor>
  <xdr:twoCellAnchor editAs="oneCell">
    <xdr:from>
      <xdr:col>2</xdr:col>
      <xdr:colOff>50165</xdr:colOff>
      <xdr:row>105</xdr:row>
      <xdr:rowOff>48895</xdr:rowOff>
    </xdr:from>
    <xdr:to>
      <xdr:col>2</xdr:col>
      <xdr:colOff>1569085</xdr:colOff>
      <xdr:row>106</xdr:row>
      <xdr:rowOff>8255</xdr:rowOff>
    </xdr:to>
    <xdr:pic>
      <xdr:nvPicPr>
        <xdr:cNvPr id="116" name="图片 115" descr="1654485358380">
          <a:extLst>
            <a:ext uri="{FF2B5EF4-FFF2-40B4-BE49-F238E27FC236}">
              <a16:creationId xmlns:a16="http://schemas.microsoft.com/office/drawing/2014/main" id="{00000000-0008-0000-0300-000074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3070225" y="73541890"/>
          <a:ext cx="1518920" cy="1483360"/>
        </a:xfrm>
        <a:prstGeom prst="rect">
          <a:avLst/>
        </a:prstGeom>
      </xdr:spPr>
    </xdr:pic>
    <xdr:clientData/>
  </xdr:twoCellAnchor>
  <xdr:twoCellAnchor editAs="oneCell">
    <xdr:from>
      <xdr:col>2</xdr:col>
      <xdr:colOff>50800</xdr:colOff>
      <xdr:row>15</xdr:row>
      <xdr:rowOff>69215</xdr:rowOff>
    </xdr:from>
    <xdr:to>
      <xdr:col>2</xdr:col>
      <xdr:colOff>1459865</xdr:colOff>
      <xdr:row>16</xdr:row>
      <xdr:rowOff>673100</xdr:rowOff>
    </xdr:to>
    <xdr:pic>
      <xdr:nvPicPr>
        <xdr:cNvPr id="9" name="图片 40" descr="2c77d32cfe36e4c551838c3a6b5c3b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3070860" y="17290415"/>
          <a:ext cx="1409065" cy="1365885"/>
        </a:xfrm>
        <a:prstGeom prst="rect">
          <a:avLst/>
        </a:prstGeom>
        <a:noFill/>
        <a:ln w="9525">
          <a:noFill/>
        </a:ln>
      </xdr:spPr>
    </xdr:pic>
    <xdr:clientData/>
  </xdr:twoCellAnchor>
  <xdr:twoCellAnchor editAs="oneCell">
    <xdr:from>
      <xdr:col>4</xdr:col>
      <xdr:colOff>59055</xdr:colOff>
      <xdr:row>15</xdr:row>
      <xdr:rowOff>81915</xdr:rowOff>
    </xdr:from>
    <xdr:to>
      <xdr:col>4</xdr:col>
      <xdr:colOff>1499235</xdr:colOff>
      <xdr:row>16</xdr:row>
      <xdr:rowOff>567690</xdr:rowOff>
    </xdr:to>
    <xdr:pic>
      <xdr:nvPicPr>
        <xdr:cNvPr id="10" name="图片 41" descr="1f32745db22eeffd8cedff0e1fd4d3d">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6222365" y="17303115"/>
          <a:ext cx="1440180" cy="1247775"/>
        </a:xfrm>
        <a:prstGeom prst="rect">
          <a:avLst/>
        </a:prstGeom>
        <a:noFill/>
        <a:ln w="9525">
          <a:noFill/>
        </a:ln>
      </xdr:spPr>
    </xdr:pic>
    <xdr:clientData/>
  </xdr:twoCellAnchor>
  <xdr:twoCellAnchor editAs="oneCell">
    <xdr:from>
      <xdr:col>3</xdr:col>
      <xdr:colOff>98425</xdr:colOff>
      <xdr:row>15</xdr:row>
      <xdr:rowOff>68580</xdr:rowOff>
    </xdr:from>
    <xdr:to>
      <xdr:col>3</xdr:col>
      <xdr:colOff>1483360</xdr:colOff>
      <xdr:row>16</xdr:row>
      <xdr:rowOff>512445</xdr:rowOff>
    </xdr:to>
    <xdr:pic>
      <xdr:nvPicPr>
        <xdr:cNvPr id="11" name="图片 42" descr="5cb00a8a07b1479526e9c57a8f8d35b">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4690110" y="17289780"/>
          <a:ext cx="1384935" cy="1205865"/>
        </a:xfrm>
        <a:prstGeom prst="rect">
          <a:avLst/>
        </a:prstGeom>
        <a:noFill/>
        <a:ln w="9525">
          <a:noFill/>
        </a:ln>
      </xdr:spPr>
    </xdr:pic>
    <xdr:clientData/>
  </xdr:twoCellAnchor>
  <xdr:twoCellAnchor editAs="oneCell">
    <xdr:from>
      <xdr:col>0</xdr:col>
      <xdr:colOff>2540</xdr:colOff>
      <xdr:row>15</xdr:row>
      <xdr:rowOff>0</xdr:rowOff>
    </xdr:from>
    <xdr:to>
      <xdr:col>0</xdr:col>
      <xdr:colOff>555625</xdr:colOff>
      <xdr:row>15</xdr:row>
      <xdr:rowOff>563880</xdr:rowOff>
    </xdr:to>
    <xdr:pic>
      <xdr:nvPicPr>
        <xdr:cNvPr id="12" name="图片 11" descr="NEW">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540" y="17221200"/>
          <a:ext cx="553085" cy="563880"/>
        </a:xfrm>
        <a:prstGeom prst="rect">
          <a:avLst/>
        </a:prstGeom>
      </xdr:spPr>
    </xdr:pic>
    <xdr:clientData/>
  </xdr:twoCellAnchor>
  <xdr:twoCellAnchor>
    <xdr:from>
      <xdr:col>2</xdr:col>
      <xdr:colOff>130810</xdr:colOff>
      <xdr:row>11</xdr:row>
      <xdr:rowOff>59690</xdr:rowOff>
    </xdr:from>
    <xdr:to>
      <xdr:col>2</xdr:col>
      <xdr:colOff>1498600</xdr:colOff>
      <xdr:row>11</xdr:row>
      <xdr:rowOff>1440815</xdr:rowOff>
    </xdr:to>
    <xdr:pic>
      <xdr:nvPicPr>
        <xdr:cNvPr id="13" name="图片 30" descr="be0228f6032f271e5ae16f0f6df0b9e">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3150870" y="11184890"/>
          <a:ext cx="1367790" cy="1381125"/>
        </a:xfrm>
        <a:prstGeom prst="rect">
          <a:avLst/>
        </a:prstGeom>
        <a:noFill/>
        <a:ln w="9525">
          <a:noFill/>
        </a:ln>
      </xdr:spPr>
    </xdr:pic>
    <xdr:clientData/>
  </xdr:twoCellAnchor>
  <xdr:twoCellAnchor>
    <xdr:from>
      <xdr:col>3</xdr:col>
      <xdr:colOff>127635</xdr:colOff>
      <xdr:row>11</xdr:row>
      <xdr:rowOff>100965</xdr:rowOff>
    </xdr:from>
    <xdr:to>
      <xdr:col>3</xdr:col>
      <xdr:colOff>1501775</xdr:colOff>
      <xdr:row>11</xdr:row>
      <xdr:rowOff>1482090</xdr:rowOff>
    </xdr:to>
    <xdr:pic>
      <xdr:nvPicPr>
        <xdr:cNvPr id="20" name="图片 31" descr="a085e489aa82583a34adabdc76c5b3a">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4719320" y="11226165"/>
          <a:ext cx="1374140" cy="1381125"/>
        </a:xfrm>
        <a:prstGeom prst="rect">
          <a:avLst/>
        </a:prstGeom>
        <a:noFill/>
        <a:ln w="9525">
          <a:noFill/>
        </a:ln>
      </xdr:spPr>
    </xdr:pic>
    <xdr:clientData/>
  </xdr:twoCellAnchor>
  <xdr:twoCellAnchor>
    <xdr:from>
      <xdr:col>4</xdr:col>
      <xdr:colOff>59055</xdr:colOff>
      <xdr:row>11</xdr:row>
      <xdr:rowOff>59690</xdr:rowOff>
    </xdr:from>
    <xdr:to>
      <xdr:col>4</xdr:col>
      <xdr:colOff>1434465</xdr:colOff>
      <xdr:row>11</xdr:row>
      <xdr:rowOff>1440815</xdr:rowOff>
    </xdr:to>
    <xdr:pic>
      <xdr:nvPicPr>
        <xdr:cNvPr id="21" name="图片 32" descr="6b2bd1fc587a173a95ae714b48e2807">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6222365" y="11184890"/>
          <a:ext cx="1375410" cy="1381125"/>
        </a:xfrm>
        <a:prstGeom prst="rect">
          <a:avLst/>
        </a:prstGeom>
        <a:noFill/>
        <a:ln w="9525">
          <a:noFill/>
        </a:ln>
      </xdr:spPr>
    </xdr:pic>
    <xdr:clientData/>
  </xdr:twoCellAnchor>
  <xdr:twoCellAnchor>
    <xdr:from>
      <xdr:col>2</xdr:col>
      <xdr:colOff>90805</xdr:colOff>
      <xdr:row>12</xdr:row>
      <xdr:rowOff>65405</xdr:rowOff>
    </xdr:from>
    <xdr:to>
      <xdr:col>2</xdr:col>
      <xdr:colOff>1458595</xdr:colOff>
      <xdr:row>12</xdr:row>
      <xdr:rowOff>1428750</xdr:rowOff>
    </xdr:to>
    <xdr:pic>
      <xdr:nvPicPr>
        <xdr:cNvPr id="22" name="图片 33" descr="c7d45c8f1c0ace65b6b75cebf90fd4c">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3110865" y="12714605"/>
          <a:ext cx="1367790" cy="1363345"/>
        </a:xfrm>
        <a:prstGeom prst="rect">
          <a:avLst/>
        </a:prstGeom>
        <a:noFill/>
        <a:ln w="9525">
          <a:noFill/>
        </a:ln>
      </xdr:spPr>
    </xdr:pic>
    <xdr:clientData/>
  </xdr:twoCellAnchor>
  <xdr:twoCellAnchor>
    <xdr:from>
      <xdr:col>3</xdr:col>
      <xdr:colOff>88265</xdr:colOff>
      <xdr:row>12</xdr:row>
      <xdr:rowOff>35560</xdr:rowOff>
    </xdr:from>
    <xdr:to>
      <xdr:col>3</xdr:col>
      <xdr:colOff>1461770</xdr:colOff>
      <xdr:row>12</xdr:row>
      <xdr:rowOff>1405255</xdr:rowOff>
    </xdr:to>
    <xdr:pic>
      <xdr:nvPicPr>
        <xdr:cNvPr id="23" name="图片 34" descr="7f11e25aca1fd45001c9366bb4f09d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4679950" y="12684760"/>
          <a:ext cx="1373505" cy="1369695"/>
        </a:xfrm>
        <a:prstGeom prst="rect">
          <a:avLst/>
        </a:prstGeom>
        <a:noFill/>
        <a:ln w="9525">
          <a:noFill/>
        </a:ln>
      </xdr:spPr>
    </xdr:pic>
    <xdr:clientData/>
  </xdr:twoCellAnchor>
  <xdr:twoCellAnchor>
    <xdr:from>
      <xdr:col>4</xdr:col>
      <xdr:colOff>45720</xdr:colOff>
      <xdr:row>12</xdr:row>
      <xdr:rowOff>77470</xdr:rowOff>
    </xdr:from>
    <xdr:to>
      <xdr:col>4</xdr:col>
      <xdr:colOff>1421130</xdr:colOff>
      <xdr:row>12</xdr:row>
      <xdr:rowOff>1446530</xdr:rowOff>
    </xdr:to>
    <xdr:pic>
      <xdr:nvPicPr>
        <xdr:cNvPr id="24" name="图片 35" descr="1a5253132d24f7926621c38b6734e2b">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6209030" y="12726670"/>
          <a:ext cx="1375410" cy="1369060"/>
        </a:xfrm>
        <a:prstGeom prst="rect">
          <a:avLst/>
        </a:prstGeom>
        <a:noFill/>
        <a:ln w="9525">
          <a:noFill/>
        </a:ln>
      </xdr:spPr>
    </xdr:pic>
    <xdr:clientData/>
  </xdr:twoCellAnchor>
  <xdr:twoCellAnchor>
    <xdr:from>
      <xdr:col>2</xdr:col>
      <xdr:colOff>77470</xdr:colOff>
      <xdr:row>13</xdr:row>
      <xdr:rowOff>47625</xdr:rowOff>
    </xdr:from>
    <xdr:to>
      <xdr:col>2</xdr:col>
      <xdr:colOff>1444625</xdr:colOff>
      <xdr:row>13</xdr:row>
      <xdr:rowOff>1416685</xdr:rowOff>
    </xdr:to>
    <xdr:pic>
      <xdr:nvPicPr>
        <xdr:cNvPr id="25" name="图片 36" descr="a2c001e66b488c3edc47c06c2a19a2b">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3097530" y="14220825"/>
          <a:ext cx="1367155" cy="1369060"/>
        </a:xfrm>
        <a:prstGeom prst="rect">
          <a:avLst/>
        </a:prstGeom>
        <a:noFill/>
        <a:ln w="9525">
          <a:noFill/>
        </a:ln>
      </xdr:spPr>
    </xdr:pic>
    <xdr:clientData/>
  </xdr:twoCellAnchor>
  <xdr:twoCellAnchor>
    <xdr:from>
      <xdr:col>3</xdr:col>
      <xdr:colOff>88265</xdr:colOff>
      <xdr:row>13</xdr:row>
      <xdr:rowOff>77470</xdr:rowOff>
    </xdr:from>
    <xdr:to>
      <xdr:col>3</xdr:col>
      <xdr:colOff>1461770</xdr:colOff>
      <xdr:row>13</xdr:row>
      <xdr:rowOff>1446530</xdr:rowOff>
    </xdr:to>
    <xdr:pic>
      <xdr:nvPicPr>
        <xdr:cNvPr id="39" name="图片 37" descr="08d1c5d4d65c0c76dcf557a3c2baf8d">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4679950" y="14250670"/>
          <a:ext cx="1373505" cy="1369060"/>
        </a:xfrm>
        <a:prstGeom prst="rect">
          <a:avLst/>
        </a:prstGeom>
        <a:noFill/>
        <a:ln w="9525">
          <a:noFill/>
        </a:ln>
      </xdr:spPr>
    </xdr:pic>
    <xdr:clientData/>
  </xdr:twoCellAnchor>
  <xdr:twoCellAnchor>
    <xdr:from>
      <xdr:col>4</xdr:col>
      <xdr:colOff>86995</xdr:colOff>
      <xdr:row>13</xdr:row>
      <xdr:rowOff>89535</xdr:rowOff>
    </xdr:from>
    <xdr:to>
      <xdr:col>4</xdr:col>
      <xdr:colOff>1462405</xdr:colOff>
      <xdr:row>13</xdr:row>
      <xdr:rowOff>1458595</xdr:rowOff>
    </xdr:to>
    <xdr:pic>
      <xdr:nvPicPr>
        <xdr:cNvPr id="40" name="图片 38" descr="96dab62103630534bd081e721e67b5f">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6250305" y="14262735"/>
          <a:ext cx="1375410" cy="1369060"/>
        </a:xfrm>
        <a:prstGeom prst="rect">
          <a:avLst/>
        </a:prstGeom>
        <a:noFill/>
        <a:ln w="9525">
          <a:noFill/>
        </a:ln>
      </xdr:spPr>
    </xdr:pic>
    <xdr:clientData/>
  </xdr:twoCellAnchor>
  <xdr:twoCellAnchor>
    <xdr:from>
      <xdr:col>2</xdr:col>
      <xdr:colOff>63500</xdr:colOff>
      <xdr:row>14</xdr:row>
      <xdr:rowOff>77470</xdr:rowOff>
    </xdr:from>
    <xdr:to>
      <xdr:col>2</xdr:col>
      <xdr:colOff>1430655</xdr:colOff>
      <xdr:row>14</xdr:row>
      <xdr:rowOff>1446530</xdr:rowOff>
    </xdr:to>
    <xdr:pic>
      <xdr:nvPicPr>
        <xdr:cNvPr id="41" name="图片 39" descr="dccbd3040f01cd04e96cd224ae34976">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3083560" y="15774670"/>
          <a:ext cx="1367155" cy="1369060"/>
        </a:xfrm>
        <a:prstGeom prst="rect">
          <a:avLst/>
        </a:prstGeom>
        <a:noFill/>
        <a:ln w="9525">
          <a:noFill/>
        </a:ln>
      </xdr:spPr>
    </xdr:pic>
    <xdr:clientData/>
  </xdr:twoCellAnchor>
  <xdr:twoCellAnchor>
    <xdr:from>
      <xdr:col>3</xdr:col>
      <xdr:colOff>60325</xdr:colOff>
      <xdr:row>14</xdr:row>
      <xdr:rowOff>47625</xdr:rowOff>
    </xdr:from>
    <xdr:to>
      <xdr:col>3</xdr:col>
      <xdr:colOff>1433830</xdr:colOff>
      <xdr:row>14</xdr:row>
      <xdr:rowOff>1416685</xdr:rowOff>
    </xdr:to>
    <xdr:pic>
      <xdr:nvPicPr>
        <xdr:cNvPr id="45" name="图片 40" descr="a1e5d32adabf20df84dd81bdb541d7c">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4652010" y="15744825"/>
          <a:ext cx="1373505" cy="1369060"/>
        </a:xfrm>
        <a:prstGeom prst="rect">
          <a:avLst/>
        </a:prstGeom>
        <a:noFill/>
        <a:ln w="9525">
          <a:noFill/>
        </a:ln>
      </xdr:spPr>
    </xdr:pic>
    <xdr:clientData/>
  </xdr:twoCellAnchor>
  <xdr:twoCellAnchor>
    <xdr:from>
      <xdr:col>4</xdr:col>
      <xdr:colOff>59055</xdr:colOff>
      <xdr:row>14</xdr:row>
      <xdr:rowOff>65405</xdr:rowOff>
    </xdr:from>
    <xdr:to>
      <xdr:col>4</xdr:col>
      <xdr:colOff>1435735</xdr:colOff>
      <xdr:row>14</xdr:row>
      <xdr:rowOff>1428750</xdr:rowOff>
    </xdr:to>
    <xdr:pic>
      <xdr:nvPicPr>
        <xdr:cNvPr id="46" name="图片 41" descr="ba28f484b0e721e921b31968160e34c">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6222365" y="15762605"/>
          <a:ext cx="1376680" cy="1363345"/>
        </a:xfrm>
        <a:prstGeom prst="rect">
          <a:avLst/>
        </a:prstGeom>
        <a:noFill/>
        <a:ln w="9525">
          <a:noFill/>
        </a:ln>
      </xdr:spPr>
    </xdr:pic>
    <xdr:clientData/>
  </xdr:twoCellAnchor>
  <xdr:twoCellAnchor editAs="oneCell">
    <xdr:from>
      <xdr:col>0</xdr:col>
      <xdr:colOff>2540</xdr:colOff>
      <xdr:row>14</xdr:row>
      <xdr:rowOff>0</xdr:rowOff>
    </xdr:from>
    <xdr:to>
      <xdr:col>0</xdr:col>
      <xdr:colOff>555625</xdr:colOff>
      <xdr:row>14</xdr:row>
      <xdr:rowOff>563880</xdr:rowOff>
    </xdr:to>
    <xdr:pic>
      <xdr:nvPicPr>
        <xdr:cNvPr id="47" name="图片 46" descr="NEW">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540" y="15697200"/>
          <a:ext cx="553085" cy="563880"/>
        </a:xfrm>
        <a:prstGeom prst="rect">
          <a:avLst/>
        </a:prstGeom>
      </xdr:spPr>
    </xdr:pic>
    <xdr:clientData/>
  </xdr:twoCellAnchor>
  <xdr:twoCellAnchor editAs="oneCell">
    <xdr:from>
      <xdr:col>0</xdr:col>
      <xdr:colOff>2540</xdr:colOff>
      <xdr:row>13</xdr:row>
      <xdr:rowOff>0</xdr:rowOff>
    </xdr:from>
    <xdr:to>
      <xdr:col>0</xdr:col>
      <xdr:colOff>555625</xdr:colOff>
      <xdr:row>13</xdr:row>
      <xdr:rowOff>563880</xdr:rowOff>
    </xdr:to>
    <xdr:pic>
      <xdr:nvPicPr>
        <xdr:cNvPr id="48" name="图片 47" descr="NEW">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540" y="14173200"/>
          <a:ext cx="553085" cy="563880"/>
        </a:xfrm>
        <a:prstGeom prst="rect">
          <a:avLst/>
        </a:prstGeom>
      </xdr:spPr>
    </xdr:pic>
    <xdr:clientData/>
  </xdr:twoCellAnchor>
  <xdr:twoCellAnchor editAs="oneCell">
    <xdr:from>
      <xdr:col>0</xdr:col>
      <xdr:colOff>2540</xdr:colOff>
      <xdr:row>12</xdr:row>
      <xdr:rowOff>0</xdr:rowOff>
    </xdr:from>
    <xdr:to>
      <xdr:col>0</xdr:col>
      <xdr:colOff>555625</xdr:colOff>
      <xdr:row>12</xdr:row>
      <xdr:rowOff>563880</xdr:rowOff>
    </xdr:to>
    <xdr:pic>
      <xdr:nvPicPr>
        <xdr:cNvPr id="49" name="图片 48" descr="NEW">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540" y="12649200"/>
          <a:ext cx="553085" cy="563880"/>
        </a:xfrm>
        <a:prstGeom prst="rect">
          <a:avLst/>
        </a:prstGeom>
      </xdr:spPr>
    </xdr:pic>
    <xdr:clientData/>
  </xdr:twoCellAnchor>
  <xdr:twoCellAnchor editAs="oneCell">
    <xdr:from>
      <xdr:col>0</xdr:col>
      <xdr:colOff>2540</xdr:colOff>
      <xdr:row>11</xdr:row>
      <xdr:rowOff>0</xdr:rowOff>
    </xdr:from>
    <xdr:to>
      <xdr:col>0</xdr:col>
      <xdr:colOff>555625</xdr:colOff>
      <xdr:row>11</xdr:row>
      <xdr:rowOff>563880</xdr:rowOff>
    </xdr:to>
    <xdr:pic>
      <xdr:nvPicPr>
        <xdr:cNvPr id="50" name="图片 49" descr="NEW">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2540" y="11125200"/>
          <a:ext cx="553085" cy="563880"/>
        </a:xfrm>
        <a:prstGeom prst="rect">
          <a:avLst/>
        </a:prstGeom>
      </xdr:spPr>
    </xdr:pic>
    <xdr:clientData/>
  </xdr:twoCellAnchor>
  <xdr:twoCellAnchor>
    <xdr:from>
      <xdr:col>2</xdr:col>
      <xdr:colOff>89535</xdr:colOff>
      <xdr:row>10</xdr:row>
      <xdr:rowOff>53340</xdr:rowOff>
    </xdr:from>
    <xdr:to>
      <xdr:col>2</xdr:col>
      <xdr:colOff>1455420</xdr:colOff>
      <xdr:row>10</xdr:row>
      <xdr:rowOff>1428750</xdr:rowOff>
    </xdr:to>
    <xdr:pic>
      <xdr:nvPicPr>
        <xdr:cNvPr id="51" name="图片 1" descr="e07898ea2296832157785da2939d79f">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3109595" y="9654540"/>
          <a:ext cx="1365885" cy="1375410"/>
        </a:xfrm>
        <a:prstGeom prst="rect">
          <a:avLst/>
        </a:prstGeom>
        <a:noFill/>
        <a:ln w="9525">
          <a:noFill/>
        </a:ln>
      </xdr:spPr>
    </xdr:pic>
    <xdr:clientData/>
  </xdr:twoCellAnchor>
  <xdr:twoCellAnchor>
    <xdr:from>
      <xdr:col>4</xdr:col>
      <xdr:colOff>41275</xdr:colOff>
      <xdr:row>10</xdr:row>
      <xdr:rowOff>53340</xdr:rowOff>
    </xdr:from>
    <xdr:to>
      <xdr:col>4</xdr:col>
      <xdr:colOff>1409700</xdr:colOff>
      <xdr:row>10</xdr:row>
      <xdr:rowOff>1428750</xdr:rowOff>
    </xdr:to>
    <xdr:pic>
      <xdr:nvPicPr>
        <xdr:cNvPr id="52" name="图片 2" descr="518028ec4977f03cb74cb1dadc82299">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6204585" y="9654540"/>
          <a:ext cx="1368425" cy="1375410"/>
        </a:xfrm>
        <a:prstGeom prst="rect">
          <a:avLst/>
        </a:prstGeom>
        <a:noFill/>
        <a:ln w="9525">
          <a:noFill/>
        </a:ln>
      </xdr:spPr>
    </xdr:pic>
    <xdr:clientData/>
  </xdr:twoCellAnchor>
  <xdr:twoCellAnchor>
    <xdr:from>
      <xdr:col>3</xdr:col>
      <xdr:colOff>85090</xdr:colOff>
      <xdr:row>10</xdr:row>
      <xdr:rowOff>41910</xdr:rowOff>
    </xdr:from>
    <xdr:to>
      <xdr:col>3</xdr:col>
      <xdr:colOff>1452245</xdr:colOff>
      <xdr:row>10</xdr:row>
      <xdr:rowOff>1416685</xdr:rowOff>
    </xdr:to>
    <xdr:pic>
      <xdr:nvPicPr>
        <xdr:cNvPr id="53" name="图片 3" descr="58da459628f4dc0971dd78bc3a1e4fd">
          <a:extLst>
            <a:ext uri="{FF2B5EF4-FFF2-40B4-BE49-F238E27FC236}">
              <a16:creationId xmlns:a16="http://schemas.microsoft.com/office/drawing/2014/main" id="{00000000-0008-0000-0300-000035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4676775" y="9643110"/>
          <a:ext cx="1367155" cy="1374775"/>
        </a:xfrm>
        <a:prstGeom prst="rect">
          <a:avLst/>
        </a:prstGeom>
        <a:noFill/>
        <a:ln w="9525">
          <a:noFill/>
        </a:ln>
      </xdr:spPr>
    </xdr:pic>
    <xdr:clientData/>
  </xdr:twoCellAnchor>
  <xdr:twoCellAnchor>
    <xdr:from>
      <xdr:col>0</xdr:col>
      <xdr:colOff>2540</xdr:colOff>
      <xdr:row>10</xdr:row>
      <xdr:rowOff>0</xdr:rowOff>
    </xdr:from>
    <xdr:to>
      <xdr:col>0</xdr:col>
      <xdr:colOff>555625</xdr:colOff>
      <xdr:row>10</xdr:row>
      <xdr:rowOff>563880</xdr:rowOff>
    </xdr:to>
    <xdr:pic>
      <xdr:nvPicPr>
        <xdr:cNvPr id="54" name="图片 53" descr="NEW">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540" y="9601200"/>
          <a:ext cx="553085" cy="563880"/>
        </a:xfrm>
        <a:prstGeom prst="rect">
          <a:avLst/>
        </a:prstGeom>
      </xdr:spPr>
    </xdr:pic>
    <xdr:clientData/>
  </xdr:twoCellAnchor>
  <xdr:twoCellAnchor>
    <xdr:from>
      <xdr:col>0</xdr:col>
      <xdr:colOff>3175</xdr:colOff>
      <xdr:row>97</xdr:row>
      <xdr:rowOff>1507490</xdr:rowOff>
    </xdr:from>
    <xdr:to>
      <xdr:col>0</xdr:col>
      <xdr:colOff>556260</xdr:colOff>
      <xdr:row>98</xdr:row>
      <xdr:rowOff>547370</xdr:rowOff>
    </xdr:to>
    <xdr:pic>
      <xdr:nvPicPr>
        <xdr:cNvPr id="55" name="图片 54" descr="NEW">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175" y="64332485"/>
          <a:ext cx="553085" cy="563880"/>
        </a:xfrm>
        <a:prstGeom prst="rect">
          <a:avLst/>
        </a:prstGeom>
      </xdr:spPr>
    </xdr:pic>
    <xdr:clientData/>
  </xdr:twoCellAnchor>
  <xdr:twoCellAnchor>
    <xdr:from>
      <xdr:col>3</xdr:col>
      <xdr:colOff>71755</xdr:colOff>
      <xdr:row>97</xdr:row>
      <xdr:rowOff>37465</xdr:rowOff>
    </xdr:from>
    <xdr:to>
      <xdr:col>3</xdr:col>
      <xdr:colOff>1440815</xdr:colOff>
      <xdr:row>97</xdr:row>
      <xdr:rowOff>1412875</xdr:rowOff>
    </xdr:to>
    <xdr:pic>
      <xdr:nvPicPr>
        <xdr:cNvPr id="56" name="图片 14" descr="2英文">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4663440" y="62862460"/>
          <a:ext cx="1369060" cy="1375410"/>
        </a:xfrm>
        <a:prstGeom prst="rect">
          <a:avLst/>
        </a:prstGeom>
        <a:noFill/>
        <a:ln w="9525">
          <a:noFill/>
        </a:ln>
      </xdr:spPr>
    </xdr:pic>
    <xdr:clientData/>
  </xdr:twoCellAnchor>
  <xdr:twoCellAnchor>
    <xdr:from>
      <xdr:col>2</xdr:col>
      <xdr:colOff>87630</xdr:colOff>
      <xdr:row>97</xdr:row>
      <xdr:rowOff>65405</xdr:rowOff>
    </xdr:from>
    <xdr:to>
      <xdr:col>2</xdr:col>
      <xdr:colOff>1453515</xdr:colOff>
      <xdr:row>97</xdr:row>
      <xdr:rowOff>1440815</xdr:rowOff>
    </xdr:to>
    <xdr:pic>
      <xdr:nvPicPr>
        <xdr:cNvPr id="57" name="图片 15" descr="展开">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3107690" y="62890400"/>
          <a:ext cx="1365885" cy="1375410"/>
        </a:xfrm>
        <a:prstGeom prst="rect">
          <a:avLst/>
        </a:prstGeom>
        <a:noFill/>
        <a:ln w="9525">
          <a:noFill/>
        </a:ln>
      </xdr:spPr>
    </xdr:pic>
    <xdr:clientData/>
  </xdr:twoCellAnchor>
  <xdr:twoCellAnchor>
    <xdr:from>
      <xdr:col>4</xdr:col>
      <xdr:colOff>64770</xdr:colOff>
      <xdr:row>97</xdr:row>
      <xdr:rowOff>98425</xdr:rowOff>
    </xdr:from>
    <xdr:to>
      <xdr:col>4</xdr:col>
      <xdr:colOff>1433195</xdr:colOff>
      <xdr:row>97</xdr:row>
      <xdr:rowOff>1473835</xdr:rowOff>
    </xdr:to>
    <xdr:pic>
      <xdr:nvPicPr>
        <xdr:cNvPr id="58" name="图片 16" descr="包装">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6228080" y="62923420"/>
          <a:ext cx="1368425" cy="1375410"/>
        </a:xfrm>
        <a:prstGeom prst="rect">
          <a:avLst/>
        </a:prstGeom>
        <a:noFill/>
        <a:ln w="9525">
          <a:noFill/>
        </a:ln>
      </xdr:spPr>
    </xdr:pic>
    <xdr:clientData/>
  </xdr:twoCellAnchor>
  <xdr:twoCellAnchor>
    <xdr:from>
      <xdr:col>0</xdr:col>
      <xdr:colOff>2540</xdr:colOff>
      <xdr:row>96</xdr:row>
      <xdr:rowOff>1521460</xdr:rowOff>
    </xdr:from>
    <xdr:to>
      <xdr:col>0</xdr:col>
      <xdr:colOff>555625</xdr:colOff>
      <xdr:row>97</xdr:row>
      <xdr:rowOff>561340</xdr:rowOff>
    </xdr:to>
    <xdr:pic>
      <xdr:nvPicPr>
        <xdr:cNvPr id="59" name="图片 58" descr="NEW">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540" y="62822455"/>
          <a:ext cx="553085" cy="563880"/>
        </a:xfrm>
        <a:prstGeom prst="rect">
          <a:avLst/>
        </a:prstGeom>
      </xdr:spPr>
    </xdr:pic>
    <xdr:clientData/>
  </xdr:twoCellAnchor>
  <xdr:twoCellAnchor>
    <xdr:from>
      <xdr:col>2</xdr:col>
      <xdr:colOff>89535</xdr:colOff>
      <xdr:row>96</xdr:row>
      <xdr:rowOff>50800</xdr:rowOff>
    </xdr:from>
    <xdr:to>
      <xdr:col>2</xdr:col>
      <xdr:colOff>1458595</xdr:colOff>
      <xdr:row>96</xdr:row>
      <xdr:rowOff>1420495</xdr:rowOff>
    </xdr:to>
    <xdr:pic>
      <xdr:nvPicPr>
        <xdr:cNvPr id="90" name="图片 14" descr="6e31d9b1909304db41b58428aebbd5c">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3109595" y="61351795"/>
          <a:ext cx="1369060" cy="1369695"/>
        </a:xfrm>
        <a:prstGeom prst="rect">
          <a:avLst/>
        </a:prstGeom>
        <a:noFill/>
        <a:ln w="9525">
          <a:noFill/>
        </a:ln>
      </xdr:spPr>
    </xdr:pic>
    <xdr:clientData/>
  </xdr:twoCellAnchor>
  <xdr:twoCellAnchor>
    <xdr:from>
      <xdr:col>4</xdr:col>
      <xdr:colOff>76835</xdr:colOff>
      <xdr:row>96</xdr:row>
      <xdr:rowOff>92710</xdr:rowOff>
    </xdr:from>
    <xdr:to>
      <xdr:col>4</xdr:col>
      <xdr:colOff>1444625</xdr:colOff>
      <xdr:row>96</xdr:row>
      <xdr:rowOff>1461770</xdr:rowOff>
    </xdr:to>
    <xdr:pic>
      <xdr:nvPicPr>
        <xdr:cNvPr id="91" name="图片 15" descr="c50ad3a5ecce1213c9447130b9343be">
          <a:extLst>
            <a:ext uri="{FF2B5EF4-FFF2-40B4-BE49-F238E27FC236}">
              <a16:creationId xmlns:a16="http://schemas.microsoft.com/office/drawing/2014/main" id="{00000000-0008-0000-0300-00005B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6240145" y="61393705"/>
          <a:ext cx="1367790" cy="1369060"/>
        </a:xfrm>
        <a:prstGeom prst="rect">
          <a:avLst/>
        </a:prstGeom>
        <a:noFill/>
        <a:ln w="9525">
          <a:noFill/>
        </a:ln>
      </xdr:spPr>
    </xdr:pic>
    <xdr:clientData/>
  </xdr:twoCellAnchor>
  <xdr:twoCellAnchor>
    <xdr:from>
      <xdr:col>3</xdr:col>
      <xdr:colOff>51435</xdr:colOff>
      <xdr:row>96</xdr:row>
      <xdr:rowOff>74930</xdr:rowOff>
    </xdr:from>
    <xdr:to>
      <xdr:col>3</xdr:col>
      <xdr:colOff>1420495</xdr:colOff>
      <xdr:row>96</xdr:row>
      <xdr:rowOff>1443990</xdr:rowOff>
    </xdr:to>
    <xdr:pic>
      <xdr:nvPicPr>
        <xdr:cNvPr id="92" name="图片 1" descr="鏄庤僵Pro聽22W聽澶氬姛鑳斤紙鍏嶅崌绾э級妗岄潰涓夊悎涓€鎶樺彔鏀灦鏃犵嚎鍏呯數鍣_瀹樻柟鍥_鑻辨枃">
          <a:extLst>
            <a:ext uri="{FF2B5EF4-FFF2-40B4-BE49-F238E27FC236}">
              <a16:creationId xmlns:a16="http://schemas.microsoft.com/office/drawing/2014/main" id="{00000000-0008-0000-0300-00005C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4643120" y="61375925"/>
          <a:ext cx="1369060" cy="1369060"/>
        </a:xfrm>
        <a:prstGeom prst="rect">
          <a:avLst/>
        </a:prstGeom>
        <a:noFill/>
        <a:ln w="9525">
          <a:noFill/>
        </a:ln>
      </xdr:spPr>
    </xdr:pic>
    <xdr:clientData/>
  </xdr:twoCellAnchor>
  <xdr:twoCellAnchor>
    <xdr:from>
      <xdr:col>0</xdr:col>
      <xdr:colOff>2540</xdr:colOff>
      <xdr:row>95</xdr:row>
      <xdr:rowOff>760095</xdr:rowOff>
    </xdr:from>
    <xdr:to>
      <xdr:col>0</xdr:col>
      <xdr:colOff>555625</xdr:colOff>
      <xdr:row>96</xdr:row>
      <xdr:rowOff>561340</xdr:rowOff>
    </xdr:to>
    <xdr:pic>
      <xdr:nvPicPr>
        <xdr:cNvPr id="96" name="图片 95" descr="NEW">
          <a:extLst>
            <a:ext uri="{FF2B5EF4-FFF2-40B4-BE49-F238E27FC236}">
              <a16:creationId xmlns:a16="http://schemas.microsoft.com/office/drawing/2014/main" id="{00000000-0008-0000-0300-000060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2540" y="61299090"/>
          <a:ext cx="553085" cy="563245"/>
        </a:xfrm>
        <a:prstGeom prst="rect">
          <a:avLst/>
        </a:prstGeom>
      </xdr:spPr>
    </xdr:pic>
    <xdr:clientData/>
  </xdr:twoCellAnchor>
  <xdr:twoCellAnchor>
    <xdr:from>
      <xdr:col>4</xdr:col>
      <xdr:colOff>55880</xdr:colOff>
      <xdr:row>9</xdr:row>
      <xdr:rowOff>43180</xdr:rowOff>
    </xdr:from>
    <xdr:to>
      <xdr:col>4</xdr:col>
      <xdr:colOff>1424305</xdr:colOff>
      <xdr:row>9</xdr:row>
      <xdr:rowOff>1410970</xdr:rowOff>
    </xdr:to>
    <xdr:pic>
      <xdr:nvPicPr>
        <xdr:cNvPr id="97" name="图片 96" descr="86750b90291cb46f0b0a75fa314048f">
          <a:extLst>
            <a:ext uri="{FF2B5EF4-FFF2-40B4-BE49-F238E27FC236}">
              <a16:creationId xmlns:a16="http://schemas.microsoft.com/office/drawing/2014/main" id="{00000000-0008-0000-0300-000061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6219190" y="8120380"/>
          <a:ext cx="1368425" cy="1367790"/>
        </a:xfrm>
        <a:prstGeom prst="rect">
          <a:avLst/>
        </a:prstGeom>
      </xdr:spPr>
    </xdr:pic>
    <xdr:clientData/>
  </xdr:twoCellAnchor>
  <xdr:twoCellAnchor>
    <xdr:from>
      <xdr:col>3</xdr:col>
      <xdr:colOff>135255</xdr:colOff>
      <xdr:row>9</xdr:row>
      <xdr:rowOff>45085</xdr:rowOff>
    </xdr:from>
    <xdr:to>
      <xdr:col>3</xdr:col>
      <xdr:colOff>1503680</xdr:colOff>
      <xdr:row>9</xdr:row>
      <xdr:rowOff>1412875</xdr:rowOff>
    </xdr:to>
    <xdr:pic>
      <xdr:nvPicPr>
        <xdr:cNvPr id="98" name="图片 97" descr="c10e31b963b6b429cbe27401bc20da3">
          <a:extLst>
            <a:ext uri="{FF2B5EF4-FFF2-40B4-BE49-F238E27FC236}">
              <a16:creationId xmlns:a16="http://schemas.microsoft.com/office/drawing/2014/main" id="{00000000-0008-0000-0300-000062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4726940" y="8122285"/>
          <a:ext cx="1368425" cy="1367790"/>
        </a:xfrm>
        <a:prstGeom prst="rect">
          <a:avLst/>
        </a:prstGeom>
      </xdr:spPr>
    </xdr:pic>
    <xdr:clientData/>
  </xdr:twoCellAnchor>
  <xdr:twoCellAnchor>
    <xdr:from>
      <xdr:col>2</xdr:col>
      <xdr:colOff>114300</xdr:colOff>
      <xdr:row>9</xdr:row>
      <xdr:rowOff>33655</xdr:rowOff>
    </xdr:from>
    <xdr:to>
      <xdr:col>2</xdr:col>
      <xdr:colOff>1480820</xdr:colOff>
      <xdr:row>9</xdr:row>
      <xdr:rowOff>1401445</xdr:rowOff>
    </xdr:to>
    <xdr:pic>
      <xdr:nvPicPr>
        <xdr:cNvPr id="99" name="图片 98" descr="8cf88989e96c6b1ed547c7c04c38252">
          <a:extLst>
            <a:ext uri="{FF2B5EF4-FFF2-40B4-BE49-F238E27FC236}">
              <a16:creationId xmlns:a16="http://schemas.microsoft.com/office/drawing/2014/main" id="{00000000-0008-0000-0300-000063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3134360" y="8110855"/>
          <a:ext cx="1366520" cy="1367790"/>
        </a:xfrm>
        <a:prstGeom prst="rect">
          <a:avLst/>
        </a:prstGeom>
      </xdr:spPr>
    </xdr:pic>
    <xdr:clientData/>
  </xdr:twoCellAnchor>
  <xdr:twoCellAnchor>
    <xdr:from>
      <xdr:col>0</xdr:col>
      <xdr:colOff>1905</xdr:colOff>
      <xdr:row>9</xdr:row>
      <xdr:rowOff>0</xdr:rowOff>
    </xdr:from>
    <xdr:to>
      <xdr:col>0</xdr:col>
      <xdr:colOff>555625</xdr:colOff>
      <xdr:row>9</xdr:row>
      <xdr:rowOff>563880</xdr:rowOff>
    </xdr:to>
    <xdr:pic>
      <xdr:nvPicPr>
        <xdr:cNvPr id="100" name="图片 99" descr="NEW">
          <a:extLst>
            <a:ext uri="{FF2B5EF4-FFF2-40B4-BE49-F238E27FC236}">
              <a16:creationId xmlns:a16="http://schemas.microsoft.com/office/drawing/2014/main" id="{00000000-0008-0000-0300-000064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905" y="8077200"/>
          <a:ext cx="553720" cy="563880"/>
        </a:xfrm>
        <a:prstGeom prst="rect">
          <a:avLst/>
        </a:prstGeom>
      </xdr:spPr>
    </xdr:pic>
    <xdr:clientData/>
  </xdr:twoCellAnchor>
  <xdr:twoCellAnchor>
    <xdr:from>
      <xdr:col>4</xdr:col>
      <xdr:colOff>66675</xdr:colOff>
      <xdr:row>7</xdr:row>
      <xdr:rowOff>92075</xdr:rowOff>
    </xdr:from>
    <xdr:to>
      <xdr:col>4</xdr:col>
      <xdr:colOff>1434465</xdr:colOff>
      <xdr:row>8</xdr:row>
      <xdr:rowOff>696595</xdr:rowOff>
    </xdr:to>
    <xdr:pic>
      <xdr:nvPicPr>
        <xdr:cNvPr id="101" name="图片 26" descr="3668d4d5ddea4450a16141240f52f80">
          <a:extLst>
            <a:ext uri="{FF2B5EF4-FFF2-40B4-BE49-F238E27FC236}">
              <a16:creationId xmlns:a16="http://schemas.microsoft.com/office/drawing/2014/main" id="{00000000-0008-0000-0300-000065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6229985" y="6645275"/>
          <a:ext cx="1367790" cy="1366520"/>
        </a:xfrm>
        <a:prstGeom prst="rect">
          <a:avLst/>
        </a:prstGeom>
        <a:noFill/>
        <a:ln w="9525">
          <a:noFill/>
        </a:ln>
      </xdr:spPr>
    </xdr:pic>
    <xdr:clientData/>
  </xdr:twoCellAnchor>
  <xdr:twoCellAnchor>
    <xdr:from>
      <xdr:col>2</xdr:col>
      <xdr:colOff>67310</xdr:colOff>
      <xdr:row>7</xdr:row>
      <xdr:rowOff>68580</xdr:rowOff>
    </xdr:from>
    <xdr:to>
      <xdr:col>2</xdr:col>
      <xdr:colOff>1433195</xdr:colOff>
      <xdr:row>8</xdr:row>
      <xdr:rowOff>675640</xdr:rowOff>
    </xdr:to>
    <xdr:pic>
      <xdr:nvPicPr>
        <xdr:cNvPr id="102" name="图片 27" descr="c7c8d618db52d9344f3f485edd86d4d">
          <a:extLst>
            <a:ext uri="{FF2B5EF4-FFF2-40B4-BE49-F238E27FC236}">
              <a16:creationId xmlns:a16="http://schemas.microsoft.com/office/drawing/2014/main" id="{00000000-0008-0000-0300-000066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3087370" y="6621780"/>
          <a:ext cx="1365885" cy="1369060"/>
        </a:xfrm>
        <a:prstGeom prst="rect">
          <a:avLst/>
        </a:prstGeom>
        <a:noFill/>
        <a:ln w="9525">
          <a:noFill/>
        </a:ln>
      </xdr:spPr>
    </xdr:pic>
    <xdr:clientData/>
  </xdr:twoCellAnchor>
  <xdr:twoCellAnchor>
    <xdr:from>
      <xdr:col>3</xdr:col>
      <xdr:colOff>109855</xdr:colOff>
      <xdr:row>7</xdr:row>
      <xdr:rowOff>80645</xdr:rowOff>
    </xdr:from>
    <xdr:to>
      <xdr:col>3</xdr:col>
      <xdr:colOff>1478915</xdr:colOff>
      <xdr:row>8</xdr:row>
      <xdr:rowOff>684530</xdr:rowOff>
    </xdr:to>
    <xdr:pic>
      <xdr:nvPicPr>
        <xdr:cNvPr id="105" name="图片 28" descr="951283979c24a715a5ad06f49d903d6">
          <a:extLst>
            <a:ext uri="{FF2B5EF4-FFF2-40B4-BE49-F238E27FC236}">
              <a16:creationId xmlns:a16="http://schemas.microsoft.com/office/drawing/2014/main" id="{00000000-0008-0000-0300-000069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4701540" y="6633845"/>
          <a:ext cx="1369060" cy="1365885"/>
        </a:xfrm>
        <a:prstGeom prst="rect">
          <a:avLst/>
        </a:prstGeom>
        <a:noFill/>
        <a:ln w="9525">
          <a:noFill/>
        </a:ln>
      </xdr:spPr>
    </xdr:pic>
    <xdr:clientData/>
  </xdr:twoCellAnchor>
  <xdr:twoCellAnchor>
    <xdr:from>
      <xdr:col>0</xdr:col>
      <xdr:colOff>1905</xdr:colOff>
      <xdr:row>7</xdr:row>
      <xdr:rowOff>0</xdr:rowOff>
    </xdr:from>
    <xdr:to>
      <xdr:col>0</xdr:col>
      <xdr:colOff>555625</xdr:colOff>
      <xdr:row>7</xdr:row>
      <xdr:rowOff>563880</xdr:rowOff>
    </xdr:to>
    <xdr:pic>
      <xdr:nvPicPr>
        <xdr:cNvPr id="107" name="图片 106" descr="NEW">
          <a:extLst>
            <a:ext uri="{FF2B5EF4-FFF2-40B4-BE49-F238E27FC236}">
              <a16:creationId xmlns:a16="http://schemas.microsoft.com/office/drawing/2014/main" id="{00000000-0008-0000-0300-00006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905" y="6553200"/>
          <a:ext cx="553720" cy="563880"/>
        </a:xfrm>
        <a:prstGeom prst="rect">
          <a:avLst/>
        </a:prstGeom>
      </xdr:spPr>
    </xdr:pic>
    <xdr:clientData/>
  </xdr:twoCellAnchor>
  <xdr:twoCellAnchor>
    <xdr:from>
      <xdr:col>2</xdr:col>
      <xdr:colOff>128905</xdr:colOff>
      <xdr:row>94</xdr:row>
      <xdr:rowOff>85090</xdr:rowOff>
    </xdr:from>
    <xdr:to>
      <xdr:col>2</xdr:col>
      <xdr:colOff>1501140</xdr:colOff>
      <xdr:row>95</xdr:row>
      <xdr:rowOff>649605</xdr:rowOff>
    </xdr:to>
    <xdr:pic>
      <xdr:nvPicPr>
        <xdr:cNvPr id="117" name="图片 116" descr="f2ceb5953f2933f3f8559a6c49195c8">
          <a:extLst>
            <a:ext uri="{FF2B5EF4-FFF2-40B4-BE49-F238E27FC236}">
              <a16:creationId xmlns:a16="http://schemas.microsoft.com/office/drawing/2014/main" id="{00000000-0008-0000-0300-000075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3148965" y="59862085"/>
          <a:ext cx="1372235" cy="1326515"/>
        </a:xfrm>
        <a:prstGeom prst="rect">
          <a:avLst/>
        </a:prstGeom>
      </xdr:spPr>
    </xdr:pic>
    <xdr:clientData/>
  </xdr:twoCellAnchor>
  <xdr:twoCellAnchor>
    <xdr:from>
      <xdr:col>3</xdr:col>
      <xdr:colOff>102235</xdr:colOff>
      <xdr:row>94</xdr:row>
      <xdr:rowOff>85090</xdr:rowOff>
    </xdr:from>
    <xdr:to>
      <xdr:col>3</xdr:col>
      <xdr:colOff>1477010</xdr:colOff>
      <xdr:row>95</xdr:row>
      <xdr:rowOff>664210</xdr:rowOff>
    </xdr:to>
    <xdr:pic>
      <xdr:nvPicPr>
        <xdr:cNvPr id="118" name="图片 117" descr="f37839de307fd028e3a9a2052856289">
          <a:extLst>
            <a:ext uri="{FF2B5EF4-FFF2-40B4-BE49-F238E27FC236}">
              <a16:creationId xmlns:a16="http://schemas.microsoft.com/office/drawing/2014/main" id="{00000000-0008-0000-0300-000076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4693920" y="59862085"/>
          <a:ext cx="1374775" cy="1341120"/>
        </a:xfrm>
        <a:prstGeom prst="rect">
          <a:avLst/>
        </a:prstGeom>
      </xdr:spPr>
    </xdr:pic>
    <xdr:clientData/>
  </xdr:twoCellAnchor>
  <xdr:twoCellAnchor>
    <xdr:from>
      <xdr:col>4</xdr:col>
      <xdr:colOff>104140</xdr:colOff>
      <xdr:row>94</xdr:row>
      <xdr:rowOff>41910</xdr:rowOff>
    </xdr:from>
    <xdr:to>
      <xdr:col>4</xdr:col>
      <xdr:colOff>1477645</xdr:colOff>
      <xdr:row>95</xdr:row>
      <xdr:rowOff>723900</xdr:rowOff>
    </xdr:to>
    <xdr:pic>
      <xdr:nvPicPr>
        <xdr:cNvPr id="119" name="图片 118" descr="540b8ea90acd8681c78aba91cb92669">
          <a:extLst>
            <a:ext uri="{FF2B5EF4-FFF2-40B4-BE49-F238E27FC236}">
              <a16:creationId xmlns:a16="http://schemas.microsoft.com/office/drawing/2014/main" id="{00000000-0008-0000-0300-000077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6267450" y="59818905"/>
          <a:ext cx="1373505" cy="1443990"/>
        </a:xfrm>
        <a:prstGeom prst="rect">
          <a:avLst/>
        </a:prstGeom>
      </xdr:spPr>
    </xdr:pic>
    <xdr:clientData/>
  </xdr:twoCellAnchor>
  <xdr:twoCellAnchor>
    <xdr:from>
      <xdr:col>0</xdr:col>
      <xdr:colOff>1905</xdr:colOff>
      <xdr:row>93</xdr:row>
      <xdr:rowOff>1522095</xdr:rowOff>
    </xdr:from>
    <xdr:to>
      <xdr:col>0</xdr:col>
      <xdr:colOff>555625</xdr:colOff>
      <xdr:row>94</xdr:row>
      <xdr:rowOff>561975</xdr:rowOff>
    </xdr:to>
    <xdr:pic>
      <xdr:nvPicPr>
        <xdr:cNvPr id="123" name="图片 122" descr="NEW">
          <a:extLst>
            <a:ext uri="{FF2B5EF4-FFF2-40B4-BE49-F238E27FC236}">
              <a16:creationId xmlns:a16="http://schemas.microsoft.com/office/drawing/2014/main" id="{00000000-0008-0000-0300-00007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905" y="59775090"/>
          <a:ext cx="553720" cy="563880"/>
        </a:xfrm>
        <a:prstGeom prst="rect">
          <a:avLst/>
        </a:prstGeom>
      </xdr:spPr>
    </xdr:pic>
    <xdr:clientData/>
  </xdr:twoCellAnchor>
  <xdr:twoCellAnchor>
    <xdr:from>
      <xdr:col>3</xdr:col>
      <xdr:colOff>105410</xdr:colOff>
      <xdr:row>93</xdr:row>
      <xdr:rowOff>40005</xdr:rowOff>
    </xdr:from>
    <xdr:to>
      <xdr:col>3</xdr:col>
      <xdr:colOff>1477645</xdr:colOff>
      <xdr:row>93</xdr:row>
      <xdr:rowOff>1414780</xdr:rowOff>
    </xdr:to>
    <xdr:pic>
      <xdr:nvPicPr>
        <xdr:cNvPr id="124" name="图片 20" descr="a04ee9e96981e28c04231352463bb39">
          <a:extLst>
            <a:ext uri="{FF2B5EF4-FFF2-40B4-BE49-F238E27FC236}">
              <a16:creationId xmlns:a16="http://schemas.microsoft.com/office/drawing/2014/main" id="{00000000-0008-0000-0300-00007C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4697095" y="58293000"/>
          <a:ext cx="1372235" cy="1374775"/>
        </a:xfrm>
        <a:prstGeom prst="rect">
          <a:avLst/>
        </a:prstGeom>
        <a:noFill/>
        <a:ln w="9525">
          <a:noFill/>
        </a:ln>
      </xdr:spPr>
    </xdr:pic>
    <xdr:clientData/>
  </xdr:twoCellAnchor>
  <xdr:twoCellAnchor>
    <xdr:from>
      <xdr:col>4</xdr:col>
      <xdr:colOff>69215</xdr:colOff>
      <xdr:row>93</xdr:row>
      <xdr:rowOff>105410</xdr:rowOff>
    </xdr:from>
    <xdr:to>
      <xdr:col>4</xdr:col>
      <xdr:colOff>1406525</xdr:colOff>
      <xdr:row>93</xdr:row>
      <xdr:rowOff>1438910</xdr:rowOff>
    </xdr:to>
    <xdr:pic>
      <xdr:nvPicPr>
        <xdr:cNvPr id="125" name="图片 21" descr="ab0eeaeeee06c67db3367dbb5690ba6">
          <a:extLst>
            <a:ext uri="{FF2B5EF4-FFF2-40B4-BE49-F238E27FC236}">
              <a16:creationId xmlns:a16="http://schemas.microsoft.com/office/drawing/2014/main" id="{00000000-0008-0000-0300-00007D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6232525" y="58358405"/>
          <a:ext cx="1337310" cy="1333500"/>
        </a:xfrm>
        <a:prstGeom prst="rect">
          <a:avLst/>
        </a:prstGeom>
        <a:noFill/>
        <a:ln w="9525">
          <a:noFill/>
        </a:ln>
      </xdr:spPr>
    </xdr:pic>
    <xdr:clientData/>
  </xdr:twoCellAnchor>
  <xdr:twoCellAnchor>
    <xdr:from>
      <xdr:col>2</xdr:col>
      <xdr:colOff>94615</xdr:colOff>
      <xdr:row>93</xdr:row>
      <xdr:rowOff>81280</xdr:rowOff>
    </xdr:from>
    <xdr:to>
      <xdr:col>2</xdr:col>
      <xdr:colOff>1462405</xdr:colOff>
      <xdr:row>93</xdr:row>
      <xdr:rowOff>1450975</xdr:rowOff>
    </xdr:to>
    <xdr:pic>
      <xdr:nvPicPr>
        <xdr:cNvPr id="126" name="图片 22" descr="ef3b88bcdab878adbbb7baec806207d">
          <a:extLst>
            <a:ext uri="{FF2B5EF4-FFF2-40B4-BE49-F238E27FC236}">
              <a16:creationId xmlns:a16="http://schemas.microsoft.com/office/drawing/2014/main" id="{00000000-0008-0000-0300-00007E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3114675" y="58334275"/>
          <a:ext cx="1367790" cy="1369695"/>
        </a:xfrm>
        <a:prstGeom prst="rect">
          <a:avLst/>
        </a:prstGeom>
        <a:noFill/>
        <a:ln w="9525">
          <a:noFill/>
        </a:ln>
      </xdr:spPr>
    </xdr:pic>
    <xdr:clientData/>
  </xdr:twoCellAnchor>
  <xdr:twoCellAnchor>
    <xdr:from>
      <xdr:col>0</xdr:col>
      <xdr:colOff>1905</xdr:colOff>
      <xdr:row>93</xdr:row>
      <xdr:rowOff>0</xdr:rowOff>
    </xdr:from>
    <xdr:to>
      <xdr:col>0</xdr:col>
      <xdr:colOff>555625</xdr:colOff>
      <xdr:row>93</xdr:row>
      <xdr:rowOff>561975</xdr:rowOff>
    </xdr:to>
    <xdr:pic>
      <xdr:nvPicPr>
        <xdr:cNvPr id="127" name="图片 126" descr="NEW">
          <a:extLst>
            <a:ext uri="{FF2B5EF4-FFF2-40B4-BE49-F238E27FC236}">
              <a16:creationId xmlns:a16="http://schemas.microsoft.com/office/drawing/2014/main" id="{00000000-0008-0000-0300-00007F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905" y="58252995"/>
          <a:ext cx="553720" cy="561975"/>
        </a:xfrm>
        <a:prstGeom prst="rect">
          <a:avLst/>
        </a:prstGeom>
      </xdr:spPr>
    </xdr:pic>
    <xdr:clientData/>
  </xdr:twoCellAnchor>
  <xdr:twoCellAnchor>
    <xdr:from>
      <xdr:col>0</xdr:col>
      <xdr:colOff>1905</xdr:colOff>
      <xdr:row>6</xdr:row>
      <xdr:rowOff>1510665</xdr:rowOff>
    </xdr:from>
    <xdr:to>
      <xdr:col>0</xdr:col>
      <xdr:colOff>556260</xdr:colOff>
      <xdr:row>7</xdr:row>
      <xdr:rowOff>550545</xdr:rowOff>
    </xdr:to>
    <xdr:pic>
      <xdr:nvPicPr>
        <xdr:cNvPr id="128" name="图片 127" descr="NEW">
          <a:extLst>
            <a:ext uri="{FF2B5EF4-FFF2-40B4-BE49-F238E27FC236}">
              <a16:creationId xmlns:a16="http://schemas.microsoft.com/office/drawing/2014/main" id="{00000000-0008-0000-0300-000080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905" y="6539865"/>
          <a:ext cx="554355" cy="563880"/>
        </a:xfrm>
        <a:prstGeom prst="rect">
          <a:avLst/>
        </a:prstGeom>
      </xdr:spPr>
    </xdr:pic>
    <xdr:clientData/>
  </xdr:twoCellAnchor>
  <xdr:twoCellAnchor>
    <xdr:from>
      <xdr:col>3</xdr:col>
      <xdr:colOff>76835</xdr:colOff>
      <xdr:row>6</xdr:row>
      <xdr:rowOff>53340</xdr:rowOff>
    </xdr:from>
    <xdr:to>
      <xdr:col>3</xdr:col>
      <xdr:colOff>1444625</xdr:colOff>
      <xdr:row>6</xdr:row>
      <xdr:rowOff>1423035</xdr:rowOff>
    </xdr:to>
    <xdr:pic>
      <xdr:nvPicPr>
        <xdr:cNvPr id="135" name="图片 32" descr="ababf07f095f55b4fc7efbcda3c9096">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4668520" y="5082540"/>
          <a:ext cx="1367790" cy="1369695"/>
        </a:xfrm>
        <a:prstGeom prst="rect">
          <a:avLst/>
        </a:prstGeom>
        <a:noFill/>
        <a:ln w="9525">
          <a:noFill/>
        </a:ln>
      </xdr:spPr>
    </xdr:pic>
    <xdr:clientData/>
  </xdr:twoCellAnchor>
  <xdr:twoCellAnchor>
    <xdr:from>
      <xdr:col>2</xdr:col>
      <xdr:colOff>90170</xdr:colOff>
      <xdr:row>6</xdr:row>
      <xdr:rowOff>41910</xdr:rowOff>
    </xdr:from>
    <xdr:to>
      <xdr:col>2</xdr:col>
      <xdr:colOff>1457960</xdr:colOff>
      <xdr:row>6</xdr:row>
      <xdr:rowOff>1410970</xdr:rowOff>
    </xdr:to>
    <xdr:pic>
      <xdr:nvPicPr>
        <xdr:cNvPr id="136" name="图片 33" descr="2392d504dbc49b8c16ee8e54bbdd30c">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3110230" y="5071110"/>
          <a:ext cx="1367790" cy="1369060"/>
        </a:xfrm>
        <a:prstGeom prst="rect">
          <a:avLst/>
        </a:prstGeom>
        <a:noFill/>
        <a:ln w="9525">
          <a:noFill/>
        </a:ln>
      </xdr:spPr>
    </xdr:pic>
    <xdr:clientData/>
  </xdr:twoCellAnchor>
  <xdr:twoCellAnchor>
    <xdr:from>
      <xdr:col>4</xdr:col>
      <xdr:colOff>41275</xdr:colOff>
      <xdr:row>6</xdr:row>
      <xdr:rowOff>65405</xdr:rowOff>
    </xdr:from>
    <xdr:to>
      <xdr:col>4</xdr:col>
      <xdr:colOff>1409700</xdr:colOff>
      <xdr:row>6</xdr:row>
      <xdr:rowOff>1434465</xdr:rowOff>
    </xdr:to>
    <xdr:pic>
      <xdr:nvPicPr>
        <xdr:cNvPr id="137" name="图片 34" descr="43436a0e5a2ed4545123580632c5121">
          <a:extLst>
            <a:ext uri="{FF2B5EF4-FFF2-40B4-BE49-F238E27FC236}">
              <a16:creationId xmlns:a16="http://schemas.microsoft.com/office/drawing/2014/main" id="{00000000-0008-0000-0300-000089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6204585" y="5094605"/>
          <a:ext cx="1368425" cy="1369060"/>
        </a:xfrm>
        <a:prstGeom prst="rect">
          <a:avLst/>
        </a:prstGeom>
        <a:noFill/>
        <a:ln w="9525">
          <a:noFill/>
        </a:ln>
      </xdr:spPr>
    </xdr:pic>
    <xdr:clientData/>
  </xdr:twoCellAnchor>
  <xdr:twoCellAnchor>
    <xdr:from>
      <xdr:col>0</xdr:col>
      <xdr:colOff>1270</xdr:colOff>
      <xdr:row>6</xdr:row>
      <xdr:rowOff>0</xdr:rowOff>
    </xdr:from>
    <xdr:to>
      <xdr:col>0</xdr:col>
      <xdr:colOff>555625</xdr:colOff>
      <xdr:row>6</xdr:row>
      <xdr:rowOff>563880</xdr:rowOff>
    </xdr:to>
    <xdr:pic>
      <xdr:nvPicPr>
        <xdr:cNvPr id="144" name="图片 143" descr="NEW">
          <a:extLst>
            <a:ext uri="{FF2B5EF4-FFF2-40B4-BE49-F238E27FC236}">
              <a16:creationId xmlns:a16="http://schemas.microsoft.com/office/drawing/2014/main" id="{00000000-0008-0000-0300-000090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70" y="5029200"/>
          <a:ext cx="554355" cy="563880"/>
        </a:xfrm>
        <a:prstGeom prst="rect">
          <a:avLst/>
        </a:prstGeom>
      </xdr:spPr>
    </xdr:pic>
    <xdr:clientData/>
  </xdr:twoCellAnchor>
  <xdr:twoCellAnchor>
    <xdr:from>
      <xdr:col>3</xdr:col>
      <xdr:colOff>56515</xdr:colOff>
      <xdr:row>4</xdr:row>
      <xdr:rowOff>103505</xdr:rowOff>
    </xdr:from>
    <xdr:to>
      <xdr:col>3</xdr:col>
      <xdr:colOff>1431290</xdr:colOff>
      <xdr:row>5</xdr:row>
      <xdr:rowOff>711200</xdr:rowOff>
    </xdr:to>
    <xdr:pic>
      <xdr:nvPicPr>
        <xdr:cNvPr id="145" name="图片 7" descr="15efc7e3c052435919f55c5a39a84bf">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4648200" y="3608705"/>
          <a:ext cx="1374775" cy="1369695"/>
        </a:xfrm>
        <a:prstGeom prst="rect">
          <a:avLst/>
        </a:prstGeom>
        <a:noFill/>
        <a:ln w="9525">
          <a:noFill/>
        </a:ln>
      </xdr:spPr>
    </xdr:pic>
    <xdr:clientData/>
  </xdr:twoCellAnchor>
  <xdr:twoCellAnchor>
    <xdr:from>
      <xdr:col>2</xdr:col>
      <xdr:colOff>100965</xdr:colOff>
      <xdr:row>4</xdr:row>
      <xdr:rowOff>62230</xdr:rowOff>
    </xdr:from>
    <xdr:to>
      <xdr:col>2</xdr:col>
      <xdr:colOff>1468755</xdr:colOff>
      <xdr:row>5</xdr:row>
      <xdr:rowOff>669290</xdr:rowOff>
    </xdr:to>
    <xdr:pic>
      <xdr:nvPicPr>
        <xdr:cNvPr id="146" name="图片 8" descr="8ef7a39030c79c8bb3ce0ae4b627644">
          <a:extLst>
            <a:ext uri="{FF2B5EF4-FFF2-40B4-BE49-F238E27FC236}">
              <a16:creationId xmlns:a16="http://schemas.microsoft.com/office/drawing/2014/main" id="{00000000-0008-0000-0300-000092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3121025" y="3567430"/>
          <a:ext cx="1367790" cy="1369060"/>
        </a:xfrm>
        <a:prstGeom prst="rect">
          <a:avLst/>
        </a:prstGeom>
        <a:noFill/>
        <a:ln w="9525">
          <a:noFill/>
        </a:ln>
      </xdr:spPr>
    </xdr:pic>
    <xdr:clientData/>
  </xdr:twoCellAnchor>
  <xdr:twoCellAnchor>
    <xdr:from>
      <xdr:col>4</xdr:col>
      <xdr:colOff>104140</xdr:colOff>
      <xdr:row>4</xdr:row>
      <xdr:rowOff>76200</xdr:rowOff>
    </xdr:from>
    <xdr:to>
      <xdr:col>4</xdr:col>
      <xdr:colOff>1479550</xdr:colOff>
      <xdr:row>5</xdr:row>
      <xdr:rowOff>683260</xdr:rowOff>
    </xdr:to>
    <xdr:pic>
      <xdr:nvPicPr>
        <xdr:cNvPr id="147" name="图片 9" descr="48b616c3457862df2d085334e05ae6e">
          <a:extLst>
            <a:ext uri="{FF2B5EF4-FFF2-40B4-BE49-F238E27FC236}">
              <a16:creationId xmlns:a16="http://schemas.microsoft.com/office/drawing/2014/main" id="{00000000-0008-0000-0300-000093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6267450" y="3581400"/>
          <a:ext cx="1375410" cy="1369060"/>
        </a:xfrm>
        <a:prstGeom prst="rect">
          <a:avLst/>
        </a:prstGeom>
        <a:noFill/>
        <a:ln w="9525">
          <a:noFill/>
        </a:ln>
      </xdr:spPr>
    </xdr:pic>
    <xdr:clientData/>
  </xdr:twoCellAnchor>
  <xdr:twoCellAnchor>
    <xdr:from>
      <xdr:col>0</xdr:col>
      <xdr:colOff>1270</xdr:colOff>
      <xdr:row>4</xdr:row>
      <xdr:rowOff>0</xdr:rowOff>
    </xdr:from>
    <xdr:to>
      <xdr:col>0</xdr:col>
      <xdr:colOff>555625</xdr:colOff>
      <xdr:row>4</xdr:row>
      <xdr:rowOff>563880</xdr:rowOff>
    </xdr:to>
    <xdr:pic>
      <xdr:nvPicPr>
        <xdr:cNvPr id="148" name="图片 147" descr="NEW">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70" y="3505200"/>
          <a:ext cx="554355" cy="563880"/>
        </a:xfrm>
        <a:prstGeom prst="rect">
          <a:avLst/>
        </a:prstGeom>
      </xdr:spPr>
    </xdr:pic>
    <xdr:clientData/>
  </xdr:twoCellAnchor>
  <xdr:twoCellAnchor editAs="oneCell">
    <xdr:from>
      <xdr:col>3</xdr:col>
      <xdr:colOff>93980</xdr:colOff>
      <xdr:row>3</xdr:row>
      <xdr:rowOff>59690</xdr:rowOff>
    </xdr:from>
    <xdr:to>
      <xdr:col>3</xdr:col>
      <xdr:colOff>1484630</xdr:colOff>
      <xdr:row>3</xdr:row>
      <xdr:rowOff>1450975</xdr:rowOff>
    </xdr:to>
    <xdr:pic>
      <xdr:nvPicPr>
        <xdr:cNvPr id="149" name="图片 148" descr="6a0915ad24de0bc1b8dc5a739b49e04">
          <a:extLst>
            <a:ext uri="{FF2B5EF4-FFF2-40B4-BE49-F238E27FC236}">
              <a16:creationId xmlns:a16="http://schemas.microsoft.com/office/drawing/2014/main" id="{00000000-0008-0000-0300-000095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4685665" y="2040890"/>
          <a:ext cx="1390650" cy="1391285"/>
        </a:xfrm>
        <a:prstGeom prst="rect">
          <a:avLst/>
        </a:prstGeom>
      </xdr:spPr>
    </xdr:pic>
    <xdr:clientData/>
  </xdr:twoCellAnchor>
  <xdr:twoCellAnchor editAs="oneCell">
    <xdr:from>
      <xdr:col>2</xdr:col>
      <xdr:colOff>88265</xdr:colOff>
      <xdr:row>3</xdr:row>
      <xdr:rowOff>57785</xdr:rowOff>
    </xdr:from>
    <xdr:to>
      <xdr:col>2</xdr:col>
      <xdr:colOff>1464945</xdr:colOff>
      <xdr:row>3</xdr:row>
      <xdr:rowOff>1435735</xdr:rowOff>
    </xdr:to>
    <xdr:pic>
      <xdr:nvPicPr>
        <xdr:cNvPr id="153" name="图片 152" descr="fcfe774c2872ae4cf0c8c2fd1c5f6c6">
          <a:extLst>
            <a:ext uri="{FF2B5EF4-FFF2-40B4-BE49-F238E27FC236}">
              <a16:creationId xmlns:a16="http://schemas.microsoft.com/office/drawing/2014/main" id="{00000000-0008-0000-0300-000099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3108325" y="2038985"/>
          <a:ext cx="1376680" cy="1377950"/>
        </a:xfrm>
        <a:prstGeom prst="rect">
          <a:avLst/>
        </a:prstGeom>
      </xdr:spPr>
    </xdr:pic>
    <xdr:clientData/>
  </xdr:twoCellAnchor>
  <xdr:twoCellAnchor editAs="oneCell">
    <xdr:from>
      <xdr:col>4</xdr:col>
      <xdr:colOff>59055</xdr:colOff>
      <xdr:row>3</xdr:row>
      <xdr:rowOff>44450</xdr:rowOff>
    </xdr:from>
    <xdr:to>
      <xdr:col>4</xdr:col>
      <xdr:colOff>1464310</xdr:colOff>
      <xdr:row>3</xdr:row>
      <xdr:rowOff>1448435</xdr:rowOff>
    </xdr:to>
    <xdr:pic>
      <xdr:nvPicPr>
        <xdr:cNvPr id="154" name="图片 153" descr="9ad8372a54bac96c67ebc7208d3a98b">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6222365" y="2025650"/>
          <a:ext cx="1405255" cy="1403985"/>
        </a:xfrm>
        <a:prstGeom prst="rect">
          <a:avLst/>
        </a:prstGeom>
      </xdr:spPr>
    </xdr:pic>
    <xdr:clientData/>
  </xdr:twoCellAnchor>
  <xdr:twoCellAnchor>
    <xdr:from>
      <xdr:col>0</xdr:col>
      <xdr:colOff>635</xdr:colOff>
      <xdr:row>3</xdr:row>
      <xdr:rowOff>0</xdr:rowOff>
    </xdr:from>
    <xdr:to>
      <xdr:col>0</xdr:col>
      <xdr:colOff>555625</xdr:colOff>
      <xdr:row>3</xdr:row>
      <xdr:rowOff>563880</xdr:rowOff>
    </xdr:to>
    <xdr:pic>
      <xdr:nvPicPr>
        <xdr:cNvPr id="155" name="图片 154" descr="NEW">
          <a:extLst>
            <a:ext uri="{FF2B5EF4-FFF2-40B4-BE49-F238E27FC236}">
              <a16:creationId xmlns:a16="http://schemas.microsoft.com/office/drawing/2014/main" id="{00000000-0008-0000-0300-00009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635" y="1981200"/>
          <a:ext cx="554990" cy="56388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158750</xdr:colOff>
      <xdr:row>35</xdr:row>
      <xdr:rowOff>45085</xdr:rowOff>
    </xdr:from>
    <xdr:to>
      <xdr:col>4</xdr:col>
      <xdr:colOff>1525905</xdr:colOff>
      <xdr:row>35</xdr:row>
      <xdr:rowOff>1426210</xdr:rowOff>
    </xdr:to>
    <xdr:pic>
      <xdr:nvPicPr>
        <xdr:cNvPr id="3" name="图片 2" descr="cabfdb0fd840ffa37806d418ab1bc0e">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322060" y="39542085"/>
          <a:ext cx="1367155" cy="1381125"/>
        </a:xfrm>
        <a:prstGeom prst="rect">
          <a:avLst/>
        </a:prstGeom>
        <a:noFill/>
        <a:ln w="9525">
          <a:noFill/>
        </a:ln>
      </xdr:spPr>
    </xdr:pic>
    <xdr:clientData/>
  </xdr:twoCellAnchor>
  <xdr:twoCellAnchor>
    <xdr:from>
      <xdr:col>2</xdr:col>
      <xdr:colOff>154940</xdr:colOff>
      <xdr:row>35</xdr:row>
      <xdr:rowOff>71755</xdr:rowOff>
    </xdr:from>
    <xdr:to>
      <xdr:col>2</xdr:col>
      <xdr:colOff>1524000</xdr:colOff>
      <xdr:row>35</xdr:row>
      <xdr:rowOff>1452880</xdr:rowOff>
    </xdr:to>
    <xdr:pic>
      <xdr:nvPicPr>
        <xdr:cNvPr id="4" name="图片 3" descr="230c03bed6365662779c16a0e26848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175000" y="39568755"/>
          <a:ext cx="1369060" cy="1381125"/>
        </a:xfrm>
        <a:prstGeom prst="rect">
          <a:avLst/>
        </a:prstGeom>
        <a:noFill/>
        <a:ln w="9525">
          <a:noFill/>
        </a:ln>
      </xdr:spPr>
    </xdr:pic>
    <xdr:clientData/>
  </xdr:twoCellAnchor>
  <xdr:twoCellAnchor>
    <xdr:from>
      <xdr:col>3</xdr:col>
      <xdr:colOff>100965</xdr:colOff>
      <xdr:row>35</xdr:row>
      <xdr:rowOff>17780</xdr:rowOff>
    </xdr:from>
    <xdr:to>
      <xdr:col>3</xdr:col>
      <xdr:colOff>1468120</xdr:colOff>
      <xdr:row>35</xdr:row>
      <xdr:rowOff>1398905</xdr:rowOff>
    </xdr:to>
    <xdr:pic>
      <xdr:nvPicPr>
        <xdr:cNvPr id="5" name="图片 4" descr="8e33df6ab866de7bb9ee4c6c075569f">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92650" y="39514780"/>
          <a:ext cx="1367155" cy="1381125"/>
        </a:xfrm>
        <a:prstGeom prst="rect">
          <a:avLst/>
        </a:prstGeom>
        <a:noFill/>
        <a:ln w="9525">
          <a:noFill/>
        </a:ln>
      </xdr:spPr>
    </xdr:pic>
    <xdr:clientData/>
  </xdr:twoCellAnchor>
  <xdr:twoCellAnchor>
    <xdr:from>
      <xdr:col>2</xdr:col>
      <xdr:colOff>100965</xdr:colOff>
      <xdr:row>48</xdr:row>
      <xdr:rowOff>66675</xdr:rowOff>
    </xdr:from>
    <xdr:to>
      <xdr:col>2</xdr:col>
      <xdr:colOff>1468755</xdr:colOff>
      <xdr:row>49</xdr:row>
      <xdr:rowOff>645160</xdr:rowOff>
    </xdr:to>
    <xdr:pic>
      <xdr:nvPicPr>
        <xdr:cNvPr id="6" name="图片 5" descr="d8ccdfaedca3b85e11b3fa50e8de4ae">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21025" y="53152675"/>
          <a:ext cx="1367790" cy="1365885"/>
        </a:xfrm>
        <a:prstGeom prst="rect">
          <a:avLst/>
        </a:prstGeom>
        <a:noFill/>
        <a:ln w="9525">
          <a:noFill/>
        </a:ln>
      </xdr:spPr>
    </xdr:pic>
    <xdr:clientData/>
  </xdr:twoCellAnchor>
  <xdr:twoCellAnchor>
    <xdr:from>
      <xdr:col>3</xdr:col>
      <xdr:colOff>109220</xdr:colOff>
      <xdr:row>48</xdr:row>
      <xdr:rowOff>65405</xdr:rowOff>
    </xdr:from>
    <xdr:to>
      <xdr:col>3</xdr:col>
      <xdr:colOff>1477010</xdr:colOff>
      <xdr:row>49</xdr:row>
      <xdr:rowOff>661035</xdr:rowOff>
    </xdr:to>
    <xdr:pic>
      <xdr:nvPicPr>
        <xdr:cNvPr id="7" name="图片 6" descr="773fab9ff6f14df210f0d16f540536a">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700905" y="53151405"/>
          <a:ext cx="1367790" cy="1383030"/>
        </a:xfrm>
        <a:prstGeom prst="rect">
          <a:avLst/>
        </a:prstGeom>
        <a:noFill/>
        <a:ln w="9525">
          <a:noFill/>
        </a:ln>
      </xdr:spPr>
    </xdr:pic>
    <xdr:clientData/>
  </xdr:twoCellAnchor>
  <xdr:twoCellAnchor>
    <xdr:from>
      <xdr:col>4</xdr:col>
      <xdr:colOff>125730</xdr:colOff>
      <xdr:row>48</xdr:row>
      <xdr:rowOff>37465</xdr:rowOff>
    </xdr:from>
    <xdr:to>
      <xdr:col>4</xdr:col>
      <xdr:colOff>1494790</xdr:colOff>
      <xdr:row>49</xdr:row>
      <xdr:rowOff>633730</xdr:rowOff>
    </xdr:to>
    <xdr:pic>
      <xdr:nvPicPr>
        <xdr:cNvPr id="8" name="图片 7" descr="9032cc51daf8f15aa63eba38efec0f2">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289040" y="53123465"/>
          <a:ext cx="1369060" cy="1383665"/>
        </a:xfrm>
        <a:prstGeom prst="rect">
          <a:avLst/>
        </a:prstGeom>
        <a:noFill/>
        <a:ln w="9525">
          <a:noFill/>
        </a:ln>
      </xdr:spPr>
    </xdr:pic>
    <xdr:clientData/>
  </xdr:twoCellAnchor>
  <xdr:twoCellAnchor>
    <xdr:from>
      <xdr:col>3</xdr:col>
      <xdr:colOff>142875</xdr:colOff>
      <xdr:row>36</xdr:row>
      <xdr:rowOff>59055</xdr:rowOff>
    </xdr:from>
    <xdr:to>
      <xdr:col>3</xdr:col>
      <xdr:colOff>1511935</xdr:colOff>
      <xdr:row>37</xdr:row>
      <xdr:rowOff>675640</xdr:rowOff>
    </xdr:to>
    <xdr:pic>
      <xdr:nvPicPr>
        <xdr:cNvPr id="9" name="图片 1" descr="fcf574f7214227709d25e16f55f0701">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734560" y="41016555"/>
          <a:ext cx="1369060" cy="1378585"/>
        </a:xfrm>
        <a:prstGeom prst="rect">
          <a:avLst/>
        </a:prstGeom>
        <a:noFill/>
        <a:ln w="9525">
          <a:noFill/>
        </a:ln>
      </xdr:spPr>
    </xdr:pic>
    <xdr:clientData/>
  </xdr:twoCellAnchor>
  <xdr:twoCellAnchor>
    <xdr:from>
      <xdr:col>2</xdr:col>
      <xdr:colOff>154305</xdr:colOff>
      <xdr:row>36</xdr:row>
      <xdr:rowOff>59690</xdr:rowOff>
    </xdr:from>
    <xdr:to>
      <xdr:col>2</xdr:col>
      <xdr:colOff>1522730</xdr:colOff>
      <xdr:row>37</xdr:row>
      <xdr:rowOff>676275</xdr:rowOff>
    </xdr:to>
    <xdr:pic>
      <xdr:nvPicPr>
        <xdr:cNvPr id="10" name="图片 2" descr="4b2bdddedd9b7e4586b73effe16aee4">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174365" y="41017190"/>
          <a:ext cx="1368425" cy="1378585"/>
        </a:xfrm>
        <a:prstGeom prst="rect">
          <a:avLst/>
        </a:prstGeom>
        <a:noFill/>
        <a:ln w="9525">
          <a:noFill/>
        </a:ln>
      </xdr:spPr>
    </xdr:pic>
    <xdr:clientData/>
  </xdr:twoCellAnchor>
  <xdr:twoCellAnchor>
    <xdr:from>
      <xdr:col>4</xdr:col>
      <xdr:colOff>158115</xdr:colOff>
      <xdr:row>36</xdr:row>
      <xdr:rowOff>71755</xdr:rowOff>
    </xdr:from>
    <xdr:to>
      <xdr:col>4</xdr:col>
      <xdr:colOff>1524000</xdr:colOff>
      <xdr:row>37</xdr:row>
      <xdr:rowOff>690880</xdr:rowOff>
    </xdr:to>
    <xdr:pic>
      <xdr:nvPicPr>
        <xdr:cNvPr id="11" name="图片 3" descr="ee8ce43063b5f23fc5e80e930b047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6321425" y="41029255"/>
          <a:ext cx="1365885" cy="1381125"/>
        </a:xfrm>
        <a:prstGeom prst="rect">
          <a:avLst/>
        </a:prstGeom>
        <a:noFill/>
        <a:ln w="9525">
          <a:noFill/>
        </a:ln>
      </xdr:spPr>
    </xdr:pic>
    <xdr:clientData/>
  </xdr:twoCellAnchor>
  <xdr:twoCellAnchor>
    <xdr:from>
      <xdr:col>3</xdr:col>
      <xdr:colOff>45720</xdr:colOff>
      <xdr:row>51</xdr:row>
      <xdr:rowOff>52705</xdr:rowOff>
    </xdr:from>
    <xdr:to>
      <xdr:col>3</xdr:col>
      <xdr:colOff>1454785</xdr:colOff>
      <xdr:row>51</xdr:row>
      <xdr:rowOff>1457960</xdr:rowOff>
    </xdr:to>
    <xdr:pic>
      <xdr:nvPicPr>
        <xdr:cNvPr id="15" name="图片 36" descr="d4bf9efdc27fa2f073510fd2660112e">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637405" y="56161305"/>
          <a:ext cx="1409065" cy="1405255"/>
        </a:xfrm>
        <a:prstGeom prst="rect">
          <a:avLst/>
        </a:prstGeom>
        <a:noFill/>
        <a:ln w="9525">
          <a:noFill/>
        </a:ln>
      </xdr:spPr>
    </xdr:pic>
    <xdr:clientData/>
  </xdr:twoCellAnchor>
  <xdr:twoCellAnchor>
    <xdr:from>
      <xdr:col>2</xdr:col>
      <xdr:colOff>97155</xdr:colOff>
      <xdr:row>51</xdr:row>
      <xdr:rowOff>29845</xdr:rowOff>
    </xdr:from>
    <xdr:to>
      <xdr:col>2</xdr:col>
      <xdr:colOff>1501775</xdr:colOff>
      <xdr:row>51</xdr:row>
      <xdr:rowOff>1434465</xdr:rowOff>
    </xdr:to>
    <xdr:pic>
      <xdr:nvPicPr>
        <xdr:cNvPr id="16" name="图片 37" descr="0d835183f4d8986511a5b1bcda3df5b">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117215" y="56138445"/>
          <a:ext cx="1404620" cy="1404620"/>
        </a:xfrm>
        <a:prstGeom prst="rect">
          <a:avLst/>
        </a:prstGeom>
        <a:noFill/>
        <a:ln w="9525">
          <a:noFill/>
        </a:ln>
      </xdr:spPr>
    </xdr:pic>
    <xdr:clientData/>
  </xdr:twoCellAnchor>
  <xdr:twoCellAnchor>
    <xdr:from>
      <xdr:col>4</xdr:col>
      <xdr:colOff>128905</xdr:colOff>
      <xdr:row>51</xdr:row>
      <xdr:rowOff>83185</xdr:rowOff>
    </xdr:from>
    <xdr:to>
      <xdr:col>4</xdr:col>
      <xdr:colOff>1537970</xdr:colOff>
      <xdr:row>51</xdr:row>
      <xdr:rowOff>1488440</xdr:rowOff>
    </xdr:to>
    <xdr:pic>
      <xdr:nvPicPr>
        <xdr:cNvPr id="17" name="图片 38" descr="fa9cdba64adc71720ebd0908ec92a3a">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292215" y="56191785"/>
          <a:ext cx="1409065" cy="1405255"/>
        </a:xfrm>
        <a:prstGeom prst="rect">
          <a:avLst/>
        </a:prstGeom>
        <a:noFill/>
        <a:ln w="9525">
          <a:noFill/>
        </a:ln>
      </xdr:spPr>
    </xdr:pic>
    <xdr:clientData/>
  </xdr:twoCellAnchor>
  <xdr:twoCellAnchor>
    <xdr:from>
      <xdr:col>2</xdr:col>
      <xdr:colOff>41910</xdr:colOff>
      <xdr:row>52</xdr:row>
      <xdr:rowOff>59690</xdr:rowOff>
    </xdr:from>
    <xdr:to>
      <xdr:col>2</xdr:col>
      <xdr:colOff>1458595</xdr:colOff>
      <xdr:row>52</xdr:row>
      <xdr:rowOff>1482090</xdr:rowOff>
    </xdr:to>
    <xdr:pic>
      <xdr:nvPicPr>
        <xdr:cNvPr id="21" name="图片 206" descr="锖色">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13"/>
        <a:stretch>
          <a:fillRect/>
        </a:stretch>
      </xdr:blipFill>
      <xdr:spPr>
        <a:xfrm>
          <a:off x="3061970" y="57692290"/>
          <a:ext cx="1416685" cy="1422400"/>
        </a:xfrm>
        <a:prstGeom prst="rect">
          <a:avLst/>
        </a:prstGeom>
        <a:noFill/>
        <a:ln w="9525">
          <a:noFill/>
        </a:ln>
      </xdr:spPr>
    </xdr:pic>
    <xdr:clientData/>
  </xdr:twoCellAnchor>
  <xdr:twoCellAnchor>
    <xdr:from>
      <xdr:col>3</xdr:col>
      <xdr:colOff>49530</xdr:colOff>
      <xdr:row>52</xdr:row>
      <xdr:rowOff>47625</xdr:rowOff>
    </xdr:from>
    <xdr:to>
      <xdr:col>3</xdr:col>
      <xdr:colOff>1455420</xdr:colOff>
      <xdr:row>52</xdr:row>
      <xdr:rowOff>1423035</xdr:rowOff>
    </xdr:to>
    <xdr:pic>
      <xdr:nvPicPr>
        <xdr:cNvPr id="22" name="图片 207" descr="英文(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14"/>
        <a:stretch>
          <a:fillRect/>
        </a:stretch>
      </xdr:blipFill>
      <xdr:spPr>
        <a:xfrm>
          <a:off x="4641215" y="57680225"/>
          <a:ext cx="1405890" cy="1375410"/>
        </a:xfrm>
        <a:prstGeom prst="rect">
          <a:avLst/>
        </a:prstGeom>
        <a:noFill/>
        <a:ln w="9525">
          <a:noFill/>
        </a:ln>
      </xdr:spPr>
    </xdr:pic>
    <xdr:clientData/>
  </xdr:twoCellAnchor>
  <xdr:twoCellAnchor>
    <xdr:from>
      <xdr:col>4</xdr:col>
      <xdr:colOff>173355</xdr:colOff>
      <xdr:row>52</xdr:row>
      <xdr:rowOff>59055</xdr:rowOff>
    </xdr:from>
    <xdr:to>
      <xdr:col>4</xdr:col>
      <xdr:colOff>1435100</xdr:colOff>
      <xdr:row>52</xdr:row>
      <xdr:rowOff>1327150</xdr:rowOff>
    </xdr:to>
    <xdr:pic>
      <xdr:nvPicPr>
        <xdr:cNvPr id="23" name="图片 208" descr="包装">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15"/>
        <a:stretch>
          <a:fillRect/>
        </a:stretch>
      </xdr:blipFill>
      <xdr:spPr>
        <a:xfrm>
          <a:off x="6336665" y="57691655"/>
          <a:ext cx="1261745" cy="1268095"/>
        </a:xfrm>
        <a:prstGeom prst="rect">
          <a:avLst/>
        </a:prstGeom>
        <a:noFill/>
        <a:ln w="9525">
          <a:noFill/>
        </a:ln>
      </xdr:spPr>
    </xdr:pic>
    <xdr:clientData/>
  </xdr:twoCellAnchor>
  <xdr:twoCellAnchor>
    <xdr:from>
      <xdr:col>2</xdr:col>
      <xdr:colOff>33020</xdr:colOff>
      <xdr:row>53</xdr:row>
      <xdr:rowOff>56515</xdr:rowOff>
    </xdr:from>
    <xdr:to>
      <xdr:col>2</xdr:col>
      <xdr:colOff>1507490</xdr:colOff>
      <xdr:row>54</xdr:row>
      <xdr:rowOff>708660</xdr:rowOff>
    </xdr:to>
    <xdr:pic>
      <xdr:nvPicPr>
        <xdr:cNvPr id="32" name="图片 138" descr="全色">
          <a:extLst>
            <a:ext uri="{FF2B5EF4-FFF2-40B4-BE49-F238E27FC236}">
              <a16:creationId xmlns:a16="http://schemas.microsoft.com/office/drawing/2014/main" id="{00000000-0008-0000-0400-000020000000}"/>
            </a:ext>
          </a:extLst>
        </xdr:cNvPr>
        <xdr:cNvPicPr>
          <a:picLocks noChangeAspect="1"/>
        </xdr:cNvPicPr>
      </xdr:nvPicPr>
      <xdr:blipFill>
        <a:blip xmlns:r="http://schemas.openxmlformats.org/officeDocument/2006/relationships" r:embed="rId16"/>
        <a:stretch>
          <a:fillRect/>
        </a:stretch>
      </xdr:blipFill>
      <xdr:spPr>
        <a:xfrm>
          <a:off x="3053080" y="59213115"/>
          <a:ext cx="1474470" cy="1414145"/>
        </a:xfrm>
        <a:prstGeom prst="rect">
          <a:avLst/>
        </a:prstGeom>
        <a:noFill/>
        <a:ln w="9525">
          <a:noFill/>
        </a:ln>
      </xdr:spPr>
    </xdr:pic>
    <xdr:clientData/>
  </xdr:twoCellAnchor>
  <xdr:twoCellAnchor>
    <xdr:from>
      <xdr:col>3</xdr:col>
      <xdr:colOff>40640</xdr:colOff>
      <xdr:row>53</xdr:row>
      <xdr:rowOff>56515</xdr:rowOff>
    </xdr:from>
    <xdr:to>
      <xdr:col>3</xdr:col>
      <xdr:colOff>1477010</xdr:colOff>
      <xdr:row>54</xdr:row>
      <xdr:rowOff>693420</xdr:rowOff>
    </xdr:to>
    <xdr:pic>
      <xdr:nvPicPr>
        <xdr:cNvPr id="33" name="图片 139" descr="黑色">
          <a:extLst>
            <a:ext uri="{FF2B5EF4-FFF2-40B4-BE49-F238E27FC236}">
              <a16:creationId xmlns:a16="http://schemas.microsoft.com/office/drawing/2014/main" id="{00000000-0008-0000-0400-000021000000}"/>
            </a:ext>
          </a:extLst>
        </xdr:cNvPr>
        <xdr:cNvPicPr>
          <a:picLocks noChangeAspect="1"/>
        </xdr:cNvPicPr>
      </xdr:nvPicPr>
      <xdr:blipFill>
        <a:blip xmlns:r="http://schemas.openxmlformats.org/officeDocument/2006/relationships" r:embed="rId17"/>
        <a:stretch>
          <a:fillRect/>
        </a:stretch>
      </xdr:blipFill>
      <xdr:spPr>
        <a:xfrm>
          <a:off x="4632325" y="59213115"/>
          <a:ext cx="1436370" cy="1398905"/>
        </a:xfrm>
        <a:prstGeom prst="rect">
          <a:avLst/>
        </a:prstGeom>
        <a:noFill/>
        <a:ln w="9525">
          <a:noFill/>
        </a:ln>
      </xdr:spPr>
    </xdr:pic>
    <xdr:clientData/>
  </xdr:twoCellAnchor>
  <xdr:twoCellAnchor>
    <xdr:from>
      <xdr:col>4</xdr:col>
      <xdr:colOff>40005</xdr:colOff>
      <xdr:row>53</xdr:row>
      <xdr:rowOff>35560</xdr:rowOff>
    </xdr:from>
    <xdr:to>
      <xdr:col>4</xdr:col>
      <xdr:colOff>1524000</xdr:colOff>
      <xdr:row>54</xdr:row>
      <xdr:rowOff>720090</xdr:rowOff>
    </xdr:to>
    <xdr:pic>
      <xdr:nvPicPr>
        <xdr:cNvPr id="34" name="图片 140" descr="包装">
          <a:extLst>
            <a:ext uri="{FF2B5EF4-FFF2-40B4-BE49-F238E27FC236}">
              <a16:creationId xmlns:a16="http://schemas.microsoft.com/office/drawing/2014/main" id="{00000000-0008-0000-0400-000022000000}"/>
            </a:ext>
          </a:extLst>
        </xdr:cNvPr>
        <xdr:cNvPicPr>
          <a:picLocks noChangeAspect="1"/>
        </xdr:cNvPicPr>
      </xdr:nvPicPr>
      <xdr:blipFill>
        <a:blip xmlns:r="http://schemas.openxmlformats.org/officeDocument/2006/relationships" r:embed="rId18"/>
        <a:stretch>
          <a:fillRect/>
        </a:stretch>
      </xdr:blipFill>
      <xdr:spPr>
        <a:xfrm>
          <a:off x="6203315" y="59192160"/>
          <a:ext cx="1483995" cy="1446530"/>
        </a:xfrm>
        <a:prstGeom prst="rect">
          <a:avLst/>
        </a:prstGeom>
        <a:noFill/>
        <a:ln w="9525">
          <a:noFill/>
        </a:ln>
      </xdr:spPr>
    </xdr:pic>
    <xdr:clientData/>
  </xdr:twoCellAnchor>
  <xdr:twoCellAnchor>
    <xdr:from>
      <xdr:col>2</xdr:col>
      <xdr:colOff>17780</xdr:colOff>
      <xdr:row>33</xdr:row>
      <xdr:rowOff>24130</xdr:rowOff>
    </xdr:from>
    <xdr:to>
      <xdr:col>2</xdr:col>
      <xdr:colOff>1448435</xdr:colOff>
      <xdr:row>34</xdr:row>
      <xdr:rowOff>676275</xdr:rowOff>
    </xdr:to>
    <xdr:pic>
      <xdr:nvPicPr>
        <xdr:cNvPr id="41" name="图片 72" descr="b80f3ecdca8e93a5e3bd67241f4872a">
          <a:extLst>
            <a:ext uri="{FF2B5EF4-FFF2-40B4-BE49-F238E27FC236}">
              <a16:creationId xmlns:a16="http://schemas.microsoft.com/office/drawing/2014/main" id="{00000000-0008-0000-0400-000029000000}"/>
            </a:ext>
          </a:extLst>
        </xdr:cNvPr>
        <xdr:cNvPicPr>
          <a:picLocks noChangeAspect="1"/>
        </xdr:cNvPicPr>
      </xdr:nvPicPr>
      <xdr:blipFill>
        <a:blip xmlns:r="http://schemas.openxmlformats.org/officeDocument/2006/relationships" r:embed="rId19"/>
        <a:stretch>
          <a:fillRect/>
        </a:stretch>
      </xdr:blipFill>
      <xdr:spPr>
        <a:xfrm>
          <a:off x="3037840" y="37971730"/>
          <a:ext cx="1430655" cy="1426845"/>
        </a:xfrm>
        <a:prstGeom prst="rect">
          <a:avLst/>
        </a:prstGeom>
        <a:noFill/>
        <a:ln w="9525">
          <a:noFill/>
        </a:ln>
      </xdr:spPr>
    </xdr:pic>
    <xdr:clientData/>
  </xdr:twoCellAnchor>
  <xdr:twoCellAnchor>
    <xdr:from>
      <xdr:col>3</xdr:col>
      <xdr:colOff>74295</xdr:colOff>
      <xdr:row>33</xdr:row>
      <xdr:rowOff>51435</xdr:rowOff>
    </xdr:from>
    <xdr:to>
      <xdr:col>3</xdr:col>
      <xdr:colOff>1503045</xdr:colOff>
      <xdr:row>34</xdr:row>
      <xdr:rowOff>705485</xdr:rowOff>
    </xdr:to>
    <xdr:pic>
      <xdr:nvPicPr>
        <xdr:cNvPr id="42" name="图片 73" descr="a8faed8dbdcaace7e4c5b1d6f0ccc4f">
          <a:extLst>
            <a:ext uri="{FF2B5EF4-FFF2-40B4-BE49-F238E27FC236}">
              <a16:creationId xmlns:a16="http://schemas.microsoft.com/office/drawing/2014/main" id="{00000000-0008-0000-0400-00002A000000}"/>
            </a:ext>
          </a:extLst>
        </xdr:cNvPr>
        <xdr:cNvPicPr>
          <a:picLocks noChangeAspect="1"/>
        </xdr:cNvPicPr>
      </xdr:nvPicPr>
      <xdr:blipFill>
        <a:blip xmlns:r="http://schemas.openxmlformats.org/officeDocument/2006/relationships" r:embed="rId20"/>
        <a:stretch>
          <a:fillRect/>
        </a:stretch>
      </xdr:blipFill>
      <xdr:spPr>
        <a:xfrm>
          <a:off x="4665980" y="37999035"/>
          <a:ext cx="1428750" cy="1428750"/>
        </a:xfrm>
        <a:prstGeom prst="rect">
          <a:avLst/>
        </a:prstGeom>
        <a:noFill/>
        <a:ln w="9525">
          <a:noFill/>
        </a:ln>
      </xdr:spPr>
    </xdr:pic>
    <xdr:clientData/>
  </xdr:twoCellAnchor>
  <xdr:twoCellAnchor>
    <xdr:from>
      <xdr:col>4</xdr:col>
      <xdr:colOff>62865</xdr:colOff>
      <xdr:row>33</xdr:row>
      <xdr:rowOff>78740</xdr:rowOff>
    </xdr:from>
    <xdr:to>
      <xdr:col>4</xdr:col>
      <xdr:colOff>1490345</xdr:colOff>
      <xdr:row>34</xdr:row>
      <xdr:rowOff>732790</xdr:rowOff>
    </xdr:to>
    <xdr:pic>
      <xdr:nvPicPr>
        <xdr:cNvPr id="43" name="图片 74" descr="774c71ffc0a9ee2f6e6692f67a88439">
          <a:extLst>
            <a:ext uri="{FF2B5EF4-FFF2-40B4-BE49-F238E27FC236}">
              <a16:creationId xmlns:a16="http://schemas.microsoft.com/office/drawing/2014/main" id="{00000000-0008-0000-0400-00002B000000}"/>
            </a:ext>
          </a:extLst>
        </xdr:cNvPr>
        <xdr:cNvPicPr>
          <a:picLocks noChangeAspect="1"/>
        </xdr:cNvPicPr>
      </xdr:nvPicPr>
      <xdr:blipFill>
        <a:blip xmlns:r="http://schemas.openxmlformats.org/officeDocument/2006/relationships" r:embed="rId21"/>
        <a:stretch>
          <a:fillRect/>
        </a:stretch>
      </xdr:blipFill>
      <xdr:spPr>
        <a:xfrm>
          <a:off x="6226175" y="38026340"/>
          <a:ext cx="1427480" cy="1428750"/>
        </a:xfrm>
        <a:prstGeom prst="rect">
          <a:avLst/>
        </a:prstGeom>
        <a:noFill/>
        <a:ln w="9525">
          <a:noFill/>
        </a:ln>
      </xdr:spPr>
    </xdr:pic>
    <xdr:clientData/>
  </xdr:twoCellAnchor>
  <xdr:twoCellAnchor>
    <xdr:from>
      <xdr:col>2</xdr:col>
      <xdr:colOff>63500</xdr:colOff>
      <xdr:row>41</xdr:row>
      <xdr:rowOff>9525</xdr:rowOff>
    </xdr:from>
    <xdr:to>
      <xdr:col>2</xdr:col>
      <xdr:colOff>1473835</xdr:colOff>
      <xdr:row>42</xdr:row>
      <xdr:rowOff>652145</xdr:rowOff>
    </xdr:to>
    <xdr:pic>
      <xdr:nvPicPr>
        <xdr:cNvPr id="47" name="图片 2" descr="da8c20ed7299947bf158dfbd1db3566">
          <a:extLst>
            <a:ext uri="{FF2B5EF4-FFF2-40B4-BE49-F238E27FC236}">
              <a16:creationId xmlns:a16="http://schemas.microsoft.com/office/drawing/2014/main" id="{00000000-0008-0000-0400-00002F000000}"/>
            </a:ext>
          </a:extLst>
        </xdr:cNvPr>
        <xdr:cNvPicPr>
          <a:picLocks noChangeAspect="1"/>
        </xdr:cNvPicPr>
      </xdr:nvPicPr>
      <xdr:blipFill>
        <a:blip xmlns:r="http://schemas.openxmlformats.org/officeDocument/2006/relationships" r:embed="rId22"/>
        <a:stretch>
          <a:fillRect/>
        </a:stretch>
      </xdr:blipFill>
      <xdr:spPr>
        <a:xfrm>
          <a:off x="3083560" y="45539025"/>
          <a:ext cx="1410335" cy="1404620"/>
        </a:xfrm>
        <a:prstGeom prst="rect">
          <a:avLst/>
        </a:prstGeom>
        <a:noFill/>
        <a:ln w="9525">
          <a:noFill/>
        </a:ln>
      </xdr:spPr>
    </xdr:pic>
    <xdr:clientData/>
  </xdr:twoCellAnchor>
  <xdr:twoCellAnchor>
    <xdr:from>
      <xdr:col>4</xdr:col>
      <xdr:colOff>81280</xdr:colOff>
      <xdr:row>41</xdr:row>
      <xdr:rowOff>21590</xdr:rowOff>
    </xdr:from>
    <xdr:to>
      <xdr:col>4</xdr:col>
      <xdr:colOff>1550035</xdr:colOff>
      <xdr:row>42</xdr:row>
      <xdr:rowOff>729615</xdr:rowOff>
    </xdr:to>
    <xdr:pic>
      <xdr:nvPicPr>
        <xdr:cNvPr id="48" name="图片 3" descr="63ca6449de973da8e909ab551fbe294">
          <a:extLst>
            <a:ext uri="{FF2B5EF4-FFF2-40B4-BE49-F238E27FC236}">
              <a16:creationId xmlns:a16="http://schemas.microsoft.com/office/drawing/2014/main" id="{00000000-0008-0000-0400-000030000000}"/>
            </a:ext>
          </a:extLst>
        </xdr:cNvPr>
        <xdr:cNvPicPr>
          <a:picLocks noChangeAspect="1"/>
        </xdr:cNvPicPr>
      </xdr:nvPicPr>
      <xdr:blipFill>
        <a:blip xmlns:r="http://schemas.openxmlformats.org/officeDocument/2006/relationships" r:embed="rId23"/>
        <a:stretch>
          <a:fillRect/>
        </a:stretch>
      </xdr:blipFill>
      <xdr:spPr>
        <a:xfrm>
          <a:off x="6244590" y="45551090"/>
          <a:ext cx="1468755" cy="1470025"/>
        </a:xfrm>
        <a:prstGeom prst="rect">
          <a:avLst/>
        </a:prstGeom>
        <a:noFill/>
        <a:ln w="9525">
          <a:noFill/>
        </a:ln>
      </xdr:spPr>
    </xdr:pic>
    <xdr:clientData/>
  </xdr:twoCellAnchor>
  <xdr:twoCellAnchor>
    <xdr:from>
      <xdr:col>3</xdr:col>
      <xdr:colOff>67310</xdr:colOff>
      <xdr:row>41</xdr:row>
      <xdr:rowOff>35560</xdr:rowOff>
    </xdr:from>
    <xdr:to>
      <xdr:col>3</xdr:col>
      <xdr:colOff>1459230</xdr:colOff>
      <xdr:row>42</xdr:row>
      <xdr:rowOff>663575</xdr:rowOff>
    </xdr:to>
    <xdr:pic>
      <xdr:nvPicPr>
        <xdr:cNvPr id="49" name="图片 4" descr="723202128bab7785b1019a77b3a0988">
          <a:extLst>
            <a:ext uri="{FF2B5EF4-FFF2-40B4-BE49-F238E27FC236}">
              <a16:creationId xmlns:a16="http://schemas.microsoft.com/office/drawing/2014/main" id="{00000000-0008-0000-0400-000031000000}"/>
            </a:ext>
          </a:extLst>
        </xdr:cNvPr>
        <xdr:cNvPicPr>
          <a:picLocks noChangeAspect="1"/>
        </xdr:cNvPicPr>
      </xdr:nvPicPr>
      <xdr:blipFill>
        <a:blip xmlns:r="http://schemas.openxmlformats.org/officeDocument/2006/relationships" r:embed="rId24"/>
        <a:stretch>
          <a:fillRect/>
        </a:stretch>
      </xdr:blipFill>
      <xdr:spPr>
        <a:xfrm>
          <a:off x="4658995" y="45565060"/>
          <a:ext cx="1391920" cy="1390015"/>
        </a:xfrm>
        <a:prstGeom prst="rect">
          <a:avLst/>
        </a:prstGeom>
        <a:noFill/>
        <a:ln w="9525">
          <a:noFill/>
        </a:ln>
      </xdr:spPr>
    </xdr:pic>
    <xdr:clientData/>
  </xdr:twoCellAnchor>
  <xdr:twoCellAnchor>
    <xdr:from>
      <xdr:col>2</xdr:col>
      <xdr:colOff>140335</xdr:colOff>
      <xdr:row>39</xdr:row>
      <xdr:rowOff>98425</xdr:rowOff>
    </xdr:from>
    <xdr:to>
      <xdr:col>2</xdr:col>
      <xdr:colOff>1417320</xdr:colOff>
      <xdr:row>40</xdr:row>
      <xdr:rowOff>625475</xdr:rowOff>
    </xdr:to>
    <xdr:pic>
      <xdr:nvPicPr>
        <xdr:cNvPr id="53" name="图片 247" descr="全色">
          <a:extLst>
            <a:ext uri="{FF2B5EF4-FFF2-40B4-BE49-F238E27FC236}">
              <a16:creationId xmlns:a16="http://schemas.microsoft.com/office/drawing/2014/main" id="{00000000-0008-0000-0400-000035000000}"/>
            </a:ext>
          </a:extLst>
        </xdr:cNvPr>
        <xdr:cNvPicPr>
          <a:picLocks noChangeAspect="1"/>
        </xdr:cNvPicPr>
      </xdr:nvPicPr>
      <xdr:blipFill>
        <a:blip xmlns:r="http://schemas.openxmlformats.org/officeDocument/2006/relationships" r:embed="rId25"/>
        <a:stretch>
          <a:fillRect/>
        </a:stretch>
      </xdr:blipFill>
      <xdr:spPr>
        <a:xfrm>
          <a:off x="3160395" y="44103925"/>
          <a:ext cx="1276985" cy="1289050"/>
        </a:xfrm>
        <a:prstGeom prst="rect">
          <a:avLst/>
        </a:prstGeom>
        <a:noFill/>
        <a:ln w="9525">
          <a:noFill/>
        </a:ln>
      </xdr:spPr>
    </xdr:pic>
    <xdr:clientData/>
  </xdr:twoCellAnchor>
  <xdr:twoCellAnchor>
    <xdr:from>
      <xdr:col>3</xdr:col>
      <xdr:colOff>147955</xdr:colOff>
      <xdr:row>39</xdr:row>
      <xdr:rowOff>122555</xdr:rowOff>
    </xdr:from>
    <xdr:to>
      <xdr:col>3</xdr:col>
      <xdr:colOff>1485900</xdr:colOff>
      <xdr:row>40</xdr:row>
      <xdr:rowOff>634365</xdr:rowOff>
    </xdr:to>
    <xdr:pic>
      <xdr:nvPicPr>
        <xdr:cNvPr id="54" name="图片 248" descr="英文(3)">
          <a:extLst>
            <a:ext uri="{FF2B5EF4-FFF2-40B4-BE49-F238E27FC236}">
              <a16:creationId xmlns:a16="http://schemas.microsoft.com/office/drawing/2014/main" id="{00000000-0008-0000-0400-000036000000}"/>
            </a:ext>
          </a:extLst>
        </xdr:cNvPr>
        <xdr:cNvPicPr>
          <a:picLocks noChangeAspect="1"/>
        </xdr:cNvPicPr>
      </xdr:nvPicPr>
      <xdr:blipFill>
        <a:blip xmlns:r="http://schemas.openxmlformats.org/officeDocument/2006/relationships" r:embed="rId26"/>
        <a:stretch>
          <a:fillRect/>
        </a:stretch>
      </xdr:blipFill>
      <xdr:spPr>
        <a:xfrm>
          <a:off x="4739640" y="44128055"/>
          <a:ext cx="1337945" cy="1273810"/>
        </a:xfrm>
        <a:prstGeom prst="rect">
          <a:avLst/>
        </a:prstGeom>
        <a:noFill/>
        <a:ln w="9525">
          <a:noFill/>
        </a:ln>
      </xdr:spPr>
    </xdr:pic>
    <xdr:clientData/>
  </xdr:twoCellAnchor>
  <xdr:twoCellAnchor>
    <xdr:from>
      <xdr:col>4</xdr:col>
      <xdr:colOff>109220</xdr:colOff>
      <xdr:row>39</xdr:row>
      <xdr:rowOff>152400</xdr:rowOff>
    </xdr:from>
    <xdr:to>
      <xdr:col>4</xdr:col>
      <xdr:colOff>1430655</xdr:colOff>
      <xdr:row>40</xdr:row>
      <xdr:rowOff>652145</xdr:rowOff>
    </xdr:to>
    <xdr:pic>
      <xdr:nvPicPr>
        <xdr:cNvPr id="55" name="图片 262" descr="包装">
          <a:extLst>
            <a:ext uri="{FF2B5EF4-FFF2-40B4-BE49-F238E27FC236}">
              <a16:creationId xmlns:a16="http://schemas.microsoft.com/office/drawing/2014/main" id="{00000000-0008-0000-0400-000037000000}"/>
            </a:ext>
          </a:extLst>
        </xdr:cNvPr>
        <xdr:cNvPicPr>
          <a:picLocks noChangeAspect="1"/>
        </xdr:cNvPicPr>
      </xdr:nvPicPr>
      <xdr:blipFill>
        <a:blip xmlns:r="http://schemas.openxmlformats.org/officeDocument/2006/relationships" r:embed="rId27"/>
        <a:stretch>
          <a:fillRect/>
        </a:stretch>
      </xdr:blipFill>
      <xdr:spPr>
        <a:xfrm>
          <a:off x="6272530" y="44157900"/>
          <a:ext cx="1321435" cy="1261745"/>
        </a:xfrm>
        <a:prstGeom prst="rect">
          <a:avLst/>
        </a:prstGeom>
        <a:noFill/>
        <a:ln w="9525">
          <a:noFill/>
        </a:ln>
      </xdr:spPr>
    </xdr:pic>
    <xdr:clientData/>
  </xdr:twoCellAnchor>
  <xdr:twoCellAnchor>
    <xdr:from>
      <xdr:col>2</xdr:col>
      <xdr:colOff>52705</xdr:colOff>
      <xdr:row>47</xdr:row>
      <xdr:rowOff>92710</xdr:rowOff>
    </xdr:from>
    <xdr:to>
      <xdr:col>2</xdr:col>
      <xdr:colOff>1517015</xdr:colOff>
      <xdr:row>47</xdr:row>
      <xdr:rowOff>1485900</xdr:rowOff>
    </xdr:to>
    <xdr:pic>
      <xdr:nvPicPr>
        <xdr:cNvPr id="56" name="图片 21" descr="b52a6ffe4f70e6fdd00d5f7cefce4c5">
          <a:extLst>
            <a:ext uri="{FF2B5EF4-FFF2-40B4-BE49-F238E27FC236}">
              <a16:creationId xmlns:a16="http://schemas.microsoft.com/office/drawing/2014/main" id="{00000000-0008-0000-0400-000038000000}"/>
            </a:ext>
          </a:extLst>
        </xdr:cNvPr>
        <xdr:cNvPicPr>
          <a:picLocks noChangeAspect="1"/>
        </xdr:cNvPicPr>
      </xdr:nvPicPr>
      <xdr:blipFill>
        <a:blip xmlns:r="http://schemas.openxmlformats.org/officeDocument/2006/relationships" r:embed="rId28"/>
        <a:stretch>
          <a:fillRect/>
        </a:stretch>
      </xdr:blipFill>
      <xdr:spPr>
        <a:xfrm>
          <a:off x="3072765" y="51654710"/>
          <a:ext cx="1464310" cy="1393190"/>
        </a:xfrm>
        <a:prstGeom prst="rect">
          <a:avLst/>
        </a:prstGeom>
        <a:noFill/>
        <a:ln w="9525">
          <a:noFill/>
        </a:ln>
      </xdr:spPr>
    </xdr:pic>
    <xdr:clientData/>
  </xdr:twoCellAnchor>
  <xdr:twoCellAnchor>
    <xdr:from>
      <xdr:col>4</xdr:col>
      <xdr:colOff>50800</xdr:colOff>
      <xdr:row>47</xdr:row>
      <xdr:rowOff>33020</xdr:rowOff>
    </xdr:from>
    <xdr:to>
      <xdr:col>4</xdr:col>
      <xdr:colOff>1365885</xdr:colOff>
      <xdr:row>47</xdr:row>
      <xdr:rowOff>1402715</xdr:rowOff>
    </xdr:to>
    <xdr:pic>
      <xdr:nvPicPr>
        <xdr:cNvPr id="57" name="图片 22" descr="bcde286e0be655ea92fabd19d769ca3">
          <a:extLst>
            <a:ext uri="{FF2B5EF4-FFF2-40B4-BE49-F238E27FC236}">
              <a16:creationId xmlns:a16="http://schemas.microsoft.com/office/drawing/2014/main" id="{00000000-0008-0000-0400-000039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6214110" y="51595020"/>
          <a:ext cx="1315085" cy="1369695"/>
        </a:xfrm>
        <a:prstGeom prst="rect">
          <a:avLst/>
        </a:prstGeom>
        <a:noFill/>
        <a:ln w="9525">
          <a:noFill/>
        </a:ln>
      </xdr:spPr>
    </xdr:pic>
    <xdr:clientData/>
  </xdr:twoCellAnchor>
  <xdr:twoCellAnchor>
    <xdr:from>
      <xdr:col>3</xdr:col>
      <xdr:colOff>118745</xdr:colOff>
      <xdr:row>47</xdr:row>
      <xdr:rowOff>39370</xdr:rowOff>
    </xdr:from>
    <xdr:to>
      <xdr:col>3</xdr:col>
      <xdr:colOff>1530985</xdr:colOff>
      <xdr:row>47</xdr:row>
      <xdr:rowOff>1503680</xdr:rowOff>
    </xdr:to>
    <xdr:pic>
      <xdr:nvPicPr>
        <xdr:cNvPr id="58" name="图片 23" descr="221639edf90783e465e59a9172bb972">
          <a:extLst>
            <a:ext uri="{FF2B5EF4-FFF2-40B4-BE49-F238E27FC236}">
              <a16:creationId xmlns:a16="http://schemas.microsoft.com/office/drawing/2014/main" id="{00000000-0008-0000-0400-00003A000000}"/>
            </a:ext>
          </a:extLst>
        </xdr:cNvPr>
        <xdr:cNvPicPr>
          <a:picLocks noChangeAspect="1"/>
        </xdr:cNvPicPr>
      </xdr:nvPicPr>
      <xdr:blipFill>
        <a:blip xmlns:r="http://schemas.openxmlformats.org/officeDocument/2006/relationships" r:embed="rId30"/>
        <a:stretch>
          <a:fillRect/>
        </a:stretch>
      </xdr:blipFill>
      <xdr:spPr>
        <a:xfrm>
          <a:off x="4710430" y="51601370"/>
          <a:ext cx="1412240" cy="1464310"/>
        </a:xfrm>
        <a:prstGeom prst="rect">
          <a:avLst/>
        </a:prstGeom>
        <a:noFill/>
        <a:ln w="9525">
          <a:noFill/>
        </a:ln>
      </xdr:spPr>
    </xdr:pic>
    <xdr:clientData/>
  </xdr:twoCellAnchor>
  <xdr:twoCellAnchor>
    <xdr:from>
      <xdr:col>2</xdr:col>
      <xdr:colOff>195580</xdr:colOff>
      <xdr:row>45</xdr:row>
      <xdr:rowOff>57150</xdr:rowOff>
    </xdr:from>
    <xdr:to>
      <xdr:col>2</xdr:col>
      <xdr:colOff>1459865</xdr:colOff>
      <xdr:row>45</xdr:row>
      <xdr:rowOff>1313180</xdr:rowOff>
    </xdr:to>
    <xdr:pic>
      <xdr:nvPicPr>
        <xdr:cNvPr id="59" name="图片 251" descr="锖色">
          <a:extLst>
            <a:ext uri="{FF2B5EF4-FFF2-40B4-BE49-F238E27FC236}">
              <a16:creationId xmlns:a16="http://schemas.microsoft.com/office/drawing/2014/main" id="{00000000-0008-0000-0400-00003B000000}"/>
            </a:ext>
          </a:extLst>
        </xdr:cNvPr>
        <xdr:cNvPicPr>
          <a:picLocks noChangeAspect="1"/>
        </xdr:cNvPicPr>
      </xdr:nvPicPr>
      <xdr:blipFill>
        <a:blip xmlns:r="http://schemas.openxmlformats.org/officeDocument/2006/relationships" r:embed="rId31"/>
        <a:stretch>
          <a:fillRect/>
        </a:stretch>
      </xdr:blipFill>
      <xdr:spPr>
        <a:xfrm>
          <a:off x="3215640" y="48634650"/>
          <a:ext cx="1264285" cy="1256030"/>
        </a:xfrm>
        <a:prstGeom prst="rect">
          <a:avLst/>
        </a:prstGeom>
        <a:noFill/>
        <a:ln w="9525">
          <a:noFill/>
        </a:ln>
      </xdr:spPr>
    </xdr:pic>
    <xdr:clientData/>
  </xdr:twoCellAnchor>
  <xdr:twoCellAnchor>
    <xdr:from>
      <xdr:col>3</xdr:col>
      <xdr:colOff>135890</xdr:colOff>
      <xdr:row>45</xdr:row>
      <xdr:rowOff>62865</xdr:rowOff>
    </xdr:from>
    <xdr:to>
      <xdr:col>3</xdr:col>
      <xdr:colOff>1472565</xdr:colOff>
      <xdr:row>45</xdr:row>
      <xdr:rowOff>1408430</xdr:rowOff>
    </xdr:to>
    <xdr:pic>
      <xdr:nvPicPr>
        <xdr:cNvPr id="60" name="图片 252" descr="3卖点集合图英文">
          <a:extLst>
            <a:ext uri="{FF2B5EF4-FFF2-40B4-BE49-F238E27FC236}">
              <a16:creationId xmlns:a16="http://schemas.microsoft.com/office/drawing/2014/main" id="{00000000-0008-0000-0400-00003C000000}"/>
            </a:ext>
          </a:extLst>
        </xdr:cNvPr>
        <xdr:cNvPicPr>
          <a:picLocks noChangeAspect="1"/>
        </xdr:cNvPicPr>
      </xdr:nvPicPr>
      <xdr:blipFill>
        <a:blip xmlns:r="http://schemas.openxmlformats.org/officeDocument/2006/relationships" r:embed="rId32"/>
        <a:stretch>
          <a:fillRect/>
        </a:stretch>
      </xdr:blipFill>
      <xdr:spPr>
        <a:xfrm>
          <a:off x="4727575" y="48640365"/>
          <a:ext cx="1336675" cy="1345565"/>
        </a:xfrm>
        <a:prstGeom prst="rect">
          <a:avLst/>
        </a:prstGeom>
        <a:noFill/>
        <a:ln w="9525">
          <a:noFill/>
        </a:ln>
      </xdr:spPr>
    </xdr:pic>
    <xdr:clientData/>
  </xdr:twoCellAnchor>
  <xdr:twoCellAnchor>
    <xdr:from>
      <xdr:col>4</xdr:col>
      <xdr:colOff>139700</xdr:colOff>
      <xdr:row>45</xdr:row>
      <xdr:rowOff>56515</xdr:rowOff>
    </xdr:from>
    <xdr:to>
      <xdr:col>4</xdr:col>
      <xdr:colOff>1438275</xdr:colOff>
      <xdr:row>45</xdr:row>
      <xdr:rowOff>1365885</xdr:rowOff>
    </xdr:to>
    <xdr:pic>
      <xdr:nvPicPr>
        <xdr:cNvPr id="61" name="图片 253" descr="包装">
          <a:extLst>
            <a:ext uri="{FF2B5EF4-FFF2-40B4-BE49-F238E27FC236}">
              <a16:creationId xmlns:a16="http://schemas.microsoft.com/office/drawing/2014/main" id="{00000000-0008-0000-0400-00003D000000}"/>
            </a:ext>
          </a:extLst>
        </xdr:cNvPr>
        <xdr:cNvPicPr>
          <a:picLocks noChangeAspect="1"/>
        </xdr:cNvPicPr>
      </xdr:nvPicPr>
      <xdr:blipFill>
        <a:blip xmlns:r="http://schemas.openxmlformats.org/officeDocument/2006/relationships" r:embed="rId33"/>
        <a:stretch>
          <a:fillRect/>
        </a:stretch>
      </xdr:blipFill>
      <xdr:spPr>
        <a:xfrm>
          <a:off x="6303010" y="48634015"/>
          <a:ext cx="1298575" cy="1309370"/>
        </a:xfrm>
        <a:prstGeom prst="rect">
          <a:avLst/>
        </a:prstGeom>
        <a:noFill/>
        <a:ln w="9525">
          <a:noFill/>
        </a:ln>
      </xdr:spPr>
    </xdr:pic>
    <xdr:clientData/>
  </xdr:twoCellAnchor>
  <xdr:twoCellAnchor>
    <xdr:from>
      <xdr:col>4</xdr:col>
      <xdr:colOff>73660</xdr:colOff>
      <xdr:row>68</xdr:row>
      <xdr:rowOff>72390</xdr:rowOff>
    </xdr:from>
    <xdr:to>
      <xdr:col>4</xdr:col>
      <xdr:colOff>1430020</xdr:colOff>
      <xdr:row>69</xdr:row>
      <xdr:rowOff>717550</xdr:rowOff>
    </xdr:to>
    <xdr:pic>
      <xdr:nvPicPr>
        <xdr:cNvPr id="77" name="图片 1" descr="16f95affd7a02cbb4ff92352e04997a">
          <a:extLst>
            <a:ext uri="{FF2B5EF4-FFF2-40B4-BE49-F238E27FC236}">
              <a16:creationId xmlns:a16="http://schemas.microsoft.com/office/drawing/2014/main" id="{00000000-0008-0000-0400-00004D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6236970" y="79498190"/>
          <a:ext cx="1356360" cy="1407160"/>
        </a:xfrm>
        <a:prstGeom prst="rect">
          <a:avLst/>
        </a:prstGeom>
        <a:noFill/>
        <a:ln w="9525">
          <a:noFill/>
        </a:ln>
      </xdr:spPr>
    </xdr:pic>
    <xdr:clientData/>
  </xdr:twoCellAnchor>
  <xdr:twoCellAnchor>
    <xdr:from>
      <xdr:col>3</xdr:col>
      <xdr:colOff>112395</xdr:colOff>
      <xdr:row>68</xdr:row>
      <xdr:rowOff>116840</xdr:rowOff>
    </xdr:from>
    <xdr:to>
      <xdr:col>3</xdr:col>
      <xdr:colOff>1482090</xdr:colOff>
      <xdr:row>69</xdr:row>
      <xdr:rowOff>677545</xdr:rowOff>
    </xdr:to>
    <xdr:pic>
      <xdr:nvPicPr>
        <xdr:cNvPr id="78" name="图片 2" descr="5d57a633f5a491f6b22ef93a49a3948">
          <a:extLst>
            <a:ext uri="{FF2B5EF4-FFF2-40B4-BE49-F238E27FC236}">
              <a16:creationId xmlns:a16="http://schemas.microsoft.com/office/drawing/2014/main" id="{00000000-0008-0000-0400-00004E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4704080" y="79542640"/>
          <a:ext cx="1369695" cy="1322705"/>
        </a:xfrm>
        <a:prstGeom prst="rect">
          <a:avLst/>
        </a:prstGeom>
        <a:noFill/>
        <a:ln w="9525">
          <a:noFill/>
        </a:ln>
      </xdr:spPr>
    </xdr:pic>
    <xdr:clientData/>
  </xdr:twoCellAnchor>
  <xdr:twoCellAnchor>
    <xdr:from>
      <xdr:col>2</xdr:col>
      <xdr:colOff>94615</xdr:colOff>
      <xdr:row>68</xdr:row>
      <xdr:rowOff>126365</xdr:rowOff>
    </xdr:from>
    <xdr:to>
      <xdr:col>2</xdr:col>
      <xdr:colOff>1463675</xdr:colOff>
      <xdr:row>69</xdr:row>
      <xdr:rowOff>676910</xdr:rowOff>
    </xdr:to>
    <xdr:pic>
      <xdr:nvPicPr>
        <xdr:cNvPr id="79" name="图片 3" descr="61a1936c8ebe2d34c9f6a773ce430a1">
          <a:extLst>
            <a:ext uri="{FF2B5EF4-FFF2-40B4-BE49-F238E27FC236}">
              <a16:creationId xmlns:a16="http://schemas.microsoft.com/office/drawing/2014/main" id="{00000000-0008-0000-0400-00004F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114675" y="79552165"/>
          <a:ext cx="1369060" cy="1312545"/>
        </a:xfrm>
        <a:prstGeom prst="rect">
          <a:avLst/>
        </a:prstGeom>
        <a:noFill/>
        <a:ln w="9525">
          <a:noFill/>
        </a:ln>
      </xdr:spPr>
    </xdr:pic>
    <xdr:clientData/>
  </xdr:twoCellAnchor>
  <xdr:twoCellAnchor>
    <xdr:from>
      <xdr:col>3</xdr:col>
      <xdr:colOff>72390</xdr:colOff>
      <xdr:row>66</xdr:row>
      <xdr:rowOff>43815</xdr:rowOff>
    </xdr:from>
    <xdr:to>
      <xdr:col>3</xdr:col>
      <xdr:colOff>1441450</xdr:colOff>
      <xdr:row>66</xdr:row>
      <xdr:rowOff>1424940</xdr:rowOff>
    </xdr:to>
    <xdr:pic>
      <xdr:nvPicPr>
        <xdr:cNvPr id="80" name="图片 1" descr="764f070f230fdabf9a3bd7f4da4fcc3">
          <a:extLst>
            <a:ext uri="{FF2B5EF4-FFF2-40B4-BE49-F238E27FC236}">
              <a16:creationId xmlns:a16="http://schemas.microsoft.com/office/drawing/2014/main" id="{00000000-0008-0000-0400-000050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4664075" y="76421615"/>
          <a:ext cx="1369060" cy="1381125"/>
        </a:xfrm>
        <a:prstGeom prst="rect">
          <a:avLst/>
        </a:prstGeom>
        <a:noFill/>
        <a:ln w="9525">
          <a:noFill/>
        </a:ln>
      </xdr:spPr>
    </xdr:pic>
    <xdr:clientData/>
  </xdr:twoCellAnchor>
  <xdr:twoCellAnchor>
    <xdr:from>
      <xdr:col>2</xdr:col>
      <xdr:colOff>122555</xdr:colOff>
      <xdr:row>66</xdr:row>
      <xdr:rowOff>59690</xdr:rowOff>
    </xdr:from>
    <xdr:to>
      <xdr:col>2</xdr:col>
      <xdr:colOff>1491615</xdr:colOff>
      <xdr:row>66</xdr:row>
      <xdr:rowOff>1440815</xdr:rowOff>
    </xdr:to>
    <xdr:pic>
      <xdr:nvPicPr>
        <xdr:cNvPr id="81" name="图片 2" descr="855fe603b9a7de2590b596f4a49e00d">
          <a:extLst>
            <a:ext uri="{FF2B5EF4-FFF2-40B4-BE49-F238E27FC236}">
              <a16:creationId xmlns:a16="http://schemas.microsoft.com/office/drawing/2014/main" id="{00000000-0008-0000-0400-000051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142615" y="76437490"/>
          <a:ext cx="1369060" cy="1381125"/>
        </a:xfrm>
        <a:prstGeom prst="rect">
          <a:avLst/>
        </a:prstGeom>
        <a:noFill/>
        <a:ln w="9525">
          <a:noFill/>
        </a:ln>
      </xdr:spPr>
    </xdr:pic>
    <xdr:clientData/>
  </xdr:twoCellAnchor>
  <xdr:twoCellAnchor>
    <xdr:from>
      <xdr:col>4</xdr:col>
      <xdr:colOff>146050</xdr:colOff>
      <xdr:row>66</xdr:row>
      <xdr:rowOff>71755</xdr:rowOff>
    </xdr:from>
    <xdr:to>
      <xdr:col>4</xdr:col>
      <xdr:colOff>1513205</xdr:colOff>
      <xdr:row>66</xdr:row>
      <xdr:rowOff>1452880</xdr:rowOff>
    </xdr:to>
    <xdr:pic>
      <xdr:nvPicPr>
        <xdr:cNvPr id="82" name="图片 3" descr="d7b6f8abb4d9aa78cf9ad81c3cea11f">
          <a:extLst>
            <a:ext uri="{FF2B5EF4-FFF2-40B4-BE49-F238E27FC236}">
              <a16:creationId xmlns:a16="http://schemas.microsoft.com/office/drawing/2014/main" id="{00000000-0008-0000-0400-000052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6309360" y="76449555"/>
          <a:ext cx="1367155" cy="1381125"/>
        </a:xfrm>
        <a:prstGeom prst="rect">
          <a:avLst/>
        </a:prstGeom>
        <a:noFill/>
        <a:ln w="9525">
          <a:noFill/>
        </a:ln>
      </xdr:spPr>
    </xdr:pic>
    <xdr:clientData/>
  </xdr:twoCellAnchor>
  <xdr:twoCellAnchor>
    <xdr:from>
      <xdr:col>3</xdr:col>
      <xdr:colOff>73025</xdr:colOff>
      <xdr:row>70</xdr:row>
      <xdr:rowOff>52705</xdr:rowOff>
    </xdr:from>
    <xdr:to>
      <xdr:col>3</xdr:col>
      <xdr:colOff>1442085</xdr:colOff>
      <xdr:row>70</xdr:row>
      <xdr:rowOff>1443355</xdr:rowOff>
    </xdr:to>
    <xdr:pic>
      <xdr:nvPicPr>
        <xdr:cNvPr id="86" name="图片 11" descr="24cb717c96acc85bbe77ce7a4d76107">
          <a:extLst>
            <a:ext uri="{FF2B5EF4-FFF2-40B4-BE49-F238E27FC236}">
              <a16:creationId xmlns:a16="http://schemas.microsoft.com/office/drawing/2014/main" id="{00000000-0008-0000-0400-000056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664710" y="81002505"/>
          <a:ext cx="1369060" cy="1390650"/>
        </a:xfrm>
        <a:prstGeom prst="rect">
          <a:avLst/>
        </a:prstGeom>
        <a:noFill/>
        <a:ln w="9525">
          <a:noFill/>
        </a:ln>
      </xdr:spPr>
    </xdr:pic>
    <xdr:clientData/>
  </xdr:twoCellAnchor>
  <xdr:twoCellAnchor>
    <xdr:from>
      <xdr:col>4</xdr:col>
      <xdr:colOff>53975</xdr:colOff>
      <xdr:row>70</xdr:row>
      <xdr:rowOff>17780</xdr:rowOff>
    </xdr:from>
    <xdr:to>
      <xdr:col>4</xdr:col>
      <xdr:colOff>1250950</xdr:colOff>
      <xdr:row>70</xdr:row>
      <xdr:rowOff>1226185</xdr:rowOff>
    </xdr:to>
    <xdr:pic>
      <xdr:nvPicPr>
        <xdr:cNvPr id="87" name="图片 12" descr="c75a5809592dda8fd679e97d43efbf6">
          <a:extLst>
            <a:ext uri="{FF2B5EF4-FFF2-40B4-BE49-F238E27FC236}">
              <a16:creationId xmlns:a16="http://schemas.microsoft.com/office/drawing/2014/main" id="{00000000-0008-0000-0400-000057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6217285" y="80967580"/>
          <a:ext cx="1196975" cy="1208405"/>
        </a:xfrm>
        <a:prstGeom prst="rect">
          <a:avLst/>
        </a:prstGeom>
        <a:noFill/>
        <a:ln w="9525">
          <a:noFill/>
        </a:ln>
      </xdr:spPr>
    </xdr:pic>
    <xdr:clientData/>
  </xdr:twoCellAnchor>
  <xdr:twoCellAnchor>
    <xdr:from>
      <xdr:col>2</xdr:col>
      <xdr:colOff>51435</xdr:colOff>
      <xdr:row>70</xdr:row>
      <xdr:rowOff>29845</xdr:rowOff>
    </xdr:from>
    <xdr:to>
      <xdr:col>2</xdr:col>
      <xdr:colOff>1242060</xdr:colOff>
      <xdr:row>70</xdr:row>
      <xdr:rowOff>1220470</xdr:rowOff>
    </xdr:to>
    <xdr:pic>
      <xdr:nvPicPr>
        <xdr:cNvPr id="88" name="图片 13" descr="32c3b99ff2f48ed740d6a7f697aca84">
          <a:extLst>
            <a:ext uri="{FF2B5EF4-FFF2-40B4-BE49-F238E27FC236}">
              <a16:creationId xmlns:a16="http://schemas.microsoft.com/office/drawing/2014/main" id="{00000000-0008-0000-0400-000058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071495" y="80979645"/>
          <a:ext cx="1190625" cy="1190625"/>
        </a:xfrm>
        <a:prstGeom prst="rect">
          <a:avLst/>
        </a:prstGeom>
        <a:noFill/>
        <a:ln w="9525">
          <a:noFill/>
        </a:ln>
      </xdr:spPr>
    </xdr:pic>
    <xdr:clientData/>
  </xdr:twoCellAnchor>
  <xdr:twoCellAnchor>
    <xdr:from>
      <xdr:col>2</xdr:col>
      <xdr:colOff>73660</xdr:colOff>
      <xdr:row>71</xdr:row>
      <xdr:rowOff>47625</xdr:rowOff>
    </xdr:from>
    <xdr:to>
      <xdr:col>2</xdr:col>
      <xdr:colOff>1473200</xdr:colOff>
      <xdr:row>71</xdr:row>
      <xdr:rowOff>1452880</xdr:rowOff>
    </xdr:to>
    <xdr:pic>
      <xdr:nvPicPr>
        <xdr:cNvPr id="92" name="图片 21" descr="64dc1271b82b4c8412b4c782ea3a64f">
          <a:extLst>
            <a:ext uri="{FF2B5EF4-FFF2-40B4-BE49-F238E27FC236}">
              <a16:creationId xmlns:a16="http://schemas.microsoft.com/office/drawing/2014/main" id="{00000000-0008-0000-0400-00005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093720" y="82521425"/>
          <a:ext cx="1399540" cy="1405255"/>
        </a:xfrm>
        <a:prstGeom prst="rect">
          <a:avLst/>
        </a:prstGeom>
        <a:noFill/>
        <a:ln w="9525">
          <a:noFill/>
        </a:ln>
      </xdr:spPr>
    </xdr:pic>
    <xdr:clientData/>
  </xdr:twoCellAnchor>
  <xdr:twoCellAnchor>
    <xdr:from>
      <xdr:col>3</xdr:col>
      <xdr:colOff>69850</xdr:colOff>
      <xdr:row>71</xdr:row>
      <xdr:rowOff>29845</xdr:rowOff>
    </xdr:from>
    <xdr:to>
      <xdr:col>3</xdr:col>
      <xdr:colOff>1473835</xdr:colOff>
      <xdr:row>71</xdr:row>
      <xdr:rowOff>1440815</xdr:rowOff>
    </xdr:to>
    <xdr:pic>
      <xdr:nvPicPr>
        <xdr:cNvPr id="93" name="图片 22" descr="0137635f2fd7e9e01aa0e9e8adeecb3">
          <a:extLst>
            <a:ext uri="{FF2B5EF4-FFF2-40B4-BE49-F238E27FC236}">
              <a16:creationId xmlns:a16="http://schemas.microsoft.com/office/drawing/2014/main" id="{00000000-0008-0000-0400-00005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4661535" y="82503645"/>
          <a:ext cx="1403985" cy="1410970"/>
        </a:xfrm>
        <a:prstGeom prst="rect">
          <a:avLst/>
        </a:prstGeom>
        <a:noFill/>
        <a:ln w="9525">
          <a:noFill/>
        </a:ln>
      </xdr:spPr>
    </xdr:pic>
    <xdr:clientData/>
  </xdr:twoCellAnchor>
  <xdr:twoCellAnchor>
    <xdr:from>
      <xdr:col>4</xdr:col>
      <xdr:colOff>53975</xdr:colOff>
      <xdr:row>71</xdr:row>
      <xdr:rowOff>35560</xdr:rowOff>
    </xdr:from>
    <xdr:to>
      <xdr:col>4</xdr:col>
      <xdr:colOff>1453515</xdr:colOff>
      <xdr:row>71</xdr:row>
      <xdr:rowOff>1446530</xdr:rowOff>
    </xdr:to>
    <xdr:pic>
      <xdr:nvPicPr>
        <xdr:cNvPr id="94" name="图片 23" descr="195cc9f7fcd04586957ecd32d41c023">
          <a:extLst>
            <a:ext uri="{FF2B5EF4-FFF2-40B4-BE49-F238E27FC236}">
              <a16:creationId xmlns:a16="http://schemas.microsoft.com/office/drawing/2014/main" id="{00000000-0008-0000-0400-00005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6217285" y="82509360"/>
          <a:ext cx="1399540" cy="1410970"/>
        </a:xfrm>
        <a:prstGeom prst="rect">
          <a:avLst/>
        </a:prstGeom>
        <a:noFill/>
        <a:ln w="9525">
          <a:noFill/>
        </a:ln>
      </xdr:spPr>
    </xdr:pic>
    <xdr:clientData/>
  </xdr:twoCellAnchor>
  <xdr:twoCellAnchor>
    <xdr:from>
      <xdr:col>3</xdr:col>
      <xdr:colOff>111125</xdr:colOff>
      <xdr:row>72</xdr:row>
      <xdr:rowOff>39370</xdr:rowOff>
    </xdr:from>
    <xdr:to>
      <xdr:col>3</xdr:col>
      <xdr:colOff>1480185</xdr:colOff>
      <xdr:row>74</xdr:row>
      <xdr:rowOff>363855</xdr:rowOff>
    </xdr:to>
    <xdr:pic>
      <xdr:nvPicPr>
        <xdr:cNvPr id="95" name="图片 4" descr="C:\Users\Administrator\Desktop\RM-C26官方图\场景.jpg场景">
          <a:extLst>
            <a:ext uri="{FF2B5EF4-FFF2-40B4-BE49-F238E27FC236}">
              <a16:creationId xmlns:a16="http://schemas.microsoft.com/office/drawing/2014/main" id="{00000000-0008-0000-0400-00005F000000}"/>
            </a:ext>
          </a:extLst>
        </xdr:cNvPr>
        <xdr:cNvPicPr>
          <a:picLocks noChangeAspect="1"/>
        </xdr:cNvPicPr>
      </xdr:nvPicPr>
      <xdr:blipFill>
        <a:blip xmlns:r="http://schemas.openxmlformats.org/officeDocument/2006/relationships" r:embed="rId46"/>
        <a:stretch>
          <a:fillRect/>
        </a:stretch>
      </xdr:blipFill>
      <xdr:spPr>
        <a:xfrm>
          <a:off x="4702810" y="84037170"/>
          <a:ext cx="1369060" cy="1339215"/>
        </a:xfrm>
        <a:prstGeom prst="rect">
          <a:avLst/>
        </a:prstGeom>
        <a:noFill/>
        <a:ln w="9525">
          <a:noFill/>
        </a:ln>
      </xdr:spPr>
    </xdr:pic>
    <xdr:clientData/>
  </xdr:twoCellAnchor>
  <xdr:twoCellAnchor>
    <xdr:from>
      <xdr:col>2</xdr:col>
      <xdr:colOff>113665</xdr:colOff>
      <xdr:row>72</xdr:row>
      <xdr:rowOff>35560</xdr:rowOff>
    </xdr:from>
    <xdr:to>
      <xdr:col>2</xdr:col>
      <xdr:colOff>1480820</xdr:colOff>
      <xdr:row>74</xdr:row>
      <xdr:rowOff>295910</xdr:rowOff>
    </xdr:to>
    <xdr:pic>
      <xdr:nvPicPr>
        <xdr:cNvPr id="96" name="图片 5" descr="C:\Users\Administrator\Desktop\RM-C26官方图\全色.jpg全色">
          <a:extLst>
            <a:ext uri="{FF2B5EF4-FFF2-40B4-BE49-F238E27FC236}">
              <a16:creationId xmlns:a16="http://schemas.microsoft.com/office/drawing/2014/main" id="{00000000-0008-0000-0400-000060000000}"/>
            </a:ext>
          </a:extLst>
        </xdr:cNvPr>
        <xdr:cNvPicPr>
          <a:picLocks noChangeAspect="1"/>
        </xdr:cNvPicPr>
      </xdr:nvPicPr>
      <xdr:blipFill>
        <a:blip xmlns:r="http://schemas.openxmlformats.org/officeDocument/2006/relationships" r:embed="rId47"/>
        <a:stretch>
          <a:fillRect/>
        </a:stretch>
      </xdr:blipFill>
      <xdr:spPr>
        <a:xfrm>
          <a:off x="3133725" y="84033360"/>
          <a:ext cx="1367155" cy="1275080"/>
        </a:xfrm>
        <a:prstGeom prst="rect">
          <a:avLst/>
        </a:prstGeom>
        <a:noFill/>
        <a:ln w="9525">
          <a:noFill/>
        </a:ln>
      </xdr:spPr>
    </xdr:pic>
    <xdr:clientData/>
  </xdr:twoCellAnchor>
  <xdr:twoCellAnchor>
    <xdr:from>
      <xdr:col>4</xdr:col>
      <xdr:colOff>187325</xdr:colOff>
      <xdr:row>72</xdr:row>
      <xdr:rowOff>35560</xdr:rowOff>
    </xdr:from>
    <xdr:to>
      <xdr:col>4</xdr:col>
      <xdr:colOff>1487170</xdr:colOff>
      <xdr:row>74</xdr:row>
      <xdr:rowOff>295910</xdr:rowOff>
    </xdr:to>
    <xdr:pic>
      <xdr:nvPicPr>
        <xdr:cNvPr id="97" name="图片 9" descr="C:\Users\Administrator\Desktop\RM-C26官方图\包装.jpg包装">
          <a:extLst>
            <a:ext uri="{FF2B5EF4-FFF2-40B4-BE49-F238E27FC236}">
              <a16:creationId xmlns:a16="http://schemas.microsoft.com/office/drawing/2014/main" id="{00000000-0008-0000-0400-000061000000}"/>
            </a:ext>
          </a:extLst>
        </xdr:cNvPr>
        <xdr:cNvPicPr>
          <a:picLocks noChangeAspect="1"/>
        </xdr:cNvPicPr>
      </xdr:nvPicPr>
      <xdr:blipFill>
        <a:blip xmlns:r="http://schemas.openxmlformats.org/officeDocument/2006/relationships" r:embed="rId48"/>
        <a:stretch>
          <a:fillRect/>
        </a:stretch>
      </xdr:blipFill>
      <xdr:spPr>
        <a:xfrm>
          <a:off x="6350635" y="84033360"/>
          <a:ext cx="1299845" cy="1275080"/>
        </a:xfrm>
        <a:prstGeom prst="rect">
          <a:avLst/>
        </a:prstGeom>
        <a:noFill/>
        <a:ln w="9525">
          <a:noFill/>
        </a:ln>
      </xdr:spPr>
    </xdr:pic>
    <xdr:clientData/>
  </xdr:twoCellAnchor>
  <xdr:twoCellAnchor>
    <xdr:from>
      <xdr:col>2</xdr:col>
      <xdr:colOff>78105</xdr:colOff>
      <xdr:row>16</xdr:row>
      <xdr:rowOff>118110</xdr:rowOff>
    </xdr:from>
    <xdr:to>
      <xdr:col>2</xdr:col>
      <xdr:colOff>1470025</xdr:colOff>
      <xdr:row>16</xdr:row>
      <xdr:rowOff>1428750</xdr:rowOff>
    </xdr:to>
    <xdr:pic>
      <xdr:nvPicPr>
        <xdr:cNvPr id="166" name="图片 90">
          <a:extLst>
            <a:ext uri="{FF2B5EF4-FFF2-40B4-BE49-F238E27FC236}">
              <a16:creationId xmlns:a16="http://schemas.microsoft.com/office/drawing/2014/main" id="{00000000-0008-0000-0400-0000A6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098165" y="17339310"/>
          <a:ext cx="1391920" cy="1310640"/>
        </a:xfrm>
        <a:prstGeom prst="rect">
          <a:avLst/>
        </a:prstGeom>
        <a:noFill/>
        <a:ln w="9525">
          <a:noFill/>
        </a:ln>
      </xdr:spPr>
    </xdr:pic>
    <xdr:clientData/>
  </xdr:twoCellAnchor>
  <xdr:twoCellAnchor>
    <xdr:from>
      <xdr:col>4</xdr:col>
      <xdr:colOff>109855</xdr:colOff>
      <xdr:row>16</xdr:row>
      <xdr:rowOff>164465</xdr:rowOff>
    </xdr:from>
    <xdr:to>
      <xdr:col>4</xdr:col>
      <xdr:colOff>1435100</xdr:colOff>
      <xdr:row>16</xdr:row>
      <xdr:rowOff>1412875</xdr:rowOff>
    </xdr:to>
    <xdr:pic>
      <xdr:nvPicPr>
        <xdr:cNvPr id="167" name="图片 91">
          <a:extLst>
            <a:ext uri="{FF2B5EF4-FFF2-40B4-BE49-F238E27FC236}">
              <a16:creationId xmlns:a16="http://schemas.microsoft.com/office/drawing/2014/main" id="{00000000-0008-0000-0400-0000A7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6273165" y="17385665"/>
          <a:ext cx="1325245" cy="1248410"/>
        </a:xfrm>
        <a:prstGeom prst="rect">
          <a:avLst/>
        </a:prstGeom>
        <a:noFill/>
        <a:ln w="9525">
          <a:noFill/>
        </a:ln>
      </xdr:spPr>
    </xdr:pic>
    <xdr:clientData/>
  </xdr:twoCellAnchor>
  <xdr:twoCellAnchor>
    <xdr:from>
      <xdr:col>3</xdr:col>
      <xdr:colOff>111125</xdr:colOff>
      <xdr:row>16</xdr:row>
      <xdr:rowOff>105410</xdr:rowOff>
    </xdr:from>
    <xdr:to>
      <xdr:col>3</xdr:col>
      <xdr:colOff>1506220</xdr:colOff>
      <xdr:row>16</xdr:row>
      <xdr:rowOff>1424940</xdr:rowOff>
    </xdr:to>
    <xdr:pic>
      <xdr:nvPicPr>
        <xdr:cNvPr id="168" name="图片 148">
          <a:extLst>
            <a:ext uri="{FF2B5EF4-FFF2-40B4-BE49-F238E27FC236}">
              <a16:creationId xmlns:a16="http://schemas.microsoft.com/office/drawing/2014/main" id="{00000000-0008-0000-0400-0000A8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4702810" y="17326610"/>
          <a:ext cx="1395095" cy="1319530"/>
        </a:xfrm>
        <a:prstGeom prst="rect">
          <a:avLst/>
        </a:prstGeom>
        <a:noFill/>
        <a:ln w="9525">
          <a:noFill/>
        </a:ln>
      </xdr:spPr>
    </xdr:pic>
    <xdr:clientData/>
  </xdr:twoCellAnchor>
  <xdr:twoCellAnchor>
    <xdr:from>
      <xdr:col>2</xdr:col>
      <xdr:colOff>179705</xdr:colOff>
      <xdr:row>78</xdr:row>
      <xdr:rowOff>59690</xdr:rowOff>
    </xdr:from>
    <xdr:to>
      <xdr:col>2</xdr:col>
      <xdr:colOff>1548765</xdr:colOff>
      <xdr:row>79</xdr:row>
      <xdr:rowOff>663575</xdr:rowOff>
    </xdr:to>
    <xdr:pic>
      <xdr:nvPicPr>
        <xdr:cNvPr id="183" name="图片 39" descr="9fe5440652465a8e70b11d818381134">
          <a:extLst>
            <a:ext uri="{FF2B5EF4-FFF2-40B4-BE49-F238E27FC236}">
              <a16:creationId xmlns:a16="http://schemas.microsoft.com/office/drawing/2014/main" id="{00000000-0008-0000-0400-0000B7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199765" y="89084785"/>
          <a:ext cx="1369060" cy="1365885"/>
        </a:xfrm>
        <a:prstGeom prst="rect">
          <a:avLst/>
        </a:prstGeom>
        <a:noFill/>
        <a:ln w="9525">
          <a:noFill/>
        </a:ln>
      </xdr:spPr>
    </xdr:pic>
    <xdr:clientData/>
  </xdr:twoCellAnchor>
  <xdr:twoCellAnchor>
    <xdr:from>
      <xdr:col>3</xdr:col>
      <xdr:colOff>154940</xdr:colOff>
      <xdr:row>78</xdr:row>
      <xdr:rowOff>56515</xdr:rowOff>
    </xdr:from>
    <xdr:to>
      <xdr:col>3</xdr:col>
      <xdr:colOff>1524000</xdr:colOff>
      <xdr:row>79</xdr:row>
      <xdr:rowOff>663575</xdr:rowOff>
    </xdr:to>
    <xdr:pic>
      <xdr:nvPicPr>
        <xdr:cNvPr id="184" name="图片 40" descr="eddf5bf0c223f2a2e86eb73ef0777a4">
          <a:extLst>
            <a:ext uri="{FF2B5EF4-FFF2-40B4-BE49-F238E27FC236}">
              <a16:creationId xmlns:a16="http://schemas.microsoft.com/office/drawing/2014/main" id="{00000000-0008-0000-0400-0000B8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746625" y="89081610"/>
          <a:ext cx="1369060" cy="1369060"/>
        </a:xfrm>
        <a:prstGeom prst="rect">
          <a:avLst/>
        </a:prstGeom>
        <a:noFill/>
        <a:ln w="9525">
          <a:noFill/>
        </a:ln>
      </xdr:spPr>
    </xdr:pic>
    <xdr:clientData/>
  </xdr:twoCellAnchor>
  <xdr:twoCellAnchor>
    <xdr:from>
      <xdr:col>4</xdr:col>
      <xdr:colOff>172085</xdr:colOff>
      <xdr:row>78</xdr:row>
      <xdr:rowOff>44450</xdr:rowOff>
    </xdr:from>
    <xdr:to>
      <xdr:col>4</xdr:col>
      <xdr:colOff>1537970</xdr:colOff>
      <xdr:row>79</xdr:row>
      <xdr:rowOff>654685</xdr:rowOff>
    </xdr:to>
    <xdr:pic>
      <xdr:nvPicPr>
        <xdr:cNvPr id="185" name="图片 41" descr="9430840443ca116b574b41d79f4d394">
          <a:extLst>
            <a:ext uri="{FF2B5EF4-FFF2-40B4-BE49-F238E27FC236}">
              <a16:creationId xmlns:a16="http://schemas.microsoft.com/office/drawing/2014/main" id="{00000000-0008-0000-0400-0000B9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6335395" y="89069545"/>
          <a:ext cx="1365885" cy="1372235"/>
        </a:xfrm>
        <a:prstGeom prst="rect">
          <a:avLst/>
        </a:prstGeom>
        <a:noFill/>
        <a:ln w="9525">
          <a:noFill/>
        </a:ln>
      </xdr:spPr>
    </xdr:pic>
    <xdr:clientData/>
  </xdr:twoCellAnchor>
  <xdr:twoCellAnchor>
    <xdr:from>
      <xdr:col>2</xdr:col>
      <xdr:colOff>14605</xdr:colOff>
      <xdr:row>80</xdr:row>
      <xdr:rowOff>65405</xdr:rowOff>
    </xdr:from>
    <xdr:to>
      <xdr:col>2</xdr:col>
      <xdr:colOff>1411605</xdr:colOff>
      <xdr:row>81</xdr:row>
      <xdr:rowOff>708660</xdr:rowOff>
    </xdr:to>
    <xdr:pic>
      <xdr:nvPicPr>
        <xdr:cNvPr id="186" name="图片 4" descr="538778b9f838059d9af6f8fa15b760a">
          <a:extLst>
            <a:ext uri="{FF2B5EF4-FFF2-40B4-BE49-F238E27FC236}">
              <a16:creationId xmlns:a16="http://schemas.microsoft.com/office/drawing/2014/main" id="{00000000-0008-0000-0400-0000BA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3034665" y="90614500"/>
          <a:ext cx="1397000" cy="1405255"/>
        </a:xfrm>
        <a:prstGeom prst="rect">
          <a:avLst/>
        </a:prstGeom>
        <a:noFill/>
        <a:ln w="9525">
          <a:noFill/>
        </a:ln>
      </xdr:spPr>
    </xdr:pic>
    <xdr:clientData/>
  </xdr:twoCellAnchor>
  <xdr:twoCellAnchor>
    <xdr:from>
      <xdr:col>3</xdr:col>
      <xdr:colOff>51435</xdr:colOff>
      <xdr:row>80</xdr:row>
      <xdr:rowOff>93980</xdr:rowOff>
    </xdr:from>
    <xdr:to>
      <xdr:col>3</xdr:col>
      <xdr:colOff>1449070</xdr:colOff>
      <xdr:row>81</xdr:row>
      <xdr:rowOff>737235</xdr:rowOff>
    </xdr:to>
    <xdr:pic>
      <xdr:nvPicPr>
        <xdr:cNvPr id="187" name="图片 5" descr="2c76f0892635b43595fd27dcac1d070">
          <a:extLst>
            <a:ext uri="{FF2B5EF4-FFF2-40B4-BE49-F238E27FC236}">
              <a16:creationId xmlns:a16="http://schemas.microsoft.com/office/drawing/2014/main" id="{00000000-0008-0000-0400-0000BB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4643120" y="90643075"/>
          <a:ext cx="1397635" cy="1405255"/>
        </a:xfrm>
        <a:prstGeom prst="rect">
          <a:avLst/>
        </a:prstGeom>
        <a:noFill/>
        <a:ln w="9525">
          <a:noFill/>
        </a:ln>
      </xdr:spPr>
    </xdr:pic>
    <xdr:clientData/>
  </xdr:twoCellAnchor>
  <xdr:twoCellAnchor>
    <xdr:from>
      <xdr:col>4</xdr:col>
      <xdr:colOff>114935</xdr:colOff>
      <xdr:row>80</xdr:row>
      <xdr:rowOff>66040</xdr:rowOff>
    </xdr:from>
    <xdr:to>
      <xdr:col>4</xdr:col>
      <xdr:colOff>1513205</xdr:colOff>
      <xdr:row>81</xdr:row>
      <xdr:rowOff>715010</xdr:rowOff>
    </xdr:to>
    <xdr:pic>
      <xdr:nvPicPr>
        <xdr:cNvPr id="188" name="图片 6" descr="25b5f4e831aab9223793ec9dc934f41">
          <a:extLst>
            <a:ext uri="{FF2B5EF4-FFF2-40B4-BE49-F238E27FC236}">
              <a16:creationId xmlns:a16="http://schemas.microsoft.com/office/drawing/2014/main" id="{00000000-0008-0000-0400-0000BC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6278245" y="90615135"/>
          <a:ext cx="1398270" cy="1410970"/>
        </a:xfrm>
        <a:prstGeom prst="rect">
          <a:avLst/>
        </a:prstGeom>
        <a:noFill/>
        <a:ln w="9525">
          <a:noFill/>
        </a:ln>
      </xdr:spPr>
    </xdr:pic>
    <xdr:clientData/>
  </xdr:twoCellAnchor>
  <xdr:twoCellAnchor>
    <xdr:from>
      <xdr:col>3</xdr:col>
      <xdr:colOff>69850</xdr:colOff>
      <xdr:row>82</xdr:row>
      <xdr:rowOff>69215</xdr:rowOff>
    </xdr:from>
    <xdr:to>
      <xdr:col>3</xdr:col>
      <xdr:colOff>1437640</xdr:colOff>
      <xdr:row>83</xdr:row>
      <xdr:rowOff>670560</xdr:rowOff>
    </xdr:to>
    <xdr:pic>
      <xdr:nvPicPr>
        <xdr:cNvPr id="189" name="图片 1" descr="WechatIMG2058">
          <a:extLst>
            <a:ext uri="{FF2B5EF4-FFF2-40B4-BE49-F238E27FC236}">
              <a16:creationId xmlns:a16="http://schemas.microsoft.com/office/drawing/2014/main" id="{00000000-0008-0000-0400-0000BD000000}"/>
            </a:ext>
          </a:extLst>
        </xdr:cNvPr>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4661535" y="92142310"/>
          <a:ext cx="1367790" cy="1363345"/>
        </a:xfrm>
        <a:prstGeom prst="rect">
          <a:avLst/>
        </a:prstGeom>
        <a:noFill/>
        <a:ln w="9525">
          <a:noFill/>
        </a:ln>
      </xdr:spPr>
    </xdr:pic>
    <xdr:clientData/>
  </xdr:twoCellAnchor>
  <xdr:twoCellAnchor>
    <xdr:from>
      <xdr:col>2</xdr:col>
      <xdr:colOff>51435</xdr:colOff>
      <xdr:row>82</xdr:row>
      <xdr:rowOff>52070</xdr:rowOff>
    </xdr:from>
    <xdr:to>
      <xdr:col>2</xdr:col>
      <xdr:colOff>1419225</xdr:colOff>
      <xdr:row>83</xdr:row>
      <xdr:rowOff>659130</xdr:rowOff>
    </xdr:to>
    <xdr:pic>
      <xdr:nvPicPr>
        <xdr:cNvPr id="190" name="图片 2" descr="WechatIMG2056">
          <a:extLst>
            <a:ext uri="{FF2B5EF4-FFF2-40B4-BE49-F238E27FC236}">
              <a16:creationId xmlns:a16="http://schemas.microsoft.com/office/drawing/2014/main" id="{00000000-0008-0000-0400-0000BE000000}"/>
            </a:ext>
          </a:extLst>
        </xdr:cNvPr>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071495" y="92125165"/>
          <a:ext cx="1367790" cy="1369060"/>
        </a:xfrm>
        <a:prstGeom prst="rect">
          <a:avLst/>
        </a:prstGeom>
        <a:noFill/>
        <a:ln w="9525">
          <a:noFill/>
        </a:ln>
      </xdr:spPr>
    </xdr:pic>
    <xdr:clientData/>
  </xdr:twoCellAnchor>
  <xdr:twoCellAnchor>
    <xdr:from>
      <xdr:col>4</xdr:col>
      <xdr:colOff>72390</xdr:colOff>
      <xdr:row>82</xdr:row>
      <xdr:rowOff>56515</xdr:rowOff>
    </xdr:from>
    <xdr:to>
      <xdr:col>4</xdr:col>
      <xdr:colOff>1439545</xdr:colOff>
      <xdr:row>83</xdr:row>
      <xdr:rowOff>657860</xdr:rowOff>
    </xdr:to>
    <xdr:pic>
      <xdr:nvPicPr>
        <xdr:cNvPr id="191" name="图片 3" descr="WechatIMG2057">
          <a:extLst>
            <a:ext uri="{FF2B5EF4-FFF2-40B4-BE49-F238E27FC236}">
              <a16:creationId xmlns:a16="http://schemas.microsoft.com/office/drawing/2014/main" id="{00000000-0008-0000-0400-0000BF000000}"/>
            </a:ext>
          </a:extLst>
        </xdr:cNvPr>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6235700" y="92129610"/>
          <a:ext cx="1367155" cy="1363345"/>
        </a:xfrm>
        <a:prstGeom prst="rect">
          <a:avLst/>
        </a:prstGeom>
        <a:noFill/>
        <a:ln w="9525">
          <a:noFill/>
        </a:ln>
      </xdr:spPr>
    </xdr:pic>
    <xdr:clientData/>
  </xdr:twoCellAnchor>
  <xdr:twoCellAnchor>
    <xdr:from>
      <xdr:col>2</xdr:col>
      <xdr:colOff>127000</xdr:colOff>
      <xdr:row>84</xdr:row>
      <xdr:rowOff>17780</xdr:rowOff>
    </xdr:from>
    <xdr:to>
      <xdr:col>2</xdr:col>
      <xdr:colOff>1494790</xdr:colOff>
      <xdr:row>85</xdr:row>
      <xdr:rowOff>619125</xdr:rowOff>
    </xdr:to>
    <xdr:pic>
      <xdr:nvPicPr>
        <xdr:cNvPr id="192" name="图片 34" descr="WechatIMG1472">
          <a:extLst>
            <a:ext uri="{FF2B5EF4-FFF2-40B4-BE49-F238E27FC236}">
              <a16:creationId xmlns:a16="http://schemas.microsoft.com/office/drawing/2014/main" id="{00000000-0008-0000-0400-0000C0000000}"/>
            </a:ext>
          </a:extLst>
        </xdr:cNvPr>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3147060" y="93614875"/>
          <a:ext cx="1367790" cy="1363345"/>
        </a:xfrm>
        <a:prstGeom prst="rect">
          <a:avLst/>
        </a:prstGeom>
        <a:noFill/>
        <a:ln w="9525">
          <a:noFill/>
        </a:ln>
      </xdr:spPr>
    </xdr:pic>
    <xdr:clientData/>
  </xdr:twoCellAnchor>
  <xdr:twoCellAnchor>
    <xdr:from>
      <xdr:col>3</xdr:col>
      <xdr:colOff>38100</xdr:colOff>
      <xdr:row>84</xdr:row>
      <xdr:rowOff>83185</xdr:rowOff>
    </xdr:from>
    <xdr:to>
      <xdr:col>3</xdr:col>
      <xdr:colOff>1405890</xdr:colOff>
      <xdr:row>85</xdr:row>
      <xdr:rowOff>687705</xdr:rowOff>
    </xdr:to>
    <xdr:pic>
      <xdr:nvPicPr>
        <xdr:cNvPr id="193" name="图片 35" descr="WechatIMG1476">
          <a:extLst>
            <a:ext uri="{FF2B5EF4-FFF2-40B4-BE49-F238E27FC236}">
              <a16:creationId xmlns:a16="http://schemas.microsoft.com/office/drawing/2014/main" id="{00000000-0008-0000-0400-0000C1000000}"/>
            </a:ext>
          </a:extLst>
        </xdr:cNvPr>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29785" y="93680280"/>
          <a:ext cx="1367790" cy="1366520"/>
        </a:xfrm>
        <a:prstGeom prst="rect">
          <a:avLst/>
        </a:prstGeom>
        <a:noFill/>
        <a:ln w="9525">
          <a:noFill/>
        </a:ln>
      </xdr:spPr>
    </xdr:pic>
    <xdr:clientData/>
  </xdr:twoCellAnchor>
  <xdr:twoCellAnchor>
    <xdr:from>
      <xdr:col>4</xdr:col>
      <xdr:colOff>29210</xdr:colOff>
      <xdr:row>84</xdr:row>
      <xdr:rowOff>26670</xdr:rowOff>
    </xdr:from>
    <xdr:to>
      <xdr:col>4</xdr:col>
      <xdr:colOff>1398270</xdr:colOff>
      <xdr:row>85</xdr:row>
      <xdr:rowOff>640080</xdr:rowOff>
    </xdr:to>
    <xdr:pic>
      <xdr:nvPicPr>
        <xdr:cNvPr id="194" name="图片 36" descr="WechatIMG1474">
          <a:extLst>
            <a:ext uri="{FF2B5EF4-FFF2-40B4-BE49-F238E27FC236}">
              <a16:creationId xmlns:a16="http://schemas.microsoft.com/office/drawing/2014/main" id="{00000000-0008-0000-0400-0000C2000000}"/>
            </a:ext>
          </a:extLst>
        </xdr:cNvPr>
        <xdr:cNvPicPr preferRelativeResize="0">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6192520" y="93623765"/>
          <a:ext cx="1369060" cy="1375410"/>
        </a:xfrm>
        <a:prstGeom prst="rect">
          <a:avLst/>
        </a:prstGeom>
        <a:noFill/>
        <a:ln w="9525">
          <a:noFill/>
        </a:ln>
      </xdr:spPr>
    </xdr:pic>
    <xdr:clientData/>
  </xdr:twoCellAnchor>
  <xdr:twoCellAnchor>
    <xdr:from>
      <xdr:col>3</xdr:col>
      <xdr:colOff>95250</xdr:colOff>
      <xdr:row>86</xdr:row>
      <xdr:rowOff>44450</xdr:rowOff>
    </xdr:from>
    <xdr:to>
      <xdr:col>3</xdr:col>
      <xdr:colOff>1493520</xdr:colOff>
      <xdr:row>87</xdr:row>
      <xdr:rowOff>687705</xdr:rowOff>
    </xdr:to>
    <xdr:pic>
      <xdr:nvPicPr>
        <xdr:cNvPr id="195" name="图片 20" descr="b130169d56026f62938aca3d4421332">
          <a:extLst>
            <a:ext uri="{FF2B5EF4-FFF2-40B4-BE49-F238E27FC236}">
              <a16:creationId xmlns:a16="http://schemas.microsoft.com/office/drawing/2014/main" id="{00000000-0008-0000-0400-0000C3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686935" y="95165545"/>
          <a:ext cx="1398270" cy="1405255"/>
        </a:xfrm>
        <a:prstGeom prst="rect">
          <a:avLst/>
        </a:prstGeom>
        <a:noFill/>
        <a:ln w="9525">
          <a:noFill/>
        </a:ln>
      </xdr:spPr>
    </xdr:pic>
    <xdr:clientData/>
  </xdr:twoCellAnchor>
  <xdr:twoCellAnchor>
    <xdr:from>
      <xdr:col>2</xdr:col>
      <xdr:colOff>88900</xdr:colOff>
      <xdr:row>86</xdr:row>
      <xdr:rowOff>59690</xdr:rowOff>
    </xdr:from>
    <xdr:to>
      <xdr:col>2</xdr:col>
      <xdr:colOff>1485265</xdr:colOff>
      <xdr:row>87</xdr:row>
      <xdr:rowOff>696595</xdr:rowOff>
    </xdr:to>
    <xdr:pic>
      <xdr:nvPicPr>
        <xdr:cNvPr id="196" name="图片 21" descr="85fb833fdec4fcd469738c82ec77eb3">
          <a:extLst>
            <a:ext uri="{FF2B5EF4-FFF2-40B4-BE49-F238E27FC236}">
              <a16:creationId xmlns:a16="http://schemas.microsoft.com/office/drawing/2014/main" id="{00000000-0008-0000-0400-0000C4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108960" y="95180785"/>
          <a:ext cx="1396365" cy="1398905"/>
        </a:xfrm>
        <a:prstGeom prst="rect">
          <a:avLst/>
        </a:prstGeom>
        <a:noFill/>
        <a:ln w="9525">
          <a:noFill/>
        </a:ln>
      </xdr:spPr>
    </xdr:pic>
    <xdr:clientData/>
  </xdr:twoCellAnchor>
  <xdr:twoCellAnchor>
    <xdr:from>
      <xdr:col>4</xdr:col>
      <xdr:colOff>99695</xdr:colOff>
      <xdr:row>86</xdr:row>
      <xdr:rowOff>47625</xdr:rowOff>
    </xdr:from>
    <xdr:to>
      <xdr:col>4</xdr:col>
      <xdr:colOff>1497965</xdr:colOff>
      <xdr:row>87</xdr:row>
      <xdr:rowOff>687705</xdr:rowOff>
    </xdr:to>
    <xdr:pic>
      <xdr:nvPicPr>
        <xdr:cNvPr id="197" name="图片 22" descr="6c58fc5225dbce53613ca287abe90b6">
          <a:extLst>
            <a:ext uri="{FF2B5EF4-FFF2-40B4-BE49-F238E27FC236}">
              <a16:creationId xmlns:a16="http://schemas.microsoft.com/office/drawing/2014/main" id="{00000000-0008-0000-0400-0000C5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6263005" y="95168720"/>
          <a:ext cx="1398270" cy="1402080"/>
        </a:xfrm>
        <a:prstGeom prst="rect">
          <a:avLst/>
        </a:prstGeom>
        <a:noFill/>
        <a:ln w="9525">
          <a:noFill/>
        </a:ln>
      </xdr:spPr>
    </xdr:pic>
    <xdr:clientData/>
  </xdr:twoCellAnchor>
  <xdr:twoCellAnchor>
    <xdr:from>
      <xdr:col>3</xdr:col>
      <xdr:colOff>55245</xdr:colOff>
      <xdr:row>88</xdr:row>
      <xdr:rowOff>15875</xdr:rowOff>
    </xdr:from>
    <xdr:to>
      <xdr:col>3</xdr:col>
      <xdr:colOff>1454785</xdr:colOff>
      <xdr:row>90</xdr:row>
      <xdr:rowOff>401955</xdr:rowOff>
    </xdr:to>
    <xdr:pic>
      <xdr:nvPicPr>
        <xdr:cNvPr id="198" name="图片 8" descr="66b7b35b4143ccc9165adbf9e611c76">
          <a:extLst>
            <a:ext uri="{FF2B5EF4-FFF2-40B4-BE49-F238E27FC236}">
              <a16:creationId xmlns:a16="http://schemas.microsoft.com/office/drawing/2014/main" id="{00000000-0008-0000-0400-0000C6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4646930" y="96660970"/>
          <a:ext cx="1399540" cy="1402080"/>
        </a:xfrm>
        <a:prstGeom prst="rect">
          <a:avLst/>
        </a:prstGeom>
        <a:noFill/>
        <a:ln w="9525">
          <a:noFill/>
        </a:ln>
      </xdr:spPr>
    </xdr:pic>
    <xdr:clientData/>
  </xdr:twoCellAnchor>
  <xdr:twoCellAnchor>
    <xdr:from>
      <xdr:col>2</xdr:col>
      <xdr:colOff>107315</xdr:colOff>
      <xdr:row>88</xdr:row>
      <xdr:rowOff>43815</xdr:rowOff>
    </xdr:from>
    <xdr:to>
      <xdr:col>2</xdr:col>
      <xdr:colOff>1506855</xdr:colOff>
      <xdr:row>90</xdr:row>
      <xdr:rowOff>429260</xdr:rowOff>
    </xdr:to>
    <xdr:pic>
      <xdr:nvPicPr>
        <xdr:cNvPr id="199" name="图片 9" descr="4429789feb5bfc4818720e227f96120">
          <a:extLst>
            <a:ext uri="{FF2B5EF4-FFF2-40B4-BE49-F238E27FC236}">
              <a16:creationId xmlns:a16="http://schemas.microsoft.com/office/drawing/2014/main" id="{00000000-0008-0000-0400-0000C7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3127375" y="96688910"/>
          <a:ext cx="1399540" cy="1401445"/>
        </a:xfrm>
        <a:prstGeom prst="rect">
          <a:avLst/>
        </a:prstGeom>
        <a:noFill/>
        <a:ln w="9525">
          <a:noFill/>
        </a:ln>
      </xdr:spPr>
    </xdr:pic>
    <xdr:clientData/>
  </xdr:twoCellAnchor>
  <xdr:twoCellAnchor>
    <xdr:from>
      <xdr:col>4</xdr:col>
      <xdr:colOff>102870</xdr:colOff>
      <xdr:row>88</xdr:row>
      <xdr:rowOff>41910</xdr:rowOff>
    </xdr:from>
    <xdr:to>
      <xdr:col>4</xdr:col>
      <xdr:colOff>1508760</xdr:colOff>
      <xdr:row>90</xdr:row>
      <xdr:rowOff>425450</xdr:rowOff>
    </xdr:to>
    <xdr:pic>
      <xdr:nvPicPr>
        <xdr:cNvPr id="200" name="图片 10" descr="1a52e1c2116036f48913f0ad27f05a0">
          <a:extLst>
            <a:ext uri="{FF2B5EF4-FFF2-40B4-BE49-F238E27FC236}">
              <a16:creationId xmlns:a16="http://schemas.microsoft.com/office/drawing/2014/main" id="{00000000-0008-0000-0400-0000C8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6266180" y="96687005"/>
          <a:ext cx="1405890" cy="1399540"/>
        </a:xfrm>
        <a:prstGeom prst="rect">
          <a:avLst/>
        </a:prstGeom>
        <a:noFill/>
        <a:ln w="9525">
          <a:noFill/>
        </a:ln>
      </xdr:spPr>
    </xdr:pic>
    <xdr:clientData/>
  </xdr:twoCellAnchor>
  <xdr:twoCellAnchor>
    <xdr:from>
      <xdr:col>4</xdr:col>
      <xdr:colOff>118110</xdr:colOff>
      <xdr:row>91</xdr:row>
      <xdr:rowOff>29845</xdr:rowOff>
    </xdr:from>
    <xdr:to>
      <xdr:col>4</xdr:col>
      <xdr:colOff>1395095</xdr:colOff>
      <xdr:row>92</xdr:row>
      <xdr:rowOff>511810</xdr:rowOff>
    </xdr:to>
    <xdr:pic>
      <xdr:nvPicPr>
        <xdr:cNvPr id="214" name="图片 213" descr="D:\mandy Mu\Mandy Mu\product renew\20160324\平板支架RM-C16\RM-C16 包装.jpgRM-C16 包装">
          <a:extLst>
            <a:ext uri="{FF2B5EF4-FFF2-40B4-BE49-F238E27FC236}">
              <a16:creationId xmlns:a16="http://schemas.microsoft.com/office/drawing/2014/main" id="{00000000-0008-0000-0400-0000D6000000}"/>
            </a:ext>
          </a:extLst>
        </xdr:cNvPr>
        <xdr:cNvPicPr>
          <a:picLocks noChangeAspect="1"/>
        </xdr:cNvPicPr>
      </xdr:nvPicPr>
      <xdr:blipFill>
        <a:blip xmlns:r="http://schemas.openxmlformats.org/officeDocument/2006/relationships" r:embed="rId70"/>
        <a:stretch>
          <a:fillRect/>
        </a:stretch>
      </xdr:blipFill>
      <xdr:spPr>
        <a:xfrm>
          <a:off x="6281420" y="98198940"/>
          <a:ext cx="1276985" cy="1243965"/>
        </a:xfrm>
        <a:prstGeom prst="rect">
          <a:avLst/>
        </a:prstGeom>
        <a:noFill/>
        <a:ln w="9525">
          <a:noFill/>
        </a:ln>
      </xdr:spPr>
    </xdr:pic>
    <xdr:clientData/>
  </xdr:twoCellAnchor>
  <xdr:twoCellAnchor>
    <xdr:from>
      <xdr:col>3</xdr:col>
      <xdr:colOff>128905</xdr:colOff>
      <xdr:row>91</xdr:row>
      <xdr:rowOff>32385</xdr:rowOff>
    </xdr:from>
    <xdr:to>
      <xdr:col>3</xdr:col>
      <xdr:colOff>1443990</xdr:colOff>
      <xdr:row>92</xdr:row>
      <xdr:rowOff>541655</xdr:rowOff>
    </xdr:to>
    <xdr:pic>
      <xdr:nvPicPr>
        <xdr:cNvPr id="215" name="图片 214" descr="D:\mandy Mu\Mandy Mu\product renew\20160324\平板支架RM-C16\黑黄.jpg黑黄">
          <a:extLst>
            <a:ext uri="{FF2B5EF4-FFF2-40B4-BE49-F238E27FC236}">
              <a16:creationId xmlns:a16="http://schemas.microsoft.com/office/drawing/2014/main" id="{00000000-0008-0000-0400-0000D7000000}"/>
            </a:ext>
          </a:extLst>
        </xdr:cNvPr>
        <xdr:cNvPicPr>
          <a:picLocks noChangeAspect="1"/>
        </xdr:cNvPicPr>
      </xdr:nvPicPr>
      <xdr:blipFill>
        <a:blip xmlns:r="http://schemas.openxmlformats.org/officeDocument/2006/relationships" r:embed="rId71"/>
        <a:stretch>
          <a:fillRect/>
        </a:stretch>
      </xdr:blipFill>
      <xdr:spPr>
        <a:xfrm>
          <a:off x="4720590" y="98201480"/>
          <a:ext cx="1315085" cy="1271270"/>
        </a:xfrm>
        <a:prstGeom prst="rect">
          <a:avLst/>
        </a:prstGeom>
        <a:noFill/>
        <a:ln w="9525">
          <a:noFill/>
        </a:ln>
      </xdr:spPr>
    </xdr:pic>
    <xdr:clientData/>
  </xdr:twoCellAnchor>
  <xdr:twoCellAnchor>
    <xdr:from>
      <xdr:col>2</xdr:col>
      <xdr:colOff>136525</xdr:colOff>
      <xdr:row>91</xdr:row>
      <xdr:rowOff>32385</xdr:rowOff>
    </xdr:from>
    <xdr:to>
      <xdr:col>2</xdr:col>
      <xdr:colOff>1480820</xdr:colOff>
      <xdr:row>92</xdr:row>
      <xdr:rowOff>544830</xdr:rowOff>
    </xdr:to>
    <xdr:pic>
      <xdr:nvPicPr>
        <xdr:cNvPr id="216" name="图片 215" descr="D:\mandy Mu\Mandy Mu\product renew\20160324\平板支架RM-C16\全色.jpg全色">
          <a:extLst>
            <a:ext uri="{FF2B5EF4-FFF2-40B4-BE49-F238E27FC236}">
              <a16:creationId xmlns:a16="http://schemas.microsoft.com/office/drawing/2014/main" id="{00000000-0008-0000-0400-0000D8000000}"/>
            </a:ext>
          </a:extLst>
        </xdr:cNvPr>
        <xdr:cNvPicPr>
          <a:picLocks noChangeAspect="1"/>
        </xdr:cNvPicPr>
      </xdr:nvPicPr>
      <xdr:blipFill>
        <a:blip xmlns:r="http://schemas.openxmlformats.org/officeDocument/2006/relationships" r:embed="rId72"/>
        <a:stretch>
          <a:fillRect/>
        </a:stretch>
      </xdr:blipFill>
      <xdr:spPr>
        <a:xfrm>
          <a:off x="3156585" y="98201480"/>
          <a:ext cx="1344295" cy="1274445"/>
        </a:xfrm>
        <a:prstGeom prst="rect">
          <a:avLst/>
        </a:prstGeom>
        <a:noFill/>
        <a:ln w="9525">
          <a:noFill/>
        </a:ln>
      </xdr:spPr>
    </xdr:pic>
    <xdr:clientData/>
  </xdr:twoCellAnchor>
  <xdr:twoCellAnchor>
    <xdr:from>
      <xdr:col>2</xdr:col>
      <xdr:colOff>71120</xdr:colOff>
      <xdr:row>93</xdr:row>
      <xdr:rowOff>43815</xdr:rowOff>
    </xdr:from>
    <xdr:to>
      <xdr:col>2</xdr:col>
      <xdr:colOff>1438275</xdr:colOff>
      <xdr:row>93</xdr:row>
      <xdr:rowOff>1411605</xdr:rowOff>
    </xdr:to>
    <xdr:pic>
      <xdr:nvPicPr>
        <xdr:cNvPr id="217" name="图片 216" descr="3">
          <a:extLst>
            <a:ext uri="{FF2B5EF4-FFF2-40B4-BE49-F238E27FC236}">
              <a16:creationId xmlns:a16="http://schemas.microsoft.com/office/drawing/2014/main" id="{00000000-0008-0000-0400-0000D9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091180" y="99736910"/>
          <a:ext cx="1367155" cy="1367790"/>
        </a:xfrm>
        <a:prstGeom prst="rect">
          <a:avLst/>
        </a:prstGeom>
      </xdr:spPr>
    </xdr:pic>
    <xdr:clientData/>
  </xdr:twoCellAnchor>
  <xdr:twoCellAnchor>
    <xdr:from>
      <xdr:col>3</xdr:col>
      <xdr:colOff>124460</xdr:colOff>
      <xdr:row>93</xdr:row>
      <xdr:rowOff>71120</xdr:rowOff>
    </xdr:from>
    <xdr:to>
      <xdr:col>3</xdr:col>
      <xdr:colOff>1499235</xdr:colOff>
      <xdr:row>93</xdr:row>
      <xdr:rowOff>1438910</xdr:rowOff>
    </xdr:to>
    <xdr:pic>
      <xdr:nvPicPr>
        <xdr:cNvPr id="218" name="图片 217" descr="2">
          <a:extLst>
            <a:ext uri="{FF2B5EF4-FFF2-40B4-BE49-F238E27FC236}">
              <a16:creationId xmlns:a16="http://schemas.microsoft.com/office/drawing/2014/main" id="{00000000-0008-0000-0400-0000DA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716145" y="99764215"/>
          <a:ext cx="1374775" cy="1367790"/>
        </a:xfrm>
        <a:prstGeom prst="rect">
          <a:avLst/>
        </a:prstGeom>
      </xdr:spPr>
    </xdr:pic>
    <xdr:clientData/>
  </xdr:twoCellAnchor>
  <xdr:twoCellAnchor>
    <xdr:from>
      <xdr:col>4</xdr:col>
      <xdr:colOff>114935</xdr:colOff>
      <xdr:row>93</xdr:row>
      <xdr:rowOff>71120</xdr:rowOff>
    </xdr:from>
    <xdr:to>
      <xdr:col>4</xdr:col>
      <xdr:colOff>1489710</xdr:colOff>
      <xdr:row>93</xdr:row>
      <xdr:rowOff>1438910</xdr:rowOff>
    </xdr:to>
    <xdr:pic>
      <xdr:nvPicPr>
        <xdr:cNvPr id="219" name="图片 218" descr="包装图">
          <a:extLst>
            <a:ext uri="{FF2B5EF4-FFF2-40B4-BE49-F238E27FC236}">
              <a16:creationId xmlns:a16="http://schemas.microsoft.com/office/drawing/2014/main" id="{00000000-0008-0000-0400-0000DB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6278245" y="99764215"/>
          <a:ext cx="1374775" cy="1367790"/>
        </a:xfrm>
        <a:prstGeom prst="rect">
          <a:avLst/>
        </a:prstGeom>
      </xdr:spPr>
    </xdr:pic>
    <xdr:clientData/>
  </xdr:twoCellAnchor>
  <xdr:twoCellAnchor editAs="oneCell">
    <xdr:from>
      <xdr:col>0</xdr:col>
      <xdr:colOff>3175</xdr:colOff>
      <xdr:row>33</xdr:row>
      <xdr:rowOff>0</xdr:rowOff>
    </xdr:from>
    <xdr:to>
      <xdr:col>0</xdr:col>
      <xdr:colOff>514350</xdr:colOff>
      <xdr:row>33</xdr:row>
      <xdr:rowOff>528320</xdr:rowOff>
    </xdr:to>
    <xdr:pic>
      <xdr:nvPicPr>
        <xdr:cNvPr id="102" name="图片 101" descr="HOT">
          <a:extLst>
            <a:ext uri="{FF2B5EF4-FFF2-40B4-BE49-F238E27FC236}">
              <a16:creationId xmlns:a16="http://schemas.microsoft.com/office/drawing/2014/main" id="{00000000-0008-0000-0400-000066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75" y="37947600"/>
          <a:ext cx="511175" cy="528320"/>
        </a:xfrm>
        <a:prstGeom prst="rect">
          <a:avLst/>
        </a:prstGeom>
      </xdr:spPr>
    </xdr:pic>
    <xdr:clientData/>
  </xdr:twoCellAnchor>
  <xdr:twoCellAnchor editAs="oneCell">
    <xdr:from>
      <xdr:col>0</xdr:col>
      <xdr:colOff>3175</xdr:colOff>
      <xdr:row>54</xdr:row>
      <xdr:rowOff>761365</xdr:rowOff>
    </xdr:from>
    <xdr:to>
      <xdr:col>0</xdr:col>
      <xdr:colOff>514350</xdr:colOff>
      <xdr:row>56</xdr:row>
      <xdr:rowOff>71120</xdr:rowOff>
    </xdr:to>
    <xdr:pic>
      <xdr:nvPicPr>
        <xdr:cNvPr id="103" name="图片 102" descr="HOT">
          <a:extLst>
            <a:ext uri="{FF2B5EF4-FFF2-40B4-BE49-F238E27FC236}">
              <a16:creationId xmlns:a16="http://schemas.microsoft.com/office/drawing/2014/main" id="{00000000-0008-0000-0400-000067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175" y="60679965"/>
          <a:ext cx="511175" cy="528955"/>
        </a:xfrm>
        <a:prstGeom prst="rect">
          <a:avLst/>
        </a:prstGeom>
      </xdr:spPr>
    </xdr:pic>
    <xdr:clientData/>
  </xdr:twoCellAnchor>
  <xdr:twoCellAnchor editAs="oneCell">
    <xdr:from>
      <xdr:col>0</xdr:col>
      <xdr:colOff>3175</xdr:colOff>
      <xdr:row>34</xdr:row>
      <xdr:rowOff>771525</xdr:rowOff>
    </xdr:from>
    <xdr:to>
      <xdr:col>0</xdr:col>
      <xdr:colOff>585470</xdr:colOff>
      <xdr:row>35</xdr:row>
      <xdr:rowOff>584835</xdr:rowOff>
    </xdr:to>
    <xdr:pic>
      <xdr:nvPicPr>
        <xdr:cNvPr id="104" name="图片 103" descr="Best-seller">
          <a:extLst>
            <a:ext uri="{FF2B5EF4-FFF2-40B4-BE49-F238E27FC236}">
              <a16:creationId xmlns:a16="http://schemas.microsoft.com/office/drawing/2014/main" id="{00000000-0008-0000-0400-00006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75" y="39493825"/>
          <a:ext cx="582295" cy="588010"/>
        </a:xfrm>
        <a:prstGeom prst="rect">
          <a:avLst/>
        </a:prstGeom>
      </xdr:spPr>
    </xdr:pic>
    <xdr:clientData/>
  </xdr:twoCellAnchor>
  <xdr:twoCellAnchor editAs="oneCell">
    <xdr:from>
      <xdr:col>0</xdr:col>
      <xdr:colOff>13335</xdr:colOff>
      <xdr:row>71</xdr:row>
      <xdr:rowOff>8255</xdr:rowOff>
    </xdr:from>
    <xdr:to>
      <xdr:col>0</xdr:col>
      <xdr:colOff>598805</xdr:colOff>
      <xdr:row>71</xdr:row>
      <xdr:rowOff>593090</xdr:rowOff>
    </xdr:to>
    <xdr:pic>
      <xdr:nvPicPr>
        <xdr:cNvPr id="105" name="图片 104" descr="Best-seller">
          <a:extLst>
            <a:ext uri="{FF2B5EF4-FFF2-40B4-BE49-F238E27FC236}">
              <a16:creationId xmlns:a16="http://schemas.microsoft.com/office/drawing/2014/main" id="{00000000-0008-0000-0400-000069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3335" y="82482055"/>
          <a:ext cx="585470" cy="584835"/>
        </a:xfrm>
        <a:prstGeom prst="rect">
          <a:avLst/>
        </a:prstGeom>
      </xdr:spPr>
    </xdr:pic>
    <xdr:clientData/>
  </xdr:twoCellAnchor>
  <xdr:twoCellAnchor editAs="oneCell">
    <xdr:from>
      <xdr:col>0</xdr:col>
      <xdr:colOff>3175</xdr:colOff>
      <xdr:row>72</xdr:row>
      <xdr:rowOff>0</xdr:rowOff>
    </xdr:from>
    <xdr:to>
      <xdr:col>0</xdr:col>
      <xdr:colOff>514350</xdr:colOff>
      <xdr:row>73</xdr:row>
      <xdr:rowOff>17780</xdr:rowOff>
    </xdr:to>
    <xdr:pic>
      <xdr:nvPicPr>
        <xdr:cNvPr id="107" name="图片 106" descr="HOT">
          <a:extLst>
            <a:ext uri="{FF2B5EF4-FFF2-40B4-BE49-F238E27FC236}">
              <a16:creationId xmlns:a16="http://schemas.microsoft.com/office/drawing/2014/main" id="{00000000-0008-0000-0400-00006B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3175" y="83997800"/>
          <a:ext cx="511175" cy="525145"/>
        </a:xfrm>
        <a:prstGeom prst="rect">
          <a:avLst/>
        </a:prstGeom>
      </xdr:spPr>
    </xdr:pic>
    <xdr:clientData/>
  </xdr:twoCellAnchor>
  <xdr:twoCellAnchor editAs="oneCell">
    <xdr:from>
      <xdr:col>0</xdr:col>
      <xdr:colOff>3175</xdr:colOff>
      <xdr:row>68</xdr:row>
      <xdr:rowOff>0</xdr:rowOff>
    </xdr:from>
    <xdr:to>
      <xdr:col>0</xdr:col>
      <xdr:colOff>514350</xdr:colOff>
      <xdr:row>68</xdr:row>
      <xdr:rowOff>528320</xdr:rowOff>
    </xdr:to>
    <xdr:pic>
      <xdr:nvPicPr>
        <xdr:cNvPr id="108" name="图片 107" descr="HOT">
          <a:extLst>
            <a:ext uri="{FF2B5EF4-FFF2-40B4-BE49-F238E27FC236}">
              <a16:creationId xmlns:a16="http://schemas.microsoft.com/office/drawing/2014/main" id="{00000000-0008-0000-0400-00006C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75" y="79425800"/>
          <a:ext cx="511175" cy="528320"/>
        </a:xfrm>
        <a:prstGeom prst="rect">
          <a:avLst/>
        </a:prstGeom>
      </xdr:spPr>
    </xdr:pic>
    <xdr:clientData/>
  </xdr:twoCellAnchor>
  <xdr:twoCellAnchor editAs="oneCell">
    <xdr:from>
      <xdr:col>0</xdr:col>
      <xdr:colOff>3175</xdr:colOff>
      <xdr:row>86</xdr:row>
      <xdr:rowOff>0</xdr:rowOff>
    </xdr:from>
    <xdr:to>
      <xdr:col>0</xdr:col>
      <xdr:colOff>514350</xdr:colOff>
      <xdr:row>86</xdr:row>
      <xdr:rowOff>528320</xdr:rowOff>
    </xdr:to>
    <xdr:pic>
      <xdr:nvPicPr>
        <xdr:cNvPr id="109" name="图片 108" descr="HOT">
          <a:extLst>
            <a:ext uri="{FF2B5EF4-FFF2-40B4-BE49-F238E27FC236}">
              <a16:creationId xmlns:a16="http://schemas.microsoft.com/office/drawing/2014/main" id="{00000000-0008-0000-0400-00006D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75" y="95121095"/>
          <a:ext cx="511175" cy="528320"/>
        </a:xfrm>
        <a:prstGeom prst="rect">
          <a:avLst/>
        </a:prstGeom>
      </xdr:spPr>
    </xdr:pic>
    <xdr:clientData/>
  </xdr:twoCellAnchor>
  <xdr:twoCellAnchor editAs="oneCell">
    <xdr:from>
      <xdr:col>0</xdr:col>
      <xdr:colOff>3175</xdr:colOff>
      <xdr:row>90</xdr:row>
      <xdr:rowOff>504825</xdr:rowOff>
    </xdr:from>
    <xdr:to>
      <xdr:col>0</xdr:col>
      <xdr:colOff>514350</xdr:colOff>
      <xdr:row>91</xdr:row>
      <xdr:rowOff>525145</xdr:rowOff>
    </xdr:to>
    <xdr:pic>
      <xdr:nvPicPr>
        <xdr:cNvPr id="110" name="图片 109" descr="HOT">
          <a:extLst>
            <a:ext uri="{FF2B5EF4-FFF2-40B4-BE49-F238E27FC236}">
              <a16:creationId xmlns:a16="http://schemas.microsoft.com/office/drawing/2014/main" id="{00000000-0008-0000-0400-00006E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3175" y="98165920"/>
          <a:ext cx="511175" cy="528320"/>
        </a:xfrm>
        <a:prstGeom prst="rect">
          <a:avLst/>
        </a:prstGeom>
      </xdr:spPr>
    </xdr:pic>
    <xdr:clientData/>
  </xdr:twoCellAnchor>
  <xdr:twoCellAnchor editAs="oneCell">
    <xdr:from>
      <xdr:col>0</xdr:col>
      <xdr:colOff>3175</xdr:colOff>
      <xdr:row>90</xdr:row>
      <xdr:rowOff>504825</xdr:rowOff>
    </xdr:from>
    <xdr:to>
      <xdr:col>0</xdr:col>
      <xdr:colOff>514350</xdr:colOff>
      <xdr:row>91</xdr:row>
      <xdr:rowOff>525145</xdr:rowOff>
    </xdr:to>
    <xdr:pic>
      <xdr:nvPicPr>
        <xdr:cNvPr id="111" name="图片 110" descr="HOT">
          <a:extLst>
            <a:ext uri="{FF2B5EF4-FFF2-40B4-BE49-F238E27FC236}">
              <a16:creationId xmlns:a16="http://schemas.microsoft.com/office/drawing/2014/main" id="{00000000-0008-0000-0400-00006F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3175" y="98165920"/>
          <a:ext cx="511175" cy="528320"/>
        </a:xfrm>
        <a:prstGeom prst="rect">
          <a:avLst/>
        </a:prstGeom>
      </xdr:spPr>
    </xdr:pic>
    <xdr:clientData/>
  </xdr:twoCellAnchor>
  <xdr:twoCellAnchor editAs="oneCell">
    <xdr:from>
      <xdr:col>0</xdr:col>
      <xdr:colOff>3175</xdr:colOff>
      <xdr:row>93</xdr:row>
      <xdr:rowOff>1520825</xdr:rowOff>
    </xdr:from>
    <xdr:to>
      <xdr:col>0</xdr:col>
      <xdr:colOff>514350</xdr:colOff>
      <xdr:row>96</xdr:row>
      <xdr:rowOff>125095</xdr:rowOff>
    </xdr:to>
    <xdr:pic>
      <xdr:nvPicPr>
        <xdr:cNvPr id="113" name="图片 112" descr="HOT">
          <a:extLst>
            <a:ext uri="{FF2B5EF4-FFF2-40B4-BE49-F238E27FC236}">
              <a16:creationId xmlns:a16="http://schemas.microsoft.com/office/drawing/2014/main" id="{00000000-0008-0000-0400-000071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175" y="101213920"/>
          <a:ext cx="511175" cy="528320"/>
        </a:xfrm>
        <a:prstGeom prst="rect">
          <a:avLst/>
        </a:prstGeom>
      </xdr:spPr>
    </xdr:pic>
    <xdr:clientData/>
  </xdr:twoCellAnchor>
  <xdr:twoCellAnchor editAs="oneCell">
    <xdr:from>
      <xdr:col>0</xdr:col>
      <xdr:colOff>3175</xdr:colOff>
      <xdr:row>54</xdr:row>
      <xdr:rowOff>761365</xdr:rowOff>
    </xdr:from>
    <xdr:to>
      <xdr:col>0</xdr:col>
      <xdr:colOff>514350</xdr:colOff>
      <xdr:row>56</xdr:row>
      <xdr:rowOff>71120</xdr:rowOff>
    </xdr:to>
    <xdr:pic>
      <xdr:nvPicPr>
        <xdr:cNvPr id="106" name="图片 105" descr="HOT">
          <a:extLst>
            <a:ext uri="{FF2B5EF4-FFF2-40B4-BE49-F238E27FC236}">
              <a16:creationId xmlns:a16="http://schemas.microsoft.com/office/drawing/2014/main" id="{00000000-0008-0000-0400-00006A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175" y="60679965"/>
          <a:ext cx="511175" cy="528955"/>
        </a:xfrm>
        <a:prstGeom prst="rect">
          <a:avLst/>
        </a:prstGeom>
      </xdr:spPr>
    </xdr:pic>
    <xdr:clientData/>
  </xdr:twoCellAnchor>
  <xdr:twoCellAnchor editAs="oneCell">
    <xdr:from>
      <xdr:col>0</xdr:col>
      <xdr:colOff>3175</xdr:colOff>
      <xdr:row>54</xdr:row>
      <xdr:rowOff>761365</xdr:rowOff>
    </xdr:from>
    <xdr:to>
      <xdr:col>0</xdr:col>
      <xdr:colOff>514350</xdr:colOff>
      <xdr:row>56</xdr:row>
      <xdr:rowOff>71120</xdr:rowOff>
    </xdr:to>
    <xdr:pic>
      <xdr:nvPicPr>
        <xdr:cNvPr id="114" name="图片 113" descr="HOT">
          <a:extLst>
            <a:ext uri="{FF2B5EF4-FFF2-40B4-BE49-F238E27FC236}">
              <a16:creationId xmlns:a16="http://schemas.microsoft.com/office/drawing/2014/main" id="{00000000-0008-0000-0400-000072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175" y="60679965"/>
          <a:ext cx="511175" cy="528955"/>
        </a:xfrm>
        <a:prstGeom prst="rect">
          <a:avLst/>
        </a:prstGeom>
      </xdr:spPr>
    </xdr:pic>
    <xdr:clientData/>
  </xdr:twoCellAnchor>
  <xdr:twoCellAnchor editAs="oneCell">
    <xdr:from>
      <xdr:col>0</xdr:col>
      <xdr:colOff>3175</xdr:colOff>
      <xdr:row>84</xdr:row>
      <xdr:rowOff>0</xdr:rowOff>
    </xdr:from>
    <xdr:to>
      <xdr:col>0</xdr:col>
      <xdr:colOff>514350</xdr:colOff>
      <xdr:row>84</xdr:row>
      <xdr:rowOff>528320</xdr:rowOff>
    </xdr:to>
    <xdr:pic>
      <xdr:nvPicPr>
        <xdr:cNvPr id="115" name="图片 114" descr="HOT">
          <a:extLst>
            <a:ext uri="{FF2B5EF4-FFF2-40B4-BE49-F238E27FC236}">
              <a16:creationId xmlns:a16="http://schemas.microsoft.com/office/drawing/2014/main" id="{00000000-0008-0000-0400-000073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75" y="93597095"/>
          <a:ext cx="511175" cy="528320"/>
        </a:xfrm>
        <a:prstGeom prst="rect">
          <a:avLst/>
        </a:prstGeom>
      </xdr:spPr>
    </xdr:pic>
    <xdr:clientData/>
  </xdr:twoCellAnchor>
  <xdr:twoCellAnchor editAs="oneCell">
    <xdr:from>
      <xdr:col>0</xdr:col>
      <xdr:colOff>3175</xdr:colOff>
      <xdr:row>80</xdr:row>
      <xdr:rowOff>0</xdr:rowOff>
    </xdr:from>
    <xdr:to>
      <xdr:col>0</xdr:col>
      <xdr:colOff>514350</xdr:colOff>
      <xdr:row>80</xdr:row>
      <xdr:rowOff>528320</xdr:rowOff>
    </xdr:to>
    <xdr:pic>
      <xdr:nvPicPr>
        <xdr:cNvPr id="116" name="图片 115" descr="HOT">
          <a:extLst>
            <a:ext uri="{FF2B5EF4-FFF2-40B4-BE49-F238E27FC236}">
              <a16:creationId xmlns:a16="http://schemas.microsoft.com/office/drawing/2014/main" id="{00000000-0008-0000-0400-000074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75" y="90549095"/>
          <a:ext cx="511175" cy="528320"/>
        </a:xfrm>
        <a:prstGeom prst="rect">
          <a:avLst/>
        </a:prstGeom>
      </xdr:spPr>
    </xdr:pic>
    <xdr:clientData/>
  </xdr:twoCellAnchor>
  <xdr:twoCellAnchor editAs="oneCell">
    <xdr:from>
      <xdr:col>2</xdr:col>
      <xdr:colOff>95250</xdr:colOff>
      <xdr:row>67</xdr:row>
      <xdr:rowOff>71755</xdr:rowOff>
    </xdr:from>
    <xdr:to>
      <xdr:col>2</xdr:col>
      <xdr:colOff>1569085</xdr:colOff>
      <xdr:row>67</xdr:row>
      <xdr:rowOff>1440815</xdr:rowOff>
    </xdr:to>
    <xdr:pic>
      <xdr:nvPicPr>
        <xdr:cNvPr id="101" name="图片 16" descr="639a3f705a3549fe6b947f9a4fb8a83">
          <a:extLst>
            <a:ext uri="{FF2B5EF4-FFF2-40B4-BE49-F238E27FC236}">
              <a16:creationId xmlns:a16="http://schemas.microsoft.com/office/drawing/2014/main" id="{00000000-0008-0000-0400-000065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115310" y="77973555"/>
          <a:ext cx="1473835" cy="1369060"/>
        </a:xfrm>
        <a:prstGeom prst="rect">
          <a:avLst/>
        </a:prstGeom>
        <a:noFill/>
        <a:ln w="9525">
          <a:noFill/>
        </a:ln>
      </xdr:spPr>
    </xdr:pic>
    <xdr:clientData/>
  </xdr:twoCellAnchor>
  <xdr:twoCellAnchor editAs="oneCell">
    <xdr:from>
      <xdr:col>3</xdr:col>
      <xdr:colOff>81915</xdr:colOff>
      <xdr:row>67</xdr:row>
      <xdr:rowOff>59690</xdr:rowOff>
    </xdr:from>
    <xdr:to>
      <xdr:col>3</xdr:col>
      <xdr:colOff>1569085</xdr:colOff>
      <xdr:row>67</xdr:row>
      <xdr:rowOff>1428750</xdr:rowOff>
    </xdr:to>
    <xdr:pic>
      <xdr:nvPicPr>
        <xdr:cNvPr id="117" name="图片 17" descr="62722404456e2c113bd73cd3f4fa427">
          <a:extLst>
            <a:ext uri="{FF2B5EF4-FFF2-40B4-BE49-F238E27FC236}">
              <a16:creationId xmlns:a16="http://schemas.microsoft.com/office/drawing/2014/main" id="{00000000-0008-0000-0400-000075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4673600" y="77961490"/>
          <a:ext cx="1487170" cy="1369060"/>
        </a:xfrm>
        <a:prstGeom prst="rect">
          <a:avLst/>
        </a:prstGeom>
        <a:noFill/>
        <a:ln w="9525">
          <a:noFill/>
        </a:ln>
      </xdr:spPr>
    </xdr:pic>
    <xdr:clientData/>
  </xdr:twoCellAnchor>
  <xdr:twoCellAnchor editAs="oneCell">
    <xdr:from>
      <xdr:col>4</xdr:col>
      <xdr:colOff>118110</xdr:colOff>
      <xdr:row>67</xdr:row>
      <xdr:rowOff>114935</xdr:rowOff>
    </xdr:from>
    <xdr:to>
      <xdr:col>5</xdr:col>
      <xdr:colOff>0</xdr:colOff>
      <xdr:row>67</xdr:row>
      <xdr:rowOff>1478280</xdr:rowOff>
    </xdr:to>
    <xdr:pic>
      <xdr:nvPicPr>
        <xdr:cNvPr id="118" name="图片 18">
          <a:extLst>
            <a:ext uri="{FF2B5EF4-FFF2-40B4-BE49-F238E27FC236}">
              <a16:creationId xmlns:a16="http://schemas.microsoft.com/office/drawing/2014/main" id="{00000000-0008-0000-0400-000076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6281420" y="78016735"/>
          <a:ext cx="1459865" cy="1363345"/>
        </a:xfrm>
        <a:prstGeom prst="rect">
          <a:avLst/>
        </a:prstGeom>
        <a:noFill/>
        <a:ln w="9525">
          <a:noFill/>
        </a:ln>
      </xdr:spPr>
    </xdr:pic>
    <xdr:clientData/>
  </xdr:twoCellAnchor>
  <xdr:twoCellAnchor editAs="oneCell">
    <xdr:from>
      <xdr:col>0</xdr:col>
      <xdr:colOff>3175</xdr:colOff>
      <xdr:row>67</xdr:row>
      <xdr:rowOff>0</xdr:rowOff>
    </xdr:from>
    <xdr:to>
      <xdr:col>0</xdr:col>
      <xdr:colOff>555625</xdr:colOff>
      <xdr:row>67</xdr:row>
      <xdr:rowOff>563880</xdr:rowOff>
    </xdr:to>
    <xdr:pic>
      <xdr:nvPicPr>
        <xdr:cNvPr id="119" name="图片 118" descr="NEW">
          <a:extLst>
            <a:ext uri="{FF2B5EF4-FFF2-40B4-BE49-F238E27FC236}">
              <a16:creationId xmlns:a16="http://schemas.microsoft.com/office/drawing/2014/main" id="{00000000-0008-0000-0400-000077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77901800"/>
          <a:ext cx="552450" cy="563880"/>
        </a:xfrm>
        <a:prstGeom prst="rect">
          <a:avLst/>
        </a:prstGeom>
      </xdr:spPr>
    </xdr:pic>
    <xdr:clientData/>
  </xdr:twoCellAnchor>
  <xdr:twoCellAnchor editAs="oneCell">
    <xdr:from>
      <xdr:col>0</xdr:col>
      <xdr:colOff>3175</xdr:colOff>
      <xdr:row>75</xdr:row>
      <xdr:rowOff>454025</xdr:rowOff>
    </xdr:from>
    <xdr:to>
      <xdr:col>0</xdr:col>
      <xdr:colOff>555625</xdr:colOff>
      <xdr:row>76</xdr:row>
      <xdr:rowOff>563880</xdr:rowOff>
    </xdr:to>
    <xdr:pic>
      <xdr:nvPicPr>
        <xdr:cNvPr id="123" name="图片 122" descr="NEW">
          <a:extLst>
            <a:ext uri="{FF2B5EF4-FFF2-40B4-BE49-F238E27FC236}">
              <a16:creationId xmlns:a16="http://schemas.microsoft.com/office/drawing/2014/main" id="{00000000-0008-0000-0400-00007B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85973920"/>
          <a:ext cx="552450" cy="567055"/>
        </a:xfrm>
        <a:prstGeom prst="rect">
          <a:avLst/>
        </a:prstGeom>
      </xdr:spPr>
    </xdr:pic>
    <xdr:clientData/>
  </xdr:twoCellAnchor>
  <xdr:twoCellAnchor editAs="oneCell">
    <xdr:from>
      <xdr:col>3</xdr:col>
      <xdr:colOff>103505</xdr:colOff>
      <xdr:row>38</xdr:row>
      <xdr:rowOff>50165</xdr:rowOff>
    </xdr:from>
    <xdr:to>
      <xdr:col>3</xdr:col>
      <xdr:colOff>1569085</xdr:colOff>
      <xdr:row>38</xdr:row>
      <xdr:rowOff>1419860</xdr:rowOff>
    </xdr:to>
    <xdr:pic>
      <xdr:nvPicPr>
        <xdr:cNvPr id="130" name="图片 22" descr="c1f61a17b0c50e6c1f9d6022282980e">
          <a:extLst>
            <a:ext uri="{FF2B5EF4-FFF2-40B4-BE49-F238E27FC236}">
              <a16:creationId xmlns:a16="http://schemas.microsoft.com/office/drawing/2014/main" id="{00000000-0008-0000-0400-000082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4695190" y="42531665"/>
          <a:ext cx="1465580" cy="1369695"/>
        </a:xfrm>
        <a:prstGeom prst="rect">
          <a:avLst/>
        </a:prstGeom>
        <a:noFill/>
        <a:ln w="9525">
          <a:noFill/>
        </a:ln>
      </xdr:spPr>
    </xdr:pic>
    <xdr:clientData/>
  </xdr:twoCellAnchor>
  <xdr:twoCellAnchor editAs="oneCell">
    <xdr:from>
      <xdr:col>4</xdr:col>
      <xdr:colOff>87630</xdr:colOff>
      <xdr:row>38</xdr:row>
      <xdr:rowOff>97790</xdr:rowOff>
    </xdr:from>
    <xdr:to>
      <xdr:col>5</xdr:col>
      <xdr:colOff>0</xdr:colOff>
      <xdr:row>38</xdr:row>
      <xdr:rowOff>1467485</xdr:rowOff>
    </xdr:to>
    <xdr:pic>
      <xdr:nvPicPr>
        <xdr:cNvPr id="131" name="图片 23" descr="875d1d2152b52a61ca9596f402a76b2">
          <a:extLst>
            <a:ext uri="{FF2B5EF4-FFF2-40B4-BE49-F238E27FC236}">
              <a16:creationId xmlns:a16="http://schemas.microsoft.com/office/drawing/2014/main" id="{00000000-0008-0000-0400-000083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6250940" y="42579290"/>
          <a:ext cx="1490345" cy="1369695"/>
        </a:xfrm>
        <a:prstGeom prst="rect">
          <a:avLst/>
        </a:prstGeom>
        <a:noFill/>
        <a:ln w="9525">
          <a:noFill/>
        </a:ln>
      </xdr:spPr>
    </xdr:pic>
    <xdr:clientData/>
  </xdr:twoCellAnchor>
  <xdr:twoCellAnchor editAs="oneCell">
    <xdr:from>
      <xdr:col>2</xdr:col>
      <xdr:colOff>104140</xdr:colOff>
      <xdr:row>38</xdr:row>
      <xdr:rowOff>62230</xdr:rowOff>
    </xdr:from>
    <xdr:to>
      <xdr:col>2</xdr:col>
      <xdr:colOff>1569085</xdr:colOff>
      <xdr:row>38</xdr:row>
      <xdr:rowOff>1431290</xdr:rowOff>
    </xdr:to>
    <xdr:pic>
      <xdr:nvPicPr>
        <xdr:cNvPr id="132" name="图片 24" descr="8ec90e68f79f6dfd704cbdbc5181dc8">
          <a:extLst>
            <a:ext uri="{FF2B5EF4-FFF2-40B4-BE49-F238E27FC236}">
              <a16:creationId xmlns:a16="http://schemas.microsoft.com/office/drawing/2014/main" id="{00000000-0008-0000-0400-000084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3124200" y="42543730"/>
          <a:ext cx="1464945" cy="1369060"/>
        </a:xfrm>
        <a:prstGeom prst="rect">
          <a:avLst/>
        </a:prstGeom>
        <a:noFill/>
        <a:ln w="9525">
          <a:noFill/>
        </a:ln>
      </xdr:spPr>
    </xdr:pic>
    <xdr:clientData/>
  </xdr:twoCellAnchor>
  <xdr:twoCellAnchor editAs="oneCell">
    <xdr:from>
      <xdr:col>2</xdr:col>
      <xdr:colOff>93345</xdr:colOff>
      <xdr:row>50</xdr:row>
      <xdr:rowOff>94615</xdr:rowOff>
    </xdr:from>
    <xdr:to>
      <xdr:col>2</xdr:col>
      <xdr:colOff>1569085</xdr:colOff>
      <xdr:row>50</xdr:row>
      <xdr:rowOff>1463675</xdr:rowOff>
    </xdr:to>
    <xdr:pic>
      <xdr:nvPicPr>
        <xdr:cNvPr id="133" name="图片 25" descr="e8221393effb19a39bb959c30eb1657">
          <a:extLst>
            <a:ext uri="{FF2B5EF4-FFF2-40B4-BE49-F238E27FC236}">
              <a16:creationId xmlns:a16="http://schemas.microsoft.com/office/drawing/2014/main" id="{00000000-0008-0000-0400-000085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3113405" y="54679215"/>
          <a:ext cx="1475740" cy="1369060"/>
        </a:xfrm>
        <a:prstGeom prst="rect">
          <a:avLst/>
        </a:prstGeom>
        <a:noFill/>
        <a:ln w="9525">
          <a:noFill/>
        </a:ln>
      </xdr:spPr>
    </xdr:pic>
    <xdr:clientData/>
  </xdr:twoCellAnchor>
  <xdr:twoCellAnchor editAs="oneCell">
    <xdr:from>
      <xdr:col>4</xdr:col>
      <xdr:colOff>119380</xdr:colOff>
      <xdr:row>50</xdr:row>
      <xdr:rowOff>88900</xdr:rowOff>
    </xdr:from>
    <xdr:to>
      <xdr:col>5</xdr:col>
      <xdr:colOff>0</xdr:colOff>
      <xdr:row>50</xdr:row>
      <xdr:rowOff>1452245</xdr:rowOff>
    </xdr:to>
    <xdr:pic>
      <xdr:nvPicPr>
        <xdr:cNvPr id="134" name="图片 26" descr="67f298e902edfce35f447f06bb4b0b5">
          <a:extLst>
            <a:ext uri="{FF2B5EF4-FFF2-40B4-BE49-F238E27FC236}">
              <a16:creationId xmlns:a16="http://schemas.microsoft.com/office/drawing/2014/main" id="{00000000-0008-0000-0400-000086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6282690" y="54673500"/>
          <a:ext cx="1458595" cy="1363345"/>
        </a:xfrm>
        <a:prstGeom prst="rect">
          <a:avLst/>
        </a:prstGeom>
        <a:noFill/>
        <a:ln w="9525">
          <a:noFill/>
        </a:ln>
      </xdr:spPr>
    </xdr:pic>
    <xdr:clientData/>
  </xdr:twoCellAnchor>
  <xdr:twoCellAnchor editAs="oneCell">
    <xdr:from>
      <xdr:col>3</xdr:col>
      <xdr:colOff>160020</xdr:colOff>
      <xdr:row>50</xdr:row>
      <xdr:rowOff>95250</xdr:rowOff>
    </xdr:from>
    <xdr:to>
      <xdr:col>3</xdr:col>
      <xdr:colOff>1569085</xdr:colOff>
      <xdr:row>50</xdr:row>
      <xdr:rowOff>1464310</xdr:rowOff>
    </xdr:to>
    <xdr:pic>
      <xdr:nvPicPr>
        <xdr:cNvPr id="135" name="图片 27" descr="cac4c4a643e3121d1be8c75e7f8bdb8">
          <a:extLst>
            <a:ext uri="{FF2B5EF4-FFF2-40B4-BE49-F238E27FC236}">
              <a16:creationId xmlns:a16="http://schemas.microsoft.com/office/drawing/2014/main" id="{00000000-0008-0000-0400-000087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4751705" y="54679850"/>
          <a:ext cx="1409065" cy="1369060"/>
        </a:xfrm>
        <a:prstGeom prst="rect">
          <a:avLst/>
        </a:prstGeom>
        <a:noFill/>
        <a:ln w="9525">
          <a:noFill/>
        </a:ln>
      </xdr:spPr>
    </xdr:pic>
    <xdr:clientData/>
  </xdr:twoCellAnchor>
  <xdr:twoCellAnchor editAs="oneCell">
    <xdr:from>
      <xdr:col>0</xdr:col>
      <xdr:colOff>2540</xdr:colOff>
      <xdr:row>37</xdr:row>
      <xdr:rowOff>759460</xdr:rowOff>
    </xdr:from>
    <xdr:to>
      <xdr:col>0</xdr:col>
      <xdr:colOff>555625</xdr:colOff>
      <xdr:row>38</xdr:row>
      <xdr:rowOff>561340</xdr:rowOff>
    </xdr:to>
    <xdr:pic>
      <xdr:nvPicPr>
        <xdr:cNvPr id="136" name="图片 135" descr="NEW">
          <a:extLst>
            <a:ext uri="{FF2B5EF4-FFF2-40B4-BE49-F238E27FC236}">
              <a16:creationId xmlns:a16="http://schemas.microsoft.com/office/drawing/2014/main" id="{00000000-0008-0000-0400-000088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2540" y="42478960"/>
          <a:ext cx="553085" cy="563880"/>
        </a:xfrm>
        <a:prstGeom prst="rect">
          <a:avLst/>
        </a:prstGeom>
      </xdr:spPr>
    </xdr:pic>
    <xdr:clientData/>
  </xdr:twoCellAnchor>
  <xdr:twoCellAnchor editAs="oneCell">
    <xdr:from>
      <xdr:col>0</xdr:col>
      <xdr:colOff>2540</xdr:colOff>
      <xdr:row>50</xdr:row>
      <xdr:rowOff>0</xdr:rowOff>
    </xdr:from>
    <xdr:to>
      <xdr:col>0</xdr:col>
      <xdr:colOff>555625</xdr:colOff>
      <xdr:row>50</xdr:row>
      <xdr:rowOff>563880</xdr:rowOff>
    </xdr:to>
    <xdr:pic>
      <xdr:nvPicPr>
        <xdr:cNvPr id="137" name="图片 136" descr="NEW">
          <a:extLst>
            <a:ext uri="{FF2B5EF4-FFF2-40B4-BE49-F238E27FC236}">
              <a16:creationId xmlns:a16="http://schemas.microsoft.com/office/drawing/2014/main" id="{00000000-0008-0000-0400-000089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2540" y="54584600"/>
          <a:ext cx="553085" cy="563880"/>
        </a:xfrm>
        <a:prstGeom prst="rect">
          <a:avLst/>
        </a:prstGeom>
      </xdr:spPr>
    </xdr:pic>
    <xdr:clientData/>
  </xdr:twoCellAnchor>
  <xdr:twoCellAnchor editAs="oneCell">
    <xdr:from>
      <xdr:col>2</xdr:col>
      <xdr:colOff>109220</xdr:colOff>
      <xdr:row>62</xdr:row>
      <xdr:rowOff>83185</xdr:rowOff>
    </xdr:from>
    <xdr:to>
      <xdr:col>2</xdr:col>
      <xdr:colOff>1569085</xdr:colOff>
      <xdr:row>62</xdr:row>
      <xdr:rowOff>1452880</xdr:rowOff>
    </xdr:to>
    <xdr:pic>
      <xdr:nvPicPr>
        <xdr:cNvPr id="24" name="图片 11" descr="ed92c92a903936a0e55e7cb7393d25f">
          <a:extLst>
            <a:ext uri="{FF2B5EF4-FFF2-40B4-BE49-F238E27FC236}">
              <a16:creationId xmlns:a16="http://schemas.microsoft.com/office/drawing/2014/main" id="{00000000-0008-0000-0400-000018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3129280" y="70364985"/>
          <a:ext cx="1459865" cy="1369695"/>
        </a:xfrm>
        <a:prstGeom prst="rect">
          <a:avLst/>
        </a:prstGeom>
        <a:noFill/>
        <a:ln w="9525">
          <a:noFill/>
        </a:ln>
      </xdr:spPr>
    </xdr:pic>
    <xdr:clientData/>
  </xdr:twoCellAnchor>
  <xdr:twoCellAnchor editAs="oneCell">
    <xdr:from>
      <xdr:col>3</xdr:col>
      <xdr:colOff>111125</xdr:colOff>
      <xdr:row>62</xdr:row>
      <xdr:rowOff>71755</xdr:rowOff>
    </xdr:from>
    <xdr:to>
      <xdr:col>3</xdr:col>
      <xdr:colOff>1569085</xdr:colOff>
      <xdr:row>62</xdr:row>
      <xdr:rowOff>1440815</xdr:rowOff>
    </xdr:to>
    <xdr:pic>
      <xdr:nvPicPr>
        <xdr:cNvPr id="25" name="图片 12" descr="eea9246a5c03010a8db4d622cd1cce4">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4702810" y="70353555"/>
          <a:ext cx="1457960" cy="1369060"/>
        </a:xfrm>
        <a:prstGeom prst="rect">
          <a:avLst/>
        </a:prstGeom>
        <a:noFill/>
        <a:ln w="9525">
          <a:noFill/>
        </a:ln>
      </xdr:spPr>
    </xdr:pic>
    <xdr:clientData/>
  </xdr:twoCellAnchor>
  <xdr:twoCellAnchor editAs="oneCell">
    <xdr:from>
      <xdr:col>4</xdr:col>
      <xdr:colOff>22225</xdr:colOff>
      <xdr:row>62</xdr:row>
      <xdr:rowOff>35560</xdr:rowOff>
    </xdr:from>
    <xdr:to>
      <xdr:col>5</xdr:col>
      <xdr:colOff>0</xdr:colOff>
      <xdr:row>62</xdr:row>
      <xdr:rowOff>1398905</xdr:rowOff>
    </xdr:to>
    <xdr:pic>
      <xdr:nvPicPr>
        <xdr:cNvPr id="26" name="图片 13" descr="f671f424d73937372d434e07cb9cabf">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6185535" y="70317360"/>
          <a:ext cx="1555750" cy="1363345"/>
        </a:xfrm>
        <a:prstGeom prst="rect">
          <a:avLst/>
        </a:prstGeom>
        <a:noFill/>
        <a:ln w="9525">
          <a:noFill/>
        </a:ln>
      </xdr:spPr>
    </xdr:pic>
    <xdr:clientData/>
  </xdr:twoCellAnchor>
  <xdr:twoCellAnchor editAs="oneCell">
    <xdr:from>
      <xdr:col>0</xdr:col>
      <xdr:colOff>27940</xdr:colOff>
      <xdr:row>64</xdr:row>
      <xdr:rowOff>1523365</xdr:rowOff>
    </xdr:from>
    <xdr:to>
      <xdr:col>0</xdr:col>
      <xdr:colOff>583565</xdr:colOff>
      <xdr:row>65</xdr:row>
      <xdr:rowOff>563245</xdr:rowOff>
    </xdr:to>
    <xdr:pic>
      <xdr:nvPicPr>
        <xdr:cNvPr id="74" name="图片 73" descr="NEW">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27940" y="74853165"/>
          <a:ext cx="555625" cy="563880"/>
        </a:xfrm>
        <a:prstGeom prst="rect">
          <a:avLst/>
        </a:prstGeom>
      </xdr:spPr>
    </xdr:pic>
    <xdr:clientData/>
  </xdr:twoCellAnchor>
  <xdr:twoCellAnchor editAs="oneCell">
    <xdr:from>
      <xdr:col>3</xdr:col>
      <xdr:colOff>84455</xdr:colOff>
      <xdr:row>11</xdr:row>
      <xdr:rowOff>71755</xdr:rowOff>
    </xdr:from>
    <xdr:to>
      <xdr:col>3</xdr:col>
      <xdr:colOff>1465580</xdr:colOff>
      <xdr:row>11</xdr:row>
      <xdr:rowOff>1346200</xdr:rowOff>
    </xdr:to>
    <xdr:pic>
      <xdr:nvPicPr>
        <xdr:cNvPr id="75" name="图片 1" descr="b746e706bfebc5465d3310e427f2106">
          <a:extLst>
            <a:ext uri="{FF2B5EF4-FFF2-40B4-BE49-F238E27FC236}">
              <a16:creationId xmlns:a16="http://schemas.microsoft.com/office/drawing/2014/main" id="{00000000-0008-0000-0400-00004B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4676140" y="11196955"/>
          <a:ext cx="1381125" cy="1274445"/>
        </a:xfrm>
        <a:prstGeom prst="rect">
          <a:avLst/>
        </a:prstGeom>
        <a:noFill/>
        <a:ln w="9525">
          <a:noFill/>
        </a:ln>
      </xdr:spPr>
    </xdr:pic>
    <xdr:clientData/>
  </xdr:twoCellAnchor>
  <xdr:twoCellAnchor editAs="oneCell">
    <xdr:from>
      <xdr:col>2</xdr:col>
      <xdr:colOff>71755</xdr:colOff>
      <xdr:row>11</xdr:row>
      <xdr:rowOff>83185</xdr:rowOff>
    </xdr:from>
    <xdr:to>
      <xdr:col>2</xdr:col>
      <xdr:colOff>1487805</xdr:colOff>
      <xdr:row>11</xdr:row>
      <xdr:rowOff>1379220</xdr:rowOff>
    </xdr:to>
    <xdr:pic>
      <xdr:nvPicPr>
        <xdr:cNvPr id="76" name="图片 2" descr="ded5d6260fbcab98bcadfc135bf2b05">
          <a:extLst>
            <a:ext uri="{FF2B5EF4-FFF2-40B4-BE49-F238E27FC236}">
              <a16:creationId xmlns:a16="http://schemas.microsoft.com/office/drawing/2014/main" id="{00000000-0008-0000-0400-00004C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3091815" y="11208385"/>
          <a:ext cx="1416050" cy="1296035"/>
        </a:xfrm>
        <a:prstGeom prst="rect">
          <a:avLst/>
        </a:prstGeom>
        <a:noFill/>
        <a:ln w="9525">
          <a:noFill/>
        </a:ln>
      </xdr:spPr>
    </xdr:pic>
    <xdr:clientData/>
  </xdr:twoCellAnchor>
  <xdr:twoCellAnchor editAs="oneCell">
    <xdr:from>
      <xdr:col>4</xdr:col>
      <xdr:colOff>50165</xdr:colOff>
      <xdr:row>11</xdr:row>
      <xdr:rowOff>113030</xdr:rowOff>
    </xdr:from>
    <xdr:to>
      <xdr:col>4</xdr:col>
      <xdr:colOff>1425575</xdr:colOff>
      <xdr:row>11</xdr:row>
      <xdr:rowOff>1345565</xdr:rowOff>
    </xdr:to>
    <xdr:pic>
      <xdr:nvPicPr>
        <xdr:cNvPr id="98" name="图片 3" descr="3793a978cec39f0418d268e350fc1e2">
          <a:extLst>
            <a:ext uri="{FF2B5EF4-FFF2-40B4-BE49-F238E27FC236}">
              <a16:creationId xmlns:a16="http://schemas.microsoft.com/office/drawing/2014/main" id="{00000000-0008-0000-0400-000062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6213475" y="11238230"/>
          <a:ext cx="1375410" cy="1232535"/>
        </a:xfrm>
        <a:prstGeom prst="rect">
          <a:avLst/>
        </a:prstGeom>
        <a:noFill/>
        <a:ln w="9525">
          <a:noFill/>
        </a:ln>
      </xdr:spPr>
    </xdr:pic>
    <xdr:clientData/>
  </xdr:twoCellAnchor>
  <xdr:twoCellAnchor editAs="oneCell">
    <xdr:from>
      <xdr:col>0</xdr:col>
      <xdr:colOff>2540</xdr:colOff>
      <xdr:row>11</xdr:row>
      <xdr:rowOff>0</xdr:rowOff>
    </xdr:from>
    <xdr:to>
      <xdr:col>0</xdr:col>
      <xdr:colOff>555625</xdr:colOff>
      <xdr:row>11</xdr:row>
      <xdr:rowOff>563880</xdr:rowOff>
    </xdr:to>
    <xdr:pic>
      <xdr:nvPicPr>
        <xdr:cNvPr id="99" name="图片 98" descr="NEW">
          <a:extLst>
            <a:ext uri="{FF2B5EF4-FFF2-40B4-BE49-F238E27FC236}">
              <a16:creationId xmlns:a16="http://schemas.microsoft.com/office/drawing/2014/main" id="{00000000-0008-0000-0400-000063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11125200"/>
          <a:ext cx="553085" cy="563880"/>
        </a:xfrm>
        <a:prstGeom prst="rect">
          <a:avLst/>
        </a:prstGeom>
      </xdr:spPr>
    </xdr:pic>
    <xdr:clientData/>
  </xdr:twoCellAnchor>
  <xdr:twoCellAnchor editAs="oneCell">
    <xdr:from>
      <xdr:col>2</xdr:col>
      <xdr:colOff>100330</xdr:colOff>
      <xdr:row>65</xdr:row>
      <xdr:rowOff>65405</xdr:rowOff>
    </xdr:from>
    <xdr:to>
      <xdr:col>2</xdr:col>
      <xdr:colOff>1569085</xdr:colOff>
      <xdr:row>65</xdr:row>
      <xdr:rowOff>1428750</xdr:rowOff>
    </xdr:to>
    <xdr:pic>
      <xdr:nvPicPr>
        <xdr:cNvPr id="100" name="图片 23" descr="8331ff0e891ab1528d6ab7529c2036a">
          <a:extLst>
            <a:ext uri="{FF2B5EF4-FFF2-40B4-BE49-F238E27FC236}">
              <a16:creationId xmlns:a16="http://schemas.microsoft.com/office/drawing/2014/main" id="{00000000-0008-0000-0400-000064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3120390" y="74919205"/>
          <a:ext cx="1468755" cy="1363345"/>
        </a:xfrm>
        <a:prstGeom prst="rect">
          <a:avLst/>
        </a:prstGeom>
        <a:noFill/>
        <a:ln w="9525">
          <a:noFill/>
        </a:ln>
      </xdr:spPr>
    </xdr:pic>
    <xdr:clientData/>
  </xdr:twoCellAnchor>
  <xdr:twoCellAnchor editAs="oneCell">
    <xdr:from>
      <xdr:col>2</xdr:col>
      <xdr:colOff>100330</xdr:colOff>
      <xdr:row>64</xdr:row>
      <xdr:rowOff>89535</xdr:rowOff>
    </xdr:from>
    <xdr:to>
      <xdr:col>2</xdr:col>
      <xdr:colOff>1569085</xdr:colOff>
      <xdr:row>64</xdr:row>
      <xdr:rowOff>1458595</xdr:rowOff>
    </xdr:to>
    <xdr:pic>
      <xdr:nvPicPr>
        <xdr:cNvPr id="112" name="图片 24" descr="a94104fc02af0ab1a00dc131ed87676">
          <a:extLst>
            <a:ext uri="{FF2B5EF4-FFF2-40B4-BE49-F238E27FC236}">
              <a16:creationId xmlns:a16="http://schemas.microsoft.com/office/drawing/2014/main" id="{00000000-0008-0000-0400-000070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120390" y="73419335"/>
          <a:ext cx="1468755" cy="1369060"/>
        </a:xfrm>
        <a:prstGeom prst="rect">
          <a:avLst/>
        </a:prstGeom>
        <a:noFill/>
        <a:ln w="9525">
          <a:noFill/>
        </a:ln>
      </xdr:spPr>
    </xdr:pic>
    <xdr:clientData/>
  </xdr:twoCellAnchor>
  <xdr:twoCellAnchor editAs="oneCell">
    <xdr:from>
      <xdr:col>4</xdr:col>
      <xdr:colOff>35560</xdr:colOff>
      <xdr:row>64</xdr:row>
      <xdr:rowOff>77470</xdr:rowOff>
    </xdr:from>
    <xdr:to>
      <xdr:col>5</xdr:col>
      <xdr:colOff>0</xdr:colOff>
      <xdr:row>64</xdr:row>
      <xdr:rowOff>1446530</xdr:rowOff>
    </xdr:to>
    <xdr:pic>
      <xdr:nvPicPr>
        <xdr:cNvPr id="124" name="图片 25" descr="443005919649a7d262d229cfd700ab3">
          <a:extLst>
            <a:ext uri="{FF2B5EF4-FFF2-40B4-BE49-F238E27FC236}">
              <a16:creationId xmlns:a16="http://schemas.microsoft.com/office/drawing/2014/main" id="{00000000-0008-0000-0400-00007C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6198870" y="73407270"/>
          <a:ext cx="1542415" cy="1369060"/>
        </a:xfrm>
        <a:prstGeom prst="rect">
          <a:avLst/>
        </a:prstGeom>
        <a:noFill/>
        <a:ln w="9525">
          <a:noFill/>
        </a:ln>
      </xdr:spPr>
    </xdr:pic>
    <xdr:clientData/>
  </xdr:twoCellAnchor>
  <xdr:twoCellAnchor editAs="oneCell">
    <xdr:from>
      <xdr:col>3</xdr:col>
      <xdr:colOff>111125</xdr:colOff>
      <xdr:row>64</xdr:row>
      <xdr:rowOff>77470</xdr:rowOff>
    </xdr:from>
    <xdr:to>
      <xdr:col>3</xdr:col>
      <xdr:colOff>1569085</xdr:colOff>
      <xdr:row>64</xdr:row>
      <xdr:rowOff>1446530</xdr:rowOff>
    </xdr:to>
    <xdr:pic>
      <xdr:nvPicPr>
        <xdr:cNvPr id="125" name="图片 26" descr="41f85b1ae83d4d03e81934009772057">
          <a:extLst>
            <a:ext uri="{FF2B5EF4-FFF2-40B4-BE49-F238E27FC236}">
              <a16:creationId xmlns:a16="http://schemas.microsoft.com/office/drawing/2014/main" id="{00000000-0008-0000-0400-00007D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4702810" y="73407270"/>
          <a:ext cx="1457960" cy="1369060"/>
        </a:xfrm>
        <a:prstGeom prst="rect">
          <a:avLst/>
        </a:prstGeom>
        <a:noFill/>
        <a:ln w="9525">
          <a:noFill/>
        </a:ln>
      </xdr:spPr>
    </xdr:pic>
    <xdr:clientData/>
  </xdr:twoCellAnchor>
  <xdr:twoCellAnchor editAs="oneCell">
    <xdr:from>
      <xdr:col>3</xdr:col>
      <xdr:colOff>84455</xdr:colOff>
      <xdr:row>65</xdr:row>
      <xdr:rowOff>77470</xdr:rowOff>
    </xdr:from>
    <xdr:to>
      <xdr:col>3</xdr:col>
      <xdr:colOff>1569085</xdr:colOff>
      <xdr:row>65</xdr:row>
      <xdr:rowOff>1446530</xdr:rowOff>
    </xdr:to>
    <xdr:pic>
      <xdr:nvPicPr>
        <xdr:cNvPr id="126" name="图片 27" descr="9993c8a10fe43c7dd090117448d6414">
          <a:extLst>
            <a:ext uri="{FF2B5EF4-FFF2-40B4-BE49-F238E27FC236}">
              <a16:creationId xmlns:a16="http://schemas.microsoft.com/office/drawing/2014/main" id="{00000000-0008-0000-0400-00007E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4676140" y="74931270"/>
          <a:ext cx="1484630" cy="1369060"/>
        </a:xfrm>
        <a:prstGeom prst="rect">
          <a:avLst/>
        </a:prstGeom>
        <a:noFill/>
        <a:ln w="9525">
          <a:noFill/>
        </a:ln>
      </xdr:spPr>
    </xdr:pic>
    <xdr:clientData/>
  </xdr:twoCellAnchor>
  <xdr:twoCellAnchor editAs="oneCell">
    <xdr:from>
      <xdr:col>4</xdr:col>
      <xdr:colOff>91440</xdr:colOff>
      <xdr:row>65</xdr:row>
      <xdr:rowOff>100965</xdr:rowOff>
    </xdr:from>
    <xdr:to>
      <xdr:col>5</xdr:col>
      <xdr:colOff>0</xdr:colOff>
      <xdr:row>65</xdr:row>
      <xdr:rowOff>1470660</xdr:rowOff>
    </xdr:to>
    <xdr:pic>
      <xdr:nvPicPr>
        <xdr:cNvPr id="127" name="图片 28" descr="2e5f3a2d514b73e7687c8804daa6c99">
          <a:extLst>
            <a:ext uri="{FF2B5EF4-FFF2-40B4-BE49-F238E27FC236}">
              <a16:creationId xmlns:a16="http://schemas.microsoft.com/office/drawing/2014/main" id="{00000000-0008-0000-0400-00007F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6254750" y="74954765"/>
          <a:ext cx="1486535" cy="1369695"/>
        </a:xfrm>
        <a:prstGeom prst="rect">
          <a:avLst/>
        </a:prstGeom>
        <a:noFill/>
        <a:ln w="9525">
          <a:noFill/>
        </a:ln>
      </xdr:spPr>
    </xdr:pic>
    <xdr:clientData/>
  </xdr:twoCellAnchor>
  <xdr:twoCellAnchor editAs="oneCell">
    <xdr:from>
      <xdr:col>0</xdr:col>
      <xdr:colOff>2540</xdr:colOff>
      <xdr:row>65</xdr:row>
      <xdr:rowOff>0</xdr:rowOff>
    </xdr:from>
    <xdr:to>
      <xdr:col>0</xdr:col>
      <xdr:colOff>555625</xdr:colOff>
      <xdr:row>65</xdr:row>
      <xdr:rowOff>563880</xdr:rowOff>
    </xdr:to>
    <xdr:pic>
      <xdr:nvPicPr>
        <xdr:cNvPr id="128" name="图片 127" descr="NEW">
          <a:extLst>
            <a:ext uri="{FF2B5EF4-FFF2-40B4-BE49-F238E27FC236}">
              <a16:creationId xmlns:a16="http://schemas.microsoft.com/office/drawing/2014/main" id="{00000000-0008-0000-0400-000080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74853800"/>
          <a:ext cx="553085" cy="563880"/>
        </a:xfrm>
        <a:prstGeom prst="rect">
          <a:avLst/>
        </a:prstGeom>
      </xdr:spPr>
    </xdr:pic>
    <xdr:clientData/>
  </xdr:twoCellAnchor>
  <xdr:twoCellAnchor editAs="oneCell">
    <xdr:from>
      <xdr:col>0</xdr:col>
      <xdr:colOff>2540</xdr:colOff>
      <xdr:row>64</xdr:row>
      <xdr:rowOff>0</xdr:rowOff>
    </xdr:from>
    <xdr:to>
      <xdr:col>0</xdr:col>
      <xdr:colOff>555625</xdr:colOff>
      <xdr:row>64</xdr:row>
      <xdr:rowOff>563880</xdr:rowOff>
    </xdr:to>
    <xdr:pic>
      <xdr:nvPicPr>
        <xdr:cNvPr id="138" name="图片 137" descr="NEW">
          <a:extLst>
            <a:ext uri="{FF2B5EF4-FFF2-40B4-BE49-F238E27FC236}">
              <a16:creationId xmlns:a16="http://schemas.microsoft.com/office/drawing/2014/main" id="{00000000-0008-0000-0400-00008A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73329800"/>
          <a:ext cx="553085" cy="563880"/>
        </a:xfrm>
        <a:prstGeom prst="rect">
          <a:avLst/>
        </a:prstGeom>
      </xdr:spPr>
    </xdr:pic>
    <xdr:clientData/>
  </xdr:twoCellAnchor>
  <xdr:twoCellAnchor editAs="oneCell">
    <xdr:from>
      <xdr:col>3</xdr:col>
      <xdr:colOff>112395</xdr:colOff>
      <xdr:row>63</xdr:row>
      <xdr:rowOff>49530</xdr:rowOff>
    </xdr:from>
    <xdr:to>
      <xdr:col>3</xdr:col>
      <xdr:colOff>1569085</xdr:colOff>
      <xdr:row>63</xdr:row>
      <xdr:rowOff>1417320</xdr:rowOff>
    </xdr:to>
    <xdr:pic>
      <xdr:nvPicPr>
        <xdr:cNvPr id="129" name="图片 128" descr="6bf07c5ad2e19dbcd38214b095b408d">
          <a:extLst>
            <a:ext uri="{FF2B5EF4-FFF2-40B4-BE49-F238E27FC236}">
              <a16:creationId xmlns:a16="http://schemas.microsoft.com/office/drawing/2014/main" id="{00000000-0008-0000-0400-000081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4704080" y="71855330"/>
          <a:ext cx="1456690" cy="1367790"/>
        </a:xfrm>
        <a:prstGeom prst="rect">
          <a:avLst/>
        </a:prstGeom>
      </xdr:spPr>
    </xdr:pic>
    <xdr:clientData/>
  </xdr:twoCellAnchor>
  <xdr:twoCellAnchor editAs="oneCell">
    <xdr:from>
      <xdr:col>2</xdr:col>
      <xdr:colOff>109220</xdr:colOff>
      <xdr:row>63</xdr:row>
      <xdr:rowOff>63500</xdr:rowOff>
    </xdr:from>
    <xdr:to>
      <xdr:col>2</xdr:col>
      <xdr:colOff>1569085</xdr:colOff>
      <xdr:row>63</xdr:row>
      <xdr:rowOff>1431290</xdr:rowOff>
    </xdr:to>
    <xdr:pic>
      <xdr:nvPicPr>
        <xdr:cNvPr id="139" name="图片 138" descr="f7718d2c6def426b8a41e1e2b139dd0">
          <a:extLst>
            <a:ext uri="{FF2B5EF4-FFF2-40B4-BE49-F238E27FC236}">
              <a16:creationId xmlns:a16="http://schemas.microsoft.com/office/drawing/2014/main" id="{00000000-0008-0000-0400-00008B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3129280" y="71869300"/>
          <a:ext cx="1459865" cy="1367790"/>
        </a:xfrm>
        <a:prstGeom prst="rect">
          <a:avLst/>
        </a:prstGeom>
      </xdr:spPr>
    </xdr:pic>
    <xdr:clientData/>
  </xdr:twoCellAnchor>
  <xdr:twoCellAnchor editAs="oneCell">
    <xdr:from>
      <xdr:col>4</xdr:col>
      <xdr:colOff>63500</xdr:colOff>
      <xdr:row>63</xdr:row>
      <xdr:rowOff>90805</xdr:rowOff>
    </xdr:from>
    <xdr:to>
      <xdr:col>5</xdr:col>
      <xdr:colOff>0</xdr:colOff>
      <xdr:row>63</xdr:row>
      <xdr:rowOff>1458595</xdr:rowOff>
    </xdr:to>
    <xdr:pic>
      <xdr:nvPicPr>
        <xdr:cNvPr id="140" name="图片 139" descr="a839f455222677276e50c68ebe9c01b">
          <a:extLst>
            <a:ext uri="{FF2B5EF4-FFF2-40B4-BE49-F238E27FC236}">
              <a16:creationId xmlns:a16="http://schemas.microsoft.com/office/drawing/2014/main" id="{00000000-0008-0000-0400-00008C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6226810" y="71896605"/>
          <a:ext cx="1514475" cy="1367790"/>
        </a:xfrm>
        <a:prstGeom prst="rect">
          <a:avLst/>
        </a:prstGeom>
      </xdr:spPr>
    </xdr:pic>
    <xdr:clientData/>
  </xdr:twoCellAnchor>
  <xdr:twoCellAnchor editAs="oneCell">
    <xdr:from>
      <xdr:col>0</xdr:col>
      <xdr:colOff>2540</xdr:colOff>
      <xdr:row>63</xdr:row>
      <xdr:rowOff>0</xdr:rowOff>
    </xdr:from>
    <xdr:to>
      <xdr:col>0</xdr:col>
      <xdr:colOff>555625</xdr:colOff>
      <xdr:row>63</xdr:row>
      <xdr:rowOff>563880</xdr:rowOff>
    </xdr:to>
    <xdr:pic>
      <xdr:nvPicPr>
        <xdr:cNvPr id="141" name="图片 140" descr="NEW">
          <a:extLst>
            <a:ext uri="{FF2B5EF4-FFF2-40B4-BE49-F238E27FC236}">
              <a16:creationId xmlns:a16="http://schemas.microsoft.com/office/drawing/2014/main" id="{00000000-0008-0000-0400-00008D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71805800"/>
          <a:ext cx="553085" cy="563880"/>
        </a:xfrm>
        <a:prstGeom prst="rect">
          <a:avLst/>
        </a:prstGeom>
      </xdr:spPr>
    </xdr:pic>
    <xdr:clientData/>
  </xdr:twoCellAnchor>
  <xdr:twoCellAnchor editAs="oneCell">
    <xdr:from>
      <xdr:col>4</xdr:col>
      <xdr:colOff>75565</xdr:colOff>
      <xdr:row>61</xdr:row>
      <xdr:rowOff>83185</xdr:rowOff>
    </xdr:from>
    <xdr:to>
      <xdr:col>5</xdr:col>
      <xdr:colOff>0</xdr:colOff>
      <xdr:row>61</xdr:row>
      <xdr:rowOff>1452880</xdr:rowOff>
    </xdr:to>
    <xdr:pic>
      <xdr:nvPicPr>
        <xdr:cNvPr id="142" name="图片 5" descr="bf18f4714669162d6a58694e0b31113">
          <a:extLst>
            <a:ext uri="{FF2B5EF4-FFF2-40B4-BE49-F238E27FC236}">
              <a16:creationId xmlns:a16="http://schemas.microsoft.com/office/drawing/2014/main" id="{00000000-0008-0000-0400-00008E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6238875" y="68840985"/>
          <a:ext cx="1502410" cy="1369695"/>
        </a:xfrm>
        <a:prstGeom prst="rect">
          <a:avLst/>
        </a:prstGeom>
        <a:noFill/>
        <a:ln w="9525">
          <a:noFill/>
        </a:ln>
      </xdr:spPr>
    </xdr:pic>
    <xdr:clientData/>
  </xdr:twoCellAnchor>
  <xdr:twoCellAnchor editAs="oneCell">
    <xdr:from>
      <xdr:col>3</xdr:col>
      <xdr:colOff>99060</xdr:colOff>
      <xdr:row>61</xdr:row>
      <xdr:rowOff>59690</xdr:rowOff>
    </xdr:from>
    <xdr:to>
      <xdr:col>3</xdr:col>
      <xdr:colOff>1569085</xdr:colOff>
      <xdr:row>61</xdr:row>
      <xdr:rowOff>1440815</xdr:rowOff>
    </xdr:to>
    <xdr:pic>
      <xdr:nvPicPr>
        <xdr:cNvPr id="143" name="图片 1" descr="969dbb29885082f452c436060fd8deb">
          <a:extLst>
            <a:ext uri="{FF2B5EF4-FFF2-40B4-BE49-F238E27FC236}">
              <a16:creationId xmlns:a16="http://schemas.microsoft.com/office/drawing/2014/main" id="{00000000-0008-0000-0400-00008F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4690745" y="68817490"/>
          <a:ext cx="1470025" cy="1381125"/>
        </a:xfrm>
        <a:prstGeom prst="rect">
          <a:avLst/>
        </a:prstGeom>
        <a:noFill/>
        <a:ln w="9525">
          <a:noFill/>
        </a:ln>
      </xdr:spPr>
    </xdr:pic>
    <xdr:clientData/>
  </xdr:twoCellAnchor>
  <xdr:twoCellAnchor editAs="oneCell">
    <xdr:from>
      <xdr:col>2</xdr:col>
      <xdr:colOff>111125</xdr:colOff>
      <xdr:row>61</xdr:row>
      <xdr:rowOff>100965</xdr:rowOff>
    </xdr:from>
    <xdr:to>
      <xdr:col>2</xdr:col>
      <xdr:colOff>1569085</xdr:colOff>
      <xdr:row>61</xdr:row>
      <xdr:rowOff>1482090</xdr:rowOff>
    </xdr:to>
    <xdr:pic>
      <xdr:nvPicPr>
        <xdr:cNvPr id="144" name="图片 2" descr="2e6fd6d12b75d51ff296ec64850d99d">
          <a:extLst>
            <a:ext uri="{FF2B5EF4-FFF2-40B4-BE49-F238E27FC236}">
              <a16:creationId xmlns:a16="http://schemas.microsoft.com/office/drawing/2014/main" id="{00000000-0008-0000-0400-000090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3131185" y="68858765"/>
          <a:ext cx="1457960" cy="1381125"/>
        </a:xfrm>
        <a:prstGeom prst="rect">
          <a:avLst/>
        </a:prstGeom>
        <a:noFill/>
        <a:ln w="9525">
          <a:noFill/>
        </a:ln>
      </xdr:spPr>
    </xdr:pic>
    <xdr:clientData/>
  </xdr:twoCellAnchor>
  <xdr:twoCellAnchor editAs="oneCell">
    <xdr:from>
      <xdr:col>0</xdr:col>
      <xdr:colOff>2540</xdr:colOff>
      <xdr:row>61</xdr:row>
      <xdr:rowOff>0</xdr:rowOff>
    </xdr:from>
    <xdr:to>
      <xdr:col>0</xdr:col>
      <xdr:colOff>555625</xdr:colOff>
      <xdr:row>61</xdr:row>
      <xdr:rowOff>563880</xdr:rowOff>
    </xdr:to>
    <xdr:pic>
      <xdr:nvPicPr>
        <xdr:cNvPr id="145" name="图片 144" descr="NEW">
          <a:extLst>
            <a:ext uri="{FF2B5EF4-FFF2-40B4-BE49-F238E27FC236}">
              <a16:creationId xmlns:a16="http://schemas.microsoft.com/office/drawing/2014/main" id="{00000000-0008-0000-0400-000091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540" y="68757800"/>
          <a:ext cx="553085" cy="563880"/>
        </a:xfrm>
        <a:prstGeom prst="rect">
          <a:avLst/>
        </a:prstGeom>
      </xdr:spPr>
    </xdr:pic>
    <xdr:clientData/>
  </xdr:twoCellAnchor>
  <xdr:twoCellAnchor editAs="oneCell">
    <xdr:from>
      <xdr:col>4</xdr:col>
      <xdr:colOff>114300</xdr:colOff>
      <xdr:row>46</xdr:row>
      <xdr:rowOff>41910</xdr:rowOff>
    </xdr:from>
    <xdr:to>
      <xdr:col>5</xdr:col>
      <xdr:colOff>0</xdr:colOff>
      <xdr:row>46</xdr:row>
      <xdr:rowOff>1414780</xdr:rowOff>
    </xdr:to>
    <xdr:pic>
      <xdr:nvPicPr>
        <xdr:cNvPr id="146" name="图片 145">
          <a:extLst>
            <a:ext uri="{FF2B5EF4-FFF2-40B4-BE49-F238E27FC236}">
              <a16:creationId xmlns:a16="http://schemas.microsoft.com/office/drawing/2014/main" id="{00000000-0008-0000-0400-000092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6277610" y="50143410"/>
          <a:ext cx="1463675" cy="1372870"/>
        </a:xfrm>
        <a:prstGeom prst="rect">
          <a:avLst/>
        </a:prstGeom>
        <a:noFill/>
        <a:ln w="9525">
          <a:noFill/>
        </a:ln>
      </xdr:spPr>
    </xdr:pic>
    <xdr:clientData/>
  </xdr:twoCellAnchor>
  <xdr:twoCellAnchor editAs="oneCell">
    <xdr:from>
      <xdr:col>2</xdr:col>
      <xdr:colOff>115570</xdr:colOff>
      <xdr:row>46</xdr:row>
      <xdr:rowOff>81280</xdr:rowOff>
    </xdr:from>
    <xdr:to>
      <xdr:col>2</xdr:col>
      <xdr:colOff>1569085</xdr:colOff>
      <xdr:row>46</xdr:row>
      <xdr:rowOff>1454150</xdr:rowOff>
    </xdr:to>
    <xdr:pic>
      <xdr:nvPicPr>
        <xdr:cNvPr id="147" name="图片 146">
          <a:extLst>
            <a:ext uri="{FF2B5EF4-FFF2-40B4-BE49-F238E27FC236}">
              <a16:creationId xmlns:a16="http://schemas.microsoft.com/office/drawing/2014/main" id="{00000000-0008-0000-0400-000093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3135630" y="50182780"/>
          <a:ext cx="1453515" cy="1372870"/>
        </a:xfrm>
        <a:prstGeom prst="rect">
          <a:avLst/>
        </a:prstGeom>
        <a:noFill/>
        <a:ln w="9525">
          <a:noFill/>
        </a:ln>
      </xdr:spPr>
    </xdr:pic>
    <xdr:clientData/>
  </xdr:twoCellAnchor>
  <xdr:twoCellAnchor editAs="oneCell">
    <xdr:from>
      <xdr:col>3</xdr:col>
      <xdr:colOff>123825</xdr:colOff>
      <xdr:row>46</xdr:row>
      <xdr:rowOff>53340</xdr:rowOff>
    </xdr:from>
    <xdr:to>
      <xdr:col>3</xdr:col>
      <xdr:colOff>1569085</xdr:colOff>
      <xdr:row>46</xdr:row>
      <xdr:rowOff>1426210</xdr:rowOff>
    </xdr:to>
    <xdr:pic>
      <xdr:nvPicPr>
        <xdr:cNvPr id="148" name="图片 147">
          <a:extLst>
            <a:ext uri="{FF2B5EF4-FFF2-40B4-BE49-F238E27FC236}">
              <a16:creationId xmlns:a16="http://schemas.microsoft.com/office/drawing/2014/main" id="{00000000-0008-0000-0400-000094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4715510" y="50154840"/>
          <a:ext cx="1445260" cy="1372870"/>
        </a:xfrm>
        <a:prstGeom prst="rect">
          <a:avLst/>
        </a:prstGeom>
        <a:noFill/>
        <a:ln w="9525">
          <a:noFill/>
        </a:ln>
      </xdr:spPr>
    </xdr:pic>
    <xdr:clientData/>
  </xdr:twoCellAnchor>
  <xdr:twoCellAnchor editAs="oneCell">
    <xdr:from>
      <xdr:col>2</xdr:col>
      <xdr:colOff>55880</xdr:colOff>
      <xdr:row>14</xdr:row>
      <xdr:rowOff>82550</xdr:rowOff>
    </xdr:from>
    <xdr:to>
      <xdr:col>2</xdr:col>
      <xdr:colOff>1458595</xdr:colOff>
      <xdr:row>15</xdr:row>
      <xdr:rowOff>636905</xdr:rowOff>
    </xdr:to>
    <xdr:pic>
      <xdr:nvPicPr>
        <xdr:cNvPr id="149" name="图片 148" descr="8fdf78a6e262b56c131403d7ddd5115">
          <a:extLst>
            <a:ext uri="{FF2B5EF4-FFF2-40B4-BE49-F238E27FC236}">
              <a16:creationId xmlns:a16="http://schemas.microsoft.com/office/drawing/2014/main" id="{00000000-0008-0000-0400-000095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3075940" y="15779750"/>
          <a:ext cx="1402715" cy="1316355"/>
        </a:xfrm>
        <a:prstGeom prst="rect">
          <a:avLst/>
        </a:prstGeom>
      </xdr:spPr>
    </xdr:pic>
    <xdr:clientData/>
  </xdr:twoCellAnchor>
  <xdr:twoCellAnchor editAs="oneCell">
    <xdr:from>
      <xdr:col>3</xdr:col>
      <xdr:colOff>69215</xdr:colOff>
      <xdr:row>14</xdr:row>
      <xdr:rowOff>88265</xdr:rowOff>
    </xdr:from>
    <xdr:to>
      <xdr:col>3</xdr:col>
      <xdr:colOff>1435735</xdr:colOff>
      <xdr:row>15</xdr:row>
      <xdr:rowOff>596900</xdr:rowOff>
    </xdr:to>
    <xdr:pic>
      <xdr:nvPicPr>
        <xdr:cNvPr id="150" name="图片 149" descr="eac11a102b9167dcebfb41603bb4048">
          <a:extLst>
            <a:ext uri="{FF2B5EF4-FFF2-40B4-BE49-F238E27FC236}">
              <a16:creationId xmlns:a16="http://schemas.microsoft.com/office/drawing/2014/main" id="{00000000-0008-0000-0400-000096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4660900" y="15785465"/>
          <a:ext cx="1366520" cy="1270635"/>
        </a:xfrm>
        <a:prstGeom prst="rect">
          <a:avLst/>
        </a:prstGeom>
      </xdr:spPr>
    </xdr:pic>
    <xdr:clientData/>
  </xdr:twoCellAnchor>
  <xdr:twoCellAnchor editAs="oneCell">
    <xdr:from>
      <xdr:col>4</xdr:col>
      <xdr:colOff>63500</xdr:colOff>
      <xdr:row>14</xdr:row>
      <xdr:rowOff>184785</xdr:rowOff>
    </xdr:from>
    <xdr:to>
      <xdr:col>4</xdr:col>
      <xdr:colOff>1456690</xdr:colOff>
      <xdr:row>15</xdr:row>
      <xdr:rowOff>692150</xdr:rowOff>
    </xdr:to>
    <xdr:pic>
      <xdr:nvPicPr>
        <xdr:cNvPr id="151" name="图片 150" descr="bc91cebc928969851ac0356e262299e">
          <a:extLst>
            <a:ext uri="{FF2B5EF4-FFF2-40B4-BE49-F238E27FC236}">
              <a16:creationId xmlns:a16="http://schemas.microsoft.com/office/drawing/2014/main" id="{00000000-0008-0000-0400-000097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6226810" y="15881985"/>
          <a:ext cx="1393190" cy="1269365"/>
        </a:xfrm>
        <a:prstGeom prst="rect">
          <a:avLst/>
        </a:prstGeom>
      </xdr:spPr>
    </xdr:pic>
    <xdr:clientData/>
  </xdr:twoCellAnchor>
  <xdr:twoCellAnchor editAs="oneCell">
    <xdr:from>
      <xdr:col>0</xdr:col>
      <xdr:colOff>3175</xdr:colOff>
      <xdr:row>14</xdr:row>
      <xdr:rowOff>0</xdr:rowOff>
    </xdr:from>
    <xdr:to>
      <xdr:col>0</xdr:col>
      <xdr:colOff>555625</xdr:colOff>
      <xdr:row>14</xdr:row>
      <xdr:rowOff>563880</xdr:rowOff>
    </xdr:to>
    <xdr:pic>
      <xdr:nvPicPr>
        <xdr:cNvPr id="152" name="图片 151" descr="NEW">
          <a:extLst>
            <a:ext uri="{FF2B5EF4-FFF2-40B4-BE49-F238E27FC236}">
              <a16:creationId xmlns:a16="http://schemas.microsoft.com/office/drawing/2014/main" id="{00000000-0008-0000-0400-000098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15697200"/>
          <a:ext cx="552450" cy="563880"/>
        </a:xfrm>
        <a:prstGeom prst="rect">
          <a:avLst/>
        </a:prstGeom>
      </xdr:spPr>
    </xdr:pic>
    <xdr:clientData/>
  </xdr:twoCellAnchor>
  <xdr:twoCellAnchor editAs="oneCell">
    <xdr:from>
      <xdr:col>3</xdr:col>
      <xdr:colOff>97155</xdr:colOff>
      <xdr:row>31</xdr:row>
      <xdr:rowOff>71755</xdr:rowOff>
    </xdr:from>
    <xdr:to>
      <xdr:col>3</xdr:col>
      <xdr:colOff>1569085</xdr:colOff>
      <xdr:row>31</xdr:row>
      <xdr:rowOff>1452880</xdr:rowOff>
    </xdr:to>
    <xdr:pic>
      <xdr:nvPicPr>
        <xdr:cNvPr id="156" name="图片 20" descr="26e7e0be5c1904c61335d36defb313a">
          <a:extLst>
            <a:ext uri="{FF2B5EF4-FFF2-40B4-BE49-F238E27FC236}">
              <a16:creationId xmlns:a16="http://schemas.microsoft.com/office/drawing/2014/main" id="{00000000-0008-0000-0400-00009C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4688840" y="34971355"/>
          <a:ext cx="1471930" cy="1381125"/>
        </a:xfrm>
        <a:prstGeom prst="rect">
          <a:avLst/>
        </a:prstGeom>
        <a:noFill/>
        <a:ln w="9525">
          <a:noFill/>
        </a:ln>
      </xdr:spPr>
    </xdr:pic>
    <xdr:clientData/>
  </xdr:twoCellAnchor>
  <xdr:twoCellAnchor editAs="oneCell">
    <xdr:from>
      <xdr:col>2</xdr:col>
      <xdr:colOff>85090</xdr:colOff>
      <xdr:row>31</xdr:row>
      <xdr:rowOff>89535</xdr:rowOff>
    </xdr:from>
    <xdr:to>
      <xdr:col>2</xdr:col>
      <xdr:colOff>1569085</xdr:colOff>
      <xdr:row>31</xdr:row>
      <xdr:rowOff>1470660</xdr:rowOff>
    </xdr:to>
    <xdr:pic>
      <xdr:nvPicPr>
        <xdr:cNvPr id="163" name="图片 21" descr="f48fba0dba3996e7bb75501f6ad0dc7">
          <a:extLst>
            <a:ext uri="{FF2B5EF4-FFF2-40B4-BE49-F238E27FC236}">
              <a16:creationId xmlns:a16="http://schemas.microsoft.com/office/drawing/2014/main" id="{00000000-0008-0000-0400-0000A3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3105150" y="34989135"/>
          <a:ext cx="1483995" cy="1381125"/>
        </a:xfrm>
        <a:prstGeom prst="rect">
          <a:avLst/>
        </a:prstGeom>
        <a:noFill/>
        <a:ln w="9525">
          <a:noFill/>
        </a:ln>
      </xdr:spPr>
    </xdr:pic>
    <xdr:clientData/>
  </xdr:twoCellAnchor>
  <xdr:twoCellAnchor editAs="oneCell">
    <xdr:from>
      <xdr:col>4</xdr:col>
      <xdr:colOff>76835</xdr:colOff>
      <xdr:row>31</xdr:row>
      <xdr:rowOff>59690</xdr:rowOff>
    </xdr:from>
    <xdr:to>
      <xdr:col>5</xdr:col>
      <xdr:colOff>0</xdr:colOff>
      <xdr:row>31</xdr:row>
      <xdr:rowOff>1440815</xdr:rowOff>
    </xdr:to>
    <xdr:pic>
      <xdr:nvPicPr>
        <xdr:cNvPr id="164" name="图片 23" descr="0e22472bf30d91feed132b84351379b">
          <a:extLst>
            <a:ext uri="{FF2B5EF4-FFF2-40B4-BE49-F238E27FC236}">
              <a16:creationId xmlns:a16="http://schemas.microsoft.com/office/drawing/2014/main" id="{00000000-0008-0000-0400-0000A4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6240145" y="34959290"/>
          <a:ext cx="1501140" cy="1381125"/>
        </a:xfrm>
        <a:prstGeom prst="rect">
          <a:avLst/>
        </a:prstGeom>
        <a:noFill/>
        <a:ln w="9525">
          <a:noFill/>
        </a:ln>
      </xdr:spPr>
    </xdr:pic>
    <xdr:clientData/>
  </xdr:twoCellAnchor>
  <xdr:twoCellAnchor editAs="oneCell">
    <xdr:from>
      <xdr:col>0</xdr:col>
      <xdr:colOff>3175</xdr:colOff>
      <xdr:row>18</xdr:row>
      <xdr:rowOff>454025</xdr:rowOff>
    </xdr:from>
    <xdr:to>
      <xdr:col>0</xdr:col>
      <xdr:colOff>555625</xdr:colOff>
      <xdr:row>19</xdr:row>
      <xdr:rowOff>563880</xdr:rowOff>
    </xdr:to>
    <xdr:pic>
      <xdr:nvPicPr>
        <xdr:cNvPr id="165" name="图片 164" descr="NEW">
          <a:extLst>
            <a:ext uri="{FF2B5EF4-FFF2-40B4-BE49-F238E27FC236}">
              <a16:creationId xmlns:a16="http://schemas.microsoft.com/office/drawing/2014/main" id="{00000000-0008-0000-0400-0000A5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19656425"/>
          <a:ext cx="552450" cy="567055"/>
        </a:xfrm>
        <a:prstGeom prst="rect">
          <a:avLst/>
        </a:prstGeom>
      </xdr:spPr>
    </xdr:pic>
    <xdr:clientData/>
  </xdr:twoCellAnchor>
  <xdr:twoCellAnchor editAs="oneCell">
    <xdr:from>
      <xdr:col>0</xdr:col>
      <xdr:colOff>3175</xdr:colOff>
      <xdr:row>11</xdr:row>
      <xdr:rowOff>0</xdr:rowOff>
    </xdr:from>
    <xdr:to>
      <xdr:col>0</xdr:col>
      <xdr:colOff>555625</xdr:colOff>
      <xdr:row>11</xdr:row>
      <xdr:rowOff>563880</xdr:rowOff>
    </xdr:to>
    <xdr:pic>
      <xdr:nvPicPr>
        <xdr:cNvPr id="172" name="图片 171" descr="NEW">
          <a:extLst>
            <a:ext uri="{FF2B5EF4-FFF2-40B4-BE49-F238E27FC236}">
              <a16:creationId xmlns:a16="http://schemas.microsoft.com/office/drawing/2014/main" id="{00000000-0008-0000-0400-0000AC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11125200"/>
          <a:ext cx="552450" cy="563880"/>
        </a:xfrm>
        <a:prstGeom prst="rect">
          <a:avLst/>
        </a:prstGeom>
      </xdr:spPr>
    </xdr:pic>
    <xdr:clientData/>
  </xdr:twoCellAnchor>
  <xdr:twoCellAnchor editAs="oneCell">
    <xdr:from>
      <xdr:col>2</xdr:col>
      <xdr:colOff>145415</xdr:colOff>
      <xdr:row>13</xdr:row>
      <xdr:rowOff>154305</xdr:rowOff>
    </xdr:from>
    <xdr:to>
      <xdr:col>2</xdr:col>
      <xdr:colOff>1473200</xdr:colOff>
      <xdr:row>13</xdr:row>
      <xdr:rowOff>1276350</xdr:rowOff>
    </xdr:to>
    <xdr:pic>
      <xdr:nvPicPr>
        <xdr:cNvPr id="173" name="图片 172" descr="ee407673fbf761383d5893d708696d9">
          <a:extLst>
            <a:ext uri="{FF2B5EF4-FFF2-40B4-BE49-F238E27FC236}">
              <a16:creationId xmlns:a16="http://schemas.microsoft.com/office/drawing/2014/main" id="{00000000-0008-0000-0400-0000AD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3165475" y="14327505"/>
          <a:ext cx="1327785" cy="1122045"/>
        </a:xfrm>
        <a:prstGeom prst="rect">
          <a:avLst/>
        </a:prstGeom>
      </xdr:spPr>
    </xdr:pic>
    <xdr:clientData/>
  </xdr:twoCellAnchor>
  <xdr:twoCellAnchor editAs="oneCell">
    <xdr:from>
      <xdr:col>3</xdr:col>
      <xdr:colOff>43180</xdr:colOff>
      <xdr:row>13</xdr:row>
      <xdr:rowOff>126365</xdr:rowOff>
    </xdr:from>
    <xdr:to>
      <xdr:col>3</xdr:col>
      <xdr:colOff>1447165</xdr:colOff>
      <xdr:row>13</xdr:row>
      <xdr:rowOff>1385570</xdr:rowOff>
    </xdr:to>
    <xdr:pic>
      <xdr:nvPicPr>
        <xdr:cNvPr id="174" name="图片 173" descr="4e1f64ce0a5955ede5ae542152927ab">
          <a:extLst>
            <a:ext uri="{FF2B5EF4-FFF2-40B4-BE49-F238E27FC236}">
              <a16:creationId xmlns:a16="http://schemas.microsoft.com/office/drawing/2014/main" id="{00000000-0008-0000-0400-0000AE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4634865" y="14299565"/>
          <a:ext cx="1403985" cy="1259205"/>
        </a:xfrm>
        <a:prstGeom prst="rect">
          <a:avLst/>
        </a:prstGeom>
      </xdr:spPr>
    </xdr:pic>
    <xdr:clientData/>
  </xdr:twoCellAnchor>
  <xdr:twoCellAnchor editAs="oneCell">
    <xdr:from>
      <xdr:col>4</xdr:col>
      <xdr:colOff>60325</xdr:colOff>
      <xdr:row>13</xdr:row>
      <xdr:rowOff>127000</xdr:rowOff>
    </xdr:from>
    <xdr:to>
      <xdr:col>4</xdr:col>
      <xdr:colOff>1456690</xdr:colOff>
      <xdr:row>13</xdr:row>
      <xdr:rowOff>1385570</xdr:rowOff>
    </xdr:to>
    <xdr:pic>
      <xdr:nvPicPr>
        <xdr:cNvPr id="176" name="图片 175" descr="5b232da7dd92bab159d287e104fa6aa">
          <a:extLst>
            <a:ext uri="{FF2B5EF4-FFF2-40B4-BE49-F238E27FC236}">
              <a16:creationId xmlns:a16="http://schemas.microsoft.com/office/drawing/2014/main" id="{00000000-0008-0000-0400-0000B0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6223635" y="14300200"/>
          <a:ext cx="1396365" cy="1258570"/>
        </a:xfrm>
        <a:prstGeom prst="rect">
          <a:avLst/>
        </a:prstGeom>
      </xdr:spPr>
    </xdr:pic>
    <xdr:clientData/>
  </xdr:twoCellAnchor>
  <xdr:twoCellAnchor editAs="oneCell">
    <xdr:from>
      <xdr:col>0</xdr:col>
      <xdr:colOff>3175</xdr:colOff>
      <xdr:row>13</xdr:row>
      <xdr:rowOff>0</xdr:rowOff>
    </xdr:from>
    <xdr:to>
      <xdr:col>0</xdr:col>
      <xdr:colOff>555625</xdr:colOff>
      <xdr:row>13</xdr:row>
      <xdr:rowOff>563880</xdr:rowOff>
    </xdr:to>
    <xdr:pic>
      <xdr:nvPicPr>
        <xdr:cNvPr id="201" name="图片 200" descr="NEW">
          <a:extLst>
            <a:ext uri="{FF2B5EF4-FFF2-40B4-BE49-F238E27FC236}">
              <a16:creationId xmlns:a16="http://schemas.microsoft.com/office/drawing/2014/main" id="{00000000-0008-0000-0400-0000C9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14173200"/>
          <a:ext cx="552450" cy="563880"/>
        </a:xfrm>
        <a:prstGeom prst="rect">
          <a:avLst/>
        </a:prstGeom>
      </xdr:spPr>
    </xdr:pic>
    <xdr:clientData/>
  </xdr:twoCellAnchor>
  <xdr:twoCellAnchor editAs="oneCell">
    <xdr:from>
      <xdr:col>3</xdr:col>
      <xdr:colOff>99060</xdr:colOff>
      <xdr:row>12</xdr:row>
      <xdr:rowOff>65405</xdr:rowOff>
    </xdr:from>
    <xdr:to>
      <xdr:col>3</xdr:col>
      <xdr:colOff>1421765</xdr:colOff>
      <xdr:row>12</xdr:row>
      <xdr:rowOff>1292860</xdr:rowOff>
    </xdr:to>
    <xdr:pic>
      <xdr:nvPicPr>
        <xdr:cNvPr id="202" name="图片 14" descr="1fe952208b885ae0233df05933dc44a">
          <a:extLst>
            <a:ext uri="{FF2B5EF4-FFF2-40B4-BE49-F238E27FC236}">
              <a16:creationId xmlns:a16="http://schemas.microsoft.com/office/drawing/2014/main" id="{00000000-0008-0000-0400-0000CA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690745" y="12714605"/>
          <a:ext cx="1322705" cy="1227455"/>
        </a:xfrm>
        <a:prstGeom prst="rect">
          <a:avLst/>
        </a:prstGeom>
        <a:noFill/>
        <a:ln w="9525">
          <a:noFill/>
        </a:ln>
      </xdr:spPr>
    </xdr:pic>
    <xdr:clientData/>
  </xdr:twoCellAnchor>
  <xdr:twoCellAnchor editAs="oneCell">
    <xdr:from>
      <xdr:col>2</xdr:col>
      <xdr:colOff>85090</xdr:colOff>
      <xdr:row>12</xdr:row>
      <xdr:rowOff>89535</xdr:rowOff>
    </xdr:from>
    <xdr:to>
      <xdr:col>2</xdr:col>
      <xdr:colOff>1480185</xdr:colOff>
      <xdr:row>12</xdr:row>
      <xdr:rowOff>1377315</xdr:rowOff>
    </xdr:to>
    <xdr:pic>
      <xdr:nvPicPr>
        <xdr:cNvPr id="220" name="图片 15" descr="2e58ea186ab2c43ae91712a79278239">
          <a:extLst>
            <a:ext uri="{FF2B5EF4-FFF2-40B4-BE49-F238E27FC236}">
              <a16:creationId xmlns:a16="http://schemas.microsoft.com/office/drawing/2014/main" id="{00000000-0008-0000-0400-0000DC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105150" y="12738735"/>
          <a:ext cx="1395095" cy="1287780"/>
        </a:xfrm>
        <a:prstGeom prst="rect">
          <a:avLst/>
        </a:prstGeom>
        <a:noFill/>
        <a:ln w="9525">
          <a:noFill/>
        </a:ln>
      </xdr:spPr>
    </xdr:pic>
    <xdr:clientData/>
  </xdr:twoCellAnchor>
  <xdr:twoCellAnchor editAs="oneCell">
    <xdr:from>
      <xdr:col>4</xdr:col>
      <xdr:colOff>50165</xdr:colOff>
      <xdr:row>12</xdr:row>
      <xdr:rowOff>89535</xdr:rowOff>
    </xdr:from>
    <xdr:to>
      <xdr:col>4</xdr:col>
      <xdr:colOff>1487170</xdr:colOff>
      <xdr:row>12</xdr:row>
      <xdr:rowOff>1377315</xdr:rowOff>
    </xdr:to>
    <xdr:pic>
      <xdr:nvPicPr>
        <xdr:cNvPr id="224" name="图片 16" descr="665a463e3bbde7ed2a22aff73d492eb">
          <a:extLst>
            <a:ext uri="{FF2B5EF4-FFF2-40B4-BE49-F238E27FC236}">
              <a16:creationId xmlns:a16="http://schemas.microsoft.com/office/drawing/2014/main" id="{00000000-0008-0000-0400-0000E0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6213475" y="12738735"/>
          <a:ext cx="1437005" cy="1287780"/>
        </a:xfrm>
        <a:prstGeom prst="rect">
          <a:avLst/>
        </a:prstGeom>
        <a:noFill/>
        <a:ln w="9525">
          <a:noFill/>
        </a:ln>
      </xdr:spPr>
    </xdr:pic>
    <xdr:clientData/>
  </xdr:twoCellAnchor>
  <xdr:twoCellAnchor editAs="oneCell">
    <xdr:from>
      <xdr:col>0</xdr:col>
      <xdr:colOff>3175</xdr:colOff>
      <xdr:row>12</xdr:row>
      <xdr:rowOff>0</xdr:rowOff>
    </xdr:from>
    <xdr:to>
      <xdr:col>0</xdr:col>
      <xdr:colOff>555625</xdr:colOff>
      <xdr:row>12</xdr:row>
      <xdr:rowOff>563880</xdr:rowOff>
    </xdr:to>
    <xdr:pic>
      <xdr:nvPicPr>
        <xdr:cNvPr id="225" name="图片 224" descr="NEW">
          <a:extLst>
            <a:ext uri="{FF2B5EF4-FFF2-40B4-BE49-F238E27FC236}">
              <a16:creationId xmlns:a16="http://schemas.microsoft.com/office/drawing/2014/main" id="{00000000-0008-0000-0400-0000E1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12649200"/>
          <a:ext cx="552450" cy="563880"/>
        </a:xfrm>
        <a:prstGeom prst="rect">
          <a:avLst/>
        </a:prstGeom>
      </xdr:spPr>
    </xdr:pic>
    <xdr:clientData/>
  </xdr:twoCellAnchor>
  <xdr:twoCellAnchor editAs="oneCell">
    <xdr:from>
      <xdr:col>4</xdr:col>
      <xdr:colOff>88265</xdr:colOff>
      <xdr:row>32</xdr:row>
      <xdr:rowOff>100965</xdr:rowOff>
    </xdr:from>
    <xdr:to>
      <xdr:col>5</xdr:col>
      <xdr:colOff>0</xdr:colOff>
      <xdr:row>32</xdr:row>
      <xdr:rowOff>1470660</xdr:rowOff>
    </xdr:to>
    <xdr:pic>
      <xdr:nvPicPr>
        <xdr:cNvPr id="83" name="图片 14" descr="352adea8428e3384031fc9666d9e027">
          <a:extLst>
            <a:ext uri="{FF2B5EF4-FFF2-40B4-BE49-F238E27FC236}">
              <a16:creationId xmlns:a16="http://schemas.microsoft.com/office/drawing/2014/main" id="{00000000-0008-0000-0400-000053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6251575" y="36524565"/>
          <a:ext cx="1489710" cy="1369695"/>
        </a:xfrm>
        <a:prstGeom prst="rect">
          <a:avLst/>
        </a:prstGeom>
        <a:noFill/>
        <a:ln w="9525">
          <a:noFill/>
        </a:ln>
      </xdr:spPr>
    </xdr:pic>
    <xdr:clientData/>
  </xdr:twoCellAnchor>
  <xdr:twoCellAnchor editAs="oneCell">
    <xdr:from>
      <xdr:col>2</xdr:col>
      <xdr:colOff>79375</xdr:colOff>
      <xdr:row>32</xdr:row>
      <xdr:rowOff>107315</xdr:rowOff>
    </xdr:from>
    <xdr:to>
      <xdr:col>2</xdr:col>
      <xdr:colOff>1569085</xdr:colOff>
      <xdr:row>32</xdr:row>
      <xdr:rowOff>1470660</xdr:rowOff>
    </xdr:to>
    <xdr:pic>
      <xdr:nvPicPr>
        <xdr:cNvPr id="84" name="图片 15" descr="f40e851618d5032c6debc0f8be65394">
          <a:extLst>
            <a:ext uri="{FF2B5EF4-FFF2-40B4-BE49-F238E27FC236}">
              <a16:creationId xmlns:a16="http://schemas.microsoft.com/office/drawing/2014/main" id="{00000000-0008-0000-0400-000054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099435" y="36530915"/>
          <a:ext cx="1489710" cy="1363345"/>
        </a:xfrm>
        <a:prstGeom prst="rect">
          <a:avLst/>
        </a:prstGeom>
        <a:noFill/>
        <a:ln w="9525">
          <a:noFill/>
        </a:ln>
      </xdr:spPr>
    </xdr:pic>
    <xdr:clientData/>
  </xdr:twoCellAnchor>
  <xdr:twoCellAnchor editAs="oneCell">
    <xdr:from>
      <xdr:col>3</xdr:col>
      <xdr:colOff>84455</xdr:colOff>
      <xdr:row>32</xdr:row>
      <xdr:rowOff>65405</xdr:rowOff>
    </xdr:from>
    <xdr:to>
      <xdr:col>3</xdr:col>
      <xdr:colOff>1569085</xdr:colOff>
      <xdr:row>32</xdr:row>
      <xdr:rowOff>1428750</xdr:rowOff>
    </xdr:to>
    <xdr:pic>
      <xdr:nvPicPr>
        <xdr:cNvPr id="85" name="图片 16" descr="5bd7b9b079c0820af2c3d78a257b52e">
          <a:extLst>
            <a:ext uri="{FF2B5EF4-FFF2-40B4-BE49-F238E27FC236}">
              <a16:creationId xmlns:a16="http://schemas.microsoft.com/office/drawing/2014/main" id="{00000000-0008-0000-0400-000055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4676140" y="36489005"/>
          <a:ext cx="1484630" cy="1363345"/>
        </a:xfrm>
        <a:prstGeom prst="rect">
          <a:avLst/>
        </a:prstGeom>
        <a:noFill/>
        <a:ln w="9525">
          <a:noFill/>
        </a:ln>
      </xdr:spPr>
    </xdr:pic>
    <xdr:clientData/>
  </xdr:twoCellAnchor>
  <xdr:twoCellAnchor editAs="oneCell">
    <xdr:from>
      <xdr:col>4</xdr:col>
      <xdr:colOff>36830</xdr:colOff>
      <xdr:row>43</xdr:row>
      <xdr:rowOff>113030</xdr:rowOff>
    </xdr:from>
    <xdr:to>
      <xdr:col>5</xdr:col>
      <xdr:colOff>0</xdr:colOff>
      <xdr:row>44</xdr:row>
      <xdr:rowOff>720090</xdr:rowOff>
    </xdr:to>
    <xdr:pic>
      <xdr:nvPicPr>
        <xdr:cNvPr id="89" name="图片 17" descr="35d262138108f8e20b85ae30f6306bb">
          <a:extLst>
            <a:ext uri="{FF2B5EF4-FFF2-40B4-BE49-F238E27FC236}">
              <a16:creationId xmlns:a16="http://schemas.microsoft.com/office/drawing/2014/main" id="{00000000-0008-0000-0400-000059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6200140" y="47166530"/>
          <a:ext cx="1541145" cy="1369060"/>
        </a:xfrm>
        <a:prstGeom prst="rect">
          <a:avLst/>
        </a:prstGeom>
        <a:noFill/>
        <a:ln w="9525">
          <a:noFill/>
        </a:ln>
      </xdr:spPr>
    </xdr:pic>
    <xdr:clientData/>
  </xdr:twoCellAnchor>
  <xdr:twoCellAnchor editAs="oneCell">
    <xdr:from>
      <xdr:col>2</xdr:col>
      <xdr:colOff>96520</xdr:colOff>
      <xdr:row>43</xdr:row>
      <xdr:rowOff>100965</xdr:rowOff>
    </xdr:from>
    <xdr:to>
      <xdr:col>2</xdr:col>
      <xdr:colOff>1569085</xdr:colOff>
      <xdr:row>44</xdr:row>
      <xdr:rowOff>708025</xdr:rowOff>
    </xdr:to>
    <xdr:pic>
      <xdr:nvPicPr>
        <xdr:cNvPr id="90" name="图片 18" descr="530c4359d723add081cd4897603fa8e">
          <a:extLst>
            <a:ext uri="{FF2B5EF4-FFF2-40B4-BE49-F238E27FC236}">
              <a16:creationId xmlns:a16="http://schemas.microsoft.com/office/drawing/2014/main" id="{00000000-0008-0000-0400-00005A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3116580" y="47154465"/>
          <a:ext cx="1472565" cy="1369060"/>
        </a:xfrm>
        <a:prstGeom prst="rect">
          <a:avLst/>
        </a:prstGeom>
        <a:noFill/>
        <a:ln w="9525">
          <a:noFill/>
        </a:ln>
      </xdr:spPr>
    </xdr:pic>
    <xdr:clientData/>
  </xdr:twoCellAnchor>
  <xdr:twoCellAnchor editAs="oneCell">
    <xdr:from>
      <xdr:col>3</xdr:col>
      <xdr:colOff>98425</xdr:colOff>
      <xdr:row>43</xdr:row>
      <xdr:rowOff>59055</xdr:rowOff>
    </xdr:from>
    <xdr:to>
      <xdr:col>3</xdr:col>
      <xdr:colOff>1569085</xdr:colOff>
      <xdr:row>44</xdr:row>
      <xdr:rowOff>666750</xdr:rowOff>
    </xdr:to>
    <xdr:pic>
      <xdr:nvPicPr>
        <xdr:cNvPr id="91" name="图片 19" descr="8e6071fb548fbb8dffb84083bf2d4e2">
          <a:extLst>
            <a:ext uri="{FF2B5EF4-FFF2-40B4-BE49-F238E27FC236}">
              <a16:creationId xmlns:a16="http://schemas.microsoft.com/office/drawing/2014/main" id="{00000000-0008-0000-0400-00005B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4690110" y="47112555"/>
          <a:ext cx="1470660" cy="1369695"/>
        </a:xfrm>
        <a:prstGeom prst="rect">
          <a:avLst/>
        </a:prstGeom>
        <a:noFill/>
        <a:ln w="9525">
          <a:noFill/>
        </a:ln>
      </xdr:spPr>
    </xdr:pic>
    <xdr:clientData/>
  </xdr:twoCellAnchor>
  <xdr:twoCellAnchor editAs="oneCell">
    <xdr:from>
      <xdr:col>0</xdr:col>
      <xdr:colOff>3175</xdr:colOff>
      <xdr:row>42</xdr:row>
      <xdr:rowOff>758825</xdr:rowOff>
    </xdr:from>
    <xdr:to>
      <xdr:col>0</xdr:col>
      <xdr:colOff>555625</xdr:colOff>
      <xdr:row>43</xdr:row>
      <xdr:rowOff>560705</xdr:rowOff>
    </xdr:to>
    <xdr:pic>
      <xdr:nvPicPr>
        <xdr:cNvPr id="203" name="图片 202" descr="NEW">
          <a:extLst>
            <a:ext uri="{FF2B5EF4-FFF2-40B4-BE49-F238E27FC236}">
              <a16:creationId xmlns:a16="http://schemas.microsoft.com/office/drawing/2014/main" id="{00000000-0008-0000-0400-0000CB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47050325"/>
          <a:ext cx="552450" cy="563880"/>
        </a:xfrm>
        <a:prstGeom prst="rect">
          <a:avLst/>
        </a:prstGeom>
      </xdr:spPr>
    </xdr:pic>
    <xdr:clientData/>
  </xdr:twoCellAnchor>
  <xdr:twoCellAnchor editAs="oneCell">
    <xdr:from>
      <xdr:col>0</xdr:col>
      <xdr:colOff>3175</xdr:colOff>
      <xdr:row>32</xdr:row>
      <xdr:rowOff>0</xdr:rowOff>
    </xdr:from>
    <xdr:to>
      <xdr:col>0</xdr:col>
      <xdr:colOff>555625</xdr:colOff>
      <xdr:row>32</xdr:row>
      <xdr:rowOff>563880</xdr:rowOff>
    </xdr:to>
    <xdr:pic>
      <xdr:nvPicPr>
        <xdr:cNvPr id="204" name="图片 203" descr="NEW">
          <a:extLst>
            <a:ext uri="{FF2B5EF4-FFF2-40B4-BE49-F238E27FC236}">
              <a16:creationId xmlns:a16="http://schemas.microsoft.com/office/drawing/2014/main" id="{00000000-0008-0000-0400-0000CC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36423600"/>
          <a:ext cx="552450" cy="563880"/>
        </a:xfrm>
        <a:prstGeom prst="rect">
          <a:avLst/>
        </a:prstGeom>
      </xdr:spPr>
    </xdr:pic>
    <xdr:clientData/>
  </xdr:twoCellAnchor>
  <xdr:twoCellAnchor editAs="oneCell">
    <xdr:from>
      <xdr:col>3</xdr:col>
      <xdr:colOff>71120</xdr:colOff>
      <xdr:row>8</xdr:row>
      <xdr:rowOff>104140</xdr:rowOff>
    </xdr:from>
    <xdr:to>
      <xdr:col>3</xdr:col>
      <xdr:colOff>1569085</xdr:colOff>
      <xdr:row>8</xdr:row>
      <xdr:rowOff>1471930</xdr:rowOff>
    </xdr:to>
    <xdr:pic>
      <xdr:nvPicPr>
        <xdr:cNvPr id="205" name="图片 204" descr="d1cf09406b66e88527d2add843ba2cb">
          <a:extLst>
            <a:ext uri="{FF2B5EF4-FFF2-40B4-BE49-F238E27FC236}">
              <a16:creationId xmlns:a16="http://schemas.microsoft.com/office/drawing/2014/main" id="{00000000-0008-0000-0400-0000CD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4662805" y="8181340"/>
          <a:ext cx="1497965" cy="1367790"/>
        </a:xfrm>
        <a:prstGeom prst="rect">
          <a:avLst/>
        </a:prstGeom>
      </xdr:spPr>
    </xdr:pic>
    <xdr:clientData/>
  </xdr:twoCellAnchor>
  <xdr:twoCellAnchor editAs="oneCell">
    <xdr:from>
      <xdr:col>4</xdr:col>
      <xdr:colOff>49530</xdr:colOff>
      <xdr:row>8</xdr:row>
      <xdr:rowOff>76835</xdr:rowOff>
    </xdr:from>
    <xdr:to>
      <xdr:col>5</xdr:col>
      <xdr:colOff>0</xdr:colOff>
      <xdr:row>8</xdr:row>
      <xdr:rowOff>1444625</xdr:rowOff>
    </xdr:to>
    <xdr:pic>
      <xdr:nvPicPr>
        <xdr:cNvPr id="221" name="图片 220" descr="73f7d53a3d39fadcbfe901626f09539">
          <a:extLst>
            <a:ext uri="{FF2B5EF4-FFF2-40B4-BE49-F238E27FC236}">
              <a16:creationId xmlns:a16="http://schemas.microsoft.com/office/drawing/2014/main" id="{00000000-0008-0000-0400-0000DD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6212840" y="8154035"/>
          <a:ext cx="1528445" cy="1367790"/>
        </a:xfrm>
        <a:prstGeom prst="rect">
          <a:avLst/>
        </a:prstGeom>
      </xdr:spPr>
    </xdr:pic>
    <xdr:clientData/>
  </xdr:twoCellAnchor>
  <xdr:twoCellAnchor editAs="oneCell">
    <xdr:from>
      <xdr:col>2</xdr:col>
      <xdr:colOff>43815</xdr:colOff>
      <xdr:row>8</xdr:row>
      <xdr:rowOff>104140</xdr:rowOff>
    </xdr:from>
    <xdr:to>
      <xdr:col>2</xdr:col>
      <xdr:colOff>1569085</xdr:colOff>
      <xdr:row>8</xdr:row>
      <xdr:rowOff>1471930</xdr:rowOff>
    </xdr:to>
    <xdr:pic>
      <xdr:nvPicPr>
        <xdr:cNvPr id="222" name="图片 221" descr="509a6aafc4fc0c55feb227a599195b0">
          <a:extLst>
            <a:ext uri="{FF2B5EF4-FFF2-40B4-BE49-F238E27FC236}">
              <a16:creationId xmlns:a16="http://schemas.microsoft.com/office/drawing/2014/main" id="{00000000-0008-0000-0400-0000DE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3063875" y="8181340"/>
          <a:ext cx="1525270" cy="1367790"/>
        </a:xfrm>
        <a:prstGeom prst="rect">
          <a:avLst/>
        </a:prstGeom>
      </xdr:spPr>
    </xdr:pic>
    <xdr:clientData/>
  </xdr:twoCellAnchor>
  <xdr:twoCellAnchor editAs="oneCell">
    <xdr:from>
      <xdr:col>3</xdr:col>
      <xdr:colOff>100965</xdr:colOff>
      <xdr:row>7</xdr:row>
      <xdr:rowOff>44450</xdr:rowOff>
    </xdr:from>
    <xdr:to>
      <xdr:col>3</xdr:col>
      <xdr:colOff>1569085</xdr:colOff>
      <xdr:row>7</xdr:row>
      <xdr:rowOff>1412240</xdr:rowOff>
    </xdr:to>
    <xdr:pic>
      <xdr:nvPicPr>
        <xdr:cNvPr id="62" name="图片 61" descr="e344b1cd0b2f7c0e62d684ea59f0b5f">
          <a:extLst>
            <a:ext uri="{FF2B5EF4-FFF2-40B4-BE49-F238E27FC236}">
              <a16:creationId xmlns:a16="http://schemas.microsoft.com/office/drawing/2014/main" id="{00000000-0008-0000-0400-00003E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4692650" y="6597650"/>
          <a:ext cx="1468120" cy="1367790"/>
        </a:xfrm>
        <a:prstGeom prst="rect">
          <a:avLst/>
        </a:prstGeom>
      </xdr:spPr>
    </xdr:pic>
    <xdr:clientData/>
  </xdr:twoCellAnchor>
  <xdr:twoCellAnchor editAs="oneCell">
    <xdr:from>
      <xdr:col>4</xdr:col>
      <xdr:colOff>50165</xdr:colOff>
      <xdr:row>7</xdr:row>
      <xdr:rowOff>101600</xdr:rowOff>
    </xdr:from>
    <xdr:to>
      <xdr:col>5</xdr:col>
      <xdr:colOff>0</xdr:colOff>
      <xdr:row>7</xdr:row>
      <xdr:rowOff>1481455</xdr:rowOff>
    </xdr:to>
    <xdr:pic>
      <xdr:nvPicPr>
        <xdr:cNvPr id="63" name="图片 62" descr="5368671c2650737a44e5fa37d49e59b">
          <a:extLst>
            <a:ext uri="{FF2B5EF4-FFF2-40B4-BE49-F238E27FC236}">
              <a16:creationId xmlns:a16="http://schemas.microsoft.com/office/drawing/2014/main" id="{00000000-0008-0000-0400-00003F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6213475" y="6654800"/>
          <a:ext cx="1527810" cy="1379855"/>
        </a:xfrm>
        <a:prstGeom prst="rect">
          <a:avLst/>
        </a:prstGeom>
      </xdr:spPr>
    </xdr:pic>
    <xdr:clientData/>
  </xdr:twoCellAnchor>
  <xdr:twoCellAnchor editAs="oneCell">
    <xdr:from>
      <xdr:col>2</xdr:col>
      <xdr:colOff>97790</xdr:colOff>
      <xdr:row>7</xdr:row>
      <xdr:rowOff>74930</xdr:rowOff>
    </xdr:from>
    <xdr:to>
      <xdr:col>2</xdr:col>
      <xdr:colOff>1569085</xdr:colOff>
      <xdr:row>7</xdr:row>
      <xdr:rowOff>1454785</xdr:rowOff>
    </xdr:to>
    <xdr:pic>
      <xdr:nvPicPr>
        <xdr:cNvPr id="64" name="图片 63" descr="14cb52f0ea54828a9a6128276193cf1">
          <a:extLst>
            <a:ext uri="{FF2B5EF4-FFF2-40B4-BE49-F238E27FC236}">
              <a16:creationId xmlns:a16="http://schemas.microsoft.com/office/drawing/2014/main" id="{00000000-0008-0000-0400-000040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117850" y="6628130"/>
          <a:ext cx="1471295" cy="1379855"/>
        </a:xfrm>
        <a:prstGeom prst="rect">
          <a:avLst/>
        </a:prstGeom>
      </xdr:spPr>
    </xdr:pic>
    <xdr:clientData/>
  </xdr:twoCellAnchor>
  <xdr:twoCellAnchor editAs="oneCell">
    <xdr:from>
      <xdr:col>0</xdr:col>
      <xdr:colOff>3175</xdr:colOff>
      <xdr:row>8</xdr:row>
      <xdr:rowOff>0</xdr:rowOff>
    </xdr:from>
    <xdr:to>
      <xdr:col>0</xdr:col>
      <xdr:colOff>555625</xdr:colOff>
      <xdr:row>8</xdr:row>
      <xdr:rowOff>563880</xdr:rowOff>
    </xdr:to>
    <xdr:pic>
      <xdr:nvPicPr>
        <xdr:cNvPr id="226" name="图片 225" descr="NEW">
          <a:extLst>
            <a:ext uri="{FF2B5EF4-FFF2-40B4-BE49-F238E27FC236}">
              <a16:creationId xmlns:a16="http://schemas.microsoft.com/office/drawing/2014/main" id="{00000000-0008-0000-0400-0000E2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8077200"/>
          <a:ext cx="552450" cy="563880"/>
        </a:xfrm>
        <a:prstGeom prst="rect">
          <a:avLst/>
        </a:prstGeom>
      </xdr:spPr>
    </xdr:pic>
    <xdr:clientData/>
  </xdr:twoCellAnchor>
  <xdr:twoCellAnchor editAs="oneCell">
    <xdr:from>
      <xdr:col>0</xdr:col>
      <xdr:colOff>3175</xdr:colOff>
      <xdr:row>7</xdr:row>
      <xdr:rowOff>0</xdr:rowOff>
    </xdr:from>
    <xdr:to>
      <xdr:col>0</xdr:col>
      <xdr:colOff>555625</xdr:colOff>
      <xdr:row>7</xdr:row>
      <xdr:rowOff>563880</xdr:rowOff>
    </xdr:to>
    <xdr:pic>
      <xdr:nvPicPr>
        <xdr:cNvPr id="227" name="图片 226" descr="NEW">
          <a:extLst>
            <a:ext uri="{FF2B5EF4-FFF2-40B4-BE49-F238E27FC236}">
              <a16:creationId xmlns:a16="http://schemas.microsoft.com/office/drawing/2014/main" id="{00000000-0008-0000-0400-0000E3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6553200"/>
          <a:ext cx="552450" cy="563880"/>
        </a:xfrm>
        <a:prstGeom prst="rect">
          <a:avLst/>
        </a:prstGeom>
      </xdr:spPr>
    </xdr:pic>
    <xdr:clientData/>
  </xdr:twoCellAnchor>
  <xdr:twoCellAnchor>
    <xdr:from>
      <xdr:col>4</xdr:col>
      <xdr:colOff>74295</xdr:colOff>
      <xdr:row>60</xdr:row>
      <xdr:rowOff>89535</xdr:rowOff>
    </xdr:from>
    <xdr:to>
      <xdr:col>4</xdr:col>
      <xdr:colOff>1449705</xdr:colOff>
      <xdr:row>60</xdr:row>
      <xdr:rowOff>1458595</xdr:rowOff>
    </xdr:to>
    <xdr:pic>
      <xdr:nvPicPr>
        <xdr:cNvPr id="12" name="图片 34" descr="12ee779ee6b12d903b03d0212312a58">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6237605" y="67323335"/>
          <a:ext cx="1375410" cy="1369060"/>
        </a:xfrm>
        <a:prstGeom prst="rect">
          <a:avLst/>
        </a:prstGeom>
        <a:noFill/>
        <a:ln w="9525">
          <a:noFill/>
        </a:ln>
      </xdr:spPr>
    </xdr:pic>
    <xdr:clientData/>
  </xdr:twoCellAnchor>
  <xdr:twoCellAnchor>
    <xdr:from>
      <xdr:col>2</xdr:col>
      <xdr:colOff>92075</xdr:colOff>
      <xdr:row>60</xdr:row>
      <xdr:rowOff>62230</xdr:rowOff>
    </xdr:from>
    <xdr:to>
      <xdr:col>2</xdr:col>
      <xdr:colOff>1459865</xdr:colOff>
      <xdr:row>60</xdr:row>
      <xdr:rowOff>1431290</xdr:rowOff>
    </xdr:to>
    <xdr:pic>
      <xdr:nvPicPr>
        <xdr:cNvPr id="13" name="图片 35" descr="a5ad5f03907ac7cfe853d3240198331">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3112135" y="67296030"/>
          <a:ext cx="1367790" cy="1369060"/>
        </a:xfrm>
        <a:prstGeom prst="rect">
          <a:avLst/>
        </a:prstGeom>
        <a:noFill/>
        <a:ln w="9525">
          <a:noFill/>
        </a:ln>
      </xdr:spPr>
    </xdr:pic>
    <xdr:clientData/>
  </xdr:twoCellAnchor>
  <xdr:twoCellAnchor>
    <xdr:from>
      <xdr:col>3</xdr:col>
      <xdr:colOff>71755</xdr:colOff>
      <xdr:row>60</xdr:row>
      <xdr:rowOff>62865</xdr:rowOff>
    </xdr:from>
    <xdr:to>
      <xdr:col>3</xdr:col>
      <xdr:colOff>1448435</xdr:colOff>
      <xdr:row>60</xdr:row>
      <xdr:rowOff>1431925</xdr:rowOff>
    </xdr:to>
    <xdr:pic>
      <xdr:nvPicPr>
        <xdr:cNvPr id="14" name="图片 36" descr="1093441c15605f4101d30d24c5ac62a">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4663440" y="67296665"/>
          <a:ext cx="1376680" cy="1369060"/>
        </a:xfrm>
        <a:prstGeom prst="rect">
          <a:avLst/>
        </a:prstGeom>
        <a:noFill/>
        <a:ln w="9525">
          <a:noFill/>
        </a:ln>
      </xdr:spPr>
    </xdr:pic>
    <xdr:clientData/>
  </xdr:twoCellAnchor>
  <xdr:twoCellAnchor>
    <xdr:from>
      <xdr:col>0</xdr:col>
      <xdr:colOff>2540</xdr:colOff>
      <xdr:row>60</xdr:row>
      <xdr:rowOff>0</xdr:rowOff>
    </xdr:from>
    <xdr:to>
      <xdr:col>0</xdr:col>
      <xdr:colOff>555625</xdr:colOff>
      <xdr:row>60</xdr:row>
      <xdr:rowOff>563880</xdr:rowOff>
    </xdr:to>
    <xdr:pic>
      <xdr:nvPicPr>
        <xdr:cNvPr id="18" name="图片 17" descr="NEW">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2540" y="67233800"/>
          <a:ext cx="553085" cy="563880"/>
        </a:xfrm>
        <a:prstGeom prst="rect">
          <a:avLst/>
        </a:prstGeom>
      </xdr:spPr>
    </xdr:pic>
    <xdr:clientData/>
  </xdr:twoCellAnchor>
  <xdr:twoCellAnchor>
    <xdr:from>
      <xdr:col>3</xdr:col>
      <xdr:colOff>83185</xdr:colOff>
      <xdr:row>9</xdr:row>
      <xdr:rowOff>76200</xdr:rowOff>
    </xdr:from>
    <xdr:to>
      <xdr:col>3</xdr:col>
      <xdr:colOff>1459865</xdr:colOff>
      <xdr:row>10</xdr:row>
      <xdr:rowOff>679450</xdr:rowOff>
    </xdr:to>
    <xdr:pic>
      <xdr:nvPicPr>
        <xdr:cNvPr id="19" name="图片 18" descr="caedc2405ca4b538f89bb6f677bdb42">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4674870" y="9677400"/>
          <a:ext cx="1376680" cy="1365250"/>
        </a:xfrm>
        <a:prstGeom prst="rect">
          <a:avLst/>
        </a:prstGeom>
      </xdr:spPr>
    </xdr:pic>
    <xdr:clientData/>
  </xdr:twoCellAnchor>
  <xdr:twoCellAnchor>
    <xdr:from>
      <xdr:col>4</xdr:col>
      <xdr:colOff>77470</xdr:colOff>
      <xdr:row>9</xdr:row>
      <xdr:rowOff>88265</xdr:rowOff>
    </xdr:from>
    <xdr:to>
      <xdr:col>4</xdr:col>
      <xdr:colOff>1452245</xdr:colOff>
      <xdr:row>10</xdr:row>
      <xdr:rowOff>636905</xdr:rowOff>
    </xdr:to>
    <xdr:pic>
      <xdr:nvPicPr>
        <xdr:cNvPr id="20" name="图片 19" descr="9b7662ddeb0efc4dcb792da4c47f45c">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6240780" y="9689465"/>
          <a:ext cx="1374775" cy="1310640"/>
        </a:xfrm>
        <a:prstGeom prst="rect">
          <a:avLst/>
        </a:prstGeom>
      </xdr:spPr>
    </xdr:pic>
    <xdr:clientData/>
  </xdr:twoCellAnchor>
  <xdr:twoCellAnchor>
    <xdr:from>
      <xdr:col>0</xdr:col>
      <xdr:colOff>3175</xdr:colOff>
      <xdr:row>9</xdr:row>
      <xdr:rowOff>21590</xdr:rowOff>
    </xdr:from>
    <xdr:to>
      <xdr:col>0</xdr:col>
      <xdr:colOff>556260</xdr:colOff>
      <xdr:row>9</xdr:row>
      <xdr:rowOff>585470</xdr:rowOff>
    </xdr:to>
    <xdr:pic>
      <xdr:nvPicPr>
        <xdr:cNvPr id="27" name="图片 26" descr="NEW">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9622790"/>
          <a:ext cx="553085" cy="563880"/>
        </a:xfrm>
        <a:prstGeom prst="rect">
          <a:avLst/>
        </a:prstGeom>
      </xdr:spPr>
    </xdr:pic>
    <xdr:clientData/>
  </xdr:twoCellAnchor>
  <xdr:twoCellAnchor editAs="oneCell">
    <xdr:from>
      <xdr:col>2</xdr:col>
      <xdr:colOff>58420</xdr:colOff>
      <xdr:row>9</xdr:row>
      <xdr:rowOff>35560</xdr:rowOff>
    </xdr:from>
    <xdr:to>
      <xdr:col>2</xdr:col>
      <xdr:colOff>1428750</xdr:colOff>
      <xdr:row>10</xdr:row>
      <xdr:rowOff>648970</xdr:rowOff>
    </xdr:to>
    <xdr:pic>
      <xdr:nvPicPr>
        <xdr:cNvPr id="28" name="图片 27" descr="ce2b7985c72da88376574a8c0412ff9">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078480" y="9636760"/>
          <a:ext cx="1370330" cy="1375410"/>
        </a:xfrm>
        <a:prstGeom prst="rect">
          <a:avLst/>
        </a:prstGeom>
      </xdr:spPr>
    </xdr:pic>
    <xdr:clientData/>
  </xdr:twoCellAnchor>
  <xdr:twoCellAnchor>
    <xdr:from>
      <xdr:col>2</xdr:col>
      <xdr:colOff>62865</xdr:colOff>
      <xdr:row>26</xdr:row>
      <xdr:rowOff>24765</xdr:rowOff>
    </xdr:from>
    <xdr:to>
      <xdr:col>2</xdr:col>
      <xdr:colOff>1473200</xdr:colOff>
      <xdr:row>27</xdr:row>
      <xdr:rowOff>667385</xdr:rowOff>
    </xdr:to>
    <xdr:pic>
      <xdr:nvPicPr>
        <xdr:cNvPr id="29" name="图片 2" descr="da8c20ed7299947bf158dfbd1db3566">
          <a:extLst>
            <a:ext uri="{FF2B5EF4-FFF2-40B4-BE49-F238E27FC236}">
              <a16:creationId xmlns:a16="http://schemas.microsoft.com/office/drawing/2014/main" id="{00000000-0008-0000-0400-00001D000000}"/>
            </a:ext>
          </a:extLst>
        </xdr:cNvPr>
        <xdr:cNvPicPr>
          <a:picLocks noChangeAspect="1"/>
        </xdr:cNvPicPr>
      </xdr:nvPicPr>
      <xdr:blipFill>
        <a:blip xmlns:r="http://schemas.openxmlformats.org/officeDocument/2006/relationships" r:embed="rId22"/>
        <a:stretch>
          <a:fillRect/>
        </a:stretch>
      </xdr:blipFill>
      <xdr:spPr>
        <a:xfrm>
          <a:off x="3082925" y="28828365"/>
          <a:ext cx="1410335" cy="1404620"/>
        </a:xfrm>
        <a:prstGeom prst="rect">
          <a:avLst/>
        </a:prstGeom>
        <a:noFill/>
        <a:ln w="9525">
          <a:noFill/>
        </a:ln>
      </xdr:spPr>
    </xdr:pic>
    <xdr:clientData/>
  </xdr:twoCellAnchor>
  <xdr:twoCellAnchor>
    <xdr:from>
      <xdr:col>4</xdr:col>
      <xdr:colOff>81280</xdr:colOff>
      <xdr:row>26</xdr:row>
      <xdr:rowOff>36830</xdr:rowOff>
    </xdr:from>
    <xdr:to>
      <xdr:col>4</xdr:col>
      <xdr:colOff>1550035</xdr:colOff>
      <xdr:row>27</xdr:row>
      <xdr:rowOff>744855</xdr:rowOff>
    </xdr:to>
    <xdr:pic>
      <xdr:nvPicPr>
        <xdr:cNvPr id="30" name="图片 3" descr="63ca6449de973da8e909ab551fbe294">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23"/>
        <a:stretch>
          <a:fillRect/>
        </a:stretch>
      </xdr:blipFill>
      <xdr:spPr>
        <a:xfrm>
          <a:off x="6244590" y="28840430"/>
          <a:ext cx="1468755" cy="1470025"/>
        </a:xfrm>
        <a:prstGeom prst="rect">
          <a:avLst/>
        </a:prstGeom>
        <a:noFill/>
        <a:ln w="9525">
          <a:noFill/>
        </a:ln>
      </xdr:spPr>
    </xdr:pic>
    <xdr:clientData/>
  </xdr:twoCellAnchor>
  <xdr:twoCellAnchor>
    <xdr:from>
      <xdr:col>3</xdr:col>
      <xdr:colOff>67310</xdr:colOff>
      <xdr:row>26</xdr:row>
      <xdr:rowOff>51435</xdr:rowOff>
    </xdr:from>
    <xdr:to>
      <xdr:col>3</xdr:col>
      <xdr:colOff>1459230</xdr:colOff>
      <xdr:row>27</xdr:row>
      <xdr:rowOff>679450</xdr:rowOff>
    </xdr:to>
    <xdr:pic>
      <xdr:nvPicPr>
        <xdr:cNvPr id="31" name="图片 4" descr="723202128bab7785b1019a77b3a0988">
          <a:extLst>
            <a:ext uri="{FF2B5EF4-FFF2-40B4-BE49-F238E27FC236}">
              <a16:creationId xmlns:a16="http://schemas.microsoft.com/office/drawing/2014/main" id="{00000000-0008-0000-0400-00001F000000}"/>
            </a:ext>
          </a:extLst>
        </xdr:cNvPr>
        <xdr:cNvPicPr>
          <a:picLocks noChangeAspect="1"/>
        </xdr:cNvPicPr>
      </xdr:nvPicPr>
      <xdr:blipFill>
        <a:blip xmlns:r="http://schemas.openxmlformats.org/officeDocument/2006/relationships" r:embed="rId24"/>
        <a:stretch>
          <a:fillRect/>
        </a:stretch>
      </xdr:blipFill>
      <xdr:spPr>
        <a:xfrm>
          <a:off x="4658995" y="28855035"/>
          <a:ext cx="1391920" cy="1390015"/>
        </a:xfrm>
        <a:prstGeom prst="rect">
          <a:avLst/>
        </a:prstGeom>
        <a:noFill/>
        <a:ln w="9525">
          <a:noFill/>
        </a:ln>
      </xdr:spPr>
    </xdr:pic>
    <xdr:clientData/>
  </xdr:twoCellAnchor>
  <xdr:twoCellAnchor>
    <xdr:from>
      <xdr:col>3</xdr:col>
      <xdr:colOff>95885</xdr:colOff>
      <xdr:row>29</xdr:row>
      <xdr:rowOff>83185</xdr:rowOff>
    </xdr:from>
    <xdr:to>
      <xdr:col>3</xdr:col>
      <xdr:colOff>1466215</xdr:colOff>
      <xdr:row>29</xdr:row>
      <xdr:rowOff>1452880</xdr:rowOff>
    </xdr:to>
    <xdr:pic>
      <xdr:nvPicPr>
        <xdr:cNvPr id="35" name="图片 20" descr="ccb413f9aa0f051146f69b04abbf540">
          <a:extLst>
            <a:ext uri="{FF2B5EF4-FFF2-40B4-BE49-F238E27FC236}">
              <a16:creationId xmlns:a16="http://schemas.microsoft.com/office/drawing/2014/main" id="{00000000-0008-0000-0400-000023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4687570" y="31934785"/>
          <a:ext cx="1370330" cy="1369695"/>
        </a:xfrm>
        <a:prstGeom prst="rect">
          <a:avLst/>
        </a:prstGeom>
        <a:noFill/>
        <a:ln w="9525">
          <a:noFill/>
        </a:ln>
      </xdr:spPr>
    </xdr:pic>
    <xdr:clientData/>
  </xdr:twoCellAnchor>
  <xdr:twoCellAnchor>
    <xdr:from>
      <xdr:col>4</xdr:col>
      <xdr:colOff>63500</xdr:colOff>
      <xdr:row>29</xdr:row>
      <xdr:rowOff>47625</xdr:rowOff>
    </xdr:from>
    <xdr:to>
      <xdr:col>4</xdr:col>
      <xdr:colOff>1434465</xdr:colOff>
      <xdr:row>29</xdr:row>
      <xdr:rowOff>1416685</xdr:rowOff>
    </xdr:to>
    <xdr:pic>
      <xdr:nvPicPr>
        <xdr:cNvPr id="36" name="图片 21" descr="71a2b00550ebdd462793b9ecf34ed01">
          <a:extLst>
            <a:ext uri="{FF2B5EF4-FFF2-40B4-BE49-F238E27FC236}">
              <a16:creationId xmlns:a16="http://schemas.microsoft.com/office/drawing/2014/main" id="{00000000-0008-0000-0400-000024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6226810" y="31899225"/>
          <a:ext cx="1370965" cy="1369060"/>
        </a:xfrm>
        <a:prstGeom prst="rect">
          <a:avLst/>
        </a:prstGeom>
        <a:noFill/>
        <a:ln w="9525">
          <a:noFill/>
        </a:ln>
      </xdr:spPr>
    </xdr:pic>
    <xdr:clientData/>
  </xdr:twoCellAnchor>
  <xdr:twoCellAnchor>
    <xdr:from>
      <xdr:col>2</xdr:col>
      <xdr:colOff>81915</xdr:colOff>
      <xdr:row>29</xdr:row>
      <xdr:rowOff>71755</xdr:rowOff>
    </xdr:from>
    <xdr:to>
      <xdr:col>2</xdr:col>
      <xdr:colOff>1450975</xdr:colOff>
      <xdr:row>29</xdr:row>
      <xdr:rowOff>1440815</xdr:rowOff>
    </xdr:to>
    <xdr:pic>
      <xdr:nvPicPr>
        <xdr:cNvPr id="37" name="图片 22" descr="dde9899251a430ca29754a861f541fd">
          <a:extLst>
            <a:ext uri="{FF2B5EF4-FFF2-40B4-BE49-F238E27FC236}">
              <a16:creationId xmlns:a16="http://schemas.microsoft.com/office/drawing/2014/main" id="{00000000-0008-0000-0400-000025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3101975" y="31923355"/>
          <a:ext cx="1369060" cy="1369060"/>
        </a:xfrm>
        <a:prstGeom prst="rect">
          <a:avLst/>
        </a:prstGeom>
        <a:noFill/>
        <a:ln w="9525">
          <a:noFill/>
        </a:ln>
      </xdr:spPr>
    </xdr:pic>
    <xdr:clientData/>
  </xdr:twoCellAnchor>
  <xdr:twoCellAnchor>
    <xdr:from>
      <xdr:col>2</xdr:col>
      <xdr:colOff>71120</xdr:colOff>
      <xdr:row>30</xdr:row>
      <xdr:rowOff>71755</xdr:rowOff>
    </xdr:from>
    <xdr:to>
      <xdr:col>2</xdr:col>
      <xdr:colOff>1440180</xdr:colOff>
      <xdr:row>30</xdr:row>
      <xdr:rowOff>1446530</xdr:rowOff>
    </xdr:to>
    <xdr:pic>
      <xdr:nvPicPr>
        <xdr:cNvPr id="38" name="图片 23" descr="b78cadb2034e76c55f54ac79657cf8c">
          <a:extLst>
            <a:ext uri="{FF2B5EF4-FFF2-40B4-BE49-F238E27FC236}">
              <a16:creationId xmlns:a16="http://schemas.microsoft.com/office/drawing/2014/main" id="{00000000-0008-0000-0400-000026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3091180" y="33447355"/>
          <a:ext cx="1369060" cy="1374775"/>
        </a:xfrm>
        <a:prstGeom prst="rect">
          <a:avLst/>
        </a:prstGeom>
        <a:noFill/>
        <a:ln w="9525">
          <a:noFill/>
        </a:ln>
      </xdr:spPr>
    </xdr:pic>
    <xdr:clientData/>
  </xdr:twoCellAnchor>
  <xdr:twoCellAnchor>
    <xdr:from>
      <xdr:col>3</xdr:col>
      <xdr:colOff>62230</xdr:colOff>
      <xdr:row>30</xdr:row>
      <xdr:rowOff>59690</xdr:rowOff>
    </xdr:from>
    <xdr:to>
      <xdr:col>3</xdr:col>
      <xdr:colOff>1432560</xdr:colOff>
      <xdr:row>30</xdr:row>
      <xdr:rowOff>1434465</xdr:rowOff>
    </xdr:to>
    <xdr:pic>
      <xdr:nvPicPr>
        <xdr:cNvPr id="39" name="图片 24" descr="5be5e33ff9221ffbbd8c3670ccae0ac">
          <a:extLst>
            <a:ext uri="{FF2B5EF4-FFF2-40B4-BE49-F238E27FC236}">
              <a16:creationId xmlns:a16="http://schemas.microsoft.com/office/drawing/2014/main" id="{00000000-0008-0000-0400-000027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653915" y="33435290"/>
          <a:ext cx="1370330" cy="1374775"/>
        </a:xfrm>
        <a:prstGeom prst="rect">
          <a:avLst/>
        </a:prstGeom>
        <a:noFill/>
        <a:ln w="9525">
          <a:noFill/>
        </a:ln>
      </xdr:spPr>
    </xdr:pic>
    <xdr:clientData/>
  </xdr:twoCellAnchor>
  <xdr:twoCellAnchor>
    <xdr:from>
      <xdr:col>4</xdr:col>
      <xdr:colOff>63500</xdr:colOff>
      <xdr:row>30</xdr:row>
      <xdr:rowOff>47625</xdr:rowOff>
    </xdr:from>
    <xdr:to>
      <xdr:col>4</xdr:col>
      <xdr:colOff>1434465</xdr:colOff>
      <xdr:row>30</xdr:row>
      <xdr:rowOff>1423035</xdr:rowOff>
    </xdr:to>
    <xdr:pic>
      <xdr:nvPicPr>
        <xdr:cNvPr id="40" name="图片 25" descr="5f6c21c08b4a0b00d2321a21bb28602">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6226810" y="33423225"/>
          <a:ext cx="1370965" cy="1375410"/>
        </a:xfrm>
        <a:prstGeom prst="rect">
          <a:avLst/>
        </a:prstGeom>
        <a:noFill/>
        <a:ln w="9525">
          <a:noFill/>
        </a:ln>
      </xdr:spPr>
    </xdr:pic>
    <xdr:clientData/>
  </xdr:twoCellAnchor>
  <xdr:twoCellAnchor>
    <xdr:from>
      <xdr:col>0</xdr:col>
      <xdr:colOff>2540</xdr:colOff>
      <xdr:row>29</xdr:row>
      <xdr:rowOff>0</xdr:rowOff>
    </xdr:from>
    <xdr:to>
      <xdr:col>0</xdr:col>
      <xdr:colOff>555625</xdr:colOff>
      <xdr:row>29</xdr:row>
      <xdr:rowOff>563880</xdr:rowOff>
    </xdr:to>
    <xdr:pic>
      <xdr:nvPicPr>
        <xdr:cNvPr id="44" name="图片 43" descr="NEW">
          <a:extLst>
            <a:ext uri="{FF2B5EF4-FFF2-40B4-BE49-F238E27FC236}">
              <a16:creationId xmlns:a16="http://schemas.microsoft.com/office/drawing/2014/main" id="{00000000-0008-0000-0400-00002C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2540" y="31851600"/>
          <a:ext cx="553085" cy="563880"/>
        </a:xfrm>
        <a:prstGeom prst="rect">
          <a:avLst/>
        </a:prstGeom>
      </xdr:spPr>
    </xdr:pic>
    <xdr:clientData/>
  </xdr:twoCellAnchor>
  <xdr:twoCellAnchor>
    <xdr:from>
      <xdr:col>0</xdr:col>
      <xdr:colOff>2540</xdr:colOff>
      <xdr:row>30</xdr:row>
      <xdr:rowOff>0</xdr:rowOff>
    </xdr:from>
    <xdr:to>
      <xdr:col>0</xdr:col>
      <xdr:colOff>555625</xdr:colOff>
      <xdr:row>30</xdr:row>
      <xdr:rowOff>563880</xdr:rowOff>
    </xdr:to>
    <xdr:pic>
      <xdr:nvPicPr>
        <xdr:cNvPr id="45" name="图片 44" descr="NEW">
          <a:extLst>
            <a:ext uri="{FF2B5EF4-FFF2-40B4-BE49-F238E27FC236}">
              <a16:creationId xmlns:a16="http://schemas.microsoft.com/office/drawing/2014/main" id="{00000000-0008-0000-0400-00002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2540" y="33375600"/>
          <a:ext cx="553085" cy="563880"/>
        </a:xfrm>
        <a:prstGeom prst="rect">
          <a:avLst/>
        </a:prstGeom>
      </xdr:spPr>
    </xdr:pic>
    <xdr:clientData/>
  </xdr:twoCellAnchor>
  <xdr:twoCellAnchor>
    <xdr:from>
      <xdr:col>4</xdr:col>
      <xdr:colOff>45720</xdr:colOff>
      <xdr:row>24</xdr:row>
      <xdr:rowOff>50800</xdr:rowOff>
    </xdr:from>
    <xdr:to>
      <xdr:col>4</xdr:col>
      <xdr:colOff>1412240</xdr:colOff>
      <xdr:row>25</xdr:row>
      <xdr:rowOff>657860</xdr:rowOff>
    </xdr:to>
    <xdr:pic>
      <xdr:nvPicPr>
        <xdr:cNvPr id="46" name="图片 16" descr="包装">
          <a:extLst>
            <a:ext uri="{FF2B5EF4-FFF2-40B4-BE49-F238E27FC236}">
              <a16:creationId xmlns:a16="http://schemas.microsoft.com/office/drawing/2014/main" id="{00000000-0008-0000-0400-00002E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6209030" y="27330400"/>
          <a:ext cx="1366520" cy="1369060"/>
        </a:xfrm>
        <a:prstGeom prst="rect">
          <a:avLst/>
        </a:prstGeom>
        <a:noFill/>
        <a:ln w="9525">
          <a:noFill/>
        </a:ln>
      </xdr:spPr>
    </xdr:pic>
    <xdr:clientData/>
  </xdr:twoCellAnchor>
  <xdr:twoCellAnchor>
    <xdr:from>
      <xdr:col>2</xdr:col>
      <xdr:colOff>89535</xdr:colOff>
      <xdr:row>24</xdr:row>
      <xdr:rowOff>71755</xdr:rowOff>
    </xdr:from>
    <xdr:to>
      <xdr:col>2</xdr:col>
      <xdr:colOff>1459865</xdr:colOff>
      <xdr:row>25</xdr:row>
      <xdr:rowOff>678815</xdr:rowOff>
    </xdr:to>
    <xdr:pic>
      <xdr:nvPicPr>
        <xdr:cNvPr id="50" name="图片 17" descr="双色">
          <a:extLst>
            <a:ext uri="{FF2B5EF4-FFF2-40B4-BE49-F238E27FC236}">
              <a16:creationId xmlns:a16="http://schemas.microsoft.com/office/drawing/2014/main" id="{00000000-0008-0000-0400-000032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3109595" y="27351355"/>
          <a:ext cx="1370330" cy="1369060"/>
        </a:xfrm>
        <a:prstGeom prst="rect">
          <a:avLst/>
        </a:prstGeom>
        <a:noFill/>
        <a:ln w="9525">
          <a:noFill/>
        </a:ln>
      </xdr:spPr>
    </xdr:pic>
    <xdr:clientData/>
  </xdr:twoCellAnchor>
  <xdr:twoCellAnchor>
    <xdr:from>
      <xdr:col>3</xdr:col>
      <xdr:colOff>103505</xdr:colOff>
      <xdr:row>24</xdr:row>
      <xdr:rowOff>71755</xdr:rowOff>
    </xdr:from>
    <xdr:to>
      <xdr:col>3</xdr:col>
      <xdr:colOff>1470660</xdr:colOff>
      <xdr:row>25</xdr:row>
      <xdr:rowOff>678815</xdr:rowOff>
    </xdr:to>
    <xdr:pic>
      <xdr:nvPicPr>
        <xdr:cNvPr id="51" name="图片 18" descr="英文">
          <a:extLst>
            <a:ext uri="{FF2B5EF4-FFF2-40B4-BE49-F238E27FC236}">
              <a16:creationId xmlns:a16="http://schemas.microsoft.com/office/drawing/2014/main" id="{00000000-0008-0000-0400-000033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4695190" y="27351355"/>
          <a:ext cx="1367155" cy="1369060"/>
        </a:xfrm>
        <a:prstGeom prst="rect">
          <a:avLst/>
        </a:prstGeom>
        <a:noFill/>
        <a:ln w="9525">
          <a:noFill/>
        </a:ln>
      </xdr:spPr>
    </xdr:pic>
    <xdr:clientData/>
  </xdr:twoCellAnchor>
  <xdr:twoCellAnchor>
    <xdr:from>
      <xdr:col>3</xdr:col>
      <xdr:colOff>93980</xdr:colOff>
      <xdr:row>28</xdr:row>
      <xdr:rowOff>83185</xdr:rowOff>
    </xdr:from>
    <xdr:to>
      <xdr:col>3</xdr:col>
      <xdr:colOff>1461770</xdr:colOff>
      <xdr:row>28</xdr:row>
      <xdr:rowOff>1452880</xdr:rowOff>
    </xdr:to>
    <xdr:pic>
      <xdr:nvPicPr>
        <xdr:cNvPr id="52" name="图片 19" descr="2英文">
          <a:extLst>
            <a:ext uri="{FF2B5EF4-FFF2-40B4-BE49-F238E27FC236}">
              <a16:creationId xmlns:a16="http://schemas.microsoft.com/office/drawing/2014/main" id="{00000000-0008-0000-0400-000034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4685665" y="30410785"/>
          <a:ext cx="1367790" cy="1369695"/>
        </a:xfrm>
        <a:prstGeom prst="rect">
          <a:avLst/>
        </a:prstGeom>
        <a:noFill/>
        <a:ln w="9525">
          <a:noFill/>
        </a:ln>
      </xdr:spPr>
    </xdr:pic>
    <xdr:clientData/>
  </xdr:twoCellAnchor>
  <xdr:twoCellAnchor>
    <xdr:from>
      <xdr:col>4</xdr:col>
      <xdr:colOff>45720</xdr:colOff>
      <xdr:row>28</xdr:row>
      <xdr:rowOff>71755</xdr:rowOff>
    </xdr:from>
    <xdr:to>
      <xdr:col>4</xdr:col>
      <xdr:colOff>1412240</xdr:colOff>
      <xdr:row>28</xdr:row>
      <xdr:rowOff>1440815</xdr:rowOff>
    </xdr:to>
    <xdr:pic>
      <xdr:nvPicPr>
        <xdr:cNvPr id="65" name="图片 20" descr="3包装">
          <a:extLst>
            <a:ext uri="{FF2B5EF4-FFF2-40B4-BE49-F238E27FC236}">
              <a16:creationId xmlns:a16="http://schemas.microsoft.com/office/drawing/2014/main" id="{00000000-0008-0000-0400-000041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6209030" y="30399355"/>
          <a:ext cx="1366520" cy="1369060"/>
        </a:xfrm>
        <a:prstGeom prst="rect">
          <a:avLst/>
        </a:prstGeom>
        <a:noFill/>
        <a:ln w="9525">
          <a:noFill/>
        </a:ln>
      </xdr:spPr>
    </xdr:pic>
    <xdr:clientData/>
  </xdr:twoCellAnchor>
  <xdr:twoCellAnchor>
    <xdr:from>
      <xdr:col>2</xdr:col>
      <xdr:colOff>78740</xdr:colOff>
      <xdr:row>28</xdr:row>
      <xdr:rowOff>53340</xdr:rowOff>
    </xdr:from>
    <xdr:to>
      <xdr:col>2</xdr:col>
      <xdr:colOff>1447800</xdr:colOff>
      <xdr:row>28</xdr:row>
      <xdr:rowOff>1416685</xdr:rowOff>
    </xdr:to>
    <xdr:pic>
      <xdr:nvPicPr>
        <xdr:cNvPr id="66" name="图片 21" descr="4黑色">
          <a:extLst>
            <a:ext uri="{FF2B5EF4-FFF2-40B4-BE49-F238E27FC236}">
              <a16:creationId xmlns:a16="http://schemas.microsoft.com/office/drawing/2014/main" id="{00000000-0008-0000-0400-000042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3098800" y="30380940"/>
          <a:ext cx="1369060" cy="1363345"/>
        </a:xfrm>
        <a:prstGeom prst="rect">
          <a:avLst/>
        </a:prstGeom>
        <a:noFill/>
        <a:ln w="9525">
          <a:noFill/>
        </a:ln>
      </xdr:spPr>
    </xdr:pic>
    <xdr:clientData/>
  </xdr:twoCellAnchor>
  <xdr:twoCellAnchor>
    <xdr:from>
      <xdr:col>0</xdr:col>
      <xdr:colOff>2540</xdr:colOff>
      <xdr:row>28</xdr:row>
      <xdr:rowOff>0</xdr:rowOff>
    </xdr:from>
    <xdr:to>
      <xdr:col>0</xdr:col>
      <xdr:colOff>555625</xdr:colOff>
      <xdr:row>28</xdr:row>
      <xdr:rowOff>563880</xdr:rowOff>
    </xdr:to>
    <xdr:pic>
      <xdr:nvPicPr>
        <xdr:cNvPr id="67" name="图片 66" descr="NEW">
          <a:extLst>
            <a:ext uri="{FF2B5EF4-FFF2-40B4-BE49-F238E27FC236}">
              <a16:creationId xmlns:a16="http://schemas.microsoft.com/office/drawing/2014/main" id="{00000000-0008-0000-0400-000043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2540" y="30327600"/>
          <a:ext cx="553085" cy="563880"/>
        </a:xfrm>
        <a:prstGeom prst="rect">
          <a:avLst/>
        </a:prstGeom>
      </xdr:spPr>
    </xdr:pic>
    <xdr:clientData/>
  </xdr:twoCellAnchor>
  <xdr:twoCellAnchor>
    <xdr:from>
      <xdr:col>4</xdr:col>
      <xdr:colOff>88265</xdr:colOff>
      <xdr:row>59</xdr:row>
      <xdr:rowOff>90170</xdr:rowOff>
    </xdr:from>
    <xdr:to>
      <xdr:col>4</xdr:col>
      <xdr:colOff>1456690</xdr:colOff>
      <xdr:row>59</xdr:row>
      <xdr:rowOff>1459230</xdr:rowOff>
    </xdr:to>
    <xdr:pic>
      <xdr:nvPicPr>
        <xdr:cNvPr id="69" name="图片 1" descr="包装">
          <a:extLst>
            <a:ext uri="{FF2B5EF4-FFF2-40B4-BE49-F238E27FC236}">
              <a16:creationId xmlns:a16="http://schemas.microsoft.com/office/drawing/2014/main" id="{00000000-0008-0000-0400-000045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6251575" y="65799970"/>
          <a:ext cx="1368425" cy="1369060"/>
        </a:xfrm>
        <a:prstGeom prst="rect">
          <a:avLst/>
        </a:prstGeom>
        <a:noFill/>
        <a:ln w="9525">
          <a:noFill/>
        </a:ln>
      </xdr:spPr>
    </xdr:pic>
    <xdr:clientData/>
  </xdr:twoCellAnchor>
  <xdr:twoCellAnchor>
    <xdr:from>
      <xdr:col>3</xdr:col>
      <xdr:colOff>58420</xdr:colOff>
      <xdr:row>59</xdr:row>
      <xdr:rowOff>81915</xdr:rowOff>
    </xdr:from>
    <xdr:to>
      <xdr:col>3</xdr:col>
      <xdr:colOff>1427480</xdr:colOff>
      <xdr:row>59</xdr:row>
      <xdr:rowOff>1445260</xdr:rowOff>
    </xdr:to>
    <xdr:pic>
      <xdr:nvPicPr>
        <xdr:cNvPr id="70" name="图片 2" descr="英文">
          <a:extLst>
            <a:ext uri="{FF2B5EF4-FFF2-40B4-BE49-F238E27FC236}">
              <a16:creationId xmlns:a16="http://schemas.microsoft.com/office/drawing/2014/main" id="{00000000-0008-0000-0400-000046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650105" y="65791715"/>
          <a:ext cx="1369060" cy="1363345"/>
        </a:xfrm>
        <a:prstGeom prst="rect">
          <a:avLst/>
        </a:prstGeom>
        <a:noFill/>
        <a:ln w="9525">
          <a:noFill/>
        </a:ln>
      </xdr:spPr>
    </xdr:pic>
    <xdr:clientData/>
  </xdr:twoCellAnchor>
  <xdr:twoCellAnchor>
    <xdr:from>
      <xdr:col>2</xdr:col>
      <xdr:colOff>62865</xdr:colOff>
      <xdr:row>59</xdr:row>
      <xdr:rowOff>84455</xdr:rowOff>
    </xdr:from>
    <xdr:to>
      <xdr:col>2</xdr:col>
      <xdr:colOff>1428750</xdr:colOff>
      <xdr:row>59</xdr:row>
      <xdr:rowOff>1447165</xdr:rowOff>
    </xdr:to>
    <xdr:pic>
      <xdr:nvPicPr>
        <xdr:cNvPr id="71" name="图片 3" descr="白底">
          <a:extLst>
            <a:ext uri="{FF2B5EF4-FFF2-40B4-BE49-F238E27FC236}">
              <a16:creationId xmlns:a16="http://schemas.microsoft.com/office/drawing/2014/main" id="{00000000-0008-0000-0400-000047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3082925" y="65794255"/>
          <a:ext cx="1365885" cy="1362710"/>
        </a:xfrm>
        <a:prstGeom prst="rect">
          <a:avLst/>
        </a:prstGeom>
        <a:noFill/>
        <a:ln w="9525">
          <a:noFill/>
        </a:ln>
      </xdr:spPr>
    </xdr:pic>
    <xdr:clientData/>
  </xdr:twoCellAnchor>
  <xdr:twoCellAnchor>
    <xdr:from>
      <xdr:col>0</xdr:col>
      <xdr:colOff>3175</xdr:colOff>
      <xdr:row>59</xdr:row>
      <xdr:rowOff>20955</xdr:rowOff>
    </xdr:from>
    <xdr:to>
      <xdr:col>0</xdr:col>
      <xdr:colOff>556260</xdr:colOff>
      <xdr:row>59</xdr:row>
      <xdr:rowOff>584835</xdr:rowOff>
    </xdr:to>
    <xdr:pic>
      <xdr:nvPicPr>
        <xdr:cNvPr id="72" name="图片 71" descr="NEW">
          <a:extLst>
            <a:ext uri="{FF2B5EF4-FFF2-40B4-BE49-F238E27FC236}">
              <a16:creationId xmlns:a16="http://schemas.microsoft.com/office/drawing/2014/main" id="{00000000-0008-0000-0400-000048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65730755"/>
          <a:ext cx="553085" cy="563880"/>
        </a:xfrm>
        <a:prstGeom prst="rect">
          <a:avLst/>
        </a:prstGeom>
      </xdr:spPr>
    </xdr:pic>
    <xdr:clientData/>
  </xdr:twoCellAnchor>
  <xdr:twoCellAnchor>
    <xdr:from>
      <xdr:col>2</xdr:col>
      <xdr:colOff>76200</xdr:colOff>
      <xdr:row>77</xdr:row>
      <xdr:rowOff>80010</xdr:rowOff>
    </xdr:from>
    <xdr:to>
      <xdr:col>2</xdr:col>
      <xdr:colOff>1447800</xdr:colOff>
      <xdr:row>77</xdr:row>
      <xdr:rowOff>1449070</xdr:rowOff>
    </xdr:to>
    <xdr:pic>
      <xdr:nvPicPr>
        <xdr:cNvPr id="73" name="图片 14" descr="0f3da57f88f0ae103abb6e00790e9b4">
          <a:extLst>
            <a:ext uri="{FF2B5EF4-FFF2-40B4-BE49-F238E27FC236}">
              <a16:creationId xmlns:a16="http://schemas.microsoft.com/office/drawing/2014/main" id="{00000000-0008-0000-0400-000049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3096260" y="87581105"/>
          <a:ext cx="1371600" cy="1369060"/>
        </a:xfrm>
        <a:prstGeom prst="rect">
          <a:avLst/>
        </a:prstGeom>
        <a:noFill/>
        <a:ln w="9525">
          <a:noFill/>
        </a:ln>
      </xdr:spPr>
    </xdr:pic>
    <xdr:clientData/>
  </xdr:twoCellAnchor>
  <xdr:twoCellAnchor>
    <xdr:from>
      <xdr:col>3</xdr:col>
      <xdr:colOff>125095</xdr:colOff>
      <xdr:row>77</xdr:row>
      <xdr:rowOff>134620</xdr:rowOff>
    </xdr:from>
    <xdr:to>
      <xdr:col>3</xdr:col>
      <xdr:colOff>1493520</xdr:colOff>
      <xdr:row>77</xdr:row>
      <xdr:rowOff>1503680</xdr:rowOff>
    </xdr:to>
    <xdr:pic>
      <xdr:nvPicPr>
        <xdr:cNvPr id="120" name="图片 13" descr="bb541517c249b31eb7f0706e2a6ea9d">
          <a:extLst>
            <a:ext uri="{FF2B5EF4-FFF2-40B4-BE49-F238E27FC236}">
              <a16:creationId xmlns:a16="http://schemas.microsoft.com/office/drawing/2014/main" id="{00000000-0008-0000-0400-000078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4716780" y="87635715"/>
          <a:ext cx="1368425" cy="1369060"/>
        </a:xfrm>
        <a:prstGeom prst="rect">
          <a:avLst/>
        </a:prstGeom>
        <a:noFill/>
        <a:ln w="9525">
          <a:noFill/>
        </a:ln>
      </xdr:spPr>
    </xdr:pic>
    <xdr:clientData/>
  </xdr:twoCellAnchor>
  <xdr:twoCellAnchor>
    <xdr:from>
      <xdr:col>4</xdr:col>
      <xdr:colOff>142240</xdr:colOff>
      <xdr:row>77</xdr:row>
      <xdr:rowOff>107315</xdr:rowOff>
    </xdr:from>
    <xdr:to>
      <xdr:col>4</xdr:col>
      <xdr:colOff>1513840</xdr:colOff>
      <xdr:row>77</xdr:row>
      <xdr:rowOff>1477010</xdr:rowOff>
    </xdr:to>
    <xdr:pic>
      <xdr:nvPicPr>
        <xdr:cNvPr id="121" name="图片 15" descr="814b2fbf4750d1d82a6261924d65ee0">
          <a:extLst>
            <a:ext uri="{FF2B5EF4-FFF2-40B4-BE49-F238E27FC236}">
              <a16:creationId xmlns:a16="http://schemas.microsoft.com/office/drawing/2014/main" id="{00000000-0008-0000-0400-000079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6305550" y="87608410"/>
          <a:ext cx="1371600" cy="1369695"/>
        </a:xfrm>
        <a:prstGeom prst="rect">
          <a:avLst/>
        </a:prstGeom>
        <a:noFill/>
        <a:ln w="9525">
          <a:noFill/>
        </a:ln>
      </xdr:spPr>
    </xdr:pic>
    <xdr:clientData/>
  </xdr:twoCellAnchor>
  <xdr:twoCellAnchor>
    <xdr:from>
      <xdr:col>0</xdr:col>
      <xdr:colOff>3175</xdr:colOff>
      <xdr:row>77</xdr:row>
      <xdr:rowOff>12700</xdr:rowOff>
    </xdr:from>
    <xdr:to>
      <xdr:col>0</xdr:col>
      <xdr:colOff>556260</xdr:colOff>
      <xdr:row>77</xdr:row>
      <xdr:rowOff>576580</xdr:rowOff>
    </xdr:to>
    <xdr:pic>
      <xdr:nvPicPr>
        <xdr:cNvPr id="122" name="图片 121" descr="NEW">
          <a:extLst>
            <a:ext uri="{FF2B5EF4-FFF2-40B4-BE49-F238E27FC236}">
              <a16:creationId xmlns:a16="http://schemas.microsoft.com/office/drawing/2014/main" id="{00000000-0008-0000-0400-00007A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175" y="87513795"/>
          <a:ext cx="553085" cy="563880"/>
        </a:xfrm>
        <a:prstGeom prst="rect">
          <a:avLst/>
        </a:prstGeom>
      </xdr:spPr>
    </xdr:pic>
    <xdr:clientData/>
  </xdr:twoCellAnchor>
  <xdr:twoCellAnchor>
    <xdr:from>
      <xdr:col>3</xdr:col>
      <xdr:colOff>98425</xdr:colOff>
      <xdr:row>76</xdr:row>
      <xdr:rowOff>102235</xdr:rowOff>
    </xdr:from>
    <xdr:to>
      <xdr:col>3</xdr:col>
      <xdr:colOff>1465580</xdr:colOff>
      <xdr:row>76</xdr:row>
      <xdr:rowOff>1471295</xdr:rowOff>
    </xdr:to>
    <xdr:pic>
      <xdr:nvPicPr>
        <xdr:cNvPr id="153" name="图片 10" descr="083573b29e05d69659c43a8f0335645">
          <a:extLst>
            <a:ext uri="{FF2B5EF4-FFF2-40B4-BE49-F238E27FC236}">
              <a16:creationId xmlns:a16="http://schemas.microsoft.com/office/drawing/2014/main" id="{00000000-0008-0000-0400-000099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4690110" y="86079330"/>
          <a:ext cx="1367155" cy="1369060"/>
        </a:xfrm>
        <a:prstGeom prst="rect">
          <a:avLst/>
        </a:prstGeom>
        <a:noFill/>
        <a:ln w="9525">
          <a:noFill/>
        </a:ln>
      </xdr:spPr>
    </xdr:pic>
    <xdr:clientData/>
  </xdr:twoCellAnchor>
  <xdr:twoCellAnchor>
    <xdr:from>
      <xdr:col>4</xdr:col>
      <xdr:colOff>76835</xdr:colOff>
      <xdr:row>76</xdr:row>
      <xdr:rowOff>90170</xdr:rowOff>
    </xdr:from>
    <xdr:to>
      <xdr:col>4</xdr:col>
      <xdr:colOff>1444625</xdr:colOff>
      <xdr:row>76</xdr:row>
      <xdr:rowOff>1459230</xdr:rowOff>
    </xdr:to>
    <xdr:pic>
      <xdr:nvPicPr>
        <xdr:cNvPr id="154" name="图片 11" descr="02b702b812ea6b12484bfded6bc6e66">
          <a:extLst>
            <a:ext uri="{FF2B5EF4-FFF2-40B4-BE49-F238E27FC236}">
              <a16:creationId xmlns:a16="http://schemas.microsoft.com/office/drawing/2014/main" id="{00000000-0008-0000-0400-00009A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6240145" y="86067265"/>
          <a:ext cx="1367790" cy="1369060"/>
        </a:xfrm>
        <a:prstGeom prst="rect">
          <a:avLst/>
        </a:prstGeom>
        <a:noFill/>
        <a:ln w="9525">
          <a:noFill/>
        </a:ln>
      </xdr:spPr>
    </xdr:pic>
    <xdr:clientData/>
  </xdr:twoCellAnchor>
  <xdr:twoCellAnchor>
    <xdr:from>
      <xdr:col>2</xdr:col>
      <xdr:colOff>88900</xdr:colOff>
      <xdr:row>76</xdr:row>
      <xdr:rowOff>78105</xdr:rowOff>
    </xdr:from>
    <xdr:to>
      <xdr:col>2</xdr:col>
      <xdr:colOff>1454785</xdr:colOff>
      <xdr:row>76</xdr:row>
      <xdr:rowOff>1447165</xdr:rowOff>
    </xdr:to>
    <xdr:pic>
      <xdr:nvPicPr>
        <xdr:cNvPr id="155" name="图片 13" descr="af833307596aeab4dc86ec7fa939896">
          <a:extLst>
            <a:ext uri="{FF2B5EF4-FFF2-40B4-BE49-F238E27FC236}">
              <a16:creationId xmlns:a16="http://schemas.microsoft.com/office/drawing/2014/main" id="{00000000-0008-0000-0400-00009B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3108960" y="86055200"/>
          <a:ext cx="1365885" cy="1369060"/>
        </a:xfrm>
        <a:prstGeom prst="rect">
          <a:avLst/>
        </a:prstGeom>
        <a:noFill/>
        <a:ln w="9525">
          <a:noFill/>
        </a:ln>
      </xdr:spPr>
    </xdr:pic>
    <xdr:clientData/>
  </xdr:twoCellAnchor>
  <xdr:twoCellAnchor>
    <xdr:from>
      <xdr:col>0</xdr:col>
      <xdr:colOff>2540</xdr:colOff>
      <xdr:row>75</xdr:row>
      <xdr:rowOff>454660</xdr:rowOff>
    </xdr:from>
    <xdr:to>
      <xdr:col>0</xdr:col>
      <xdr:colOff>555625</xdr:colOff>
      <xdr:row>76</xdr:row>
      <xdr:rowOff>563880</xdr:rowOff>
    </xdr:to>
    <xdr:pic>
      <xdr:nvPicPr>
        <xdr:cNvPr id="157" name="图片 156" descr="NEW">
          <a:extLst>
            <a:ext uri="{FF2B5EF4-FFF2-40B4-BE49-F238E27FC236}">
              <a16:creationId xmlns:a16="http://schemas.microsoft.com/office/drawing/2014/main" id="{00000000-0008-0000-0400-00009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2540" y="85974555"/>
          <a:ext cx="553085" cy="566420"/>
        </a:xfrm>
        <a:prstGeom prst="rect">
          <a:avLst/>
        </a:prstGeom>
      </xdr:spPr>
    </xdr:pic>
    <xdr:clientData/>
  </xdr:twoCellAnchor>
  <xdr:twoCellAnchor>
    <xdr:from>
      <xdr:col>3</xdr:col>
      <xdr:colOff>97790</xdr:colOff>
      <xdr:row>5</xdr:row>
      <xdr:rowOff>100965</xdr:rowOff>
    </xdr:from>
    <xdr:to>
      <xdr:col>3</xdr:col>
      <xdr:colOff>1466850</xdr:colOff>
      <xdr:row>5</xdr:row>
      <xdr:rowOff>1470660</xdr:rowOff>
    </xdr:to>
    <xdr:pic>
      <xdr:nvPicPr>
        <xdr:cNvPr id="158" name="图片 14" descr="ba33d604cb8065dc8b98e8c72822b2b">
          <a:extLst>
            <a:ext uri="{FF2B5EF4-FFF2-40B4-BE49-F238E27FC236}">
              <a16:creationId xmlns:a16="http://schemas.microsoft.com/office/drawing/2014/main" id="{00000000-0008-0000-0400-00009E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4689475" y="3606165"/>
          <a:ext cx="1369060" cy="1369695"/>
        </a:xfrm>
        <a:prstGeom prst="rect">
          <a:avLst/>
        </a:prstGeom>
        <a:noFill/>
        <a:ln w="9525">
          <a:noFill/>
        </a:ln>
      </xdr:spPr>
    </xdr:pic>
    <xdr:clientData/>
  </xdr:twoCellAnchor>
  <xdr:twoCellAnchor>
    <xdr:from>
      <xdr:col>2</xdr:col>
      <xdr:colOff>60960</xdr:colOff>
      <xdr:row>5</xdr:row>
      <xdr:rowOff>89535</xdr:rowOff>
    </xdr:from>
    <xdr:to>
      <xdr:col>2</xdr:col>
      <xdr:colOff>1430020</xdr:colOff>
      <xdr:row>5</xdr:row>
      <xdr:rowOff>1464310</xdr:rowOff>
    </xdr:to>
    <xdr:pic>
      <xdr:nvPicPr>
        <xdr:cNvPr id="159" name="图片 15" descr="a00edd3872b1cfcf1bad23c4c9f496a">
          <a:extLst>
            <a:ext uri="{FF2B5EF4-FFF2-40B4-BE49-F238E27FC236}">
              <a16:creationId xmlns:a16="http://schemas.microsoft.com/office/drawing/2014/main" id="{00000000-0008-0000-0400-00009F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3081020" y="3594735"/>
          <a:ext cx="1369060" cy="1374775"/>
        </a:xfrm>
        <a:prstGeom prst="rect">
          <a:avLst/>
        </a:prstGeom>
        <a:noFill/>
        <a:ln w="9525">
          <a:noFill/>
        </a:ln>
      </xdr:spPr>
    </xdr:pic>
    <xdr:clientData/>
  </xdr:twoCellAnchor>
  <xdr:twoCellAnchor>
    <xdr:from>
      <xdr:col>4</xdr:col>
      <xdr:colOff>75565</xdr:colOff>
      <xdr:row>5</xdr:row>
      <xdr:rowOff>77470</xdr:rowOff>
    </xdr:from>
    <xdr:to>
      <xdr:col>4</xdr:col>
      <xdr:colOff>1444625</xdr:colOff>
      <xdr:row>5</xdr:row>
      <xdr:rowOff>1452880</xdr:rowOff>
    </xdr:to>
    <xdr:pic>
      <xdr:nvPicPr>
        <xdr:cNvPr id="160" name="图片 16" descr="9a3d707bffe5f6a9baf6a77c276de31">
          <a:extLst>
            <a:ext uri="{FF2B5EF4-FFF2-40B4-BE49-F238E27FC236}">
              <a16:creationId xmlns:a16="http://schemas.microsoft.com/office/drawing/2014/main" id="{00000000-0008-0000-0400-0000A0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6238875" y="3582670"/>
          <a:ext cx="1369060" cy="1375410"/>
        </a:xfrm>
        <a:prstGeom prst="rect">
          <a:avLst/>
        </a:prstGeom>
        <a:noFill/>
        <a:ln w="9525">
          <a:noFill/>
        </a:ln>
      </xdr:spPr>
    </xdr:pic>
    <xdr:clientData/>
  </xdr:twoCellAnchor>
  <xdr:twoCellAnchor>
    <xdr:from>
      <xdr:col>4</xdr:col>
      <xdr:colOff>75565</xdr:colOff>
      <xdr:row>6</xdr:row>
      <xdr:rowOff>59690</xdr:rowOff>
    </xdr:from>
    <xdr:to>
      <xdr:col>4</xdr:col>
      <xdr:colOff>1444625</xdr:colOff>
      <xdr:row>6</xdr:row>
      <xdr:rowOff>1434465</xdr:rowOff>
    </xdr:to>
    <xdr:pic>
      <xdr:nvPicPr>
        <xdr:cNvPr id="161" name="图片 17" descr="520b50b58b59d3b718a85dda15e5cc2">
          <a:extLst>
            <a:ext uri="{FF2B5EF4-FFF2-40B4-BE49-F238E27FC236}">
              <a16:creationId xmlns:a16="http://schemas.microsoft.com/office/drawing/2014/main" id="{00000000-0008-0000-0400-0000A1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6238875" y="5088890"/>
          <a:ext cx="1369060" cy="1374775"/>
        </a:xfrm>
        <a:prstGeom prst="rect">
          <a:avLst/>
        </a:prstGeom>
        <a:noFill/>
        <a:ln w="9525">
          <a:noFill/>
        </a:ln>
      </xdr:spPr>
    </xdr:pic>
    <xdr:clientData/>
  </xdr:twoCellAnchor>
  <xdr:twoCellAnchor>
    <xdr:from>
      <xdr:col>2</xdr:col>
      <xdr:colOff>82550</xdr:colOff>
      <xdr:row>6</xdr:row>
      <xdr:rowOff>47625</xdr:rowOff>
    </xdr:from>
    <xdr:to>
      <xdr:col>2</xdr:col>
      <xdr:colOff>1451610</xdr:colOff>
      <xdr:row>6</xdr:row>
      <xdr:rowOff>1423035</xdr:rowOff>
    </xdr:to>
    <xdr:pic>
      <xdr:nvPicPr>
        <xdr:cNvPr id="162" name="图片 18" descr="95ac57d38b1abf91e469c21ddc54f0c">
          <a:extLst>
            <a:ext uri="{FF2B5EF4-FFF2-40B4-BE49-F238E27FC236}">
              <a16:creationId xmlns:a16="http://schemas.microsoft.com/office/drawing/2014/main" id="{00000000-0008-0000-0400-0000A2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3102610" y="5076825"/>
          <a:ext cx="1369060" cy="1375410"/>
        </a:xfrm>
        <a:prstGeom prst="rect">
          <a:avLst/>
        </a:prstGeom>
        <a:noFill/>
        <a:ln w="9525">
          <a:noFill/>
        </a:ln>
      </xdr:spPr>
    </xdr:pic>
    <xdr:clientData/>
  </xdr:twoCellAnchor>
  <xdr:twoCellAnchor>
    <xdr:from>
      <xdr:col>3</xdr:col>
      <xdr:colOff>86995</xdr:colOff>
      <xdr:row>6</xdr:row>
      <xdr:rowOff>35560</xdr:rowOff>
    </xdr:from>
    <xdr:to>
      <xdr:col>3</xdr:col>
      <xdr:colOff>1456055</xdr:colOff>
      <xdr:row>6</xdr:row>
      <xdr:rowOff>1410970</xdr:rowOff>
    </xdr:to>
    <xdr:pic>
      <xdr:nvPicPr>
        <xdr:cNvPr id="169" name="图片 19" descr="b6350f2daa083b0ba966f4cca903dc9">
          <a:extLst>
            <a:ext uri="{FF2B5EF4-FFF2-40B4-BE49-F238E27FC236}">
              <a16:creationId xmlns:a16="http://schemas.microsoft.com/office/drawing/2014/main" id="{00000000-0008-0000-0400-0000A9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4678680" y="5064760"/>
          <a:ext cx="1369060" cy="1375410"/>
        </a:xfrm>
        <a:prstGeom prst="rect">
          <a:avLst/>
        </a:prstGeom>
        <a:noFill/>
        <a:ln w="9525">
          <a:noFill/>
        </a:ln>
      </xdr:spPr>
    </xdr:pic>
    <xdr:clientData/>
  </xdr:twoCellAnchor>
  <xdr:twoCellAnchor>
    <xdr:from>
      <xdr:col>0</xdr:col>
      <xdr:colOff>1905</xdr:colOff>
      <xdr:row>5</xdr:row>
      <xdr:rowOff>0</xdr:rowOff>
    </xdr:from>
    <xdr:to>
      <xdr:col>0</xdr:col>
      <xdr:colOff>555625</xdr:colOff>
      <xdr:row>5</xdr:row>
      <xdr:rowOff>563880</xdr:rowOff>
    </xdr:to>
    <xdr:pic>
      <xdr:nvPicPr>
        <xdr:cNvPr id="170" name="图片 169" descr="NEW">
          <a:extLst>
            <a:ext uri="{FF2B5EF4-FFF2-40B4-BE49-F238E27FC236}">
              <a16:creationId xmlns:a16="http://schemas.microsoft.com/office/drawing/2014/main" id="{00000000-0008-0000-0400-0000AA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1905" y="3505200"/>
          <a:ext cx="553720" cy="563880"/>
        </a:xfrm>
        <a:prstGeom prst="rect">
          <a:avLst/>
        </a:prstGeom>
      </xdr:spPr>
    </xdr:pic>
    <xdr:clientData/>
  </xdr:twoCellAnchor>
  <xdr:twoCellAnchor>
    <xdr:from>
      <xdr:col>0</xdr:col>
      <xdr:colOff>1905</xdr:colOff>
      <xdr:row>6</xdr:row>
      <xdr:rowOff>0</xdr:rowOff>
    </xdr:from>
    <xdr:to>
      <xdr:col>0</xdr:col>
      <xdr:colOff>555625</xdr:colOff>
      <xdr:row>6</xdr:row>
      <xdr:rowOff>563880</xdr:rowOff>
    </xdr:to>
    <xdr:pic>
      <xdr:nvPicPr>
        <xdr:cNvPr id="171" name="图片 170" descr="NEW">
          <a:extLst>
            <a:ext uri="{FF2B5EF4-FFF2-40B4-BE49-F238E27FC236}">
              <a16:creationId xmlns:a16="http://schemas.microsoft.com/office/drawing/2014/main" id="{00000000-0008-0000-0400-0000AB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1905" y="5029200"/>
          <a:ext cx="553720" cy="563880"/>
        </a:xfrm>
        <a:prstGeom prst="rect">
          <a:avLst/>
        </a:prstGeom>
      </xdr:spPr>
    </xdr:pic>
    <xdr:clientData/>
  </xdr:twoCellAnchor>
  <xdr:twoCellAnchor>
    <xdr:from>
      <xdr:col>3</xdr:col>
      <xdr:colOff>100965</xdr:colOff>
      <xdr:row>3</xdr:row>
      <xdr:rowOff>81280</xdr:rowOff>
    </xdr:from>
    <xdr:to>
      <xdr:col>3</xdr:col>
      <xdr:colOff>1468755</xdr:colOff>
      <xdr:row>4</xdr:row>
      <xdr:rowOff>685800</xdr:rowOff>
    </xdr:to>
    <xdr:pic>
      <xdr:nvPicPr>
        <xdr:cNvPr id="175" name="图片 1" descr="2英文">
          <a:extLst>
            <a:ext uri="{FF2B5EF4-FFF2-40B4-BE49-F238E27FC236}">
              <a16:creationId xmlns:a16="http://schemas.microsoft.com/office/drawing/2014/main" id="{00000000-0008-0000-0400-0000AF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4692650" y="2062480"/>
          <a:ext cx="1367790" cy="1366520"/>
        </a:xfrm>
        <a:prstGeom prst="rect">
          <a:avLst/>
        </a:prstGeom>
        <a:noFill/>
        <a:ln w="9525">
          <a:noFill/>
        </a:ln>
      </xdr:spPr>
    </xdr:pic>
    <xdr:clientData/>
  </xdr:twoCellAnchor>
  <xdr:twoCellAnchor>
    <xdr:from>
      <xdr:col>4</xdr:col>
      <xdr:colOff>41275</xdr:colOff>
      <xdr:row>3</xdr:row>
      <xdr:rowOff>67310</xdr:rowOff>
    </xdr:from>
    <xdr:to>
      <xdr:col>4</xdr:col>
      <xdr:colOff>1409700</xdr:colOff>
      <xdr:row>4</xdr:row>
      <xdr:rowOff>671830</xdr:rowOff>
    </xdr:to>
    <xdr:pic>
      <xdr:nvPicPr>
        <xdr:cNvPr id="177" name="图片 2" descr="4包装">
          <a:extLst>
            <a:ext uri="{FF2B5EF4-FFF2-40B4-BE49-F238E27FC236}">
              <a16:creationId xmlns:a16="http://schemas.microsoft.com/office/drawing/2014/main" id="{00000000-0008-0000-0400-0000B1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6204585" y="2048510"/>
          <a:ext cx="1368425" cy="1366520"/>
        </a:xfrm>
        <a:prstGeom prst="rect">
          <a:avLst/>
        </a:prstGeom>
        <a:noFill/>
        <a:ln w="9525">
          <a:noFill/>
        </a:ln>
      </xdr:spPr>
    </xdr:pic>
    <xdr:clientData/>
  </xdr:twoCellAnchor>
  <xdr:twoCellAnchor>
    <xdr:from>
      <xdr:col>2</xdr:col>
      <xdr:colOff>93345</xdr:colOff>
      <xdr:row>3</xdr:row>
      <xdr:rowOff>67310</xdr:rowOff>
    </xdr:from>
    <xdr:to>
      <xdr:col>2</xdr:col>
      <xdr:colOff>1460500</xdr:colOff>
      <xdr:row>4</xdr:row>
      <xdr:rowOff>674370</xdr:rowOff>
    </xdr:to>
    <xdr:pic>
      <xdr:nvPicPr>
        <xdr:cNvPr id="180" name="图片 3" descr="5全色">
          <a:extLst>
            <a:ext uri="{FF2B5EF4-FFF2-40B4-BE49-F238E27FC236}">
              <a16:creationId xmlns:a16="http://schemas.microsoft.com/office/drawing/2014/main" id="{00000000-0008-0000-0400-0000B4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3113405" y="2048510"/>
          <a:ext cx="1367155" cy="1369060"/>
        </a:xfrm>
        <a:prstGeom prst="rect">
          <a:avLst/>
        </a:prstGeom>
        <a:noFill/>
        <a:ln w="9525">
          <a:noFill/>
        </a:ln>
      </xdr:spPr>
    </xdr:pic>
    <xdr:clientData/>
  </xdr:twoCellAnchor>
  <xdr:twoCellAnchor>
    <xdr:from>
      <xdr:col>0</xdr:col>
      <xdr:colOff>1905</xdr:colOff>
      <xdr:row>3</xdr:row>
      <xdr:rowOff>0</xdr:rowOff>
    </xdr:from>
    <xdr:to>
      <xdr:col>0</xdr:col>
      <xdr:colOff>555625</xdr:colOff>
      <xdr:row>3</xdr:row>
      <xdr:rowOff>563880</xdr:rowOff>
    </xdr:to>
    <xdr:pic>
      <xdr:nvPicPr>
        <xdr:cNvPr id="181" name="图片 180" descr="NEW">
          <a:extLst>
            <a:ext uri="{FF2B5EF4-FFF2-40B4-BE49-F238E27FC236}">
              <a16:creationId xmlns:a16="http://schemas.microsoft.com/office/drawing/2014/main" id="{00000000-0008-0000-0400-0000B5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1905" y="1981200"/>
          <a:ext cx="553720" cy="563880"/>
        </a:xfrm>
        <a:prstGeom prst="rect">
          <a:avLst/>
        </a:prstGeom>
      </xdr:spPr>
    </xdr:pic>
    <xdr:clientData/>
  </xdr:twoCellAnchor>
  <xdr:twoCellAnchor>
    <xdr:from>
      <xdr:col>2</xdr:col>
      <xdr:colOff>156845</xdr:colOff>
      <xdr:row>22</xdr:row>
      <xdr:rowOff>46990</xdr:rowOff>
    </xdr:from>
    <xdr:to>
      <xdr:col>2</xdr:col>
      <xdr:colOff>1529080</xdr:colOff>
      <xdr:row>22</xdr:row>
      <xdr:rowOff>1414780</xdr:rowOff>
    </xdr:to>
    <xdr:pic>
      <xdr:nvPicPr>
        <xdr:cNvPr id="182" name="图片 181" descr="cea137a2fcd5e13620a35c36c5d6d42">
          <a:extLst>
            <a:ext uri="{FF2B5EF4-FFF2-40B4-BE49-F238E27FC236}">
              <a16:creationId xmlns:a16="http://schemas.microsoft.com/office/drawing/2014/main" id="{00000000-0008-0000-0400-0000B6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3176905" y="24278590"/>
          <a:ext cx="1372235" cy="1367790"/>
        </a:xfrm>
        <a:prstGeom prst="rect">
          <a:avLst/>
        </a:prstGeom>
      </xdr:spPr>
    </xdr:pic>
    <xdr:clientData/>
  </xdr:twoCellAnchor>
  <xdr:twoCellAnchor>
    <xdr:from>
      <xdr:col>3</xdr:col>
      <xdr:colOff>88900</xdr:colOff>
      <xdr:row>22</xdr:row>
      <xdr:rowOff>47625</xdr:rowOff>
    </xdr:from>
    <xdr:to>
      <xdr:col>3</xdr:col>
      <xdr:colOff>1463675</xdr:colOff>
      <xdr:row>22</xdr:row>
      <xdr:rowOff>1415415</xdr:rowOff>
    </xdr:to>
    <xdr:pic>
      <xdr:nvPicPr>
        <xdr:cNvPr id="206" name="图片 205" descr="cc9c774cca7c9bd4141e042fc6fc90c">
          <a:extLst>
            <a:ext uri="{FF2B5EF4-FFF2-40B4-BE49-F238E27FC236}">
              <a16:creationId xmlns:a16="http://schemas.microsoft.com/office/drawing/2014/main" id="{00000000-0008-0000-0400-0000CE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4680585" y="24279225"/>
          <a:ext cx="1374775" cy="1367790"/>
        </a:xfrm>
        <a:prstGeom prst="rect">
          <a:avLst/>
        </a:prstGeom>
      </xdr:spPr>
    </xdr:pic>
    <xdr:clientData/>
  </xdr:twoCellAnchor>
  <xdr:twoCellAnchor>
    <xdr:from>
      <xdr:col>4</xdr:col>
      <xdr:colOff>104140</xdr:colOff>
      <xdr:row>22</xdr:row>
      <xdr:rowOff>60960</xdr:rowOff>
    </xdr:from>
    <xdr:to>
      <xdr:col>4</xdr:col>
      <xdr:colOff>1477645</xdr:colOff>
      <xdr:row>22</xdr:row>
      <xdr:rowOff>1428750</xdr:rowOff>
    </xdr:to>
    <xdr:pic>
      <xdr:nvPicPr>
        <xdr:cNvPr id="207" name="图片 206" descr="460ade4b1f64fdd76b48af43a4a2501">
          <a:extLst>
            <a:ext uri="{FF2B5EF4-FFF2-40B4-BE49-F238E27FC236}">
              <a16:creationId xmlns:a16="http://schemas.microsoft.com/office/drawing/2014/main" id="{00000000-0008-0000-0400-0000CF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6267450" y="24292560"/>
          <a:ext cx="1373505" cy="1367790"/>
        </a:xfrm>
        <a:prstGeom prst="rect">
          <a:avLst/>
        </a:prstGeom>
      </xdr:spPr>
    </xdr:pic>
    <xdr:clientData/>
  </xdr:twoCellAnchor>
  <xdr:twoCellAnchor>
    <xdr:from>
      <xdr:col>2</xdr:col>
      <xdr:colOff>88265</xdr:colOff>
      <xdr:row>23</xdr:row>
      <xdr:rowOff>87630</xdr:rowOff>
    </xdr:from>
    <xdr:to>
      <xdr:col>2</xdr:col>
      <xdr:colOff>1460500</xdr:colOff>
      <xdr:row>23</xdr:row>
      <xdr:rowOff>1455420</xdr:rowOff>
    </xdr:to>
    <xdr:pic>
      <xdr:nvPicPr>
        <xdr:cNvPr id="208" name="图片 207" descr="ac29b06a8e8d6621ba7d524c801fe77">
          <a:extLst>
            <a:ext uri="{FF2B5EF4-FFF2-40B4-BE49-F238E27FC236}">
              <a16:creationId xmlns:a16="http://schemas.microsoft.com/office/drawing/2014/main" id="{00000000-0008-0000-0400-0000D0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3108325" y="25843230"/>
          <a:ext cx="1372235" cy="1367790"/>
        </a:xfrm>
        <a:prstGeom prst="rect">
          <a:avLst/>
        </a:prstGeom>
      </xdr:spPr>
    </xdr:pic>
    <xdr:clientData/>
  </xdr:twoCellAnchor>
  <xdr:twoCellAnchor>
    <xdr:from>
      <xdr:col>3</xdr:col>
      <xdr:colOff>74930</xdr:colOff>
      <xdr:row>23</xdr:row>
      <xdr:rowOff>19685</xdr:rowOff>
    </xdr:from>
    <xdr:to>
      <xdr:col>3</xdr:col>
      <xdr:colOff>1449705</xdr:colOff>
      <xdr:row>23</xdr:row>
      <xdr:rowOff>1387475</xdr:rowOff>
    </xdr:to>
    <xdr:pic>
      <xdr:nvPicPr>
        <xdr:cNvPr id="209" name="图片 208" descr="ebacf47d917cec0ff6d759e055dc31f">
          <a:extLst>
            <a:ext uri="{FF2B5EF4-FFF2-40B4-BE49-F238E27FC236}">
              <a16:creationId xmlns:a16="http://schemas.microsoft.com/office/drawing/2014/main" id="{00000000-0008-0000-0400-0000D1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4666615" y="25775285"/>
          <a:ext cx="1374775" cy="1367790"/>
        </a:xfrm>
        <a:prstGeom prst="rect">
          <a:avLst/>
        </a:prstGeom>
      </xdr:spPr>
    </xdr:pic>
    <xdr:clientData/>
  </xdr:twoCellAnchor>
  <xdr:twoCellAnchor>
    <xdr:from>
      <xdr:col>4</xdr:col>
      <xdr:colOff>77470</xdr:colOff>
      <xdr:row>23</xdr:row>
      <xdr:rowOff>47625</xdr:rowOff>
    </xdr:from>
    <xdr:to>
      <xdr:col>4</xdr:col>
      <xdr:colOff>1450975</xdr:colOff>
      <xdr:row>23</xdr:row>
      <xdr:rowOff>1415415</xdr:rowOff>
    </xdr:to>
    <xdr:pic>
      <xdr:nvPicPr>
        <xdr:cNvPr id="210" name="图片 209" descr="0edd4c26fe183335f257163b68433b2">
          <a:extLst>
            <a:ext uri="{FF2B5EF4-FFF2-40B4-BE49-F238E27FC236}">
              <a16:creationId xmlns:a16="http://schemas.microsoft.com/office/drawing/2014/main" id="{00000000-0008-0000-0400-0000D2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6240780" y="25803225"/>
          <a:ext cx="1373505" cy="1367790"/>
        </a:xfrm>
        <a:prstGeom prst="rect">
          <a:avLst/>
        </a:prstGeom>
      </xdr:spPr>
    </xdr:pic>
    <xdr:clientData/>
  </xdr:twoCellAnchor>
  <xdr:twoCellAnchor>
    <xdr:from>
      <xdr:col>0</xdr:col>
      <xdr:colOff>1905</xdr:colOff>
      <xdr:row>23</xdr:row>
      <xdr:rowOff>0</xdr:rowOff>
    </xdr:from>
    <xdr:to>
      <xdr:col>0</xdr:col>
      <xdr:colOff>555625</xdr:colOff>
      <xdr:row>23</xdr:row>
      <xdr:rowOff>563880</xdr:rowOff>
    </xdr:to>
    <xdr:pic>
      <xdr:nvPicPr>
        <xdr:cNvPr id="211" name="图片 210" descr="NEW">
          <a:extLst>
            <a:ext uri="{FF2B5EF4-FFF2-40B4-BE49-F238E27FC236}">
              <a16:creationId xmlns:a16="http://schemas.microsoft.com/office/drawing/2014/main" id="{00000000-0008-0000-0400-0000D3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1905" y="25755600"/>
          <a:ext cx="553720" cy="563880"/>
        </a:xfrm>
        <a:prstGeom prst="rect">
          <a:avLst/>
        </a:prstGeom>
      </xdr:spPr>
    </xdr:pic>
    <xdr:clientData/>
  </xdr:twoCellAnchor>
  <xdr:twoCellAnchor>
    <xdr:from>
      <xdr:col>2</xdr:col>
      <xdr:colOff>73660</xdr:colOff>
      <xdr:row>21</xdr:row>
      <xdr:rowOff>76835</xdr:rowOff>
    </xdr:from>
    <xdr:to>
      <xdr:col>2</xdr:col>
      <xdr:colOff>1441450</xdr:colOff>
      <xdr:row>21</xdr:row>
      <xdr:rowOff>1445895</xdr:rowOff>
    </xdr:to>
    <xdr:pic>
      <xdr:nvPicPr>
        <xdr:cNvPr id="68" name="图片 1" descr="44d58e993bff96a8a1c665b181815d1">
          <a:extLst>
            <a:ext uri="{FF2B5EF4-FFF2-40B4-BE49-F238E27FC236}">
              <a16:creationId xmlns:a16="http://schemas.microsoft.com/office/drawing/2014/main" id="{00000000-0008-0000-0400-000044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3093720" y="22784435"/>
          <a:ext cx="1367790" cy="1369060"/>
        </a:xfrm>
        <a:prstGeom prst="rect">
          <a:avLst/>
        </a:prstGeom>
        <a:noFill/>
        <a:ln w="9525">
          <a:noFill/>
        </a:ln>
      </xdr:spPr>
    </xdr:pic>
    <xdr:clientData/>
  </xdr:twoCellAnchor>
  <xdr:twoCellAnchor>
    <xdr:from>
      <xdr:col>4</xdr:col>
      <xdr:colOff>49530</xdr:colOff>
      <xdr:row>21</xdr:row>
      <xdr:rowOff>34925</xdr:rowOff>
    </xdr:from>
    <xdr:to>
      <xdr:col>4</xdr:col>
      <xdr:colOff>1423670</xdr:colOff>
      <xdr:row>21</xdr:row>
      <xdr:rowOff>1404620</xdr:rowOff>
    </xdr:to>
    <xdr:pic>
      <xdr:nvPicPr>
        <xdr:cNvPr id="178" name="图片 2" descr="1d8f82f4a322db5ce65d4f7adc61501">
          <a:extLst>
            <a:ext uri="{FF2B5EF4-FFF2-40B4-BE49-F238E27FC236}">
              <a16:creationId xmlns:a16="http://schemas.microsoft.com/office/drawing/2014/main" id="{00000000-0008-0000-0400-0000B2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6212840" y="22742525"/>
          <a:ext cx="1374140" cy="1369695"/>
        </a:xfrm>
        <a:prstGeom prst="rect">
          <a:avLst/>
        </a:prstGeom>
        <a:noFill/>
        <a:ln w="9525">
          <a:noFill/>
        </a:ln>
      </xdr:spPr>
    </xdr:pic>
    <xdr:clientData/>
  </xdr:twoCellAnchor>
  <xdr:twoCellAnchor>
    <xdr:from>
      <xdr:col>3</xdr:col>
      <xdr:colOff>99695</xdr:colOff>
      <xdr:row>21</xdr:row>
      <xdr:rowOff>46990</xdr:rowOff>
    </xdr:from>
    <xdr:to>
      <xdr:col>3</xdr:col>
      <xdr:colOff>1474470</xdr:colOff>
      <xdr:row>21</xdr:row>
      <xdr:rowOff>1416050</xdr:rowOff>
    </xdr:to>
    <xdr:pic>
      <xdr:nvPicPr>
        <xdr:cNvPr id="179" name="图片 3" descr="0773e880aa02c0131badd31b839dd24">
          <a:extLst>
            <a:ext uri="{FF2B5EF4-FFF2-40B4-BE49-F238E27FC236}">
              <a16:creationId xmlns:a16="http://schemas.microsoft.com/office/drawing/2014/main" id="{00000000-0008-0000-0400-0000B3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4691380" y="22754590"/>
          <a:ext cx="1374775" cy="1369060"/>
        </a:xfrm>
        <a:prstGeom prst="rect">
          <a:avLst/>
        </a:prstGeom>
        <a:noFill/>
        <a:ln w="9525">
          <a:noFill/>
        </a:ln>
      </xdr:spPr>
    </xdr:pic>
    <xdr:clientData/>
  </xdr:twoCellAnchor>
  <xdr:twoCellAnchor>
    <xdr:from>
      <xdr:col>3</xdr:col>
      <xdr:colOff>86360</xdr:colOff>
      <xdr:row>58</xdr:row>
      <xdr:rowOff>77470</xdr:rowOff>
    </xdr:from>
    <xdr:to>
      <xdr:col>3</xdr:col>
      <xdr:colOff>1463040</xdr:colOff>
      <xdr:row>58</xdr:row>
      <xdr:rowOff>1446530</xdr:rowOff>
    </xdr:to>
    <xdr:pic>
      <xdr:nvPicPr>
        <xdr:cNvPr id="223" name="图片 1" descr="场景英文">
          <a:extLst>
            <a:ext uri="{FF2B5EF4-FFF2-40B4-BE49-F238E27FC236}">
              <a16:creationId xmlns:a16="http://schemas.microsoft.com/office/drawing/2014/main" id="{00000000-0008-0000-0400-0000DF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4678045" y="64263270"/>
          <a:ext cx="1376680" cy="1369060"/>
        </a:xfrm>
        <a:prstGeom prst="rect">
          <a:avLst/>
        </a:prstGeom>
        <a:noFill/>
        <a:ln w="9525">
          <a:noFill/>
        </a:ln>
      </xdr:spPr>
    </xdr:pic>
    <xdr:clientData/>
  </xdr:twoCellAnchor>
  <xdr:twoCellAnchor>
    <xdr:from>
      <xdr:col>2</xdr:col>
      <xdr:colOff>72390</xdr:colOff>
      <xdr:row>58</xdr:row>
      <xdr:rowOff>65405</xdr:rowOff>
    </xdr:from>
    <xdr:to>
      <xdr:col>2</xdr:col>
      <xdr:colOff>1441450</xdr:colOff>
      <xdr:row>58</xdr:row>
      <xdr:rowOff>1428750</xdr:rowOff>
    </xdr:to>
    <xdr:pic>
      <xdr:nvPicPr>
        <xdr:cNvPr id="228" name="图片 2" descr="产品">
          <a:extLst>
            <a:ext uri="{FF2B5EF4-FFF2-40B4-BE49-F238E27FC236}">
              <a16:creationId xmlns:a16="http://schemas.microsoft.com/office/drawing/2014/main" id="{00000000-0008-0000-0400-0000E4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3092450" y="64251205"/>
          <a:ext cx="1369060" cy="1363345"/>
        </a:xfrm>
        <a:prstGeom prst="rect">
          <a:avLst/>
        </a:prstGeom>
        <a:noFill/>
        <a:ln w="9525">
          <a:noFill/>
        </a:ln>
      </xdr:spPr>
    </xdr:pic>
    <xdr:clientData/>
  </xdr:twoCellAnchor>
  <xdr:twoCellAnchor>
    <xdr:from>
      <xdr:col>4</xdr:col>
      <xdr:colOff>63500</xdr:colOff>
      <xdr:row>58</xdr:row>
      <xdr:rowOff>65405</xdr:rowOff>
    </xdr:from>
    <xdr:to>
      <xdr:col>4</xdr:col>
      <xdr:colOff>1438910</xdr:colOff>
      <xdr:row>58</xdr:row>
      <xdr:rowOff>1428750</xdr:rowOff>
    </xdr:to>
    <xdr:pic>
      <xdr:nvPicPr>
        <xdr:cNvPr id="229" name="图片 3" descr="包装">
          <a:extLst>
            <a:ext uri="{FF2B5EF4-FFF2-40B4-BE49-F238E27FC236}">
              <a16:creationId xmlns:a16="http://schemas.microsoft.com/office/drawing/2014/main" id="{00000000-0008-0000-0400-0000E5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6226810" y="64251205"/>
          <a:ext cx="1375410" cy="1363345"/>
        </a:xfrm>
        <a:prstGeom prst="rect">
          <a:avLst/>
        </a:prstGeom>
        <a:noFill/>
        <a:ln w="9525">
          <a:noFill/>
        </a:ln>
      </xdr:spPr>
    </xdr:pic>
    <xdr:clientData/>
  </xdr:twoCellAnchor>
  <xdr:twoCellAnchor>
    <xdr:from>
      <xdr:col>0</xdr:col>
      <xdr:colOff>1270</xdr:colOff>
      <xdr:row>58</xdr:row>
      <xdr:rowOff>0</xdr:rowOff>
    </xdr:from>
    <xdr:to>
      <xdr:col>0</xdr:col>
      <xdr:colOff>555625</xdr:colOff>
      <xdr:row>58</xdr:row>
      <xdr:rowOff>563880</xdr:rowOff>
    </xdr:to>
    <xdr:pic>
      <xdr:nvPicPr>
        <xdr:cNvPr id="230" name="图片 229" descr="NEW">
          <a:extLst>
            <a:ext uri="{FF2B5EF4-FFF2-40B4-BE49-F238E27FC236}">
              <a16:creationId xmlns:a16="http://schemas.microsoft.com/office/drawing/2014/main" id="{00000000-0008-0000-0400-0000E6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1270" y="64185800"/>
          <a:ext cx="554355" cy="563880"/>
        </a:xfrm>
        <a:prstGeom prst="rect">
          <a:avLst/>
        </a:prstGeom>
      </xdr:spPr>
    </xdr:pic>
    <xdr:clientData/>
  </xdr:twoCellAnchor>
  <xdr:twoCellAnchor>
    <xdr:from>
      <xdr:col>3</xdr:col>
      <xdr:colOff>86995</xdr:colOff>
      <xdr:row>57</xdr:row>
      <xdr:rowOff>76835</xdr:rowOff>
    </xdr:from>
    <xdr:to>
      <xdr:col>3</xdr:col>
      <xdr:colOff>1462405</xdr:colOff>
      <xdr:row>57</xdr:row>
      <xdr:rowOff>1445895</xdr:rowOff>
    </xdr:to>
    <xdr:pic>
      <xdr:nvPicPr>
        <xdr:cNvPr id="231" name="图片 14" descr="caf464d29e62c00f1471904604b1abf">
          <a:extLst>
            <a:ext uri="{FF2B5EF4-FFF2-40B4-BE49-F238E27FC236}">
              <a16:creationId xmlns:a16="http://schemas.microsoft.com/office/drawing/2014/main" id="{00000000-0008-0000-0400-0000E7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4678680" y="62738635"/>
          <a:ext cx="1375410" cy="1369060"/>
        </a:xfrm>
        <a:prstGeom prst="rect">
          <a:avLst/>
        </a:prstGeom>
        <a:noFill/>
        <a:ln w="9525">
          <a:noFill/>
        </a:ln>
      </xdr:spPr>
    </xdr:pic>
    <xdr:clientData/>
  </xdr:twoCellAnchor>
  <xdr:twoCellAnchor>
    <xdr:from>
      <xdr:col>4</xdr:col>
      <xdr:colOff>36195</xdr:colOff>
      <xdr:row>57</xdr:row>
      <xdr:rowOff>64770</xdr:rowOff>
    </xdr:from>
    <xdr:to>
      <xdr:col>4</xdr:col>
      <xdr:colOff>1410335</xdr:colOff>
      <xdr:row>57</xdr:row>
      <xdr:rowOff>1428115</xdr:rowOff>
    </xdr:to>
    <xdr:pic>
      <xdr:nvPicPr>
        <xdr:cNvPr id="232" name="图片 15" descr="57980c13dbd08438a290bb500946167">
          <a:extLst>
            <a:ext uri="{FF2B5EF4-FFF2-40B4-BE49-F238E27FC236}">
              <a16:creationId xmlns:a16="http://schemas.microsoft.com/office/drawing/2014/main" id="{00000000-0008-0000-0400-0000E8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6199505" y="62726570"/>
          <a:ext cx="1374140" cy="1363345"/>
        </a:xfrm>
        <a:prstGeom prst="rect">
          <a:avLst/>
        </a:prstGeom>
        <a:noFill/>
        <a:ln w="9525">
          <a:noFill/>
        </a:ln>
      </xdr:spPr>
    </xdr:pic>
    <xdr:clientData/>
  </xdr:twoCellAnchor>
  <xdr:twoCellAnchor>
    <xdr:from>
      <xdr:col>2</xdr:col>
      <xdr:colOff>73660</xdr:colOff>
      <xdr:row>57</xdr:row>
      <xdr:rowOff>46990</xdr:rowOff>
    </xdr:from>
    <xdr:to>
      <xdr:col>2</xdr:col>
      <xdr:colOff>1441450</xdr:colOff>
      <xdr:row>57</xdr:row>
      <xdr:rowOff>1416050</xdr:rowOff>
    </xdr:to>
    <xdr:pic>
      <xdr:nvPicPr>
        <xdr:cNvPr id="233" name="图片 16" descr="a57fe6899950f11349c8bb47db8e6f8">
          <a:extLst>
            <a:ext uri="{FF2B5EF4-FFF2-40B4-BE49-F238E27FC236}">
              <a16:creationId xmlns:a16="http://schemas.microsoft.com/office/drawing/2014/main" id="{00000000-0008-0000-0400-0000E9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3093720" y="62708790"/>
          <a:ext cx="1367790" cy="1369060"/>
        </a:xfrm>
        <a:prstGeom prst="rect">
          <a:avLst/>
        </a:prstGeom>
        <a:noFill/>
        <a:ln w="9525">
          <a:noFill/>
        </a:ln>
      </xdr:spPr>
    </xdr:pic>
    <xdr:clientData/>
  </xdr:twoCellAnchor>
  <xdr:twoCellAnchor>
    <xdr:from>
      <xdr:col>0</xdr:col>
      <xdr:colOff>1270</xdr:colOff>
      <xdr:row>57</xdr:row>
      <xdr:rowOff>0</xdr:rowOff>
    </xdr:from>
    <xdr:to>
      <xdr:col>0</xdr:col>
      <xdr:colOff>555625</xdr:colOff>
      <xdr:row>57</xdr:row>
      <xdr:rowOff>563880</xdr:rowOff>
    </xdr:to>
    <xdr:pic>
      <xdr:nvPicPr>
        <xdr:cNvPr id="234" name="图片 233" descr="NEW">
          <a:extLst>
            <a:ext uri="{FF2B5EF4-FFF2-40B4-BE49-F238E27FC236}">
              <a16:creationId xmlns:a16="http://schemas.microsoft.com/office/drawing/2014/main" id="{00000000-0008-0000-0400-0000EA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1270" y="62661800"/>
          <a:ext cx="554355" cy="563880"/>
        </a:xfrm>
        <a:prstGeom prst="rect">
          <a:avLst/>
        </a:prstGeom>
      </xdr:spPr>
    </xdr:pic>
    <xdr:clientData/>
  </xdr:twoCellAnchor>
  <xdr:twoCellAnchor>
    <xdr:from>
      <xdr:col>3</xdr:col>
      <xdr:colOff>87630</xdr:colOff>
      <xdr:row>20</xdr:row>
      <xdr:rowOff>76835</xdr:rowOff>
    </xdr:from>
    <xdr:to>
      <xdr:col>3</xdr:col>
      <xdr:colOff>1463040</xdr:colOff>
      <xdr:row>20</xdr:row>
      <xdr:rowOff>1445895</xdr:rowOff>
    </xdr:to>
    <xdr:pic>
      <xdr:nvPicPr>
        <xdr:cNvPr id="212" name="图片 14" descr="caf464d29e62c00f1471904604b1abf">
          <a:extLst>
            <a:ext uri="{FF2B5EF4-FFF2-40B4-BE49-F238E27FC236}">
              <a16:creationId xmlns:a16="http://schemas.microsoft.com/office/drawing/2014/main" id="{00000000-0008-0000-0400-0000D4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4679315" y="21260435"/>
          <a:ext cx="1375410" cy="1369060"/>
        </a:xfrm>
        <a:prstGeom prst="rect">
          <a:avLst/>
        </a:prstGeom>
        <a:noFill/>
        <a:ln w="9525">
          <a:noFill/>
        </a:ln>
      </xdr:spPr>
    </xdr:pic>
    <xdr:clientData/>
  </xdr:twoCellAnchor>
  <xdr:twoCellAnchor>
    <xdr:from>
      <xdr:col>4</xdr:col>
      <xdr:colOff>36195</xdr:colOff>
      <xdr:row>20</xdr:row>
      <xdr:rowOff>64770</xdr:rowOff>
    </xdr:from>
    <xdr:to>
      <xdr:col>4</xdr:col>
      <xdr:colOff>1410335</xdr:colOff>
      <xdr:row>20</xdr:row>
      <xdr:rowOff>1428115</xdr:rowOff>
    </xdr:to>
    <xdr:pic>
      <xdr:nvPicPr>
        <xdr:cNvPr id="235" name="图片 15" descr="57980c13dbd08438a290bb500946167">
          <a:extLst>
            <a:ext uri="{FF2B5EF4-FFF2-40B4-BE49-F238E27FC236}">
              <a16:creationId xmlns:a16="http://schemas.microsoft.com/office/drawing/2014/main" id="{00000000-0008-0000-0400-0000EB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6199505" y="21248370"/>
          <a:ext cx="1374140" cy="1363345"/>
        </a:xfrm>
        <a:prstGeom prst="rect">
          <a:avLst/>
        </a:prstGeom>
        <a:noFill/>
        <a:ln w="9525">
          <a:noFill/>
        </a:ln>
      </xdr:spPr>
    </xdr:pic>
    <xdr:clientData/>
  </xdr:twoCellAnchor>
  <xdr:twoCellAnchor>
    <xdr:from>
      <xdr:col>2</xdr:col>
      <xdr:colOff>74295</xdr:colOff>
      <xdr:row>20</xdr:row>
      <xdr:rowOff>46990</xdr:rowOff>
    </xdr:from>
    <xdr:to>
      <xdr:col>2</xdr:col>
      <xdr:colOff>1442085</xdr:colOff>
      <xdr:row>20</xdr:row>
      <xdr:rowOff>1416050</xdr:rowOff>
    </xdr:to>
    <xdr:pic>
      <xdr:nvPicPr>
        <xdr:cNvPr id="236" name="图片 16" descr="a57fe6899950f11349c8bb47db8e6f8">
          <a:extLst>
            <a:ext uri="{FF2B5EF4-FFF2-40B4-BE49-F238E27FC236}">
              <a16:creationId xmlns:a16="http://schemas.microsoft.com/office/drawing/2014/main" id="{00000000-0008-0000-0400-0000EC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3094355" y="21230590"/>
          <a:ext cx="1367790" cy="1369060"/>
        </a:xfrm>
        <a:prstGeom prst="rect">
          <a:avLst/>
        </a:prstGeom>
        <a:noFill/>
        <a:ln w="9525">
          <a:noFill/>
        </a:ln>
      </xdr:spPr>
    </xdr:pic>
    <xdr:clientData/>
  </xdr:twoCellAnchor>
  <xdr:twoCellAnchor>
    <xdr:from>
      <xdr:col>0</xdr:col>
      <xdr:colOff>635</xdr:colOff>
      <xdr:row>20</xdr:row>
      <xdr:rowOff>0</xdr:rowOff>
    </xdr:from>
    <xdr:to>
      <xdr:col>0</xdr:col>
      <xdr:colOff>555625</xdr:colOff>
      <xdr:row>20</xdr:row>
      <xdr:rowOff>563880</xdr:rowOff>
    </xdr:to>
    <xdr:pic>
      <xdr:nvPicPr>
        <xdr:cNvPr id="237" name="图片 236" descr="NEW">
          <a:extLst>
            <a:ext uri="{FF2B5EF4-FFF2-40B4-BE49-F238E27FC236}">
              <a16:creationId xmlns:a16="http://schemas.microsoft.com/office/drawing/2014/main" id="{00000000-0008-0000-0400-0000E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635" y="21183600"/>
          <a:ext cx="554990" cy="563880"/>
        </a:xfrm>
        <a:prstGeom prst="rect">
          <a:avLst/>
        </a:prstGeom>
      </xdr:spPr>
    </xdr:pic>
    <xdr:clientData/>
  </xdr:twoCellAnchor>
  <xdr:twoCellAnchor>
    <xdr:from>
      <xdr:col>3</xdr:col>
      <xdr:colOff>100965</xdr:colOff>
      <xdr:row>19</xdr:row>
      <xdr:rowOff>53975</xdr:rowOff>
    </xdr:from>
    <xdr:to>
      <xdr:col>3</xdr:col>
      <xdr:colOff>1477645</xdr:colOff>
      <xdr:row>19</xdr:row>
      <xdr:rowOff>1423035</xdr:rowOff>
    </xdr:to>
    <xdr:pic>
      <xdr:nvPicPr>
        <xdr:cNvPr id="238" name="图片 17" descr="79cbe868b8f933a96f06a2ac001aa47">
          <a:extLst>
            <a:ext uri="{FF2B5EF4-FFF2-40B4-BE49-F238E27FC236}">
              <a16:creationId xmlns:a16="http://schemas.microsoft.com/office/drawing/2014/main" id="{00000000-0008-0000-0400-0000EE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4692650" y="19713575"/>
          <a:ext cx="1376680" cy="1369060"/>
        </a:xfrm>
        <a:prstGeom prst="rect">
          <a:avLst/>
        </a:prstGeom>
        <a:noFill/>
        <a:ln w="9525">
          <a:noFill/>
        </a:ln>
      </xdr:spPr>
    </xdr:pic>
    <xdr:clientData/>
  </xdr:twoCellAnchor>
  <xdr:twoCellAnchor>
    <xdr:from>
      <xdr:col>4</xdr:col>
      <xdr:colOff>90805</xdr:colOff>
      <xdr:row>19</xdr:row>
      <xdr:rowOff>53975</xdr:rowOff>
    </xdr:from>
    <xdr:to>
      <xdr:col>4</xdr:col>
      <xdr:colOff>1466215</xdr:colOff>
      <xdr:row>19</xdr:row>
      <xdr:rowOff>1417320</xdr:rowOff>
    </xdr:to>
    <xdr:pic>
      <xdr:nvPicPr>
        <xdr:cNvPr id="239" name="图片 18" descr="b877ff70e99098ef4046094d85a71ae">
          <a:extLst>
            <a:ext uri="{FF2B5EF4-FFF2-40B4-BE49-F238E27FC236}">
              <a16:creationId xmlns:a16="http://schemas.microsoft.com/office/drawing/2014/main" id="{00000000-0008-0000-0400-0000EF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6254115" y="19713575"/>
          <a:ext cx="1375410" cy="1363345"/>
        </a:xfrm>
        <a:prstGeom prst="rect">
          <a:avLst/>
        </a:prstGeom>
        <a:noFill/>
        <a:ln w="9525">
          <a:noFill/>
        </a:ln>
      </xdr:spPr>
    </xdr:pic>
    <xdr:clientData/>
  </xdr:twoCellAnchor>
  <xdr:twoCellAnchor>
    <xdr:from>
      <xdr:col>2</xdr:col>
      <xdr:colOff>87630</xdr:colOff>
      <xdr:row>19</xdr:row>
      <xdr:rowOff>81280</xdr:rowOff>
    </xdr:from>
    <xdr:to>
      <xdr:col>2</xdr:col>
      <xdr:colOff>1455420</xdr:colOff>
      <xdr:row>19</xdr:row>
      <xdr:rowOff>1444625</xdr:rowOff>
    </xdr:to>
    <xdr:pic>
      <xdr:nvPicPr>
        <xdr:cNvPr id="240" name="图片 19" descr="9fcb8fcd6f0c017de30dcd0ac7a5eaa">
          <a:extLst>
            <a:ext uri="{FF2B5EF4-FFF2-40B4-BE49-F238E27FC236}">
              <a16:creationId xmlns:a16="http://schemas.microsoft.com/office/drawing/2014/main" id="{00000000-0008-0000-0400-0000F0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3107690" y="19740880"/>
          <a:ext cx="1367790" cy="1363345"/>
        </a:xfrm>
        <a:prstGeom prst="rect">
          <a:avLst/>
        </a:prstGeom>
        <a:noFill/>
        <a:ln w="9525">
          <a:noFill/>
        </a:ln>
      </xdr:spPr>
    </xdr:pic>
    <xdr:clientData/>
  </xdr:twoCellAnchor>
  <xdr:twoCellAnchor>
    <xdr:from>
      <xdr:col>0</xdr:col>
      <xdr:colOff>635</xdr:colOff>
      <xdr:row>18</xdr:row>
      <xdr:rowOff>456565</xdr:rowOff>
    </xdr:from>
    <xdr:to>
      <xdr:col>0</xdr:col>
      <xdr:colOff>555625</xdr:colOff>
      <xdr:row>19</xdr:row>
      <xdr:rowOff>563880</xdr:rowOff>
    </xdr:to>
    <xdr:pic>
      <xdr:nvPicPr>
        <xdr:cNvPr id="241" name="图片 240" descr="NEW">
          <a:extLst>
            <a:ext uri="{FF2B5EF4-FFF2-40B4-BE49-F238E27FC236}">
              <a16:creationId xmlns:a16="http://schemas.microsoft.com/office/drawing/2014/main" id="{00000000-0008-0000-0400-0000F1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635" y="19658965"/>
          <a:ext cx="554990" cy="564515"/>
        </a:xfrm>
        <a:prstGeom prst="rect">
          <a:avLst/>
        </a:prstGeom>
      </xdr:spPr>
    </xdr:pic>
    <xdr:clientData/>
  </xdr:twoCellAnchor>
  <xdr:twoCellAnchor>
    <xdr:from>
      <xdr:col>0</xdr:col>
      <xdr:colOff>635</xdr:colOff>
      <xdr:row>56</xdr:row>
      <xdr:rowOff>0</xdr:rowOff>
    </xdr:from>
    <xdr:to>
      <xdr:col>0</xdr:col>
      <xdr:colOff>555625</xdr:colOff>
      <xdr:row>56</xdr:row>
      <xdr:rowOff>563880</xdr:rowOff>
    </xdr:to>
    <xdr:pic>
      <xdr:nvPicPr>
        <xdr:cNvPr id="242" name="图片 241" descr="NEW">
          <a:extLst>
            <a:ext uri="{FF2B5EF4-FFF2-40B4-BE49-F238E27FC236}">
              <a16:creationId xmlns:a16="http://schemas.microsoft.com/office/drawing/2014/main" id="{00000000-0008-0000-0400-0000F2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635" y="61137800"/>
          <a:ext cx="554990" cy="563880"/>
        </a:xfrm>
        <a:prstGeom prst="rect">
          <a:avLst/>
        </a:prstGeom>
      </xdr:spPr>
    </xdr:pic>
    <xdr:clientData/>
  </xdr:twoCellAnchor>
  <xdr:twoCellAnchor editAs="oneCell">
    <xdr:from>
      <xdr:col>4</xdr:col>
      <xdr:colOff>66675</xdr:colOff>
      <xdr:row>56</xdr:row>
      <xdr:rowOff>77470</xdr:rowOff>
    </xdr:from>
    <xdr:to>
      <xdr:col>4</xdr:col>
      <xdr:colOff>1434465</xdr:colOff>
      <xdr:row>56</xdr:row>
      <xdr:rowOff>1446530</xdr:rowOff>
    </xdr:to>
    <xdr:pic>
      <xdr:nvPicPr>
        <xdr:cNvPr id="243" name="图片 17" descr="8557a3ae0a0198fb2a3845e1ffcdc07">
          <a:extLst>
            <a:ext uri="{FF2B5EF4-FFF2-40B4-BE49-F238E27FC236}">
              <a16:creationId xmlns:a16="http://schemas.microsoft.com/office/drawing/2014/main" id="{00000000-0008-0000-0400-0000F3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6229985" y="61215270"/>
          <a:ext cx="1367790" cy="1369060"/>
        </a:xfrm>
        <a:prstGeom prst="rect">
          <a:avLst/>
        </a:prstGeom>
        <a:noFill/>
        <a:ln w="9525">
          <a:noFill/>
        </a:ln>
      </xdr:spPr>
    </xdr:pic>
    <xdr:clientData/>
  </xdr:twoCellAnchor>
  <xdr:twoCellAnchor editAs="oneCell">
    <xdr:from>
      <xdr:col>2</xdr:col>
      <xdr:colOff>116205</xdr:colOff>
      <xdr:row>56</xdr:row>
      <xdr:rowOff>89535</xdr:rowOff>
    </xdr:from>
    <xdr:to>
      <xdr:col>2</xdr:col>
      <xdr:colOff>1482090</xdr:colOff>
      <xdr:row>56</xdr:row>
      <xdr:rowOff>1458595</xdr:rowOff>
    </xdr:to>
    <xdr:pic>
      <xdr:nvPicPr>
        <xdr:cNvPr id="244" name="图片 18" descr="92796bfada097040030d8e9db88ddfd">
          <a:extLst>
            <a:ext uri="{FF2B5EF4-FFF2-40B4-BE49-F238E27FC236}">
              <a16:creationId xmlns:a16="http://schemas.microsoft.com/office/drawing/2014/main" id="{00000000-0008-0000-0400-0000F4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3136265" y="61227335"/>
          <a:ext cx="1365885" cy="1369060"/>
        </a:xfrm>
        <a:prstGeom prst="rect">
          <a:avLst/>
        </a:prstGeom>
        <a:noFill/>
        <a:ln w="9525">
          <a:noFill/>
        </a:ln>
      </xdr:spPr>
    </xdr:pic>
    <xdr:clientData/>
  </xdr:twoCellAnchor>
  <xdr:twoCellAnchor editAs="oneCell">
    <xdr:from>
      <xdr:col>3</xdr:col>
      <xdr:colOff>88265</xdr:colOff>
      <xdr:row>56</xdr:row>
      <xdr:rowOff>53340</xdr:rowOff>
    </xdr:from>
    <xdr:to>
      <xdr:col>3</xdr:col>
      <xdr:colOff>1457325</xdr:colOff>
      <xdr:row>56</xdr:row>
      <xdr:rowOff>1423035</xdr:rowOff>
    </xdr:to>
    <xdr:pic>
      <xdr:nvPicPr>
        <xdr:cNvPr id="245" name="图片 19" descr="d3ffb54460d7a8d79c98a62bbff7e8a">
          <a:extLst>
            <a:ext uri="{FF2B5EF4-FFF2-40B4-BE49-F238E27FC236}">
              <a16:creationId xmlns:a16="http://schemas.microsoft.com/office/drawing/2014/main" id="{00000000-0008-0000-0400-0000F5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4679950" y="61191140"/>
          <a:ext cx="1369060" cy="136969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238125</xdr:colOff>
      <xdr:row>170</xdr:row>
      <xdr:rowOff>141605</xdr:rowOff>
    </xdr:from>
    <xdr:to>
      <xdr:col>4</xdr:col>
      <xdr:colOff>1487805</xdr:colOff>
      <xdr:row>170</xdr:row>
      <xdr:rowOff>1496060</xdr:rowOff>
    </xdr:to>
    <xdr:grpSp>
      <xdr:nvGrpSpPr>
        <xdr:cNvPr id="2" name="组合 199">
          <a:extLst>
            <a:ext uri="{FF2B5EF4-FFF2-40B4-BE49-F238E27FC236}">
              <a16:creationId xmlns:a16="http://schemas.microsoft.com/office/drawing/2014/main" id="{00000000-0008-0000-0500-000002000000}"/>
            </a:ext>
          </a:extLst>
        </xdr:cNvPr>
        <xdr:cNvGrpSpPr/>
      </xdr:nvGrpSpPr>
      <xdr:grpSpPr>
        <a:xfrm>
          <a:off x="4392839" y="69211462"/>
          <a:ext cx="4424680" cy="1354455"/>
          <a:chOff x="4966" y="141665"/>
          <a:chExt cx="7073" cy="2132"/>
        </a:xfrm>
      </xdr:grpSpPr>
      <xdr:pic>
        <xdr:nvPicPr>
          <xdr:cNvPr id="3" name="图片 38" descr="2藏蓝色">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966" y="141665"/>
            <a:ext cx="2125" cy="2003"/>
          </a:xfrm>
          <a:prstGeom prst="rect">
            <a:avLst/>
          </a:prstGeom>
          <a:noFill/>
          <a:ln w="9525">
            <a:noFill/>
          </a:ln>
        </xdr:spPr>
      </xdr:pic>
      <xdr:pic>
        <xdr:nvPicPr>
          <xdr:cNvPr id="4" name="图片 39" descr="1英文">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454" y="141705"/>
            <a:ext cx="2111" cy="1979"/>
          </a:xfrm>
          <a:prstGeom prst="rect">
            <a:avLst/>
          </a:prstGeom>
          <a:noFill/>
          <a:ln w="9525">
            <a:noFill/>
          </a:ln>
        </xdr:spPr>
      </xdr:pic>
      <xdr:pic>
        <xdr:nvPicPr>
          <xdr:cNvPr id="5" name="图片 44" descr="3包装">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3"/>
          <a:stretch>
            <a:fillRect/>
          </a:stretch>
        </xdr:blipFill>
        <xdr:spPr>
          <a:xfrm>
            <a:off x="9748" y="141668"/>
            <a:ext cx="2291" cy="2129"/>
          </a:xfrm>
          <a:prstGeom prst="rect">
            <a:avLst/>
          </a:prstGeom>
          <a:noFill/>
          <a:ln w="9525">
            <a:noFill/>
          </a:ln>
        </xdr:spPr>
      </xdr:pic>
    </xdr:grpSp>
    <xdr:clientData/>
  </xdr:twoCellAnchor>
  <xdr:twoCellAnchor>
    <xdr:from>
      <xdr:col>2</xdr:col>
      <xdr:colOff>35560</xdr:colOff>
      <xdr:row>135</xdr:row>
      <xdr:rowOff>66040</xdr:rowOff>
    </xdr:from>
    <xdr:to>
      <xdr:col>2</xdr:col>
      <xdr:colOff>1279525</xdr:colOff>
      <xdr:row>140</xdr:row>
      <xdr:rowOff>153035</xdr:rowOff>
    </xdr:to>
    <xdr:pic>
      <xdr:nvPicPr>
        <xdr:cNvPr id="9" name="图片 233" descr="颜色合集">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4"/>
        <a:stretch>
          <a:fillRect/>
        </a:stretch>
      </xdr:blipFill>
      <xdr:spPr>
        <a:xfrm>
          <a:off x="4198620" y="58754010"/>
          <a:ext cx="1243965" cy="1356995"/>
        </a:xfrm>
        <a:prstGeom prst="rect">
          <a:avLst/>
        </a:prstGeom>
        <a:noFill/>
        <a:ln w="9525">
          <a:noFill/>
        </a:ln>
      </xdr:spPr>
    </xdr:pic>
    <xdr:clientData/>
  </xdr:twoCellAnchor>
  <xdr:twoCellAnchor>
    <xdr:from>
      <xdr:col>3</xdr:col>
      <xdr:colOff>48895</xdr:colOff>
      <xdr:row>135</xdr:row>
      <xdr:rowOff>59055</xdr:rowOff>
    </xdr:from>
    <xdr:to>
      <xdr:col>3</xdr:col>
      <xdr:colOff>1355090</xdr:colOff>
      <xdr:row>140</xdr:row>
      <xdr:rowOff>182880</xdr:rowOff>
    </xdr:to>
    <xdr:pic>
      <xdr:nvPicPr>
        <xdr:cNvPr id="10" name="图片 234" descr="3卖点集合图英文">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851525" y="58747025"/>
          <a:ext cx="1306195" cy="1393825"/>
        </a:xfrm>
        <a:prstGeom prst="rect">
          <a:avLst/>
        </a:prstGeom>
        <a:noFill/>
        <a:ln w="9525">
          <a:noFill/>
        </a:ln>
      </xdr:spPr>
    </xdr:pic>
    <xdr:clientData/>
  </xdr:twoCellAnchor>
  <xdr:twoCellAnchor>
    <xdr:from>
      <xdr:col>4</xdr:col>
      <xdr:colOff>66675</xdr:colOff>
      <xdr:row>135</xdr:row>
      <xdr:rowOff>43180</xdr:rowOff>
    </xdr:from>
    <xdr:to>
      <xdr:col>4</xdr:col>
      <xdr:colOff>1320800</xdr:colOff>
      <xdr:row>140</xdr:row>
      <xdr:rowOff>167640</xdr:rowOff>
    </xdr:to>
    <xdr:pic>
      <xdr:nvPicPr>
        <xdr:cNvPr id="11" name="图片 236" descr="包装">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406640" y="58731150"/>
          <a:ext cx="1254125" cy="1394460"/>
        </a:xfrm>
        <a:prstGeom prst="rect">
          <a:avLst/>
        </a:prstGeom>
        <a:noFill/>
        <a:ln w="9525">
          <a:noFill/>
        </a:ln>
      </xdr:spPr>
    </xdr:pic>
    <xdr:clientData/>
  </xdr:twoCellAnchor>
  <xdr:twoCellAnchor>
    <xdr:from>
      <xdr:col>4</xdr:col>
      <xdr:colOff>53340</xdr:colOff>
      <xdr:row>127</xdr:row>
      <xdr:rowOff>83820</xdr:rowOff>
    </xdr:from>
    <xdr:to>
      <xdr:col>4</xdr:col>
      <xdr:colOff>1336040</xdr:colOff>
      <xdr:row>130</xdr:row>
      <xdr:rowOff>309880</xdr:rowOff>
    </xdr:to>
    <xdr:pic>
      <xdr:nvPicPr>
        <xdr:cNvPr id="21" name="图片 151">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7"/>
        <a:stretch>
          <a:fillRect/>
        </a:stretch>
      </xdr:blipFill>
      <xdr:spPr>
        <a:xfrm>
          <a:off x="7393305" y="55723790"/>
          <a:ext cx="1282700" cy="1369060"/>
        </a:xfrm>
        <a:prstGeom prst="rect">
          <a:avLst/>
        </a:prstGeom>
        <a:noFill/>
        <a:ln w="9525">
          <a:noFill/>
        </a:ln>
      </xdr:spPr>
    </xdr:pic>
    <xdr:clientData/>
  </xdr:twoCellAnchor>
  <xdr:twoCellAnchor>
    <xdr:from>
      <xdr:col>2</xdr:col>
      <xdr:colOff>112395</xdr:colOff>
      <xdr:row>225</xdr:row>
      <xdr:rowOff>52070</xdr:rowOff>
    </xdr:from>
    <xdr:to>
      <xdr:col>2</xdr:col>
      <xdr:colOff>1402080</xdr:colOff>
      <xdr:row>225</xdr:row>
      <xdr:rowOff>1403985</xdr:rowOff>
    </xdr:to>
    <xdr:pic>
      <xdr:nvPicPr>
        <xdr:cNvPr id="22" name="图片 161">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8"/>
        <a:stretch>
          <a:fillRect/>
        </a:stretch>
      </xdr:blipFill>
      <xdr:spPr>
        <a:xfrm>
          <a:off x="4275455" y="99508310"/>
          <a:ext cx="1289685" cy="1351915"/>
        </a:xfrm>
        <a:prstGeom prst="rect">
          <a:avLst/>
        </a:prstGeom>
        <a:noFill/>
        <a:ln w="9525">
          <a:noFill/>
        </a:ln>
      </xdr:spPr>
    </xdr:pic>
    <xdr:clientData/>
  </xdr:twoCellAnchor>
  <xdr:twoCellAnchor>
    <xdr:from>
      <xdr:col>4</xdr:col>
      <xdr:colOff>55880</xdr:colOff>
      <xdr:row>225</xdr:row>
      <xdr:rowOff>58420</xdr:rowOff>
    </xdr:from>
    <xdr:to>
      <xdr:col>4</xdr:col>
      <xdr:colOff>1319530</xdr:colOff>
      <xdr:row>225</xdr:row>
      <xdr:rowOff>1415415</xdr:rowOff>
    </xdr:to>
    <xdr:pic>
      <xdr:nvPicPr>
        <xdr:cNvPr id="23" name="图片 169">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9"/>
        <a:stretch>
          <a:fillRect/>
        </a:stretch>
      </xdr:blipFill>
      <xdr:spPr>
        <a:xfrm>
          <a:off x="7395845" y="99514660"/>
          <a:ext cx="1263650" cy="1356995"/>
        </a:xfrm>
        <a:prstGeom prst="rect">
          <a:avLst/>
        </a:prstGeom>
        <a:noFill/>
        <a:ln w="9525">
          <a:noFill/>
        </a:ln>
      </xdr:spPr>
    </xdr:pic>
    <xdr:clientData/>
  </xdr:twoCellAnchor>
  <xdr:twoCellAnchor>
    <xdr:from>
      <xdr:col>2</xdr:col>
      <xdr:colOff>37465</xdr:colOff>
      <xdr:row>127</xdr:row>
      <xdr:rowOff>43180</xdr:rowOff>
    </xdr:from>
    <xdr:to>
      <xdr:col>2</xdr:col>
      <xdr:colOff>1348740</xdr:colOff>
      <xdr:row>130</xdr:row>
      <xdr:rowOff>336550</xdr:rowOff>
    </xdr:to>
    <xdr:pic>
      <xdr:nvPicPr>
        <xdr:cNvPr id="24" name="图片 255">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10"/>
        <a:stretch>
          <a:fillRect/>
        </a:stretch>
      </xdr:blipFill>
      <xdr:spPr>
        <a:xfrm>
          <a:off x="4200525" y="55683150"/>
          <a:ext cx="1311275" cy="1436370"/>
        </a:xfrm>
        <a:prstGeom prst="rect">
          <a:avLst/>
        </a:prstGeom>
        <a:noFill/>
        <a:ln w="9525">
          <a:noFill/>
        </a:ln>
      </xdr:spPr>
    </xdr:pic>
    <xdr:clientData/>
  </xdr:twoCellAnchor>
  <xdr:twoCellAnchor>
    <xdr:from>
      <xdr:col>3</xdr:col>
      <xdr:colOff>61595</xdr:colOff>
      <xdr:row>127</xdr:row>
      <xdr:rowOff>43180</xdr:rowOff>
    </xdr:from>
    <xdr:to>
      <xdr:col>3</xdr:col>
      <xdr:colOff>1337310</xdr:colOff>
      <xdr:row>130</xdr:row>
      <xdr:rowOff>311150</xdr:rowOff>
    </xdr:to>
    <xdr:pic>
      <xdr:nvPicPr>
        <xdr:cNvPr id="25" name="图片 277" descr="08fb4d448a6f44747fada69ba449ff5">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11"/>
        <a:stretch>
          <a:fillRect/>
        </a:stretch>
      </xdr:blipFill>
      <xdr:spPr>
        <a:xfrm>
          <a:off x="5864225" y="55683150"/>
          <a:ext cx="1275715" cy="1410970"/>
        </a:xfrm>
        <a:prstGeom prst="rect">
          <a:avLst/>
        </a:prstGeom>
        <a:noFill/>
        <a:ln w="9525">
          <a:noFill/>
        </a:ln>
      </xdr:spPr>
    </xdr:pic>
    <xdr:clientData/>
  </xdr:twoCellAnchor>
  <xdr:twoCellAnchor>
    <xdr:from>
      <xdr:col>3</xdr:col>
      <xdr:colOff>73660</xdr:colOff>
      <xdr:row>225</xdr:row>
      <xdr:rowOff>58420</xdr:rowOff>
    </xdr:from>
    <xdr:to>
      <xdr:col>3</xdr:col>
      <xdr:colOff>1316990</xdr:colOff>
      <xdr:row>225</xdr:row>
      <xdr:rowOff>1439545</xdr:rowOff>
    </xdr:to>
    <xdr:pic>
      <xdr:nvPicPr>
        <xdr:cNvPr id="26" name="图片 278" descr="db99b5489059755f3ae6f5383e627d4">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12"/>
        <a:stretch>
          <a:fillRect/>
        </a:stretch>
      </xdr:blipFill>
      <xdr:spPr>
        <a:xfrm>
          <a:off x="5876290" y="99514660"/>
          <a:ext cx="1243330" cy="1381125"/>
        </a:xfrm>
        <a:prstGeom prst="rect">
          <a:avLst/>
        </a:prstGeom>
        <a:noFill/>
        <a:ln w="9525">
          <a:noFill/>
        </a:ln>
      </xdr:spPr>
    </xdr:pic>
    <xdr:clientData/>
  </xdr:twoCellAnchor>
  <xdr:twoCellAnchor>
    <xdr:from>
      <xdr:col>4</xdr:col>
      <xdr:colOff>104775</xdr:colOff>
      <xdr:row>131</xdr:row>
      <xdr:rowOff>114935</xdr:rowOff>
    </xdr:from>
    <xdr:to>
      <xdr:col>4</xdr:col>
      <xdr:colOff>1236345</xdr:colOff>
      <xdr:row>133</xdr:row>
      <xdr:rowOff>245745</xdr:rowOff>
    </xdr:to>
    <xdr:pic>
      <xdr:nvPicPr>
        <xdr:cNvPr id="27" name="图片 283" descr="f08cb0a94d229aa9d3414b43e11de63">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444740" y="57278905"/>
          <a:ext cx="1131570" cy="892810"/>
        </a:xfrm>
        <a:prstGeom prst="rect">
          <a:avLst/>
        </a:prstGeom>
        <a:noFill/>
        <a:ln w="9525">
          <a:noFill/>
        </a:ln>
      </xdr:spPr>
    </xdr:pic>
    <xdr:clientData/>
  </xdr:twoCellAnchor>
  <xdr:twoCellAnchor>
    <xdr:from>
      <xdr:col>2</xdr:col>
      <xdr:colOff>119380</xdr:colOff>
      <xdr:row>131</xdr:row>
      <xdr:rowOff>114935</xdr:rowOff>
    </xdr:from>
    <xdr:to>
      <xdr:col>2</xdr:col>
      <xdr:colOff>1252220</xdr:colOff>
      <xdr:row>133</xdr:row>
      <xdr:rowOff>245745</xdr:rowOff>
    </xdr:to>
    <xdr:pic>
      <xdr:nvPicPr>
        <xdr:cNvPr id="28" name="图片 284" descr="54f5287f78a60b6111947e8d9f67acf">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282440" y="57278905"/>
          <a:ext cx="1132840" cy="892810"/>
        </a:xfrm>
        <a:prstGeom prst="rect">
          <a:avLst/>
        </a:prstGeom>
        <a:noFill/>
        <a:ln w="9525">
          <a:noFill/>
        </a:ln>
      </xdr:spPr>
    </xdr:pic>
    <xdr:clientData/>
  </xdr:twoCellAnchor>
  <xdr:twoCellAnchor>
    <xdr:from>
      <xdr:col>3</xdr:col>
      <xdr:colOff>148590</xdr:colOff>
      <xdr:row>131</xdr:row>
      <xdr:rowOff>165735</xdr:rowOff>
    </xdr:from>
    <xdr:to>
      <xdr:col>3</xdr:col>
      <xdr:colOff>1283970</xdr:colOff>
      <xdr:row>133</xdr:row>
      <xdr:rowOff>296545</xdr:rowOff>
    </xdr:to>
    <xdr:pic>
      <xdr:nvPicPr>
        <xdr:cNvPr id="29" name="图片 286" descr="f1e85d5efa2ba3d5cd39f8b223291af">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951220" y="57329705"/>
          <a:ext cx="1135380" cy="892810"/>
        </a:xfrm>
        <a:prstGeom prst="rect">
          <a:avLst/>
        </a:prstGeom>
        <a:noFill/>
        <a:ln w="9525">
          <a:noFill/>
        </a:ln>
      </xdr:spPr>
    </xdr:pic>
    <xdr:clientData/>
  </xdr:twoCellAnchor>
  <xdr:twoCellAnchor>
    <xdr:from>
      <xdr:col>3</xdr:col>
      <xdr:colOff>78740</xdr:colOff>
      <xdr:row>121</xdr:row>
      <xdr:rowOff>57785</xdr:rowOff>
    </xdr:from>
    <xdr:to>
      <xdr:col>3</xdr:col>
      <xdr:colOff>1353820</xdr:colOff>
      <xdr:row>126</xdr:row>
      <xdr:rowOff>170180</xdr:rowOff>
    </xdr:to>
    <xdr:pic>
      <xdr:nvPicPr>
        <xdr:cNvPr id="34" name="图片 58">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16"/>
        <a:stretch>
          <a:fillRect/>
        </a:stretch>
      </xdr:blipFill>
      <xdr:spPr>
        <a:xfrm>
          <a:off x="5881370" y="54173755"/>
          <a:ext cx="1275080" cy="1382395"/>
        </a:xfrm>
        <a:prstGeom prst="rect">
          <a:avLst/>
        </a:prstGeom>
        <a:noFill/>
        <a:ln w="9525">
          <a:noFill/>
        </a:ln>
      </xdr:spPr>
    </xdr:pic>
    <xdr:clientData/>
  </xdr:twoCellAnchor>
  <xdr:twoCellAnchor>
    <xdr:from>
      <xdr:col>2</xdr:col>
      <xdr:colOff>29845</xdr:colOff>
      <xdr:row>115</xdr:row>
      <xdr:rowOff>33020</xdr:rowOff>
    </xdr:from>
    <xdr:to>
      <xdr:col>2</xdr:col>
      <xdr:colOff>1299845</xdr:colOff>
      <xdr:row>120</xdr:row>
      <xdr:rowOff>151765</xdr:rowOff>
    </xdr:to>
    <xdr:pic>
      <xdr:nvPicPr>
        <xdr:cNvPr id="40" name="图片 91">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17"/>
        <a:stretch>
          <a:fillRect/>
        </a:stretch>
      </xdr:blipFill>
      <xdr:spPr>
        <a:xfrm>
          <a:off x="4192905" y="52624990"/>
          <a:ext cx="1270000" cy="1388745"/>
        </a:xfrm>
        <a:prstGeom prst="rect">
          <a:avLst/>
        </a:prstGeom>
        <a:noFill/>
        <a:ln w="9525">
          <a:noFill/>
        </a:ln>
      </xdr:spPr>
    </xdr:pic>
    <xdr:clientData/>
  </xdr:twoCellAnchor>
  <xdr:twoCellAnchor>
    <xdr:from>
      <xdr:col>3</xdr:col>
      <xdr:colOff>43815</xdr:colOff>
      <xdr:row>115</xdr:row>
      <xdr:rowOff>54610</xdr:rowOff>
    </xdr:from>
    <xdr:to>
      <xdr:col>3</xdr:col>
      <xdr:colOff>1316990</xdr:colOff>
      <xdr:row>120</xdr:row>
      <xdr:rowOff>179070</xdr:rowOff>
    </xdr:to>
    <xdr:pic>
      <xdr:nvPicPr>
        <xdr:cNvPr id="41" name="图片 192">
          <a:extLst>
            <a:ext uri="{FF2B5EF4-FFF2-40B4-BE49-F238E27FC236}">
              <a16:creationId xmlns:a16="http://schemas.microsoft.com/office/drawing/2014/main" id="{00000000-0008-0000-0500-000029000000}"/>
            </a:ext>
          </a:extLst>
        </xdr:cNvPr>
        <xdr:cNvPicPr>
          <a:picLocks noChangeAspect="1"/>
        </xdr:cNvPicPr>
      </xdr:nvPicPr>
      <xdr:blipFill>
        <a:blip xmlns:r="http://schemas.openxmlformats.org/officeDocument/2006/relationships" r:embed="rId18"/>
        <a:stretch>
          <a:fillRect/>
        </a:stretch>
      </xdr:blipFill>
      <xdr:spPr>
        <a:xfrm>
          <a:off x="5846445" y="52646580"/>
          <a:ext cx="1273175" cy="1394460"/>
        </a:xfrm>
        <a:prstGeom prst="rect">
          <a:avLst/>
        </a:prstGeom>
        <a:noFill/>
        <a:ln w="9525">
          <a:noFill/>
        </a:ln>
      </xdr:spPr>
    </xdr:pic>
    <xdr:clientData/>
  </xdr:twoCellAnchor>
  <xdr:twoCellAnchor>
    <xdr:from>
      <xdr:col>4</xdr:col>
      <xdr:colOff>85725</xdr:colOff>
      <xdr:row>115</xdr:row>
      <xdr:rowOff>35560</xdr:rowOff>
    </xdr:from>
    <xdr:to>
      <xdr:col>4</xdr:col>
      <xdr:colOff>1343025</xdr:colOff>
      <xdr:row>120</xdr:row>
      <xdr:rowOff>132715</xdr:rowOff>
    </xdr:to>
    <xdr:pic>
      <xdr:nvPicPr>
        <xdr:cNvPr id="42" name="图片 202" descr="1598524489(1)">
          <a:extLst>
            <a:ext uri="{FF2B5EF4-FFF2-40B4-BE49-F238E27FC236}">
              <a16:creationId xmlns:a16="http://schemas.microsoft.com/office/drawing/2014/main" id="{00000000-0008-0000-0500-00002A000000}"/>
            </a:ext>
          </a:extLst>
        </xdr:cNvPr>
        <xdr:cNvPicPr>
          <a:picLocks noChangeAspect="1"/>
        </xdr:cNvPicPr>
      </xdr:nvPicPr>
      <xdr:blipFill>
        <a:blip xmlns:r="http://schemas.openxmlformats.org/officeDocument/2006/relationships" r:embed="rId19"/>
        <a:stretch>
          <a:fillRect/>
        </a:stretch>
      </xdr:blipFill>
      <xdr:spPr>
        <a:xfrm>
          <a:off x="7425690" y="52627530"/>
          <a:ext cx="1257300" cy="1367155"/>
        </a:xfrm>
        <a:prstGeom prst="rect">
          <a:avLst/>
        </a:prstGeom>
        <a:noFill/>
        <a:ln w="9525">
          <a:noFill/>
        </a:ln>
      </xdr:spPr>
    </xdr:pic>
    <xdr:clientData/>
  </xdr:twoCellAnchor>
  <xdr:twoCellAnchor>
    <xdr:from>
      <xdr:col>2</xdr:col>
      <xdr:colOff>83185</xdr:colOff>
      <xdr:row>103</xdr:row>
      <xdr:rowOff>74930</xdr:rowOff>
    </xdr:from>
    <xdr:to>
      <xdr:col>2</xdr:col>
      <xdr:colOff>1254760</xdr:colOff>
      <xdr:row>108</xdr:row>
      <xdr:rowOff>125095</xdr:rowOff>
    </xdr:to>
    <xdr:pic>
      <xdr:nvPicPr>
        <xdr:cNvPr id="53" name="图片 40">
          <a:extLst>
            <a:ext uri="{FF2B5EF4-FFF2-40B4-BE49-F238E27FC236}">
              <a16:creationId xmlns:a16="http://schemas.microsoft.com/office/drawing/2014/main" id="{00000000-0008-0000-0500-000035000000}"/>
            </a:ext>
          </a:extLst>
        </xdr:cNvPr>
        <xdr:cNvPicPr>
          <a:picLocks noChangeAspect="1"/>
        </xdr:cNvPicPr>
      </xdr:nvPicPr>
      <xdr:blipFill>
        <a:blip xmlns:r="http://schemas.openxmlformats.org/officeDocument/2006/relationships" r:embed="rId20"/>
        <a:stretch>
          <a:fillRect/>
        </a:stretch>
      </xdr:blipFill>
      <xdr:spPr>
        <a:xfrm>
          <a:off x="4246245" y="49618900"/>
          <a:ext cx="1171575" cy="1320165"/>
        </a:xfrm>
        <a:prstGeom prst="rect">
          <a:avLst/>
        </a:prstGeom>
        <a:noFill/>
        <a:ln w="9525">
          <a:noFill/>
        </a:ln>
      </xdr:spPr>
    </xdr:pic>
    <xdr:clientData/>
  </xdr:twoCellAnchor>
  <xdr:twoCellAnchor>
    <xdr:from>
      <xdr:col>4</xdr:col>
      <xdr:colOff>115570</xdr:colOff>
      <xdr:row>103</xdr:row>
      <xdr:rowOff>102235</xdr:rowOff>
    </xdr:from>
    <xdr:to>
      <xdr:col>4</xdr:col>
      <xdr:colOff>1268095</xdr:colOff>
      <xdr:row>108</xdr:row>
      <xdr:rowOff>109855</xdr:rowOff>
    </xdr:to>
    <xdr:pic>
      <xdr:nvPicPr>
        <xdr:cNvPr id="54" name="图片 41">
          <a:extLst>
            <a:ext uri="{FF2B5EF4-FFF2-40B4-BE49-F238E27FC236}">
              <a16:creationId xmlns:a16="http://schemas.microsoft.com/office/drawing/2014/main" id="{00000000-0008-0000-0500-000036000000}"/>
            </a:ext>
          </a:extLst>
        </xdr:cNvPr>
        <xdr:cNvPicPr>
          <a:picLocks noChangeAspect="1"/>
        </xdr:cNvPicPr>
      </xdr:nvPicPr>
      <xdr:blipFill>
        <a:blip xmlns:r="http://schemas.openxmlformats.org/officeDocument/2006/relationships" r:embed="rId21"/>
        <a:stretch>
          <a:fillRect/>
        </a:stretch>
      </xdr:blipFill>
      <xdr:spPr>
        <a:xfrm>
          <a:off x="7455535" y="49646205"/>
          <a:ext cx="1152525" cy="1277620"/>
        </a:xfrm>
        <a:prstGeom prst="rect">
          <a:avLst/>
        </a:prstGeom>
        <a:noFill/>
        <a:ln w="9525">
          <a:noFill/>
        </a:ln>
      </xdr:spPr>
    </xdr:pic>
    <xdr:clientData/>
  </xdr:twoCellAnchor>
  <xdr:twoCellAnchor>
    <xdr:from>
      <xdr:col>3</xdr:col>
      <xdr:colOff>109220</xdr:colOff>
      <xdr:row>103</xdr:row>
      <xdr:rowOff>43180</xdr:rowOff>
    </xdr:from>
    <xdr:to>
      <xdr:col>3</xdr:col>
      <xdr:colOff>1339850</xdr:colOff>
      <xdr:row>108</xdr:row>
      <xdr:rowOff>123825</xdr:rowOff>
    </xdr:to>
    <xdr:pic>
      <xdr:nvPicPr>
        <xdr:cNvPr id="55" name="图片 42">
          <a:extLst>
            <a:ext uri="{FF2B5EF4-FFF2-40B4-BE49-F238E27FC236}">
              <a16:creationId xmlns:a16="http://schemas.microsoft.com/office/drawing/2014/main" id="{00000000-0008-0000-0500-000037000000}"/>
            </a:ext>
          </a:extLst>
        </xdr:cNvPr>
        <xdr:cNvPicPr>
          <a:picLocks noChangeAspect="1"/>
        </xdr:cNvPicPr>
      </xdr:nvPicPr>
      <xdr:blipFill>
        <a:blip xmlns:r="http://schemas.openxmlformats.org/officeDocument/2006/relationships" r:embed="rId22"/>
        <a:stretch>
          <a:fillRect/>
        </a:stretch>
      </xdr:blipFill>
      <xdr:spPr>
        <a:xfrm>
          <a:off x="5911850" y="49587150"/>
          <a:ext cx="1230630" cy="1350645"/>
        </a:xfrm>
        <a:prstGeom prst="rect">
          <a:avLst/>
        </a:prstGeom>
        <a:noFill/>
        <a:ln w="9525">
          <a:noFill/>
        </a:ln>
      </xdr:spPr>
    </xdr:pic>
    <xdr:clientData/>
  </xdr:twoCellAnchor>
  <xdr:twoCellAnchor>
    <xdr:from>
      <xdr:col>4</xdr:col>
      <xdr:colOff>172720</xdr:colOff>
      <xdr:row>173</xdr:row>
      <xdr:rowOff>163195</xdr:rowOff>
    </xdr:from>
    <xdr:to>
      <xdr:col>4</xdr:col>
      <xdr:colOff>1350645</xdr:colOff>
      <xdr:row>175</xdr:row>
      <xdr:rowOff>423545</xdr:rowOff>
    </xdr:to>
    <xdr:pic>
      <xdr:nvPicPr>
        <xdr:cNvPr id="59" name="图片 2">
          <a:extLst>
            <a:ext uri="{FF2B5EF4-FFF2-40B4-BE49-F238E27FC236}">
              <a16:creationId xmlns:a16="http://schemas.microsoft.com/office/drawing/2014/main" id="{00000000-0008-0000-0500-00003B000000}"/>
            </a:ext>
          </a:extLst>
        </xdr:cNvPr>
        <xdr:cNvPicPr>
          <a:picLocks noChangeAspect="1"/>
        </xdr:cNvPicPr>
      </xdr:nvPicPr>
      <xdr:blipFill>
        <a:blip xmlns:r="http://schemas.openxmlformats.org/officeDocument/2006/relationships" r:embed="rId23"/>
        <a:stretch>
          <a:fillRect/>
        </a:stretch>
      </xdr:blipFill>
      <xdr:spPr>
        <a:xfrm>
          <a:off x="7512685" y="72262365"/>
          <a:ext cx="1177925" cy="1276350"/>
        </a:xfrm>
        <a:prstGeom prst="rect">
          <a:avLst/>
        </a:prstGeom>
        <a:noFill/>
        <a:ln w="9525">
          <a:noFill/>
        </a:ln>
      </xdr:spPr>
    </xdr:pic>
    <xdr:clientData/>
  </xdr:twoCellAnchor>
  <xdr:twoCellAnchor>
    <xdr:from>
      <xdr:col>3</xdr:col>
      <xdr:colOff>111760</xdr:colOff>
      <xdr:row>173</xdr:row>
      <xdr:rowOff>123825</xdr:rowOff>
    </xdr:from>
    <xdr:to>
      <xdr:col>3</xdr:col>
      <xdr:colOff>1360170</xdr:colOff>
      <xdr:row>175</xdr:row>
      <xdr:rowOff>461010</xdr:rowOff>
    </xdr:to>
    <xdr:pic>
      <xdr:nvPicPr>
        <xdr:cNvPr id="60" name="图片 3">
          <a:extLst>
            <a:ext uri="{FF2B5EF4-FFF2-40B4-BE49-F238E27FC236}">
              <a16:creationId xmlns:a16="http://schemas.microsoft.com/office/drawing/2014/main" id="{00000000-0008-0000-0500-00003C000000}"/>
            </a:ext>
          </a:extLst>
        </xdr:cNvPr>
        <xdr:cNvPicPr>
          <a:picLocks noChangeAspect="1"/>
        </xdr:cNvPicPr>
      </xdr:nvPicPr>
      <xdr:blipFill>
        <a:blip xmlns:r="http://schemas.openxmlformats.org/officeDocument/2006/relationships" r:embed="rId24"/>
        <a:stretch>
          <a:fillRect/>
        </a:stretch>
      </xdr:blipFill>
      <xdr:spPr>
        <a:xfrm>
          <a:off x="5914390" y="72222995"/>
          <a:ext cx="1248410" cy="1353185"/>
        </a:xfrm>
        <a:prstGeom prst="rect">
          <a:avLst/>
        </a:prstGeom>
        <a:noFill/>
        <a:ln w="9525">
          <a:noFill/>
        </a:ln>
      </xdr:spPr>
    </xdr:pic>
    <xdr:clientData/>
  </xdr:twoCellAnchor>
  <xdr:twoCellAnchor>
    <xdr:from>
      <xdr:col>2</xdr:col>
      <xdr:colOff>107950</xdr:colOff>
      <xdr:row>173</xdr:row>
      <xdr:rowOff>95885</xdr:rowOff>
    </xdr:from>
    <xdr:to>
      <xdr:col>2</xdr:col>
      <xdr:colOff>1327150</xdr:colOff>
      <xdr:row>175</xdr:row>
      <xdr:rowOff>411480</xdr:rowOff>
    </xdr:to>
    <xdr:pic>
      <xdr:nvPicPr>
        <xdr:cNvPr id="61" name="图片 4">
          <a:extLst>
            <a:ext uri="{FF2B5EF4-FFF2-40B4-BE49-F238E27FC236}">
              <a16:creationId xmlns:a16="http://schemas.microsoft.com/office/drawing/2014/main" id="{00000000-0008-0000-0500-00003D000000}"/>
            </a:ext>
          </a:extLst>
        </xdr:cNvPr>
        <xdr:cNvPicPr>
          <a:picLocks noChangeAspect="1"/>
        </xdr:cNvPicPr>
      </xdr:nvPicPr>
      <xdr:blipFill>
        <a:blip xmlns:r="http://schemas.openxmlformats.org/officeDocument/2006/relationships" r:embed="rId25"/>
        <a:stretch>
          <a:fillRect/>
        </a:stretch>
      </xdr:blipFill>
      <xdr:spPr>
        <a:xfrm>
          <a:off x="4271010" y="72195055"/>
          <a:ext cx="1219200" cy="1331595"/>
        </a:xfrm>
        <a:prstGeom prst="rect">
          <a:avLst/>
        </a:prstGeom>
        <a:noFill/>
        <a:ln w="9525">
          <a:noFill/>
        </a:ln>
      </xdr:spPr>
    </xdr:pic>
    <xdr:clientData/>
  </xdr:twoCellAnchor>
  <xdr:twoCellAnchor>
    <xdr:from>
      <xdr:col>2</xdr:col>
      <xdr:colOff>33020</xdr:colOff>
      <xdr:row>141</xdr:row>
      <xdr:rowOff>81915</xdr:rowOff>
    </xdr:from>
    <xdr:to>
      <xdr:col>2</xdr:col>
      <xdr:colOff>1327150</xdr:colOff>
      <xdr:row>146</xdr:row>
      <xdr:rowOff>199390</xdr:rowOff>
    </xdr:to>
    <xdr:pic>
      <xdr:nvPicPr>
        <xdr:cNvPr id="68" name="图片 178" descr="4">
          <a:extLst>
            <a:ext uri="{FF2B5EF4-FFF2-40B4-BE49-F238E27FC236}">
              <a16:creationId xmlns:a16="http://schemas.microsoft.com/office/drawing/2014/main" id="{00000000-0008-0000-0500-000044000000}"/>
            </a:ext>
          </a:extLst>
        </xdr:cNvPr>
        <xdr:cNvPicPr>
          <a:picLocks noChangeAspect="1"/>
        </xdr:cNvPicPr>
      </xdr:nvPicPr>
      <xdr:blipFill>
        <a:blip xmlns:r="http://schemas.openxmlformats.org/officeDocument/2006/relationships" r:embed="rId26"/>
        <a:stretch>
          <a:fillRect/>
        </a:stretch>
      </xdr:blipFill>
      <xdr:spPr>
        <a:xfrm>
          <a:off x="4196080" y="60293885"/>
          <a:ext cx="1294130" cy="1387475"/>
        </a:xfrm>
        <a:prstGeom prst="rect">
          <a:avLst/>
        </a:prstGeom>
        <a:noFill/>
        <a:ln w="9525">
          <a:noFill/>
        </a:ln>
      </xdr:spPr>
    </xdr:pic>
    <xdr:clientData/>
  </xdr:twoCellAnchor>
  <xdr:twoCellAnchor>
    <xdr:from>
      <xdr:col>3</xdr:col>
      <xdr:colOff>54610</xdr:colOff>
      <xdr:row>141</xdr:row>
      <xdr:rowOff>60325</xdr:rowOff>
    </xdr:from>
    <xdr:to>
      <xdr:col>3</xdr:col>
      <xdr:colOff>1322070</xdr:colOff>
      <xdr:row>146</xdr:row>
      <xdr:rowOff>199390</xdr:rowOff>
    </xdr:to>
    <xdr:pic>
      <xdr:nvPicPr>
        <xdr:cNvPr id="69" name="图片 179" descr="1">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857240" y="60272295"/>
          <a:ext cx="1267460" cy="1409065"/>
        </a:xfrm>
        <a:prstGeom prst="rect">
          <a:avLst/>
        </a:prstGeom>
        <a:noFill/>
        <a:ln w="9525">
          <a:noFill/>
        </a:ln>
      </xdr:spPr>
    </xdr:pic>
    <xdr:clientData/>
  </xdr:twoCellAnchor>
  <xdr:twoCellAnchor>
    <xdr:from>
      <xdr:col>4</xdr:col>
      <xdr:colOff>38100</xdr:colOff>
      <xdr:row>141</xdr:row>
      <xdr:rowOff>42545</xdr:rowOff>
    </xdr:from>
    <xdr:to>
      <xdr:col>4</xdr:col>
      <xdr:colOff>1327785</xdr:colOff>
      <xdr:row>146</xdr:row>
      <xdr:rowOff>199390</xdr:rowOff>
    </xdr:to>
    <xdr:pic>
      <xdr:nvPicPr>
        <xdr:cNvPr id="70" name="图片 180" descr="包装">
          <a:extLst>
            <a:ext uri="{FF2B5EF4-FFF2-40B4-BE49-F238E27FC236}">
              <a16:creationId xmlns:a16="http://schemas.microsoft.com/office/drawing/2014/main" id="{00000000-0008-0000-0500-000046000000}"/>
            </a:ext>
          </a:extLst>
        </xdr:cNvPr>
        <xdr:cNvPicPr>
          <a:picLocks noChangeAspect="1"/>
        </xdr:cNvPicPr>
      </xdr:nvPicPr>
      <xdr:blipFill>
        <a:blip xmlns:r="http://schemas.openxmlformats.org/officeDocument/2006/relationships" r:embed="rId28"/>
        <a:stretch>
          <a:fillRect/>
        </a:stretch>
      </xdr:blipFill>
      <xdr:spPr>
        <a:xfrm>
          <a:off x="7378065" y="60254515"/>
          <a:ext cx="1289685" cy="1426845"/>
        </a:xfrm>
        <a:prstGeom prst="rect">
          <a:avLst/>
        </a:prstGeom>
        <a:noFill/>
        <a:ln w="9525">
          <a:noFill/>
        </a:ln>
      </xdr:spPr>
    </xdr:pic>
    <xdr:clientData/>
  </xdr:twoCellAnchor>
  <xdr:twoCellAnchor>
    <xdr:from>
      <xdr:col>3</xdr:col>
      <xdr:colOff>41910</xdr:colOff>
      <xdr:row>226</xdr:row>
      <xdr:rowOff>100330</xdr:rowOff>
    </xdr:from>
    <xdr:to>
      <xdr:col>3</xdr:col>
      <xdr:colOff>1331595</xdr:colOff>
      <xdr:row>229</xdr:row>
      <xdr:rowOff>316230</xdr:rowOff>
    </xdr:to>
    <xdr:pic>
      <xdr:nvPicPr>
        <xdr:cNvPr id="71" name="图片 16" descr="场景">
          <a:extLst>
            <a:ext uri="{FF2B5EF4-FFF2-40B4-BE49-F238E27FC236}">
              <a16:creationId xmlns:a16="http://schemas.microsoft.com/office/drawing/2014/main" id="{00000000-0008-0000-0500-000047000000}"/>
            </a:ext>
          </a:extLst>
        </xdr:cNvPr>
        <xdr:cNvPicPr>
          <a:picLocks noChangeAspect="1"/>
        </xdr:cNvPicPr>
      </xdr:nvPicPr>
      <xdr:blipFill>
        <a:blip xmlns:r="http://schemas.openxmlformats.org/officeDocument/2006/relationships" r:embed="rId29"/>
        <a:stretch>
          <a:fillRect/>
        </a:stretch>
      </xdr:blipFill>
      <xdr:spPr>
        <a:xfrm>
          <a:off x="5844540" y="101080570"/>
          <a:ext cx="1289685" cy="1358900"/>
        </a:xfrm>
        <a:prstGeom prst="rect">
          <a:avLst/>
        </a:prstGeom>
        <a:noFill/>
        <a:ln w="9525">
          <a:noFill/>
        </a:ln>
      </xdr:spPr>
    </xdr:pic>
    <xdr:clientData/>
  </xdr:twoCellAnchor>
  <xdr:twoCellAnchor>
    <xdr:from>
      <xdr:col>3</xdr:col>
      <xdr:colOff>104775</xdr:colOff>
      <xdr:row>155</xdr:row>
      <xdr:rowOff>182245</xdr:rowOff>
    </xdr:from>
    <xdr:to>
      <xdr:col>3</xdr:col>
      <xdr:colOff>1249045</xdr:colOff>
      <xdr:row>161</xdr:row>
      <xdr:rowOff>99695</xdr:rowOff>
    </xdr:to>
    <xdr:pic>
      <xdr:nvPicPr>
        <xdr:cNvPr id="75" name="图片 393" descr="黑色">
          <a:extLst>
            <a:ext uri="{FF2B5EF4-FFF2-40B4-BE49-F238E27FC236}">
              <a16:creationId xmlns:a16="http://schemas.microsoft.com/office/drawing/2014/main" id="{00000000-0008-0000-0500-00004B000000}"/>
            </a:ext>
          </a:extLst>
        </xdr:cNvPr>
        <xdr:cNvPicPr>
          <a:picLocks noChangeAspect="1"/>
        </xdr:cNvPicPr>
      </xdr:nvPicPr>
      <xdr:blipFill>
        <a:blip xmlns:r="http://schemas.openxmlformats.org/officeDocument/2006/relationships" r:embed="rId30"/>
        <a:stretch>
          <a:fillRect/>
        </a:stretch>
      </xdr:blipFill>
      <xdr:spPr>
        <a:xfrm>
          <a:off x="5907405" y="65652015"/>
          <a:ext cx="1144270" cy="1289050"/>
        </a:xfrm>
        <a:prstGeom prst="rect">
          <a:avLst/>
        </a:prstGeom>
        <a:noFill/>
        <a:ln w="9525">
          <a:noFill/>
        </a:ln>
      </xdr:spPr>
    </xdr:pic>
    <xdr:clientData/>
  </xdr:twoCellAnchor>
  <xdr:twoCellAnchor>
    <xdr:from>
      <xdr:col>3</xdr:col>
      <xdr:colOff>59690</xdr:colOff>
      <xdr:row>164</xdr:row>
      <xdr:rowOff>37465</xdr:rowOff>
    </xdr:from>
    <xdr:to>
      <xdr:col>3</xdr:col>
      <xdr:colOff>1362075</xdr:colOff>
      <xdr:row>169</xdr:row>
      <xdr:rowOff>190500</xdr:rowOff>
    </xdr:to>
    <xdr:pic>
      <xdr:nvPicPr>
        <xdr:cNvPr id="76" name="图片 399" descr="黑色">
          <a:extLst>
            <a:ext uri="{FF2B5EF4-FFF2-40B4-BE49-F238E27FC236}">
              <a16:creationId xmlns:a16="http://schemas.microsoft.com/office/drawing/2014/main" id="{00000000-0008-0000-0500-00004C000000}"/>
            </a:ext>
          </a:extLst>
        </xdr:cNvPr>
        <xdr:cNvPicPr>
          <a:picLocks noChangeAspect="1"/>
        </xdr:cNvPicPr>
      </xdr:nvPicPr>
      <xdr:blipFill>
        <a:blip xmlns:r="http://schemas.openxmlformats.org/officeDocument/2006/relationships" r:embed="rId31"/>
        <a:stretch>
          <a:fillRect/>
        </a:stretch>
      </xdr:blipFill>
      <xdr:spPr>
        <a:xfrm>
          <a:off x="5862320" y="67564635"/>
          <a:ext cx="1302385" cy="1423035"/>
        </a:xfrm>
        <a:prstGeom prst="rect">
          <a:avLst/>
        </a:prstGeom>
        <a:noFill/>
        <a:ln w="9525">
          <a:noFill/>
        </a:ln>
      </xdr:spPr>
    </xdr:pic>
    <xdr:clientData/>
  </xdr:twoCellAnchor>
  <xdr:twoCellAnchor>
    <xdr:from>
      <xdr:col>4</xdr:col>
      <xdr:colOff>64135</xdr:colOff>
      <xdr:row>235</xdr:row>
      <xdr:rowOff>213360</xdr:rowOff>
    </xdr:from>
    <xdr:to>
      <xdr:col>4</xdr:col>
      <xdr:colOff>1217295</xdr:colOff>
      <xdr:row>236</xdr:row>
      <xdr:rowOff>650875</xdr:rowOff>
    </xdr:to>
    <xdr:pic>
      <xdr:nvPicPr>
        <xdr:cNvPr id="80" name="图片 4" descr="D:\mandy Mu\Mandy Mu\product renew\20160305\RA-OTG1 悦视\RA-OTG1 悦视 包装.jpgRA-OTG1 悦视 包装">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7404100" y="106338370"/>
          <a:ext cx="1153160" cy="1199515"/>
        </a:xfrm>
        <a:prstGeom prst="rect">
          <a:avLst/>
        </a:prstGeom>
        <a:noFill/>
        <a:ln w="9525">
          <a:noFill/>
        </a:ln>
      </xdr:spPr>
    </xdr:pic>
    <xdr:clientData/>
  </xdr:twoCellAnchor>
  <xdr:twoCellAnchor>
    <xdr:from>
      <xdr:col>3</xdr:col>
      <xdr:colOff>76200</xdr:colOff>
      <xdr:row>235</xdr:row>
      <xdr:rowOff>132715</xdr:rowOff>
    </xdr:from>
    <xdr:to>
      <xdr:col>3</xdr:col>
      <xdr:colOff>1229995</xdr:colOff>
      <xdr:row>236</xdr:row>
      <xdr:rowOff>674370</xdr:rowOff>
    </xdr:to>
    <xdr:pic>
      <xdr:nvPicPr>
        <xdr:cNvPr id="81" name="图片 5" descr="D:\mandy Mu\Mandy Mu\product renew\20160305\RA-OTG1 悦视\RA-OTG1 悦视 场景.jpgRA-OTG1 悦视 场景">
          <a:extLst>
            <a:ext uri="{FF2B5EF4-FFF2-40B4-BE49-F238E27FC236}">
              <a16:creationId xmlns:a16="http://schemas.microsoft.com/office/drawing/2014/main" id="{00000000-0008-0000-0500-000051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5878830" y="106257725"/>
          <a:ext cx="1153795" cy="1303655"/>
        </a:xfrm>
        <a:prstGeom prst="rect">
          <a:avLst/>
        </a:prstGeom>
        <a:noFill/>
        <a:ln w="9525">
          <a:noFill/>
        </a:ln>
      </xdr:spPr>
    </xdr:pic>
    <xdr:clientData/>
  </xdr:twoCellAnchor>
  <xdr:twoCellAnchor>
    <xdr:from>
      <xdr:col>2</xdr:col>
      <xdr:colOff>73025</xdr:colOff>
      <xdr:row>235</xdr:row>
      <xdr:rowOff>114935</xdr:rowOff>
    </xdr:from>
    <xdr:to>
      <xdr:col>2</xdr:col>
      <xdr:colOff>1257935</xdr:colOff>
      <xdr:row>236</xdr:row>
      <xdr:rowOff>621030</xdr:rowOff>
    </xdr:to>
    <xdr:pic>
      <xdr:nvPicPr>
        <xdr:cNvPr id="82" name="图片 6" descr="D:\mandy Mu\Mandy Mu\product renew\20160305\RA-OTG1 悦视\RA-OTG1 悦视 全色.jpgRA-OTG1 悦视 全色">
          <a:extLst>
            <a:ext uri="{FF2B5EF4-FFF2-40B4-BE49-F238E27FC236}">
              <a16:creationId xmlns:a16="http://schemas.microsoft.com/office/drawing/2014/main" id="{00000000-0008-0000-0500-000052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236085" y="106239945"/>
          <a:ext cx="1184910" cy="1268095"/>
        </a:xfrm>
        <a:prstGeom prst="rect">
          <a:avLst/>
        </a:prstGeom>
        <a:noFill/>
        <a:ln w="9525">
          <a:noFill/>
        </a:ln>
      </xdr:spPr>
    </xdr:pic>
    <xdr:clientData/>
  </xdr:twoCellAnchor>
  <xdr:twoCellAnchor>
    <xdr:from>
      <xdr:col>4</xdr:col>
      <xdr:colOff>128270</xdr:colOff>
      <xdr:row>237</xdr:row>
      <xdr:rowOff>108585</xdr:rowOff>
    </xdr:from>
    <xdr:to>
      <xdr:col>4</xdr:col>
      <xdr:colOff>1181735</xdr:colOff>
      <xdr:row>238</xdr:row>
      <xdr:rowOff>567055</xdr:rowOff>
    </xdr:to>
    <xdr:pic>
      <xdr:nvPicPr>
        <xdr:cNvPr id="86" name="图片 4">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7468235" y="107757595"/>
          <a:ext cx="1053465" cy="1220470"/>
        </a:xfrm>
        <a:prstGeom prst="rect">
          <a:avLst/>
        </a:prstGeom>
        <a:noFill/>
        <a:ln w="9525">
          <a:noFill/>
        </a:ln>
      </xdr:spPr>
    </xdr:pic>
    <xdr:clientData/>
  </xdr:twoCellAnchor>
  <xdr:twoCellAnchor>
    <xdr:from>
      <xdr:col>3</xdr:col>
      <xdr:colOff>97790</xdr:colOff>
      <xdr:row>237</xdr:row>
      <xdr:rowOff>108585</xdr:rowOff>
    </xdr:from>
    <xdr:to>
      <xdr:col>3</xdr:col>
      <xdr:colOff>1237615</xdr:colOff>
      <xdr:row>238</xdr:row>
      <xdr:rowOff>567055</xdr:rowOff>
    </xdr:to>
    <xdr:pic>
      <xdr:nvPicPr>
        <xdr:cNvPr id="87" name="图片 5">
          <a:extLst>
            <a:ext uri="{FF2B5EF4-FFF2-40B4-BE49-F238E27FC236}">
              <a16:creationId xmlns:a16="http://schemas.microsoft.com/office/drawing/2014/main" id="{00000000-0008-0000-0500-000057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900420" y="107757595"/>
          <a:ext cx="1139825" cy="1220470"/>
        </a:xfrm>
        <a:prstGeom prst="rect">
          <a:avLst/>
        </a:prstGeom>
        <a:noFill/>
        <a:ln w="9525">
          <a:noFill/>
        </a:ln>
      </xdr:spPr>
    </xdr:pic>
    <xdr:clientData/>
  </xdr:twoCellAnchor>
  <xdr:twoCellAnchor>
    <xdr:from>
      <xdr:col>2</xdr:col>
      <xdr:colOff>103505</xdr:colOff>
      <xdr:row>237</xdr:row>
      <xdr:rowOff>111760</xdr:rowOff>
    </xdr:from>
    <xdr:to>
      <xdr:col>2</xdr:col>
      <xdr:colOff>1209040</xdr:colOff>
      <xdr:row>238</xdr:row>
      <xdr:rowOff>584835</xdr:rowOff>
    </xdr:to>
    <xdr:pic>
      <xdr:nvPicPr>
        <xdr:cNvPr id="88" name="图片 6">
          <a:extLst>
            <a:ext uri="{FF2B5EF4-FFF2-40B4-BE49-F238E27FC236}">
              <a16:creationId xmlns:a16="http://schemas.microsoft.com/office/drawing/2014/main" id="{00000000-0008-0000-0500-000058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4266565" y="107760770"/>
          <a:ext cx="1105535" cy="1235075"/>
        </a:xfrm>
        <a:prstGeom prst="rect">
          <a:avLst/>
        </a:prstGeom>
        <a:noFill/>
        <a:ln w="9525">
          <a:noFill/>
        </a:ln>
      </xdr:spPr>
    </xdr:pic>
    <xdr:clientData/>
  </xdr:twoCellAnchor>
  <xdr:twoCellAnchor>
    <xdr:from>
      <xdr:col>4</xdr:col>
      <xdr:colOff>59690</xdr:colOff>
      <xdr:row>121</xdr:row>
      <xdr:rowOff>61595</xdr:rowOff>
    </xdr:from>
    <xdr:to>
      <xdr:col>4</xdr:col>
      <xdr:colOff>1362075</xdr:colOff>
      <xdr:row>126</xdr:row>
      <xdr:rowOff>213995</xdr:rowOff>
    </xdr:to>
    <xdr:pic>
      <xdr:nvPicPr>
        <xdr:cNvPr id="89" name="图片 24" descr="57f09f8f67be69a5343b5a8cd1eeef7">
          <a:extLst>
            <a:ext uri="{FF2B5EF4-FFF2-40B4-BE49-F238E27FC236}">
              <a16:creationId xmlns:a16="http://schemas.microsoft.com/office/drawing/2014/main" id="{00000000-0008-0000-0500-000059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7399655" y="54177565"/>
          <a:ext cx="1302385" cy="1422400"/>
        </a:xfrm>
        <a:prstGeom prst="rect">
          <a:avLst/>
        </a:prstGeom>
        <a:noFill/>
        <a:ln w="9525">
          <a:noFill/>
        </a:ln>
      </xdr:spPr>
    </xdr:pic>
    <xdr:clientData/>
  </xdr:twoCellAnchor>
  <xdr:twoCellAnchor>
    <xdr:from>
      <xdr:col>2</xdr:col>
      <xdr:colOff>159385</xdr:colOff>
      <xdr:row>121</xdr:row>
      <xdr:rowOff>48895</xdr:rowOff>
    </xdr:from>
    <xdr:to>
      <xdr:col>2</xdr:col>
      <xdr:colOff>1396365</xdr:colOff>
      <xdr:row>126</xdr:row>
      <xdr:rowOff>147320</xdr:rowOff>
    </xdr:to>
    <xdr:pic>
      <xdr:nvPicPr>
        <xdr:cNvPr id="90" name="图片 25" descr="16c7717c170707fc8e7ad9ae0418322">
          <a:extLst>
            <a:ext uri="{FF2B5EF4-FFF2-40B4-BE49-F238E27FC236}">
              <a16:creationId xmlns:a16="http://schemas.microsoft.com/office/drawing/2014/main" id="{00000000-0008-0000-0500-00005A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4322445" y="54164865"/>
          <a:ext cx="1236980" cy="1368425"/>
        </a:xfrm>
        <a:prstGeom prst="rect">
          <a:avLst/>
        </a:prstGeom>
        <a:noFill/>
        <a:ln w="9525">
          <a:noFill/>
        </a:ln>
      </xdr:spPr>
    </xdr:pic>
    <xdr:clientData/>
  </xdr:twoCellAnchor>
  <xdr:twoCellAnchor>
    <xdr:from>
      <xdr:col>3</xdr:col>
      <xdr:colOff>92710</xdr:colOff>
      <xdr:row>147</xdr:row>
      <xdr:rowOff>36830</xdr:rowOff>
    </xdr:from>
    <xdr:to>
      <xdr:col>3</xdr:col>
      <xdr:colOff>1299210</xdr:colOff>
      <xdr:row>150</xdr:row>
      <xdr:rowOff>274955</xdr:rowOff>
    </xdr:to>
    <xdr:pic>
      <xdr:nvPicPr>
        <xdr:cNvPr id="101" name="图片 69" descr="a0fbba7cea85941e2a60b16617f92a8">
          <a:extLst>
            <a:ext uri="{FF2B5EF4-FFF2-40B4-BE49-F238E27FC236}">
              <a16:creationId xmlns:a16="http://schemas.microsoft.com/office/drawing/2014/main" id="{00000000-0008-0000-0500-000065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5895340" y="61772800"/>
          <a:ext cx="1206500" cy="1381125"/>
        </a:xfrm>
        <a:prstGeom prst="rect">
          <a:avLst/>
        </a:prstGeom>
        <a:noFill/>
        <a:ln w="9525">
          <a:noFill/>
        </a:ln>
      </xdr:spPr>
    </xdr:pic>
    <xdr:clientData/>
  </xdr:twoCellAnchor>
  <xdr:twoCellAnchor>
    <xdr:from>
      <xdr:col>4</xdr:col>
      <xdr:colOff>19050</xdr:colOff>
      <xdr:row>147</xdr:row>
      <xdr:rowOff>11430</xdr:rowOff>
    </xdr:from>
    <xdr:to>
      <xdr:col>4</xdr:col>
      <xdr:colOff>1296670</xdr:colOff>
      <xdr:row>150</xdr:row>
      <xdr:rowOff>300355</xdr:rowOff>
    </xdr:to>
    <xdr:pic>
      <xdr:nvPicPr>
        <xdr:cNvPr id="102" name="图片 70" descr="6a91db40b92f60bd10a70571b66d116">
          <a:extLst>
            <a:ext uri="{FF2B5EF4-FFF2-40B4-BE49-F238E27FC236}">
              <a16:creationId xmlns:a16="http://schemas.microsoft.com/office/drawing/2014/main" id="{00000000-0008-0000-0500-000066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7359015" y="61747400"/>
          <a:ext cx="1277620" cy="1431925"/>
        </a:xfrm>
        <a:prstGeom prst="rect">
          <a:avLst/>
        </a:prstGeom>
        <a:noFill/>
        <a:ln w="9525">
          <a:noFill/>
        </a:ln>
      </xdr:spPr>
    </xdr:pic>
    <xdr:clientData/>
  </xdr:twoCellAnchor>
  <xdr:twoCellAnchor>
    <xdr:from>
      <xdr:col>2</xdr:col>
      <xdr:colOff>104775</xdr:colOff>
      <xdr:row>97</xdr:row>
      <xdr:rowOff>65405</xdr:rowOff>
    </xdr:from>
    <xdr:to>
      <xdr:col>2</xdr:col>
      <xdr:colOff>1397635</xdr:colOff>
      <xdr:row>102</xdr:row>
      <xdr:rowOff>229235</xdr:rowOff>
    </xdr:to>
    <xdr:pic>
      <xdr:nvPicPr>
        <xdr:cNvPr id="103" name="图片 14" descr="70841184da1ae893eee907fede07102">
          <a:extLst>
            <a:ext uri="{FF2B5EF4-FFF2-40B4-BE49-F238E27FC236}">
              <a16:creationId xmlns:a16="http://schemas.microsoft.com/office/drawing/2014/main" id="{00000000-0008-0000-0500-000067000000}"/>
            </a:ext>
          </a:extLst>
        </xdr:cNvPr>
        <xdr:cNvPicPr>
          <a:picLocks noChangeAspect="1"/>
        </xdr:cNvPicPr>
      </xdr:nvPicPr>
      <xdr:blipFill>
        <a:blip xmlns:r="http://schemas.openxmlformats.org/officeDocument/2006/relationships" r:embed="rId42"/>
        <a:stretch>
          <a:fillRect/>
        </a:stretch>
      </xdr:blipFill>
      <xdr:spPr>
        <a:xfrm>
          <a:off x="4267835" y="48085375"/>
          <a:ext cx="1292860" cy="1433830"/>
        </a:xfrm>
        <a:prstGeom prst="rect">
          <a:avLst/>
        </a:prstGeom>
        <a:noFill/>
        <a:ln w="9525">
          <a:noFill/>
        </a:ln>
      </xdr:spPr>
    </xdr:pic>
    <xdr:clientData/>
  </xdr:twoCellAnchor>
  <xdr:twoCellAnchor>
    <xdr:from>
      <xdr:col>4</xdr:col>
      <xdr:colOff>8255</xdr:colOff>
      <xdr:row>97</xdr:row>
      <xdr:rowOff>38735</xdr:rowOff>
    </xdr:from>
    <xdr:to>
      <xdr:col>4</xdr:col>
      <xdr:colOff>1323340</xdr:colOff>
      <xdr:row>102</xdr:row>
      <xdr:rowOff>210185</xdr:rowOff>
    </xdr:to>
    <xdr:pic>
      <xdr:nvPicPr>
        <xdr:cNvPr id="104" name="图片 15" descr="33d606372e6f7bf9f6863dae5aaadbf">
          <a:extLst>
            <a:ext uri="{FF2B5EF4-FFF2-40B4-BE49-F238E27FC236}">
              <a16:creationId xmlns:a16="http://schemas.microsoft.com/office/drawing/2014/main" id="{00000000-0008-0000-0500-000068000000}"/>
            </a:ext>
          </a:extLst>
        </xdr:cNvPr>
        <xdr:cNvPicPr>
          <a:picLocks noChangeAspect="1"/>
        </xdr:cNvPicPr>
      </xdr:nvPicPr>
      <xdr:blipFill>
        <a:blip xmlns:r="http://schemas.openxmlformats.org/officeDocument/2006/relationships" r:embed="rId43"/>
        <a:stretch>
          <a:fillRect/>
        </a:stretch>
      </xdr:blipFill>
      <xdr:spPr>
        <a:xfrm>
          <a:off x="7348220" y="48058705"/>
          <a:ext cx="1315085" cy="1441450"/>
        </a:xfrm>
        <a:prstGeom prst="rect">
          <a:avLst/>
        </a:prstGeom>
        <a:noFill/>
        <a:ln w="9525">
          <a:noFill/>
        </a:ln>
      </xdr:spPr>
    </xdr:pic>
    <xdr:clientData/>
  </xdr:twoCellAnchor>
  <xdr:twoCellAnchor>
    <xdr:from>
      <xdr:col>3</xdr:col>
      <xdr:colOff>10795</xdr:colOff>
      <xdr:row>97</xdr:row>
      <xdr:rowOff>65405</xdr:rowOff>
    </xdr:from>
    <xdr:to>
      <xdr:col>3</xdr:col>
      <xdr:colOff>1320800</xdr:colOff>
      <xdr:row>102</xdr:row>
      <xdr:rowOff>238125</xdr:rowOff>
    </xdr:to>
    <xdr:pic>
      <xdr:nvPicPr>
        <xdr:cNvPr id="105" name="图片 16" descr="91ed41bf87d792f69f340c89c564eac">
          <a:extLst>
            <a:ext uri="{FF2B5EF4-FFF2-40B4-BE49-F238E27FC236}">
              <a16:creationId xmlns:a16="http://schemas.microsoft.com/office/drawing/2014/main" id="{00000000-0008-0000-0500-000069000000}"/>
            </a:ext>
          </a:extLst>
        </xdr:cNvPr>
        <xdr:cNvPicPr>
          <a:picLocks noChangeAspect="1"/>
        </xdr:cNvPicPr>
      </xdr:nvPicPr>
      <xdr:blipFill>
        <a:blip xmlns:r="http://schemas.openxmlformats.org/officeDocument/2006/relationships" r:embed="rId44"/>
        <a:stretch>
          <a:fillRect/>
        </a:stretch>
      </xdr:blipFill>
      <xdr:spPr>
        <a:xfrm>
          <a:off x="5813425" y="48085375"/>
          <a:ext cx="1310005" cy="1442720"/>
        </a:xfrm>
        <a:prstGeom prst="rect">
          <a:avLst/>
        </a:prstGeom>
        <a:noFill/>
        <a:ln w="9525">
          <a:noFill/>
        </a:ln>
      </xdr:spPr>
    </xdr:pic>
    <xdr:clientData/>
  </xdr:twoCellAnchor>
  <xdr:twoCellAnchor>
    <xdr:from>
      <xdr:col>3</xdr:col>
      <xdr:colOff>103505</xdr:colOff>
      <xdr:row>74</xdr:row>
      <xdr:rowOff>45720</xdr:rowOff>
    </xdr:from>
    <xdr:to>
      <xdr:col>3</xdr:col>
      <xdr:colOff>1273175</xdr:colOff>
      <xdr:row>76</xdr:row>
      <xdr:rowOff>381635</xdr:rowOff>
    </xdr:to>
    <xdr:pic>
      <xdr:nvPicPr>
        <xdr:cNvPr id="120" name="图片 3" descr="4efccfa2ca26b73c14258388ed1552e">
          <a:extLst>
            <a:ext uri="{FF2B5EF4-FFF2-40B4-BE49-F238E27FC236}">
              <a16:creationId xmlns:a16="http://schemas.microsoft.com/office/drawing/2014/main" id="{00000000-0008-0000-0500-000078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5906135" y="38896290"/>
          <a:ext cx="1169670" cy="1351915"/>
        </a:xfrm>
        <a:prstGeom prst="rect">
          <a:avLst/>
        </a:prstGeom>
        <a:noFill/>
        <a:ln w="9525">
          <a:noFill/>
        </a:ln>
      </xdr:spPr>
    </xdr:pic>
    <xdr:clientData/>
  </xdr:twoCellAnchor>
  <xdr:twoCellAnchor>
    <xdr:from>
      <xdr:col>4</xdr:col>
      <xdr:colOff>74930</xdr:colOff>
      <xdr:row>83</xdr:row>
      <xdr:rowOff>74930</xdr:rowOff>
    </xdr:from>
    <xdr:to>
      <xdr:col>4</xdr:col>
      <xdr:colOff>1331595</xdr:colOff>
      <xdr:row>86</xdr:row>
      <xdr:rowOff>366395</xdr:rowOff>
    </xdr:to>
    <xdr:pic>
      <xdr:nvPicPr>
        <xdr:cNvPr id="122" name="图片 6" descr="dcf1e5847da76523c9d8ff49f0e3b3c">
          <a:extLst>
            <a:ext uri="{FF2B5EF4-FFF2-40B4-BE49-F238E27FC236}">
              <a16:creationId xmlns:a16="http://schemas.microsoft.com/office/drawing/2014/main" id="{00000000-0008-0000-0500-00007A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7414895" y="43522900"/>
          <a:ext cx="1256665" cy="1434465"/>
        </a:xfrm>
        <a:prstGeom prst="rect">
          <a:avLst/>
        </a:prstGeom>
        <a:noFill/>
        <a:ln w="9525">
          <a:noFill/>
        </a:ln>
      </xdr:spPr>
    </xdr:pic>
    <xdr:clientData/>
  </xdr:twoCellAnchor>
  <xdr:twoCellAnchor>
    <xdr:from>
      <xdr:col>2</xdr:col>
      <xdr:colOff>124460</xdr:colOff>
      <xdr:row>223</xdr:row>
      <xdr:rowOff>34290</xdr:rowOff>
    </xdr:from>
    <xdr:to>
      <xdr:col>2</xdr:col>
      <xdr:colOff>1392555</xdr:colOff>
      <xdr:row>224</xdr:row>
      <xdr:rowOff>680085</xdr:rowOff>
    </xdr:to>
    <xdr:pic>
      <xdr:nvPicPr>
        <xdr:cNvPr id="125" name="图片 81" descr="WechatIMG1687">
          <a:extLst>
            <a:ext uri="{FF2B5EF4-FFF2-40B4-BE49-F238E27FC236}">
              <a16:creationId xmlns:a16="http://schemas.microsoft.com/office/drawing/2014/main" id="{00000000-0008-0000-0500-00007D000000}"/>
            </a:ext>
          </a:extLst>
        </xdr:cNvPr>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287520" y="97966530"/>
          <a:ext cx="1268095" cy="1407795"/>
        </a:xfrm>
        <a:prstGeom prst="rect">
          <a:avLst/>
        </a:prstGeom>
        <a:noFill/>
        <a:ln w="9525">
          <a:noFill/>
        </a:ln>
      </xdr:spPr>
    </xdr:pic>
    <xdr:clientData/>
  </xdr:twoCellAnchor>
  <xdr:twoCellAnchor>
    <xdr:from>
      <xdr:col>3</xdr:col>
      <xdr:colOff>66675</xdr:colOff>
      <xdr:row>223</xdr:row>
      <xdr:rowOff>58420</xdr:rowOff>
    </xdr:from>
    <xdr:to>
      <xdr:col>3</xdr:col>
      <xdr:colOff>1337310</xdr:colOff>
      <xdr:row>224</xdr:row>
      <xdr:rowOff>704215</xdr:rowOff>
    </xdr:to>
    <xdr:pic>
      <xdr:nvPicPr>
        <xdr:cNvPr id="126" name="图片 82" descr="WechatIMG1684">
          <a:extLst>
            <a:ext uri="{FF2B5EF4-FFF2-40B4-BE49-F238E27FC236}">
              <a16:creationId xmlns:a16="http://schemas.microsoft.com/office/drawing/2014/main" id="{00000000-0008-0000-0500-00007E000000}"/>
            </a:ext>
          </a:extLst>
        </xdr:cNvPr>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5869305" y="97990660"/>
          <a:ext cx="1270635" cy="1407795"/>
        </a:xfrm>
        <a:prstGeom prst="rect">
          <a:avLst/>
        </a:prstGeom>
        <a:noFill/>
        <a:ln w="9525">
          <a:noFill/>
        </a:ln>
      </xdr:spPr>
    </xdr:pic>
    <xdr:clientData/>
  </xdr:twoCellAnchor>
  <xdr:twoCellAnchor>
    <xdr:from>
      <xdr:col>4</xdr:col>
      <xdr:colOff>59690</xdr:colOff>
      <xdr:row>223</xdr:row>
      <xdr:rowOff>58420</xdr:rowOff>
    </xdr:from>
    <xdr:to>
      <xdr:col>4</xdr:col>
      <xdr:colOff>1332865</xdr:colOff>
      <xdr:row>224</xdr:row>
      <xdr:rowOff>707390</xdr:rowOff>
    </xdr:to>
    <xdr:pic>
      <xdr:nvPicPr>
        <xdr:cNvPr id="127" name="图片 83" descr="WechatIMG1685">
          <a:extLst>
            <a:ext uri="{FF2B5EF4-FFF2-40B4-BE49-F238E27FC236}">
              <a16:creationId xmlns:a16="http://schemas.microsoft.com/office/drawing/2014/main" id="{00000000-0008-0000-0500-00007F000000}"/>
            </a:ext>
          </a:extLst>
        </xdr:cNvPr>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7399655" y="97990660"/>
          <a:ext cx="1273175" cy="1410970"/>
        </a:xfrm>
        <a:prstGeom prst="rect">
          <a:avLst/>
        </a:prstGeom>
        <a:noFill/>
        <a:ln w="9525">
          <a:noFill/>
        </a:ln>
      </xdr:spPr>
    </xdr:pic>
    <xdr:clientData/>
  </xdr:twoCellAnchor>
  <xdr:twoCellAnchor>
    <xdr:from>
      <xdr:col>2</xdr:col>
      <xdr:colOff>77470</xdr:colOff>
      <xdr:row>93</xdr:row>
      <xdr:rowOff>38100</xdr:rowOff>
    </xdr:from>
    <xdr:to>
      <xdr:col>2</xdr:col>
      <xdr:colOff>1347470</xdr:colOff>
      <xdr:row>96</xdr:row>
      <xdr:rowOff>307975</xdr:rowOff>
    </xdr:to>
    <xdr:pic>
      <xdr:nvPicPr>
        <xdr:cNvPr id="128" name="图片 3" descr="WechatIMG1984">
          <a:extLst>
            <a:ext uri="{FF2B5EF4-FFF2-40B4-BE49-F238E27FC236}">
              <a16:creationId xmlns:a16="http://schemas.microsoft.com/office/drawing/2014/main" id="{00000000-0008-0000-0500-000080000000}"/>
            </a:ext>
          </a:extLst>
        </xdr:cNvPr>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4240530" y="46534070"/>
          <a:ext cx="1270000" cy="1412875"/>
        </a:xfrm>
        <a:prstGeom prst="rect">
          <a:avLst/>
        </a:prstGeom>
        <a:noFill/>
        <a:ln w="9525">
          <a:noFill/>
        </a:ln>
      </xdr:spPr>
    </xdr:pic>
    <xdr:clientData/>
  </xdr:twoCellAnchor>
  <xdr:twoCellAnchor>
    <xdr:from>
      <xdr:col>3</xdr:col>
      <xdr:colOff>55880</xdr:colOff>
      <xdr:row>93</xdr:row>
      <xdr:rowOff>24765</xdr:rowOff>
    </xdr:from>
    <xdr:to>
      <xdr:col>3</xdr:col>
      <xdr:colOff>1332865</xdr:colOff>
      <xdr:row>96</xdr:row>
      <xdr:rowOff>294005</xdr:rowOff>
    </xdr:to>
    <xdr:pic>
      <xdr:nvPicPr>
        <xdr:cNvPr id="129" name="图片 4" descr="WechatIMG1986">
          <a:extLst>
            <a:ext uri="{FF2B5EF4-FFF2-40B4-BE49-F238E27FC236}">
              <a16:creationId xmlns:a16="http://schemas.microsoft.com/office/drawing/2014/main" id="{00000000-0008-0000-0500-000081000000}"/>
            </a:ext>
          </a:extLst>
        </xdr:cNvPr>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858510" y="46520735"/>
          <a:ext cx="1276985" cy="1412240"/>
        </a:xfrm>
        <a:prstGeom prst="rect">
          <a:avLst/>
        </a:prstGeom>
        <a:noFill/>
        <a:ln w="9525">
          <a:noFill/>
        </a:ln>
      </xdr:spPr>
    </xdr:pic>
    <xdr:clientData/>
  </xdr:twoCellAnchor>
  <xdr:twoCellAnchor>
    <xdr:from>
      <xdr:col>4</xdr:col>
      <xdr:colOff>20320</xdr:colOff>
      <xdr:row>93</xdr:row>
      <xdr:rowOff>31750</xdr:rowOff>
    </xdr:from>
    <xdr:to>
      <xdr:col>4</xdr:col>
      <xdr:colOff>1452245</xdr:colOff>
      <xdr:row>96</xdr:row>
      <xdr:rowOff>305435</xdr:rowOff>
    </xdr:to>
    <xdr:pic>
      <xdr:nvPicPr>
        <xdr:cNvPr id="130" name="图片 5" descr="WechatIMG1982">
          <a:extLst>
            <a:ext uri="{FF2B5EF4-FFF2-40B4-BE49-F238E27FC236}">
              <a16:creationId xmlns:a16="http://schemas.microsoft.com/office/drawing/2014/main" id="{00000000-0008-0000-0500-000082000000}"/>
            </a:ext>
          </a:extLst>
        </xdr:cNvPr>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7360285" y="46527720"/>
          <a:ext cx="1431925" cy="1416685"/>
        </a:xfrm>
        <a:prstGeom prst="rect">
          <a:avLst/>
        </a:prstGeom>
        <a:noFill/>
        <a:ln w="9525">
          <a:noFill/>
        </a:ln>
      </xdr:spPr>
    </xdr:pic>
    <xdr:clientData/>
  </xdr:twoCellAnchor>
  <xdr:twoCellAnchor>
    <xdr:from>
      <xdr:col>2</xdr:col>
      <xdr:colOff>83185</xdr:colOff>
      <xdr:row>56</xdr:row>
      <xdr:rowOff>113030</xdr:rowOff>
    </xdr:from>
    <xdr:to>
      <xdr:col>2</xdr:col>
      <xdr:colOff>1456690</xdr:colOff>
      <xdr:row>61</xdr:row>
      <xdr:rowOff>123825</xdr:rowOff>
    </xdr:to>
    <xdr:pic>
      <xdr:nvPicPr>
        <xdr:cNvPr id="131" name="图片 4" descr="269f138dc149e1f46251d7e710a31f5">
          <a:extLst>
            <a:ext uri="{FF2B5EF4-FFF2-40B4-BE49-F238E27FC236}">
              <a16:creationId xmlns:a16="http://schemas.microsoft.com/office/drawing/2014/main" id="{00000000-0008-0000-0500-000083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246245" y="29667200"/>
          <a:ext cx="1373505" cy="1407795"/>
        </a:xfrm>
        <a:prstGeom prst="rect">
          <a:avLst/>
        </a:prstGeom>
        <a:noFill/>
        <a:ln w="9525">
          <a:noFill/>
        </a:ln>
      </xdr:spPr>
    </xdr:pic>
    <xdr:clientData/>
  </xdr:twoCellAnchor>
  <xdr:twoCellAnchor>
    <xdr:from>
      <xdr:col>3</xdr:col>
      <xdr:colOff>74930</xdr:colOff>
      <xdr:row>56</xdr:row>
      <xdr:rowOff>138430</xdr:rowOff>
    </xdr:from>
    <xdr:to>
      <xdr:col>3</xdr:col>
      <xdr:colOff>1452880</xdr:colOff>
      <xdr:row>61</xdr:row>
      <xdr:rowOff>95250</xdr:rowOff>
    </xdr:to>
    <xdr:pic>
      <xdr:nvPicPr>
        <xdr:cNvPr id="132" name="图片 5" descr="2c03129af22811014bbb79beeddd2dc">
          <a:extLst>
            <a:ext uri="{FF2B5EF4-FFF2-40B4-BE49-F238E27FC236}">
              <a16:creationId xmlns:a16="http://schemas.microsoft.com/office/drawing/2014/main" id="{00000000-0008-0000-0500-000084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5877560" y="29692600"/>
          <a:ext cx="1377950" cy="1353820"/>
        </a:xfrm>
        <a:prstGeom prst="rect">
          <a:avLst/>
        </a:prstGeom>
        <a:noFill/>
        <a:ln w="9525">
          <a:noFill/>
        </a:ln>
      </xdr:spPr>
    </xdr:pic>
    <xdr:clientData/>
  </xdr:twoCellAnchor>
  <xdr:twoCellAnchor>
    <xdr:from>
      <xdr:col>4</xdr:col>
      <xdr:colOff>40640</xdr:colOff>
      <xdr:row>56</xdr:row>
      <xdr:rowOff>194310</xdr:rowOff>
    </xdr:from>
    <xdr:to>
      <xdr:col>4</xdr:col>
      <xdr:colOff>1315720</xdr:colOff>
      <xdr:row>61</xdr:row>
      <xdr:rowOff>61595</xdr:rowOff>
    </xdr:to>
    <xdr:pic>
      <xdr:nvPicPr>
        <xdr:cNvPr id="133" name="图片 6" descr="adad0c473f0104049bc6a7ef222064b">
          <a:extLst>
            <a:ext uri="{FF2B5EF4-FFF2-40B4-BE49-F238E27FC236}">
              <a16:creationId xmlns:a16="http://schemas.microsoft.com/office/drawing/2014/main" id="{00000000-0008-0000-0500-000085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7380605" y="29748480"/>
          <a:ext cx="1275080" cy="1264285"/>
        </a:xfrm>
        <a:prstGeom prst="rect">
          <a:avLst/>
        </a:prstGeom>
        <a:noFill/>
        <a:ln w="9525">
          <a:noFill/>
        </a:ln>
      </xdr:spPr>
    </xdr:pic>
    <xdr:clientData/>
  </xdr:twoCellAnchor>
  <xdr:twoCellAnchor>
    <xdr:from>
      <xdr:col>2</xdr:col>
      <xdr:colOff>35560</xdr:colOff>
      <xdr:row>230</xdr:row>
      <xdr:rowOff>88900</xdr:rowOff>
    </xdr:from>
    <xdr:to>
      <xdr:col>2</xdr:col>
      <xdr:colOff>1290955</xdr:colOff>
      <xdr:row>231</xdr:row>
      <xdr:rowOff>678180</xdr:rowOff>
    </xdr:to>
    <xdr:pic>
      <xdr:nvPicPr>
        <xdr:cNvPr id="134" name="图片 21" descr="7c3c710ecc01cb2ccb93bc91aa2ee3b">
          <a:extLst>
            <a:ext uri="{FF2B5EF4-FFF2-40B4-BE49-F238E27FC236}">
              <a16:creationId xmlns:a16="http://schemas.microsoft.com/office/drawing/2014/main" id="{00000000-0008-0000-0500-000086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4198620" y="102593140"/>
          <a:ext cx="1255395" cy="1414780"/>
        </a:xfrm>
        <a:prstGeom prst="rect">
          <a:avLst/>
        </a:prstGeom>
        <a:noFill/>
        <a:ln w="9525">
          <a:noFill/>
        </a:ln>
      </xdr:spPr>
    </xdr:pic>
    <xdr:clientData/>
  </xdr:twoCellAnchor>
  <xdr:twoCellAnchor>
    <xdr:from>
      <xdr:col>3</xdr:col>
      <xdr:colOff>83185</xdr:colOff>
      <xdr:row>230</xdr:row>
      <xdr:rowOff>146050</xdr:rowOff>
    </xdr:from>
    <xdr:to>
      <xdr:col>3</xdr:col>
      <xdr:colOff>1301750</xdr:colOff>
      <xdr:row>231</xdr:row>
      <xdr:rowOff>690880</xdr:rowOff>
    </xdr:to>
    <xdr:pic>
      <xdr:nvPicPr>
        <xdr:cNvPr id="135" name="图片 23" descr="0bd1f147a25667134557c0aa1be902d">
          <a:extLst>
            <a:ext uri="{FF2B5EF4-FFF2-40B4-BE49-F238E27FC236}">
              <a16:creationId xmlns:a16="http://schemas.microsoft.com/office/drawing/2014/main" id="{00000000-0008-0000-0500-000087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885815" y="102650290"/>
          <a:ext cx="1218565" cy="1370330"/>
        </a:xfrm>
        <a:prstGeom prst="rect">
          <a:avLst/>
        </a:prstGeom>
        <a:noFill/>
        <a:ln w="9525">
          <a:noFill/>
        </a:ln>
      </xdr:spPr>
    </xdr:pic>
    <xdr:clientData/>
  </xdr:twoCellAnchor>
  <xdr:twoCellAnchor>
    <xdr:from>
      <xdr:col>3</xdr:col>
      <xdr:colOff>47625</xdr:colOff>
      <xdr:row>31</xdr:row>
      <xdr:rowOff>48260</xdr:rowOff>
    </xdr:from>
    <xdr:to>
      <xdr:col>3</xdr:col>
      <xdr:colOff>1456055</xdr:colOff>
      <xdr:row>33</xdr:row>
      <xdr:rowOff>506095</xdr:rowOff>
    </xdr:to>
    <xdr:pic>
      <xdr:nvPicPr>
        <xdr:cNvPr id="136" name="图片 17" descr="cb0c655176555e49435bd157a0eb3dd">
          <a:extLst>
            <a:ext uri="{FF2B5EF4-FFF2-40B4-BE49-F238E27FC236}">
              <a16:creationId xmlns:a16="http://schemas.microsoft.com/office/drawing/2014/main" id="{00000000-0008-0000-0500-000088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5850255" y="17258030"/>
          <a:ext cx="1408430" cy="1473835"/>
        </a:xfrm>
        <a:prstGeom prst="rect">
          <a:avLst/>
        </a:prstGeom>
        <a:noFill/>
        <a:ln w="9525">
          <a:noFill/>
        </a:ln>
      </xdr:spPr>
    </xdr:pic>
    <xdr:clientData/>
  </xdr:twoCellAnchor>
  <xdr:twoCellAnchor>
    <xdr:from>
      <xdr:col>4</xdr:col>
      <xdr:colOff>140970</xdr:colOff>
      <xdr:row>31</xdr:row>
      <xdr:rowOff>139700</xdr:rowOff>
    </xdr:from>
    <xdr:to>
      <xdr:col>4</xdr:col>
      <xdr:colOff>1431925</xdr:colOff>
      <xdr:row>33</xdr:row>
      <xdr:rowOff>408940</xdr:rowOff>
    </xdr:to>
    <xdr:pic>
      <xdr:nvPicPr>
        <xdr:cNvPr id="138" name="图片 19" descr="ed77122e5e5b87fabd063c81abbd5b9">
          <a:extLst>
            <a:ext uri="{FF2B5EF4-FFF2-40B4-BE49-F238E27FC236}">
              <a16:creationId xmlns:a16="http://schemas.microsoft.com/office/drawing/2014/main" id="{00000000-0008-0000-0500-00008A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7480935" y="17349470"/>
          <a:ext cx="1290955" cy="1285240"/>
        </a:xfrm>
        <a:prstGeom prst="rect">
          <a:avLst/>
        </a:prstGeom>
        <a:noFill/>
        <a:ln w="9525">
          <a:noFill/>
        </a:ln>
      </xdr:spPr>
    </xdr:pic>
    <xdr:clientData/>
  </xdr:twoCellAnchor>
  <xdr:twoCellAnchor>
    <xdr:from>
      <xdr:col>2</xdr:col>
      <xdr:colOff>190500</xdr:colOff>
      <xdr:row>147</xdr:row>
      <xdr:rowOff>74930</xdr:rowOff>
    </xdr:from>
    <xdr:to>
      <xdr:col>2</xdr:col>
      <xdr:colOff>1363980</xdr:colOff>
      <xdr:row>150</xdr:row>
      <xdr:rowOff>244475</xdr:rowOff>
    </xdr:to>
    <xdr:pic>
      <xdr:nvPicPr>
        <xdr:cNvPr id="139" name="图片 56" descr="4d7413559fe8a88bc3be92761191a32">
          <a:extLst>
            <a:ext uri="{FF2B5EF4-FFF2-40B4-BE49-F238E27FC236}">
              <a16:creationId xmlns:a16="http://schemas.microsoft.com/office/drawing/2014/main" id="{00000000-0008-0000-0500-00008B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4353560" y="61810900"/>
          <a:ext cx="1173480" cy="1312545"/>
        </a:xfrm>
        <a:prstGeom prst="rect">
          <a:avLst/>
        </a:prstGeom>
        <a:noFill/>
        <a:ln w="9525">
          <a:noFill/>
        </a:ln>
      </xdr:spPr>
    </xdr:pic>
    <xdr:clientData/>
  </xdr:twoCellAnchor>
  <xdr:twoCellAnchor>
    <xdr:from>
      <xdr:col>3</xdr:col>
      <xdr:colOff>57150</xdr:colOff>
      <xdr:row>151</xdr:row>
      <xdr:rowOff>106045</xdr:rowOff>
    </xdr:from>
    <xdr:to>
      <xdr:col>3</xdr:col>
      <xdr:colOff>1294765</xdr:colOff>
      <xdr:row>151</xdr:row>
      <xdr:rowOff>1480820</xdr:rowOff>
    </xdr:to>
    <xdr:pic>
      <xdr:nvPicPr>
        <xdr:cNvPr id="140" name="图片 1" descr="3de356e95e055372540f88905d165ae">
          <a:extLst>
            <a:ext uri="{FF2B5EF4-FFF2-40B4-BE49-F238E27FC236}">
              <a16:creationId xmlns:a16="http://schemas.microsoft.com/office/drawing/2014/main" id="{00000000-0008-0000-0500-00008C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859780" y="63366015"/>
          <a:ext cx="1237615" cy="1374775"/>
        </a:xfrm>
        <a:prstGeom prst="rect">
          <a:avLst/>
        </a:prstGeom>
        <a:noFill/>
        <a:ln w="9525">
          <a:noFill/>
        </a:ln>
      </xdr:spPr>
    </xdr:pic>
    <xdr:clientData/>
  </xdr:twoCellAnchor>
  <xdr:twoCellAnchor>
    <xdr:from>
      <xdr:col>2</xdr:col>
      <xdr:colOff>76835</xdr:colOff>
      <xdr:row>151</xdr:row>
      <xdr:rowOff>58420</xdr:rowOff>
    </xdr:from>
    <xdr:to>
      <xdr:col>2</xdr:col>
      <xdr:colOff>1306195</xdr:colOff>
      <xdr:row>151</xdr:row>
      <xdr:rowOff>1427480</xdr:rowOff>
    </xdr:to>
    <xdr:pic>
      <xdr:nvPicPr>
        <xdr:cNvPr id="141" name="图片 2" descr="bbb7a2479ba34944b61b553f6114cbc">
          <a:extLst>
            <a:ext uri="{FF2B5EF4-FFF2-40B4-BE49-F238E27FC236}">
              <a16:creationId xmlns:a16="http://schemas.microsoft.com/office/drawing/2014/main" id="{00000000-0008-0000-0500-00008D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239895" y="63318390"/>
          <a:ext cx="1229360" cy="1369060"/>
        </a:xfrm>
        <a:prstGeom prst="rect">
          <a:avLst/>
        </a:prstGeom>
        <a:noFill/>
        <a:ln w="9525">
          <a:noFill/>
        </a:ln>
      </xdr:spPr>
    </xdr:pic>
    <xdr:clientData/>
  </xdr:twoCellAnchor>
  <xdr:twoCellAnchor>
    <xdr:from>
      <xdr:col>4</xdr:col>
      <xdr:colOff>53340</xdr:colOff>
      <xdr:row>151</xdr:row>
      <xdr:rowOff>34290</xdr:rowOff>
    </xdr:from>
    <xdr:to>
      <xdr:col>4</xdr:col>
      <xdr:colOff>1281430</xdr:colOff>
      <xdr:row>151</xdr:row>
      <xdr:rowOff>1403985</xdr:rowOff>
    </xdr:to>
    <xdr:pic>
      <xdr:nvPicPr>
        <xdr:cNvPr id="142" name="图片 3" descr="fa831d55c862a5d5bbe88af14c20634">
          <a:extLst>
            <a:ext uri="{FF2B5EF4-FFF2-40B4-BE49-F238E27FC236}">
              <a16:creationId xmlns:a16="http://schemas.microsoft.com/office/drawing/2014/main" id="{00000000-0008-0000-0500-00008E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7393305" y="63294260"/>
          <a:ext cx="1228090" cy="1369695"/>
        </a:xfrm>
        <a:prstGeom prst="rect">
          <a:avLst/>
        </a:prstGeom>
        <a:noFill/>
        <a:ln w="9525">
          <a:noFill/>
        </a:ln>
      </xdr:spPr>
    </xdr:pic>
    <xdr:clientData/>
  </xdr:twoCellAnchor>
  <xdr:twoCellAnchor>
    <xdr:from>
      <xdr:col>2</xdr:col>
      <xdr:colOff>19050</xdr:colOff>
      <xdr:row>44</xdr:row>
      <xdr:rowOff>50165</xdr:rowOff>
    </xdr:from>
    <xdr:to>
      <xdr:col>2</xdr:col>
      <xdr:colOff>1291590</xdr:colOff>
      <xdr:row>49</xdr:row>
      <xdr:rowOff>185420</xdr:rowOff>
    </xdr:to>
    <xdr:pic>
      <xdr:nvPicPr>
        <xdr:cNvPr id="143" name="图片 1" descr="7bd3952babac95d8eb90325a276190c">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182110" y="26403935"/>
          <a:ext cx="1272540" cy="1405255"/>
        </a:xfrm>
        <a:prstGeom prst="rect">
          <a:avLst/>
        </a:prstGeom>
        <a:noFill/>
        <a:ln w="9525">
          <a:noFill/>
        </a:ln>
      </xdr:spPr>
    </xdr:pic>
    <xdr:clientData/>
  </xdr:twoCellAnchor>
  <xdr:twoCellAnchor>
    <xdr:from>
      <xdr:col>3</xdr:col>
      <xdr:colOff>55880</xdr:colOff>
      <xdr:row>44</xdr:row>
      <xdr:rowOff>60325</xdr:rowOff>
    </xdr:from>
    <xdr:to>
      <xdr:col>3</xdr:col>
      <xdr:colOff>1513840</xdr:colOff>
      <xdr:row>49</xdr:row>
      <xdr:rowOff>196215</xdr:rowOff>
    </xdr:to>
    <xdr:pic>
      <xdr:nvPicPr>
        <xdr:cNvPr id="144" name="图片 2" descr="00bcfa954871e3ae8f6fc03aba55de6">
          <a:extLst>
            <a:ext uri="{FF2B5EF4-FFF2-40B4-BE49-F238E27FC236}">
              <a16:creationId xmlns:a16="http://schemas.microsoft.com/office/drawing/2014/main" id="{00000000-0008-0000-0500-000090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858510" y="26414095"/>
          <a:ext cx="1457960" cy="1405890"/>
        </a:xfrm>
        <a:prstGeom prst="rect">
          <a:avLst/>
        </a:prstGeom>
        <a:noFill/>
        <a:ln w="9525">
          <a:noFill/>
        </a:ln>
      </xdr:spPr>
    </xdr:pic>
    <xdr:clientData/>
  </xdr:twoCellAnchor>
  <xdr:twoCellAnchor>
    <xdr:from>
      <xdr:col>4</xdr:col>
      <xdr:colOff>51435</xdr:colOff>
      <xdr:row>44</xdr:row>
      <xdr:rowOff>38735</xdr:rowOff>
    </xdr:from>
    <xdr:to>
      <xdr:col>4</xdr:col>
      <xdr:colOff>1316990</xdr:colOff>
      <xdr:row>49</xdr:row>
      <xdr:rowOff>171450</xdr:rowOff>
    </xdr:to>
    <xdr:pic>
      <xdr:nvPicPr>
        <xdr:cNvPr id="145" name="图片 3" descr="531ed8da9e29807705649dc36b5560c">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7391400" y="26392505"/>
          <a:ext cx="1265555" cy="1402715"/>
        </a:xfrm>
        <a:prstGeom prst="rect">
          <a:avLst/>
        </a:prstGeom>
        <a:noFill/>
        <a:ln w="9525">
          <a:noFill/>
        </a:ln>
      </xdr:spPr>
    </xdr:pic>
    <xdr:clientData/>
  </xdr:twoCellAnchor>
  <xdr:twoCellAnchor>
    <xdr:from>
      <xdr:col>2</xdr:col>
      <xdr:colOff>97155</xdr:colOff>
      <xdr:row>50</xdr:row>
      <xdr:rowOff>161290</xdr:rowOff>
    </xdr:from>
    <xdr:to>
      <xdr:col>2</xdr:col>
      <xdr:colOff>1343660</xdr:colOff>
      <xdr:row>55</xdr:row>
      <xdr:rowOff>171450</xdr:rowOff>
    </xdr:to>
    <xdr:pic>
      <xdr:nvPicPr>
        <xdr:cNvPr id="146" name="图片 1" descr="70fa36e9fe9777d644c6e2dde1bc964">
          <a:extLst>
            <a:ext uri="{FF2B5EF4-FFF2-40B4-BE49-F238E27FC236}">
              <a16:creationId xmlns:a16="http://schemas.microsoft.com/office/drawing/2014/main" id="{00000000-0008-0000-0500-000092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4260215" y="28039060"/>
          <a:ext cx="1246505" cy="1407160"/>
        </a:xfrm>
        <a:prstGeom prst="rect">
          <a:avLst/>
        </a:prstGeom>
        <a:noFill/>
        <a:ln w="9525">
          <a:noFill/>
        </a:ln>
      </xdr:spPr>
    </xdr:pic>
    <xdr:clientData/>
  </xdr:twoCellAnchor>
  <xdr:twoCellAnchor>
    <xdr:from>
      <xdr:col>4</xdr:col>
      <xdr:colOff>64135</xdr:colOff>
      <xdr:row>50</xdr:row>
      <xdr:rowOff>183515</xdr:rowOff>
    </xdr:from>
    <xdr:to>
      <xdr:col>4</xdr:col>
      <xdr:colOff>1311910</xdr:colOff>
      <xdr:row>55</xdr:row>
      <xdr:rowOff>170815</xdr:rowOff>
    </xdr:to>
    <xdr:pic>
      <xdr:nvPicPr>
        <xdr:cNvPr id="147" name="图片 2" descr="bd493768798c2a26334602b054a8eec">
          <a:extLst>
            <a:ext uri="{FF2B5EF4-FFF2-40B4-BE49-F238E27FC236}">
              <a16:creationId xmlns:a16="http://schemas.microsoft.com/office/drawing/2014/main" id="{00000000-0008-0000-0500-000093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7404100" y="28061285"/>
          <a:ext cx="1247775" cy="1384300"/>
        </a:xfrm>
        <a:prstGeom prst="rect">
          <a:avLst/>
        </a:prstGeom>
        <a:noFill/>
        <a:ln w="9525">
          <a:noFill/>
        </a:ln>
      </xdr:spPr>
    </xdr:pic>
    <xdr:clientData/>
  </xdr:twoCellAnchor>
  <xdr:twoCellAnchor>
    <xdr:from>
      <xdr:col>3</xdr:col>
      <xdr:colOff>62865</xdr:colOff>
      <xdr:row>50</xdr:row>
      <xdr:rowOff>202565</xdr:rowOff>
    </xdr:from>
    <xdr:to>
      <xdr:col>3</xdr:col>
      <xdr:colOff>1487170</xdr:colOff>
      <xdr:row>55</xdr:row>
      <xdr:rowOff>130810</xdr:rowOff>
    </xdr:to>
    <xdr:pic>
      <xdr:nvPicPr>
        <xdr:cNvPr id="148" name="图片 3" descr="a5f647cbe0a59160cc0320df82843b2">
          <a:extLst>
            <a:ext uri="{FF2B5EF4-FFF2-40B4-BE49-F238E27FC236}">
              <a16:creationId xmlns:a16="http://schemas.microsoft.com/office/drawing/2014/main" id="{00000000-0008-0000-0500-000094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5865495" y="28080335"/>
          <a:ext cx="1424305" cy="1325245"/>
        </a:xfrm>
        <a:prstGeom prst="rect">
          <a:avLst/>
        </a:prstGeom>
        <a:noFill/>
        <a:ln w="9525">
          <a:noFill/>
        </a:ln>
      </xdr:spPr>
    </xdr:pic>
    <xdr:clientData/>
  </xdr:twoCellAnchor>
  <xdr:twoCellAnchor>
    <xdr:from>
      <xdr:col>2</xdr:col>
      <xdr:colOff>220345</xdr:colOff>
      <xdr:row>83</xdr:row>
      <xdr:rowOff>49530</xdr:rowOff>
    </xdr:from>
    <xdr:to>
      <xdr:col>2</xdr:col>
      <xdr:colOff>1443990</xdr:colOff>
      <xdr:row>86</xdr:row>
      <xdr:rowOff>308610</xdr:rowOff>
    </xdr:to>
    <xdr:pic>
      <xdr:nvPicPr>
        <xdr:cNvPr id="149" name="图片 4" descr="62df1e1225e9b9635832129f4f91763">
          <a:extLst>
            <a:ext uri="{FF2B5EF4-FFF2-40B4-BE49-F238E27FC236}">
              <a16:creationId xmlns:a16="http://schemas.microsoft.com/office/drawing/2014/main" id="{00000000-0008-0000-0500-000095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383405" y="43497500"/>
          <a:ext cx="1223645" cy="1402080"/>
        </a:xfrm>
        <a:prstGeom prst="rect">
          <a:avLst/>
        </a:prstGeom>
        <a:noFill/>
        <a:ln w="9525">
          <a:noFill/>
        </a:ln>
      </xdr:spPr>
    </xdr:pic>
    <xdr:clientData/>
  </xdr:twoCellAnchor>
  <xdr:twoCellAnchor>
    <xdr:from>
      <xdr:col>3</xdr:col>
      <xdr:colOff>84455</xdr:colOff>
      <xdr:row>83</xdr:row>
      <xdr:rowOff>99695</xdr:rowOff>
    </xdr:from>
    <xdr:to>
      <xdr:col>3</xdr:col>
      <xdr:colOff>1325245</xdr:colOff>
      <xdr:row>86</xdr:row>
      <xdr:rowOff>376555</xdr:rowOff>
    </xdr:to>
    <xdr:pic>
      <xdr:nvPicPr>
        <xdr:cNvPr id="150" name="图片 5" descr="7d3ae869ca6d61f280dd4feb9ab38ca">
          <a:extLst>
            <a:ext uri="{FF2B5EF4-FFF2-40B4-BE49-F238E27FC236}">
              <a16:creationId xmlns:a16="http://schemas.microsoft.com/office/drawing/2014/main" id="{00000000-0008-0000-0500-000096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5887085" y="43547665"/>
          <a:ext cx="1240790" cy="1419860"/>
        </a:xfrm>
        <a:prstGeom prst="rect">
          <a:avLst/>
        </a:prstGeom>
        <a:noFill/>
        <a:ln w="9525">
          <a:noFill/>
        </a:ln>
      </xdr:spPr>
    </xdr:pic>
    <xdr:clientData/>
  </xdr:twoCellAnchor>
  <xdr:twoCellAnchor>
    <xdr:from>
      <xdr:col>4</xdr:col>
      <xdr:colOff>170180</xdr:colOff>
      <xdr:row>131</xdr:row>
      <xdr:rowOff>123825</xdr:rowOff>
    </xdr:from>
    <xdr:to>
      <xdr:col>4</xdr:col>
      <xdr:colOff>1301750</xdr:colOff>
      <xdr:row>134</xdr:row>
      <xdr:rowOff>254635</xdr:rowOff>
    </xdr:to>
    <xdr:pic>
      <xdr:nvPicPr>
        <xdr:cNvPr id="151" name="图片 283" descr="f08cb0a94d229aa9d3414b43e11de63">
          <a:extLst>
            <a:ext uri="{FF2B5EF4-FFF2-40B4-BE49-F238E27FC236}">
              <a16:creationId xmlns:a16="http://schemas.microsoft.com/office/drawing/2014/main" id="{00000000-0008-0000-0500-000097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510145" y="57287795"/>
          <a:ext cx="1131570" cy="1273810"/>
        </a:xfrm>
        <a:prstGeom prst="rect">
          <a:avLst/>
        </a:prstGeom>
        <a:noFill/>
        <a:ln w="9525">
          <a:noFill/>
        </a:ln>
      </xdr:spPr>
    </xdr:pic>
    <xdr:clientData/>
  </xdr:twoCellAnchor>
  <xdr:twoCellAnchor>
    <xdr:from>
      <xdr:col>2</xdr:col>
      <xdr:colOff>149860</xdr:colOff>
      <xdr:row>131</xdr:row>
      <xdr:rowOff>77470</xdr:rowOff>
    </xdr:from>
    <xdr:to>
      <xdr:col>2</xdr:col>
      <xdr:colOff>1283970</xdr:colOff>
      <xdr:row>134</xdr:row>
      <xdr:rowOff>208280</xdr:rowOff>
    </xdr:to>
    <xdr:pic>
      <xdr:nvPicPr>
        <xdr:cNvPr id="152" name="图片 284" descr="54f5287f78a60b6111947e8d9f67acf">
          <a:extLst>
            <a:ext uri="{FF2B5EF4-FFF2-40B4-BE49-F238E27FC236}">
              <a16:creationId xmlns:a16="http://schemas.microsoft.com/office/drawing/2014/main" id="{00000000-0008-0000-0500-000098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312920" y="57241440"/>
          <a:ext cx="1134110" cy="1273810"/>
        </a:xfrm>
        <a:prstGeom prst="rect">
          <a:avLst/>
        </a:prstGeom>
        <a:noFill/>
        <a:ln w="9525">
          <a:noFill/>
        </a:ln>
      </xdr:spPr>
    </xdr:pic>
    <xdr:clientData/>
  </xdr:twoCellAnchor>
  <xdr:twoCellAnchor>
    <xdr:from>
      <xdr:col>3</xdr:col>
      <xdr:colOff>116840</xdr:colOff>
      <xdr:row>131</xdr:row>
      <xdr:rowOff>64135</xdr:rowOff>
    </xdr:from>
    <xdr:to>
      <xdr:col>3</xdr:col>
      <xdr:colOff>1304290</xdr:colOff>
      <xdr:row>134</xdr:row>
      <xdr:rowOff>255905</xdr:rowOff>
    </xdr:to>
    <xdr:pic>
      <xdr:nvPicPr>
        <xdr:cNvPr id="153" name="图片 285" descr="f1e85d5efa2ba3d5cd39f8b223291af">
          <a:extLst>
            <a:ext uri="{FF2B5EF4-FFF2-40B4-BE49-F238E27FC236}">
              <a16:creationId xmlns:a16="http://schemas.microsoft.com/office/drawing/2014/main" id="{00000000-0008-0000-0500-000099000000}"/>
            </a:ext>
          </a:extLst>
        </xdr:cNvPr>
        <xdr:cNvPicPr>
          <a:picLocks noChangeAspect="1"/>
        </xdr:cNvPicPr>
      </xdr:nvPicPr>
      <xdr:blipFill>
        <a:blip xmlns:r="http://schemas.openxmlformats.org/officeDocument/2006/relationships" r:embed="rId15"/>
        <a:stretch>
          <a:fillRect/>
        </a:stretch>
      </xdr:blipFill>
      <xdr:spPr>
        <a:xfrm>
          <a:off x="5919470" y="57228105"/>
          <a:ext cx="1187450" cy="1334770"/>
        </a:xfrm>
        <a:prstGeom prst="rect">
          <a:avLst/>
        </a:prstGeom>
        <a:noFill/>
        <a:ln w="9525">
          <a:noFill/>
        </a:ln>
      </xdr:spPr>
    </xdr:pic>
    <xdr:clientData/>
  </xdr:twoCellAnchor>
  <xdr:twoCellAnchor>
    <xdr:from>
      <xdr:col>2</xdr:col>
      <xdr:colOff>214630</xdr:colOff>
      <xdr:row>74</xdr:row>
      <xdr:rowOff>125095</xdr:rowOff>
    </xdr:from>
    <xdr:to>
      <xdr:col>2</xdr:col>
      <xdr:colOff>1329690</xdr:colOff>
      <xdr:row>76</xdr:row>
      <xdr:rowOff>395605</xdr:rowOff>
    </xdr:to>
    <xdr:pic>
      <xdr:nvPicPr>
        <xdr:cNvPr id="154" name="图片 2" descr="0207910a5a89c81ea18a67cadf8cf09">
          <a:extLst>
            <a:ext uri="{FF2B5EF4-FFF2-40B4-BE49-F238E27FC236}">
              <a16:creationId xmlns:a16="http://schemas.microsoft.com/office/drawing/2014/main" id="{00000000-0008-0000-0500-00009A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4377690" y="38975665"/>
          <a:ext cx="1115060" cy="1286510"/>
        </a:xfrm>
        <a:prstGeom prst="rect">
          <a:avLst/>
        </a:prstGeom>
        <a:noFill/>
        <a:ln w="9525">
          <a:noFill/>
        </a:ln>
      </xdr:spPr>
    </xdr:pic>
    <xdr:clientData/>
  </xdr:twoCellAnchor>
  <xdr:twoCellAnchor>
    <xdr:from>
      <xdr:col>4</xdr:col>
      <xdr:colOff>109220</xdr:colOff>
      <xdr:row>74</xdr:row>
      <xdr:rowOff>69850</xdr:rowOff>
    </xdr:from>
    <xdr:to>
      <xdr:col>4</xdr:col>
      <xdr:colOff>1308735</xdr:colOff>
      <xdr:row>76</xdr:row>
      <xdr:rowOff>435610</xdr:rowOff>
    </xdr:to>
    <xdr:pic>
      <xdr:nvPicPr>
        <xdr:cNvPr id="155" name="图片 4" descr="2405fc96d9243ea051f082b63fd92eb">
          <a:extLst>
            <a:ext uri="{FF2B5EF4-FFF2-40B4-BE49-F238E27FC236}">
              <a16:creationId xmlns:a16="http://schemas.microsoft.com/office/drawing/2014/main" id="{00000000-0008-0000-0500-00009B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7449185" y="38920420"/>
          <a:ext cx="1199515" cy="1381760"/>
        </a:xfrm>
        <a:prstGeom prst="rect">
          <a:avLst/>
        </a:prstGeom>
        <a:noFill/>
        <a:ln w="9525">
          <a:noFill/>
        </a:ln>
      </xdr:spPr>
    </xdr:pic>
    <xdr:clientData/>
  </xdr:twoCellAnchor>
  <xdr:twoCellAnchor>
    <xdr:from>
      <xdr:col>2</xdr:col>
      <xdr:colOff>135890</xdr:colOff>
      <xdr:row>77</xdr:row>
      <xdr:rowOff>70485</xdr:rowOff>
    </xdr:from>
    <xdr:to>
      <xdr:col>2</xdr:col>
      <xdr:colOff>1515745</xdr:colOff>
      <xdr:row>78</xdr:row>
      <xdr:rowOff>573405</xdr:rowOff>
    </xdr:to>
    <xdr:pic>
      <xdr:nvPicPr>
        <xdr:cNvPr id="156" name="图片 329">
          <a:extLst>
            <a:ext uri="{FF2B5EF4-FFF2-40B4-BE49-F238E27FC236}">
              <a16:creationId xmlns:a16="http://schemas.microsoft.com/office/drawing/2014/main" id="{00000000-0008-0000-0500-00009C000000}"/>
            </a:ext>
          </a:extLst>
        </xdr:cNvPr>
        <xdr:cNvPicPr>
          <a:picLocks noChangeAspect="1"/>
        </xdr:cNvPicPr>
      </xdr:nvPicPr>
      <xdr:blipFill>
        <a:blip xmlns:r="http://schemas.openxmlformats.org/officeDocument/2006/relationships" r:embed="rId74"/>
        <a:stretch>
          <a:fillRect/>
        </a:stretch>
      </xdr:blipFill>
      <xdr:spPr>
        <a:xfrm>
          <a:off x="4298950" y="40445055"/>
          <a:ext cx="1379855" cy="1176020"/>
        </a:xfrm>
        <a:prstGeom prst="rect">
          <a:avLst/>
        </a:prstGeom>
        <a:noFill/>
        <a:ln w="9525">
          <a:noFill/>
        </a:ln>
      </xdr:spPr>
    </xdr:pic>
    <xdr:clientData/>
  </xdr:twoCellAnchor>
  <xdr:twoCellAnchor>
    <xdr:from>
      <xdr:col>4</xdr:col>
      <xdr:colOff>129540</xdr:colOff>
      <xdr:row>77</xdr:row>
      <xdr:rowOff>95250</xdr:rowOff>
    </xdr:from>
    <xdr:to>
      <xdr:col>4</xdr:col>
      <xdr:colOff>1466215</xdr:colOff>
      <xdr:row>78</xdr:row>
      <xdr:rowOff>583565</xdr:rowOff>
    </xdr:to>
    <xdr:pic>
      <xdr:nvPicPr>
        <xdr:cNvPr id="157" name="图片 331">
          <a:extLst>
            <a:ext uri="{FF2B5EF4-FFF2-40B4-BE49-F238E27FC236}">
              <a16:creationId xmlns:a16="http://schemas.microsoft.com/office/drawing/2014/main" id="{00000000-0008-0000-0500-00009D000000}"/>
            </a:ext>
          </a:extLst>
        </xdr:cNvPr>
        <xdr:cNvPicPr>
          <a:picLocks noChangeAspect="1"/>
        </xdr:cNvPicPr>
      </xdr:nvPicPr>
      <xdr:blipFill>
        <a:blip xmlns:r="http://schemas.openxmlformats.org/officeDocument/2006/relationships" r:embed="rId75"/>
        <a:stretch>
          <a:fillRect/>
        </a:stretch>
      </xdr:blipFill>
      <xdr:spPr>
        <a:xfrm>
          <a:off x="7469505" y="40469820"/>
          <a:ext cx="1336675" cy="1161415"/>
        </a:xfrm>
        <a:prstGeom prst="rect">
          <a:avLst/>
        </a:prstGeom>
        <a:noFill/>
        <a:ln w="9525">
          <a:noFill/>
        </a:ln>
      </xdr:spPr>
    </xdr:pic>
    <xdr:clientData/>
  </xdr:twoCellAnchor>
  <xdr:twoCellAnchor>
    <xdr:from>
      <xdr:col>3</xdr:col>
      <xdr:colOff>110490</xdr:colOff>
      <xdr:row>77</xdr:row>
      <xdr:rowOff>41910</xdr:rowOff>
    </xdr:from>
    <xdr:to>
      <xdr:col>3</xdr:col>
      <xdr:colOff>1423670</xdr:colOff>
      <xdr:row>78</xdr:row>
      <xdr:rowOff>586105</xdr:rowOff>
    </xdr:to>
    <xdr:pic>
      <xdr:nvPicPr>
        <xdr:cNvPr id="158" name="图片 332">
          <a:extLst>
            <a:ext uri="{FF2B5EF4-FFF2-40B4-BE49-F238E27FC236}">
              <a16:creationId xmlns:a16="http://schemas.microsoft.com/office/drawing/2014/main" id="{00000000-0008-0000-0500-00009E000000}"/>
            </a:ext>
          </a:extLst>
        </xdr:cNvPr>
        <xdr:cNvPicPr>
          <a:picLocks noChangeAspect="1"/>
        </xdr:cNvPicPr>
      </xdr:nvPicPr>
      <xdr:blipFill>
        <a:blip xmlns:r="http://schemas.openxmlformats.org/officeDocument/2006/relationships" r:embed="rId76"/>
        <a:stretch>
          <a:fillRect/>
        </a:stretch>
      </xdr:blipFill>
      <xdr:spPr>
        <a:xfrm>
          <a:off x="5913120" y="40416480"/>
          <a:ext cx="1313180" cy="1217295"/>
        </a:xfrm>
        <a:prstGeom prst="rect">
          <a:avLst/>
        </a:prstGeom>
        <a:noFill/>
        <a:ln w="9525">
          <a:noFill/>
        </a:ln>
      </xdr:spPr>
    </xdr:pic>
    <xdr:clientData/>
  </xdr:twoCellAnchor>
  <xdr:twoCellAnchor>
    <xdr:from>
      <xdr:col>2</xdr:col>
      <xdr:colOff>37465</xdr:colOff>
      <xdr:row>66</xdr:row>
      <xdr:rowOff>35560</xdr:rowOff>
    </xdr:from>
    <xdr:to>
      <xdr:col>2</xdr:col>
      <xdr:colOff>1310005</xdr:colOff>
      <xdr:row>68</xdr:row>
      <xdr:rowOff>445135</xdr:rowOff>
    </xdr:to>
    <xdr:pic>
      <xdr:nvPicPr>
        <xdr:cNvPr id="162" name="图片 1" descr="626cd184d38a7dc865c7e4206a97b37">
          <a:extLst>
            <a:ext uri="{FF2B5EF4-FFF2-40B4-BE49-F238E27FC236}">
              <a16:creationId xmlns:a16="http://schemas.microsoft.com/office/drawing/2014/main" id="{00000000-0008-0000-0500-0000A2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4200525" y="32790130"/>
          <a:ext cx="1272540" cy="1425575"/>
        </a:xfrm>
        <a:prstGeom prst="rect">
          <a:avLst/>
        </a:prstGeom>
        <a:noFill/>
        <a:ln w="9525">
          <a:noFill/>
        </a:ln>
      </xdr:spPr>
    </xdr:pic>
    <xdr:clientData/>
  </xdr:twoCellAnchor>
  <xdr:twoCellAnchor>
    <xdr:from>
      <xdr:col>3</xdr:col>
      <xdr:colOff>76200</xdr:colOff>
      <xdr:row>66</xdr:row>
      <xdr:rowOff>47625</xdr:rowOff>
    </xdr:from>
    <xdr:to>
      <xdr:col>3</xdr:col>
      <xdr:colOff>1483995</xdr:colOff>
      <xdr:row>68</xdr:row>
      <xdr:rowOff>412115</xdr:rowOff>
    </xdr:to>
    <xdr:pic>
      <xdr:nvPicPr>
        <xdr:cNvPr id="163" name="图片 2" descr="2bc6d2f5a6252a5b0721ad6cdf7f69e">
          <a:extLst>
            <a:ext uri="{FF2B5EF4-FFF2-40B4-BE49-F238E27FC236}">
              <a16:creationId xmlns:a16="http://schemas.microsoft.com/office/drawing/2014/main" id="{00000000-0008-0000-0500-0000A3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878830" y="32802195"/>
          <a:ext cx="1407795" cy="1380490"/>
        </a:xfrm>
        <a:prstGeom prst="rect">
          <a:avLst/>
        </a:prstGeom>
        <a:noFill/>
        <a:ln w="9525">
          <a:noFill/>
        </a:ln>
      </xdr:spPr>
    </xdr:pic>
    <xdr:clientData/>
  </xdr:twoCellAnchor>
  <xdr:twoCellAnchor>
    <xdr:from>
      <xdr:col>4</xdr:col>
      <xdr:colOff>5715</xdr:colOff>
      <xdr:row>66</xdr:row>
      <xdr:rowOff>34925</xdr:rowOff>
    </xdr:from>
    <xdr:to>
      <xdr:col>4</xdr:col>
      <xdr:colOff>1485265</xdr:colOff>
      <xdr:row>68</xdr:row>
      <xdr:rowOff>430530</xdr:rowOff>
    </xdr:to>
    <xdr:pic>
      <xdr:nvPicPr>
        <xdr:cNvPr id="164" name="图片 3" descr="6556bb7255861e3edd79ca0e7623ac8">
          <a:extLst>
            <a:ext uri="{FF2B5EF4-FFF2-40B4-BE49-F238E27FC236}">
              <a16:creationId xmlns:a16="http://schemas.microsoft.com/office/drawing/2014/main" id="{00000000-0008-0000-0500-0000A4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7345680" y="32789495"/>
          <a:ext cx="1479550" cy="1411605"/>
        </a:xfrm>
        <a:prstGeom prst="rect">
          <a:avLst/>
        </a:prstGeom>
        <a:noFill/>
        <a:ln w="9525">
          <a:noFill/>
        </a:ln>
      </xdr:spPr>
    </xdr:pic>
    <xdr:clientData/>
  </xdr:twoCellAnchor>
  <xdr:twoCellAnchor>
    <xdr:from>
      <xdr:col>3</xdr:col>
      <xdr:colOff>92710</xdr:colOff>
      <xdr:row>219</xdr:row>
      <xdr:rowOff>89535</xdr:rowOff>
    </xdr:from>
    <xdr:to>
      <xdr:col>3</xdr:col>
      <xdr:colOff>1325245</xdr:colOff>
      <xdr:row>219</xdr:row>
      <xdr:rowOff>1470660</xdr:rowOff>
    </xdr:to>
    <xdr:pic>
      <xdr:nvPicPr>
        <xdr:cNvPr id="165" name="图片 1" descr="64d8a845aec83e8cdca2882e93c36dc">
          <a:extLst>
            <a:ext uri="{FF2B5EF4-FFF2-40B4-BE49-F238E27FC236}">
              <a16:creationId xmlns:a16="http://schemas.microsoft.com/office/drawing/2014/main" id="{00000000-0008-0000-0500-0000A5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5895340" y="94973775"/>
          <a:ext cx="1232535" cy="1381125"/>
        </a:xfrm>
        <a:prstGeom prst="rect">
          <a:avLst/>
        </a:prstGeom>
        <a:noFill/>
        <a:ln w="9525">
          <a:noFill/>
        </a:ln>
      </xdr:spPr>
    </xdr:pic>
    <xdr:clientData/>
  </xdr:twoCellAnchor>
  <xdr:twoCellAnchor>
    <xdr:from>
      <xdr:col>2</xdr:col>
      <xdr:colOff>38735</xdr:colOff>
      <xdr:row>219</xdr:row>
      <xdr:rowOff>100965</xdr:rowOff>
    </xdr:from>
    <xdr:to>
      <xdr:col>2</xdr:col>
      <xdr:colOff>1270635</xdr:colOff>
      <xdr:row>219</xdr:row>
      <xdr:rowOff>1482090</xdr:rowOff>
    </xdr:to>
    <xdr:pic>
      <xdr:nvPicPr>
        <xdr:cNvPr id="166" name="图片 2" descr="a984ba5acadeab73b728ec0b5436740">
          <a:extLst>
            <a:ext uri="{FF2B5EF4-FFF2-40B4-BE49-F238E27FC236}">
              <a16:creationId xmlns:a16="http://schemas.microsoft.com/office/drawing/2014/main" id="{00000000-0008-0000-0500-0000A6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4201795" y="94985205"/>
          <a:ext cx="1231900" cy="1381125"/>
        </a:xfrm>
        <a:prstGeom prst="rect">
          <a:avLst/>
        </a:prstGeom>
        <a:noFill/>
        <a:ln w="9525">
          <a:noFill/>
        </a:ln>
      </xdr:spPr>
    </xdr:pic>
    <xdr:clientData/>
  </xdr:twoCellAnchor>
  <xdr:twoCellAnchor>
    <xdr:from>
      <xdr:col>4</xdr:col>
      <xdr:colOff>113030</xdr:colOff>
      <xdr:row>219</xdr:row>
      <xdr:rowOff>100965</xdr:rowOff>
    </xdr:from>
    <xdr:to>
      <xdr:col>4</xdr:col>
      <xdr:colOff>1345565</xdr:colOff>
      <xdr:row>219</xdr:row>
      <xdr:rowOff>1476375</xdr:rowOff>
    </xdr:to>
    <xdr:pic>
      <xdr:nvPicPr>
        <xdr:cNvPr id="167" name="图片 3" descr="3fcdb74aac4757b75f8e83a6f560f63">
          <a:extLst>
            <a:ext uri="{FF2B5EF4-FFF2-40B4-BE49-F238E27FC236}">
              <a16:creationId xmlns:a16="http://schemas.microsoft.com/office/drawing/2014/main" id="{00000000-0008-0000-0500-0000A7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7452995" y="94985205"/>
          <a:ext cx="1232535" cy="1375410"/>
        </a:xfrm>
        <a:prstGeom prst="rect">
          <a:avLst/>
        </a:prstGeom>
        <a:noFill/>
        <a:ln w="9525">
          <a:noFill/>
        </a:ln>
      </xdr:spPr>
    </xdr:pic>
    <xdr:clientData/>
  </xdr:twoCellAnchor>
  <xdr:twoCellAnchor>
    <xdr:from>
      <xdr:col>2</xdr:col>
      <xdr:colOff>96520</xdr:colOff>
      <xdr:row>220</xdr:row>
      <xdr:rowOff>63500</xdr:rowOff>
    </xdr:from>
    <xdr:to>
      <xdr:col>2</xdr:col>
      <xdr:colOff>1337310</xdr:colOff>
      <xdr:row>222</xdr:row>
      <xdr:rowOff>433070</xdr:rowOff>
    </xdr:to>
    <xdr:pic>
      <xdr:nvPicPr>
        <xdr:cNvPr id="168" name="图片 4" descr="e657254948a510eb59ff5e1ae0f203e">
          <a:extLst>
            <a:ext uri="{FF2B5EF4-FFF2-40B4-BE49-F238E27FC236}">
              <a16:creationId xmlns:a16="http://schemas.microsoft.com/office/drawing/2014/main" id="{00000000-0008-0000-0500-0000A8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4259580" y="96471740"/>
          <a:ext cx="1240790" cy="1385570"/>
        </a:xfrm>
        <a:prstGeom prst="rect">
          <a:avLst/>
        </a:prstGeom>
        <a:noFill/>
        <a:ln w="9525">
          <a:noFill/>
        </a:ln>
      </xdr:spPr>
    </xdr:pic>
    <xdr:clientData/>
  </xdr:twoCellAnchor>
  <xdr:twoCellAnchor>
    <xdr:from>
      <xdr:col>4</xdr:col>
      <xdr:colOff>67945</xdr:colOff>
      <xdr:row>220</xdr:row>
      <xdr:rowOff>93345</xdr:rowOff>
    </xdr:from>
    <xdr:to>
      <xdr:col>4</xdr:col>
      <xdr:colOff>1308735</xdr:colOff>
      <xdr:row>222</xdr:row>
      <xdr:rowOff>464820</xdr:rowOff>
    </xdr:to>
    <xdr:pic>
      <xdr:nvPicPr>
        <xdr:cNvPr id="169" name="图片 5" descr="f673257bac79effe860e03e5a726da0">
          <a:extLst>
            <a:ext uri="{FF2B5EF4-FFF2-40B4-BE49-F238E27FC236}">
              <a16:creationId xmlns:a16="http://schemas.microsoft.com/office/drawing/2014/main" id="{00000000-0008-0000-0500-0000A9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7407910" y="96501585"/>
          <a:ext cx="1240790" cy="1387475"/>
        </a:xfrm>
        <a:prstGeom prst="rect">
          <a:avLst/>
        </a:prstGeom>
        <a:noFill/>
        <a:ln w="9525">
          <a:noFill/>
        </a:ln>
      </xdr:spPr>
    </xdr:pic>
    <xdr:clientData/>
  </xdr:twoCellAnchor>
  <xdr:twoCellAnchor>
    <xdr:from>
      <xdr:col>3</xdr:col>
      <xdr:colOff>118745</xdr:colOff>
      <xdr:row>220</xdr:row>
      <xdr:rowOff>49530</xdr:rowOff>
    </xdr:from>
    <xdr:to>
      <xdr:col>3</xdr:col>
      <xdr:colOff>1358900</xdr:colOff>
      <xdr:row>222</xdr:row>
      <xdr:rowOff>419735</xdr:rowOff>
    </xdr:to>
    <xdr:pic>
      <xdr:nvPicPr>
        <xdr:cNvPr id="170" name="图片 6" descr="4fcd5aa97cec87cc282908b5f541779">
          <a:extLst>
            <a:ext uri="{FF2B5EF4-FFF2-40B4-BE49-F238E27FC236}">
              <a16:creationId xmlns:a16="http://schemas.microsoft.com/office/drawing/2014/main" id="{00000000-0008-0000-0500-0000AA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921375" y="96457770"/>
          <a:ext cx="1240155" cy="1386205"/>
        </a:xfrm>
        <a:prstGeom prst="rect">
          <a:avLst/>
        </a:prstGeom>
        <a:noFill/>
        <a:ln w="9525">
          <a:noFill/>
        </a:ln>
      </xdr:spPr>
    </xdr:pic>
    <xdr:clientData/>
  </xdr:twoCellAnchor>
  <xdr:twoCellAnchor>
    <xdr:from>
      <xdr:col>2</xdr:col>
      <xdr:colOff>121920</xdr:colOff>
      <xdr:row>217</xdr:row>
      <xdr:rowOff>69215</xdr:rowOff>
    </xdr:from>
    <xdr:to>
      <xdr:col>2</xdr:col>
      <xdr:colOff>1353820</xdr:colOff>
      <xdr:row>218</xdr:row>
      <xdr:rowOff>679450</xdr:rowOff>
    </xdr:to>
    <xdr:pic>
      <xdr:nvPicPr>
        <xdr:cNvPr id="171" name="图片 30" descr="f01ef82263b75fdddf10cab2442a6d5">
          <a:extLst>
            <a:ext uri="{FF2B5EF4-FFF2-40B4-BE49-F238E27FC236}">
              <a16:creationId xmlns:a16="http://schemas.microsoft.com/office/drawing/2014/main" id="{00000000-0008-0000-0500-0000AB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4284980" y="93429455"/>
          <a:ext cx="1231900" cy="1372235"/>
        </a:xfrm>
        <a:prstGeom prst="rect">
          <a:avLst/>
        </a:prstGeom>
        <a:noFill/>
        <a:ln w="9525">
          <a:noFill/>
        </a:ln>
      </xdr:spPr>
    </xdr:pic>
    <xdr:clientData/>
  </xdr:twoCellAnchor>
  <xdr:twoCellAnchor>
    <xdr:from>
      <xdr:col>3</xdr:col>
      <xdr:colOff>66675</xdr:colOff>
      <xdr:row>217</xdr:row>
      <xdr:rowOff>93345</xdr:rowOff>
    </xdr:from>
    <xdr:to>
      <xdr:col>3</xdr:col>
      <xdr:colOff>1286510</xdr:colOff>
      <xdr:row>218</xdr:row>
      <xdr:rowOff>687705</xdr:rowOff>
    </xdr:to>
    <xdr:pic>
      <xdr:nvPicPr>
        <xdr:cNvPr id="172" name="图片 31" descr="ac08810e4fb279027d04fb9b33a5d0c">
          <a:extLst>
            <a:ext uri="{FF2B5EF4-FFF2-40B4-BE49-F238E27FC236}">
              <a16:creationId xmlns:a16="http://schemas.microsoft.com/office/drawing/2014/main" id="{00000000-0008-0000-0500-0000AC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869305" y="93453585"/>
          <a:ext cx="1219835" cy="1356360"/>
        </a:xfrm>
        <a:prstGeom prst="rect">
          <a:avLst/>
        </a:prstGeom>
        <a:noFill/>
        <a:ln w="9525">
          <a:noFill/>
        </a:ln>
      </xdr:spPr>
    </xdr:pic>
    <xdr:clientData/>
  </xdr:twoCellAnchor>
  <xdr:twoCellAnchor>
    <xdr:from>
      <xdr:col>4</xdr:col>
      <xdr:colOff>103505</xdr:colOff>
      <xdr:row>217</xdr:row>
      <xdr:rowOff>67310</xdr:rowOff>
    </xdr:from>
    <xdr:to>
      <xdr:col>4</xdr:col>
      <xdr:colOff>1297940</xdr:colOff>
      <xdr:row>218</xdr:row>
      <xdr:rowOff>648335</xdr:rowOff>
    </xdr:to>
    <xdr:pic>
      <xdr:nvPicPr>
        <xdr:cNvPr id="173" name="图片 32" descr="3aa31fd52fe4005991b184e12c04f86">
          <a:extLst>
            <a:ext uri="{FF2B5EF4-FFF2-40B4-BE49-F238E27FC236}">
              <a16:creationId xmlns:a16="http://schemas.microsoft.com/office/drawing/2014/main" id="{00000000-0008-0000-0500-0000AD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7443470" y="93427550"/>
          <a:ext cx="1194435" cy="1343025"/>
        </a:xfrm>
        <a:prstGeom prst="rect">
          <a:avLst/>
        </a:prstGeom>
        <a:noFill/>
        <a:ln w="9525">
          <a:noFill/>
        </a:ln>
      </xdr:spPr>
    </xdr:pic>
    <xdr:clientData/>
  </xdr:twoCellAnchor>
  <xdr:twoCellAnchor>
    <xdr:from>
      <xdr:col>2</xdr:col>
      <xdr:colOff>162560</xdr:colOff>
      <xdr:row>216</xdr:row>
      <xdr:rowOff>89535</xdr:rowOff>
    </xdr:from>
    <xdr:to>
      <xdr:col>2</xdr:col>
      <xdr:colOff>1393190</xdr:colOff>
      <xdr:row>216</xdr:row>
      <xdr:rowOff>1458595</xdr:rowOff>
    </xdr:to>
    <xdr:pic>
      <xdr:nvPicPr>
        <xdr:cNvPr id="174" name="图片 39" descr="3c12896deb34dfa84d422c4504a74d0">
          <a:extLst>
            <a:ext uri="{FF2B5EF4-FFF2-40B4-BE49-F238E27FC236}">
              <a16:creationId xmlns:a16="http://schemas.microsoft.com/office/drawing/2014/main" id="{00000000-0008-0000-0500-0000AE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4325620" y="91925775"/>
          <a:ext cx="1230630" cy="1369060"/>
        </a:xfrm>
        <a:prstGeom prst="rect">
          <a:avLst/>
        </a:prstGeom>
        <a:noFill/>
        <a:ln w="9525">
          <a:noFill/>
        </a:ln>
      </xdr:spPr>
    </xdr:pic>
    <xdr:clientData/>
  </xdr:twoCellAnchor>
  <xdr:twoCellAnchor>
    <xdr:from>
      <xdr:col>3</xdr:col>
      <xdr:colOff>65405</xdr:colOff>
      <xdr:row>216</xdr:row>
      <xdr:rowOff>17780</xdr:rowOff>
    </xdr:from>
    <xdr:to>
      <xdr:col>3</xdr:col>
      <xdr:colOff>1296670</xdr:colOff>
      <xdr:row>216</xdr:row>
      <xdr:rowOff>1386840</xdr:rowOff>
    </xdr:to>
    <xdr:pic>
      <xdr:nvPicPr>
        <xdr:cNvPr id="175" name="图片 40" descr="872849bb42eaa1de32956da7d75c3c8">
          <a:extLst>
            <a:ext uri="{FF2B5EF4-FFF2-40B4-BE49-F238E27FC236}">
              <a16:creationId xmlns:a16="http://schemas.microsoft.com/office/drawing/2014/main" id="{00000000-0008-0000-0500-0000AF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5868035" y="91854020"/>
          <a:ext cx="1231265" cy="1369060"/>
        </a:xfrm>
        <a:prstGeom prst="rect">
          <a:avLst/>
        </a:prstGeom>
        <a:noFill/>
        <a:ln w="9525">
          <a:noFill/>
        </a:ln>
      </xdr:spPr>
    </xdr:pic>
    <xdr:clientData/>
  </xdr:twoCellAnchor>
  <xdr:twoCellAnchor>
    <xdr:from>
      <xdr:col>4</xdr:col>
      <xdr:colOff>92710</xdr:colOff>
      <xdr:row>216</xdr:row>
      <xdr:rowOff>59690</xdr:rowOff>
    </xdr:from>
    <xdr:to>
      <xdr:col>4</xdr:col>
      <xdr:colOff>1325245</xdr:colOff>
      <xdr:row>216</xdr:row>
      <xdr:rowOff>1428750</xdr:rowOff>
    </xdr:to>
    <xdr:pic>
      <xdr:nvPicPr>
        <xdr:cNvPr id="176" name="图片 41" descr="1483d3af62ba105c86cc8481e82bc83">
          <a:extLst>
            <a:ext uri="{FF2B5EF4-FFF2-40B4-BE49-F238E27FC236}">
              <a16:creationId xmlns:a16="http://schemas.microsoft.com/office/drawing/2014/main" id="{00000000-0008-0000-0500-0000B0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7432675" y="91895930"/>
          <a:ext cx="1232535" cy="1369060"/>
        </a:xfrm>
        <a:prstGeom prst="rect">
          <a:avLst/>
        </a:prstGeom>
        <a:noFill/>
        <a:ln w="9525">
          <a:noFill/>
        </a:ln>
      </xdr:spPr>
    </xdr:pic>
    <xdr:clientData/>
  </xdr:twoCellAnchor>
  <xdr:twoCellAnchor>
    <xdr:from>
      <xdr:col>3</xdr:col>
      <xdr:colOff>48260</xdr:colOff>
      <xdr:row>40</xdr:row>
      <xdr:rowOff>46355</xdr:rowOff>
    </xdr:from>
    <xdr:to>
      <xdr:col>3</xdr:col>
      <xdr:colOff>1478280</xdr:colOff>
      <xdr:row>41</xdr:row>
      <xdr:rowOff>687705</xdr:rowOff>
    </xdr:to>
    <xdr:pic>
      <xdr:nvPicPr>
        <xdr:cNvPr id="177" name="图片 1" descr="67ecfe3f00b634805f22c677a51c308">
          <a:extLst>
            <a:ext uri="{FF2B5EF4-FFF2-40B4-BE49-F238E27FC236}">
              <a16:creationId xmlns:a16="http://schemas.microsoft.com/office/drawing/2014/main" id="{00000000-0008-0000-0500-0000B1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5850890" y="23352125"/>
          <a:ext cx="1430020" cy="1403350"/>
        </a:xfrm>
        <a:prstGeom prst="rect">
          <a:avLst/>
        </a:prstGeom>
        <a:noFill/>
        <a:ln w="9525">
          <a:noFill/>
        </a:ln>
      </xdr:spPr>
    </xdr:pic>
    <xdr:clientData/>
  </xdr:twoCellAnchor>
  <xdr:twoCellAnchor>
    <xdr:from>
      <xdr:col>2</xdr:col>
      <xdr:colOff>137795</xdr:colOff>
      <xdr:row>40</xdr:row>
      <xdr:rowOff>73025</xdr:rowOff>
    </xdr:from>
    <xdr:to>
      <xdr:col>2</xdr:col>
      <xdr:colOff>1381760</xdr:colOff>
      <xdr:row>41</xdr:row>
      <xdr:rowOff>692150</xdr:rowOff>
    </xdr:to>
    <xdr:pic>
      <xdr:nvPicPr>
        <xdr:cNvPr id="178" name="图片 2" descr="4aa1e317c9bb9be7edbde65803a2c48">
          <a:extLst>
            <a:ext uri="{FF2B5EF4-FFF2-40B4-BE49-F238E27FC236}">
              <a16:creationId xmlns:a16="http://schemas.microsoft.com/office/drawing/2014/main" id="{00000000-0008-0000-0500-0000B2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4300855" y="23378795"/>
          <a:ext cx="1243965" cy="1381125"/>
        </a:xfrm>
        <a:prstGeom prst="rect">
          <a:avLst/>
        </a:prstGeom>
        <a:noFill/>
        <a:ln w="9525">
          <a:noFill/>
        </a:ln>
      </xdr:spPr>
    </xdr:pic>
    <xdr:clientData/>
  </xdr:twoCellAnchor>
  <xdr:twoCellAnchor>
    <xdr:from>
      <xdr:col>4</xdr:col>
      <xdr:colOff>55880</xdr:colOff>
      <xdr:row>40</xdr:row>
      <xdr:rowOff>42545</xdr:rowOff>
    </xdr:from>
    <xdr:to>
      <xdr:col>4</xdr:col>
      <xdr:colOff>1303655</xdr:colOff>
      <xdr:row>41</xdr:row>
      <xdr:rowOff>661670</xdr:rowOff>
    </xdr:to>
    <xdr:pic>
      <xdr:nvPicPr>
        <xdr:cNvPr id="179" name="图片 3" descr="171702c3ab4c6a508c5fa865129b0f1">
          <a:extLst>
            <a:ext uri="{FF2B5EF4-FFF2-40B4-BE49-F238E27FC236}">
              <a16:creationId xmlns:a16="http://schemas.microsoft.com/office/drawing/2014/main" id="{00000000-0008-0000-0500-0000B3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7395845" y="23348315"/>
          <a:ext cx="1247775" cy="1381125"/>
        </a:xfrm>
        <a:prstGeom prst="rect">
          <a:avLst/>
        </a:prstGeom>
        <a:noFill/>
        <a:ln w="9525">
          <a:noFill/>
        </a:ln>
      </xdr:spPr>
    </xdr:pic>
    <xdr:clientData/>
  </xdr:twoCellAnchor>
  <xdr:twoCellAnchor>
    <xdr:from>
      <xdr:col>3</xdr:col>
      <xdr:colOff>52070</xdr:colOff>
      <xdr:row>42</xdr:row>
      <xdr:rowOff>57150</xdr:rowOff>
    </xdr:from>
    <xdr:to>
      <xdr:col>3</xdr:col>
      <xdr:colOff>1465580</xdr:colOff>
      <xdr:row>43</xdr:row>
      <xdr:rowOff>686435</xdr:rowOff>
    </xdr:to>
    <xdr:pic>
      <xdr:nvPicPr>
        <xdr:cNvPr id="180" name="图片 1" descr="76631da3ac489571bb17ee0ee165361">
          <a:extLst>
            <a:ext uri="{FF2B5EF4-FFF2-40B4-BE49-F238E27FC236}">
              <a16:creationId xmlns:a16="http://schemas.microsoft.com/office/drawing/2014/main" id="{00000000-0008-0000-0500-0000B4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854700" y="24886920"/>
          <a:ext cx="1413510" cy="1391285"/>
        </a:xfrm>
        <a:prstGeom prst="rect">
          <a:avLst/>
        </a:prstGeom>
        <a:noFill/>
        <a:ln w="9525">
          <a:noFill/>
        </a:ln>
      </xdr:spPr>
    </xdr:pic>
    <xdr:clientData/>
  </xdr:twoCellAnchor>
  <xdr:twoCellAnchor>
    <xdr:from>
      <xdr:col>2</xdr:col>
      <xdr:colOff>147955</xdr:colOff>
      <xdr:row>42</xdr:row>
      <xdr:rowOff>46355</xdr:rowOff>
    </xdr:from>
    <xdr:to>
      <xdr:col>2</xdr:col>
      <xdr:colOff>1381760</xdr:colOff>
      <xdr:row>43</xdr:row>
      <xdr:rowOff>665480</xdr:rowOff>
    </xdr:to>
    <xdr:pic>
      <xdr:nvPicPr>
        <xdr:cNvPr id="181" name="图片 2" descr="d610488014b99757e8f5a7366fb40a2">
          <a:extLst>
            <a:ext uri="{FF2B5EF4-FFF2-40B4-BE49-F238E27FC236}">
              <a16:creationId xmlns:a16="http://schemas.microsoft.com/office/drawing/2014/main" id="{00000000-0008-0000-0500-0000B5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4311015" y="24876125"/>
          <a:ext cx="1233805" cy="1381125"/>
        </a:xfrm>
        <a:prstGeom prst="rect">
          <a:avLst/>
        </a:prstGeom>
        <a:noFill/>
        <a:ln w="9525">
          <a:noFill/>
        </a:ln>
      </xdr:spPr>
    </xdr:pic>
    <xdr:clientData/>
  </xdr:twoCellAnchor>
  <xdr:twoCellAnchor>
    <xdr:from>
      <xdr:col>4</xdr:col>
      <xdr:colOff>28575</xdr:colOff>
      <xdr:row>42</xdr:row>
      <xdr:rowOff>111760</xdr:rowOff>
    </xdr:from>
    <xdr:to>
      <xdr:col>4</xdr:col>
      <xdr:colOff>1256665</xdr:colOff>
      <xdr:row>43</xdr:row>
      <xdr:rowOff>718820</xdr:rowOff>
    </xdr:to>
    <xdr:pic>
      <xdr:nvPicPr>
        <xdr:cNvPr id="182" name="图片 3" descr="2eb221ce64e957fe62db3c492e940ca">
          <a:extLst>
            <a:ext uri="{FF2B5EF4-FFF2-40B4-BE49-F238E27FC236}">
              <a16:creationId xmlns:a16="http://schemas.microsoft.com/office/drawing/2014/main" id="{00000000-0008-0000-0500-0000B6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7368540" y="24941530"/>
          <a:ext cx="1228090" cy="1369060"/>
        </a:xfrm>
        <a:prstGeom prst="rect">
          <a:avLst/>
        </a:prstGeom>
        <a:noFill/>
        <a:ln w="9525">
          <a:noFill/>
        </a:ln>
      </xdr:spPr>
    </xdr:pic>
    <xdr:clientData/>
  </xdr:twoCellAnchor>
  <xdr:twoCellAnchor>
    <xdr:from>
      <xdr:col>3</xdr:col>
      <xdr:colOff>85725</xdr:colOff>
      <xdr:row>215</xdr:row>
      <xdr:rowOff>78740</xdr:rowOff>
    </xdr:from>
    <xdr:to>
      <xdr:col>3</xdr:col>
      <xdr:colOff>1318260</xdr:colOff>
      <xdr:row>215</xdr:row>
      <xdr:rowOff>1453515</xdr:rowOff>
    </xdr:to>
    <xdr:pic>
      <xdr:nvPicPr>
        <xdr:cNvPr id="183" name="图片 1" descr="dc36f4e3ef14572e0d9e101fcf40fb5">
          <a:extLst>
            <a:ext uri="{FF2B5EF4-FFF2-40B4-BE49-F238E27FC236}">
              <a16:creationId xmlns:a16="http://schemas.microsoft.com/office/drawing/2014/main" id="{00000000-0008-0000-0500-0000B7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5888355" y="90390980"/>
          <a:ext cx="1232535" cy="1374775"/>
        </a:xfrm>
        <a:prstGeom prst="rect">
          <a:avLst/>
        </a:prstGeom>
        <a:noFill/>
        <a:ln w="9525">
          <a:noFill/>
        </a:ln>
      </xdr:spPr>
    </xdr:pic>
    <xdr:clientData/>
  </xdr:twoCellAnchor>
  <xdr:twoCellAnchor>
    <xdr:from>
      <xdr:col>4</xdr:col>
      <xdr:colOff>55880</xdr:colOff>
      <xdr:row>215</xdr:row>
      <xdr:rowOff>71755</xdr:rowOff>
    </xdr:from>
    <xdr:to>
      <xdr:col>4</xdr:col>
      <xdr:colOff>1288415</xdr:colOff>
      <xdr:row>215</xdr:row>
      <xdr:rowOff>1446530</xdr:rowOff>
    </xdr:to>
    <xdr:pic>
      <xdr:nvPicPr>
        <xdr:cNvPr id="184" name="图片 2" descr="b72cb1fa2ed7b4d78d956a0918926eb">
          <a:extLst>
            <a:ext uri="{FF2B5EF4-FFF2-40B4-BE49-F238E27FC236}">
              <a16:creationId xmlns:a16="http://schemas.microsoft.com/office/drawing/2014/main" id="{00000000-0008-0000-0500-0000B8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7395845" y="90383995"/>
          <a:ext cx="1232535" cy="1374775"/>
        </a:xfrm>
        <a:prstGeom prst="rect">
          <a:avLst/>
        </a:prstGeom>
        <a:noFill/>
        <a:ln w="9525">
          <a:noFill/>
        </a:ln>
      </xdr:spPr>
    </xdr:pic>
    <xdr:clientData/>
  </xdr:twoCellAnchor>
  <xdr:twoCellAnchor>
    <xdr:from>
      <xdr:col>2</xdr:col>
      <xdr:colOff>146685</xdr:colOff>
      <xdr:row>215</xdr:row>
      <xdr:rowOff>77470</xdr:rowOff>
    </xdr:from>
    <xdr:to>
      <xdr:col>2</xdr:col>
      <xdr:colOff>1377315</xdr:colOff>
      <xdr:row>215</xdr:row>
      <xdr:rowOff>1452880</xdr:rowOff>
    </xdr:to>
    <xdr:pic>
      <xdr:nvPicPr>
        <xdr:cNvPr id="185" name="图片 3" descr="f20ffaa3608925c52b2fe94b8fd8843">
          <a:extLst>
            <a:ext uri="{FF2B5EF4-FFF2-40B4-BE49-F238E27FC236}">
              <a16:creationId xmlns:a16="http://schemas.microsoft.com/office/drawing/2014/main" id="{00000000-0008-0000-0500-0000B9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4309745" y="90389710"/>
          <a:ext cx="1230630" cy="1375410"/>
        </a:xfrm>
        <a:prstGeom prst="rect">
          <a:avLst/>
        </a:prstGeom>
        <a:noFill/>
        <a:ln w="9525">
          <a:noFill/>
        </a:ln>
      </xdr:spPr>
    </xdr:pic>
    <xdr:clientData/>
  </xdr:twoCellAnchor>
  <xdr:twoCellAnchor>
    <xdr:from>
      <xdr:col>2</xdr:col>
      <xdr:colOff>114935</xdr:colOff>
      <xdr:row>87</xdr:row>
      <xdr:rowOff>47625</xdr:rowOff>
    </xdr:from>
    <xdr:to>
      <xdr:col>2</xdr:col>
      <xdr:colOff>1345565</xdr:colOff>
      <xdr:row>92</xdr:row>
      <xdr:rowOff>200660</xdr:rowOff>
    </xdr:to>
    <xdr:pic>
      <xdr:nvPicPr>
        <xdr:cNvPr id="189" name="图片 1" descr="8c94ad91598a08abd7e6f7ad05fabf9">
          <a:extLst>
            <a:ext uri="{FF2B5EF4-FFF2-40B4-BE49-F238E27FC236}">
              <a16:creationId xmlns:a16="http://schemas.microsoft.com/office/drawing/2014/main" id="{00000000-0008-0000-0500-0000BD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4277995" y="45019595"/>
          <a:ext cx="1230630" cy="1423035"/>
        </a:xfrm>
        <a:prstGeom prst="rect">
          <a:avLst/>
        </a:prstGeom>
        <a:noFill/>
        <a:ln w="9525">
          <a:noFill/>
        </a:ln>
      </xdr:spPr>
    </xdr:pic>
    <xdr:clientData/>
  </xdr:twoCellAnchor>
  <xdr:twoCellAnchor>
    <xdr:from>
      <xdr:col>4</xdr:col>
      <xdr:colOff>69215</xdr:colOff>
      <xdr:row>87</xdr:row>
      <xdr:rowOff>50165</xdr:rowOff>
    </xdr:from>
    <xdr:to>
      <xdr:col>4</xdr:col>
      <xdr:colOff>1301750</xdr:colOff>
      <xdr:row>92</xdr:row>
      <xdr:rowOff>205105</xdr:rowOff>
    </xdr:to>
    <xdr:pic>
      <xdr:nvPicPr>
        <xdr:cNvPr id="190" name="图片 2" descr="27dd23b331297e522e8a99c5742bb69">
          <a:extLst>
            <a:ext uri="{FF2B5EF4-FFF2-40B4-BE49-F238E27FC236}">
              <a16:creationId xmlns:a16="http://schemas.microsoft.com/office/drawing/2014/main" id="{00000000-0008-0000-0500-0000BE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7409180" y="45022135"/>
          <a:ext cx="1232535" cy="1424940"/>
        </a:xfrm>
        <a:prstGeom prst="rect">
          <a:avLst/>
        </a:prstGeom>
        <a:noFill/>
        <a:ln w="9525">
          <a:noFill/>
        </a:ln>
      </xdr:spPr>
    </xdr:pic>
    <xdr:clientData/>
  </xdr:twoCellAnchor>
  <xdr:twoCellAnchor>
    <xdr:from>
      <xdr:col>3</xdr:col>
      <xdr:colOff>152400</xdr:colOff>
      <xdr:row>87</xdr:row>
      <xdr:rowOff>48260</xdr:rowOff>
    </xdr:from>
    <xdr:to>
      <xdr:col>3</xdr:col>
      <xdr:colOff>1383665</xdr:colOff>
      <xdr:row>92</xdr:row>
      <xdr:rowOff>201930</xdr:rowOff>
    </xdr:to>
    <xdr:pic>
      <xdr:nvPicPr>
        <xdr:cNvPr id="191" name="图片 3" descr="dc37c817a182269e7e54ab05ba597a9">
          <a:extLst>
            <a:ext uri="{FF2B5EF4-FFF2-40B4-BE49-F238E27FC236}">
              <a16:creationId xmlns:a16="http://schemas.microsoft.com/office/drawing/2014/main" id="{00000000-0008-0000-0500-0000BF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955030" y="45020230"/>
          <a:ext cx="1231265" cy="1423670"/>
        </a:xfrm>
        <a:prstGeom prst="rect">
          <a:avLst/>
        </a:prstGeom>
        <a:noFill/>
        <a:ln w="9525">
          <a:noFill/>
        </a:ln>
      </xdr:spPr>
    </xdr:pic>
    <xdr:clientData/>
  </xdr:twoCellAnchor>
  <xdr:twoCellAnchor>
    <xdr:from>
      <xdr:col>2</xdr:col>
      <xdr:colOff>137795</xdr:colOff>
      <xdr:row>69</xdr:row>
      <xdr:rowOff>88265</xdr:rowOff>
    </xdr:from>
    <xdr:to>
      <xdr:col>2</xdr:col>
      <xdr:colOff>1369060</xdr:colOff>
      <xdr:row>69</xdr:row>
      <xdr:rowOff>1469390</xdr:rowOff>
    </xdr:to>
    <xdr:pic>
      <xdr:nvPicPr>
        <xdr:cNvPr id="193" name="图片 36" descr="3907cfd62d1d6bbc1667c6ca57da523">
          <a:extLst>
            <a:ext uri="{FF2B5EF4-FFF2-40B4-BE49-F238E27FC236}">
              <a16:creationId xmlns:a16="http://schemas.microsoft.com/office/drawing/2014/main" id="{00000000-0008-0000-0500-0000C1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4300855" y="34366835"/>
          <a:ext cx="1231265" cy="1381125"/>
        </a:xfrm>
        <a:prstGeom prst="rect">
          <a:avLst/>
        </a:prstGeom>
        <a:noFill/>
        <a:ln w="9525">
          <a:noFill/>
        </a:ln>
      </xdr:spPr>
    </xdr:pic>
    <xdr:clientData/>
  </xdr:twoCellAnchor>
  <xdr:twoCellAnchor>
    <xdr:from>
      <xdr:col>4</xdr:col>
      <xdr:colOff>71120</xdr:colOff>
      <xdr:row>69</xdr:row>
      <xdr:rowOff>46355</xdr:rowOff>
    </xdr:from>
    <xdr:to>
      <xdr:col>4</xdr:col>
      <xdr:colOff>1301750</xdr:colOff>
      <xdr:row>69</xdr:row>
      <xdr:rowOff>1427480</xdr:rowOff>
    </xdr:to>
    <xdr:pic>
      <xdr:nvPicPr>
        <xdr:cNvPr id="194" name="图片 37" descr="337836edfd0f4ed1d96ce842fc8c387">
          <a:extLst>
            <a:ext uri="{FF2B5EF4-FFF2-40B4-BE49-F238E27FC236}">
              <a16:creationId xmlns:a16="http://schemas.microsoft.com/office/drawing/2014/main" id="{00000000-0008-0000-0500-0000C2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7411085" y="34324925"/>
          <a:ext cx="1230630" cy="1381125"/>
        </a:xfrm>
        <a:prstGeom prst="rect">
          <a:avLst/>
        </a:prstGeom>
        <a:noFill/>
        <a:ln w="9525">
          <a:noFill/>
        </a:ln>
      </xdr:spPr>
    </xdr:pic>
    <xdr:clientData/>
  </xdr:twoCellAnchor>
  <xdr:twoCellAnchor>
    <xdr:from>
      <xdr:col>3</xdr:col>
      <xdr:colOff>63500</xdr:colOff>
      <xdr:row>69</xdr:row>
      <xdr:rowOff>45085</xdr:rowOff>
    </xdr:from>
    <xdr:to>
      <xdr:col>3</xdr:col>
      <xdr:colOff>1295400</xdr:colOff>
      <xdr:row>69</xdr:row>
      <xdr:rowOff>1426210</xdr:rowOff>
    </xdr:to>
    <xdr:pic>
      <xdr:nvPicPr>
        <xdr:cNvPr id="195" name="图片 38" descr="c018684724f5b81f1bfead8dace3b25">
          <a:extLst>
            <a:ext uri="{FF2B5EF4-FFF2-40B4-BE49-F238E27FC236}">
              <a16:creationId xmlns:a16="http://schemas.microsoft.com/office/drawing/2014/main" id="{00000000-0008-0000-0500-0000C3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5866130" y="34323655"/>
          <a:ext cx="1231900" cy="1381125"/>
        </a:xfrm>
        <a:prstGeom prst="rect">
          <a:avLst/>
        </a:prstGeom>
        <a:noFill/>
        <a:ln w="9525">
          <a:noFill/>
        </a:ln>
      </xdr:spPr>
    </xdr:pic>
    <xdr:clientData/>
  </xdr:twoCellAnchor>
  <xdr:twoCellAnchor>
    <xdr:from>
      <xdr:col>2</xdr:col>
      <xdr:colOff>82550</xdr:colOff>
      <xdr:row>70</xdr:row>
      <xdr:rowOff>57150</xdr:rowOff>
    </xdr:from>
    <xdr:to>
      <xdr:col>2</xdr:col>
      <xdr:colOff>1350645</xdr:colOff>
      <xdr:row>72</xdr:row>
      <xdr:rowOff>453390</xdr:rowOff>
    </xdr:to>
    <xdr:pic>
      <xdr:nvPicPr>
        <xdr:cNvPr id="196" name="图片 5" descr="WechatIMG1852">
          <a:extLst>
            <a:ext uri="{FF2B5EF4-FFF2-40B4-BE49-F238E27FC236}">
              <a16:creationId xmlns:a16="http://schemas.microsoft.com/office/drawing/2014/main" id="{00000000-0008-0000-0500-0000C4000000}"/>
            </a:ext>
          </a:extLst>
        </xdr:cNvPr>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4245610" y="35859720"/>
          <a:ext cx="1268095" cy="1412240"/>
        </a:xfrm>
        <a:prstGeom prst="rect">
          <a:avLst/>
        </a:prstGeom>
        <a:noFill/>
        <a:ln w="9525">
          <a:noFill/>
        </a:ln>
      </xdr:spPr>
    </xdr:pic>
    <xdr:clientData/>
  </xdr:twoCellAnchor>
  <xdr:twoCellAnchor>
    <xdr:from>
      <xdr:col>3</xdr:col>
      <xdr:colOff>89535</xdr:colOff>
      <xdr:row>70</xdr:row>
      <xdr:rowOff>48895</xdr:rowOff>
    </xdr:from>
    <xdr:to>
      <xdr:col>3</xdr:col>
      <xdr:colOff>1307465</xdr:colOff>
      <xdr:row>72</xdr:row>
      <xdr:rowOff>376555</xdr:rowOff>
    </xdr:to>
    <xdr:pic>
      <xdr:nvPicPr>
        <xdr:cNvPr id="197" name="图片 6" descr="WechatIMG1853">
          <a:extLst>
            <a:ext uri="{FF2B5EF4-FFF2-40B4-BE49-F238E27FC236}">
              <a16:creationId xmlns:a16="http://schemas.microsoft.com/office/drawing/2014/main" id="{00000000-0008-0000-0500-0000C5000000}"/>
            </a:ext>
          </a:extLst>
        </xdr:cNvPr>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5892165" y="35851465"/>
          <a:ext cx="1217930" cy="1343660"/>
        </a:xfrm>
        <a:prstGeom prst="rect">
          <a:avLst/>
        </a:prstGeom>
        <a:noFill/>
        <a:ln w="9525">
          <a:noFill/>
        </a:ln>
      </xdr:spPr>
    </xdr:pic>
    <xdr:clientData/>
  </xdr:twoCellAnchor>
  <xdr:twoCellAnchor>
    <xdr:from>
      <xdr:col>4</xdr:col>
      <xdr:colOff>35560</xdr:colOff>
      <xdr:row>70</xdr:row>
      <xdr:rowOff>70485</xdr:rowOff>
    </xdr:from>
    <xdr:to>
      <xdr:col>4</xdr:col>
      <xdr:colOff>1307465</xdr:colOff>
      <xdr:row>72</xdr:row>
      <xdr:rowOff>464185</xdr:rowOff>
    </xdr:to>
    <xdr:pic>
      <xdr:nvPicPr>
        <xdr:cNvPr id="198" name="图片 4" descr="WechatIMG1851">
          <a:extLst>
            <a:ext uri="{FF2B5EF4-FFF2-40B4-BE49-F238E27FC236}">
              <a16:creationId xmlns:a16="http://schemas.microsoft.com/office/drawing/2014/main" id="{00000000-0008-0000-0500-0000C6000000}"/>
            </a:ext>
          </a:extLst>
        </xdr:cNvPr>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7375525" y="35873055"/>
          <a:ext cx="1271905" cy="1409700"/>
        </a:xfrm>
        <a:prstGeom prst="rect">
          <a:avLst/>
        </a:prstGeom>
        <a:noFill/>
        <a:ln w="9525">
          <a:noFill/>
        </a:ln>
      </xdr:spPr>
    </xdr:pic>
    <xdr:clientData/>
  </xdr:twoCellAnchor>
  <xdr:twoCellAnchor>
    <xdr:from>
      <xdr:col>3</xdr:col>
      <xdr:colOff>86995</xdr:colOff>
      <xdr:row>73</xdr:row>
      <xdr:rowOff>87630</xdr:rowOff>
    </xdr:from>
    <xdr:to>
      <xdr:col>3</xdr:col>
      <xdr:colOff>1318260</xdr:colOff>
      <xdr:row>73</xdr:row>
      <xdr:rowOff>1456690</xdr:rowOff>
    </xdr:to>
    <xdr:pic>
      <xdr:nvPicPr>
        <xdr:cNvPr id="199" name="图片 4" descr="35035608ce2ed46206ed3c91c3ee703">
          <a:extLst>
            <a:ext uri="{FF2B5EF4-FFF2-40B4-BE49-F238E27FC236}">
              <a16:creationId xmlns:a16="http://schemas.microsoft.com/office/drawing/2014/main" id="{00000000-0008-0000-0500-0000C7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5889625" y="37414200"/>
          <a:ext cx="1231265" cy="1369060"/>
        </a:xfrm>
        <a:prstGeom prst="rect">
          <a:avLst/>
        </a:prstGeom>
        <a:noFill/>
        <a:ln w="9525">
          <a:noFill/>
        </a:ln>
      </xdr:spPr>
    </xdr:pic>
    <xdr:clientData/>
  </xdr:twoCellAnchor>
  <xdr:twoCellAnchor>
    <xdr:from>
      <xdr:col>2</xdr:col>
      <xdr:colOff>161290</xdr:colOff>
      <xdr:row>73</xdr:row>
      <xdr:rowOff>87630</xdr:rowOff>
    </xdr:from>
    <xdr:to>
      <xdr:col>2</xdr:col>
      <xdr:colOff>1391920</xdr:colOff>
      <xdr:row>73</xdr:row>
      <xdr:rowOff>1456690</xdr:rowOff>
    </xdr:to>
    <xdr:pic>
      <xdr:nvPicPr>
        <xdr:cNvPr id="200" name="图片 5" descr="2143c3e8a8591816a1c231c542f89ca">
          <a:extLst>
            <a:ext uri="{FF2B5EF4-FFF2-40B4-BE49-F238E27FC236}">
              <a16:creationId xmlns:a16="http://schemas.microsoft.com/office/drawing/2014/main" id="{00000000-0008-0000-0500-0000C8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4324350" y="37414200"/>
          <a:ext cx="1230630" cy="1369060"/>
        </a:xfrm>
        <a:prstGeom prst="rect">
          <a:avLst/>
        </a:prstGeom>
        <a:noFill/>
        <a:ln w="9525">
          <a:noFill/>
        </a:ln>
      </xdr:spPr>
    </xdr:pic>
    <xdr:clientData/>
  </xdr:twoCellAnchor>
  <xdr:twoCellAnchor>
    <xdr:from>
      <xdr:col>4</xdr:col>
      <xdr:colOff>118745</xdr:colOff>
      <xdr:row>73</xdr:row>
      <xdr:rowOff>87630</xdr:rowOff>
    </xdr:from>
    <xdr:to>
      <xdr:col>4</xdr:col>
      <xdr:colOff>1349375</xdr:colOff>
      <xdr:row>73</xdr:row>
      <xdr:rowOff>1456690</xdr:rowOff>
    </xdr:to>
    <xdr:pic>
      <xdr:nvPicPr>
        <xdr:cNvPr id="201" name="图片 6" descr="5821d3cf1a38bc86633c00ab8d885bd">
          <a:extLst>
            <a:ext uri="{FF2B5EF4-FFF2-40B4-BE49-F238E27FC236}">
              <a16:creationId xmlns:a16="http://schemas.microsoft.com/office/drawing/2014/main" id="{00000000-0008-0000-0500-0000C9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7458710" y="37414200"/>
          <a:ext cx="1230630" cy="1369060"/>
        </a:xfrm>
        <a:prstGeom prst="rect">
          <a:avLst/>
        </a:prstGeom>
        <a:noFill/>
        <a:ln w="9525">
          <a:noFill/>
        </a:ln>
      </xdr:spPr>
    </xdr:pic>
    <xdr:clientData/>
  </xdr:twoCellAnchor>
  <xdr:twoCellAnchor>
    <xdr:from>
      <xdr:col>2</xdr:col>
      <xdr:colOff>111760</xdr:colOff>
      <xdr:row>171</xdr:row>
      <xdr:rowOff>80645</xdr:rowOff>
    </xdr:from>
    <xdr:to>
      <xdr:col>2</xdr:col>
      <xdr:colOff>1367155</xdr:colOff>
      <xdr:row>172</xdr:row>
      <xdr:rowOff>678815</xdr:rowOff>
    </xdr:to>
    <xdr:pic>
      <xdr:nvPicPr>
        <xdr:cNvPr id="205" name="图片 68" descr="黑色">
          <a:extLst>
            <a:ext uri="{FF2B5EF4-FFF2-40B4-BE49-F238E27FC236}">
              <a16:creationId xmlns:a16="http://schemas.microsoft.com/office/drawing/2014/main" id="{00000000-0008-0000-0500-0000CD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4274820" y="70655815"/>
          <a:ext cx="1255395" cy="1360170"/>
        </a:xfrm>
        <a:prstGeom prst="rect">
          <a:avLst/>
        </a:prstGeom>
        <a:noFill/>
        <a:ln w="9525">
          <a:noFill/>
        </a:ln>
      </xdr:spPr>
    </xdr:pic>
    <xdr:clientData/>
  </xdr:twoCellAnchor>
  <xdr:twoCellAnchor>
    <xdr:from>
      <xdr:col>3</xdr:col>
      <xdr:colOff>53975</xdr:colOff>
      <xdr:row>171</xdr:row>
      <xdr:rowOff>74930</xdr:rowOff>
    </xdr:from>
    <xdr:to>
      <xdr:col>3</xdr:col>
      <xdr:colOff>1246505</xdr:colOff>
      <xdr:row>172</xdr:row>
      <xdr:rowOff>625475</xdr:rowOff>
    </xdr:to>
    <xdr:pic>
      <xdr:nvPicPr>
        <xdr:cNvPr id="206" name="图片 71" descr="3卖点集合图英文">
          <a:extLst>
            <a:ext uri="{FF2B5EF4-FFF2-40B4-BE49-F238E27FC236}">
              <a16:creationId xmlns:a16="http://schemas.microsoft.com/office/drawing/2014/main" id="{00000000-0008-0000-0500-0000CE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856605" y="70650100"/>
          <a:ext cx="1192530" cy="1312545"/>
        </a:xfrm>
        <a:prstGeom prst="rect">
          <a:avLst/>
        </a:prstGeom>
        <a:noFill/>
        <a:ln w="9525">
          <a:noFill/>
        </a:ln>
      </xdr:spPr>
    </xdr:pic>
    <xdr:clientData/>
  </xdr:twoCellAnchor>
  <xdr:twoCellAnchor>
    <xdr:from>
      <xdr:col>4</xdr:col>
      <xdr:colOff>97155</xdr:colOff>
      <xdr:row>171</xdr:row>
      <xdr:rowOff>67945</xdr:rowOff>
    </xdr:from>
    <xdr:to>
      <xdr:col>4</xdr:col>
      <xdr:colOff>1316990</xdr:colOff>
      <xdr:row>172</xdr:row>
      <xdr:rowOff>694055</xdr:rowOff>
    </xdr:to>
    <xdr:pic>
      <xdr:nvPicPr>
        <xdr:cNvPr id="207" name="图片 102" descr="2包装展示">
          <a:extLst>
            <a:ext uri="{FF2B5EF4-FFF2-40B4-BE49-F238E27FC236}">
              <a16:creationId xmlns:a16="http://schemas.microsoft.com/office/drawing/2014/main" id="{00000000-0008-0000-0500-0000CF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7437120" y="70643115"/>
          <a:ext cx="1219835" cy="1388110"/>
        </a:xfrm>
        <a:prstGeom prst="rect">
          <a:avLst/>
        </a:prstGeom>
        <a:noFill/>
        <a:ln w="9525">
          <a:noFill/>
        </a:ln>
      </xdr:spPr>
    </xdr:pic>
    <xdr:clientData/>
  </xdr:twoCellAnchor>
  <xdr:twoCellAnchor>
    <xdr:from>
      <xdr:col>2</xdr:col>
      <xdr:colOff>56515</xdr:colOff>
      <xdr:row>155</xdr:row>
      <xdr:rowOff>47625</xdr:rowOff>
    </xdr:from>
    <xdr:to>
      <xdr:col>2</xdr:col>
      <xdr:colOff>1407795</xdr:colOff>
      <xdr:row>161</xdr:row>
      <xdr:rowOff>141605</xdr:rowOff>
    </xdr:to>
    <xdr:pic>
      <xdr:nvPicPr>
        <xdr:cNvPr id="208" name="图片 86" descr="C:/Users/AC/AppData/Local/Temp/picturecompress_20211125114013/output_2.jpgoutput_2">
          <a:extLst>
            <a:ext uri="{FF2B5EF4-FFF2-40B4-BE49-F238E27FC236}">
              <a16:creationId xmlns:a16="http://schemas.microsoft.com/office/drawing/2014/main" id="{00000000-0008-0000-0500-0000D0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4219575" y="65517395"/>
          <a:ext cx="1351280" cy="1465580"/>
        </a:xfrm>
        <a:prstGeom prst="rect">
          <a:avLst/>
        </a:prstGeom>
        <a:noFill/>
        <a:ln w="9525">
          <a:noFill/>
        </a:ln>
      </xdr:spPr>
    </xdr:pic>
    <xdr:clientData/>
  </xdr:twoCellAnchor>
  <xdr:twoCellAnchor>
    <xdr:from>
      <xdr:col>4</xdr:col>
      <xdr:colOff>51435</xdr:colOff>
      <xdr:row>156</xdr:row>
      <xdr:rowOff>46355</xdr:rowOff>
    </xdr:from>
    <xdr:to>
      <xdr:col>4</xdr:col>
      <xdr:colOff>1313180</xdr:colOff>
      <xdr:row>161</xdr:row>
      <xdr:rowOff>172085</xdr:rowOff>
    </xdr:to>
    <xdr:pic>
      <xdr:nvPicPr>
        <xdr:cNvPr id="209" name="图片 85" descr="C:/Users/AC/AppData/Local/Temp/picturecompress_20211125114013/output_1.jpgoutput_1">
          <a:extLst>
            <a:ext uri="{FF2B5EF4-FFF2-40B4-BE49-F238E27FC236}">
              <a16:creationId xmlns:a16="http://schemas.microsoft.com/office/drawing/2014/main" id="{00000000-0008-0000-0500-0000D1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7391400" y="65744725"/>
          <a:ext cx="1261745" cy="1268730"/>
        </a:xfrm>
        <a:prstGeom prst="rect">
          <a:avLst/>
        </a:prstGeom>
        <a:noFill/>
        <a:ln w="9525">
          <a:noFill/>
        </a:ln>
      </xdr:spPr>
    </xdr:pic>
    <xdr:clientData/>
  </xdr:twoCellAnchor>
  <xdr:twoCellAnchor>
    <xdr:from>
      <xdr:col>2</xdr:col>
      <xdr:colOff>113665</xdr:colOff>
      <xdr:row>164</xdr:row>
      <xdr:rowOff>93980</xdr:rowOff>
    </xdr:from>
    <xdr:to>
      <xdr:col>2</xdr:col>
      <xdr:colOff>1362710</xdr:colOff>
      <xdr:row>169</xdr:row>
      <xdr:rowOff>78105</xdr:rowOff>
    </xdr:to>
    <xdr:pic>
      <xdr:nvPicPr>
        <xdr:cNvPr id="210" name="图片 84" descr="C:/Users/AC/AppData/Local/Temp/picturecompress_20211125114013/output_4.jpgoutput_4">
          <a:extLst>
            <a:ext uri="{FF2B5EF4-FFF2-40B4-BE49-F238E27FC236}">
              <a16:creationId xmlns:a16="http://schemas.microsoft.com/office/drawing/2014/main" id="{00000000-0008-0000-0500-0000D2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4276725" y="67621150"/>
          <a:ext cx="1249045" cy="1254125"/>
        </a:xfrm>
        <a:prstGeom prst="rect">
          <a:avLst/>
        </a:prstGeom>
        <a:noFill/>
        <a:ln w="9525">
          <a:noFill/>
        </a:ln>
      </xdr:spPr>
    </xdr:pic>
    <xdr:clientData/>
  </xdr:twoCellAnchor>
  <xdr:twoCellAnchor>
    <xdr:from>
      <xdr:col>4</xdr:col>
      <xdr:colOff>127635</xdr:colOff>
      <xdr:row>164</xdr:row>
      <xdr:rowOff>93980</xdr:rowOff>
    </xdr:from>
    <xdr:to>
      <xdr:col>4</xdr:col>
      <xdr:colOff>1346200</xdr:colOff>
      <xdr:row>169</xdr:row>
      <xdr:rowOff>122555</xdr:rowOff>
    </xdr:to>
    <xdr:pic>
      <xdr:nvPicPr>
        <xdr:cNvPr id="211" name="图片 81" descr="C:/Users/AC/AppData/Local/Temp/picturecompress_20211125114013/output_3.jpgoutput_3">
          <a:extLst>
            <a:ext uri="{FF2B5EF4-FFF2-40B4-BE49-F238E27FC236}">
              <a16:creationId xmlns:a16="http://schemas.microsoft.com/office/drawing/2014/main" id="{00000000-0008-0000-0500-0000D3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7467600" y="67621150"/>
          <a:ext cx="1218565" cy="1298575"/>
        </a:xfrm>
        <a:prstGeom prst="rect">
          <a:avLst/>
        </a:prstGeom>
        <a:noFill/>
        <a:ln w="9525">
          <a:noFill/>
        </a:ln>
      </xdr:spPr>
    </xdr:pic>
    <xdr:clientData/>
  </xdr:twoCellAnchor>
  <xdr:twoCellAnchor>
    <xdr:from>
      <xdr:col>4</xdr:col>
      <xdr:colOff>60960</xdr:colOff>
      <xdr:row>226</xdr:row>
      <xdr:rowOff>113030</xdr:rowOff>
    </xdr:from>
    <xdr:to>
      <xdr:col>4</xdr:col>
      <xdr:colOff>1323340</xdr:colOff>
      <xdr:row>229</xdr:row>
      <xdr:rowOff>238760</xdr:rowOff>
    </xdr:to>
    <xdr:pic>
      <xdr:nvPicPr>
        <xdr:cNvPr id="214" name="图片 2" descr="C:/Users/AC/AppData/Local/Temp/picturecompress_20211125114013/output_6.jpgoutput_6">
          <a:extLst>
            <a:ext uri="{FF2B5EF4-FFF2-40B4-BE49-F238E27FC236}">
              <a16:creationId xmlns:a16="http://schemas.microsoft.com/office/drawing/2014/main" id="{00000000-0008-0000-0500-0000D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7400925" y="101093270"/>
          <a:ext cx="1262380" cy="1268730"/>
        </a:xfrm>
        <a:prstGeom prst="rect">
          <a:avLst/>
        </a:prstGeom>
        <a:noFill/>
        <a:ln w="9525">
          <a:noFill/>
        </a:ln>
      </xdr:spPr>
    </xdr:pic>
    <xdr:clientData/>
  </xdr:twoCellAnchor>
  <xdr:twoCellAnchor>
    <xdr:from>
      <xdr:col>4</xdr:col>
      <xdr:colOff>72390</xdr:colOff>
      <xdr:row>230</xdr:row>
      <xdr:rowOff>151130</xdr:rowOff>
    </xdr:from>
    <xdr:to>
      <xdr:col>4</xdr:col>
      <xdr:colOff>1367155</xdr:colOff>
      <xdr:row>231</xdr:row>
      <xdr:rowOff>620395</xdr:rowOff>
    </xdr:to>
    <xdr:pic>
      <xdr:nvPicPr>
        <xdr:cNvPr id="215" name="图片 4" descr="C:/Users/AC/AppData/Local/Temp/picturecompress_20211125114013/output_115.pngoutput_115">
          <a:extLst>
            <a:ext uri="{FF2B5EF4-FFF2-40B4-BE49-F238E27FC236}">
              <a16:creationId xmlns:a16="http://schemas.microsoft.com/office/drawing/2014/main" id="{00000000-0008-0000-0500-0000D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7412355" y="102655370"/>
          <a:ext cx="1294765" cy="1294765"/>
        </a:xfrm>
        <a:prstGeom prst="rect">
          <a:avLst/>
        </a:prstGeom>
        <a:noFill/>
        <a:ln w="9525">
          <a:noFill/>
        </a:ln>
      </xdr:spPr>
    </xdr:pic>
    <xdr:clientData/>
  </xdr:twoCellAnchor>
  <xdr:twoCellAnchor>
    <xdr:from>
      <xdr:col>2</xdr:col>
      <xdr:colOff>56515</xdr:colOff>
      <xdr:row>226</xdr:row>
      <xdr:rowOff>113030</xdr:rowOff>
    </xdr:from>
    <xdr:to>
      <xdr:col>2</xdr:col>
      <xdr:colOff>1309370</xdr:colOff>
      <xdr:row>229</xdr:row>
      <xdr:rowOff>227965</xdr:rowOff>
    </xdr:to>
    <xdr:pic>
      <xdr:nvPicPr>
        <xdr:cNvPr id="216" name="图片 1" descr="C:/Users/AC/AppData/Local/Temp/picturecompress_20211125114013/output_5.jpgoutput_5">
          <a:extLst>
            <a:ext uri="{FF2B5EF4-FFF2-40B4-BE49-F238E27FC236}">
              <a16:creationId xmlns:a16="http://schemas.microsoft.com/office/drawing/2014/main" id="{00000000-0008-0000-0500-0000D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4219575" y="101093270"/>
          <a:ext cx="1252855" cy="1257935"/>
        </a:xfrm>
        <a:prstGeom prst="rect">
          <a:avLst/>
        </a:prstGeom>
        <a:noFill/>
        <a:ln w="9525">
          <a:noFill/>
        </a:ln>
      </xdr:spPr>
    </xdr:pic>
    <xdr:clientData/>
  </xdr:twoCellAnchor>
  <xdr:twoCellAnchor editAs="oneCell">
    <xdr:from>
      <xdr:col>0</xdr:col>
      <xdr:colOff>3175</xdr:colOff>
      <xdr:row>30</xdr:row>
      <xdr:rowOff>506095</xdr:rowOff>
    </xdr:from>
    <xdr:to>
      <xdr:col>0</xdr:col>
      <xdr:colOff>514350</xdr:colOff>
      <xdr:row>32</xdr:row>
      <xdr:rowOff>18415</xdr:rowOff>
    </xdr:to>
    <xdr:pic>
      <xdr:nvPicPr>
        <xdr:cNvPr id="217" name="图片 216" descr="HOT">
          <a:extLst>
            <a:ext uri="{FF2B5EF4-FFF2-40B4-BE49-F238E27FC236}">
              <a16:creationId xmlns:a16="http://schemas.microsoft.com/office/drawing/2014/main" id="{00000000-0008-0000-0500-0000D9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175" y="17207865"/>
          <a:ext cx="511175" cy="528320"/>
        </a:xfrm>
        <a:prstGeom prst="rect">
          <a:avLst/>
        </a:prstGeom>
      </xdr:spPr>
    </xdr:pic>
    <xdr:clientData/>
  </xdr:twoCellAnchor>
  <xdr:twoCellAnchor editAs="oneCell">
    <xdr:from>
      <xdr:col>0</xdr:col>
      <xdr:colOff>3175</xdr:colOff>
      <xdr:row>72</xdr:row>
      <xdr:rowOff>506095</xdr:rowOff>
    </xdr:from>
    <xdr:to>
      <xdr:col>0</xdr:col>
      <xdr:colOff>514350</xdr:colOff>
      <xdr:row>73</xdr:row>
      <xdr:rowOff>526415</xdr:rowOff>
    </xdr:to>
    <xdr:pic>
      <xdr:nvPicPr>
        <xdr:cNvPr id="222" name="图片 221" descr="HOT">
          <a:extLst>
            <a:ext uri="{FF2B5EF4-FFF2-40B4-BE49-F238E27FC236}">
              <a16:creationId xmlns:a16="http://schemas.microsoft.com/office/drawing/2014/main" id="{00000000-0008-0000-0500-0000DE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3175" y="37324665"/>
          <a:ext cx="511175" cy="528320"/>
        </a:xfrm>
        <a:prstGeom prst="rect">
          <a:avLst/>
        </a:prstGeom>
      </xdr:spPr>
    </xdr:pic>
    <xdr:clientData/>
  </xdr:twoCellAnchor>
  <xdr:twoCellAnchor editAs="oneCell">
    <xdr:from>
      <xdr:col>0</xdr:col>
      <xdr:colOff>3175</xdr:colOff>
      <xdr:row>114</xdr:row>
      <xdr:rowOff>252095</xdr:rowOff>
    </xdr:from>
    <xdr:to>
      <xdr:col>0</xdr:col>
      <xdr:colOff>514350</xdr:colOff>
      <xdr:row>117</xdr:row>
      <xdr:rowOff>17145</xdr:rowOff>
    </xdr:to>
    <xdr:pic>
      <xdr:nvPicPr>
        <xdr:cNvPr id="225" name="图片 224" descr="HOT">
          <a:extLst>
            <a:ext uri="{FF2B5EF4-FFF2-40B4-BE49-F238E27FC236}">
              <a16:creationId xmlns:a16="http://schemas.microsoft.com/office/drawing/2014/main" id="{00000000-0008-0000-0500-0000E1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175" y="52590065"/>
          <a:ext cx="511175" cy="527050"/>
        </a:xfrm>
        <a:prstGeom prst="rect">
          <a:avLst/>
        </a:prstGeom>
      </xdr:spPr>
    </xdr:pic>
    <xdr:clientData/>
  </xdr:twoCellAnchor>
  <xdr:twoCellAnchor editAs="oneCell">
    <xdr:from>
      <xdr:col>0</xdr:col>
      <xdr:colOff>3175</xdr:colOff>
      <xdr:row>224</xdr:row>
      <xdr:rowOff>760730</xdr:rowOff>
    </xdr:from>
    <xdr:to>
      <xdr:col>0</xdr:col>
      <xdr:colOff>514350</xdr:colOff>
      <xdr:row>225</xdr:row>
      <xdr:rowOff>527050</xdr:rowOff>
    </xdr:to>
    <xdr:pic>
      <xdr:nvPicPr>
        <xdr:cNvPr id="226" name="图片 225" descr="HOT">
          <a:extLst>
            <a:ext uri="{FF2B5EF4-FFF2-40B4-BE49-F238E27FC236}">
              <a16:creationId xmlns:a16="http://schemas.microsoft.com/office/drawing/2014/main" id="{00000000-0008-0000-0500-0000E2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3175" y="99454970"/>
          <a:ext cx="511175" cy="528320"/>
        </a:xfrm>
        <a:prstGeom prst="rect">
          <a:avLst/>
        </a:prstGeom>
      </xdr:spPr>
    </xdr:pic>
    <xdr:clientData/>
  </xdr:twoCellAnchor>
  <xdr:twoCellAnchor editAs="oneCell">
    <xdr:from>
      <xdr:col>0</xdr:col>
      <xdr:colOff>2540</xdr:colOff>
      <xdr:row>229</xdr:row>
      <xdr:rowOff>379730</xdr:rowOff>
    </xdr:from>
    <xdr:to>
      <xdr:col>0</xdr:col>
      <xdr:colOff>514350</xdr:colOff>
      <xdr:row>230</xdr:row>
      <xdr:rowOff>527050</xdr:rowOff>
    </xdr:to>
    <xdr:pic>
      <xdr:nvPicPr>
        <xdr:cNvPr id="227" name="图片 226" descr="HOT">
          <a:extLst>
            <a:ext uri="{FF2B5EF4-FFF2-40B4-BE49-F238E27FC236}">
              <a16:creationId xmlns:a16="http://schemas.microsoft.com/office/drawing/2014/main" id="{00000000-0008-0000-0500-0000E3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2540" y="102502970"/>
          <a:ext cx="511810" cy="528320"/>
        </a:xfrm>
        <a:prstGeom prst="rect">
          <a:avLst/>
        </a:prstGeom>
      </xdr:spPr>
    </xdr:pic>
    <xdr:clientData/>
  </xdr:twoCellAnchor>
  <xdr:twoCellAnchor editAs="oneCell">
    <xdr:from>
      <xdr:col>0</xdr:col>
      <xdr:colOff>3175</xdr:colOff>
      <xdr:row>74</xdr:row>
      <xdr:rowOff>38735</xdr:rowOff>
    </xdr:from>
    <xdr:to>
      <xdr:col>0</xdr:col>
      <xdr:colOff>586105</xdr:colOff>
      <xdr:row>75</xdr:row>
      <xdr:rowOff>115570</xdr:rowOff>
    </xdr:to>
    <xdr:pic>
      <xdr:nvPicPr>
        <xdr:cNvPr id="228" name="图片 227" descr="Best-seller">
          <a:extLst>
            <a:ext uri="{FF2B5EF4-FFF2-40B4-BE49-F238E27FC236}">
              <a16:creationId xmlns:a16="http://schemas.microsoft.com/office/drawing/2014/main" id="{00000000-0008-0000-0500-0000E4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3175" y="38889305"/>
          <a:ext cx="582930" cy="584835"/>
        </a:xfrm>
        <a:prstGeom prst="rect">
          <a:avLst/>
        </a:prstGeom>
      </xdr:spPr>
    </xdr:pic>
    <xdr:clientData/>
  </xdr:twoCellAnchor>
  <xdr:twoCellAnchor editAs="oneCell">
    <xdr:from>
      <xdr:col>0</xdr:col>
      <xdr:colOff>3810</xdr:colOff>
      <xdr:row>76</xdr:row>
      <xdr:rowOff>478155</xdr:rowOff>
    </xdr:from>
    <xdr:to>
      <xdr:col>0</xdr:col>
      <xdr:colOff>586105</xdr:colOff>
      <xdr:row>77</xdr:row>
      <xdr:rowOff>554990</xdr:rowOff>
    </xdr:to>
    <xdr:pic>
      <xdr:nvPicPr>
        <xdr:cNvPr id="229" name="图片 228" descr="Best-seller">
          <a:extLst>
            <a:ext uri="{FF2B5EF4-FFF2-40B4-BE49-F238E27FC236}">
              <a16:creationId xmlns:a16="http://schemas.microsoft.com/office/drawing/2014/main" id="{00000000-0008-0000-0500-0000E5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810" y="40344725"/>
          <a:ext cx="582295" cy="584835"/>
        </a:xfrm>
        <a:prstGeom prst="rect">
          <a:avLst/>
        </a:prstGeom>
      </xdr:spPr>
    </xdr:pic>
    <xdr:clientData/>
  </xdr:twoCellAnchor>
  <xdr:twoCellAnchor editAs="oneCell">
    <xdr:from>
      <xdr:col>0</xdr:col>
      <xdr:colOff>3175</xdr:colOff>
      <xdr:row>126</xdr:row>
      <xdr:rowOff>252730</xdr:rowOff>
    </xdr:from>
    <xdr:to>
      <xdr:col>0</xdr:col>
      <xdr:colOff>514350</xdr:colOff>
      <xdr:row>128</xdr:row>
      <xdr:rowOff>146050</xdr:rowOff>
    </xdr:to>
    <xdr:pic>
      <xdr:nvPicPr>
        <xdr:cNvPr id="230" name="图片 229" descr="HOT">
          <a:extLst>
            <a:ext uri="{FF2B5EF4-FFF2-40B4-BE49-F238E27FC236}">
              <a16:creationId xmlns:a16="http://schemas.microsoft.com/office/drawing/2014/main" id="{00000000-0008-0000-0500-0000E6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175" y="55638700"/>
          <a:ext cx="511175" cy="528320"/>
        </a:xfrm>
        <a:prstGeom prst="rect">
          <a:avLst/>
        </a:prstGeom>
      </xdr:spPr>
    </xdr:pic>
    <xdr:clientData/>
  </xdr:twoCellAnchor>
  <xdr:twoCellAnchor editAs="oneCell">
    <xdr:from>
      <xdr:col>0</xdr:col>
      <xdr:colOff>2540</xdr:colOff>
      <xdr:row>130</xdr:row>
      <xdr:rowOff>379730</xdr:rowOff>
    </xdr:from>
    <xdr:to>
      <xdr:col>0</xdr:col>
      <xdr:colOff>514350</xdr:colOff>
      <xdr:row>132</xdr:row>
      <xdr:rowOff>146050</xdr:rowOff>
    </xdr:to>
    <xdr:pic>
      <xdr:nvPicPr>
        <xdr:cNvPr id="231" name="图片 230" descr="HOT">
          <a:extLst>
            <a:ext uri="{FF2B5EF4-FFF2-40B4-BE49-F238E27FC236}">
              <a16:creationId xmlns:a16="http://schemas.microsoft.com/office/drawing/2014/main" id="{00000000-0008-0000-0500-0000E7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2540" y="57162700"/>
          <a:ext cx="511810" cy="528320"/>
        </a:xfrm>
        <a:prstGeom prst="rect">
          <a:avLst/>
        </a:prstGeom>
      </xdr:spPr>
    </xdr:pic>
    <xdr:clientData/>
  </xdr:twoCellAnchor>
  <xdr:twoCellAnchor editAs="oneCell">
    <xdr:from>
      <xdr:col>0</xdr:col>
      <xdr:colOff>3175</xdr:colOff>
      <xdr:row>102</xdr:row>
      <xdr:rowOff>252730</xdr:rowOff>
    </xdr:from>
    <xdr:to>
      <xdr:col>0</xdr:col>
      <xdr:colOff>514350</xdr:colOff>
      <xdr:row>105</xdr:row>
      <xdr:rowOff>19050</xdr:rowOff>
    </xdr:to>
    <xdr:pic>
      <xdr:nvPicPr>
        <xdr:cNvPr id="220" name="图片 219" descr="HOT">
          <a:extLst>
            <a:ext uri="{FF2B5EF4-FFF2-40B4-BE49-F238E27FC236}">
              <a16:creationId xmlns:a16="http://schemas.microsoft.com/office/drawing/2014/main" id="{00000000-0008-0000-0500-0000DC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175" y="49542700"/>
          <a:ext cx="511175" cy="528320"/>
        </a:xfrm>
        <a:prstGeom prst="rect">
          <a:avLst/>
        </a:prstGeom>
      </xdr:spPr>
    </xdr:pic>
    <xdr:clientData/>
  </xdr:twoCellAnchor>
  <xdr:twoCellAnchor editAs="oneCell">
    <xdr:from>
      <xdr:col>0</xdr:col>
      <xdr:colOff>2540</xdr:colOff>
      <xdr:row>120</xdr:row>
      <xdr:rowOff>252730</xdr:rowOff>
    </xdr:from>
    <xdr:to>
      <xdr:col>0</xdr:col>
      <xdr:colOff>514350</xdr:colOff>
      <xdr:row>123</xdr:row>
      <xdr:rowOff>19050</xdr:rowOff>
    </xdr:to>
    <xdr:pic>
      <xdr:nvPicPr>
        <xdr:cNvPr id="221" name="图片 220" descr="HOT">
          <a:extLst>
            <a:ext uri="{FF2B5EF4-FFF2-40B4-BE49-F238E27FC236}">
              <a16:creationId xmlns:a16="http://schemas.microsoft.com/office/drawing/2014/main" id="{00000000-0008-0000-0500-0000DD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2540" y="54114700"/>
          <a:ext cx="511810" cy="528320"/>
        </a:xfrm>
        <a:prstGeom prst="rect">
          <a:avLst/>
        </a:prstGeom>
      </xdr:spPr>
    </xdr:pic>
    <xdr:clientData/>
  </xdr:twoCellAnchor>
  <xdr:twoCellAnchor editAs="oneCell">
    <xdr:from>
      <xdr:col>0</xdr:col>
      <xdr:colOff>3175</xdr:colOff>
      <xdr:row>172</xdr:row>
      <xdr:rowOff>760730</xdr:rowOff>
    </xdr:from>
    <xdr:to>
      <xdr:col>0</xdr:col>
      <xdr:colOff>514350</xdr:colOff>
      <xdr:row>174</xdr:row>
      <xdr:rowOff>19050</xdr:rowOff>
    </xdr:to>
    <xdr:pic>
      <xdr:nvPicPr>
        <xdr:cNvPr id="232" name="图片 231" descr="HOT">
          <a:extLst>
            <a:ext uri="{FF2B5EF4-FFF2-40B4-BE49-F238E27FC236}">
              <a16:creationId xmlns:a16="http://schemas.microsoft.com/office/drawing/2014/main" id="{00000000-0008-0000-0500-0000E8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3175" y="72097900"/>
          <a:ext cx="511175" cy="528320"/>
        </a:xfrm>
        <a:prstGeom prst="rect">
          <a:avLst/>
        </a:prstGeom>
      </xdr:spPr>
    </xdr:pic>
    <xdr:clientData/>
  </xdr:twoCellAnchor>
  <xdr:twoCellAnchor editAs="oneCell">
    <xdr:from>
      <xdr:col>0</xdr:col>
      <xdr:colOff>3175</xdr:colOff>
      <xdr:row>96</xdr:row>
      <xdr:rowOff>379095</xdr:rowOff>
    </xdr:from>
    <xdr:to>
      <xdr:col>0</xdr:col>
      <xdr:colOff>575945</xdr:colOff>
      <xdr:row>99</xdr:row>
      <xdr:rowOff>75565</xdr:rowOff>
    </xdr:to>
    <xdr:pic>
      <xdr:nvPicPr>
        <xdr:cNvPr id="234" name="图片 233" descr="Best-seller">
          <a:extLst>
            <a:ext uri="{FF2B5EF4-FFF2-40B4-BE49-F238E27FC236}">
              <a16:creationId xmlns:a16="http://schemas.microsoft.com/office/drawing/2014/main" id="{00000000-0008-0000-0500-0000EA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3175" y="48018065"/>
          <a:ext cx="572770" cy="585470"/>
        </a:xfrm>
        <a:prstGeom prst="rect">
          <a:avLst/>
        </a:prstGeom>
      </xdr:spPr>
    </xdr:pic>
    <xdr:clientData/>
  </xdr:twoCellAnchor>
  <xdr:twoCellAnchor editAs="oneCell">
    <xdr:from>
      <xdr:col>2</xdr:col>
      <xdr:colOff>160655</xdr:colOff>
      <xdr:row>109</xdr:row>
      <xdr:rowOff>43180</xdr:rowOff>
    </xdr:from>
    <xdr:to>
      <xdr:col>2</xdr:col>
      <xdr:colOff>1637030</xdr:colOff>
      <xdr:row>114</xdr:row>
      <xdr:rowOff>178435</xdr:rowOff>
    </xdr:to>
    <xdr:pic>
      <xdr:nvPicPr>
        <xdr:cNvPr id="202" name="图片 29" descr="c55fed92856a758f69541dd30e3c0af">
          <a:extLst>
            <a:ext uri="{FF2B5EF4-FFF2-40B4-BE49-F238E27FC236}">
              <a16:creationId xmlns:a16="http://schemas.microsoft.com/office/drawing/2014/main" id="{00000000-0008-0000-0500-0000CA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4323715" y="51111150"/>
          <a:ext cx="1476375" cy="1405255"/>
        </a:xfrm>
        <a:prstGeom prst="rect">
          <a:avLst/>
        </a:prstGeom>
        <a:noFill/>
        <a:ln w="9525">
          <a:noFill/>
        </a:ln>
      </xdr:spPr>
    </xdr:pic>
    <xdr:clientData/>
  </xdr:twoCellAnchor>
  <xdr:twoCellAnchor editAs="oneCell">
    <xdr:from>
      <xdr:col>4</xdr:col>
      <xdr:colOff>121285</xdr:colOff>
      <xdr:row>109</xdr:row>
      <xdr:rowOff>9525</xdr:rowOff>
    </xdr:from>
    <xdr:to>
      <xdr:col>5</xdr:col>
      <xdr:colOff>0</xdr:colOff>
      <xdr:row>114</xdr:row>
      <xdr:rowOff>144145</xdr:rowOff>
    </xdr:to>
    <xdr:pic>
      <xdr:nvPicPr>
        <xdr:cNvPr id="203" name="图片 30" descr="b6d22eb4b2430e0ede394c195faa21b">
          <a:extLst>
            <a:ext uri="{FF2B5EF4-FFF2-40B4-BE49-F238E27FC236}">
              <a16:creationId xmlns:a16="http://schemas.microsoft.com/office/drawing/2014/main" id="{00000000-0008-0000-0500-0000CB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7461250" y="51077495"/>
          <a:ext cx="1428115" cy="1404620"/>
        </a:xfrm>
        <a:prstGeom prst="rect">
          <a:avLst/>
        </a:prstGeom>
        <a:noFill/>
        <a:ln w="9525">
          <a:noFill/>
        </a:ln>
      </xdr:spPr>
    </xdr:pic>
    <xdr:clientData/>
  </xdr:twoCellAnchor>
  <xdr:twoCellAnchor editAs="oneCell">
    <xdr:from>
      <xdr:col>3</xdr:col>
      <xdr:colOff>76200</xdr:colOff>
      <xdr:row>109</xdr:row>
      <xdr:rowOff>62230</xdr:rowOff>
    </xdr:from>
    <xdr:to>
      <xdr:col>4</xdr:col>
      <xdr:colOff>0</xdr:colOff>
      <xdr:row>114</xdr:row>
      <xdr:rowOff>197485</xdr:rowOff>
    </xdr:to>
    <xdr:pic>
      <xdr:nvPicPr>
        <xdr:cNvPr id="204" name="图片 31" descr="09c865e4c025b0c3f00382241ca9f3a">
          <a:extLst>
            <a:ext uri="{FF2B5EF4-FFF2-40B4-BE49-F238E27FC236}">
              <a16:creationId xmlns:a16="http://schemas.microsoft.com/office/drawing/2014/main" id="{00000000-0008-0000-0500-0000CC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5878830" y="51130200"/>
          <a:ext cx="1461135" cy="1405255"/>
        </a:xfrm>
        <a:prstGeom prst="rect">
          <a:avLst/>
        </a:prstGeom>
        <a:noFill/>
        <a:ln w="9525">
          <a:noFill/>
        </a:ln>
      </xdr:spPr>
    </xdr:pic>
    <xdr:clientData/>
  </xdr:twoCellAnchor>
  <xdr:twoCellAnchor editAs="oneCell">
    <xdr:from>
      <xdr:col>0</xdr:col>
      <xdr:colOff>3175</xdr:colOff>
      <xdr:row>109</xdr:row>
      <xdr:rowOff>0</xdr:rowOff>
    </xdr:from>
    <xdr:to>
      <xdr:col>0</xdr:col>
      <xdr:colOff>555625</xdr:colOff>
      <xdr:row>111</xdr:row>
      <xdr:rowOff>53975</xdr:rowOff>
    </xdr:to>
    <xdr:pic>
      <xdr:nvPicPr>
        <xdr:cNvPr id="223" name="图片 222" descr="NEW">
          <a:extLst>
            <a:ext uri="{FF2B5EF4-FFF2-40B4-BE49-F238E27FC236}">
              <a16:creationId xmlns:a16="http://schemas.microsoft.com/office/drawing/2014/main" id="{00000000-0008-0000-0500-0000DF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3175" y="51067970"/>
          <a:ext cx="552450" cy="561975"/>
        </a:xfrm>
        <a:prstGeom prst="rect">
          <a:avLst/>
        </a:prstGeom>
      </xdr:spPr>
    </xdr:pic>
    <xdr:clientData/>
  </xdr:twoCellAnchor>
  <xdr:twoCellAnchor>
    <xdr:from>
      <xdr:col>2</xdr:col>
      <xdr:colOff>114300</xdr:colOff>
      <xdr:row>232</xdr:row>
      <xdr:rowOff>160655</xdr:rowOff>
    </xdr:from>
    <xdr:to>
      <xdr:col>2</xdr:col>
      <xdr:colOff>1333500</xdr:colOff>
      <xdr:row>233</xdr:row>
      <xdr:rowOff>624840</xdr:rowOff>
    </xdr:to>
    <xdr:pic>
      <xdr:nvPicPr>
        <xdr:cNvPr id="12" name="图片 334">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134"/>
        <a:stretch>
          <a:fillRect/>
        </a:stretch>
      </xdr:blipFill>
      <xdr:spPr>
        <a:xfrm>
          <a:off x="4277360" y="104315895"/>
          <a:ext cx="1219200" cy="1226185"/>
        </a:xfrm>
        <a:prstGeom prst="rect">
          <a:avLst/>
        </a:prstGeom>
        <a:noFill/>
        <a:ln w="9525">
          <a:noFill/>
        </a:ln>
      </xdr:spPr>
    </xdr:pic>
    <xdr:clientData/>
  </xdr:twoCellAnchor>
  <xdr:twoCellAnchor>
    <xdr:from>
      <xdr:col>4</xdr:col>
      <xdr:colOff>135890</xdr:colOff>
      <xdr:row>232</xdr:row>
      <xdr:rowOff>151765</xdr:rowOff>
    </xdr:from>
    <xdr:to>
      <xdr:col>4</xdr:col>
      <xdr:colOff>1384300</xdr:colOff>
      <xdr:row>233</xdr:row>
      <xdr:rowOff>624840</xdr:rowOff>
    </xdr:to>
    <xdr:pic>
      <xdr:nvPicPr>
        <xdr:cNvPr id="13" name="图片 335">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35"/>
        <a:stretch>
          <a:fillRect/>
        </a:stretch>
      </xdr:blipFill>
      <xdr:spPr>
        <a:xfrm>
          <a:off x="7475855" y="104307005"/>
          <a:ext cx="1248410" cy="1235075"/>
        </a:xfrm>
        <a:prstGeom prst="rect">
          <a:avLst/>
        </a:prstGeom>
        <a:noFill/>
        <a:ln w="9525">
          <a:noFill/>
        </a:ln>
      </xdr:spPr>
    </xdr:pic>
    <xdr:clientData/>
  </xdr:twoCellAnchor>
  <xdr:twoCellAnchor>
    <xdr:from>
      <xdr:col>3</xdr:col>
      <xdr:colOff>122555</xdr:colOff>
      <xdr:row>232</xdr:row>
      <xdr:rowOff>163830</xdr:rowOff>
    </xdr:from>
    <xdr:to>
      <xdr:col>3</xdr:col>
      <xdr:colOff>1387475</xdr:colOff>
      <xdr:row>233</xdr:row>
      <xdr:rowOff>657860</xdr:rowOff>
    </xdr:to>
    <xdr:pic>
      <xdr:nvPicPr>
        <xdr:cNvPr id="14" name="图片 336">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36"/>
        <a:stretch>
          <a:fillRect/>
        </a:stretch>
      </xdr:blipFill>
      <xdr:spPr>
        <a:xfrm>
          <a:off x="5925185" y="104319070"/>
          <a:ext cx="1264920" cy="1256030"/>
        </a:xfrm>
        <a:prstGeom prst="rect">
          <a:avLst/>
        </a:prstGeom>
        <a:noFill/>
        <a:ln w="9525">
          <a:noFill/>
        </a:ln>
      </xdr:spPr>
    </xdr:pic>
    <xdr:clientData/>
  </xdr:twoCellAnchor>
  <xdr:twoCellAnchor>
    <xdr:from>
      <xdr:col>2</xdr:col>
      <xdr:colOff>114935</xdr:colOff>
      <xdr:row>186</xdr:row>
      <xdr:rowOff>106680</xdr:rowOff>
    </xdr:from>
    <xdr:to>
      <xdr:col>2</xdr:col>
      <xdr:colOff>1294765</xdr:colOff>
      <xdr:row>192</xdr:row>
      <xdr:rowOff>142875</xdr:rowOff>
    </xdr:to>
    <xdr:pic>
      <xdr:nvPicPr>
        <xdr:cNvPr id="18" name="图片 132" descr="全色">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37"/>
        <a:stretch>
          <a:fillRect/>
        </a:stretch>
      </xdr:blipFill>
      <xdr:spPr>
        <a:xfrm>
          <a:off x="4277995" y="77590650"/>
          <a:ext cx="1179830" cy="1179195"/>
        </a:xfrm>
        <a:prstGeom prst="rect">
          <a:avLst/>
        </a:prstGeom>
        <a:noFill/>
        <a:ln w="9525">
          <a:noFill/>
        </a:ln>
      </xdr:spPr>
    </xdr:pic>
    <xdr:clientData/>
  </xdr:twoCellAnchor>
  <xdr:twoCellAnchor>
    <xdr:from>
      <xdr:col>4</xdr:col>
      <xdr:colOff>92075</xdr:colOff>
      <xdr:row>186</xdr:row>
      <xdr:rowOff>119380</xdr:rowOff>
    </xdr:from>
    <xdr:to>
      <xdr:col>4</xdr:col>
      <xdr:colOff>1414780</xdr:colOff>
      <xdr:row>193</xdr:row>
      <xdr:rowOff>95885</xdr:rowOff>
    </xdr:to>
    <xdr:pic>
      <xdr:nvPicPr>
        <xdr:cNvPr id="19" name="图片 133" descr="包装">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38"/>
        <a:stretch>
          <a:fillRect/>
        </a:stretch>
      </xdr:blipFill>
      <xdr:spPr>
        <a:xfrm>
          <a:off x="7432040" y="77603350"/>
          <a:ext cx="1322705" cy="1310005"/>
        </a:xfrm>
        <a:prstGeom prst="rect">
          <a:avLst/>
        </a:prstGeom>
        <a:noFill/>
        <a:ln w="9525">
          <a:noFill/>
        </a:ln>
      </xdr:spPr>
    </xdr:pic>
    <xdr:clientData/>
  </xdr:twoCellAnchor>
  <xdr:twoCellAnchor>
    <xdr:from>
      <xdr:col>3</xdr:col>
      <xdr:colOff>86360</xdr:colOff>
      <xdr:row>186</xdr:row>
      <xdr:rowOff>131445</xdr:rowOff>
    </xdr:from>
    <xdr:to>
      <xdr:col>3</xdr:col>
      <xdr:colOff>1411605</xdr:colOff>
      <xdr:row>194</xdr:row>
      <xdr:rowOff>57150</xdr:rowOff>
    </xdr:to>
    <xdr:pic>
      <xdr:nvPicPr>
        <xdr:cNvPr id="20" name="图片 134" descr="场景">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39"/>
        <a:stretch>
          <a:fillRect/>
        </a:stretch>
      </xdr:blipFill>
      <xdr:spPr>
        <a:xfrm>
          <a:off x="5888990" y="77615415"/>
          <a:ext cx="1325245" cy="1449705"/>
        </a:xfrm>
        <a:prstGeom prst="rect">
          <a:avLst/>
        </a:prstGeom>
        <a:noFill/>
        <a:ln w="9525">
          <a:noFill/>
        </a:ln>
      </xdr:spPr>
    </xdr:pic>
    <xdr:clientData/>
  </xdr:twoCellAnchor>
  <xdr:twoCellAnchor>
    <xdr:from>
      <xdr:col>2</xdr:col>
      <xdr:colOff>106680</xdr:colOff>
      <xdr:row>176</xdr:row>
      <xdr:rowOff>114300</xdr:rowOff>
    </xdr:from>
    <xdr:to>
      <xdr:col>2</xdr:col>
      <xdr:colOff>1341120</xdr:colOff>
      <xdr:row>179</xdr:row>
      <xdr:rowOff>189230</xdr:rowOff>
    </xdr:to>
    <xdr:pic>
      <xdr:nvPicPr>
        <xdr:cNvPr id="30" name="图片 198" descr="1">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4269740" y="73737470"/>
          <a:ext cx="1234440" cy="1294130"/>
        </a:xfrm>
        <a:prstGeom prst="rect">
          <a:avLst/>
        </a:prstGeom>
        <a:noFill/>
        <a:ln w="9525">
          <a:noFill/>
        </a:ln>
      </xdr:spPr>
    </xdr:pic>
    <xdr:clientData/>
  </xdr:twoCellAnchor>
  <xdr:twoCellAnchor>
    <xdr:from>
      <xdr:col>3</xdr:col>
      <xdr:colOff>19685</xdr:colOff>
      <xdr:row>176</xdr:row>
      <xdr:rowOff>121285</xdr:rowOff>
    </xdr:from>
    <xdr:to>
      <xdr:col>3</xdr:col>
      <xdr:colOff>1348105</xdr:colOff>
      <xdr:row>179</xdr:row>
      <xdr:rowOff>281305</xdr:rowOff>
    </xdr:to>
    <xdr:pic>
      <xdr:nvPicPr>
        <xdr:cNvPr id="31" name="图片 199" descr="4">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5822315" y="73744455"/>
          <a:ext cx="1328420" cy="1379220"/>
        </a:xfrm>
        <a:prstGeom prst="rect">
          <a:avLst/>
        </a:prstGeom>
        <a:noFill/>
        <a:ln w="9525">
          <a:noFill/>
        </a:ln>
      </xdr:spPr>
    </xdr:pic>
    <xdr:clientData/>
  </xdr:twoCellAnchor>
  <xdr:twoCellAnchor>
    <xdr:from>
      <xdr:col>4</xdr:col>
      <xdr:colOff>86360</xdr:colOff>
      <xdr:row>176</xdr:row>
      <xdr:rowOff>120650</xdr:rowOff>
    </xdr:from>
    <xdr:to>
      <xdr:col>4</xdr:col>
      <xdr:colOff>1375410</xdr:colOff>
      <xdr:row>179</xdr:row>
      <xdr:rowOff>270510</xdr:rowOff>
    </xdr:to>
    <xdr:pic>
      <xdr:nvPicPr>
        <xdr:cNvPr id="32" name="图片 241" descr="3(4)">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7426325" y="73743820"/>
          <a:ext cx="1289050" cy="1369060"/>
        </a:xfrm>
        <a:prstGeom prst="rect">
          <a:avLst/>
        </a:prstGeom>
        <a:noFill/>
        <a:ln w="9525">
          <a:noFill/>
        </a:ln>
      </xdr:spPr>
    </xdr:pic>
    <xdr:clientData/>
  </xdr:twoCellAnchor>
  <xdr:twoCellAnchor>
    <xdr:from>
      <xdr:col>2</xdr:col>
      <xdr:colOff>205740</xdr:colOff>
      <xdr:row>180</xdr:row>
      <xdr:rowOff>99695</xdr:rowOff>
    </xdr:from>
    <xdr:to>
      <xdr:col>2</xdr:col>
      <xdr:colOff>1280160</xdr:colOff>
      <xdr:row>184</xdr:row>
      <xdr:rowOff>206375</xdr:rowOff>
    </xdr:to>
    <xdr:pic>
      <xdr:nvPicPr>
        <xdr:cNvPr id="43" name="图片 26" descr="全色">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143"/>
        <a:stretch>
          <a:fillRect/>
        </a:stretch>
      </xdr:blipFill>
      <xdr:spPr>
        <a:xfrm>
          <a:off x="4368800" y="75348465"/>
          <a:ext cx="1074420" cy="1833880"/>
        </a:xfrm>
        <a:prstGeom prst="rect">
          <a:avLst/>
        </a:prstGeom>
        <a:noFill/>
        <a:ln w="9525">
          <a:noFill/>
        </a:ln>
      </xdr:spPr>
    </xdr:pic>
    <xdr:clientData/>
  </xdr:twoCellAnchor>
  <xdr:twoCellAnchor>
    <xdr:from>
      <xdr:col>3</xdr:col>
      <xdr:colOff>89535</xdr:colOff>
      <xdr:row>180</xdr:row>
      <xdr:rowOff>113030</xdr:rowOff>
    </xdr:from>
    <xdr:to>
      <xdr:col>3</xdr:col>
      <xdr:colOff>1422400</xdr:colOff>
      <xdr:row>185</xdr:row>
      <xdr:rowOff>110490</xdr:rowOff>
    </xdr:to>
    <xdr:pic>
      <xdr:nvPicPr>
        <xdr:cNvPr id="44" name="图片 27" descr="场景">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144"/>
        <a:stretch>
          <a:fillRect/>
        </a:stretch>
      </xdr:blipFill>
      <xdr:spPr>
        <a:xfrm>
          <a:off x="5892165" y="75361800"/>
          <a:ext cx="1332865" cy="1978660"/>
        </a:xfrm>
        <a:prstGeom prst="rect">
          <a:avLst/>
        </a:prstGeom>
        <a:noFill/>
        <a:ln w="9525">
          <a:noFill/>
        </a:ln>
      </xdr:spPr>
    </xdr:pic>
    <xdr:clientData/>
  </xdr:twoCellAnchor>
  <xdr:twoCellAnchor>
    <xdr:from>
      <xdr:col>4</xdr:col>
      <xdr:colOff>116205</xdr:colOff>
      <xdr:row>180</xdr:row>
      <xdr:rowOff>106680</xdr:rowOff>
    </xdr:from>
    <xdr:to>
      <xdr:col>4</xdr:col>
      <xdr:colOff>1269365</xdr:colOff>
      <xdr:row>185</xdr:row>
      <xdr:rowOff>36195</xdr:rowOff>
    </xdr:to>
    <xdr:pic>
      <xdr:nvPicPr>
        <xdr:cNvPr id="45" name="图片 28" descr="全色包装">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145"/>
        <a:stretch>
          <a:fillRect/>
        </a:stretch>
      </xdr:blipFill>
      <xdr:spPr>
        <a:xfrm>
          <a:off x="7456170" y="75355450"/>
          <a:ext cx="1153160" cy="1910715"/>
        </a:xfrm>
        <a:prstGeom prst="rect">
          <a:avLst/>
        </a:prstGeom>
        <a:noFill/>
        <a:ln w="9525">
          <a:noFill/>
        </a:ln>
      </xdr:spPr>
    </xdr:pic>
    <xdr:clientData/>
  </xdr:twoCellAnchor>
  <xdr:twoCellAnchor editAs="oneCell">
    <xdr:from>
      <xdr:col>4</xdr:col>
      <xdr:colOff>72390</xdr:colOff>
      <xdr:row>199</xdr:row>
      <xdr:rowOff>43180</xdr:rowOff>
    </xdr:from>
    <xdr:to>
      <xdr:col>5</xdr:col>
      <xdr:colOff>0</xdr:colOff>
      <xdr:row>204</xdr:row>
      <xdr:rowOff>180340</xdr:rowOff>
    </xdr:to>
    <xdr:pic>
      <xdr:nvPicPr>
        <xdr:cNvPr id="46" name="图片 45" descr="85cbc081640fef0f3c0d30b7986de51">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7412355" y="82289650"/>
          <a:ext cx="1477010" cy="1407160"/>
        </a:xfrm>
        <a:prstGeom prst="rect">
          <a:avLst/>
        </a:prstGeom>
      </xdr:spPr>
    </xdr:pic>
    <xdr:clientData/>
  </xdr:twoCellAnchor>
  <xdr:twoCellAnchor editAs="oneCell">
    <xdr:from>
      <xdr:col>2</xdr:col>
      <xdr:colOff>60960</xdr:colOff>
      <xdr:row>199</xdr:row>
      <xdr:rowOff>40005</xdr:rowOff>
    </xdr:from>
    <xdr:to>
      <xdr:col>2</xdr:col>
      <xdr:colOff>1637030</xdr:colOff>
      <xdr:row>204</xdr:row>
      <xdr:rowOff>176530</xdr:rowOff>
    </xdr:to>
    <xdr:pic>
      <xdr:nvPicPr>
        <xdr:cNvPr id="47" name="图片 46" descr="36f03598e6db0fde3ee4195c6b5a06e">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4224020" y="82286475"/>
          <a:ext cx="1576070" cy="1406525"/>
        </a:xfrm>
        <a:prstGeom prst="rect">
          <a:avLst/>
        </a:prstGeom>
      </xdr:spPr>
    </xdr:pic>
    <xdr:clientData/>
  </xdr:twoCellAnchor>
  <xdr:twoCellAnchor editAs="oneCell">
    <xdr:from>
      <xdr:col>3</xdr:col>
      <xdr:colOff>109855</xdr:colOff>
      <xdr:row>199</xdr:row>
      <xdr:rowOff>53975</xdr:rowOff>
    </xdr:from>
    <xdr:to>
      <xdr:col>4</xdr:col>
      <xdr:colOff>0</xdr:colOff>
      <xdr:row>204</xdr:row>
      <xdr:rowOff>191135</xdr:rowOff>
    </xdr:to>
    <xdr:pic>
      <xdr:nvPicPr>
        <xdr:cNvPr id="48" name="图片 47" descr="304af95d2b4ea8e027259d68eca1326">
          <a:extLst>
            <a:ext uri="{FF2B5EF4-FFF2-40B4-BE49-F238E27FC236}">
              <a16:creationId xmlns:a16="http://schemas.microsoft.com/office/drawing/2014/main" id="{00000000-0008-0000-0500-000030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5912485" y="82300445"/>
          <a:ext cx="1427480" cy="1407160"/>
        </a:xfrm>
        <a:prstGeom prst="rect">
          <a:avLst/>
        </a:prstGeom>
      </xdr:spPr>
    </xdr:pic>
    <xdr:clientData/>
  </xdr:twoCellAnchor>
  <xdr:twoCellAnchor editAs="oneCell">
    <xdr:from>
      <xdr:col>0</xdr:col>
      <xdr:colOff>3810</xdr:colOff>
      <xdr:row>199</xdr:row>
      <xdr:rowOff>0</xdr:rowOff>
    </xdr:from>
    <xdr:to>
      <xdr:col>0</xdr:col>
      <xdr:colOff>556260</xdr:colOff>
      <xdr:row>201</xdr:row>
      <xdr:rowOff>52705</xdr:rowOff>
    </xdr:to>
    <xdr:pic>
      <xdr:nvPicPr>
        <xdr:cNvPr id="121" name="图片 120" descr="NEW">
          <a:extLst>
            <a:ext uri="{FF2B5EF4-FFF2-40B4-BE49-F238E27FC236}">
              <a16:creationId xmlns:a16="http://schemas.microsoft.com/office/drawing/2014/main" id="{00000000-0008-0000-0500-000079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3810" y="82246470"/>
          <a:ext cx="552450" cy="560705"/>
        </a:xfrm>
        <a:prstGeom prst="rect">
          <a:avLst/>
        </a:prstGeom>
      </xdr:spPr>
    </xdr:pic>
    <xdr:clientData/>
  </xdr:twoCellAnchor>
  <xdr:twoCellAnchor editAs="oneCell">
    <xdr:from>
      <xdr:col>2</xdr:col>
      <xdr:colOff>60325</xdr:colOff>
      <xdr:row>79</xdr:row>
      <xdr:rowOff>71120</xdr:rowOff>
    </xdr:from>
    <xdr:to>
      <xdr:col>2</xdr:col>
      <xdr:colOff>1637030</xdr:colOff>
      <xdr:row>82</xdr:row>
      <xdr:rowOff>241935</xdr:rowOff>
    </xdr:to>
    <xdr:pic>
      <xdr:nvPicPr>
        <xdr:cNvPr id="49" name="图片 48">
          <a:extLst>
            <a:ext uri="{FF2B5EF4-FFF2-40B4-BE49-F238E27FC236}">
              <a16:creationId xmlns:a16="http://schemas.microsoft.com/office/drawing/2014/main" id="{00000000-0008-0000-0500-000031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4223385" y="41791890"/>
          <a:ext cx="1576705" cy="1466215"/>
        </a:xfrm>
        <a:prstGeom prst="rect">
          <a:avLst/>
        </a:prstGeom>
        <a:noFill/>
        <a:ln w="9525">
          <a:noFill/>
        </a:ln>
      </xdr:spPr>
    </xdr:pic>
    <xdr:clientData/>
  </xdr:twoCellAnchor>
  <xdr:twoCellAnchor editAs="oneCell">
    <xdr:from>
      <xdr:col>3</xdr:col>
      <xdr:colOff>59055</xdr:colOff>
      <xdr:row>79</xdr:row>
      <xdr:rowOff>111760</xdr:rowOff>
    </xdr:from>
    <xdr:to>
      <xdr:col>4</xdr:col>
      <xdr:colOff>0</xdr:colOff>
      <xdr:row>82</xdr:row>
      <xdr:rowOff>193675</xdr:rowOff>
    </xdr:to>
    <xdr:pic>
      <xdr:nvPicPr>
        <xdr:cNvPr id="50" name="图片 49">
          <a:extLst>
            <a:ext uri="{FF2B5EF4-FFF2-40B4-BE49-F238E27FC236}">
              <a16:creationId xmlns:a16="http://schemas.microsoft.com/office/drawing/2014/main" id="{00000000-0008-0000-0500-000032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5861685" y="41832530"/>
          <a:ext cx="1478280" cy="1377315"/>
        </a:xfrm>
        <a:prstGeom prst="rect">
          <a:avLst/>
        </a:prstGeom>
        <a:noFill/>
        <a:ln w="9525">
          <a:noFill/>
        </a:ln>
      </xdr:spPr>
    </xdr:pic>
    <xdr:clientData/>
  </xdr:twoCellAnchor>
  <xdr:twoCellAnchor editAs="oneCell">
    <xdr:from>
      <xdr:col>4</xdr:col>
      <xdr:colOff>40640</xdr:colOff>
      <xdr:row>79</xdr:row>
      <xdr:rowOff>85090</xdr:rowOff>
    </xdr:from>
    <xdr:to>
      <xdr:col>5</xdr:col>
      <xdr:colOff>0</xdr:colOff>
      <xdr:row>82</xdr:row>
      <xdr:rowOff>223520</xdr:rowOff>
    </xdr:to>
    <xdr:pic>
      <xdr:nvPicPr>
        <xdr:cNvPr id="51" name="图片 50">
          <a:extLst>
            <a:ext uri="{FF2B5EF4-FFF2-40B4-BE49-F238E27FC236}">
              <a16:creationId xmlns:a16="http://schemas.microsoft.com/office/drawing/2014/main" id="{00000000-0008-0000-0500-000033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7380605" y="41805860"/>
          <a:ext cx="1508760" cy="1433830"/>
        </a:xfrm>
        <a:prstGeom prst="rect">
          <a:avLst/>
        </a:prstGeom>
        <a:noFill/>
        <a:ln w="9525">
          <a:noFill/>
        </a:ln>
      </xdr:spPr>
    </xdr:pic>
    <xdr:clientData/>
  </xdr:twoCellAnchor>
  <xdr:twoCellAnchor editAs="oneCell">
    <xdr:from>
      <xdr:col>0</xdr:col>
      <xdr:colOff>3175</xdr:colOff>
      <xdr:row>78</xdr:row>
      <xdr:rowOff>671830</xdr:rowOff>
    </xdr:from>
    <xdr:to>
      <xdr:col>0</xdr:col>
      <xdr:colOff>555625</xdr:colOff>
      <xdr:row>80</xdr:row>
      <xdr:rowOff>130175</xdr:rowOff>
    </xdr:to>
    <xdr:pic>
      <xdr:nvPicPr>
        <xdr:cNvPr id="56" name="图片 55" descr="NEW">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3175" y="41719500"/>
          <a:ext cx="552450" cy="563245"/>
        </a:xfrm>
        <a:prstGeom prst="rect">
          <a:avLst/>
        </a:prstGeom>
      </xdr:spPr>
    </xdr:pic>
    <xdr:clientData/>
  </xdr:twoCellAnchor>
  <xdr:twoCellAnchor editAs="oneCell">
    <xdr:from>
      <xdr:col>2</xdr:col>
      <xdr:colOff>81915</xdr:colOff>
      <xdr:row>197</xdr:row>
      <xdr:rowOff>64770</xdr:rowOff>
    </xdr:from>
    <xdr:to>
      <xdr:col>2</xdr:col>
      <xdr:colOff>1637030</xdr:colOff>
      <xdr:row>198</xdr:row>
      <xdr:rowOff>682625</xdr:rowOff>
    </xdr:to>
    <xdr:pic>
      <xdr:nvPicPr>
        <xdr:cNvPr id="57" name="图片 56" descr="edc20447aa489ee507388881fbb617f">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4244975" y="80787240"/>
          <a:ext cx="1555115" cy="1379855"/>
        </a:xfrm>
        <a:prstGeom prst="rect">
          <a:avLst/>
        </a:prstGeom>
      </xdr:spPr>
    </xdr:pic>
    <xdr:clientData/>
  </xdr:twoCellAnchor>
  <xdr:twoCellAnchor editAs="oneCell">
    <xdr:from>
      <xdr:col>4</xdr:col>
      <xdr:colOff>76200</xdr:colOff>
      <xdr:row>195</xdr:row>
      <xdr:rowOff>77470</xdr:rowOff>
    </xdr:from>
    <xdr:to>
      <xdr:col>5</xdr:col>
      <xdr:colOff>0</xdr:colOff>
      <xdr:row>196</xdr:row>
      <xdr:rowOff>695325</xdr:rowOff>
    </xdr:to>
    <xdr:pic>
      <xdr:nvPicPr>
        <xdr:cNvPr id="58" name="图片 57" descr="3ef4fbdcb051bef9fccb1b20edd6c93">
          <a:extLst>
            <a:ext uri="{FF2B5EF4-FFF2-40B4-BE49-F238E27FC236}">
              <a16:creationId xmlns:a16="http://schemas.microsoft.com/office/drawing/2014/main" id="{00000000-0008-0000-0500-00003A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7416165" y="79275940"/>
          <a:ext cx="1473200" cy="1379855"/>
        </a:xfrm>
        <a:prstGeom prst="rect">
          <a:avLst/>
        </a:prstGeom>
      </xdr:spPr>
    </xdr:pic>
    <xdr:clientData/>
  </xdr:twoCellAnchor>
  <xdr:twoCellAnchor editAs="oneCell">
    <xdr:from>
      <xdr:col>3</xdr:col>
      <xdr:colOff>126365</xdr:colOff>
      <xdr:row>197</xdr:row>
      <xdr:rowOff>36830</xdr:rowOff>
    </xdr:from>
    <xdr:to>
      <xdr:col>4</xdr:col>
      <xdr:colOff>0</xdr:colOff>
      <xdr:row>198</xdr:row>
      <xdr:rowOff>642620</xdr:rowOff>
    </xdr:to>
    <xdr:pic>
      <xdr:nvPicPr>
        <xdr:cNvPr id="98" name="图片 97" descr="b522854a54de138eb0e007ec413aa20">
          <a:extLst>
            <a:ext uri="{FF2B5EF4-FFF2-40B4-BE49-F238E27FC236}">
              <a16:creationId xmlns:a16="http://schemas.microsoft.com/office/drawing/2014/main" id="{00000000-0008-0000-0500-000062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5928995" y="80759300"/>
          <a:ext cx="1410970" cy="1367790"/>
        </a:xfrm>
        <a:prstGeom prst="rect">
          <a:avLst/>
        </a:prstGeom>
      </xdr:spPr>
    </xdr:pic>
    <xdr:clientData/>
  </xdr:twoCellAnchor>
  <xdr:twoCellAnchor editAs="oneCell">
    <xdr:from>
      <xdr:col>4</xdr:col>
      <xdr:colOff>50165</xdr:colOff>
      <xdr:row>197</xdr:row>
      <xdr:rowOff>63500</xdr:rowOff>
    </xdr:from>
    <xdr:to>
      <xdr:col>5</xdr:col>
      <xdr:colOff>0</xdr:colOff>
      <xdr:row>198</xdr:row>
      <xdr:rowOff>681355</xdr:rowOff>
    </xdr:to>
    <xdr:pic>
      <xdr:nvPicPr>
        <xdr:cNvPr id="99" name="图片 98" descr="e1687a59dbf861afea3d5fad9b19e54">
          <a:extLst>
            <a:ext uri="{FF2B5EF4-FFF2-40B4-BE49-F238E27FC236}">
              <a16:creationId xmlns:a16="http://schemas.microsoft.com/office/drawing/2014/main" id="{00000000-0008-0000-0500-000063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7390130" y="80785970"/>
          <a:ext cx="1499235" cy="1379855"/>
        </a:xfrm>
        <a:prstGeom prst="rect">
          <a:avLst/>
        </a:prstGeom>
      </xdr:spPr>
    </xdr:pic>
    <xdr:clientData/>
  </xdr:twoCellAnchor>
  <xdr:twoCellAnchor editAs="oneCell">
    <xdr:from>
      <xdr:col>3</xdr:col>
      <xdr:colOff>86360</xdr:colOff>
      <xdr:row>195</xdr:row>
      <xdr:rowOff>63500</xdr:rowOff>
    </xdr:from>
    <xdr:to>
      <xdr:col>4</xdr:col>
      <xdr:colOff>0</xdr:colOff>
      <xdr:row>196</xdr:row>
      <xdr:rowOff>669290</xdr:rowOff>
    </xdr:to>
    <xdr:pic>
      <xdr:nvPicPr>
        <xdr:cNvPr id="100" name="图片 99" descr="1e68b46dfd01ddf08b1fb05dee11cd1">
          <a:extLst>
            <a:ext uri="{FF2B5EF4-FFF2-40B4-BE49-F238E27FC236}">
              <a16:creationId xmlns:a16="http://schemas.microsoft.com/office/drawing/2014/main" id="{00000000-0008-0000-0500-000064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5888990" y="79261970"/>
          <a:ext cx="1450975" cy="1367790"/>
        </a:xfrm>
        <a:prstGeom prst="rect">
          <a:avLst/>
        </a:prstGeom>
      </xdr:spPr>
    </xdr:pic>
    <xdr:clientData/>
  </xdr:twoCellAnchor>
  <xdr:twoCellAnchor editAs="oneCell">
    <xdr:from>
      <xdr:col>2</xdr:col>
      <xdr:colOff>86360</xdr:colOff>
      <xdr:row>195</xdr:row>
      <xdr:rowOff>77470</xdr:rowOff>
    </xdr:from>
    <xdr:to>
      <xdr:col>2</xdr:col>
      <xdr:colOff>1637030</xdr:colOff>
      <xdr:row>196</xdr:row>
      <xdr:rowOff>695325</xdr:rowOff>
    </xdr:to>
    <xdr:pic>
      <xdr:nvPicPr>
        <xdr:cNvPr id="108" name="图片 107" descr="5d9e7dff642379f4207eb529a333778">
          <a:extLst>
            <a:ext uri="{FF2B5EF4-FFF2-40B4-BE49-F238E27FC236}">
              <a16:creationId xmlns:a16="http://schemas.microsoft.com/office/drawing/2014/main" id="{00000000-0008-0000-0500-00006C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4249420" y="79275940"/>
          <a:ext cx="1550670" cy="1379855"/>
        </a:xfrm>
        <a:prstGeom prst="rect">
          <a:avLst/>
        </a:prstGeom>
      </xdr:spPr>
    </xdr:pic>
    <xdr:clientData/>
  </xdr:twoCellAnchor>
  <xdr:twoCellAnchor editAs="oneCell">
    <xdr:from>
      <xdr:col>0</xdr:col>
      <xdr:colOff>3175</xdr:colOff>
      <xdr:row>197</xdr:row>
      <xdr:rowOff>0</xdr:rowOff>
    </xdr:from>
    <xdr:to>
      <xdr:col>0</xdr:col>
      <xdr:colOff>555625</xdr:colOff>
      <xdr:row>197</xdr:row>
      <xdr:rowOff>563880</xdr:rowOff>
    </xdr:to>
    <xdr:pic>
      <xdr:nvPicPr>
        <xdr:cNvPr id="109" name="图片 108" descr="NEW">
          <a:extLst>
            <a:ext uri="{FF2B5EF4-FFF2-40B4-BE49-F238E27FC236}">
              <a16:creationId xmlns:a16="http://schemas.microsoft.com/office/drawing/2014/main" id="{00000000-0008-0000-0500-00006D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75" y="80722470"/>
          <a:ext cx="552450" cy="563880"/>
        </a:xfrm>
        <a:prstGeom prst="rect">
          <a:avLst/>
        </a:prstGeom>
      </xdr:spPr>
    </xdr:pic>
    <xdr:clientData/>
  </xdr:twoCellAnchor>
  <xdr:twoCellAnchor editAs="oneCell">
    <xdr:from>
      <xdr:col>0</xdr:col>
      <xdr:colOff>3810</xdr:colOff>
      <xdr:row>195</xdr:row>
      <xdr:rowOff>0</xdr:rowOff>
    </xdr:from>
    <xdr:to>
      <xdr:col>0</xdr:col>
      <xdr:colOff>556260</xdr:colOff>
      <xdr:row>195</xdr:row>
      <xdr:rowOff>563880</xdr:rowOff>
    </xdr:to>
    <xdr:pic>
      <xdr:nvPicPr>
        <xdr:cNvPr id="110" name="图片 109" descr="NEW">
          <a:extLst>
            <a:ext uri="{FF2B5EF4-FFF2-40B4-BE49-F238E27FC236}">
              <a16:creationId xmlns:a16="http://schemas.microsoft.com/office/drawing/2014/main" id="{00000000-0008-0000-0500-00006E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810" y="79198470"/>
          <a:ext cx="552450" cy="563880"/>
        </a:xfrm>
        <a:prstGeom prst="rect">
          <a:avLst/>
        </a:prstGeom>
      </xdr:spPr>
    </xdr:pic>
    <xdr:clientData/>
  </xdr:twoCellAnchor>
  <xdr:twoCellAnchor editAs="oneCell">
    <xdr:from>
      <xdr:col>2</xdr:col>
      <xdr:colOff>112395</xdr:colOff>
      <xdr:row>213</xdr:row>
      <xdr:rowOff>50800</xdr:rowOff>
    </xdr:from>
    <xdr:to>
      <xdr:col>2</xdr:col>
      <xdr:colOff>1637030</xdr:colOff>
      <xdr:row>214</xdr:row>
      <xdr:rowOff>668655</xdr:rowOff>
    </xdr:to>
    <xdr:pic>
      <xdr:nvPicPr>
        <xdr:cNvPr id="6" name="图片 5" descr="6bafbe85b1fcfe84769d322b3a81ea0">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275455" y="88839040"/>
          <a:ext cx="1524635" cy="1379855"/>
        </a:xfrm>
        <a:prstGeom prst="rect">
          <a:avLst/>
        </a:prstGeom>
      </xdr:spPr>
    </xdr:pic>
    <xdr:clientData/>
  </xdr:twoCellAnchor>
  <xdr:twoCellAnchor editAs="oneCell">
    <xdr:from>
      <xdr:col>4</xdr:col>
      <xdr:colOff>62865</xdr:colOff>
      <xdr:row>213</xdr:row>
      <xdr:rowOff>78105</xdr:rowOff>
    </xdr:from>
    <xdr:to>
      <xdr:col>5</xdr:col>
      <xdr:colOff>0</xdr:colOff>
      <xdr:row>214</xdr:row>
      <xdr:rowOff>695960</xdr:rowOff>
    </xdr:to>
    <xdr:pic>
      <xdr:nvPicPr>
        <xdr:cNvPr id="7" name="图片 6" descr="51d31d06ace20365f1b32b4ba3ff83c">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7402830" y="88866345"/>
          <a:ext cx="1486535" cy="1379855"/>
        </a:xfrm>
        <a:prstGeom prst="rect">
          <a:avLst/>
        </a:prstGeom>
      </xdr:spPr>
    </xdr:pic>
    <xdr:clientData/>
  </xdr:twoCellAnchor>
  <xdr:twoCellAnchor editAs="oneCell">
    <xdr:from>
      <xdr:col>3</xdr:col>
      <xdr:colOff>59690</xdr:colOff>
      <xdr:row>213</xdr:row>
      <xdr:rowOff>50800</xdr:rowOff>
    </xdr:from>
    <xdr:to>
      <xdr:col>4</xdr:col>
      <xdr:colOff>0</xdr:colOff>
      <xdr:row>214</xdr:row>
      <xdr:rowOff>694055</xdr:rowOff>
    </xdr:to>
    <xdr:pic>
      <xdr:nvPicPr>
        <xdr:cNvPr id="8" name="图片 7" descr="64b85e69d9b613f19e140211b0c82a4">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5862320" y="88839040"/>
          <a:ext cx="1477645" cy="1405255"/>
        </a:xfrm>
        <a:prstGeom prst="rect">
          <a:avLst/>
        </a:prstGeom>
      </xdr:spPr>
    </xdr:pic>
    <xdr:clientData/>
  </xdr:twoCellAnchor>
  <xdr:twoCellAnchor editAs="oneCell">
    <xdr:from>
      <xdr:col>0</xdr:col>
      <xdr:colOff>3175</xdr:colOff>
      <xdr:row>213</xdr:row>
      <xdr:rowOff>0</xdr:rowOff>
    </xdr:from>
    <xdr:to>
      <xdr:col>0</xdr:col>
      <xdr:colOff>555625</xdr:colOff>
      <xdr:row>213</xdr:row>
      <xdr:rowOff>563880</xdr:rowOff>
    </xdr:to>
    <xdr:pic>
      <xdr:nvPicPr>
        <xdr:cNvPr id="15" name="图片 14" descr="NEW">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75" y="88788240"/>
          <a:ext cx="552450" cy="563880"/>
        </a:xfrm>
        <a:prstGeom prst="rect">
          <a:avLst/>
        </a:prstGeom>
      </xdr:spPr>
    </xdr:pic>
    <xdr:clientData/>
  </xdr:twoCellAnchor>
  <xdr:twoCellAnchor editAs="oneCell">
    <xdr:from>
      <xdr:col>4</xdr:col>
      <xdr:colOff>50165</xdr:colOff>
      <xdr:row>212</xdr:row>
      <xdr:rowOff>77470</xdr:rowOff>
    </xdr:from>
    <xdr:to>
      <xdr:col>5</xdr:col>
      <xdr:colOff>0</xdr:colOff>
      <xdr:row>212</xdr:row>
      <xdr:rowOff>1446530</xdr:rowOff>
    </xdr:to>
    <xdr:pic>
      <xdr:nvPicPr>
        <xdr:cNvPr id="39" name="图片 4" descr="e80eb045de334c83a881060a115ac5c">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7390130" y="87341710"/>
          <a:ext cx="1499235" cy="1369060"/>
        </a:xfrm>
        <a:prstGeom prst="rect">
          <a:avLst/>
        </a:prstGeom>
        <a:noFill/>
        <a:ln w="9525">
          <a:noFill/>
        </a:ln>
      </xdr:spPr>
    </xdr:pic>
    <xdr:clientData/>
  </xdr:twoCellAnchor>
  <xdr:twoCellAnchor editAs="oneCell">
    <xdr:from>
      <xdr:col>2</xdr:col>
      <xdr:colOff>110490</xdr:colOff>
      <xdr:row>212</xdr:row>
      <xdr:rowOff>119380</xdr:rowOff>
    </xdr:from>
    <xdr:to>
      <xdr:col>2</xdr:col>
      <xdr:colOff>1637030</xdr:colOff>
      <xdr:row>212</xdr:row>
      <xdr:rowOff>1452880</xdr:rowOff>
    </xdr:to>
    <xdr:pic>
      <xdr:nvPicPr>
        <xdr:cNvPr id="52" name="图片 5" descr="f046586c455baeba1c758af98a55780">
          <a:extLst>
            <a:ext uri="{FF2B5EF4-FFF2-40B4-BE49-F238E27FC236}">
              <a16:creationId xmlns:a16="http://schemas.microsoft.com/office/drawing/2014/main" id="{00000000-0008-0000-0500-000034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4273550" y="87383620"/>
          <a:ext cx="1526540" cy="1333500"/>
        </a:xfrm>
        <a:prstGeom prst="rect">
          <a:avLst/>
        </a:prstGeom>
        <a:noFill/>
        <a:ln w="9525">
          <a:noFill/>
        </a:ln>
      </xdr:spPr>
    </xdr:pic>
    <xdr:clientData/>
  </xdr:twoCellAnchor>
  <xdr:twoCellAnchor editAs="oneCell">
    <xdr:from>
      <xdr:col>3</xdr:col>
      <xdr:colOff>101600</xdr:colOff>
      <xdr:row>212</xdr:row>
      <xdr:rowOff>100965</xdr:rowOff>
    </xdr:from>
    <xdr:to>
      <xdr:col>4</xdr:col>
      <xdr:colOff>0</xdr:colOff>
      <xdr:row>212</xdr:row>
      <xdr:rowOff>1470660</xdr:rowOff>
    </xdr:to>
    <xdr:pic>
      <xdr:nvPicPr>
        <xdr:cNvPr id="65" name="图片 6" descr="5e04cf7ca19949c5731b314075ab3e4">
          <a:extLst>
            <a:ext uri="{FF2B5EF4-FFF2-40B4-BE49-F238E27FC236}">
              <a16:creationId xmlns:a16="http://schemas.microsoft.com/office/drawing/2014/main" id="{00000000-0008-0000-0500-000041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5904230" y="87365205"/>
          <a:ext cx="1435735" cy="1369695"/>
        </a:xfrm>
        <a:prstGeom prst="rect">
          <a:avLst/>
        </a:prstGeom>
        <a:noFill/>
        <a:ln w="9525">
          <a:noFill/>
        </a:ln>
      </xdr:spPr>
    </xdr:pic>
    <xdr:clientData/>
  </xdr:twoCellAnchor>
  <xdr:twoCellAnchor editAs="oneCell">
    <xdr:from>
      <xdr:col>3</xdr:col>
      <xdr:colOff>45720</xdr:colOff>
      <xdr:row>36</xdr:row>
      <xdr:rowOff>61595</xdr:rowOff>
    </xdr:from>
    <xdr:to>
      <xdr:col>4</xdr:col>
      <xdr:colOff>0</xdr:colOff>
      <xdr:row>39</xdr:row>
      <xdr:rowOff>286385</xdr:rowOff>
    </xdr:to>
    <xdr:pic>
      <xdr:nvPicPr>
        <xdr:cNvPr id="66" name="图片 65" descr="d1f666027b54d621c524120e1987a3d">
          <a:extLst>
            <a:ext uri="{FF2B5EF4-FFF2-40B4-BE49-F238E27FC236}">
              <a16:creationId xmlns:a16="http://schemas.microsoft.com/office/drawing/2014/main" id="{00000000-0008-0000-0500-000042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5848350" y="21843365"/>
          <a:ext cx="1491615" cy="1367790"/>
        </a:xfrm>
        <a:prstGeom prst="rect">
          <a:avLst/>
        </a:prstGeom>
      </xdr:spPr>
    </xdr:pic>
    <xdr:clientData/>
  </xdr:twoCellAnchor>
  <xdr:twoCellAnchor editAs="oneCell">
    <xdr:from>
      <xdr:col>2</xdr:col>
      <xdr:colOff>84455</xdr:colOff>
      <xdr:row>36</xdr:row>
      <xdr:rowOff>62865</xdr:rowOff>
    </xdr:from>
    <xdr:to>
      <xdr:col>2</xdr:col>
      <xdr:colOff>1637030</xdr:colOff>
      <xdr:row>39</xdr:row>
      <xdr:rowOff>287655</xdr:rowOff>
    </xdr:to>
    <xdr:pic>
      <xdr:nvPicPr>
        <xdr:cNvPr id="67" name="图片 66" descr="6cacf037fd4f73440693efdf741068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4247515" y="21844635"/>
          <a:ext cx="1552575" cy="1367790"/>
        </a:xfrm>
        <a:prstGeom prst="rect">
          <a:avLst/>
        </a:prstGeom>
      </xdr:spPr>
    </xdr:pic>
    <xdr:clientData/>
  </xdr:twoCellAnchor>
  <xdr:twoCellAnchor editAs="oneCell">
    <xdr:from>
      <xdr:col>4</xdr:col>
      <xdr:colOff>63500</xdr:colOff>
      <xdr:row>36</xdr:row>
      <xdr:rowOff>62230</xdr:rowOff>
    </xdr:from>
    <xdr:to>
      <xdr:col>5</xdr:col>
      <xdr:colOff>0</xdr:colOff>
      <xdr:row>39</xdr:row>
      <xdr:rowOff>287020</xdr:rowOff>
    </xdr:to>
    <xdr:pic>
      <xdr:nvPicPr>
        <xdr:cNvPr id="95" name="图片 94" descr="ca9526cc8e61d43e34b386f7401b181">
          <a:extLst>
            <a:ext uri="{FF2B5EF4-FFF2-40B4-BE49-F238E27FC236}">
              <a16:creationId xmlns:a16="http://schemas.microsoft.com/office/drawing/2014/main" id="{00000000-0008-0000-0500-00005F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7403465" y="21844000"/>
          <a:ext cx="1485900" cy="1367790"/>
        </a:xfrm>
        <a:prstGeom prst="rect">
          <a:avLst/>
        </a:prstGeom>
      </xdr:spPr>
    </xdr:pic>
    <xdr:clientData/>
  </xdr:twoCellAnchor>
  <xdr:twoCellAnchor editAs="oneCell">
    <xdr:from>
      <xdr:col>0</xdr:col>
      <xdr:colOff>3175</xdr:colOff>
      <xdr:row>35</xdr:row>
      <xdr:rowOff>1522730</xdr:rowOff>
    </xdr:from>
    <xdr:to>
      <xdr:col>0</xdr:col>
      <xdr:colOff>555625</xdr:colOff>
      <xdr:row>37</xdr:row>
      <xdr:rowOff>181610</xdr:rowOff>
    </xdr:to>
    <xdr:pic>
      <xdr:nvPicPr>
        <xdr:cNvPr id="96" name="图片 95" descr="NEW">
          <a:extLst>
            <a:ext uri="{FF2B5EF4-FFF2-40B4-BE49-F238E27FC236}">
              <a16:creationId xmlns:a16="http://schemas.microsoft.com/office/drawing/2014/main" id="{00000000-0008-0000-0500-000060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75" y="21780500"/>
          <a:ext cx="552450" cy="563880"/>
        </a:xfrm>
        <a:prstGeom prst="rect">
          <a:avLst/>
        </a:prstGeom>
      </xdr:spPr>
    </xdr:pic>
    <xdr:clientData/>
  </xdr:twoCellAnchor>
  <xdr:twoCellAnchor editAs="oneCell">
    <xdr:from>
      <xdr:col>0</xdr:col>
      <xdr:colOff>3175</xdr:colOff>
      <xdr:row>212</xdr:row>
      <xdr:rowOff>0</xdr:rowOff>
    </xdr:from>
    <xdr:to>
      <xdr:col>0</xdr:col>
      <xdr:colOff>555625</xdr:colOff>
      <xdr:row>212</xdr:row>
      <xdr:rowOff>563880</xdr:rowOff>
    </xdr:to>
    <xdr:pic>
      <xdr:nvPicPr>
        <xdr:cNvPr id="97" name="图片 96" descr="NEW">
          <a:extLst>
            <a:ext uri="{FF2B5EF4-FFF2-40B4-BE49-F238E27FC236}">
              <a16:creationId xmlns:a16="http://schemas.microsoft.com/office/drawing/2014/main" id="{00000000-0008-0000-0500-000061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75" y="87264240"/>
          <a:ext cx="552450" cy="563880"/>
        </a:xfrm>
        <a:prstGeom prst="rect">
          <a:avLst/>
        </a:prstGeom>
      </xdr:spPr>
    </xdr:pic>
    <xdr:clientData/>
  </xdr:twoCellAnchor>
  <xdr:twoCellAnchor editAs="oneCell">
    <xdr:from>
      <xdr:col>2</xdr:col>
      <xdr:colOff>113665</xdr:colOff>
      <xdr:row>31</xdr:row>
      <xdr:rowOff>99060</xdr:rowOff>
    </xdr:from>
    <xdr:to>
      <xdr:col>2</xdr:col>
      <xdr:colOff>1637030</xdr:colOff>
      <xdr:row>33</xdr:row>
      <xdr:rowOff>468630</xdr:rowOff>
    </xdr:to>
    <xdr:pic>
      <xdr:nvPicPr>
        <xdr:cNvPr id="16" name="图片 15" descr="86eb1aca68f70974d5c7d1d5b0be0e1">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4276725" y="17308830"/>
          <a:ext cx="1523365" cy="1385570"/>
        </a:xfrm>
        <a:prstGeom prst="rect">
          <a:avLst/>
        </a:prstGeom>
      </xdr:spPr>
    </xdr:pic>
    <xdr:clientData/>
  </xdr:twoCellAnchor>
  <xdr:twoCellAnchor editAs="oneCell">
    <xdr:from>
      <xdr:col>2</xdr:col>
      <xdr:colOff>44450</xdr:colOff>
      <xdr:row>28</xdr:row>
      <xdr:rowOff>19685</xdr:rowOff>
    </xdr:from>
    <xdr:to>
      <xdr:col>2</xdr:col>
      <xdr:colOff>1595755</xdr:colOff>
      <xdr:row>30</xdr:row>
      <xdr:rowOff>380365</xdr:rowOff>
    </xdr:to>
    <xdr:pic>
      <xdr:nvPicPr>
        <xdr:cNvPr id="17" name="图片 11" descr="4d52b2a16e4d90acc541005eb551edc">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4207510" y="15705455"/>
          <a:ext cx="1551305" cy="1376680"/>
        </a:xfrm>
        <a:prstGeom prst="rect">
          <a:avLst/>
        </a:prstGeom>
        <a:noFill/>
        <a:ln w="9525">
          <a:noFill/>
        </a:ln>
      </xdr:spPr>
    </xdr:pic>
    <xdr:clientData/>
  </xdr:twoCellAnchor>
  <xdr:twoCellAnchor editAs="oneCell">
    <xdr:from>
      <xdr:col>4</xdr:col>
      <xdr:colOff>63500</xdr:colOff>
      <xdr:row>28</xdr:row>
      <xdr:rowOff>83820</xdr:rowOff>
    </xdr:from>
    <xdr:to>
      <xdr:col>5</xdr:col>
      <xdr:colOff>0</xdr:colOff>
      <xdr:row>30</xdr:row>
      <xdr:rowOff>444500</xdr:rowOff>
    </xdr:to>
    <xdr:pic>
      <xdr:nvPicPr>
        <xdr:cNvPr id="35" name="图片 12" descr="0dec1f566ed30ea2169c310db2c5099">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7403465" y="15769590"/>
          <a:ext cx="1485900" cy="1376680"/>
        </a:xfrm>
        <a:prstGeom prst="rect">
          <a:avLst/>
        </a:prstGeom>
        <a:noFill/>
        <a:ln w="9525">
          <a:noFill/>
        </a:ln>
      </xdr:spPr>
    </xdr:pic>
    <xdr:clientData/>
  </xdr:twoCellAnchor>
  <xdr:twoCellAnchor editAs="oneCell">
    <xdr:from>
      <xdr:col>3</xdr:col>
      <xdr:colOff>73660</xdr:colOff>
      <xdr:row>28</xdr:row>
      <xdr:rowOff>86360</xdr:rowOff>
    </xdr:from>
    <xdr:to>
      <xdr:col>4</xdr:col>
      <xdr:colOff>0</xdr:colOff>
      <xdr:row>30</xdr:row>
      <xdr:rowOff>446405</xdr:rowOff>
    </xdr:to>
    <xdr:pic>
      <xdr:nvPicPr>
        <xdr:cNvPr id="36" name="图片 13" descr="253f0eaa0071ccd487c985379c58bee">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5876290" y="15772130"/>
          <a:ext cx="1463675" cy="1376045"/>
        </a:xfrm>
        <a:prstGeom prst="rect">
          <a:avLst/>
        </a:prstGeom>
        <a:noFill/>
        <a:ln w="9525">
          <a:noFill/>
        </a:ln>
      </xdr:spPr>
    </xdr:pic>
    <xdr:clientData/>
  </xdr:twoCellAnchor>
  <xdr:twoCellAnchor editAs="oneCell">
    <xdr:from>
      <xdr:col>0</xdr:col>
      <xdr:colOff>3175</xdr:colOff>
      <xdr:row>28</xdr:row>
      <xdr:rowOff>8890</xdr:rowOff>
    </xdr:from>
    <xdr:to>
      <xdr:col>0</xdr:col>
      <xdr:colOff>555625</xdr:colOff>
      <xdr:row>29</xdr:row>
      <xdr:rowOff>54610</xdr:rowOff>
    </xdr:to>
    <xdr:pic>
      <xdr:nvPicPr>
        <xdr:cNvPr id="37" name="图片 36" descr="NEW">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3175" y="15694660"/>
          <a:ext cx="552450" cy="553720"/>
        </a:xfrm>
        <a:prstGeom prst="rect">
          <a:avLst/>
        </a:prstGeom>
      </xdr:spPr>
    </xdr:pic>
    <xdr:clientData/>
  </xdr:twoCellAnchor>
  <xdr:twoCellAnchor editAs="oneCell">
    <xdr:from>
      <xdr:col>2</xdr:col>
      <xdr:colOff>97790</xdr:colOff>
      <xdr:row>208</xdr:row>
      <xdr:rowOff>77470</xdr:rowOff>
    </xdr:from>
    <xdr:to>
      <xdr:col>2</xdr:col>
      <xdr:colOff>1637030</xdr:colOff>
      <xdr:row>211</xdr:row>
      <xdr:rowOff>302260</xdr:rowOff>
    </xdr:to>
    <xdr:pic>
      <xdr:nvPicPr>
        <xdr:cNvPr id="38" name="图片 37" descr="05cdf5317a625047896510cd53a53d9">
          <a:extLst>
            <a:ext uri="{FF2B5EF4-FFF2-40B4-BE49-F238E27FC236}">
              <a16:creationId xmlns:a16="http://schemas.microsoft.com/office/drawing/2014/main" id="{00000000-0008-0000-0500-000026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4260850" y="85817710"/>
          <a:ext cx="1539240" cy="1367790"/>
        </a:xfrm>
        <a:prstGeom prst="rect">
          <a:avLst/>
        </a:prstGeom>
      </xdr:spPr>
    </xdr:pic>
    <xdr:clientData/>
  </xdr:twoCellAnchor>
  <xdr:twoCellAnchor editAs="oneCell">
    <xdr:from>
      <xdr:col>4</xdr:col>
      <xdr:colOff>110490</xdr:colOff>
      <xdr:row>208</xdr:row>
      <xdr:rowOff>86995</xdr:rowOff>
    </xdr:from>
    <xdr:to>
      <xdr:col>5</xdr:col>
      <xdr:colOff>0</xdr:colOff>
      <xdr:row>211</xdr:row>
      <xdr:rowOff>311785</xdr:rowOff>
    </xdr:to>
    <xdr:pic>
      <xdr:nvPicPr>
        <xdr:cNvPr id="91" name="图片 90" descr="2bcbb204e2c5e90876c05937e2c4b7b">
          <a:extLst>
            <a:ext uri="{FF2B5EF4-FFF2-40B4-BE49-F238E27FC236}">
              <a16:creationId xmlns:a16="http://schemas.microsoft.com/office/drawing/2014/main" id="{00000000-0008-0000-0500-00005B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7450455" y="85827235"/>
          <a:ext cx="1438910" cy="1367790"/>
        </a:xfrm>
        <a:prstGeom prst="rect">
          <a:avLst/>
        </a:prstGeom>
      </xdr:spPr>
    </xdr:pic>
    <xdr:clientData/>
  </xdr:twoCellAnchor>
  <xdr:twoCellAnchor editAs="oneCell">
    <xdr:from>
      <xdr:col>3</xdr:col>
      <xdr:colOff>75565</xdr:colOff>
      <xdr:row>208</xdr:row>
      <xdr:rowOff>63500</xdr:rowOff>
    </xdr:from>
    <xdr:to>
      <xdr:col>4</xdr:col>
      <xdr:colOff>0</xdr:colOff>
      <xdr:row>211</xdr:row>
      <xdr:rowOff>288290</xdr:rowOff>
    </xdr:to>
    <xdr:pic>
      <xdr:nvPicPr>
        <xdr:cNvPr id="93" name="图片 92" descr="edcb503530774b5164fbdfc3991528e">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5878195" y="85803740"/>
          <a:ext cx="1461770" cy="1367790"/>
        </a:xfrm>
        <a:prstGeom prst="rect">
          <a:avLst/>
        </a:prstGeom>
      </xdr:spPr>
    </xdr:pic>
    <xdr:clientData/>
  </xdr:twoCellAnchor>
  <xdr:twoCellAnchor editAs="oneCell">
    <xdr:from>
      <xdr:col>0</xdr:col>
      <xdr:colOff>3175</xdr:colOff>
      <xdr:row>208</xdr:row>
      <xdr:rowOff>10160</xdr:rowOff>
    </xdr:from>
    <xdr:to>
      <xdr:col>0</xdr:col>
      <xdr:colOff>555625</xdr:colOff>
      <xdr:row>209</xdr:row>
      <xdr:rowOff>182880</xdr:rowOff>
    </xdr:to>
    <xdr:pic>
      <xdr:nvPicPr>
        <xdr:cNvPr id="94" name="图片 93" descr="NEW">
          <a:extLst>
            <a:ext uri="{FF2B5EF4-FFF2-40B4-BE49-F238E27FC236}">
              <a16:creationId xmlns:a16="http://schemas.microsoft.com/office/drawing/2014/main" id="{00000000-0008-0000-0500-00005E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3175" y="85750400"/>
          <a:ext cx="552450" cy="553720"/>
        </a:xfrm>
        <a:prstGeom prst="rect">
          <a:avLst/>
        </a:prstGeom>
      </xdr:spPr>
    </xdr:pic>
    <xdr:clientData/>
  </xdr:twoCellAnchor>
  <xdr:twoCellAnchor editAs="oneCell">
    <xdr:from>
      <xdr:col>2</xdr:col>
      <xdr:colOff>74295</xdr:colOff>
      <xdr:row>35</xdr:row>
      <xdr:rowOff>58420</xdr:rowOff>
    </xdr:from>
    <xdr:to>
      <xdr:col>2</xdr:col>
      <xdr:colOff>1637030</xdr:colOff>
      <xdr:row>35</xdr:row>
      <xdr:rowOff>1426210</xdr:rowOff>
    </xdr:to>
    <xdr:pic>
      <xdr:nvPicPr>
        <xdr:cNvPr id="117" name="图片 116" descr="9c473c53b42f9fa607e467d72fa4ed2">
          <a:extLst>
            <a:ext uri="{FF2B5EF4-FFF2-40B4-BE49-F238E27FC236}">
              <a16:creationId xmlns:a16="http://schemas.microsoft.com/office/drawing/2014/main" id="{00000000-0008-0000-0500-000075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4237355" y="20316190"/>
          <a:ext cx="1562735" cy="1367790"/>
        </a:xfrm>
        <a:prstGeom prst="rect">
          <a:avLst/>
        </a:prstGeom>
      </xdr:spPr>
    </xdr:pic>
    <xdr:clientData/>
  </xdr:twoCellAnchor>
  <xdr:twoCellAnchor editAs="oneCell">
    <xdr:from>
      <xdr:col>4</xdr:col>
      <xdr:colOff>50165</xdr:colOff>
      <xdr:row>35</xdr:row>
      <xdr:rowOff>71120</xdr:rowOff>
    </xdr:from>
    <xdr:to>
      <xdr:col>5</xdr:col>
      <xdr:colOff>0</xdr:colOff>
      <xdr:row>35</xdr:row>
      <xdr:rowOff>1438910</xdr:rowOff>
    </xdr:to>
    <xdr:pic>
      <xdr:nvPicPr>
        <xdr:cNvPr id="118" name="图片 117" descr="8c81d45efd84c1c69144e74e0d2c206">
          <a:extLst>
            <a:ext uri="{FF2B5EF4-FFF2-40B4-BE49-F238E27FC236}">
              <a16:creationId xmlns:a16="http://schemas.microsoft.com/office/drawing/2014/main" id="{00000000-0008-0000-0500-000076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7390130" y="20328890"/>
          <a:ext cx="1499235" cy="1367790"/>
        </a:xfrm>
        <a:prstGeom prst="rect">
          <a:avLst/>
        </a:prstGeom>
      </xdr:spPr>
    </xdr:pic>
    <xdr:clientData/>
  </xdr:twoCellAnchor>
  <xdr:twoCellAnchor editAs="oneCell">
    <xdr:from>
      <xdr:col>3</xdr:col>
      <xdr:colOff>100965</xdr:colOff>
      <xdr:row>35</xdr:row>
      <xdr:rowOff>58420</xdr:rowOff>
    </xdr:from>
    <xdr:to>
      <xdr:col>4</xdr:col>
      <xdr:colOff>0</xdr:colOff>
      <xdr:row>35</xdr:row>
      <xdr:rowOff>1426210</xdr:rowOff>
    </xdr:to>
    <xdr:pic>
      <xdr:nvPicPr>
        <xdr:cNvPr id="119" name="图片 118" descr="50de9a3a16aad1869bec9cb524517e8">
          <a:extLst>
            <a:ext uri="{FF2B5EF4-FFF2-40B4-BE49-F238E27FC236}">
              <a16:creationId xmlns:a16="http://schemas.microsoft.com/office/drawing/2014/main" id="{00000000-0008-0000-0500-000077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5903595" y="20316190"/>
          <a:ext cx="1436370" cy="1367790"/>
        </a:xfrm>
        <a:prstGeom prst="rect">
          <a:avLst/>
        </a:prstGeom>
      </xdr:spPr>
    </xdr:pic>
    <xdr:clientData/>
  </xdr:twoCellAnchor>
  <xdr:twoCellAnchor editAs="oneCell">
    <xdr:from>
      <xdr:col>0</xdr:col>
      <xdr:colOff>3175</xdr:colOff>
      <xdr:row>34</xdr:row>
      <xdr:rowOff>1522730</xdr:rowOff>
    </xdr:from>
    <xdr:to>
      <xdr:col>0</xdr:col>
      <xdr:colOff>555625</xdr:colOff>
      <xdr:row>35</xdr:row>
      <xdr:rowOff>562610</xdr:rowOff>
    </xdr:to>
    <xdr:pic>
      <xdr:nvPicPr>
        <xdr:cNvPr id="123" name="图片 122" descr="NEW">
          <a:extLst>
            <a:ext uri="{FF2B5EF4-FFF2-40B4-BE49-F238E27FC236}">
              <a16:creationId xmlns:a16="http://schemas.microsoft.com/office/drawing/2014/main" id="{00000000-0008-0000-0500-00007B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75" y="20256500"/>
          <a:ext cx="552450" cy="563880"/>
        </a:xfrm>
        <a:prstGeom prst="rect">
          <a:avLst/>
        </a:prstGeom>
      </xdr:spPr>
    </xdr:pic>
    <xdr:clientData/>
  </xdr:twoCellAnchor>
  <xdr:twoCellAnchor editAs="oneCell">
    <xdr:from>
      <xdr:col>0</xdr:col>
      <xdr:colOff>3175</xdr:colOff>
      <xdr:row>33</xdr:row>
      <xdr:rowOff>506095</xdr:rowOff>
    </xdr:from>
    <xdr:to>
      <xdr:col>0</xdr:col>
      <xdr:colOff>555625</xdr:colOff>
      <xdr:row>34</xdr:row>
      <xdr:rowOff>562610</xdr:rowOff>
    </xdr:to>
    <xdr:pic>
      <xdr:nvPicPr>
        <xdr:cNvPr id="124" name="图片 123" descr="NEW">
          <a:extLst>
            <a:ext uri="{FF2B5EF4-FFF2-40B4-BE49-F238E27FC236}">
              <a16:creationId xmlns:a16="http://schemas.microsoft.com/office/drawing/2014/main" id="{00000000-0008-0000-0500-00007C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3175" y="18731865"/>
          <a:ext cx="552450" cy="564515"/>
        </a:xfrm>
        <a:prstGeom prst="rect">
          <a:avLst/>
        </a:prstGeom>
      </xdr:spPr>
    </xdr:pic>
    <xdr:clientData/>
  </xdr:twoCellAnchor>
  <xdr:twoCellAnchor editAs="oneCell">
    <xdr:from>
      <xdr:col>4</xdr:col>
      <xdr:colOff>122555</xdr:colOff>
      <xdr:row>34</xdr:row>
      <xdr:rowOff>144780</xdr:rowOff>
    </xdr:from>
    <xdr:to>
      <xdr:col>5</xdr:col>
      <xdr:colOff>0</xdr:colOff>
      <xdr:row>34</xdr:row>
      <xdr:rowOff>1417955</xdr:rowOff>
    </xdr:to>
    <xdr:pic>
      <xdr:nvPicPr>
        <xdr:cNvPr id="137" name="图片 136">
          <a:extLst>
            <a:ext uri="{FF2B5EF4-FFF2-40B4-BE49-F238E27FC236}">
              <a16:creationId xmlns:a16="http://schemas.microsoft.com/office/drawing/2014/main" id="{00000000-0008-0000-0500-000089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7462520" y="18878550"/>
          <a:ext cx="1426845" cy="1273175"/>
        </a:xfrm>
        <a:prstGeom prst="rect">
          <a:avLst/>
        </a:prstGeom>
        <a:noFill/>
        <a:ln w="9525">
          <a:noFill/>
        </a:ln>
      </xdr:spPr>
    </xdr:pic>
    <xdr:clientData/>
  </xdr:twoCellAnchor>
  <xdr:twoCellAnchor editAs="oneCell">
    <xdr:from>
      <xdr:col>3</xdr:col>
      <xdr:colOff>59055</xdr:colOff>
      <xdr:row>34</xdr:row>
      <xdr:rowOff>49530</xdr:rowOff>
    </xdr:from>
    <xdr:to>
      <xdr:col>4</xdr:col>
      <xdr:colOff>0</xdr:colOff>
      <xdr:row>34</xdr:row>
      <xdr:rowOff>1424305</xdr:rowOff>
    </xdr:to>
    <xdr:pic>
      <xdr:nvPicPr>
        <xdr:cNvPr id="159" name="图片 158">
          <a:extLst>
            <a:ext uri="{FF2B5EF4-FFF2-40B4-BE49-F238E27FC236}">
              <a16:creationId xmlns:a16="http://schemas.microsoft.com/office/drawing/2014/main" id="{00000000-0008-0000-0500-00009F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5861685" y="18783300"/>
          <a:ext cx="1478280" cy="1374775"/>
        </a:xfrm>
        <a:prstGeom prst="rect">
          <a:avLst/>
        </a:prstGeom>
        <a:noFill/>
        <a:ln w="9525">
          <a:noFill/>
        </a:ln>
      </xdr:spPr>
    </xdr:pic>
    <xdr:clientData/>
  </xdr:twoCellAnchor>
  <xdr:twoCellAnchor editAs="oneCell">
    <xdr:from>
      <xdr:col>2</xdr:col>
      <xdr:colOff>100330</xdr:colOff>
      <xdr:row>34</xdr:row>
      <xdr:rowOff>63500</xdr:rowOff>
    </xdr:from>
    <xdr:to>
      <xdr:col>2</xdr:col>
      <xdr:colOff>1637030</xdr:colOff>
      <xdr:row>34</xdr:row>
      <xdr:rowOff>1419860</xdr:rowOff>
    </xdr:to>
    <xdr:pic>
      <xdr:nvPicPr>
        <xdr:cNvPr id="161" name="图片 160">
          <a:extLst>
            <a:ext uri="{FF2B5EF4-FFF2-40B4-BE49-F238E27FC236}">
              <a16:creationId xmlns:a16="http://schemas.microsoft.com/office/drawing/2014/main" id="{00000000-0008-0000-0500-0000A1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4263390" y="18797270"/>
          <a:ext cx="1536700" cy="1356360"/>
        </a:xfrm>
        <a:prstGeom prst="rect">
          <a:avLst/>
        </a:prstGeom>
        <a:noFill/>
        <a:ln w="9525">
          <a:noFill/>
        </a:ln>
      </xdr:spPr>
    </xdr:pic>
    <xdr:clientData/>
  </xdr:twoCellAnchor>
  <xdr:twoCellAnchor editAs="oneCell">
    <xdr:from>
      <xdr:col>2</xdr:col>
      <xdr:colOff>125095</xdr:colOff>
      <xdr:row>62</xdr:row>
      <xdr:rowOff>124460</xdr:rowOff>
    </xdr:from>
    <xdr:to>
      <xdr:col>2</xdr:col>
      <xdr:colOff>1406525</xdr:colOff>
      <xdr:row>65</xdr:row>
      <xdr:rowOff>274955</xdr:rowOff>
    </xdr:to>
    <xdr:pic>
      <xdr:nvPicPr>
        <xdr:cNvPr id="160" name="图片 42" descr="C:/Users/Administrator/AppData/Local/Temp/picturecompress_20210720154623/output_14.jpgoutput_14">
          <a:extLst>
            <a:ext uri="{FF2B5EF4-FFF2-40B4-BE49-F238E27FC236}">
              <a16:creationId xmlns:a16="http://schemas.microsoft.com/office/drawing/2014/main" id="{00000000-0008-0000-0500-0000A0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4288155" y="31355030"/>
          <a:ext cx="1281430" cy="1293495"/>
        </a:xfrm>
        <a:prstGeom prst="rect">
          <a:avLst/>
        </a:prstGeom>
        <a:noFill/>
        <a:ln w="9525">
          <a:noFill/>
        </a:ln>
      </xdr:spPr>
    </xdr:pic>
    <xdr:clientData/>
  </xdr:twoCellAnchor>
  <xdr:twoCellAnchor editAs="oneCell">
    <xdr:from>
      <xdr:col>3</xdr:col>
      <xdr:colOff>113665</xdr:colOff>
      <xdr:row>62</xdr:row>
      <xdr:rowOff>75565</xdr:rowOff>
    </xdr:from>
    <xdr:to>
      <xdr:col>4</xdr:col>
      <xdr:colOff>0</xdr:colOff>
      <xdr:row>65</xdr:row>
      <xdr:rowOff>275590</xdr:rowOff>
    </xdr:to>
    <xdr:pic>
      <xdr:nvPicPr>
        <xdr:cNvPr id="186" name="图片 43" descr="C:/Users/Administrator/AppData/Local/Temp/picturecompress_20210915122611/output_274.jpgoutput_274">
          <a:extLst>
            <a:ext uri="{FF2B5EF4-FFF2-40B4-BE49-F238E27FC236}">
              <a16:creationId xmlns:a16="http://schemas.microsoft.com/office/drawing/2014/main" id="{00000000-0008-0000-0500-0000BA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5916295" y="31306135"/>
          <a:ext cx="1423670" cy="1343025"/>
        </a:xfrm>
        <a:prstGeom prst="rect">
          <a:avLst/>
        </a:prstGeom>
        <a:noFill/>
        <a:ln w="9525">
          <a:noFill/>
        </a:ln>
      </xdr:spPr>
    </xdr:pic>
    <xdr:clientData/>
  </xdr:twoCellAnchor>
  <xdr:twoCellAnchor editAs="oneCell">
    <xdr:from>
      <xdr:col>4</xdr:col>
      <xdr:colOff>146685</xdr:colOff>
      <xdr:row>62</xdr:row>
      <xdr:rowOff>120650</xdr:rowOff>
    </xdr:from>
    <xdr:to>
      <xdr:col>5</xdr:col>
      <xdr:colOff>0</xdr:colOff>
      <xdr:row>65</xdr:row>
      <xdr:rowOff>294005</xdr:rowOff>
    </xdr:to>
    <xdr:pic>
      <xdr:nvPicPr>
        <xdr:cNvPr id="187" name="图片 44" descr="C:/Users/Administrator/AppData/Local/Temp/picturecompress_20210915122611/output_275.jpgoutput_275">
          <a:extLst>
            <a:ext uri="{FF2B5EF4-FFF2-40B4-BE49-F238E27FC236}">
              <a16:creationId xmlns:a16="http://schemas.microsoft.com/office/drawing/2014/main" id="{00000000-0008-0000-0500-0000BB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7486650" y="31351220"/>
          <a:ext cx="1402715" cy="1316355"/>
        </a:xfrm>
        <a:prstGeom prst="rect">
          <a:avLst/>
        </a:prstGeom>
        <a:noFill/>
        <a:ln w="9525">
          <a:noFill/>
        </a:ln>
      </xdr:spPr>
    </xdr:pic>
    <xdr:clientData/>
  </xdr:twoCellAnchor>
  <xdr:twoCellAnchor editAs="oneCell">
    <xdr:from>
      <xdr:col>3</xdr:col>
      <xdr:colOff>101600</xdr:colOff>
      <xdr:row>27</xdr:row>
      <xdr:rowOff>57785</xdr:rowOff>
    </xdr:from>
    <xdr:to>
      <xdr:col>3</xdr:col>
      <xdr:colOff>1422400</xdr:colOff>
      <xdr:row>27</xdr:row>
      <xdr:rowOff>1318260</xdr:rowOff>
    </xdr:to>
    <xdr:pic>
      <xdr:nvPicPr>
        <xdr:cNvPr id="33" name="图片 27" descr="e37c75a5a3c67ff24e9a6e36cdd08c7">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5904230" y="14219555"/>
          <a:ext cx="1320800" cy="1260475"/>
        </a:xfrm>
        <a:prstGeom prst="rect">
          <a:avLst/>
        </a:prstGeom>
        <a:noFill/>
        <a:ln w="9525">
          <a:noFill/>
        </a:ln>
      </xdr:spPr>
    </xdr:pic>
    <xdr:clientData/>
  </xdr:twoCellAnchor>
  <xdr:twoCellAnchor editAs="oneCell">
    <xdr:from>
      <xdr:col>2</xdr:col>
      <xdr:colOff>73025</xdr:colOff>
      <xdr:row>27</xdr:row>
      <xdr:rowOff>68580</xdr:rowOff>
    </xdr:from>
    <xdr:to>
      <xdr:col>2</xdr:col>
      <xdr:colOff>1590040</xdr:colOff>
      <xdr:row>27</xdr:row>
      <xdr:rowOff>1391920</xdr:rowOff>
    </xdr:to>
    <xdr:pic>
      <xdr:nvPicPr>
        <xdr:cNvPr id="62" name="图片 28" descr="f4193cdeacecafdcd8dd177b08ae4d2">
          <a:extLst>
            <a:ext uri="{FF2B5EF4-FFF2-40B4-BE49-F238E27FC236}">
              <a16:creationId xmlns:a16="http://schemas.microsoft.com/office/drawing/2014/main" id="{00000000-0008-0000-0500-00003E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4236085" y="14230350"/>
          <a:ext cx="1517015" cy="1323340"/>
        </a:xfrm>
        <a:prstGeom prst="rect">
          <a:avLst/>
        </a:prstGeom>
        <a:noFill/>
        <a:ln w="9525">
          <a:noFill/>
        </a:ln>
      </xdr:spPr>
    </xdr:pic>
    <xdr:clientData/>
  </xdr:twoCellAnchor>
  <xdr:twoCellAnchor editAs="oneCell">
    <xdr:from>
      <xdr:col>4</xdr:col>
      <xdr:colOff>81280</xdr:colOff>
      <xdr:row>27</xdr:row>
      <xdr:rowOff>102870</xdr:rowOff>
    </xdr:from>
    <xdr:to>
      <xdr:col>4</xdr:col>
      <xdr:colOff>1432560</xdr:colOff>
      <xdr:row>27</xdr:row>
      <xdr:rowOff>1363345</xdr:rowOff>
    </xdr:to>
    <xdr:pic>
      <xdr:nvPicPr>
        <xdr:cNvPr id="63" name="图片 29">
          <a:extLst>
            <a:ext uri="{FF2B5EF4-FFF2-40B4-BE49-F238E27FC236}">
              <a16:creationId xmlns:a16="http://schemas.microsoft.com/office/drawing/2014/main" id="{00000000-0008-0000-0500-00003F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7421245" y="14264640"/>
          <a:ext cx="1351280" cy="1260475"/>
        </a:xfrm>
        <a:prstGeom prst="rect">
          <a:avLst/>
        </a:prstGeom>
        <a:noFill/>
        <a:ln w="9525">
          <a:noFill/>
        </a:ln>
      </xdr:spPr>
    </xdr:pic>
    <xdr:clientData/>
  </xdr:twoCellAnchor>
  <xdr:twoCellAnchor editAs="oneCell">
    <xdr:from>
      <xdr:col>0</xdr:col>
      <xdr:colOff>2540</xdr:colOff>
      <xdr:row>27</xdr:row>
      <xdr:rowOff>8890</xdr:rowOff>
    </xdr:from>
    <xdr:to>
      <xdr:col>0</xdr:col>
      <xdr:colOff>555625</xdr:colOff>
      <xdr:row>27</xdr:row>
      <xdr:rowOff>562610</xdr:rowOff>
    </xdr:to>
    <xdr:pic>
      <xdr:nvPicPr>
        <xdr:cNvPr id="64" name="图片 63" descr="NEW">
          <a:extLst>
            <a:ext uri="{FF2B5EF4-FFF2-40B4-BE49-F238E27FC236}">
              <a16:creationId xmlns:a16="http://schemas.microsoft.com/office/drawing/2014/main" id="{00000000-0008-0000-0500-000040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2540" y="14170660"/>
          <a:ext cx="553085" cy="553720"/>
        </a:xfrm>
        <a:prstGeom prst="rect">
          <a:avLst/>
        </a:prstGeom>
      </xdr:spPr>
    </xdr:pic>
    <xdr:clientData/>
  </xdr:twoCellAnchor>
  <xdr:twoCellAnchor>
    <xdr:from>
      <xdr:col>2</xdr:col>
      <xdr:colOff>111760</xdr:colOff>
      <xdr:row>206</xdr:row>
      <xdr:rowOff>83185</xdr:rowOff>
    </xdr:from>
    <xdr:to>
      <xdr:col>2</xdr:col>
      <xdr:colOff>1479550</xdr:colOff>
      <xdr:row>207</xdr:row>
      <xdr:rowOff>701040</xdr:rowOff>
    </xdr:to>
    <xdr:pic>
      <xdr:nvPicPr>
        <xdr:cNvPr id="72" name="图片 71" descr="6bafbe85b1fcfe84769d322b3a81ea0">
          <a:extLst>
            <a:ext uri="{FF2B5EF4-FFF2-40B4-BE49-F238E27FC236}">
              <a16:creationId xmlns:a16="http://schemas.microsoft.com/office/drawing/2014/main" id="{00000000-0008-0000-0500-000048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4274820" y="84299425"/>
          <a:ext cx="1367790" cy="1379855"/>
        </a:xfrm>
        <a:prstGeom prst="rect">
          <a:avLst/>
        </a:prstGeom>
      </xdr:spPr>
    </xdr:pic>
    <xdr:clientData/>
  </xdr:twoCellAnchor>
  <xdr:twoCellAnchor>
    <xdr:from>
      <xdr:col>4</xdr:col>
      <xdr:colOff>90170</xdr:colOff>
      <xdr:row>206</xdr:row>
      <xdr:rowOff>110490</xdr:rowOff>
    </xdr:from>
    <xdr:to>
      <xdr:col>4</xdr:col>
      <xdr:colOff>1464945</xdr:colOff>
      <xdr:row>207</xdr:row>
      <xdr:rowOff>728345</xdr:rowOff>
    </xdr:to>
    <xdr:pic>
      <xdr:nvPicPr>
        <xdr:cNvPr id="73" name="图片 72" descr="51d31d06ace20365f1b32b4ba3ff83c">
          <a:extLst>
            <a:ext uri="{FF2B5EF4-FFF2-40B4-BE49-F238E27FC236}">
              <a16:creationId xmlns:a16="http://schemas.microsoft.com/office/drawing/2014/main" id="{00000000-0008-0000-0500-000049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7430135" y="84326730"/>
          <a:ext cx="1374775" cy="1379855"/>
        </a:xfrm>
        <a:prstGeom prst="rect">
          <a:avLst/>
        </a:prstGeom>
      </xdr:spPr>
    </xdr:pic>
    <xdr:clientData/>
  </xdr:twoCellAnchor>
  <xdr:twoCellAnchor>
    <xdr:from>
      <xdr:col>3</xdr:col>
      <xdr:colOff>73025</xdr:colOff>
      <xdr:row>206</xdr:row>
      <xdr:rowOff>69215</xdr:rowOff>
    </xdr:from>
    <xdr:to>
      <xdr:col>3</xdr:col>
      <xdr:colOff>1473835</xdr:colOff>
      <xdr:row>207</xdr:row>
      <xdr:rowOff>712470</xdr:rowOff>
    </xdr:to>
    <xdr:pic>
      <xdr:nvPicPr>
        <xdr:cNvPr id="74" name="图片 73" descr="64b85e69d9b613f19e140211b0c82a4">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5875655" y="84285455"/>
          <a:ext cx="1400810" cy="1405255"/>
        </a:xfrm>
        <a:prstGeom prst="rect">
          <a:avLst/>
        </a:prstGeom>
      </xdr:spPr>
    </xdr:pic>
    <xdr:clientData/>
  </xdr:twoCellAnchor>
  <xdr:twoCellAnchor>
    <xdr:from>
      <xdr:col>0</xdr:col>
      <xdr:colOff>2540</xdr:colOff>
      <xdr:row>205</xdr:row>
      <xdr:rowOff>436245</xdr:rowOff>
    </xdr:from>
    <xdr:to>
      <xdr:col>0</xdr:col>
      <xdr:colOff>556260</xdr:colOff>
      <xdr:row>206</xdr:row>
      <xdr:rowOff>554990</xdr:rowOff>
    </xdr:to>
    <xdr:pic>
      <xdr:nvPicPr>
        <xdr:cNvPr id="77" name="图片 76" descr="NEW">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2540" y="84206715"/>
          <a:ext cx="553720" cy="564515"/>
        </a:xfrm>
        <a:prstGeom prst="rect">
          <a:avLst/>
        </a:prstGeom>
      </xdr:spPr>
    </xdr:pic>
    <xdr:clientData/>
  </xdr:twoCellAnchor>
  <xdr:twoCellAnchor>
    <xdr:from>
      <xdr:col>0</xdr:col>
      <xdr:colOff>2540</xdr:colOff>
      <xdr:row>207</xdr:row>
      <xdr:rowOff>752475</xdr:rowOff>
    </xdr:from>
    <xdr:to>
      <xdr:col>0</xdr:col>
      <xdr:colOff>556260</xdr:colOff>
      <xdr:row>209</xdr:row>
      <xdr:rowOff>0</xdr:rowOff>
    </xdr:to>
    <xdr:pic>
      <xdr:nvPicPr>
        <xdr:cNvPr id="78" name="图片 77" descr="NEW">
          <a:extLst>
            <a:ext uri="{FF2B5EF4-FFF2-40B4-BE49-F238E27FC236}">
              <a16:creationId xmlns:a16="http://schemas.microsoft.com/office/drawing/2014/main" id="{00000000-0008-0000-0500-00004E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2540" y="85730715"/>
          <a:ext cx="553720" cy="390525"/>
        </a:xfrm>
        <a:prstGeom prst="rect">
          <a:avLst/>
        </a:prstGeom>
      </xdr:spPr>
    </xdr:pic>
    <xdr:clientData/>
  </xdr:twoCellAnchor>
  <xdr:twoCellAnchor>
    <xdr:from>
      <xdr:col>3</xdr:col>
      <xdr:colOff>66040</xdr:colOff>
      <xdr:row>20</xdr:row>
      <xdr:rowOff>68580</xdr:rowOff>
    </xdr:from>
    <xdr:to>
      <xdr:col>3</xdr:col>
      <xdr:colOff>1433195</xdr:colOff>
      <xdr:row>21</xdr:row>
      <xdr:rowOff>672465</xdr:rowOff>
    </xdr:to>
    <xdr:pic>
      <xdr:nvPicPr>
        <xdr:cNvPr id="79" name="图片 20" descr="5c4b849a84307fc384e2fe7ecb2b4b0">
          <a:extLst>
            <a:ext uri="{FF2B5EF4-FFF2-40B4-BE49-F238E27FC236}">
              <a16:creationId xmlns:a16="http://schemas.microsoft.com/office/drawing/2014/main" id="{00000000-0008-0000-0500-00004F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5868670" y="9658350"/>
          <a:ext cx="1367155" cy="1365885"/>
        </a:xfrm>
        <a:prstGeom prst="rect">
          <a:avLst/>
        </a:prstGeom>
        <a:noFill/>
        <a:ln w="9525">
          <a:noFill/>
        </a:ln>
      </xdr:spPr>
    </xdr:pic>
    <xdr:clientData/>
  </xdr:twoCellAnchor>
  <xdr:twoCellAnchor>
    <xdr:from>
      <xdr:col>4</xdr:col>
      <xdr:colOff>54610</xdr:colOff>
      <xdr:row>20</xdr:row>
      <xdr:rowOff>68580</xdr:rowOff>
    </xdr:from>
    <xdr:to>
      <xdr:col>4</xdr:col>
      <xdr:colOff>1421130</xdr:colOff>
      <xdr:row>21</xdr:row>
      <xdr:rowOff>672465</xdr:rowOff>
    </xdr:to>
    <xdr:pic>
      <xdr:nvPicPr>
        <xdr:cNvPr id="83" name="图片 21" descr="29a65419ddc178877a8efa1b62c1516">
          <a:extLst>
            <a:ext uri="{FF2B5EF4-FFF2-40B4-BE49-F238E27FC236}">
              <a16:creationId xmlns:a16="http://schemas.microsoft.com/office/drawing/2014/main" id="{00000000-0008-0000-0500-000053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7394575" y="9658350"/>
          <a:ext cx="1366520" cy="1365885"/>
        </a:xfrm>
        <a:prstGeom prst="rect">
          <a:avLst/>
        </a:prstGeom>
        <a:noFill/>
        <a:ln w="9525">
          <a:noFill/>
        </a:ln>
      </xdr:spPr>
    </xdr:pic>
    <xdr:clientData/>
  </xdr:twoCellAnchor>
  <xdr:twoCellAnchor>
    <xdr:from>
      <xdr:col>2</xdr:col>
      <xdr:colOff>111760</xdr:colOff>
      <xdr:row>20</xdr:row>
      <xdr:rowOff>44450</xdr:rowOff>
    </xdr:from>
    <xdr:to>
      <xdr:col>2</xdr:col>
      <xdr:colOff>1478915</xdr:colOff>
      <xdr:row>21</xdr:row>
      <xdr:rowOff>652145</xdr:rowOff>
    </xdr:to>
    <xdr:pic>
      <xdr:nvPicPr>
        <xdr:cNvPr id="84" name="图片 22" descr="a77d201d85976d7d77517a7b5148ac3">
          <a:extLst>
            <a:ext uri="{FF2B5EF4-FFF2-40B4-BE49-F238E27FC236}">
              <a16:creationId xmlns:a16="http://schemas.microsoft.com/office/drawing/2014/main" id="{00000000-0008-0000-0500-000054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4274820" y="9634220"/>
          <a:ext cx="1367155" cy="1369695"/>
        </a:xfrm>
        <a:prstGeom prst="rect">
          <a:avLst/>
        </a:prstGeom>
        <a:noFill/>
        <a:ln w="9525">
          <a:noFill/>
        </a:ln>
      </xdr:spPr>
    </xdr:pic>
    <xdr:clientData/>
  </xdr:twoCellAnchor>
  <xdr:twoCellAnchor>
    <xdr:from>
      <xdr:col>2</xdr:col>
      <xdr:colOff>88900</xdr:colOff>
      <xdr:row>22</xdr:row>
      <xdr:rowOff>91440</xdr:rowOff>
    </xdr:from>
    <xdr:to>
      <xdr:col>2</xdr:col>
      <xdr:colOff>1456055</xdr:colOff>
      <xdr:row>24</xdr:row>
      <xdr:rowOff>441325</xdr:rowOff>
    </xdr:to>
    <xdr:pic>
      <xdr:nvPicPr>
        <xdr:cNvPr id="85" name="图片 23" descr="0885b6155da30e09a523951c57c4881">
          <a:extLst>
            <a:ext uri="{FF2B5EF4-FFF2-40B4-BE49-F238E27FC236}">
              <a16:creationId xmlns:a16="http://schemas.microsoft.com/office/drawing/2014/main" id="{00000000-0008-0000-0500-000055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4251960" y="11205210"/>
          <a:ext cx="1367155" cy="1365885"/>
        </a:xfrm>
        <a:prstGeom prst="rect">
          <a:avLst/>
        </a:prstGeom>
        <a:noFill/>
        <a:ln w="9525">
          <a:noFill/>
        </a:ln>
      </xdr:spPr>
    </xdr:pic>
    <xdr:clientData/>
  </xdr:twoCellAnchor>
  <xdr:twoCellAnchor>
    <xdr:from>
      <xdr:col>3</xdr:col>
      <xdr:colOff>88900</xdr:colOff>
      <xdr:row>22</xdr:row>
      <xdr:rowOff>55880</xdr:rowOff>
    </xdr:from>
    <xdr:to>
      <xdr:col>3</xdr:col>
      <xdr:colOff>1457960</xdr:colOff>
      <xdr:row>24</xdr:row>
      <xdr:rowOff>407670</xdr:rowOff>
    </xdr:to>
    <xdr:pic>
      <xdr:nvPicPr>
        <xdr:cNvPr id="92" name="图片 24" descr="df6b818ace3fca0196b89965a5f3b3d">
          <a:extLst>
            <a:ext uri="{FF2B5EF4-FFF2-40B4-BE49-F238E27FC236}">
              <a16:creationId xmlns:a16="http://schemas.microsoft.com/office/drawing/2014/main" id="{00000000-0008-0000-0500-00005C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5891530" y="11169650"/>
          <a:ext cx="1369060" cy="1367790"/>
        </a:xfrm>
        <a:prstGeom prst="rect">
          <a:avLst/>
        </a:prstGeom>
        <a:noFill/>
        <a:ln w="9525">
          <a:noFill/>
        </a:ln>
      </xdr:spPr>
    </xdr:pic>
    <xdr:clientData/>
  </xdr:twoCellAnchor>
  <xdr:twoCellAnchor>
    <xdr:from>
      <xdr:col>4</xdr:col>
      <xdr:colOff>41275</xdr:colOff>
      <xdr:row>22</xdr:row>
      <xdr:rowOff>31750</xdr:rowOff>
    </xdr:from>
    <xdr:to>
      <xdr:col>4</xdr:col>
      <xdr:colOff>1409700</xdr:colOff>
      <xdr:row>24</xdr:row>
      <xdr:rowOff>383540</xdr:rowOff>
    </xdr:to>
    <xdr:pic>
      <xdr:nvPicPr>
        <xdr:cNvPr id="106" name="图片 25" descr="d5a45625180edf266e6c826381f2dea">
          <a:extLst>
            <a:ext uri="{FF2B5EF4-FFF2-40B4-BE49-F238E27FC236}">
              <a16:creationId xmlns:a16="http://schemas.microsoft.com/office/drawing/2014/main" id="{00000000-0008-0000-0500-00006A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7381240" y="11145520"/>
          <a:ext cx="1368425" cy="1367790"/>
        </a:xfrm>
        <a:prstGeom prst="rect">
          <a:avLst/>
        </a:prstGeom>
        <a:noFill/>
        <a:ln w="9525">
          <a:noFill/>
        </a:ln>
      </xdr:spPr>
    </xdr:pic>
    <xdr:clientData/>
  </xdr:twoCellAnchor>
  <xdr:twoCellAnchor>
    <xdr:from>
      <xdr:col>4</xdr:col>
      <xdr:colOff>78105</xdr:colOff>
      <xdr:row>25</xdr:row>
      <xdr:rowOff>51435</xdr:rowOff>
    </xdr:from>
    <xdr:to>
      <xdr:col>4</xdr:col>
      <xdr:colOff>1446530</xdr:colOff>
      <xdr:row>26</xdr:row>
      <xdr:rowOff>659130</xdr:rowOff>
    </xdr:to>
    <xdr:pic>
      <xdr:nvPicPr>
        <xdr:cNvPr id="107" name="图片 26" descr="b43966d8a44bc97e323c3d0d0625efb">
          <a:extLst>
            <a:ext uri="{FF2B5EF4-FFF2-40B4-BE49-F238E27FC236}">
              <a16:creationId xmlns:a16="http://schemas.microsoft.com/office/drawing/2014/main" id="{00000000-0008-0000-0500-00006B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7418070" y="12689205"/>
          <a:ext cx="1368425" cy="1369695"/>
        </a:xfrm>
        <a:prstGeom prst="rect">
          <a:avLst/>
        </a:prstGeom>
        <a:noFill/>
        <a:ln w="9525">
          <a:noFill/>
        </a:ln>
      </xdr:spPr>
    </xdr:pic>
    <xdr:clientData/>
  </xdr:twoCellAnchor>
  <xdr:twoCellAnchor>
    <xdr:from>
      <xdr:col>3</xdr:col>
      <xdr:colOff>88900</xdr:colOff>
      <xdr:row>25</xdr:row>
      <xdr:rowOff>27940</xdr:rowOff>
    </xdr:from>
    <xdr:to>
      <xdr:col>3</xdr:col>
      <xdr:colOff>1493520</xdr:colOff>
      <xdr:row>26</xdr:row>
      <xdr:rowOff>668020</xdr:rowOff>
    </xdr:to>
    <xdr:pic>
      <xdr:nvPicPr>
        <xdr:cNvPr id="111" name="图片 27" descr="b1d01f5379a257432a4f902cea7d910">
          <a:extLst>
            <a:ext uri="{FF2B5EF4-FFF2-40B4-BE49-F238E27FC236}">
              <a16:creationId xmlns:a16="http://schemas.microsoft.com/office/drawing/2014/main" id="{00000000-0008-0000-0500-00006F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5891530" y="12665710"/>
          <a:ext cx="1404620" cy="1402080"/>
        </a:xfrm>
        <a:prstGeom prst="rect">
          <a:avLst/>
        </a:prstGeom>
        <a:noFill/>
        <a:ln w="9525">
          <a:noFill/>
        </a:ln>
      </xdr:spPr>
    </xdr:pic>
    <xdr:clientData/>
  </xdr:twoCellAnchor>
  <xdr:twoCellAnchor>
    <xdr:from>
      <xdr:col>2</xdr:col>
      <xdr:colOff>100965</xdr:colOff>
      <xdr:row>25</xdr:row>
      <xdr:rowOff>51435</xdr:rowOff>
    </xdr:from>
    <xdr:to>
      <xdr:col>2</xdr:col>
      <xdr:colOff>1468120</xdr:colOff>
      <xdr:row>26</xdr:row>
      <xdr:rowOff>655955</xdr:rowOff>
    </xdr:to>
    <xdr:pic>
      <xdr:nvPicPr>
        <xdr:cNvPr id="112" name="图片 28" descr="80a55e574a4e2de3c2cc453ea37fc0b">
          <a:extLst>
            <a:ext uri="{FF2B5EF4-FFF2-40B4-BE49-F238E27FC236}">
              <a16:creationId xmlns:a16="http://schemas.microsoft.com/office/drawing/2014/main" id="{00000000-0008-0000-0500-000070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4264025" y="12689205"/>
          <a:ext cx="1367155" cy="1366520"/>
        </a:xfrm>
        <a:prstGeom prst="rect">
          <a:avLst/>
        </a:prstGeom>
        <a:noFill/>
        <a:ln w="9525">
          <a:noFill/>
        </a:ln>
      </xdr:spPr>
    </xdr:pic>
    <xdr:clientData/>
  </xdr:twoCellAnchor>
  <xdr:twoCellAnchor>
    <xdr:from>
      <xdr:col>0</xdr:col>
      <xdr:colOff>1270</xdr:colOff>
      <xdr:row>20</xdr:row>
      <xdr:rowOff>0</xdr:rowOff>
    </xdr:from>
    <xdr:to>
      <xdr:col>0</xdr:col>
      <xdr:colOff>555625</xdr:colOff>
      <xdr:row>20</xdr:row>
      <xdr:rowOff>563880</xdr:rowOff>
    </xdr:to>
    <xdr:pic>
      <xdr:nvPicPr>
        <xdr:cNvPr id="113" name="图片 112" descr="NEW">
          <a:extLst>
            <a:ext uri="{FF2B5EF4-FFF2-40B4-BE49-F238E27FC236}">
              <a16:creationId xmlns:a16="http://schemas.microsoft.com/office/drawing/2014/main" id="{00000000-0008-0000-0500-000071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1270" y="9589770"/>
          <a:ext cx="554355" cy="563880"/>
        </a:xfrm>
        <a:prstGeom prst="rect">
          <a:avLst/>
        </a:prstGeom>
      </xdr:spPr>
    </xdr:pic>
    <xdr:clientData/>
  </xdr:twoCellAnchor>
  <xdr:twoCellAnchor>
    <xdr:from>
      <xdr:col>0</xdr:col>
      <xdr:colOff>1270</xdr:colOff>
      <xdr:row>24</xdr:row>
      <xdr:rowOff>506730</xdr:rowOff>
    </xdr:from>
    <xdr:to>
      <xdr:col>0</xdr:col>
      <xdr:colOff>555625</xdr:colOff>
      <xdr:row>25</xdr:row>
      <xdr:rowOff>562610</xdr:rowOff>
    </xdr:to>
    <xdr:pic>
      <xdr:nvPicPr>
        <xdr:cNvPr id="114" name="图片 113" descr="NEW">
          <a:extLst>
            <a:ext uri="{FF2B5EF4-FFF2-40B4-BE49-F238E27FC236}">
              <a16:creationId xmlns:a16="http://schemas.microsoft.com/office/drawing/2014/main" id="{00000000-0008-0000-0500-000072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1270" y="12636500"/>
          <a:ext cx="554355" cy="563880"/>
        </a:xfrm>
        <a:prstGeom prst="rect">
          <a:avLst/>
        </a:prstGeom>
      </xdr:spPr>
    </xdr:pic>
    <xdr:clientData/>
  </xdr:twoCellAnchor>
  <xdr:twoCellAnchor>
    <xdr:from>
      <xdr:col>2</xdr:col>
      <xdr:colOff>113665</xdr:colOff>
      <xdr:row>8</xdr:row>
      <xdr:rowOff>22225</xdr:rowOff>
    </xdr:from>
    <xdr:to>
      <xdr:col>2</xdr:col>
      <xdr:colOff>1481455</xdr:colOff>
      <xdr:row>11</xdr:row>
      <xdr:rowOff>247015</xdr:rowOff>
    </xdr:to>
    <xdr:pic>
      <xdr:nvPicPr>
        <xdr:cNvPr id="115" name="图片 23" descr="335512bdf38e27137849e3072ed2a38">
          <a:extLst>
            <a:ext uri="{FF2B5EF4-FFF2-40B4-BE49-F238E27FC236}">
              <a16:creationId xmlns:a16="http://schemas.microsoft.com/office/drawing/2014/main" id="{00000000-0008-0000-0500-00007300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4276725" y="5039995"/>
          <a:ext cx="1367790" cy="1367790"/>
        </a:xfrm>
        <a:prstGeom prst="rect">
          <a:avLst/>
        </a:prstGeom>
        <a:noFill/>
        <a:ln w="9525">
          <a:noFill/>
        </a:ln>
      </xdr:spPr>
    </xdr:pic>
    <xdr:clientData/>
  </xdr:twoCellAnchor>
  <xdr:twoCellAnchor>
    <xdr:from>
      <xdr:col>4</xdr:col>
      <xdr:colOff>50165</xdr:colOff>
      <xdr:row>8</xdr:row>
      <xdr:rowOff>48895</xdr:rowOff>
    </xdr:from>
    <xdr:to>
      <xdr:col>4</xdr:col>
      <xdr:colOff>1424305</xdr:colOff>
      <xdr:row>11</xdr:row>
      <xdr:rowOff>273685</xdr:rowOff>
    </xdr:to>
    <xdr:pic>
      <xdr:nvPicPr>
        <xdr:cNvPr id="116" name="图片 24" descr="5f22a0521fafbe7fe9e79a893df040a">
          <a:extLst>
            <a:ext uri="{FF2B5EF4-FFF2-40B4-BE49-F238E27FC236}">
              <a16:creationId xmlns:a16="http://schemas.microsoft.com/office/drawing/2014/main" id="{00000000-0008-0000-0500-000074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7390130" y="5066665"/>
          <a:ext cx="1374140" cy="1367790"/>
        </a:xfrm>
        <a:prstGeom prst="rect">
          <a:avLst/>
        </a:prstGeom>
        <a:noFill/>
        <a:ln w="9525">
          <a:noFill/>
        </a:ln>
      </xdr:spPr>
    </xdr:pic>
    <xdr:clientData/>
  </xdr:twoCellAnchor>
  <xdr:twoCellAnchor>
    <xdr:from>
      <xdr:col>3</xdr:col>
      <xdr:colOff>59690</xdr:colOff>
      <xdr:row>8</xdr:row>
      <xdr:rowOff>77470</xdr:rowOff>
    </xdr:from>
    <xdr:to>
      <xdr:col>3</xdr:col>
      <xdr:colOff>1436370</xdr:colOff>
      <xdr:row>11</xdr:row>
      <xdr:rowOff>302260</xdr:rowOff>
    </xdr:to>
    <xdr:pic>
      <xdr:nvPicPr>
        <xdr:cNvPr id="188" name="图片 25" descr="fa737e3350e64bec5e6867472fb1667">
          <a:extLst>
            <a:ext uri="{FF2B5EF4-FFF2-40B4-BE49-F238E27FC236}">
              <a16:creationId xmlns:a16="http://schemas.microsoft.com/office/drawing/2014/main" id="{00000000-0008-0000-0500-0000BC00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5862320" y="5095240"/>
          <a:ext cx="1376680" cy="1367790"/>
        </a:xfrm>
        <a:prstGeom prst="rect">
          <a:avLst/>
        </a:prstGeom>
        <a:noFill/>
        <a:ln w="9525">
          <a:noFill/>
        </a:ln>
      </xdr:spPr>
    </xdr:pic>
    <xdr:clientData/>
  </xdr:twoCellAnchor>
  <xdr:twoCellAnchor>
    <xdr:from>
      <xdr:col>3</xdr:col>
      <xdr:colOff>73660</xdr:colOff>
      <xdr:row>16</xdr:row>
      <xdr:rowOff>48895</xdr:rowOff>
    </xdr:from>
    <xdr:to>
      <xdr:col>3</xdr:col>
      <xdr:colOff>1450340</xdr:colOff>
      <xdr:row>19</xdr:row>
      <xdr:rowOff>273685</xdr:rowOff>
    </xdr:to>
    <xdr:pic>
      <xdr:nvPicPr>
        <xdr:cNvPr id="212" name="图片 26" descr="6abe118899bc8a4b0383238bbbada54">
          <a:extLst>
            <a:ext uri="{FF2B5EF4-FFF2-40B4-BE49-F238E27FC236}">
              <a16:creationId xmlns:a16="http://schemas.microsoft.com/office/drawing/2014/main" id="{00000000-0008-0000-0500-0000D400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xfrm>
          <a:off x="5876290" y="8114665"/>
          <a:ext cx="1376680" cy="1367790"/>
        </a:xfrm>
        <a:prstGeom prst="rect">
          <a:avLst/>
        </a:prstGeom>
        <a:noFill/>
        <a:ln w="9525">
          <a:noFill/>
        </a:ln>
      </xdr:spPr>
    </xdr:pic>
    <xdr:clientData/>
  </xdr:twoCellAnchor>
  <xdr:twoCellAnchor>
    <xdr:from>
      <xdr:col>4</xdr:col>
      <xdr:colOff>63500</xdr:colOff>
      <xdr:row>16</xdr:row>
      <xdr:rowOff>22225</xdr:rowOff>
    </xdr:from>
    <xdr:to>
      <xdr:col>4</xdr:col>
      <xdr:colOff>1438910</xdr:colOff>
      <xdr:row>19</xdr:row>
      <xdr:rowOff>247015</xdr:rowOff>
    </xdr:to>
    <xdr:pic>
      <xdr:nvPicPr>
        <xdr:cNvPr id="213" name="图片 27" descr="078a1a88c04730f3f238b1989a83212">
          <a:extLst>
            <a:ext uri="{FF2B5EF4-FFF2-40B4-BE49-F238E27FC236}">
              <a16:creationId xmlns:a16="http://schemas.microsoft.com/office/drawing/2014/main" id="{00000000-0008-0000-0500-0000D500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7403465" y="8087995"/>
          <a:ext cx="1375410" cy="1367790"/>
        </a:xfrm>
        <a:prstGeom prst="rect">
          <a:avLst/>
        </a:prstGeom>
        <a:noFill/>
        <a:ln w="9525">
          <a:noFill/>
        </a:ln>
      </xdr:spPr>
    </xdr:pic>
    <xdr:clientData/>
  </xdr:twoCellAnchor>
  <xdr:twoCellAnchor>
    <xdr:from>
      <xdr:col>2</xdr:col>
      <xdr:colOff>61595</xdr:colOff>
      <xdr:row>16</xdr:row>
      <xdr:rowOff>62230</xdr:rowOff>
    </xdr:from>
    <xdr:to>
      <xdr:col>2</xdr:col>
      <xdr:colOff>1438275</xdr:colOff>
      <xdr:row>19</xdr:row>
      <xdr:rowOff>287020</xdr:rowOff>
    </xdr:to>
    <xdr:pic>
      <xdr:nvPicPr>
        <xdr:cNvPr id="218" name="图片 28" descr="08c2a7aa3d145468d20b451517511e0">
          <a:extLst>
            <a:ext uri="{FF2B5EF4-FFF2-40B4-BE49-F238E27FC236}">
              <a16:creationId xmlns:a16="http://schemas.microsoft.com/office/drawing/2014/main" id="{00000000-0008-0000-0500-0000DA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xfrm>
          <a:off x="4224655" y="8128000"/>
          <a:ext cx="1376680" cy="1367790"/>
        </a:xfrm>
        <a:prstGeom prst="rect">
          <a:avLst/>
        </a:prstGeom>
        <a:noFill/>
        <a:ln w="9525">
          <a:noFill/>
        </a:ln>
      </xdr:spPr>
    </xdr:pic>
    <xdr:clientData/>
  </xdr:twoCellAnchor>
  <xdr:twoCellAnchor>
    <xdr:from>
      <xdr:col>3</xdr:col>
      <xdr:colOff>73660</xdr:colOff>
      <xdr:row>12</xdr:row>
      <xdr:rowOff>22225</xdr:rowOff>
    </xdr:from>
    <xdr:to>
      <xdr:col>3</xdr:col>
      <xdr:colOff>1450340</xdr:colOff>
      <xdr:row>15</xdr:row>
      <xdr:rowOff>247015</xdr:rowOff>
    </xdr:to>
    <xdr:pic>
      <xdr:nvPicPr>
        <xdr:cNvPr id="219" name="图片 29" descr="98fb2f9360fc38260272df1dc5f2e69">
          <a:extLst>
            <a:ext uri="{FF2B5EF4-FFF2-40B4-BE49-F238E27FC236}">
              <a16:creationId xmlns:a16="http://schemas.microsoft.com/office/drawing/2014/main" id="{00000000-0008-0000-0500-0000DB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5876290" y="6563995"/>
          <a:ext cx="1376680" cy="1367790"/>
        </a:xfrm>
        <a:prstGeom prst="rect">
          <a:avLst/>
        </a:prstGeom>
        <a:noFill/>
        <a:ln w="9525">
          <a:noFill/>
        </a:ln>
      </xdr:spPr>
    </xdr:pic>
    <xdr:clientData/>
  </xdr:twoCellAnchor>
  <xdr:twoCellAnchor>
    <xdr:from>
      <xdr:col>2</xdr:col>
      <xdr:colOff>113665</xdr:colOff>
      <xdr:row>12</xdr:row>
      <xdr:rowOff>64135</xdr:rowOff>
    </xdr:from>
    <xdr:to>
      <xdr:col>2</xdr:col>
      <xdr:colOff>1481455</xdr:colOff>
      <xdr:row>15</xdr:row>
      <xdr:rowOff>288925</xdr:rowOff>
    </xdr:to>
    <xdr:pic>
      <xdr:nvPicPr>
        <xdr:cNvPr id="224" name="图片 30" descr="0543f7b34c780bc531312106e447524">
          <a:extLst>
            <a:ext uri="{FF2B5EF4-FFF2-40B4-BE49-F238E27FC236}">
              <a16:creationId xmlns:a16="http://schemas.microsoft.com/office/drawing/2014/main" id="{00000000-0008-0000-0500-0000E0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4276725" y="6605905"/>
          <a:ext cx="1367790" cy="1367790"/>
        </a:xfrm>
        <a:prstGeom prst="rect">
          <a:avLst/>
        </a:prstGeom>
        <a:noFill/>
        <a:ln w="9525">
          <a:noFill/>
        </a:ln>
      </xdr:spPr>
    </xdr:pic>
    <xdr:clientData/>
  </xdr:twoCellAnchor>
  <xdr:twoCellAnchor>
    <xdr:from>
      <xdr:col>4</xdr:col>
      <xdr:colOff>50165</xdr:colOff>
      <xdr:row>12</xdr:row>
      <xdr:rowOff>48895</xdr:rowOff>
    </xdr:from>
    <xdr:to>
      <xdr:col>4</xdr:col>
      <xdr:colOff>1424305</xdr:colOff>
      <xdr:row>15</xdr:row>
      <xdr:rowOff>273685</xdr:rowOff>
    </xdr:to>
    <xdr:pic>
      <xdr:nvPicPr>
        <xdr:cNvPr id="233" name="图片 31" descr="16df30681fd93c06e223d48b4709e6f">
          <a:extLst>
            <a:ext uri="{FF2B5EF4-FFF2-40B4-BE49-F238E27FC236}">
              <a16:creationId xmlns:a16="http://schemas.microsoft.com/office/drawing/2014/main" id="{00000000-0008-0000-0500-0000E9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7390130" y="6590665"/>
          <a:ext cx="1374140" cy="1367790"/>
        </a:xfrm>
        <a:prstGeom prst="rect">
          <a:avLst/>
        </a:prstGeom>
        <a:noFill/>
        <a:ln w="9525">
          <a:noFill/>
        </a:ln>
      </xdr:spPr>
    </xdr:pic>
    <xdr:clientData/>
  </xdr:twoCellAnchor>
  <xdr:twoCellAnchor>
    <xdr:from>
      <xdr:col>0</xdr:col>
      <xdr:colOff>1270</xdr:colOff>
      <xdr:row>8</xdr:row>
      <xdr:rowOff>0</xdr:rowOff>
    </xdr:from>
    <xdr:to>
      <xdr:col>0</xdr:col>
      <xdr:colOff>555625</xdr:colOff>
      <xdr:row>9</xdr:row>
      <xdr:rowOff>182880</xdr:rowOff>
    </xdr:to>
    <xdr:pic>
      <xdr:nvPicPr>
        <xdr:cNvPr id="235" name="图片 234" descr="NEW">
          <a:extLst>
            <a:ext uri="{FF2B5EF4-FFF2-40B4-BE49-F238E27FC236}">
              <a16:creationId xmlns:a16="http://schemas.microsoft.com/office/drawing/2014/main" id="{00000000-0008-0000-0500-0000EB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1270" y="5017770"/>
          <a:ext cx="554355" cy="563880"/>
        </a:xfrm>
        <a:prstGeom prst="rect">
          <a:avLst/>
        </a:prstGeom>
      </xdr:spPr>
    </xdr:pic>
    <xdr:clientData/>
  </xdr:twoCellAnchor>
  <xdr:twoCellAnchor>
    <xdr:from>
      <xdr:col>3</xdr:col>
      <xdr:colOff>100965</xdr:colOff>
      <xdr:row>4</xdr:row>
      <xdr:rowOff>61595</xdr:rowOff>
    </xdr:from>
    <xdr:to>
      <xdr:col>3</xdr:col>
      <xdr:colOff>1475740</xdr:colOff>
      <xdr:row>7</xdr:row>
      <xdr:rowOff>286385</xdr:rowOff>
    </xdr:to>
    <xdr:pic>
      <xdr:nvPicPr>
        <xdr:cNvPr id="236" name="图片 235" descr="feb499e0ac40f5518c49d594096032a">
          <a:extLst>
            <a:ext uri="{FF2B5EF4-FFF2-40B4-BE49-F238E27FC236}">
              <a16:creationId xmlns:a16="http://schemas.microsoft.com/office/drawing/2014/main" id="{00000000-0008-0000-0500-0000EC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5903595" y="3555365"/>
          <a:ext cx="1374775" cy="1367790"/>
        </a:xfrm>
        <a:prstGeom prst="rect">
          <a:avLst/>
        </a:prstGeom>
        <a:noFill/>
        <a:ln w="9525">
          <a:noFill/>
        </a:ln>
      </xdr:spPr>
    </xdr:pic>
    <xdr:clientData/>
  </xdr:twoCellAnchor>
  <xdr:twoCellAnchor>
    <xdr:from>
      <xdr:col>2</xdr:col>
      <xdr:colOff>113665</xdr:colOff>
      <xdr:row>4</xdr:row>
      <xdr:rowOff>48260</xdr:rowOff>
    </xdr:from>
    <xdr:to>
      <xdr:col>2</xdr:col>
      <xdr:colOff>1480820</xdr:colOff>
      <xdr:row>7</xdr:row>
      <xdr:rowOff>273050</xdr:rowOff>
    </xdr:to>
    <xdr:pic>
      <xdr:nvPicPr>
        <xdr:cNvPr id="237" name="图片 5" descr="e82364ce357a1e08edfbbab5081bfab">
          <a:extLst>
            <a:ext uri="{FF2B5EF4-FFF2-40B4-BE49-F238E27FC236}">
              <a16:creationId xmlns:a16="http://schemas.microsoft.com/office/drawing/2014/main" id="{00000000-0008-0000-0500-0000ED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4276725" y="3542030"/>
          <a:ext cx="1367155" cy="1367790"/>
        </a:xfrm>
        <a:prstGeom prst="rect">
          <a:avLst/>
        </a:prstGeom>
        <a:noFill/>
        <a:ln w="9525">
          <a:noFill/>
        </a:ln>
      </xdr:spPr>
    </xdr:pic>
    <xdr:clientData/>
  </xdr:twoCellAnchor>
  <xdr:twoCellAnchor>
    <xdr:from>
      <xdr:col>4</xdr:col>
      <xdr:colOff>62865</xdr:colOff>
      <xdr:row>4</xdr:row>
      <xdr:rowOff>63500</xdr:rowOff>
    </xdr:from>
    <xdr:to>
      <xdr:col>4</xdr:col>
      <xdr:colOff>1438275</xdr:colOff>
      <xdr:row>7</xdr:row>
      <xdr:rowOff>288290</xdr:rowOff>
    </xdr:to>
    <xdr:pic>
      <xdr:nvPicPr>
        <xdr:cNvPr id="238" name="图片 6" descr="d86a0475217855c8770cbc188993793">
          <a:extLst>
            <a:ext uri="{FF2B5EF4-FFF2-40B4-BE49-F238E27FC236}">
              <a16:creationId xmlns:a16="http://schemas.microsoft.com/office/drawing/2014/main" id="{00000000-0008-0000-0500-0000EE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7402830" y="3557270"/>
          <a:ext cx="1375410" cy="1367790"/>
        </a:xfrm>
        <a:prstGeom prst="rect">
          <a:avLst/>
        </a:prstGeom>
        <a:noFill/>
        <a:ln w="9525">
          <a:noFill/>
        </a:ln>
      </xdr:spPr>
    </xdr:pic>
    <xdr:clientData/>
  </xdr:twoCellAnchor>
  <xdr:twoCellAnchor>
    <xdr:from>
      <xdr:col>0</xdr:col>
      <xdr:colOff>1270</xdr:colOff>
      <xdr:row>4</xdr:row>
      <xdr:rowOff>10160</xdr:rowOff>
    </xdr:from>
    <xdr:to>
      <xdr:col>0</xdr:col>
      <xdr:colOff>555625</xdr:colOff>
      <xdr:row>5</xdr:row>
      <xdr:rowOff>182880</xdr:rowOff>
    </xdr:to>
    <xdr:pic>
      <xdr:nvPicPr>
        <xdr:cNvPr id="239" name="图片 238" descr="NEW">
          <a:extLst>
            <a:ext uri="{FF2B5EF4-FFF2-40B4-BE49-F238E27FC236}">
              <a16:creationId xmlns:a16="http://schemas.microsoft.com/office/drawing/2014/main" id="{00000000-0008-0000-0500-0000EF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1270" y="3503930"/>
          <a:ext cx="554355" cy="553720"/>
        </a:xfrm>
        <a:prstGeom prst="rect">
          <a:avLst/>
        </a:prstGeom>
      </xdr:spPr>
    </xdr:pic>
    <xdr:clientData/>
  </xdr:twoCellAnchor>
  <xdr:twoCellAnchor>
    <xdr:from>
      <xdr:col>3</xdr:col>
      <xdr:colOff>73660</xdr:colOff>
      <xdr:row>3</xdr:row>
      <xdr:rowOff>53975</xdr:rowOff>
    </xdr:from>
    <xdr:to>
      <xdr:col>3</xdr:col>
      <xdr:colOff>1450340</xdr:colOff>
      <xdr:row>3</xdr:row>
      <xdr:rowOff>1423035</xdr:rowOff>
    </xdr:to>
    <xdr:pic>
      <xdr:nvPicPr>
        <xdr:cNvPr id="240" name="图片 1" descr="英文">
          <a:extLst>
            <a:ext uri="{FF2B5EF4-FFF2-40B4-BE49-F238E27FC236}">
              <a16:creationId xmlns:a16="http://schemas.microsoft.com/office/drawing/2014/main" id="{00000000-0008-0000-0500-0000F0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5876290" y="2023745"/>
          <a:ext cx="1376680" cy="1369060"/>
        </a:xfrm>
        <a:prstGeom prst="rect">
          <a:avLst/>
        </a:prstGeom>
        <a:noFill/>
        <a:ln w="9525">
          <a:noFill/>
        </a:ln>
      </xdr:spPr>
    </xdr:pic>
    <xdr:clientData/>
  </xdr:twoCellAnchor>
  <xdr:twoCellAnchor>
    <xdr:from>
      <xdr:col>2</xdr:col>
      <xdr:colOff>87630</xdr:colOff>
      <xdr:row>3</xdr:row>
      <xdr:rowOff>40005</xdr:rowOff>
    </xdr:from>
    <xdr:to>
      <xdr:col>2</xdr:col>
      <xdr:colOff>1455420</xdr:colOff>
      <xdr:row>3</xdr:row>
      <xdr:rowOff>1409065</xdr:rowOff>
    </xdr:to>
    <xdr:pic>
      <xdr:nvPicPr>
        <xdr:cNvPr id="241" name="图片 2" descr="黑色">
          <a:extLst>
            <a:ext uri="{FF2B5EF4-FFF2-40B4-BE49-F238E27FC236}">
              <a16:creationId xmlns:a16="http://schemas.microsoft.com/office/drawing/2014/main" id="{00000000-0008-0000-0500-0000F1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4250690" y="2009775"/>
          <a:ext cx="1367790" cy="1369060"/>
        </a:xfrm>
        <a:prstGeom prst="rect">
          <a:avLst/>
        </a:prstGeom>
        <a:noFill/>
        <a:ln w="9525">
          <a:noFill/>
        </a:ln>
      </xdr:spPr>
    </xdr:pic>
    <xdr:clientData/>
  </xdr:twoCellAnchor>
  <xdr:twoCellAnchor>
    <xdr:from>
      <xdr:col>4</xdr:col>
      <xdr:colOff>76835</xdr:colOff>
      <xdr:row>3</xdr:row>
      <xdr:rowOff>53340</xdr:rowOff>
    </xdr:from>
    <xdr:to>
      <xdr:col>4</xdr:col>
      <xdr:colOff>1452245</xdr:colOff>
      <xdr:row>3</xdr:row>
      <xdr:rowOff>1422400</xdr:rowOff>
    </xdr:to>
    <xdr:pic>
      <xdr:nvPicPr>
        <xdr:cNvPr id="242" name="图片 3" descr="包装(2)">
          <a:extLst>
            <a:ext uri="{FF2B5EF4-FFF2-40B4-BE49-F238E27FC236}">
              <a16:creationId xmlns:a16="http://schemas.microsoft.com/office/drawing/2014/main" id="{00000000-0008-0000-0500-0000F2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7416800" y="2023110"/>
          <a:ext cx="1375410" cy="1369060"/>
        </a:xfrm>
        <a:prstGeom prst="rect">
          <a:avLst/>
        </a:prstGeom>
        <a:noFill/>
        <a:ln w="9525">
          <a:noFill/>
        </a:ln>
      </xdr:spPr>
    </xdr:pic>
    <xdr:clientData/>
  </xdr:twoCellAnchor>
  <xdr:twoCellAnchor>
    <xdr:from>
      <xdr:col>0</xdr:col>
      <xdr:colOff>635</xdr:colOff>
      <xdr:row>3</xdr:row>
      <xdr:rowOff>10160</xdr:rowOff>
    </xdr:from>
    <xdr:to>
      <xdr:col>0</xdr:col>
      <xdr:colOff>555625</xdr:colOff>
      <xdr:row>3</xdr:row>
      <xdr:rowOff>563880</xdr:rowOff>
    </xdr:to>
    <xdr:pic>
      <xdr:nvPicPr>
        <xdr:cNvPr id="243" name="图片 242" descr="NEW">
          <a:extLst>
            <a:ext uri="{FF2B5EF4-FFF2-40B4-BE49-F238E27FC236}">
              <a16:creationId xmlns:a16="http://schemas.microsoft.com/office/drawing/2014/main" id="{00000000-0008-0000-0500-0000F3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635" y="1979930"/>
          <a:ext cx="554990" cy="5537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3</xdr:col>
      <xdr:colOff>43180</xdr:colOff>
      <xdr:row>182</xdr:row>
      <xdr:rowOff>46990</xdr:rowOff>
    </xdr:from>
    <xdr:to>
      <xdr:col>3</xdr:col>
      <xdr:colOff>1465580</xdr:colOff>
      <xdr:row>183</xdr:row>
      <xdr:rowOff>670560</xdr:rowOff>
    </xdr:to>
    <xdr:pic>
      <xdr:nvPicPr>
        <xdr:cNvPr id="192" name="图片 4" descr="1283a9fcea3a32183fd5ac4550ade0d">
          <a:extLst>
            <a:ext uri="{FF2B5EF4-FFF2-40B4-BE49-F238E27FC236}">
              <a16:creationId xmlns:a16="http://schemas.microsoft.com/office/drawing/2014/main" id="{00000000-0008-0000-0600-0000C0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634865" y="54474110"/>
          <a:ext cx="1422400" cy="1385570"/>
        </a:xfrm>
        <a:prstGeom prst="rect">
          <a:avLst/>
        </a:prstGeom>
        <a:noFill/>
        <a:ln w="9525">
          <a:noFill/>
        </a:ln>
      </xdr:spPr>
    </xdr:pic>
    <xdr:clientData/>
  </xdr:twoCellAnchor>
  <xdr:twoCellAnchor>
    <xdr:from>
      <xdr:col>2</xdr:col>
      <xdr:colOff>67310</xdr:colOff>
      <xdr:row>182</xdr:row>
      <xdr:rowOff>50165</xdr:rowOff>
    </xdr:from>
    <xdr:to>
      <xdr:col>2</xdr:col>
      <xdr:colOff>1470660</xdr:colOff>
      <xdr:row>183</xdr:row>
      <xdr:rowOff>687070</xdr:rowOff>
    </xdr:to>
    <xdr:pic>
      <xdr:nvPicPr>
        <xdr:cNvPr id="193" name="图片 5" descr="bb8e702ce3ef769d7e65c509cbac3cc">
          <a:extLst>
            <a:ext uri="{FF2B5EF4-FFF2-40B4-BE49-F238E27FC236}">
              <a16:creationId xmlns:a16="http://schemas.microsoft.com/office/drawing/2014/main" id="{00000000-0008-0000-0600-0000C1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087370" y="54477285"/>
          <a:ext cx="1403350" cy="1398905"/>
        </a:xfrm>
        <a:prstGeom prst="rect">
          <a:avLst/>
        </a:prstGeom>
        <a:noFill/>
        <a:ln w="9525">
          <a:noFill/>
        </a:ln>
      </xdr:spPr>
    </xdr:pic>
    <xdr:clientData/>
  </xdr:twoCellAnchor>
  <xdr:twoCellAnchor>
    <xdr:from>
      <xdr:col>4</xdr:col>
      <xdr:colOff>86360</xdr:colOff>
      <xdr:row>182</xdr:row>
      <xdr:rowOff>92710</xdr:rowOff>
    </xdr:from>
    <xdr:to>
      <xdr:col>4</xdr:col>
      <xdr:colOff>1463040</xdr:colOff>
      <xdr:row>183</xdr:row>
      <xdr:rowOff>702945</xdr:rowOff>
    </xdr:to>
    <xdr:pic>
      <xdr:nvPicPr>
        <xdr:cNvPr id="194" name="图片 6" descr="6c9f45c0ef88709a18009825e9609d4">
          <a:extLst>
            <a:ext uri="{FF2B5EF4-FFF2-40B4-BE49-F238E27FC236}">
              <a16:creationId xmlns:a16="http://schemas.microsoft.com/office/drawing/2014/main" id="{00000000-0008-0000-0600-0000C2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249670" y="54519830"/>
          <a:ext cx="1376680" cy="1372235"/>
        </a:xfrm>
        <a:prstGeom prst="rect">
          <a:avLst/>
        </a:prstGeom>
        <a:noFill/>
        <a:ln w="9525">
          <a:noFill/>
        </a:ln>
      </xdr:spPr>
    </xdr:pic>
    <xdr:clientData/>
  </xdr:twoCellAnchor>
  <xdr:twoCellAnchor>
    <xdr:from>
      <xdr:col>2</xdr:col>
      <xdr:colOff>134620</xdr:colOff>
      <xdr:row>184</xdr:row>
      <xdr:rowOff>165735</xdr:rowOff>
    </xdr:from>
    <xdr:to>
      <xdr:col>2</xdr:col>
      <xdr:colOff>1426845</xdr:colOff>
      <xdr:row>189</xdr:row>
      <xdr:rowOff>132080</xdr:rowOff>
    </xdr:to>
    <xdr:pic>
      <xdr:nvPicPr>
        <xdr:cNvPr id="195" name="图片 194" descr="dc3363f42b985aaaa532087bb516305">
          <a:extLst>
            <a:ext uri="{FF2B5EF4-FFF2-40B4-BE49-F238E27FC236}">
              <a16:creationId xmlns:a16="http://schemas.microsoft.com/office/drawing/2014/main" id="{00000000-0008-0000-0600-0000C3000000}"/>
            </a:ext>
          </a:extLst>
        </xdr:cNvPr>
        <xdr:cNvPicPr>
          <a:picLocks noChangeAspect="1"/>
        </xdr:cNvPicPr>
      </xdr:nvPicPr>
      <xdr:blipFill>
        <a:blip xmlns:r="http://schemas.openxmlformats.org/officeDocument/2006/relationships" r:embed="rId4"/>
        <a:stretch>
          <a:fillRect/>
        </a:stretch>
      </xdr:blipFill>
      <xdr:spPr>
        <a:xfrm>
          <a:off x="3154680" y="56116855"/>
          <a:ext cx="1292225" cy="1318895"/>
        </a:xfrm>
        <a:prstGeom prst="rect">
          <a:avLst/>
        </a:prstGeom>
        <a:noFill/>
        <a:ln w="9525">
          <a:noFill/>
        </a:ln>
      </xdr:spPr>
    </xdr:pic>
    <xdr:clientData/>
  </xdr:twoCellAnchor>
  <xdr:twoCellAnchor>
    <xdr:from>
      <xdr:col>3</xdr:col>
      <xdr:colOff>106680</xdr:colOff>
      <xdr:row>184</xdr:row>
      <xdr:rowOff>141605</xdr:rowOff>
    </xdr:from>
    <xdr:to>
      <xdr:col>3</xdr:col>
      <xdr:colOff>1487170</xdr:colOff>
      <xdr:row>189</xdr:row>
      <xdr:rowOff>107950</xdr:rowOff>
    </xdr:to>
    <xdr:pic>
      <xdr:nvPicPr>
        <xdr:cNvPr id="196" name="图片 195" descr="b7917fb040db626de7828f08507b125">
          <a:extLst>
            <a:ext uri="{FF2B5EF4-FFF2-40B4-BE49-F238E27FC236}">
              <a16:creationId xmlns:a16="http://schemas.microsoft.com/office/drawing/2014/main" id="{00000000-0008-0000-0600-0000C4000000}"/>
            </a:ext>
          </a:extLst>
        </xdr:cNvPr>
        <xdr:cNvPicPr>
          <a:picLocks noChangeAspect="1"/>
        </xdr:cNvPicPr>
      </xdr:nvPicPr>
      <xdr:blipFill>
        <a:blip xmlns:r="http://schemas.openxmlformats.org/officeDocument/2006/relationships" r:embed="rId5"/>
        <a:stretch>
          <a:fillRect/>
        </a:stretch>
      </xdr:blipFill>
      <xdr:spPr>
        <a:xfrm>
          <a:off x="4698365" y="56092725"/>
          <a:ext cx="1380490" cy="1318895"/>
        </a:xfrm>
        <a:prstGeom prst="rect">
          <a:avLst/>
        </a:prstGeom>
        <a:noFill/>
        <a:ln w="9525">
          <a:noFill/>
        </a:ln>
      </xdr:spPr>
    </xdr:pic>
    <xdr:clientData/>
  </xdr:twoCellAnchor>
  <xdr:twoCellAnchor>
    <xdr:from>
      <xdr:col>4</xdr:col>
      <xdr:colOff>106680</xdr:colOff>
      <xdr:row>184</xdr:row>
      <xdr:rowOff>161925</xdr:rowOff>
    </xdr:from>
    <xdr:to>
      <xdr:col>4</xdr:col>
      <xdr:colOff>1518920</xdr:colOff>
      <xdr:row>189</xdr:row>
      <xdr:rowOff>127000</xdr:rowOff>
    </xdr:to>
    <xdr:pic>
      <xdr:nvPicPr>
        <xdr:cNvPr id="197" name="图片 196" descr="f02c8d2b9b352c4ec24728b9921c7f3">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6"/>
        <a:stretch>
          <a:fillRect/>
        </a:stretch>
      </xdr:blipFill>
      <xdr:spPr>
        <a:xfrm>
          <a:off x="6269990" y="56113045"/>
          <a:ext cx="1412240" cy="1317625"/>
        </a:xfrm>
        <a:prstGeom prst="rect">
          <a:avLst/>
        </a:prstGeom>
        <a:noFill/>
        <a:ln w="9525">
          <a:noFill/>
        </a:ln>
      </xdr:spPr>
    </xdr:pic>
    <xdr:clientData/>
  </xdr:twoCellAnchor>
  <xdr:twoCellAnchor>
    <xdr:from>
      <xdr:col>2</xdr:col>
      <xdr:colOff>51435</xdr:colOff>
      <xdr:row>195</xdr:row>
      <xdr:rowOff>170815</xdr:rowOff>
    </xdr:from>
    <xdr:to>
      <xdr:col>2</xdr:col>
      <xdr:colOff>1483995</xdr:colOff>
      <xdr:row>202</xdr:row>
      <xdr:rowOff>49530</xdr:rowOff>
    </xdr:to>
    <xdr:pic>
      <xdr:nvPicPr>
        <xdr:cNvPr id="198" name="图片 11" descr="1bb2c879622db09b29535089894cd7d">
          <a:extLst>
            <a:ext uri="{FF2B5EF4-FFF2-40B4-BE49-F238E27FC236}">
              <a16:creationId xmlns:a16="http://schemas.microsoft.com/office/drawing/2014/main" id="{00000000-0008-0000-0600-0000C6000000}"/>
            </a:ext>
          </a:extLst>
        </xdr:cNvPr>
        <xdr:cNvPicPr>
          <a:picLocks noChangeAspect="1"/>
        </xdr:cNvPicPr>
      </xdr:nvPicPr>
      <xdr:blipFill>
        <a:blip xmlns:r="http://schemas.openxmlformats.org/officeDocument/2006/relationships" r:embed="rId7"/>
        <a:stretch>
          <a:fillRect/>
        </a:stretch>
      </xdr:blipFill>
      <xdr:spPr>
        <a:xfrm>
          <a:off x="3071495" y="58646695"/>
          <a:ext cx="1432560" cy="1411605"/>
        </a:xfrm>
        <a:prstGeom prst="rect">
          <a:avLst/>
        </a:prstGeom>
        <a:noFill/>
        <a:ln w="9525">
          <a:noFill/>
        </a:ln>
      </xdr:spPr>
    </xdr:pic>
    <xdr:clientData/>
  </xdr:twoCellAnchor>
  <xdr:twoCellAnchor>
    <xdr:from>
      <xdr:col>3</xdr:col>
      <xdr:colOff>52070</xdr:colOff>
      <xdr:row>195</xdr:row>
      <xdr:rowOff>93345</xdr:rowOff>
    </xdr:from>
    <xdr:to>
      <xdr:col>3</xdr:col>
      <xdr:colOff>1486535</xdr:colOff>
      <xdr:row>201</xdr:row>
      <xdr:rowOff>259080</xdr:rowOff>
    </xdr:to>
    <xdr:pic>
      <xdr:nvPicPr>
        <xdr:cNvPr id="199" name="图片 12" descr="ba1619bb17d02c080ea750404b1fba1">
          <a:extLst>
            <a:ext uri="{FF2B5EF4-FFF2-40B4-BE49-F238E27FC236}">
              <a16:creationId xmlns:a16="http://schemas.microsoft.com/office/drawing/2014/main" id="{00000000-0008-0000-0600-0000C7000000}"/>
            </a:ext>
          </a:extLst>
        </xdr:cNvPr>
        <xdr:cNvPicPr>
          <a:picLocks noChangeAspect="1"/>
        </xdr:cNvPicPr>
      </xdr:nvPicPr>
      <xdr:blipFill>
        <a:blip xmlns:r="http://schemas.openxmlformats.org/officeDocument/2006/relationships" r:embed="rId8"/>
        <a:stretch>
          <a:fillRect/>
        </a:stretch>
      </xdr:blipFill>
      <xdr:spPr>
        <a:xfrm>
          <a:off x="4643755" y="58569225"/>
          <a:ext cx="1434465" cy="1428115"/>
        </a:xfrm>
        <a:prstGeom prst="rect">
          <a:avLst/>
        </a:prstGeom>
        <a:noFill/>
        <a:ln w="9525">
          <a:noFill/>
        </a:ln>
      </xdr:spPr>
    </xdr:pic>
    <xdr:clientData/>
  </xdr:twoCellAnchor>
  <xdr:twoCellAnchor>
    <xdr:from>
      <xdr:col>4</xdr:col>
      <xdr:colOff>95885</xdr:colOff>
      <xdr:row>195</xdr:row>
      <xdr:rowOff>126365</xdr:rowOff>
    </xdr:from>
    <xdr:to>
      <xdr:col>4</xdr:col>
      <xdr:colOff>1504950</xdr:colOff>
      <xdr:row>201</xdr:row>
      <xdr:rowOff>254635</xdr:rowOff>
    </xdr:to>
    <xdr:pic>
      <xdr:nvPicPr>
        <xdr:cNvPr id="200" name="图片 13" descr="229b66cd905df73b44380b0c47e36c0">
          <a:extLst>
            <a:ext uri="{FF2B5EF4-FFF2-40B4-BE49-F238E27FC236}">
              <a16:creationId xmlns:a16="http://schemas.microsoft.com/office/drawing/2014/main" id="{00000000-0008-0000-0600-0000C8000000}"/>
            </a:ext>
          </a:extLst>
        </xdr:cNvPr>
        <xdr:cNvPicPr>
          <a:picLocks noChangeAspect="1"/>
        </xdr:cNvPicPr>
      </xdr:nvPicPr>
      <xdr:blipFill>
        <a:blip xmlns:r="http://schemas.openxmlformats.org/officeDocument/2006/relationships" r:embed="rId9"/>
        <a:stretch>
          <a:fillRect/>
        </a:stretch>
      </xdr:blipFill>
      <xdr:spPr>
        <a:xfrm>
          <a:off x="6259195" y="58602245"/>
          <a:ext cx="1409065" cy="1390650"/>
        </a:xfrm>
        <a:prstGeom prst="rect">
          <a:avLst/>
        </a:prstGeom>
        <a:noFill/>
        <a:ln w="9525">
          <a:noFill/>
        </a:ln>
      </xdr:spPr>
    </xdr:pic>
    <xdr:clientData/>
  </xdr:twoCellAnchor>
  <xdr:twoCellAnchor>
    <xdr:from>
      <xdr:col>2</xdr:col>
      <xdr:colOff>43180</xdr:colOff>
      <xdr:row>21</xdr:row>
      <xdr:rowOff>236855</xdr:rowOff>
    </xdr:from>
    <xdr:to>
      <xdr:col>2</xdr:col>
      <xdr:colOff>1485900</xdr:colOff>
      <xdr:row>27</xdr:row>
      <xdr:rowOff>148590</xdr:rowOff>
    </xdr:to>
    <xdr:pic>
      <xdr:nvPicPr>
        <xdr:cNvPr id="204" name="图片 5" descr="f5c915d320ae9c3f0f28f14ac4578bf">
          <a:extLst>
            <a:ext uri="{FF2B5EF4-FFF2-40B4-BE49-F238E27FC236}">
              <a16:creationId xmlns:a16="http://schemas.microsoft.com/office/drawing/2014/main" id="{00000000-0008-0000-0600-0000CC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063240" y="8923655"/>
          <a:ext cx="1442720" cy="1435735"/>
        </a:xfrm>
        <a:prstGeom prst="rect">
          <a:avLst/>
        </a:prstGeom>
        <a:noFill/>
        <a:ln w="9525">
          <a:noFill/>
        </a:ln>
      </xdr:spPr>
    </xdr:pic>
    <xdr:clientData/>
  </xdr:twoCellAnchor>
  <xdr:twoCellAnchor>
    <xdr:from>
      <xdr:col>4</xdr:col>
      <xdr:colOff>67945</xdr:colOff>
      <xdr:row>22</xdr:row>
      <xdr:rowOff>12065</xdr:rowOff>
    </xdr:from>
    <xdr:to>
      <xdr:col>4</xdr:col>
      <xdr:colOff>1517015</xdr:colOff>
      <xdr:row>27</xdr:row>
      <xdr:rowOff>168910</xdr:rowOff>
    </xdr:to>
    <xdr:pic>
      <xdr:nvPicPr>
        <xdr:cNvPr id="205" name="图片 6" descr="c9f5f643edf260e9883200247615179">
          <a:extLst>
            <a:ext uri="{FF2B5EF4-FFF2-40B4-BE49-F238E27FC236}">
              <a16:creationId xmlns:a16="http://schemas.microsoft.com/office/drawing/2014/main" id="{00000000-0008-0000-0600-0000CD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231255" y="8952865"/>
          <a:ext cx="1449070" cy="1426845"/>
        </a:xfrm>
        <a:prstGeom prst="rect">
          <a:avLst/>
        </a:prstGeom>
        <a:noFill/>
        <a:ln w="9525">
          <a:noFill/>
        </a:ln>
      </xdr:spPr>
    </xdr:pic>
    <xdr:clientData/>
  </xdr:twoCellAnchor>
  <xdr:twoCellAnchor>
    <xdr:from>
      <xdr:col>3</xdr:col>
      <xdr:colOff>43180</xdr:colOff>
      <xdr:row>21</xdr:row>
      <xdr:rowOff>252095</xdr:rowOff>
    </xdr:from>
    <xdr:to>
      <xdr:col>3</xdr:col>
      <xdr:colOff>1494790</xdr:colOff>
      <xdr:row>27</xdr:row>
      <xdr:rowOff>111760</xdr:rowOff>
    </xdr:to>
    <xdr:pic>
      <xdr:nvPicPr>
        <xdr:cNvPr id="206" name="图片 7" descr="47d36d67d1aeb3e0f1f2393745ed8d4">
          <a:extLst>
            <a:ext uri="{FF2B5EF4-FFF2-40B4-BE49-F238E27FC236}">
              <a16:creationId xmlns:a16="http://schemas.microsoft.com/office/drawing/2014/main" id="{00000000-0008-0000-0600-0000CE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634865" y="8938895"/>
          <a:ext cx="1451610" cy="1383665"/>
        </a:xfrm>
        <a:prstGeom prst="rect">
          <a:avLst/>
        </a:prstGeom>
        <a:noFill/>
        <a:ln w="9525">
          <a:noFill/>
        </a:ln>
      </xdr:spPr>
    </xdr:pic>
    <xdr:clientData/>
  </xdr:twoCellAnchor>
  <xdr:twoCellAnchor>
    <xdr:from>
      <xdr:col>2</xdr:col>
      <xdr:colOff>69215</xdr:colOff>
      <xdr:row>41</xdr:row>
      <xdr:rowOff>85090</xdr:rowOff>
    </xdr:from>
    <xdr:to>
      <xdr:col>2</xdr:col>
      <xdr:colOff>1436370</xdr:colOff>
      <xdr:row>49</xdr:row>
      <xdr:rowOff>121920</xdr:rowOff>
    </xdr:to>
    <xdr:pic>
      <xdr:nvPicPr>
        <xdr:cNvPr id="207" name="图片 1" descr="170bffc455670dbee571e950238187c">
          <a:extLst>
            <a:ext uri="{FF2B5EF4-FFF2-40B4-BE49-F238E27FC236}">
              <a16:creationId xmlns:a16="http://schemas.microsoft.com/office/drawing/2014/main" id="{00000000-0008-0000-0600-0000CF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3089275" y="13851890"/>
          <a:ext cx="1367155" cy="1388110"/>
        </a:xfrm>
        <a:prstGeom prst="rect">
          <a:avLst/>
        </a:prstGeom>
        <a:noFill/>
        <a:ln w="9525">
          <a:noFill/>
        </a:ln>
      </xdr:spPr>
    </xdr:pic>
    <xdr:clientData/>
  </xdr:twoCellAnchor>
  <xdr:twoCellAnchor>
    <xdr:from>
      <xdr:col>3</xdr:col>
      <xdr:colOff>177165</xdr:colOff>
      <xdr:row>41</xdr:row>
      <xdr:rowOff>117475</xdr:rowOff>
    </xdr:from>
    <xdr:to>
      <xdr:col>3</xdr:col>
      <xdr:colOff>1507490</xdr:colOff>
      <xdr:row>49</xdr:row>
      <xdr:rowOff>102870</xdr:rowOff>
    </xdr:to>
    <xdr:pic>
      <xdr:nvPicPr>
        <xdr:cNvPr id="208" name="图片 2" descr="bfdbd19d1b7aa21de8180e8792f0b2a">
          <a:extLst>
            <a:ext uri="{FF2B5EF4-FFF2-40B4-BE49-F238E27FC236}">
              <a16:creationId xmlns:a16="http://schemas.microsoft.com/office/drawing/2014/main" id="{00000000-0008-0000-0600-0000D0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768850" y="13884275"/>
          <a:ext cx="1330325" cy="1336675"/>
        </a:xfrm>
        <a:prstGeom prst="rect">
          <a:avLst/>
        </a:prstGeom>
        <a:noFill/>
        <a:ln w="9525">
          <a:noFill/>
        </a:ln>
      </xdr:spPr>
    </xdr:pic>
    <xdr:clientData/>
  </xdr:twoCellAnchor>
  <xdr:twoCellAnchor>
    <xdr:from>
      <xdr:col>4</xdr:col>
      <xdr:colOff>128905</xdr:colOff>
      <xdr:row>41</xdr:row>
      <xdr:rowOff>117475</xdr:rowOff>
    </xdr:from>
    <xdr:to>
      <xdr:col>4</xdr:col>
      <xdr:colOff>1397635</xdr:colOff>
      <xdr:row>49</xdr:row>
      <xdr:rowOff>48260</xdr:rowOff>
    </xdr:to>
    <xdr:pic>
      <xdr:nvPicPr>
        <xdr:cNvPr id="209" name="图片 3" descr="b85542e54e295ee1c6671ccade200f5">
          <a:extLst>
            <a:ext uri="{FF2B5EF4-FFF2-40B4-BE49-F238E27FC236}">
              <a16:creationId xmlns:a16="http://schemas.microsoft.com/office/drawing/2014/main" id="{00000000-0008-0000-0600-0000D1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6292215" y="13884275"/>
          <a:ext cx="1268730" cy="1282065"/>
        </a:xfrm>
        <a:prstGeom prst="rect">
          <a:avLst/>
        </a:prstGeom>
        <a:noFill/>
        <a:ln w="9525">
          <a:noFill/>
        </a:ln>
      </xdr:spPr>
    </xdr:pic>
    <xdr:clientData/>
  </xdr:twoCellAnchor>
  <xdr:twoCellAnchor>
    <xdr:from>
      <xdr:col>2</xdr:col>
      <xdr:colOff>104140</xdr:colOff>
      <xdr:row>50</xdr:row>
      <xdr:rowOff>113030</xdr:rowOff>
    </xdr:from>
    <xdr:to>
      <xdr:col>2</xdr:col>
      <xdr:colOff>1462405</xdr:colOff>
      <xdr:row>52</xdr:row>
      <xdr:rowOff>397510</xdr:rowOff>
    </xdr:to>
    <xdr:pic>
      <xdr:nvPicPr>
        <xdr:cNvPr id="210" name="图片 6" descr="WechatIMG1750">
          <a:extLst>
            <a:ext uri="{FF2B5EF4-FFF2-40B4-BE49-F238E27FC236}">
              <a16:creationId xmlns:a16="http://schemas.microsoft.com/office/drawing/2014/main" id="{00000000-0008-0000-0600-0000D2000000}"/>
            </a:ext>
          </a:extLst>
        </xdr:cNvPr>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124200" y="15400020"/>
          <a:ext cx="1358265" cy="1300480"/>
        </a:xfrm>
        <a:prstGeom prst="rect">
          <a:avLst/>
        </a:prstGeom>
        <a:noFill/>
        <a:ln w="9525">
          <a:noFill/>
        </a:ln>
      </xdr:spPr>
    </xdr:pic>
    <xdr:clientData/>
  </xdr:twoCellAnchor>
  <xdr:twoCellAnchor>
    <xdr:from>
      <xdr:col>3</xdr:col>
      <xdr:colOff>99695</xdr:colOff>
      <xdr:row>49</xdr:row>
      <xdr:rowOff>167005</xdr:rowOff>
    </xdr:from>
    <xdr:to>
      <xdr:col>3</xdr:col>
      <xdr:colOff>1514475</xdr:colOff>
      <xdr:row>52</xdr:row>
      <xdr:rowOff>397510</xdr:rowOff>
    </xdr:to>
    <xdr:pic>
      <xdr:nvPicPr>
        <xdr:cNvPr id="211" name="图片 7" descr="WechatIMG1755">
          <a:extLst>
            <a:ext uri="{FF2B5EF4-FFF2-40B4-BE49-F238E27FC236}">
              <a16:creationId xmlns:a16="http://schemas.microsoft.com/office/drawing/2014/main" id="{00000000-0008-0000-0600-0000D3000000}"/>
            </a:ext>
          </a:extLst>
        </xdr:cNvPr>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691380" y="15285085"/>
          <a:ext cx="1414780" cy="1415415"/>
        </a:xfrm>
        <a:prstGeom prst="rect">
          <a:avLst/>
        </a:prstGeom>
        <a:noFill/>
        <a:ln w="9525">
          <a:noFill/>
        </a:ln>
      </xdr:spPr>
    </xdr:pic>
    <xdr:clientData/>
  </xdr:twoCellAnchor>
  <xdr:twoCellAnchor>
    <xdr:from>
      <xdr:col>4</xdr:col>
      <xdr:colOff>72390</xdr:colOff>
      <xdr:row>49</xdr:row>
      <xdr:rowOff>167005</xdr:rowOff>
    </xdr:from>
    <xdr:to>
      <xdr:col>4</xdr:col>
      <xdr:colOff>1488440</xdr:colOff>
      <xdr:row>52</xdr:row>
      <xdr:rowOff>397510</xdr:rowOff>
    </xdr:to>
    <xdr:pic>
      <xdr:nvPicPr>
        <xdr:cNvPr id="212" name="图片 8" descr="WechatIMG1754">
          <a:extLst>
            <a:ext uri="{FF2B5EF4-FFF2-40B4-BE49-F238E27FC236}">
              <a16:creationId xmlns:a16="http://schemas.microsoft.com/office/drawing/2014/main" id="{00000000-0008-0000-0600-0000D4000000}"/>
            </a:ext>
          </a:extLst>
        </xdr:cNvPr>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6235700" y="15285085"/>
          <a:ext cx="1416050" cy="1415415"/>
        </a:xfrm>
        <a:prstGeom prst="rect">
          <a:avLst/>
        </a:prstGeom>
        <a:noFill/>
        <a:ln w="9525">
          <a:noFill/>
        </a:ln>
      </xdr:spPr>
    </xdr:pic>
    <xdr:clientData/>
  </xdr:twoCellAnchor>
  <xdr:twoCellAnchor>
    <xdr:from>
      <xdr:col>2</xdr:col>
      <xdr:colOff>62865</xdr:colOff>
      <xdr:row>59</xdr:row>
      <xdr:rowOff>81280</xdr:rowOff>
    </xdr:from>
    <xdr:to>
      <xdr:col>2</xdr:col>
      <xdr:colOff>1447165</xdr:colOff>
      <xdr:row>61</xdr:row>
      <xdr:rowOff>383540</xdr:rowOff>
    </xdr:to>
    <xdr:pic>
      <xdr:nvPicPr>
        <xdr:cNvPr id="213" name="图片 212" descr="733279137dd5eff49836699caa6cb55">
          <a:extLst>
            <a:ext uri="{FF2B5EF4-FFF2-40B4-BE49-F238E27FC236}">
              <a16:creationId xmlns:a16="http://schemas.microsoft.com/office/drawing/2014/main" id="{00000000-0008-0000-0600-0000D5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082925" y="19753580"/>
          <a:ext cx="1384300" cy="1193800"/>
        </a:xfrm>
        <a:prstGeom prst="rect">
          <a:avLst/>
        </a:prstGeom>
        <a:noFill/>
        <a:ln w="9525">
          <a:noFill/>
        </a:ln>
      </xdr:spPr>
    </xdr:pic>
    <xdr:clientData/>
  </xdr:twoCellAnchor>
  <xdr:twoCellAnchor>
    <xdr:from>
      <xdr:col>4</xdr:col>
      <xdr:colOff>74930</xdr:colOff>
      <xdr:row>59</xdr:row>
      <xdr:rowOff>44450</xdr:rowOff>
    </xdr:from>
    <xdr:to>
      <xdr:col>4</xdr:col>
      <xdr:colOff>1387475</xdr:colOff>
      <xdr:row>61</xdr:row>
      <xdr:rowOff>383540</xdr:rowOff>
    </xdr:to>
    <xdr:pic>
      <xdr:nvPicPr>
        <xdr:cNvPr id="214" name="图片 213" descr="4d746a85cbcf1fca0ed74ce2513985a">
          <a:extLst>
            <a:ext uri="{FF2B5EF4-FFF2-40B4-BE49-F238E27FC236}">
              <a16:creationId xmlns:a16="http://schemas.microsoft.com/office/drawing/2014/main" id="{00000000-0008-0000-0600-0000D6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6238240" y="19716750"/>
          <a:ext cx="1312545" cy="1230630"/>
        </a:xfrm>
        <a:prstGeom prst="rect">
          <a:avLst/>
        </a:prstGeom>
        <a:noFill/>
        <a:ln w="9525">
          <a:noFill/>
        </a:ln>
      </xdr:spPr>
    </xdr:pic>
    <xdr:clientData/>
  </xdr:twoCellAnchor>
  <xdr:twoCellAnchor>
    <xdr:from>
      <xdr:col>2</xdr:col>
      <xdr:colOff>92075</xdr:colOff>
      <xdr:row>62</xdr:row>
      <xdr:rowOff>19050</xdr:rowOff>
    </xdr:from>
    <xdr:to>
      <xdr:col>2</xdr:col>
      <xdr:colOff>1471930</xdr:colOff>
      <xdr:row>64</xdr:row>
      <xdr:rowOff>335915</xdr:rowOff>
    </xdr:to>
    <xdr:pic>
      <xdr:nvPicPr>
        <xdr:cNvPr id="215" name="图片 32" descr="22490728994c042dd235637168ba2e6">
          <a:extLst>
            <a:ext uri="{FF2B5EF4-FFF2-40B4-BE49-F238E27FC236}">
              <a16:creationId xmlns:a16="http://schemas.microsoft.com/office/drawing/2014/main" id="{00000000-0008-0000-0600-0000D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112135" y="21028660"/>
          <a:ext cx="1379855" cy="1208405"/>
        </a:xfrm>
        <a:prstGeom prst="rect">
          <a:avLst/>
        </a:prstGeom>
        <a:noFill/>
        <a:ln w="9525">
          <a:noFill/>
        </a:ln>
      </xdr:spPr>
    </xdr:pic>
    <xdr:clientData/>
  </xdr:twoCellAnchor>
  <xdr:twoCellAnchor>
    <xdr:from>
      <xdr:col>3</xdr:col>
      <xdr:colOff>45720</xdr:colOff>
      <xdr:row>62</xdr:row>
      <xdr:rowOff>19050</xdr:rowOff>
    </xdr:from>
    <xdr:to>
      <xdr:col>3</xdr:col>
      <xdr:colOff>1528445</xdr:colOff>
      <xdr:row>64</xdr:row>
      <xdr:rowOff>334010</xdr:rowOff>
    </xdr:to>
    <xdr:pic>
      <xdr:nvPicPr>
        <xdr:cNvPr id="216" name="图片 33" descr="8a6bfd4271fa99bbb1f78794018f92e">
          <a:extLst>
            <a:ext uri="{FF2B5EF4-FFF2-40B4-BE49-F238E27FC236}">
              <a16:creationId xmlns:a16="http://schemas.microsoft.com/office/drawing/2014/main" id="{00000000-0008-0000-0600-0000D8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637405" y="21028660"/>
          <a:ext cx="1482725" cy="1206500"/>
        </a:xfrm>
        <a:prstGeom prst="rect">
          <a:avLst/>
        </a:prstGeom>
        <a:noFill/>
        <a:ln w="9525">
          <a:noFill/>
        </a:ln>
      </xdr:spPr>
    </xdr:pic>
    <xdr:clientData/>
  </xdr:twoCellAnchor>
  <xdr:twoCellAnchor>
    <xdr:from>
      <xdr:col>4</xdr:col>
      <xdr:colOff>92075</xdr:colOff>
      <xdr:row>62</xdr:row>
      <xdr:rowOff>19050</xdr:rowOff>
    </xdr:from>
    <xdr:to>
      <xdr:col>4</xdr:col>
      <xdr:colOff>1534795</xdr:colOff>
      <xdr:row>64</xdr:row>
      <xdr:rowOff>335915</xdr:rowOff>
    </xdr:to>
    <xdr:pic>
      <xdr:nvPicPr>
        <xdr:cNvPr id="217" name="图片 34" descr="bf06353aac2d1ac916a4fd516cfbae2">
          <a:extLst>
            <a:ext uri="{FF2B5EF4-FFF2-40B4-BE49-F238E27FC236}">
              <a16:creationId xmlns:a16="http://schemas.microsoft.com/office/drawing/2014/main" id="{00000000-0008-0000-0600-0000D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255385" y="21028660"/>
          <a:ext cx="1442720" cy="1208405"/>
        </a:xfrm>
        <a:prstGeom prst="rect">
          <a:avLst/>
        </a:prstGeom>
        <a:noFill/>
        <a:ln w="9525">
          <a:noFill/>
        </a:ln>
      </xdr:spPr>
    </xdr:pic>
    <xdr:clientData/>
  </xdr:twoCellAnchor>
  <xdr:twoCellAnchor>
    <xdr:from>
      <xdr:col>3</xdr:col>
      <xdr:colOff>48895</xdr:colOff>
      <xdr:row>59</xdr:row>
      <xdr:rowOff>68580</xdr:rowOff>
    </xdr:from>
    <xdr:to>
      <xdr:col>3</xdr:col>
      <xdr:colOff>1376680</xdr:colOff>
      <xdr:row>61</xdr:row>
      <xdr:rowOff>406400</xdr:rowOff>
    </xdr:to>
    <xdr:pic>
      <xdr:nvPicPr>
        <xdr:cNvPr id="218" name="图片 35" descr="d2903789faffba464ca2d518e1c231f">
          <a:extLst>
            <a:ext uri="{FF2B5EF4-FFF2-40B4-BE49-F238E27FC236}">
              <a16:creationId xmlns:a16="http://schemas.microsoft.com/office/drawing/2014/main" id="{00000000-0008-0000-0600-0000D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640580" y="19740880"/>
          <a:ext cx="1327785" cy="1229360"/>
        </a:xfrm>
        <a:prstGeom prst="rect">
          <a:avLst/>
        </a:prstGeom>
        <a:noFill/>
        <a:ln w="9525">
          <a:noFill/>
        </a:ln>
      </xdr:spPr>
    </xdr:pic>
    <xdr:clientData/>
  </xdr:twoCellAnchor>
  <xdr:twoCellAnchor>
    <xdr:from>
      <xdr:col>2</xdr:col>
      <xdr:colOff>139700</xdr:colOff>
      <xdr:row>65</xdr:row>
      <xdr:rowOff>81915</xdr:rowOff>
    </xdr:from>
    <xdr:to>
      <xdr:col>2</xdr:col>
      <xdr:colOff>1426845</xdr:colOff>
      <xdr:row>70</xdr:row>
      <xdr:rowOff>144780</xdr:rowOff>
    </xdr:to>
    <xdr:pic>
      <xdr:nvPicPr>
        <xdr:cNvPr id="219" name="图片 218" descr="74884aed90e790232522a3e48437bd7">
          <a:extLst>
            <a:ext uri="{FF2B5EF4-FFF2-40B4-BE49-F238E27FC236}">
              <a16:creationId xmlns:a16="http://schemas.microsoft.com/office/drawing/2014/main" id="{00000000-0008-0000-0600-0000DB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159760" y="22428835"/>
          <a:ext cx="1287145" cy="1332865"/>
        </a:xfrm>
        <a:prstGeom prst="rect">
          <a:avLst/>
        </a:prstGeom>
      </xdr:spPr>
    </xdr:pic>
    <xdr:clientData/>
  </xdr:twoCellAnchor>
  <xdr:twoCellAnchor>
    <xdr:from>
      <xdr:col>4</xdr:col>
      <xdr:colOff>153035</xdr:colOff>
      <xdr:row>65</xdr:row>
      <xdr:rowOff>92075</xdr:rowOff>
    </xdr:from>
    <xdr:to>
      <xdr:col>4</xdr:col>
      <xdr:colOff>1452880</xdr:colOff>
      <xdr:row>70</xdr:row>
      <xdr:rowOff>163195</xdr:rowOff>
    </xdr:to>
    <xdr:pic>
      <xdr:nvPicPr>
        <xdr:cNvPr id="220" name="图片 219" descr="5c6d1a2c6ac0eaa98bcfe1878ac4c86">
          <a:extLst>
            <a:ext uri="{FF2B5EF4-FFF2-40B4-BE49-F238E27FC236}">
              <a16:creationId xmlns:a16="http://schemas.microsoft.com/office/drawing/2014/main" id="{00000000-0008-0000-0600-0000DC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6316345" y="22438995"/>
          <a:ext cx="1299845" cy="1341120"/>
        </a:xfrm>
        <a:prstGeom prst="rect">
          <a:avLst/>
        </a:prstGeom>
      </xdr:spPr>
    </xdr:pic>
    <xdr:clientData/>
  </xdr:twoCellAnchor>
  <xdr:twoCellAnchor>
    <xdr:from>
      <xdr:col>3</xdr:col>
      <xdr:colOff>149225</xdr:colOff>
      <xdr:row>65</xdr:row>
      <xdr:rowOff>83820</xdr:rowOff>
    </xdr:from>
    <xdr:to>
      <xdr:col>3</xdr:col>
      <xdr:colOff>1447165</xdr:colOff>
      <xdr:row>70</xdr:row>
      <xdr:rowOff>154940</xdr:rowOff>
    </xdr:to>
    <xdr:pic>
      <xdr:nvPicPr>
        <xdr:cNvPr id="221" name="图片 220" descr="972e098b3445da47b6e53bf59203e2f">
          <a:extLst>
            <a:ext uri="{FF2B5EF4-FFF2-40B4-BE49-F238E27FC236}">
              <a16:creationId xmlns:a16="http://schemas.microsoft.com/office/drawing/2014/main" id="{00000000-0008-0000-0600-0000DD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4740910" y="22430740"/>
          <a:ext cx="1297940" cy="1341120"/>
        </a:xfrm>
        <a:prstGeom prst="rect">
          <a:avLst/>
        </a:prstGeom>
      </xdr:spPr>
    </xdr:pic>
    <xdr:clientData/>
  </xdr:twoCellAnchor>
  <xdr:twoCellAnchor>
    <xdr:from>
      <xdr:col>2</xdr:col>
      <xdr:colOff>128905</xdr:colOff>
      <xdr:row>71</xdr:row>
      <xdr:rowOff>92710</xdr:rowOff>
    </xdr:from>
    <xdr:to>
      <xdr:col>2</xdr:col>
      <xdr:colOff>1424940</xdr:colOff>
      <xdr:row>76</xdr:row>
      <xdr:rowOff>162560</xdr:rowOff>
    </xdr:to>
    <xdr:pic>
      <xdr:nvPicPr>
        <xdr:cNvPr id="222" name="图片 221" descr="b0c097f10064ad4aa13a88afc089d3f">
          <a:extLst>
            <a:ext uri="{FF2B5EF4-FFF2-40B4-BE49-F238E27FC236}">
              <a16:creationId xmlns:a16="http://schemas.microsoft.com/office/drawing/2014/main" id="{00000000-0008-0000-0600-0000DE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48965" y="23963630"/>
          <a:ext cx="1296035" cy="1339850"/>
        </a:xfrm>
        <a:prstGeom prst="rect">
          <a:avLst/>
        </a:prstGeom>
      </xdr:spPr>
    </xdr:pic>
    <xdr:clientData/>
  </xdr:twoCellAnchor>
  <xdr:twoCellAnchor>
    <xdr:from>
      <xdr:col>4</xdr:col>
      <xdr:colOff>129540</xdr:colOff>
      <xdr:row>71</xdr:row>
      <xdr:rowOff>83185</xdr:rowOff>
    </xdr:from>
    <xdr:to>
      <xdr:col>4</xdr:col>
      <xdr:colOff>1429385</xdr:colOff>
      <xdr:row>76</xdr:row>
      <xdr:rowOff>153035</xdr:rowOff>
    </xdr:to>
    <xdr:pic>
      <xdr:nvPicPr>
        <xdr:cNvPr id="223" name="图片 222" descr="873c320ffc7df1f3789271f62bdd256">
          <a:extLst>
            <a:ext uri="{FF2B5EF4-FFF2-40B4-BE49-F238E27FC236}">
              <a16:creationId xmlns:a16="http://schemas.microsoft.com/office/drawing/2014/main" id="{00000000-0008-0000-0600-0000DF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6292850" y="23954105"/>
          <a:ext cx="1299845" cy="1339850"/>
        </a:xfrm>
        <a:prstGeom prst="rect">
          <a:avLst/>
        </a:prstGeom>
      </xdr:spPr>
    </xdr:pic>
    <xdr:clientData/>
  </xdr:twoCellAnchor>
  <xdr:twoCellAnchor>
    <xdr:from>
      <xdr:col>3</xdr:col>
      <xdr:colOff>106045</xdr:colOff>
      <xdr:row>71</xdr:row>
      <xdr:rowOff>60960</xdr:rowOff>
    </xdr:from>
    <xdr:to>
      <xdr:col>3</xdr:col>
      <xdr:colOff>1403985</xdr:colOff>
      <xdr:row>76</xdr:row>
      <xdr:rowOff>130810</xdr:rowOff>
    </xdr:to>
    <xdr:pic>
      <xdr:nvPicPr>
        <xdr:cNvPr id="224" name="图片 223" descr="2e312320ef4dff8817dbd28c16c874d">
          <a:extLst>
            <a:ext uri="{FF2B5EF4-FFF2-40B4-BE49-F238E27FC236}">
              <a16:creationId xmlns:a16="http://schemas.microsoft.com/office/drawing/2014/main" id="{00000000-0008-0000-0600-0000E0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697730" y="23931880"/>
          <a:ext cx="1297940" cy="1339850"/>
        </a:xfrm>
        <a:prstGeom prst="rect">
          <a:avLst/>
        </a:prstGeom>
      </xdr:spPr>
    </xdr:pic>
    <xdr:clientData/>
  </xdr:twoCellAnchor>
  <xdr:twoCellAnchor>
    <xdr:from>
      <xdr:col>3</xdr:col>
      <xdr:colOff>77470</xdr:colOff>
      <xdr:row>85</xdr:row>
      <xdr:rowOff>165100</xdr:rowOff>
    </xdr:from>
    <xdr:to>
      <xdr:col>3</xdr:col>
      <xdr:colOff>1525270</xdr:colOff>
      <xdr:row>93</xdr:row>
      <xdr:rowOff>30480</xdr:rowOff>
    </xdr:to>
    <xdr:pic>
      <xdr:nvPicPr>
        <xdr:cNvPr id="225" name="图片 1" descr="f5b3e88465ba4021556e4d43eb89d15">
          <a:extLst>
            <a:ext uri="{FF2B5EF4-FFF2-40B4-BE49-F238E27FC236}">
              <a16:creationId xmlns:a16="http://schemas.microsoft.com/office/drawing/2014/main" id="{00000000-0008-0000-0600-0000E1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669155" y="28608020"/>
          <a:ext cx="1447800" cy="1389380"/>
        </a:xfrm>
        <a:prstGeom prst="rect">
          <a:avLst/>
        </a:prstGeom>
        <a:noFill/>
        <a:ln w="9525">
          <a:noFill/>
        </a:ln>
      </xdr:spPr>
    </xdr:pic>
    <xdr:clientData/>
  </xdr:twoCellAnchor>
  <xdr:twoCellAnchor>
    <xdr:from>
      <xdr:col>2</xdr:col>
      <xdr:colOff>43815</xdr:colOff>
      <xdr:row>85</xdr:row>
      <xdr:rowOff>125095</xdr:rowOff>
    </xdr:from>
    <xdr:to>
      <xdr:col>2</xdr:col>
      <xdr:colOff>1491615</xdr:colOff>
      <xdr:row>93</xdr:row>
      <xdr:rowOff>14605</xdr:rowOff>
    </xdr:to>
    <xdr:pic>
      <xdr:nvPicPr>
        <xdr:cNvPr id="226" name="图片 2" descr="8750576662b2bc5fac771640ff771a0">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063875" y="28568015"/>
          <a:ext cx="1447800" cy="1413510"/>
        </a:xfrm>
        <a:prstGeom prst="rect">
          <a:avLst/>
        </a:prstGeom>
        <a:noFill/>
        <a:ln w="9525">
          <a:noFill/>
        </a:ln>
      </xdr:spPr>
    </xdr:pic>
    <xdr:clientData/>
  </xdr:twoCellAnchor>
  <xdr:twoCellAnchor>
    <xdr:from>
      <xdr:col>4</xdr:col>
      <xdr:colOff>63500</xdr:colOff>
      <xdr:row>85</xdr:row>
      <xdr:rowOff>145415</xdr:rowOff>
    </xdr:from>
    <xdr:to>
      <xdr:col>4</xdr:col>
      <xdr:colOff>1511300</xdr:colOff>
      <xdr:row>93</xdr:row>
      <xdr:rowOff>52070</xdr:rowOff>
    </xdr:to>
    <xdr:pic>
      <xdr:nvPicPr>
        <xdr:cNvPr id="227" name="图片 3" descr="bebdf4834f9652c16fe66c0620340c1">
          <a:extLst>
            <a:ext uri="{FF2B5EF4-FFF2-40B4-BE49-F238E27FC236}">
              <a16:creationId xmlns:a16="http://schemas.microsoft.com/office/drawing/2014/main" id="{00000000-0008-0000-0600-0000E3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26810" y="28588335"/>
          <a:ext cx="1447800" cy="1430655"/>
        </a:xfrm>
        <a:prstGeom prst="rect">
          <a:avLst/>
        </a:prstGeom>
        <a:noFill/>
        <a:ln w="9525">
          <a:noFill/>
        </a:ln>
      </xdr:spPr>
    </xdr:pic>
    <xdr:clientData/>
  </xdr:twoCellAnchor>
  <xdr:twoCellAnchor>
    <xdr:from>
      <xdr:col>3</xdr:col>
      <xdr:colOff>102235</xdr:colOff>
      <xdr:row>106</xdr:row>
      <xdr:rowOff>84455</xdr:rowOff>
    </xdr:from>
    <xdr:to>
      <xdr:col>3</xdr:col>
      <xdr:colOff>1478915</xdr:colOff>
      <xdr:row>111</xdr:row>
      <xdr:rowOff>132715</xdr:rowOff>
    </xdr:to>
    <xdr:pic>
      <xdr:nvPicPr>
        <xdr:cNvPr id="228" name="图片 8" descr="d498d067e4aaa9d240d628246b4ee51">
          <a:extLst>
            <a:ext uri="{FF2B5EF4-FFF2-40B4-BE49-F238E27FC236}">
              <a16:creationId xmlns:a16="http://schemas.microsoft.com/office/drawing/2014/main" id="{00000000-0008-0000-0600-0000E4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693920" y="33480375"/>
          <a:ext cx="1376680" cy="1318260"/>
        </a:xfrm>
        <a:prstGeom prst="rect">
          <a:avLst/>
        </a:prstGeom>
        <a:noFill/>
        <a:ln w="9525">
          <a:noFill/>
        </a:ln>
      </xdr:spPr>
    </xdr:pic>
    <xdr:clientData/>
  </xdr:twoCellAnchor>
  <xdr:twoCellAnchor>
    <xdr:from>
      <xdr:col>4</xdr:col>
      <xdr:colOff>142875</xdr:colOff>
      <xdr:row>106</xdr:row>
      <xdr:rowOff>69850</xdr:rowOff>
    </xdr:from>
    <xdr:to>
      <xdr:col>4</xdr:col>
      <xdr:colOff>1458595</xdr:colOff>
      <xdr:row>111</xdr:row>
      <xdr:rowOff>140335</xdr:rowOff>
    </xdr:to>
    <xdr:pic>
      <xdr:nvPicPr>
        <xdr:cNvPr id="229" name="图片 9" descr="d7801bfe3f259647dae107a3d19a0d4">
          <a:extLst>
            <a:ext uri="{FF2B5EF4-FFF2-40B4-BE49-F238E27FC236}">
              <a16:creationId xmlns:a16="http://schemas.microsoft.com/office/drawing/2014/main" id="{00000000-0008-0000-0600-0000E5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306185" y="33465770"/>
          <a:ext cx="1315720" cy="1340485"/>
        </a:xfrm>
        <a:prstGeom prst="rect">
          <a:avLst/>
        </a:prstGeom>
        <a:noFill/>
        <a:ln w="9525">
          <a:noFill/>
        </a:ln>
      </xdr:spPr>
    </xdr:pic>
    <xdr:clientData/>
  </xdr:twoCellAnchor>
  <xdr:twoCellAnchor>
    <xdr:from>
      <xdr:col>2</xdr:col>
      <xdr:colOff>56515</xdr:colOff>
      <xdr:row>106</xdr:row>
      <xdr:rowOff>84455</xdr:rowOff>
    </xdr:from>
    <xdr:to>
      <xdr:col>2</xdr:col>
      <xdr:colOff>1482725</xdr:colOff>
      <xdr:row>111</xdr:row>
      <xdr:rowOff>152400</xdr:rowOff>
    </xdr:to>
    <xdr:pic>
      <xdr:nvPicPr>
        <xdr:cNvPr id="230" name="图片 9" descr="27fd15654501470c940c7ecc8f7498aa_">
          <a:extLst>
            <a:ext uri="{FF2B5EF4-FFF2-40B4-BE49-F238E27FC236}">
              <a16:creationId xmlns:a16="http://schemas.microsoft.com/office/drawing/2014/main" id="{00000000-0008-0000-0600-0000E6000000}"/>
            </a:ext>
          </a:extLst>
        </xdr:cNvPr>
        <xdr:cNvPicPr>
          <a:picLocks noChangeAspect="1"/>
        </xdr:cNvPicPr>
      </xdr:nvPicPr>
      <xdr:blipFill>
        <a:blip xmlns:r="http://schemas.openxmlformats.org/officeDocument/2006/relationships" r:embed="rId36"/>
        <a:stretch>
          <a:fillRect/>
        </a:stretch>
      </xdr:blipFill>
      <xdr:spPr>
        <a:xfrm>
          <a:off x="3076575" y="33480375"/>
          <a:ext cx="1426210" cy="1337945"/>
        </a:xfrm>
        <a:prstGeom prst="rect">
          <a:avLst/>
        </a:prstGeom>
        <a:noFill/>
        <a:ln w="9525">
          <a:noFill/>
        </a:ln>
      </xdr:spPr>
    </xdr:pic>
    <xdr:clientData/>
  </xdr:twoCellAnchor>
  <xdr:twoCellAnchor>
    <xdr:from>
      <xdr:col>2</xdr:col>
      <xdr:colOff>94615</xdr:colOff>
      <xdr:row>146</xdr:row>
      <xdr:rowOff>136525</xdr:rowOff>
    </xdr:from>
    <xdr:to>
      <xdr:col>2</xdr:col>
      <xdr:colOff>1463040</xdr:colOff>
      <xdr:row>154</xdr:row>
      <xdr:rowOff>1905</xdr:rowOff>
    </xdr:to>
    <xdr:pic>
      <xdr:nvPicPr>
        <xdr:cNvPr id="231" name="图片 1" descr="50bb596f12f715f0ec87a0b706a2b7f">
          <a:extLst>
            <a:ext uri="{FF2B5EF4-FFF2-40B4-BE49-F238E27FC236}">
              <a16:creationId xmlns:a16="http://schemas.microsoft.com/office/drawing/2014/main" id="{00000000-0008-0000-0600-0000E7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114675" y="43247945"/>
          <a:ext cx="1368425" cy="1389380"/>
        </a:xfrm>
        <a:prstGeom prst="rect">
          <a:avLst/>
        </a:prstGeom>
        <a:noFill/>
        <a:ln w="9525">
          <a:noFill/>
        </a:ln>
      </xdr:spPr>
    </xdr:pic>
    <xdr:clientData/>
  </xdr:twoCellAnchor>
  <xdr:twoCellAnchor>
    <xdr:from>
      <xdr:col>3</xdr:col>
      <xdr:colOff>86360</xdr:colOff>
      <xdr:row>146</xdr:row>
      <xdr:rowOff>161925</xdr:rowOff>
    </xdr:from>
    <xdr:to>
      <xdr:col>3</xdr:col>
      <xdr:colOff>1455420</xdr:colOff>
      <xdr:row>154</xdr:row>
      <xdr:rowOff>27305</xdr:rowOff>
    </xdr:to>
    <xdr:pic>
      <xdr:nvPicPr>
        <xdr:cNvPr id="232" name="图片 2" descr="71831af4acaacd6ede4677b2b493a28">
          <a:extLst>
            <a:ext uri="{FF2B5EF4-FFF2-40B4-BE49-F238E27FC236}">
              <a16:creationId xmlns:a16="http://schemas.microsoft.com/office/drawing/2014/main" id="{00000000-0008-0000-0600-0000E8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4678045" y="43273345"/>
          <a:ext cx="1369060" cy="1389380"/>
        </a:xfrm>
        <a:prstGeom prst="rect">
          <a:avLst/>
        </a:prstGeom>
        <a:noFill/>
        <a:ln w="9525">
          <a:noFill/>
        </a:ln>
      </xdr:spPr>
    </xdr:pic>
    <xdr:clientData/>
  </xdr:twoCellAnchor>
  <xdr:twoCellAnchor>
    <xdr:from>
      <xdr:col>4</xdr:col>
      <xdr:colOff>78105</xdr:colOff>
      <xdr:row>146</xdr:row>
      <xdr:rowOff>180340</xdr:rowOff>
    </xdr:from>
    <xdr:to>
      <xdr:col>4</xdr:col>
      <xdr:colOff>1445895</xdr:colOff>
      <xdr:row>154</xdr:row>
      <xdr:rowOff>45720</xdr:rowOff>
    </xdr:to>
    <xdr:pic>
      <xdr:nvPicPr>
        <xdr:cNvPr id="233" name="图片 3" descr="810ec13a0e4348745bfa77335c49869">
          <a:extLst>
            <a:ext uri="{FF2B5EF4-FFF2-40B4-BE49-F238E27FC236}">
              <a16:creationId xmlns:a16="http://schemas.microsoft.com/office/drawing/2014/main" id="{00000000-0008-0000-0600-0000E9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6241415" y="43291760"/>
          <a:ext cx="1367790" cy="1389380"/>
        </a:xfrm>
        <a:prstGeom prst="rect">
          <a:avLst/>
        </a:prstGeom>
        <a:noFill/>
        <a:ln w="9525">
          <a:noFill/>
        </a:ln>
      </xdr:spPr>
    </xdr:pic>
    <xdr:clientData/>
  </xdr:twoCellAnchor>
  <xdr:twoCellAnchor>
    <xdr:from>
      <xdr:col>2</xdr:col>
      <xdr:colOff>68580</xdr:colOff>
      <xdr:row>117</xdr:row>
      <xdr:rowOff>71120</xdr:rowOff>
    </xdr:from>
    <xdr:to>
      <xdr:col>2</xdr:col>
      <xdr:colOff>1517650</xdr:colOff>
      <xdr:row>124</xdr:row>
      <xdr:rowOff>13970</xdr:rowOff>
    </xdr:to>
    <xdr:pic>
      <xdr:nvPicPr>
        <xdr:cNvPr id="234" name="图片 45" descr="9fc764eabc75c99e0ffb510d1704b8a">
          <a:extLst>
            <a:ext uri="{FF2B5EF4-FFF2-40B4-BE49-F238E27FC236}">
              <a16:creationId xmlns:a16="http://schemas.microsoft.com/office/drawing/2014/main" id="{00000000-0008-0000-0600-0000EA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088640" y="36705540"/>
          <a:ext cx="1449070" cy="1276350"/>
        </a:xfrm>
        <a:prstGeom prst="rect">
          <a:avLst/>
        </a:prstGeom>
        <a:noFill/>
        <a:ln w="9525">
          <a:noFill/>
        </a:ln>
      </xdr:spPr>
    </xdr:pic>
    <xdr:clientData/>
  </xdr:twoCellAnchor>
  <xdr:twoCellAnchor>
    <xdr:from>
      <xdr:col>3</xdr:col>
      <xdr:colOff>65405</xdr:colOff>
      <xdr:row>117</xdr:row>
      <xdr:rowOff>105410</xdr:rowOff>
    </xdr:from>
    <xdr:to>
      <xdr:col>3</xdr:col>
      <xdr:colOff>1513205</xdr:colOff>
      <xdr:row>124</xdr:row>
      <xdr:rowOff>48260</xdr:rowOff>
    </xdr:to>
    <xdr:pic>
      <xdr:nvPicPr>
        <xdr:cNvPr id="235" name="图片 46" descr="9582a0dd689c4faa0174a3ab518e10b">
          <a:extLst>
            <a:ext uri="{FF2B5EF4-FFF2-40B4-BE49-F238E27FC236}">
              <a16:creationId xmlns:a16="http://schemas.microsoft.com/office/drawing/2014/main" id="{00000000-0008-0000-0600-0000EB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657090" y="36739830"/>
          <a:ext cx="1447800" cy="1276350"/>
        </a:xfrm>
        <a:prstGeom prst="rect">
          <a:avLst/>
        </a:prstGeom>
        <a:noFill/>
        <a:ln w="9525">
          <a:noFill/>
        </a:ln>
      </xdr:spPr>
    </xdr:pic>
    <xdr:clientData/>
  </xdr:twoCellAnchor>
  <xdr:twoCellAnchor>
    <xdr:from>
      <xdr:col>4</xdr:col>
      <xdr:colOff>70485</xdr:colOff>
      <xdr:row>117</xdr:row>
      <xdr:rowOff>139700</xdr:rowOff>
    </xdr:from>
    <xdr:to>
      <xdr:col>4</xdr:col>
      <xdr:colOff>1517015</xdr:colOff>
      <xdr:row>124</xdr:row>
      <xdr:rowOff>82550</xdr:rowOff>
    </xdr:to>
    <xdr:pic>
      <xdr:nvPicPr>
        <xdr:cNvPr id="236" name="图片 47" descr="b90a3a0e456d6ffe1c85e37d79b40e2">
          <a:extLst>
            <a:ext uri="{FF2B5EF4-FFF2-40B4-BE49-F238E27FC236}">
              <a16:creationId xmlns:a16="http://schemas.microsoft.com/office/drawing/2014/main" id="{00000000-0008-0000-0600-0000EC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233795" y="36774120"/>
          <a:ext cx="1446530" cy="1276350"/>
        </a:xfrm>
        <a:prstGeom prst="rect">
          <a:avLst/>
        </a:prstGeom>
        <a:noFill/>
        <a:ln w="9525">
          <a:noFill/>
        </a:ln>
      </xdr:spPr>
    </xdr:pic>
    <xdr:clientData/>
  </xdr:twoCellAnchor>
  <xdr:twoCellAnchor>
    <xdr:from>
      <xdr:col>4</xdr:col>
      <xdr:colOff>91440</xdr:colOff>
      <xdr:row>129</xdr:row>
      <xdr:rowOff>114300</xdr:rowOff>
    </xdr:from>
    <xdr:to>
      <xdr:col>4</xdr:col>
      <xdr:colOff>1546225</xdr:colOff>
      <xdr:row>136</xdr:row>
      <xdr:rowOff>61595</xdr:rowOff>
    </xdr:to>
    <xdr:pic>
      <xdr:nvPicPr>
        <xdr:cNvPr id="237" name="图片 48" descr="28efe5e844705647bd0197a11a8e3c5">
          <a:extLst>
            <a:ext uri="{FF2B5EF4-FFF2-40B4-BE49-F238E27FC236}">
              <a16:creationId xmlns:a16="http://schemas.microsoft.com/office/drawing/2014/main" id="{00000000-0008-0000-0600-0000ED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254750" y="39987220"/>
          <a:ext cx="1454785" cy="1280795"/>
        </a:xfrm>
        <a:prstGeom prst="rect">
          <a:avLst/>
        </a:prstGeom>
        <a:noFill/>
        <a:ln w="9525">
          <a:noFill/>
        </a:ln>
      </xdr:spPr>
    </xdr:pic>
    <xdr:clientData/>
  </xdr:twoCellAnchor>
  <xdr:twoCellAnchor>
    <xdr:from>
      <xdr:col>2</xdr:col>
      <xdr:colOff>59055</xdr:colOff>
      <xdr:row>128</xdr:row>
      <xdr:rowOff>141605</xdr:rowOff>
    </xdr:from>
    <xdr:to>
      <xdr:col>2</xdr:col>
      <xdr:colOff>1511300</xdr:colOff>
      <xdr:row>136</xdr:row>
      <xdr:rowOff>42545</xdr:rowOff>
    </xdr:to>
    <xdr:pic>
      <xdr:nvPicPr>
        <xdr:cNvPr id="238" name="图片 49" descr="9b6126446dca24d1838f3d11328890d">
          <a:extLst>
            <a:ext uri="{FF2B5EF4-FFF2-40B4-BE49-F238E27FC236}">
              <a16:creationId xmlns:a16="http://schemas.microsoft.com/office/drawing/2014/main" id="{00000000-0008-0000-0600-0000EE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079115" y="39824025"/>
          <a:ext cx="1452245" cy="1424940"/>
        </a:xfrm>
        <a:prstGeom prst="rect">
          <a:avLst/>
        </a:prstGeom>
        <a:noFill/>
        <a:ln w="9525">
          <a:noFill/>
        </a:ln>
      </xdr:spPr>
    </xdr:pic>
    <xdr:clientData/>
  </xdr:twoCellAnchor>
  <xdr:twoCellAnchor>
    <xdr:from>
      <xdr:col>3</xdr:col>
      <xdr:colOff>60960</xdr:colOff>
      <xdr:row>130</xdr:row>
      <xdr:rowOff>13335</xdr:rowOff>
    </xdr:from>
    <xdr:to>
      <xdr:col>3</xdr:col>
      <xdr:colOff>1517015</xdr:colOff>
      <xdr:row>136</xdr:row>
      <xdr:rowOff>146685</xdr:rowOff>
    </xdr:to>
    <xdr:pic>
      <xdr:nvPicPr>
        <xdr:cNvPr id="239" name="图片 50" descr="721ba857a8923e1649f170356beb04b">
          <a:extLst>
            <a:ext uri="{FF2B5EF4-FFF2-40B4-BE49-F238E27FC236}">
              <a16:creationId xmlns:a16="http://schemas.microsoft.com/office/drawing/2014/main" id="{00000000-0008-0000-0600-0000EF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4652645" y="40076755"/>
          <a:ext cx="1456055" cy="1276350"/>
        </a:xfrm>
        <a:prstGeom prst="rect">
          <a:avLst/>
        </a:prstGeom>
        <a:noFill/>
        <a:ln w="9525">
          <a:noFill/>
        </a:ln>
      </xdr:spPr>
    </xdr:pic>
    <xdr:clientData/>
  </xdr:twoCellAnchor>
  <xdr:twoCellAnchor>
    <xdr:from>
      <xdr:col>3</xdr:col>
      <xdr:colOff>79375</xdr:colOff>
      <xdr:row>137</xdr:row>
      <xdr:rowOff>164465</xdr:rowOff>
    </xdr:from>
    <xdr:to>
      <xdr:col>3</xdr:col>
      <xdr:colOff>1448435</xdr:colOff>
      <xdr:row>145</xdr:row>
      <xdr:rowOff>21590</xdr:rowOff>
    </xdr:to>
    <xdr:pic>
      <xdr:nvPicPr>
        <xdr:cNvPr id="240" name="图片 7" descr="0342b79d09941ade3771bab9c223b71">
          <a:extLst>
            <a:ext uri="{FF2B5EF4-FFF2-40B4-BE49-F238E27FC236}">
              <a16:creationId xmlns:a16="http://schemas.microsoft.com/office/drawing/2014/main" id="{00000000-0008-0000-0600-0000F0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671060" y="41561385"/>
          <a:ext cx="1369060" cy="1381125"/>
        </a:xfrm>
        <a:prstGeom prst="rect">
          <a:avLst/>
        </a:prstGeom>
        <a:noFill/>
        <a:ln w="9525">
          <a:noFill/>
        </a:ln>
      </xdr:spPr>
    </xdr:pic>
    <xdr:clientData/>
  </xdr:twoCellAnchor>
  <xdr:twoCellAnchor>
    <xdr:from>
      <xdr:col>2</xdr:col>
      <xdr:colOff>83185</xdr:colOff>
      <xdr:row>137</xdr:row>
      <xdr:rowOff>137795</xdr:rowOff>
    </xdr:from>
    <xdr:to>
      <xdr:col>2</xdr:col>
      <xdr:colOff>1450340</xdr:colOff>
      <xdr:row>144</xdr:row>
      <xdr:rowOff>181610</xdr:rowOff>
    </xdr:to>
    <xdr:pic>
      <xdr:nvPicPr>
        <xdr:cNvPr id="241" name="图片 8" descr="711ccbde08255c9c941e0c84393fc2b">
          <a:extLst>
            <a:ext uri="{FF2B5EF4-FFF2-40B4-BE49-F238E27FC236}">
              <a16:creationId xmlns:a16="http://schemas.microsoft.com/office/drawing/2014/main" id="{00000000-0008-0000-0600-0000F1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103245" y="41534715"/>
          <a:ext cx="1367155" cy="1377315"/>
        </a:xfrm>
        <a:prstGeom prst="rect">
          <a:avLst/>
        </a:prstGeom>
        <a:noFill/>
        <a:ln w="9525">
          <a:noFill/>
        </a:ln>
      </xdr:spPr>
    </xdr:pic>
    <xdr:clientData/>
  </xdr:twoCellAnchor>
  <xdr:twoCellAnchor>
    <xdr:from>
      <xdr:col>4</xdr:col>
      <xdr:colOff>95250</xdr:colOff>
      <xdr:row>137</xdr:row>
      <xdr:rowOff>169545</xdr:rowOff>
    </xdr:from>
    <xdr:to>
      <xdr:col>4</xdr:col>
      <xdr:colOff>1462405</xdr:colOff>
      <xdr:row>145</xdr:row>
      <xdr:rowOff>26670</xdr:rowOff>
    </xdr:to>
    <xdr:pic>
      <xdr:nvPicPr>
        <xdr:cNvPr id="242" name="图片 9" descr="04f2de9f9e6095444a69b611f640277">
          <a:extLst>
            <a:ext uri="{FF2B5EF4-FFF2-40B4-BE49-F238E27FC236}">
              <a16:creationId xmlns:a16="http://schemas.microsoft.com/office/drawing/2014/main" id="{00000000-0008-0000-0600-0000F2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6258560" y="41566465"/>
          <a:ext cx="1367155" cy="1381125"/>
        </a:xfrm>
        <a:prstGeom prst="rect">
          <a:avLst/>
        </a:prstGeom>
        <a:noFill/>
        <a:ln w="9525">
          <a:noFill/>
        </a:ln>
      </xdr:spPr>
    </xdr:pic>
    <xdr:clientData/>
  </xdr:twoCellAnchor>
  <xdr:twoCellAnchor>
    <xdr:from>
      <xdr:col>4</xdr:col>
      <xdr:colOff>15240</xdr:colOff>
      <xdr:row>155</xdr:row>
      <xdr:rowOff>58420</xdr:rowOff>
    </xdr:from>
    <xdr:to>
      <xdr:col>4</xdr:col>
      <xdr:colOff>1383030</xdr:colOff>
      <xdr:row>160</xdr:row>
      <xdr:rowOff>201295</xdr:rowOff>
    </xdr:to>
    <xdr:pic>
      <xdr:nvPicPr>
        <xdr:cNvPr id="243" name="图片 1" descr="51f538fe39f15efadb10da714da0603">
          <a:extLst>
            <a:ext uri="{FF2B5EF4-FFF2-40B4-BE49-F238E27FC236}">
              <a16:creationId xmlns:a16="http://schemas.microsoft.com/office/drawing/2014/main" id="{00000000-0008-0000-0600-0000F3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6178550" y="44884340"/>
          <a:ext cx="1367790" cy="1412875"/>
        </a:xfrm>
        <a:prstGeom prst="rect">
          <a:avLst/>
        </a:prstGeom>
        <a:noFill/>
        <a:ln w="9525">
          <a:noFill/>
        </a:ln>
      </xdr:spPr>
    </xdr:pic>
    <xdr:clientData/>
  </xdr:twoCellAnchor>
  <xdr:twoCellAnchor>
    <xdr:from>
      <xdr:col>2</xdr:col>
      <xdr:colOff>70485</xdr:colOff>
      <xdr:row>155</xdr:row>
      <xdr:rowOff>30480</xdr:rowOff>
    </xdr:from>
    <xdr:to>
      <xdr:col>2</xdr:col>
      <xdr:colOff>1439545</xdr:colOff>
      <xdr:row>160</xdr:row>
      <xdr:rowOff>173990</xdr:rowOff>
    </xdr:to>
    <xdr:pic>
      <xdr:nvPicPr>
        <xdr:cNvPr id="244" name="图片 2" descr="12bcda8471b44644187d024f07ebd36">
          <a:extLst>
            <a:ext uri="{FF2B5EF4-FFF2-40B4-BE49-F238E27FC236}">
              <a16:creationId xmlns:a16="http://schemas.microsoft.com/office/drawing/2014/main" id="{00000000-0008-0000-0600-0000F4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090545" y="44856400"/>
          <a:ext cx="1369060" cy="1413510"/>
        </a:xfrm>
        <a:prstGeom prst="rect">
          <a:avLst/>
        </a:prstGeom>
        <a:noFill/>
        <a:ln w="9525">
          <a:noFill/>
        </a:ln>
      </xdr:spPr>
    </xdr:pic>
    <xdr:clientData/>
  </xdr:twoCellAnchor>
  <xdr:twoCellAnchor>
    <xdr:from>
      <xdr:col>3</xdr:col>
      <xdr:colOff>142875</xdr:colOff>
      <xdr:row>155</xdr:row>
      <xdr:rowOff>45085</xdr:rowOff>
    </xdr:from>
    <xdr:to>
      <xdr:col>3</xdr:col>
      <xdr:colOff>1510030</xdr:colOff>
      <xdr:row>160</xdr:row>
      <xdr:rowOff>187325</xdr:rowOff>
    </xdr:to>
    <xdr:pic>
      <xdr:nvPicPr>
        <xdr:cNvPr id="245" name="图片 3" descr="663e2dbe5497d30268e624d6f1ad011">
          <a:extLst>
            <a:ext uri="{FF2B5EF4-FFF2-40B4-BE49-F238E27FC236}">
              <a16:creationId xmlns:a16="http://schemas.microsoft.com/office/drawing/2014/main" id="{00000000-0008-0000-0600-0000F5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4734560" y="44871005"/>
          <a:ext cx="1367155" cy="1412240"/>
        </a:xfrm>
        <a:prstGeom prst="rect">
          <a:avLst/>
        </a:prstGeom>
        <a:noFill/>
        <a:ln w="9525">
          <a:noFill/>
        </a:ln>
      </xdr:spPr>
    </xdr:pic>
    <xdr:clientData/>
  </xdr:twoCellAnchor>
  <xdr:twoCellAnchor>
    <xdr:from>
      <xdr:col>2</xdr:col>
      <xdr:colOff>50800</xdr:colOff>
      <xdr:row>249</xdr:row>
      <xdr:rowOff>65405</xdr:rowOff>
    </xdr:from>
    <xdr:to>
      <xdr:col>2</xdr:col>
      <xdr:colOff>1456690</xdr:colOff>
      <xdr:row>250</xdr:row>
      <xdr:rowOff>708660</xdr:rowOff>
    </xdr:to>
    <xdr:pic>
      <xdr:nvPicPr>
        <xdr:cNvPr id="255" name="图片 2" descr="e81502da741902f34f5da15b4061de1">
          <a:extLst>
            <a:ext uri="{FF2B5EF4-FFF2-40B4-BE49-F238E27FC236}">
              <a16:creationId xmlns:a16="http://schemas.microsoft.com/office/drawing/2014/main" id="{00000000-0008-0000-0600-0000FF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070860" y="73344405"/>
          <a:ext cx="1405890" cy="1405255"/>
        </a:xfrm>
        <a:prstGeom prst="rect">
          <a:avLst/>
        </a:prstGeom>
        <a:noFill/>
        <a:ln w="9525">
          <a:noFill/>
        </a:ln>
      </xdr:spPr>
    </xdr:pic>
    <xdr:clientData/>
  </xdr:twoCellAnchor>
  <xdr:twoCellAnchor>
    <xdr:from>
      <xdr:col>4</xdr:col>
      <xdr:colOff>81915</xdr:colOff>
      <xdr:row>249</xdr:row>
      <xdr:rowOff>38100</xdr:rowOff>
    </xdr:from>
    <xdr:to>
      <xdr:col>4</xdr:col>
      <xdr:colOff>1492250</xdr:colOff>
      <xdr:row>250</xdr:row>
      <xdr:rowOff>681355</xdr:rowOff>
    </xdr:to>
    <xdr:pic>
      <xdr:nvPicPr>
        <xdr:cNvPr id="256" name="图片 3" descr="e45ccec317fcd971a77810312fd818a">
          <a:extLst>
            <a:ext uri="{FF2B5EF4-FFF2-40B4-BE49-F238E27FC236}">
              <a16:creationId xmlns:a16="http://schemas.microsoft.com/office/drawing/2014/main" id="{00000000-0008-0000-0600-00000001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6245225" y="73317100"/>
          <a:ext cx="1410335" cy="1405255"/>
        </a:xfrm>
        <a:prstGeom prst="rect">
          <a:avLst/>
        </a:prstGeom>
        <a:noFill/>
        <a:ln w="9525">
          <a:noFill/>
        </a:ln>
      </xdr:spPr>
    </xdr:pic>
    <xdr:clientData/>
  </xdr:twoCellAnchor>
  <xdr:twoCellAnchor>
    <xdr:from>
      <xdr:col>3</xdr:col>
      <xdr:colOff>92710</xdr:colOff>
      <xdr:row>249</xdr:row>
      <xdr:rowOff>51435</xdr:rowOff>
    </xdr:from>
    <xdr:to>
      <xdr:col>3</xdr:col>
      <xdr:colOff>1501775</xdr:colOff>
      <xdr:row>250</xdr:row>
      <xdr:rowOff>694690</xdr:rowOff>
    </xdr:to>
    <xdr:pic>
      <xdr:nvPicPr>
        <xdr:cNvPr id="257" name="图片 4" descr="000f39bd8d6f7f07cfa95dd66061b35">
          <a:extLst>
            <a:ext uri="{FF2B5EF4-FFF2-40B4-BE49-F238E27FC236}">
              <a16:creationId xmlns:a16="http://schemas.microsoft.com/office/drawing/2014/main" id="{00000000-0008-0000-0600-00000101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684395" y="73330435"/>
          <a:ext cx="1409065" cy="1405255"/>
        </a:xfrm>
        <a:prstGeom prst="rect">
          <a:avLst/>
        </a:prstGeom>
        <a:noFill/>
        <a:ln w="9525">
          <a:noFill/>
        </a:ln>
      </xdr:spPr>
    </xdr:pic>
    <xdr:clientData/>
  </xdr:twoCellAnchor>
  <xdr:twoCellAnchor>
    <xdr:from>
      <xdr:col>3</xdr:col>
      <xdr:colOff>140970</xdr:colOff>
      <xdr:row>251</xdr:row>
      <xdr:rowOff>74295</xdr:rowOff>
    </xdr:from>
    <xdr:to>
      <xdr:col>3</xdr:col>
      <xdr:colOff>1510030</xdr:colOff>
      <xdr:row>254</xdr:row>
      <xdr:rowOff>310515</xdr:rowOff>
    </xdr:to>
    <xdr:pic>
      <xdr:nvPicPr>
        <xdr:cNvPr id="258" name="图片 1" descr="f316ba0d9aa4a1204f9bd712a1aad32">
          <a:extLst>
            <a:ext uri="{FF2B5EF4-FFF2-40B4-BE49-F238E27FC236}">
              <a16:creationId xmlns:a16="http://schemas.microsoft.com/office/drawing/2014/main" id="{00000000-0008-0000-0600-00000201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732655" y="74877295"/>
          <a:ext cx="1369060" cy="1379220"/>
        </a:xfrm>
        <a:prstGeom prst="rect">
          <a:avLst/>
        </a:prstGeom>
        <a:noFill/>
        <a:ln w="9525">
          <a:noFill/>
        </a:ln>
      </xdr:spPr>
    </xdr:pic>
    <xdr:clientData/>
  </xdr:twoCellAnchor>
  <xdr:twoCellAnchor>
    <xdr:from>
      <xdr:col>4</xdr:col>
      <xdr:colOff>99695</xdr:colOff>
      <xdr:row>251</xdr:row>
      <xdr:rowOff>94615</xdr:rowOff>
    </xdr:from>
    <xdr:to>
      <xdr:col>4</xdr:col>
      <xdr:colOff>1468755</xdr:colOff>
      <xdr:row>254</xdr:row>
      <xdr:rowOff>331470</xdr:rowOff>
    </xdr:to>
    <xdr:pic>
      <xdr:nvPicPr>
        <xdr:cNvPr id="259" name="图片 2" descr="6a4557222ca1913217f4c768ede7520">
          <a:extLst>
            <a:ext uri="{FF2B5EF4-FFF2-40B4-BE49-F238E27FC236}">
              <a16:creationId xmlns:a16="http://schemas.microsoft.com/office/drawing/2014/main" id="{00000000-0008-0000-0600-00000301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6263005" y="74897615"/>
          <a:ext cx="1369060" cy="1379855"/>
        </a:xfrm>
        <a:prstGeom prst="rect">
          <a:avLst/>
        </a:prstGeom>
        <a:noFill/>
        <a:ln w="9525">
          <a:noFill/>
        </a:ln>
      </xdr:spPr>
    </xdr:pic>
    <xdr:clientData/>
  </xdr:twoCellAnchor>
  <xdr:twoCellAnchor>
    <xdr:from>
      <xdr:col>2</xdr:col>
      <xdr:colOff>154305</xdr:colOff>
      <xdr:row>251</xdr:row>
      <xdr:rowOff>75565</xdr:rowOff>
    </xdr:from>
    <xdr:to>
      <xdr:col>2</xdr:col>
      <xdr:colOff>1522730</xdr:colOff>
      <xdr:row>254</xdr:row>
      <xdr:rowOff>310515</xdr:rowOff>
    </xdr:to>
    <xdr:pic>
      <xdr:nvPicPr>
        <xdr:cNvPr id="260" name="图片 3" descr="18b89a0c518b775ee60d558e7335f9d">
          <a:extLst>
            <a:ext uri="{FF2B5EF4-FFF2-40B4-BE49-F238E27FC236}">
              <a16:creationId xmlns:a16="http://schemas.microsoft.com/office/drawing/2014/main" id="{00000000-0008-0000-0600-00000401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3174365" y="74878565"/>
          <a:ext cx="1368425" cy="1377950"/>
        </a:xfrm>
        <a:prstGeom prst="rect">
          <a:avLst/>
        </a:prstGeom>
        <a:noFill/>
        <a:ln w="9525">
          <a:noFill/>
        </a:ln>
      </xdr:spPr>
    </xdr:pic>
    <xdr:clientData/>
  </xdr:twoCellAnchor>
  <xdr:twoCellAnchor>
    <xdr:from>
      <xdr:col>4</xdr:col>
      <xdr:colOff>140970</xdr:colOff>
      <xdr:row>257</xdr:row>
      <xdr:rowOff>176530</xdr:rowOff>
    </xdr:from>
    <xdr:to>
      <xdr:col>4</xdr:col>
      <xdr:colOff>1508760</xdr:colOff>
      <xdr:row>265</xdr:row>
      <xdr:rowOff>41275</xdr:rowOff>
    </xdr:to>
    <xdr:pic>
      <xdr:nvPicPr>
        <xdr:cNvPr id="261" name="图片 1" descr="3cf2b9f6dd82e45225326d2893c3150">
          <a:extLst>
            <a:ext uri="{FF2B5EF4-FFF2-40B4-BE49-F238E27FC236}">
              <a16:creationId xmlns:a16="http://schemas.microsoft.com/office/drawing/2014/main" id="{00000000-0008-0000-0600-00000501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6304280" y="76884530"/>
          <a:ext cx="1367790" cy="1388745"/>
        </a:xfrm>
        <a:prstGeom prst="rect">
          <a:avLst/>
        </a:prstGeom>
        <a:noFill/>
        <a:ln w="9525">
          <a:noFill/>
        </a:ln>
      </xdr:spPr>
    </xdr:pic>
    <xdr:clientData/>
  </xdr:twoCellAnchor>
  <xdr:twoCellAnchor>
    <xdr:from>
      <xdr:col>3</xdr:col>
      <xdr:colOff>118110</xdr:colOff>
      <xdr:row>257</xdr:row>
      <xdr:rowOff>81280</xdr:rowOff>
    </xdr:from>
    <xdr:to>
      <xdr:col>3</xdr:col>
      <xdr:colOff>1485265</xdr:colOff>
      <xdr:row>264</xdr:row>
      <xdr:rowOff>136525</xdr:rowOff>
    </xdr:to>
    <xdr:pic>
      <xdr:nvPicPr>
        <xdr:cNvPr id="262" name="图片 2" descr="b4ac1679c5379e8564d321f917c3524">
          <a:extLst>
            <a:ext uri="{FF2B5EF4-FFF2-40B4-BE49-F238E27FC236}">
              <a16:creationId xmlns:a16="http://schemas.microsoft.com/office/drawing/2014/main" id="{00000000-0008-0000-0600-00000601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4709795" y="76789280"/>
          <a:ext cx="1367155" cy="1388745"/>
        </a:xfrm>
        <a:prstGeom prst="rect">
          <a:avLst/>
        </a:prstGeom>
        <a:noFill/>
        <a:ln w="9525">
          <a:noFill/>
        </a:ln>
      </xdr:spPr>
    </xdr:pic>
    <xdr:clientData/>
  </xdr:twoCellAnchor>
  <xdr:twoCellAnchor>
    <xdr:from>
      <xdr:col>2</xdr:col>
      <xdr:colOff>154940</xdr:colOff>
      <xdr:row>256</xdr:row>
      <xdr:rowOff>156845</xdr:rowOff>
    </xdr:from>
    <xdr:to>
      <xdr:col>2</xdr:col>
      <xdr:colOff>1520825</xdr:colOff>
      <xdr:row>264</xdr:row>
      <xdr:rowOff>22225</xdr:rowOff>
    </xdr:to>
    <xdr:pic>
      <xdr:nvPicPr>
        <xdr:cNvPr id="263" name="图片 3" descr="3cf2b9f6dd82e45225326d2893c3150">
          <a:extLst>
            <a:ext uri="{FF2B5EF4-FFF2-40B4-BE49-F238E27FC236}">
              <a16:creationId xmlns:a16="http://schemas.microsoft.com/office/drawing/2014/main" id="{00000000-0008-0000-0600-00000701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3175000" y="76674345"/>
          <a:ext cx="1365885" cy="1389380"/>
        </a:xfrm>
        <a:prstGeom prst="rect">
          <a:avLst/>
        </a:prstGeom>
        <a:noFill/>
        <a:ln w="9525">
          <a:noFill/>
        </a:ln>
      </xdr:spPr>
    </xdr:pic>
    <xdr:clientData/>
  </xdr:twoCellAnchor>
  <xdr:twoCellAnchor>
    <xdr:from>
      <xdr:col>3</xdr:col>
      <xdr:colOff>170180</xdr:colOff>
      <xdr:row>267</xdr:row>
      <xdr:rowOff>62230</xdr:rowOff>
    </xdr:from>
    <xdr:to>
      <xdr:col>3</xdr:col>
      <xdr:colOff>1537970</xdr:colOff>
      <xdr:row>270</xdr:row>
      <xdr:rowOff>298450</xdr:rowOff>
    </xdr:to>
    <xdr:pic>
      <xdr:nvPicPr>
        <xdr:cNvPr id="264" name="图片 1" descr="121fe126dc849331a1591b54ea126a1">
          <a:extLst>
            <a:ext uri="{FF2B5EF4-FFF2-40B4-BE49-F238E27FC236}">
              <a16:creationId xmlns:a16="http://schemas.microsoft.com/office/drawing/2014/main" id="{00000000-0008-0000-0600-00000801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4761865" y="78675230"/>
          <a:ext cx="1367790" cy="1379220"/>
        </a:xfrm>
        <a:prstGeom prst="rect">
          <a:avLst/>
        </a:prstGeom>
        <a:noFill/>
        <a:ln w="9525">
          <a:noFill/>
        </a:ln>
      </xdr:spPr>
    </xdr:pic>
    <xdr:clientData/>
  </xdr:twoCellAnchor>
  <xdr:twoCellAnchor>
    <xdr:from>
      <xdr:col>4</xdr:col>
      <xdr:colOff>172085</xdr:colOff>
      <xdr:row>267</xdr:row>
      <xdr:rowOff>63500</xdr:rowOff>
    </xdr:from>
    <xdr:to>
      <xdr:col>4</xdr:col>
      <xdr:colOff>1539240</xdr:colOff>
      <xdr:row>270</xdr:row>
      <xdr:rowOff>298450</xdr:rowOff>
    </xdr:to>
    <xdr:pic>
      <xdr:nvPicPr>
        <xdr:cNvPr id="265" name="图片 2" descr="0a34cb618798c488e016f8650592c27">
          <a:extLst>
            <a:ext uri="{FF2B5EF4-FFF2-40B4-BE49-F238E27FC236}">
              <a16:creationId xmlns:a16="http://schemas.microsoft.com/office/drawing/2014/main" id="{00000000-0008-0000-0600-00000901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6335395" y="78676500"/>
          <a:ext cx="1367155" cy="1377950"/>
        </a:xfrm>
        <a:prstGeom prst="rect">
          <a:avLst/>
        </a:prstGeom>
        <a:noFill/>
        <a:ln w="9525">
          <a:noFill/>
        </a:ln>
      </xdr:spPr>
    </xdr:pic>
    <xdr:clientData/>
  </xdr:twoCellAnchor>
  <xdr:twoCellAnchor>
    <xdr:from>
      <xdr:col>2</xdr:col>
      <xdr:colOff>154940</xdr:colOff>
      <xdr:row>267</xdr:row>
      <xdr:rowOff>62230</xdr:rowOff>
    </xdr:from>
    <xdr:to>
      <xdr:col>2</xdr:col>
      <xdr:colOff>1522095</xdr:colOff>
      <xdr:row>270</xdr:row>
      <xdr:rowOff>297180</xdr:rowOff>
    </xdr:to>
    <xdr:pic>
      <xdr:nvPicPr>
        <xdr:cNvPr id="266" name="图片 3" descr="e7dcf2308069dbef0be9afa7411f6a9">
          <a:extLst>
            <a:ext uri="{FF2B5EF4-FFF2-40B4-BE49-F238E27FC236}">
              <a16:creationId xmlns:a16="http://schemas.microsoft.com/office/drawing/2014/main" id="{00000000-0008-0000-0600-00000A01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175000" y="78675230"/>
          <a:ext cx="1367155" cy="1377950"/>
        </a:xfrm>
        <a:prstGeom prst="rect">
          <a:avLst/>
        </a:prstGeom>
        <a:noFill/>
        <a:ln w="9525">
          <a:noFill/>
        </a:ln>
      </xdr:spPr>
    </xdr:pic>
    <xdr:clientData/>
  </xdr:twoCellAnchor>
  <xdr:twoCellAnchor>
    <xdr:from>
      <xdr:col>3</xdr:col>
      <xdr:colOff>154305</xdr:colOff>
      <xdr:row>273</xdr:row>
      <xdr:rowOff>52705</xdr:rowOff>
    </xdr:from>
    <xdr:to>
      <xdr:col>3</xdr:col>
      <xdr:colOff>1325245</xdr:colOff>
      <xdr:row>279</xdr:row>
      <xdr:rowOff>146685</xdr:rowOff>
    </xdr:to>
    <xdr:pic>
      <xdr:nvPicPr>
        <xdr:cNvPr id="267" name="图片 10" descr="4db9f1b0a074166098e0b14d9711470">
          <a:extLst>
            <a:ext uri="{FF2B5EF4-FFF2-40B4-BE49-F238E27FC236}">
              <a16:creationId xmlns:a16="http://schemas.microsoft.com/office/drawing/2014/main" id="{00000000-0008-0000-0600-00000B01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745990" y="80570705"/>
          <a:ext cx="1170940" cy="1236980"/>
        </a:xfrm>
        <a:prstGeom prst="rect">
          <a:avLst/>
        </a:prstGeom>
        <a:noFill/>
        <a:ln w="9525">
          <a:noFill/>
        </a:ln>
      </xdr:spPr>
    </xdr:pic>
    <xdr:clientData/>
  </xdr:twoCellAnchor>
  <xdr:twoCellAnchor>
    <xdr:from>
      <xdr:col>4</xdr:col>
      <xdr:colOff>227965</xdr:colOff>
      <xdr:row>273</xdr:row>
      <xdr:rowOff>107315</xdr:rowOff>
    </xdr:from>
    <xdr:to>
      <xdr:col>4</xdr:col>
      <xdr:colOff>1428115</xdr:colOff>
      <xdr:row>280</xdr:row>
      <xdr:rowOff>43180</xdr:rowOff>
    </xdr:to>
    <xdr:pic>
      <xdr:nvPicPr>
        <xdr:cNvPr id="268" name="图片 11" descr="8cac3f00a8dd86a9ea8ead5412bd395">
          <a:extLst>
            <a:ext uri="{FF2B5EF4-FFF2-40B4-BE49-F238E27FC236}">
              <a16:creationId xmlns:a16="http://schemas.microsoft.com/office/drawing/2014/main" id="{00000000-0008-0000-0600-00000C01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6391275" y="80625315"/>
          <a:ext cx="1200150" cy="1269365"/>
        </a:xfrm>
        <a:prstGeom prst="rect">
          <a:avLst/>
        </a:prstGeom>
        <a:noFill/>
        <a:ln w="9525">
          <a:noFill/>
        </a:ln>
      </xdr:spPr>
    </xdr:pic>
    <xdr:clientData/>
  </xdr:twoCellAnchor>
  <xdr:twoCellAnchor>
    <xdr:from>
      <xdr:col>2</xdr:col>
      <xdr:colOff>130810</xdr:colOff>
      <xdr:row>273</xdr:row>
      <xdr:rowOff>26035</xdr:rowOff>
    </xdr:from>
    <xdr:to>
      <xdr:col>2</xdr:col>
      <xdr:colOff>1378585</xdr:colOff>
      <xdr:row>280</xdr:row>
      <xdr:rowOff>19050</xdr:rowOff>
    </xdr:to>
    <xdr:pic>
      <xdr:nvPicPr>
        <xdr:cNvPr id="269" name="图片 12" descr="6d701a66dd858f8f9ea7ffa51b24564">
          <a:extLst>
            <a:ext uri="{FF2B5EF4-FFF2-40B4-BE49-F238E27FC236}">
              <a16:creationId xmlns:a16="http://schemas.microsoft.com/office/drawing/2014/main" id="{00000000-0008-0000-0600-00000D01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150870" y="80544035"/>
          <a:ext cx="1247775" cy="1326515"/>
        </a:xfrm>
        <a:prstGeom prst="rect">
          <a:avLst/>
        </a:prstGeom>
        <a:noFill/>
        <a:ln w="9525">
          <a:noFill/>
        </a:ln>
      </xdr:spPr>
    </xdr:pic>
    <xdr:clientData/>
  </xdr:twoCellAnchor>
  <xdr:twoCellAnchor>
    <xdr:from>
      <xdr:col>2</xdr:col>
      <xdr:colOff>117475</xdr:colOff>
      <xdr:row>288</xdr:row>
      <xdr:rowOff>90805</xdr:rowOff>
    </xdr:from>
    <xdr:to>
      <xdr:col>2</xdr:col>
      <xdr:colOff>1498600</xdr:colOff>
      <xdr:row>290</xdr:row>
      <xdr:rowOff>451485</xdr:rowOff>
    </xdr:to>
    <xdr:pic>
      <xdr:nvPicPr>
        <xdr:cNvPr id="270" name="图片 39" descr="5120a17e679f1d631b3f6a9305c8cb6">
          <a:extLst>
            <a:ext uri="{FF2B5EF4-FFF2-40B4-BE49-F238E27FC236}">
              <a16:creationId xmlns:a16="http://schemas.microsoft.com/office/drawing/2014/main" id="{00000000-0008-0000-0600-00000E01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3137535" y="83771105"/>
          <a:ext cx="1381125" cy="1376680"/>
        </a:xfrm>
        <a:prstGeom prst="rect">
          <a:avLst/>
        </a:prstGeom>
        <a:noFill/>
        <a:ln w="9525">
          <a:noFill/>
        </a:ln>
      </xdr:spPr>
    </xdr:pic>
    <xdr:clientData/>
  </xdr:twoCellAnchor>
  <xdr:twoCellAnchor>
    <xdr:from>
      <xdr:col>3</xdr:col>
      <xdr:colOff>95250</xdr:colOff>
      <xdr:row>288</xdr:row>
      <xdr:rowOff>90170</xdr:rowOff>
    </xdr:from>
    <xdr:to>
      <xdr:col>3</xdr:col>
      <xdr:colOff>1480185</xdr:colOff>
      <xdr:row>290</xdr:row>
      <xdr:rowOff>450850</xdr:rowOff>
    </xdr:to>
    <xdr:pic>
      <xdr:nvPicPr>
        <xdr:cNvPr id="271" name="图片 40" descr="3ecff6a2c7080ec0a47339cc86509dd">
          <a:extLst>
            <a:ext uri="{FF2B5EF4-FFF2-40B4-BE49-F238E27FC236}">
              <a16:creationId xmlns:a16="http://schemas.microsoft.com/office/drawing/2014/main" id="{00000000-0008-0000-0600-00000F01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4686935" y="83770470"/>
          <a:ext cx="1384935" cy="1376680"/>
        </a:xfrm>
        <a:prstGeom prst="rect">
          <a:avLst/>
        </a:prstGeom>
        <a:noFill/>
        <a:ln w="9525">
          <a:noFill/>
        </a:ln>
      </xdr:spPr>
    </xdr:pic>
    <xdr:clientData/>
  </xdr:twoCellAnchor>
  <xdr:twoCellAnchor>
    <xdr:from>
      <xdr:col>4</xdr:col>
      <xdr:colOff>107950</xdr:colOff>
      <xdr:row>288</xdr:row>
      <xdr:rowOff>83820</xdr:rowOff>
    </xdr:from>
    <xdr:to>
      <xdr:col>4</xdr:col>
      <xdr:colOff>1480820</xdr:colOff>
      <xdr:row>290</xdr:row>
      <xdr:rowOff>444500</xdr:rowOff>
    </xdr:to>
    <xdr:pic>
      <xdr:nvPicPr>
        <xdr:cNvPr id="272" name="图片 41" descr="1c95a2161e9b7655ba909bcdf560043">
          <a:extLst>
            <a:ext uri="{FF2B5EF4-FFF2-40B4-BE49-F238E27FC236}">
              <a16:creationId xmlns:a16="http://schemas.microsoft.com/office/drawing/2014/main" id="{00000000-0008-0000-0600-00001001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6271260" y="83764120"/>
          <a:ext cx="1372870" cy="1376680"/>
        </a:xfrm>
        <a:prstGeom prst="rect">
          <a:avLst/>
        </a:prstGeom>
        <a:noFill/>
        <a:ln w="9525">
          <a:noFill/>
        </a:ln>
      </xdr:spPr>
    </xdr:pic>
    <xdr:clientData/>
  </xdr:twoCellAnchor>
  <xdr:twoCellAnchor>
    <xdr:from>
      <xdr:col>2</xdr:col>
      <xdr:colOff>115570</xdr:colOff>
      <xdr:row>282</xdr:row>
      <xdr:rowOff>83185</xdr:rowOff>
    </xdr:from>
    <xdr:to>
      <xdr:col>2</xdr:col>
      <xdr:colOff>1363345</xdr:colOff>
      <xdr:row>287</xdr:row>
      <xdr:rowOff>119380</xdr:rowOff>
    </xdr:to>
    <xdr:pic>
      <xdr:nvPicPr>
        <xdr:cNvPr id="273" name="图片 6" descr="d4ba1820a3ea430ab4d7394a96bad6c">
          <a:extLst>
            <a:ext uri="{FF2B5EF4-FFF2-40B4-BE49-F238E27FC236}">
              <a16:creationId xmlns:a16="http://schemas.microsoft.com/office/drawing/2014/main" id="{00000000-0008-0000-0600-00001101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3135630" y="82315685"/>
          <a:ext cx="1247775" cy="1242695"/>
        </a:xfrm>
        <a:prstGeom prst="rect">
          <a:avLst/>
        </a:prstGeom>
        <a:noFill/>
        <a:ln w="9525">
          <a:noFill/>
        </a:ln>
      </xdr:spPr>
    </xdr:pic>
    <xdr:clientData/>
  </xdr:twoCellAnchor>
  <xdr:twoCellAnchor>
    <xdr:from>
      <xdr:col>4</xdr:col>
      <xdr:colOff>184150</xdr:colOff>
      <xdr:row>282</xdr:row>
      <xdr:rowOff>96520</xdr:rowOff>
    </xdr:from>
    <xdr:to>
      <xdr:col>4</xdr:col>
      <xdr:colOff>1461770</xdr:colOff>
      <xdr:row>287</xdr:row>
      <xdr:rowOff>132715</xdr:rowOff>
    </xdr:to>
    <xdr:pic>
      <xdr:nvPicPr>
        <xdr:cNvPr id="274" name="图片 7" descr="a200d834a3b0cf76949c06670885774">
          <a:extLst>
            <a:ext uri="{FF2B5EF4-FFF2-40B4-BE49-F238E27FC236}">
              <a16:creationId xmlns:a16="http://schemas.microsoft.com/office/drawing/2014/main" id="{00000000-0008-0000-0600-00001201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6347460" y="82329020"/>
          <a:ext cx="1277620" cy="1242695"/>
        </a:xfrm>
        <a:prstGeom prst="rect">
          <a:avLst/>
        </a:prstGeom>
        <a:noFill/>
        <a:ln w="9525">
          <a:noFill/>
        </a:ln>
      </xdr:spPr>
    </xdr:pic>
    <xdr:clientData/>
  </xdr:twoCellAnchor>
  <xdr:twoCellAnchor>
    <xdr:from>
      <xdr:col>3</xdr:col>
      <xdr:colOff>162560</xdr:colOff>
      <xdr:row>282</xdr:row>
      <xdr:rowOff>121920</xdr:rowOff>
    </xdr:from>
    <xdr:to>
      <xdr:col>3</xdr:col>
      <xdr:colOff>1410970</xdr:colOff>
      <xdr:row>287</xdr:row>
      <xdr:rowOff>158115</xdr:rowOff>
    </xdr:to>
    <xdr:pic>
      <xdr:nvPicPr>
        <xdr:cNvPr id="275" name="图片 8" descr="c9645ffac824cf23845971d38c4c8bd">
          <a:extLst>
            <a:ext uri="{FF2B5EF4-FFF2-40B4-BE49-F238E27FC236}">
              <a16:creationId xmlns:a16="http://schemas.microsoft.com/office/drawing/2014/main" id="{00000000-0008-0000-0600-00001301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4754245" y="82354420"/>
          <a:ext cx="1248410" cy="1242695"/>
        </a:xfrm>
        <a:prstGeom prst="rect">
          <a:avLst/>
        </a:prstGeom>
        <a:noFill/>
        <a:ln w="9525">
          <a:noFill/>
        </a:ln>
      </xdr:spPr>
    </xdr:pic>
    <xdr:clientData/>
  </xdr:twoCellAnchor>
  <xdr:twoCellAnchor>
    <xdr:from>
      <xdr:col>4</xdr:col>
      <xdr:colOff>94615</xdr:colOff>
      <xdr:row>291</xdr:row>
      <xdr:rowOff>224155</xdr:rowOff>
    </xdr:from>
    <xdr:to>
      <xdr:col>4</xdr:col>
      <xdr:colOff>1448435</xdr:colOff>
      <xdr:row>297</xdr:row>
      <xdr:rowOff>144780</xdr:rowOff>
    </xdr:to>
    <xdr:pic>
      <xdr:nvPicPr>
        <xdr:cNvPr id="276" name="图片 275">
          <a:extLst>
            <a:ext uri="{FF2B5EF4-FFF2-40B4-BE49-F238E27FC236}">
              <a16:creationId xmlns:a16="http://schemas.microsoft.com/office/drawing/2014/main" id="{00000000-0008-0000-0600-00001401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6257925" y="85428455"/>
          <a:ext cx="1353820" cy="1368425"/>
        </a:xfrm>
        <a:prstGeom prst="rect">
          <a:avLst/>
        </a:prstGeom>
        <a:noFill/>
        <a:ln w="9525">
          <a:noFill/>
        </a:ln>
      </xdr:spPr>
    </xdr:pic>
    <xdr:clientData/>
  </xdr:twoCellAnchor>
  <xdr:twoCellAnchor>
    <xdr:from>
      <xdr:col>3</xdr:col>
      <xdr:colOff>85725</xdr:colOff>
      <xdr:row>291</xdr:row>
      <xdr:rowOff>203835</xdr:rowOff>
    </xdr:from>
    <xdr:to>
      <xdr:col>3</xdr:col>
      <xdr:colOff>1464945</xdr:colOff>
      <xdr:row>297</xdr:row>
      <xdr:rowOff>127635</xdr:rowOff>
    </xdr:to>
    <xdr:pic>
      <xdr:nvPicPr>
        <xdr:cNvPr id="277" name="图片 276">
          <a:extLst>
            <a:ext uri="{FF2B5EF4-FFF2-40B4-BE49-F238E27FC236}">
              <a16:creationId xmlns:a16="http://schemas.microsoft.com/office/drawing/2014/main" id="{00000000-0008-0000-0600-00001501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677410" y="85408135"/>
          <a:ext cx="1379220" cy="1371600"/>
        </a:xfrm>
        <a:prstGeom prst="rect">
          <a:avLst/>
        </a:prstGeom>
        <a:noFill/>
        <a:ln w="9525">
          <a:noFill/>
        </a:ln>
      </xdr:spPr>
    </xdr:pic>
    <xdr:clientData/>
  </xdr:twoCellAnchor>
  <xdr:twoCellAnchor>
    <xdr:from>
      <xdr:col>2</xdr:col>
      <xdr:colOff>58420</xdr:colOff>
      <xdr:row>291</xdr:row>
      <xdr:rowOff>216535</xdr:rowOff>
    </xdr:from>
    <xdr:to>
      <xdr:col>2</xdr:col>
      <xdr:colOff>1440180</xdr:colOff>
      <xdr:row>297</xdr:row>
      <xdr:rowOff>140335</xdr:rowOff>
    </xdr:to>
    <xdr:pic>
      <xdr:nvPicPr>
        <xdr:cNvPr id="278" name="图片 277">
          <a:extLst>
            <a:ext uri="{FF2B5EF4-FFF2-40B4-BE49-F238E27FC236}">
              <a16:creationId xmlns:a16="http://schemas.microsoft.com/office/drawing/2014/main" id="{00000000-0008-0000-0600-00001601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3078480" y="85420835"/>
          <a:ext cx="1381760" cy="1371600"/>
        </a:xfrm>
        <a:prstGeom prst="rect">
          <a:avLst/>
        </a:prstGeom>
        <a:noFill/>
        <a:ln w="9525">
          <a:noFill/>
        </a:ln>
      </xdr:spPr>
    </xdr:pic>
    <xdr:clientData/>
  </xdr:twoCellAnchor>
  <xdr:twoCellAnchor>
    <xdr:from>
      <xdr:col>4</xdr:col>
      <xdr:colOff>80645</xdr:colOff>
      <xdr:row>300</xdr:row>
      <xdr:rowOff>34290</xdr:rowOff>
    </xdr:from>
    <xdr:to>
      <xdr:col>4</xdr:col>
      <xdr:colOff>1490980</xdr:colOff>
      <xdr:row>306</xdr:row>
      <xdr:rowOff>12065</xdr:rowOff>
    </xdr:to>
    <xdr:pic>
      <xdr:nvPicPr>
        <xdr:cNvPr id="279" name="图片 2" descr="WechatIMG1733">
          <a:extLst>
            <a:ext uri="{FF2B5EF4-FFF2-40B4-BE49-F238E27FC236}">
              <a16:creationId xmlns:a16="http://schemas.microsoft.com/office/drawing/2014/main" id="{00000000-0008-0000-0600-000017010000}"/>
            </a:ext>
          </a:extLst>
        </xdr:cNvPr>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6243955" y="87410290"/>
          <a:ext cx="1410335" cy="1425575"/>
        </a:xfrm>
        <a:prstGeom prst="rect">
          <a:avLst/>
        </a:prstGeom>
        <a:noFill/>
        <a:ln w="9525">
          <a:noFill/>
        </a:ln>
      </xdr:spPr>
    </xdr:pic>
    <xdr:clientData/>
  </xdr:twoCellAnchor>
  <xdr:twoCellAnchor>
    <xdr:from>
      <xdr:col>3</xdr:col>
      <xdr:colOff>41910</xdr:colOff>
      <xdr:row>300</xdr:row>
      <xdr:rowOff>9525</xdr:rowOff>
    </xdr:from>
    <xdr:to>
      <xdr:col>3</xdr:col>
      <xdr:colOff>1457325</xdr:colOff>
      <xdr:row>306</xdr:row>
      <xdr:rowOff>24765</xdr:rowOff>
    </xdr:to>
    <xdr:pic>
      <xdr:nvPicPr>
        <xdr:cNvPr id="280" name="图片 5" descr="WechatIMG1736">
          <a:extLst>
            <a:ext uri="{FF2B5EF4-FFF2-40B4-BE49-F238E27FC236}">
              <a16:creationId xmlns:a16="http://schemas.microsoft.com/office/drawing/2014/main" id="{00000000-0008-0000-0600-000018010000}"/>
            </a:ext>
          </a:extLst>
        </xdr:cNvPr>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4633595" y="87385525"/>
          <a:ext cx="1415415" cy="1463040"/>
        </a:xfrm>
        <a:prstGeom prst="rect">
          <a:avLst/>
        </a:prstGeom>
        <a:noFill/>
        <a:ln w="9525">
          <a:noFill/>
        </a:ln>
      </xdr:spPr>
    </xdr:pic>
    <xdr:clientData/>
  </xdr:twoCellAnchor>
  <xdr:twoCellAnchor>
    <xdr:from>
      <xdr:col>2</xdr:col>
      <xdr:colOff>83820</xdr:colOff>
      <xdr:row>300</xdr:row>
      <xdr:rowOff>35560</xdr:rowOff>
    </xdr:from>
    <xdr:to>
      <xdr:col>2</xdr:col>
      <xdr:colOff>1360170</xdr:colOff>
      <xdr:row>305</xdr:row>
      <xdr:rowOff>160655</xdr:rowOff>
    </xdr:to>
    <xdr:pic>
      <xdr:nvPicPr>
        <xdr:cNvPr id="281" name="图片 17" descr="C:/Users/AC/AppData/Local/Temp/picturecompress_20211125114025/output_88.jpg">
          <a:extLst>
            <a:ext uri="{FF2B5EF4-FFF2-40B4-BE49-F238E27FC236}">
              <a16:creationId xmlns:a16="http://schemas.microsoft.com/office/drawing/2014/main" id="{00000000-0008-0000-0600-00001901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03880" y="87411560"/>
          <a:ext cx="1276350" cy="1331595"/>
        </a:xfrm>
        <a:prstGeom prst="rect">
          <a:avLst/>
        </a:prstGeom>
        <a:noFill/>
        <a:ln w="9525">
          <a:noFill/>
        </a:ln>
      </xdr:spPr>
    </xdr:pic>
    <xdr:clientData/>
  </xdr:twoCellAnchor>
  <xdr:twoCellAnchor>
    <xdr:from>
      <xdr:col>2</xdr:col>
      <xdr:colOff>135890</xdr:colOff>
      <xdr:row>317</xdr:row>
      <xdr:rowOff>13335</xdr:rowOff>
    </xdr:from>
    <xdr:to>
      <xdr:col>2</xdr:col>
      <xdr:colOff>1444625</xdr:colOff>
      <xdr:row>319</xdr:row>
      <xdr:rowOff>307975</xdr:rowOff>
    </xdr:to>
    <xdr:pic>
      <xdr:nvPicPr>
        <xdr:cNvPr id="282" name="图片 2" descr="aa3d52a08d755b44305ebc84e8ed47c">
          <a:extLst>
            <a:ext uri="{FF2B5EF4-FFF2-40B4-BE49-F238E27FC236}">
              <a16:creationId xmlns:a16="http://schemas.microsoft.com/office/drawing/2014/main" id="{00000000-0008-0000-0600-00001A01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3155950" y="91491435"/>
          <a:ext cx="1308735" cy="1310640"/>
        </a:xfrm>
        <a:prstGeom prst="rect">
          <a:avLst/>
        </a:prstGeom>
        <a:noFill/>
        <a:ln w="9525">
          <a:noFill/>
        </a:ln>
      </xdr:spPr>
    </xdr:pic>
    <xdr:clientData/>
  </xdr:twoCellAnchor>
  <xdr:twoCellAnchor>
    <xdr:from>
      <xdr:col>3</xdr:col>
      <xdr:colOff>117475</xdr:colOff>
      <xdr:row>317</xdr:row>
      <xdr:rowOff>27305</xdr:rowOff>
    </xdr:from>
    <xdr:to>
      <xdr:col>3</xdr:col>
      <xdr:colOff>1509395</xdr:colOff>
      <xdr:row>319</xdr:row>
      <xdr:rowOff>403225</xdr:rowOff>
    </xdr:to>
    <xdr:pic>
      <xdr:nvPicPr>
        <xdr:cNvPr id="283" name="图片 3" descr="1e718c5ca5b42c37fe5b11e16ed5311">
          <a:extLst>
            <a:ext uri="{FF2B5EF4-FFF2-40B4-BE49-F238E27FC236}">
              <a16:creationId xmlns:a16="http://schemas.microsoft.com/office/drawing/2014/main" id="{00000000-0008-0000-0600-00001B01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4709160" y="91505405"/>
          <a:ext cx="1391920" cy="1391920"/>
        </a:xfrm>
        <a:prstGeom prst="rect">
          <a:avLst/>
        </a:prstGeom>
        <a:noFill/>
        <a:ln w="9525">
          <a:noFill/>
        </a:ln>
      </xdr:spPr>
    </xdr:pic>
    <xdr:clientData/>
  </xdr:twoCellAnchor>
  <xdr:twoCellAnchor>
    <xdr:from>
      <xdr:col>4</xdr:col>
      <xdr:colOff>106045</xdr:colOff>
      <xdr:row>317</xdr:row>
      <xdr:rowOff>39370</xdr:rowOff>
    </xdr:from>
    <xdr:to>
      <xdr:col>4</xdr:col>
      <xdr:colOff>1471930</xdr:colOff>
      <xdr:row>319</xdr:row>
      <xdr:rowOff>384810</xdr:rowOff>
    </xdr:to>
    <xdr:pic>
      <xdr:nvPicPr>
        <xdr:cNvPr id="284" name="图片 4" descr="df04c31ebf741c757fb9d45558264b0">
          <a:extLst>
            <a:ext uri="{FF2B5EF4-FFF2-40B4-BE49-F238E27FC236}">
              <a16:creationId xmlns:a16="http://schemas.microsoft.com/office/drawing/2014/main" id="{00000000-0008-0000-0600-00001C01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6269355" y="91517470"/>
          <a:ext cx="1365885" cy="1361440"/>
        </a:xfrm>
        <a:prstGeom prst="rect">
          <a:avLst/>
        </a:prstGeom>
        <a:noFill/>
        <a:ln w="9525">
          <a:noFill/>
        </a:ln>
      </xdr:spPr>
    </xdr:pic>
    <xdr:clientData/>
  </xdr:twoCellAnchor>
  <xdr:twoCellAnchor>
    <xdr:from>
      <xdr:col>2</xdr:col>
      <xdr:colOff>48895</xdr:colOff>
      <xdr:row>309</xdr:row>
      <xdr:rowOff>88265</xdr:rowOff>
    </xdr:from>
    <xdr:to>
      <xdr:col>2</xdr:col>
      <xdr:colOff>1467485</xdr:colOff>
      <xdr:row>315</xdr:row>
      <xdr:rowOff>140970</xdr:rowOff>
    </xdr:to>
    <xdr:pic>
      <xdr:nvPicPr>
        <xdr:cNvPr id="285" name="图片 7" descr="WechatIMG1762">
          <a:extLst>
            <a:ext uri="{FF2B5EF4-FFF2-40B4-BE49-F238E27FC236}">
              <a16:creationId xmlns:a16="http://schemas.microsoft.com/office/drawing/2014/main" id="{00000000-0008-0000-0600-00001D010000}"/>
            </a:ext>
          </a:extLst>
        </xdr:cNvPr>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3068955" y="89635965"/>
          <a:ext cx="1418590" cy="1500505"/>
        </a:xfrm>
        <a:prstGeom prst="rect">
          <a:avLst/>
        </a:prstGeom>
        <a:noFill/>
        <a:ln w="9525">
          <a:noFill/>
        </a:ln>
      </xdr:spPr>
    </xdr:pic>
    <xdr:clientData/>
  </xdr:twoCellAnchor>
  <xdr:twoCellAnchor>
    <xdr:from>
      <xdr:col>3</xdr:col>
      <xdr:colOff>52705</xdr:colOff>
      <xdr:row>308</xdr:row>
      <xdr:rowOff>222885</xdr:rowOff>
    </xdr:from>
    <xdr:to>
      <xdr:col>3</xdr:col>
      <xdr:colOff>1468120</xdr:colOff>
      <xdr:row>315</xdr:row>
      <xdr:rowOff>153670</xdr:rowOff>
    </xdr:to>
    <xdr:pic>
      <xdr:nvPicPr>
        <xdr:cNvPr id="286" name="图片 8" descr="WechatIMG1760">
          <a:extLst>
            <a:ext uri="{FF2B5EF4-FFF2-40B4-BE49-F238E27FC236}">
              <a16:creationId xmlns:a16="http://schemas.microsoft.com/office/drawing/2014/main" id="{00000000-0008-0000-0600-00001E010000}"/>
            </a:ext>
          </a:extLst>
        </xdr:cNvPr>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4644390" y="89529285"/>
          <a:ext cx="1415415" cy="1619885"/>
        </a:xfrm>
        <a:prstGeom prst="rect">
          <a:avLst/>
        </a:prstGeom>
        <a:noFill/>
        <a:ln w="9525">
          <a:noFill/>
        </a:ln>
      </xdr:spPr>
    </xdr:pic>
    <xdr:clientData/>
  </xdr:twoCellAnchor>
  <xdr:twoCellAnchor>
    <xdr:from>
      <xdr:col>4</xdr:col>
      <xdr:colOff>72390</xdr:colOff>
      <xdr:row>309</xdr:row>
      <xdr:rowOff>45720</xdr:rowOff>
    </xdr:from>
    <xdr:to>
      <xdr:col>4</xdr:col>
      <xdr:colOff>1489075</xdr:colOff>
      <xdr:row>315</xdr:row>
      <xdr:rowOff>139700</xdr:rowOff>
    </xdr:to>
    <xdr:pic>
      <xdr:nvPicPr>
        <xdr:cNvPr id="287" name="图片 9" descr="WechatIMG1759">
          <a:extLst>
            <a:ext uri="{FF2B5EF4-FFF2-40B4-BE49-F238E27FC236}">
              <a16:creationId xmlns:a16="http://schemas.microsoft.com/office/drawing/2014/main" id="{00000000-0008-0000-0600-00001F010000}"/>
            </a:ext>
          </a:extLst>
        </xdr:cNvPr>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6235700" y="89593420"/>
          <a:ext cx="1416685" cy="1541780"/>
        </a:xfrm>
        <a:prstGeom prst="rect">
          <a:avLst/>
        </a:prstGeom>
        <a:noFill/>
        <a:ln w="9525">
          <a:noFill/>
        </a:ln>
      </xdr:spPr>
    </xdr:pic>
    <xdr:clientData/>
  </xdr:twoCellAnchor>
  <xdr:twoCellAnchor>
    <xdr:from>
      <xdr:col>2</xdr:col>
      <xdr:colOff>129540</xdr:colOff>
      <xdr:row>320</xdr:row>
      <xdr:rowOff>121920</xdr:rowOff>
    </xdr:from>
    <xdr:to>
      <xdr:col>2</xdr:col>
      <xdr:colOff>1416050</xdr:colOff>
      <xdr:row>324</xdr:row>
      <xdr:rowOff>188595</xdr:rowOff>
    </xdr:to>
    <xdr:pic>
      <xdr:nvPicPr>
        <xdr:cNvPr id="288" name="图片 2" descr="WechatIMG1889">
          <a:extLst>
            <a:ext uri="{FF2B5EF4-FFF2-40B4-BE49-F238E27FC236}">
              <a16:creationId xmlns:a16="http://schemas.microsoft.com/office/drawing/2014/main" id="{00000000-0008-0000-0600-000020010000}"/>
            </a:ext>
          </a:extLst>
        </xdr:cNvPr>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3149600" y="93124020"/>
          <a:ext cx="1286510" cy="1285875"/>
        </a:xfrm>
        <a:prstGeom prst="rect">
          <a:avLst/>
        </a:prstGeom>
        <a:noFill/>
        <a:ln w="9525">
          <a:noFill/>
        </a:ln>
      </xdr:spPr>
    </xdr:pic>
    <xdr:clientData/>
  </xdr:twoCellAnchor>
  <xdr:twoCellAnchor>
    <xdr:from>
      <xdr:col>4</xdr:col>
      <xdr:colOff>114935</xdr:colOff>
      <xdr:row>320</xdr:row>
      <xdr:rowOff>132715</xdr:rowOff>
    </xdr:from>
    <xdr:to>
      <xdr:col>4</xdr:col>
      <xdr:colOff>1427480</xdr:colOff>
      <xdr:row>324</xdr:row>
      <xdr:rowOff>198755</xdr:rowOff>
    </xdr:to>
    <xdr:pic>
      <xdr:nvPicPr>
        <xdr:cNvPr id="289" name="图片 3" descr="WechatIMG1807">
          <a:extLst>
            <a:ext uri="{FF2B5EF4-FFF2-40B4-BE49-F238E27FC236}">
              <a16:creationId xmlns:a16="http://schemas.microsoft.com/office/drawing/2014/main" id="{00000000-0008-0000-0600-000021010000}"/>
            </a:ext>
          </a:extLst>
        </xdr:cNvPr>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6278245" y="93134815"/>
          <a:ext cx="1312545" cy="1285240"/>
        </a:xfrm>
        <a:prstGeom prst="rect">
          <a:avLst/>
        </a:prstGeom>
        <a:noFill/>
        <a:ln w="9525">
          <a:noFill/>
        </a:ln>
      </xdr:spPr>
    </xdr:pic>
    <xdr:clientData/>
  </xdr:twoCellAnchor>
  <xdr:twoCellAnchor>
    <xdr:from>
      <xdr:col>3</xdr:col>
      <xdr:colOff>144145</xdr:colOff>
      <xdr:row>320</xdr:row>
      <xdr:rowOff>97155</xdr:rowOff>
    </xdr:from>
    <xdr:to>
      <xdr:col>3</xdr:col>
      <xdr:colOff>1445895</xdr:colOff>
      <xdr:row>324</xdr:row>
      <xdr:rowOff>186055</xdr:rowOff>
    </xdr:to>
    <xdr:pic>
      <xdr:nvPicPr>
        <xdr:cNvPr id="290" name="图片 52" descr="WechatIMG1811">
          <a:extLst>
            <a:ext uri="{FF2B5EF4-FFF2-40B4-BE49-F238E27FC236}">
              <a16:creationId xmlns:a16="http://schemas.microsoft.com/office/drawing/2014/main" id="{00000000-0008-0000-0600-000022010000}"/>
            </a:ext>
          </a:extLst>
        </xdr:cNvPr>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4735830" y="93099255"/>
          <a:ext cx="1301750" cy="1308100"/>
        </a:xfrm>
        <a:prstGeom prst="rect">
          <a:avLst/>
        </a:prstGeom>
        <a:noFill/>
        <a:ln w="9525">
          <a:noFill/>
        </a:ln>
      </xdr:spPr>
    </xdr:pic>
    <xdr:clientData/>
  </xdr:twoCellAnchor>
  <xdr:twoCellAnchor>
    <xdr:from>
      <xdr:col>2</xdr:col>
      <xdr:colOff>88900</xdr:colOff>
      <xdr:row>326</xdr:row>
      <xdr:rowOff>34290</xdr:rowOff>
    </xdr:from>
    <xdr:to>
      <xdr:col>2</xdr:col>
      <xdr:colOff>1497965</xdr:colOff>
      <xdr:row>333</xdr:row>
      <xdr:rowOff>28575</xdr:rowOff>
    </xdr:to>
    <xdr:pic>
      <xdr:nvPicPr>
        <xdr:cNvPr id="291" name="图片 78" descr="0212dd6c49b68703c7499c8fcce62dd">
          <a:extLst>
            <a:ext uri="{FF2B5EF4-FFF2-40B4-BE49-F238E27FC236}">
              <a16:creationId xmlns:a16="http://schemas.microsoft.com/office/drawing/2014/main" id="{00000000-0008-0000-0600-00002301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3108960" y="94788990"/>
          <a:ext cx="1409065" cy="1594485"/>
        </a:xfrm>
        <a:prstGeom prst="rect">
          <a:avLst/>
        </a:prstGeom>
        <a:noFill/>
        <a:ln w="9525">
          <a:noFill/>
        </a:ln>
      </xdr:spPr>
    </xdr:pic>
    <xdr:clientData/>
  </xdr:twoCellAnchor>
  <xdr:twoCellAnchor>
    <xdr:from>
      <xdr:col>3</xdr:col>
      <xdr:colOff>120650</xdr:colOff>
      <xdr:row>326</xdr:row>
      <xdr:rowOff>124460</xdr:rowOff>
    </xdr:from>
    <xdr:to>
      <xdr:col>3</xdr:col>
      <xdr:colOff>1456055</xdr:colOff>
      <xdr:row>332</xdr:row>
      <xdr:rowOff>134620</xdr:rowOff>
    </xdr:to>
    <xdr:pic>
      <xdr:nvPicPr>
        <xdr:cNvPr id="292" name="图片 79" descr="84cf3eebf4eec7e3fe9471b5a510e5d">
          <a:extLst>
            <a:ext uri="{FF2B5EF4-FFF2-40B4-BE49-F238E27FC236}">
              <a16:creationId xmlns:a16="http://schemas.microsoft.com/office/drawing/2014/main" id="{00000000-0008-0000-0600-00002401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4712335" y="94879160"/>
          <a:ext cx="1335405" cy="1381760"/>
        </a:xfrm>
        <a:prstGeom prst="rect">
          <a:avLst/>
        </a:prstGeom>
        <a:noFill/>
        <a:ln w="9525">
          <a:noFill/>
        </a:ln>
      </xdr:spPr>
    </xdr:pic>
    <xdr:clientData/>
  </xdr:twoCellAnchor>
  <xdr:twoCellAnchor>
    <xdr:from>
      <xdr:col>4</xdr:col>
      <xdr:colOff>172085</xdr:colOff>
      <xdr:row>326</xdr:row>
      <xdr:rowOff>80645</xdr:rowOff>
    </xdr:from>
    <xdr:to>
      <xdr:col>4</xdr:col>
      <xdr:colOff>1535430</xdr:colOff>
      <xdr:row>333</xdr:row>
      <xdr:rowOff>30480</xdr:rowOff>
    </xdr:to>
    <xdr:pic>
      <xdr:nvPicPr>
        <xdr:cNvPr id="293" name="图片 80" descr="1a5a53f20deea7256700cd8b9c4443e">
          <a:extLst>
            <a:ext uri="{FF2B5EF4-FFF2-40B4-BE49-F238E27FC236}">
              <a16:creationId xmlns:a16="http://schemas.microsoft.com/office/drawing/2014/main" id="{00000000-0008-0000-0600-00002501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6335395" y="94835345"/>
          <a:ext cx="1363345" cy="1550035"/>
        </a:xfrm>
        <a:prstGeom prst="rect">
          <a:avLst/>
        </a:prstGeom>
        <a:noFill/>
        <a:ln w="9525">
          <a:noFill/>
        </a:ln>
      </xdr:spPr>
    </xdr:pic>
    <xdr:clientData/>
  </xdr:twoCellAnchor>
  <xdr:twoCellAnchor>
    <xdr:from>
      <xdr:col>2</xdr:col>
      <xdr:colOff>198755</xdr:colOff>
      <xdr:row>334</xdr:row>
      <xdr:rowOff>89535</xdr:rowOff>
    </xdr:from>
    <xdr:to>
      <xdr:col>2</xdr:col>
      <xdr:colOff>1425575</xdr:colOff>
      <xdr:row>339</xdr:row>
      <xdr:rowOff>116840</xdr:rowOff>
    </xdr:to>
    <xdr:pic>
      <xdr:nvPicPr>
        <xdr:cNvPr id="294" name="图片 13" descr="b1ebe64c59d08046c81ad71d6aa342c">
          <a:extLst>
            <a:ext uri="{FF2B5EF4-FFF2-40B4-BE49-F238E27FC236}">
              <a16:creationId xmlns:a16="http://schemas.microsoft.com/office/drawing/2014/main" id="{00000000-0008-0000-0600-00002601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3218815" y="96673035"/>
          <a:ext cx="1226820" cy="1170305"/>
        </a:xfrm>
        <a:prstGeom prst="rect">
          <a:avLst/>
        </a:prstGeom>
        <a:noFill/>
        <a:ln w="9525">
          <a:noFill/>
        </a:ln>
      </xdr:spPr>
    </xdr:pic>
    <xdr:clientData/>
  </xdr:twoCellAnchor>
  <xdr:twoCellAnchor>
    <xdr:from>
      <xdr:col>3</xdr:col>
      <xdr:colOff>144780</xdr:colOff>
      <xdr:row>334</xdr:row>
      <xdr:rowOff>55245</xdr:rowOff>
    </xdr:from>
    <xdr:to>
      <xdr:col>3</xdr:col>
      <xdr:colOff>1454785</xdr:colOff>
      <xdr:row>339</xdr:row>
      <xdr:rowOff>158115</xdr:rowOff>
    </xdr:to>
    <xdr:pic>
      <xdr:nvPicPr>
        <xdr:cNvPr id="295" name="图片 14" descr="0515de95cbfe2b636e55fb1fe95045e">
          <a:extLst>
            <a:ext uri="{FF2B5EF4-FFF2-40B4-BE49-F238E27FC236}">
              <a16:creationId xmlns:a16="http://schemas.microsoft.com/office/drawing/2014/main" id="{00000000-0008-0000-0600-00002701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4736465" y="96638745"/>
          <a:ext cx="1310005" cy="1245870"/>
        </a:xfrm>
        <a:prstGeom prst="rect">
          <a:avLst/>
        </a:prstGeom>
        <a:noFill/>
        <a:ln w="9525">
          <a:noFill/>
        </a:ln>
      </xdr:spPr>
    </xdr:pic>
    <xdr:clientData/>
  </xdr:twoCellAnchor>
  <xdr:twoCellAnchor>
    <xdr:from>
      <xdr:col>4</xdr:col>
      <xdr:colOff>158750</xdr:colOff>
      <xdr:row>334</xdr:row>
      <xdr:rowOff>54610</xdr:rowOff>
    </xdr:from>
    <xdr:to>
      <xdr:col>4</xdr:col>
      <xdr:colOff>1444625</xdr:colOff>
      <xdr:row>339</xdr:row>
      <xdr:rowOff>143510</xdr:rowOff>
    </xdr:to>
    <xdr:pic>
      <xdr:nvPicPr>
        <xdr:cNvPr id="296" name="图片 15" descr="1bace64a481f9c9a083490ab24a22de">
          <a:extLst>
            <a:ext uri="{FF2B5EF4-FFF2-40B4-BE49-F238E27FC236}">
              <a16:creationId xmlns:a16="http://schemas.microsoft.com/office/drawing/2014/main" id="{00000000-0008-0000-0600-00002801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6322060" y="96638110"/>
          <a:ext cx="1285875" cy="1231900"/>
        </a:xfrm>
        <a:prstGeom prst="rect">
          <a:avLst/>
        </a:prstGeom>
        <a:noFill/>
        <a:ln w="9525">
          <a:noFill/>
        </a:ln>
      </xdr:spPr>
    </xdr:pic>
    <xdr:clientData/>
  </xdr:twoCellAnchor>
  <xdr:twoCellAnchor>
    <xdr:from>
      <xdr:col>2</xdr:col>
      <xdr:colOff>123190</xdr:colOff>
      <xdr:row>341</xdr:row>
      <xdr:rowOff>21590</xdr:rowOff>
    </xdr:from>
    <xdr:to>
      <xdr:col>2</xdr:col>
      <xdr:colOff>1440180</xdr:colOff>
      <xdr:row>347</xdr:row>
      <xdr:rowOff>79375</xdr:rowOff>
    </xdr:to>
    <xdr:pic>
      <xdr:nvPicPr>
        <xdr:cNvPr id="297" name="图片 5" descr="0f5bd2ee95cf9d6036fd9a9e818dec3">
          <a:extLst>
            <a:ext uri="{FF2B5EF4-FFF2-40B4-BE49-F238E27FC236}">
              <a16:creationId xmlns:a16="http://schemas.microsoft.com/office/drawing/2014/main" id="{00000000-0008-0000-0600-000029010000}"/>
            </a:ext>
          </a:extLst>
        </xdr:cNvPr>
        <xdr:cNvPicPr>
          <a:picLocks noChangeAspect="1"/>
        </xdr:cNvPicPr>
      </xdr:nvPicPr>
      <xdr:blipFill>
        <a:blip xmlns:r="http://schemas.openxmlformats.org/officeDocument/2006/relationships" r:embed="rId94"/>
        <a:stretch>
          <a:fillRect/>
        </a:stretch>
      </xdr:blipFill>
      <xdr:spPr>
        <a:xfrm>
          <a:off x="3143250" y="98205290"/>
          <a:ext cx="1316990" cy="1429385"/>
        </a:xfrm>
        <a:prstGeom prst="rect">
          <a:avLst/>
        </a:prstGeom>
        <a:noFill/>
        <a:ln w="9525">
          <a:noFill/>
        </a:ln>
      </xdr:spPr>
    </xdr:pic>
    <xdr:clientData/>
  </xdr:twoCellAnchor>
  <xdr:twoCellAnchor>
    <xdr:from>
      <xdr:col>4</xdr:col>
      <xdr:colOff>73660</xdr:colOff>
      <xdr:row>340</xdr:row>
      <xdr:rowOff>145415</xdr:rowOff>
    </xdr:from>
    <xdr:to>
      <xdr:col>4</xdr:col>
      <xdr:colOff>1505585</xdr:colOff>
      <xdr:row>347</xdr:row>
      <xdr:rowOff>84455</xdr:rowOff>
    </xdr:to>
    <xdr:pic>
      <xdr:nvPicPr>
        <xdr:cNvPr id="298" name="图片 6" descr="bd710c0ff38a9204eabd4ce647513ac">
          <a:extLst>
            <a:ext uri="{FF2B5EF4-FFF2-40B4-BE49-F238E27FC236}">
              <a16:creationId xmlns:a16="http://schemas.microsoft.com/office/drawing/2014/main" id="{00000000-0008-0000-0600-00002A010000}"/>
            </a:ext>
          </a:extLst>
        </xdr:cNvPr>
        <xdr:cNvPicPr>
          <a:picLocks noChangeAspect="1"/>
        </xdr:cNvPicPr>
      </xdr:nvPicPr>
      <xdr:blipFill>
        <a:blip xmlns:r="http://schemas.openxmlformats.org/officeDocument/2006/relationships" r:embed="rId95"/>
        <a:stretch>
          <a:fillRect/>
        </a:stretch>
      </xdr:blipFill>
      <xdr:spPr>
        <a:xfrm>
          <a:off x="6236970" y="98100515"/>
          <a:ext cx="1431925" cy="1539240"/>
        </a:xfrm>
        <a:prstGeom prst="rect">
          <a:avLst/>
        </a:prstGeom>
        <a:noFill/>
        <a:ln w="9525">
          <a:noFill/>
        </a:ln>
      </xdr:spPr>
    </xdr:pic>
    <xdr:clientData/>
  </xdr:twoCellAnchor>
  <xdr:twoCellAnchor>
    <xdr:from>
      <xdr:col>3</xdr:col>
      <xdr:colOff>96520</xdr:colOff>
      <xdr:row>340</xdr:row>
      <xdr:rowOff>156845</xdr:rowOff>
    </xdr:from>
    <xdr:to>
      <xdr:col>3</xdr:col>
      <xdr:colOff>1483995</xdr:colOff>
      <xdr:row>347</xdr:row>
      <xdr:rowOff>33020</xdr:rowOff>
    </xdr:to>
    <xdr:pic>
      <xdr:nvPicPr>
        <xdr:cNvPr id="299" name="图片 4" descr="910d960e7dbcb397a7e8e859659c4a2">
          <a:extLst>
            <a:ext uri="{FF2B5EF4-FFF2-40B4-BE49-F238E27FC236}">
              <a16:creationId xmlns:a16="http://schemas.microsoft.com/office/drawing/2014/main" id="{00000000-0008-0000-0600-00002B010000}"/>
            </a:ext>
          </a:extLst>
        </xdr:cNvPr>
        <xdr:cNvPicPr>
          <a:picLocks noChangeAspect="1"/>
        </xdr:cNvPicPr>
      </xdr:nvPicPr>
      <xdr:blipFill>
        <a:blip xmlns:r="http://schemas.openxmlformats.org/officeDocument/2006/relationships" r:embed="rId96"/>
        <a:stretch>
          <a:fillRect/>
        </a:stretch>
      </xdr:blipFill>
      <xdr:spPr>
        <a:xfrm>
          <a:off x="4688205" y="98111945"/>
          <a:ext cx="1387475" cy="1476375"/>
        </a:xfrm>
        <a:prstGeom prst="rect">
          <a:avLst/>
        </a:prstGeom>
        <a:noFill/>
        <a:ln w="9525">
          <a:noFill/>
        </a:ln>
      </xdr:spPr>
    </xdr:pic>
    <xdr:clientData/>
  </xdr:twoCellAnchor>
  <xdr:twoCellAnchor>
    <xdr:from>
      <xdr:col>2</xdr:col>
      <xdr:colOff>69215</xdr:colOff>
      <xdr:row>348</xdr:row>
      <xdr:rowOff>127635</xdr:rowOff>
    </xdr:from>
    <xdr:to>
      <xdr:col>2</xdr:col>
      <xdr:colOff>1483995</xdr:colOff>
      <xdr:row>356</xdr:row>
      <xdr:rowOff>41275</xdr:rowOff>
    </xdr:to>
    <xdr:pic>
      <xdr:nvPicPr>
        <xdr:cNvPr id="303" name="图片 13" descr="8a5b07c09346a8c9e4b90a8e4fccc00">
          <a:extLst>
            <a:ext uri="{FF2B5EF4-FFF2-40B4-BE49-F238E27FC236}">
              <a16:creationId xmlns:a16="http://schemas.microsoft.com/office/drawing/2014/main" id="{00000000-0008-0000-0600-00002F01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3089275" y="99911535"/>
          <a:ext cx="1414780" cy="1742440"/>
        </a:xfrm>
        <a:prstGeom prst="rect">
          <a:avLst/>
        </a:prstGeom>
        <a:noFill/>
        <a:ln w="9525">
          <a:noFill/>
        </a:ln>
      </xdr:spPr>
    </xdr:pic>
    <xdr:clientData/>
  </xdr:twoCellAnchor>
  <xdr:twoCellAnchor>
    <xdr:from>
      <xdr:col>3</xdr:col>
      <xdr:colOff>68580</xdr:colOff>
      <xdr:row>348</xdr:row>
      <xdr:rowOff>148590</xdr:rowOff>
    </xdr:from>
    <xdr:to>
      <xdr:col>3</xdr:col>
      <xdr:colOff>1452880</xdr:colOff>
      <xdr:row>356</xdr:row>
      <xdr:rowOff>78740</xdr:rowOff>
    </xdr:to>
    <xdr:pic>
      <xdr:nvPicPr>
        <xdr:cNvPr id="304" name="图片 14" descr="2fb73e2530fd894ad8b7236a48b223f">
          <a:extLst>
            <a:ext uri="{FF2B5EF4-FFF2-40B4-BE49-F238E27FC236}">
              <a16:creationId xmlns:a16="http://schemas.microsoft.com/office/drawing/2014/main" id="{00000000-0008-0000-0600-00003001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4660265" y="99932490"/>
          <a:ext cx="1384300" cy="1758950"/>
        </a:xfrm>
        <a:prstGeom prst="rect">
          <a:avLst/>
        </a:prstGeom>
        <a:noFill/>
        <a:ln w="9525">
          <a:noFill/>
        </a:ln>
      </xdr:spPr>
    </xdr:pic>
    <xdr:clientData/>
  </xdr:twoCellAnchor>
  <xdr:twoCellAnchor>
    <xdr:from>
      <xdr:col>4</xdr:col>
      <xdr:colOff>90170</xdr:colOff>
      <xdr:row>349</xdr:row>
      <xdr:rowOff>0</xdr:rowOff>
    </xdr:from>
    <xdr:to>
      <xdr:col>4</xdr:col>
      <xdr:colOff>1483995</xdr:colOff>
      <xdr:row>356</xdr:row>
      <xdr:rowOff>15875</xdr:rowOff>
    </xdr:to>
    <xdr:pic>
      <xdr:nvPicPr>
        <xdr:cNvPr id="305" name="图片 15" descr="7da72e1704b0191c2b057519b31bd2b">
          <a:extLst>
            <a:ext uri="{FF2B5EF4-FFF2-40B4-BE49-F238E27FC236}">
              <a16:creationId xmlns:a16="http://schemas.microsoft.com/office/drawing/2014/main" id="{00000000-0008-0000-0600-00003101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6253480" y="100012500"/>
          <a:ext cx="1393825" cy="1616075"/>
        </a:xfrm>
        <a:prstGeom prst="rect">
          <a:avLst/>
        </a:prstGeom>
        <a:noFill/>
        <a:ln w="9525">
          <a:noFill/>
        </a:ln>
      </xdr:spPr>
    </xdr:pic>
    <xdr:clientData/>
  </xdr:twoCellAnchor>
  <xdr:twoCellAnchor>
    <xdr:from>
      <xdr:col>2</xdr:col>
      <xdr:colOff>99695</xdr:colOff>
      <xdr:row>357</xdr:row>
      <xdr:rowOff>155575</xdr:rowOff>
    </xdr:from>
    <xdr:to>
      <xdr:col>2</xdr:col>
      <xdr:colOff>1439545</xdr:colOff>
      <xdr:row>364</xdr:row>
      <xdr:rowOff>164465</xdr:rowOff>
    </xdr:to>
    <xdr:pic>
      <xdr:nvPicPr>
        <xdr:cNvPr id="309" name="图片 155" descr="iPh 11">
          <a:extLst>
            <a:ext uri="{FF2B5EF4-FFF2-40B4-BE49-F238E27FC236}">
              <a16:creationId xmlns:a16="http://schemas.microsoft.com/office/drawing/2014/main" id="{00000000-0008-0000-0600-000035010000}"/>
            </a:ext>
          </a:extLst>
        </xdr:cNvPr>
        <xdr:cNvPicPr>
          <a:picLocks noChangeAspect="1"/>
        </xdr:cNvPicPr>
      </xdr:nvPicPr>
      <xdr:blipFill>
        <a:blip xmlns:r="http://schemas.openxmlformats.org/officeDocument/2006/relationships" r:embed="rId100"/>
        <a:stretch>
          <a:fillRect/>
        </a:stretch>
      </xdr:blipFill>
      <xdr:spPr>
        <a:xfrm>
          <a:off x="3119755" y="101996875"/>
          <a:ext cx="1339850" cy="1431290"/>
        </a:xfrm>
        <a:prstGeom prst="rect">
          <a:avLst/>
        </a:prstGeom>
        <a:noFill/>
        <a:ln w="9525">
          <a:noFill/>
        </a:ln>
      </xdr:spPr>
    </xdr:pic>
    <xdr:clientData/>
  </xdr:twoCellAnchor>
  <xdr:twoCellAnchor>
    <xdr:from>
      <xdr:col>3</xdr:col>
      <xdr:colOff>88900</xdr:colOff>
      <xdr:row>357</xdr:row>
      <xdr:rowOff>85090</xdr:rowOff>
    </xdr:from>
    <xdr:to>
      <xdr:col>3</xdr:col>
      <xdr:colOff>1487170</xdr:colOff>
      <xdr:row>365</xdr:row>
      <xdr:rowOff>94615</xdr:rowOff>
    </xdr:to>
    <xdr:pic>
      <xdr:nvPicPr>
        <xdr:cNvPr id="310" name="图片 156" descr="英文">
          <a:extLst>
            <a:ext uri="{FF2B5EF4-FFF2-40B4-BE49-F238E27FC236}">
              <a16:creationId xmlns:a16="http://schemas.microsoft.com/office/drawing/2014/main" id="{00000000-0008-0000-0600-000036010000}"/>
            </a:ext>
          </a:extLst>
        </xdr:cNvPr>
        <xdr:cNvPicPr>
          <a:picLocks noChangeAspect="1"/>
        </xdr:cNvPicPr>
      </xdr:nvPicPr>
      <xdr:blipFill>
        <a:blip xmlns:r="http://schemas.openxmlformats.org/officeDocument/2006/relationships" r:embed="rId101"/>
        <a:stretch>
          <a:fillRect/>
        </a:stretch>
      </xdr:blipFill>
      <xdr:spPr>
        <a:xfrm>
          <a:off x="4680585" y="101926390"/>
          <a:ext cx="1398270" cy="1635125"/>
        </a:xfrm>
        <a:prstGeom prst="rect">
          <a:avLst/>
        </a:prstGeom>
        <a:noFill/>
        <a:ln w="9525">
          <a:noFill/>
        </a:ln>
      </xdr:spPr>
    </xdr:pic>
    <xdr:clientData/>
  </xdr:twoCellAnchor>
  <xdr:twoCellAnchor>
    <xdr:from>
      <xdr:col>4</xdr:col>
      <xdr:colOff>111760</xdr:colOff>
      <xdr:row>357</xdr:row>
      <xdr:rowOff>151130</xdr:rowOff>
    </xdr:from>
    <xdr:to>
      <xdr:col>4</xdr:col>
      <xdr:colOff>1471930</xdr:colOff>
      <xdr:row>365</xdr:row>
      <xdr:rowOff>54610</xdr:rowOff>
    </xdr:to>
    <xdr:pic>
      <xdr:nvPicPr>
        <xdr:cNvPr id="311" name="图片 157" descr="iPh-11-Pro包装">
          <a:extLst>
            <a:ext uri="{FF2B5EF4-FFF2-40B4-BE49-F238E27FC236}">
              <a16:creationId xmlns:a16="http://schemas.microsoft.com/office/drawing/2014/main" id="{00000000-0008-0000-0600-000037010000}"/>
            </a:ext>
          </a:extLst>
        </xdr:cNvPr>
        <xdr:cNvPicPr>
          <a:picLocks noChangeAspect="1"/>
        </xdr:cNvPicPr>
      </xdr:nvPicPr>
      <xdr:blipFill>
        <a:blip xmlns:r="http://schemas.openxmlformats.org/officeDocument/2006/relationships" r:embed="rId102"/>
        <a:stretch>
          <a:fillRect/>
        </a:stretch>
      </xdr:blipFill>
      <xdr:spPr>
        <a:xfrm>
          <a:off x="6275070" y="101992430"/>
          <a:ext cx="1360170" cy="1529080"/>
        </a:xfrm>
        <a:prstGeom prst="rect">
          <a:avLst/>
        </a:prstGeom>
        <a:noFill/>
        <a:ln w="9525">
          <a:noFill/>
        </a:ln>
      </xdr:spPr>
    </xdr:pic>
    <xdr:clientData/>
  </xdr:twoCellAnchor>
  <xdr:twoCellAnchor>
    <xdr:from>
      <xdr:col>2</xdr:col>
      <xdr:colOff>96520</xdr:colOff>
      <xdr:row>366</xdr:row>
      <xdr:rowOff>98425</xdr:rowOff>
    </xdr:from>
    <xdr:to>
      <xdr:col>2</xdr:col>
      <xdr:colOff>1443990</xdr:colOff>
      <xdr:row>368</xdr:row>
      <xdr:rowOff>464185</xdr:rowOff>
    </xdr:to>
    <xdr:pic>
      <xdr:nvPicPr>
        <xdr:cNvPr id="315" name="图片 137" descr="流沙面">
          <a:extLst>
            <a:ext uri="{FF2B5EF4-FFF2-40B4-BE49-F238E27FC236}">
              <a16:creationId xmlns:a16="http://schemas.microsoft.com/office/drawing/2014/main" id="{00000000-0008-0000-0600-00003B010000}"/>
            </a:ext>
          </a:extLst>
        </xdr:cNvPr>
        <xdr:cNvPicPr>
          <a:picLocks noChangeAspect="1"/>
        </xdr:cNvPicPr>
      </xdr:nvPicPr>
      <xdr:blipFill>
        <a:blip xmlns:r="http://schemas.openxmlformats.org/officeDocument/2006/relationships" r:embed="rId103"/>
        <a:stretch>
          <a:fillRect/>
        </a:stretch>
      </xdr:blipFill>
      <xdr:spPr>
        <a:xfrm>
          <a:off x="3116580" y="103768525"/>
          <a:ext cx="1347470" cy="1483360"/>
        </a:xfrm>
        <a:prstGeom prst="rect">
          <a:avLst/>
        </a:prstGeom>
        <a:noFill/>
        <a:ln w="9525">
          <a:noFill/>
        </a:ln>
      </xdr:spPr>
    </xdr:pic>
    <xdr:clientData/>
  </xdr:twoCellAnchor>
  <xdr:twoCellAnchor>
    <xdr:from>
      <xdr:col>3</xdr:col>
      <xdr:colOff>70485</xdr:colOff>
      <xdr:row>366</xdr:row>
      <xdr:rowOff>93980</xdr:rowOff>
    </xdr:from>
    <xdr:to>
      <xdr:col>3</xdr:col>
      <xdr:colOff>1457960</xdr:colOff>
      <xdr:row>368</xdr:row>
      <xdr:rowOff>496570</xdr:rowOff>
    </xdr:to>
    <xdr:pic>
      <xdr:nvPicPr>
        <xdr:cNvPr id="316" name="图片 138" descr="镜面">
          <a:extLst>
            <a:ext uri="{FF2B5EF4-FFF2-40B4-BE49-F238E27FC236}">
              <a16:creationId xmlns:a16="http://schemas.microsoft.com/office/drawing/2014/main" id="{00000000-0008-0000-0600-00003C010000}"/>
            </a:ext>
          </a:extLst>
        </xdr:cNvPr>
        <xdr:cNvPicPr>
          <a:picLocks noChangeAspect="1"/>
        </xdr:cNvPicPr>
      </xdr:nvPicPr>
      <xdr:blipFill>
        <a:blip xmlns:r="http://schemas.openxmlformats.org/officeDocument/2006/relationships" r:embed="rId104"/>
        <a:stretch>
          <a:fillRect/>
        </a:stretch>
      </xdr:blipFill>
      <xdr:spPr>
        <a:xfrm>
          <a:off x="4662170" y="103764080"/>
          <a:ext cx="1387475" cy="1520190"/>
        </a:xfrm>
        <a:prstGeom prst="rect">
          <a:avLst/>
        </a:prstGeom>
        <a:noFill/>
        <a:ln w="9525">
          <a:noFill/>
        </a:ln>
      </xdr:spPr>
    </xdr:pic>
    <xdr:clientData/>
  </xdr:twoCellAnchor>
  <xdr:twoCellAnchor>
    <xdr:from>
      <xdr:col>4</xdr:col>
      <xdr:colOff>104140</xdr:colOff>
      <xdr:row>366</xdr:row>
      <xdr:rowOff>102870</xdr:rowOff>
    </xdr:from>
    <xdr:to>
      <xdr:col>4</xdr:col>
      <xdr:colOff>1435100</xdr:colOff>
      <xdr:row>368</xdr:row>
      <xdr:rowOff>448945</xdr:rowOff>
    </xdr:to>
    <xdr:pic>
      <xdr:nvPicPr>
        <xdr:cNvPr id="317" name="图片 139" descr="包装">
          <a:extLst>
            <a:ext uri="{FF2B5EF4-FFF2-40B4-BE49-F238E27FC236}">
              <a16:creationId xmlns:a16="http://schemas.microsoft.com/office/drawing/2014/main" id="{00000000-0008-0000-0600-00003D010000}"/>
            </a:ext>
          </a:extLst>
        </xdr:cNvPr>
        <xdr:cNvPicPr>
          <a:picLocks noChangeAspect="1"/>
        </xdr:cNvPicPr>
      </xdr:nvPicPr>
      <xdr:blipFill>
        <a:blip xmlns:r="http://schemas.openxmlformats.org/officeDocument/2006/relationships" r:embed="rId105"/>
        <a:stretch>
          <a:fillRect/>
        </a:stretch>
      </xdr:blipFill>
      <xdr:spPr>
        <a:xfrm>
          <a:off x="6267450" y="103772970"/>
          <a:ext cx="1330960" cy="1463675"/>
        </a:xfrm>
        <a:prstGeom prst="rect">
          <a:avLst/>
        </a:prstGeom>
        <a:noFill/>
        <a:ln w="9525">
          <a:noFill/>
        </a:ln>
      </xdr:spPr>
    </xdr:pic>
    <xdr:clientData/>
  </xdr:twoCellAnchor>
  <xdr:twoCellAnchor>
    <xdr:from>
      <xdr:col>2</xdr:col>
      <xdr:colOff>153035</xdr:colOff>
      <xdr:row>370</xdr:row>
      <xdr:rowOff>60325</xdr:rowOff>
    </xdr:from>
    <xdr:to>
      <xdr:col>2</xdr:col>
      <xdr:colOff>1522095</xdr:colOff>
      <xdr:row>372</xdr:row>
      <xdr:rowOff>432435</xdr:rowOff>
    </xdr:to>
    <xdr:pic>
      <xdr:nvPicPr>
        <xdr:cNvPr id="330" name="图片 329" descr="557f4048a92a707108e95028cede740">
          <a:extLst>
            <a:ext uri="{FF2B5EF4-FFF2-40B4-BE49-F238E27FC236}">
              <a16:creationId xmlns:a16="http://schemas.microsoft.com/office/drawing/2014/main" id="{00000000-0008-0000-0600-00004A01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3173095" y="105864025"/>
          <a:ext cx="1369060" cy="1388110"/>
        </a:xfrm>
        <a:prstGeom prst="rect">
          <a:avLst/>
        </a:prstGeom>
      </xdr:spPr>
    </xdr:pic>
    <xdr:clientData/>
  </xdr:twoCellAnchor>
  <xdr:twoCellAnchor>
    <xdr:from>
      <xdr:col>4</xdr:col>
      <xdr:colOff>143510</xdr:colOff>
      <xdr:row>370</xdr:row>
      <xdr:rowOff>61595</xdr:rowOff>
    </xdr:from>
    <xdr:to>
      <xdr:col>4</xdr:col>
      <xdr:colOff>1510665</xdr:colOff>
      <xdr:row>372</xdr:row>
      <xdr:rowOff>433705</xdr:rowOff>
    </xdr:to>
    <xdr:pic>
      <xdr:nvPicPr>
        <xdr:cNvPr id="331" name="图片 330" descr="35d3d4e77bb59dd0792ff6eba556f27">
          <a:extLst>
            <a:ext uri="{FF2B5EF4-FFF2-40B4-BE49-F238E27FC236}">
              <a16:creationId xmlns:a16="http://schemas.microsoft.com/office/drawing/2014/main" id="{00000000-0008-0000-0600-00004B01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6306820" y="105865295"/>
          <a:ext cx="1367155" cy="1388110"/>
        </a:xfrm>
        <a:prstGeom prst="rect">
          <a:avLst/>
        </a:prstGeom>
      </xdr:spPr>
    </xdr:pic>
    <xdr:clientData/>
  </xdr:twoCellAnchor>
  <xdr:twoCellAnchor>
    <xdr:from>
      <xdr:col>3</xdr:col>
      <xdr:colOff>128905</xdr:colOff>
      <xdr:row>370</xdr:row>
      <xdr:rowOff>60325</xdr:rowOff>
    </xdr:from>
    <xdr:to>
      <xdr:col>3</xdr:col>
      <xdr:colOff>1497965</xdr:colOff>
      <xdr:row>372</xdr:row>
      <xdr:rowOff>432435</xdr:rowOff>
    </xdr:to>
    <xdr:pic>
      <xdr:nvPicPr>
        <xdr:cNvPr id="332" name="图片 331" descr="a4c09875c465c904e5295cd81e38aaf">
          <a:extLst>
            <a:ext uri="{FF2B5EF4-FFF2-40B4-BE49-F238E27FC236}">
              <a16:creationId xmlns:a16="http://schemas.microsoft.com/office/drawing/2014/main" id="{00000000-0008-0000-0600-00004C01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4720590" y="105864025"/>
          <a:ext cx="1369060" cy="1388110"/>
        </a:xfrm>
        <a:prstGeom prst="rect">
          <a:avLst/>
        </a:prstGeom>
      </xdr:spPr>
    </xdr:pic>
    <xdr:clientData/>
  </xdr:twoCellAnchor>
  <xdr:twoCellAnchor>
    <xdr:from>
      <xdr:col>2</xdr:col>
      <xdr:colOff>167005</xdr:colOff>
      <xdr:row>373</xdr:row>
      <xdr:rowOff>47625</xdr:rowOff>
    </xdr:from>
    <xdr:to>
      <xdr:col>2</xdr:col>
      <xdr:colOff>1534795</xdr:colOff>
      <xdr:row>375</xdr:row>
      <xdr:rowOff>413385</xdr:rowOff>
    </xdr:to>
    <xdr:pic>
      <xdr:nvPicPr>
        <xdr:cNvPr id="333" name="图片 332" descr="e892b5fbeb67803c158648739e3290e">
          <a:extLst>
            <a:ext uri="{FF2B5EF4-FFF2-40B4-BE49-F238E27FC236}">
              <a16:creationId xmlns:a16="http://schemas.microsoft.com/office/drawing/2014/main" id="{00000000-0008-0000-0600-00004D01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3187065" y="107375325"/>
          <a:ext cx="1367790" cy="1381760"/>
        </a:xfrm>
        <a:prstGeom prst="rect">
          <a:avLst/>
        </a:prstGeom>
      </xdr:spPr>
    </xdr:pic>
    <xdr:clientData/>
  </xdr:twoCellAnchor>
  <xdr:twoCellAnchor>
    <xdr:from>
      <xdr:col>4</xdr:col>
      <xdr:colOff>143510</xdr:colOff>
      <xdr:row>373</xdr:row>
      <xdr:rowOff>74930</xdr:rowOff>
    </xdr:from>
    <xdr:to>
      <xdr:col>4</xdr:col>
      <xdr:colOff>1510665</xdr:colOff>
      <xdr:row>375</xdr:row>
      <xdr:rowOff>440690</xdr:rowOff>
    </xdr:to>
    <xdr:pic>
      <xdr:nvPicPr>
        <xdr:cNvPr id="334" name="图片 333" descr="5016d88920ef0684b9f3aa0852bcc24">
          <a:extLst>
            <a:ext uri="{FF2B5EF4-FFF2-40B4-BE49-F238E27FC236}">
              <a16:creationId xmlns:a16="http://schemas.microsoft.com/office/drawing/2014/main" id="{00000000-0008-0000-0600-00004E01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6306820" y="107402630"/>
          <a:ext cx="1367155" cy="1381760"/>
        </a:xfrm>
        <a:prstGeom prst="rect">
          <a:avLst/>
        </a:prstGeom>
      </xdr:spPr>
    </xdr:pic>
    <xdr:clientData/>
  </xdr:twoCellAnchor>
  <xdr:twoCellAnchor>
    <xdr:from>
      <xdr:col>3</xdr:col>
      <xdr:colOff>142240</xdr:colOff>
      <xdr:row>373</xdr:row>
      <xdr:rowOff>88900</xdr:rowOff>
    </xdr:from>
    <xdr:to>
      <xdr:col>3</xdr:col>
      <xdr:colOff>1510030</xdr:colOff>
      <xdr:row>375</xdr:row>
      <xdr:rowOff>454660</xdr:rowOff>
    </xdr:to>
    <xdr:pic>
      <xdr:nvPicPr>
        <xdr:cNvPr id="335" name="图片 334" descr="6625df2bcbe1d0dc33796bbd99ad423">
          <a:extLst>
            <a:ext uri="{FF2B5EF4-FFF2-40B4-BE49-F238E27FC236}">
              <a16:creationId xmlns:a16="http://schemas.microsoft.com/office/drawing/2014/main" id="{00000000-0008-0000-0600-00004F01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4733925" y="107416600"/>
          <a:ext cx="1367790" cy="1381760"/>
        </a:xfrm>
        <a:prstGeom prst="rect">
          <a:avLst/>
        </a:prstGeom>
      </xdr:spPr>
    </xdr:pic>
    <xdr:clientData/>
  </xdr:twoCellAnchor>
  <xdr:twoCellAnchor>
    <xdr:from>
      <xdr:col>2</xdr:col>
      <xdr:colOff>180340</xdr:colOff>
      <xdr:row>376</xdr:row>
      <xdr:rowOff>99060</xdr:rowOff>
    </xdr:from>
    <xdr:to>
      <xdr:col>2</xdr:col>
      <xdr:colOff>1549400</xdr:colOff>
      <xdr:row>378</xdr:row>
      <xdr:rowOff>462915</xdr:rowOff>
    </xdr:to>
    <xdr:pic>
      <xdr:nvPicPr>
        <xdr:cNvPr id="336" name="图片 335" descr="3e8f42461680a033b6e22fec65b4f9c">
          <a:extLst>
            <a:ext uri="{FF2B5EF4-FFF2-40B4-BE49-F238E27FC236}">
              <a16:creationId xmlns:a16="http://schemas.microsoft.com/office/drawing/2014/main" id="{00000000-0008-0000-0600-00005001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3200400" y="108950760"/>
          <a:ext cx="1369060" cy="1379855"/>
        </a:xfrm>
        <a:prstGeom prst="rect">
          <a:avLst/>
        </a:prstGeom>
      </xdr:spPr>
    </xdr:pic>
    <xdr:clientData/>
  </xdr:twoCellAnchor>
  <xdr:twoCellAnchor>
    <xdr:from>
      <xdr:col>3</xdr:col>
      <xdr:colOff>156210</xdr:colOff>
      <xdr:row>376</xdr:row>
      <xdr:rowOff>58420</xdr:rowOff>
    </xdr:from>
    <xdr:to>
      <xdr:col>3</xdr:col>
      <xdr:colOff>1524635</xdr:colOff>
      <xdr:row>378</xdr:row>
      <xdr:rowOff>422275</xdr:rowOff>
    </xdr:to>
    <xdr:pic>
      <xdr:nvPicPr>
        <xdr:cNvPr id="337" name="图片 336" descr="e4d95d2c21d002ba3dbf2c0a1b2e5a0">
          <a:extLst>
            <a:ext uri="{FF2B5EF4-FFF2-40B4-BE49-F238E27FC236}">
              <a16:creationId xmlns:a16="http://schemas.microsoft.com/office/drawing/2014/main" id="{00000000-0008-0000-0600-00005101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4747895" y="108910120"/>
          <a:ext cx="1368425" cy="1379855"/>
        </a:xfrm>
        <a:prstGeom prst="rect">
          <a:avLst/>
        </a:prstGeom>
      </xdr:spPr>
    </xdr:pic>
    <xdr:clientData/>
  </xdr:twoCellAnchor>
  <xdr:twoCellAnchor>
    <xdr:from>
      <xdr:col>4</xdr:col>
      <xdr:colOff>157480</xdr:colOff>
      <xdr:row>376</xdr:row>
      <xdr:rowOff>58420</xdr:rowOff>
    </xdr:from>
    <xdr:to>
      <xdr:col>4</xdr:col>
      <xdr:colOff>1524635</xdr:colOff>
      <xdr:row>378</xdr:row>
      <xdr:rowOff>422275</xdr:rowOff>
    </xdr:to>
    <xdr:pic>
      <xdr:nvPicPr>
        <xdr:cNvPr id="338" name="图片 337" descr="304bf10dde57d1d27e72ea0ab0504d3">
          <a:extLst>
            <a:ext uri="{FF2B5EF4-FFF2-40B4-BE49-F238E27FC236}">
              <a16:creationId xmlns:a16="http://schemas.microsoft.com/office/drawing/2014/main" id="{00000000-0008-0000-0600-00005201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6320790" y="108910120"/>
          <a:ext cx="1367155" cy="1379855"/>
        </a:xfrm>
        <a:prstGeom prst="rect">
          <a:avLst/>
        </a:prstGeom>
      </xdr:spPr>
    </xdr:pic>
    <xdr:clientData/>
  </xdr:twoCellAnchor>
  <xdr:twoCellAnchor editAs="oneCell">
    <xdr:from>
      <xdr:col>0</xdr:col>
      <xdr:colOff>2540</xdr:colOff>
      <xdr:row>204</xdr:row>
      <xdr:rowOff>268605</xdr:rowOff>
    </xdr:from>
    <xdr:to>
      <xdr:col>0</xdr:col>
      <xdr:colOff>514350</xdr:colOff>
      <xdr:row>206</xdr:row>
      <xdr:rowOff>69215</xdr:rowOff>
    </xdr:to>
    <xdr:pic>
      <xdr:nvPicPr>
        <xdr:cNvPr id="341" name="图片 340" descr="HOT">
          <a:extLst>
            <a:ext uri="{FF2B5EF4-FFF2-40B4-BE49-F238E27FC236}">
              <a16:creationId xmlns:a16="http://schemas.microsoft.com/office/drawing/2014/main" id="{00000000-0008-0000-0600-00005501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2540" y="60818395"/>
          <a:ext cx="511810" cy="528320"/>
        </a:xfrm>
        <a:prstGeom prst="rect">
          <a:avLst/>
        </a:prstGeom>
      </xdr:spPr>
    </xdr:pic>
    <xdr:clientData/>
  </xdr:twoCellAnchor>
  <xdr:twoCellAnchor editAs="oneCell">
    <xdr:from>
      <xdr:col>0</xdr:col>
      <xdr:colOff>2540</xdr:colOff>
      <xdr:row>154</xdr:row>
      <xdr:rowOff>189865</xdr:rowOff>
    </xdr:from>
    <xdr:to>
      <xdr:col>0</xdr:col>
      <xdr:colOff>514350</xdr:colOff>
      <xdr:row>157</xdr:row>
      <xdr:rowOff>18415</xdr:rowOff>
    </xdr:to>
    <xdr:pic>
      <xdr:nvPicPr>
        <xdr:cNvPr id="342" name="图片 341" descr="HOT">
          <a:extLst>
            <a:ext uri="{FF2B5EF4-FFF2-40B4-BE49-F238E27FC236}">
              <a16:creationId xmlns:a16="http://schemas.microsoft.com/office/drawing/2014/main" id="{00000000-0008-0000-0600-00005601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2540" y="44825285"/>
          <a:ext cx="511810" cy="527050"/>
        </a:xfrm>
        <a:prstGeom prst="rect">
          <a:avLst/>
        </a:prstGeom>
      </xdr:spPr>
    </xdr:pic>
    <xdr:clientData/>
  </xdr:twoCellAnchor>
  <xdr:twoCellAnchor editAs="oneCell">
    <xdr:from>
      <xdr:col>0</xdr:col>
      <xdr:colOff>3175</xdr:colOff>
      <xdr:row>204</xdr:row>
      <xdr:rowOff>268605</xdr:rowOff>
    </xdr:from>
    <xdr:to>
      <xdr:col>0</xdr:col>
      <xdr:colOff>514350</xdr:colOff>
      <xdr:row>206</xdr:row>
      <xdr:rowOff>69215</xdr:rowOff>
    </xdr:to>
    <xdr:pic>
      <xdr:nvPicPr>
        <xdr:cNvPr id="343" name="图片 342" descr="HOT">
          <a:extLst>
            <a:ext uri="{FF2B5EF4-FFF2-40B4-BE49-F238E27FC236}">
              <a16:creationId xmlns:a16="http://schemas.microsoft.com/office/drawing/2014/main" id="{00000000-0008-0000-0600-00005701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3175" y="60818395"/>
          <a:ext cx="511175" cy="528320"/>
        </a:xfrm>
        <a:prstGeom prst="rect">
          <a:avLst/>
        </a:prstGeom>
      </xdr:spPr>
    </xdr:pic>
    <xdr:clientData/>
  </xdr:twoCellAnchor>
  <xdr:twoCellAnchor editAs="oneCell">
    <xdr:from>
      <xdr:col>0</xdr:col>
      <xdr:colOff>3175</xdr:colOff>
      <xdr:row>250</xdr:row>
      <xdr:rowOff>760095</xdr:rowOff>
    </xdr:from>
    <xdr:to>
      <xdr:col>0</xdr:col>
      <xdr:colOff>514350</xdr:colOff>
      <xdr:row>252</xdr:row>
      <xdr:rowOff>145415</xdr:rowOff>
    </xdr:to>
    <xdr:pic>
      <xdr:nvPicPr>
        <xdr:cNvPr id="344" name="图片 343" descr="HOT">
          <a:extLst>
            <a:ext uri="{FF2B5EF4-FFF2-40B4-BE49-F238E27FC236}">
              <a16:creationId xmlns:a16="http://schemas.microsoft.com/office/drawing/2014/main" id="{00000000-0008-0000-0600-00005801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74801095"/>
          <a:ext cx="511175" cy="528320"/>
        </a:xfrm>
        <a:prstGeom prst="rect">
          <a:avLst/>
        </a:prstGeom>
      </xdr:spPr>
    </xdr:pic>
    <xdr:clientData/>
  </xdr:twoCellAnchor>
  <xdr:twoCellAnchor editAs="oneCell">
    <xdr:from>
      <xdr:col>0</xdr:col>
      <xdr:colOff>3175</xdr:colOff>
      <xdr:row>266</xdr:row>
      <xdr:rowOff>188595</xdr:rowOff>
    </xdr:from>
    <xdr:to>
      <xdr:col>0</xdr:col>
      <xdr:colOff>514350</xdr:colOff>
      <xdr:row>268</xdr:row>
      <xdr:rowOff>145415</xdr:rowOff>
    </xdr:to>
    <xdr:pic>
      <xdr:nvPicPr>
        <xdr:cNvPr id="345" name="图片 344" descr="HOT">
          <a:extLst>
            <a:ext uri="{FF2B5EF4-FFF2-40B4-BE49-F238E27FC236}">
              <a16:creationId xmlns:a16="http://schemas.microsoft.com/office/drawing/2014/main" id="{00000000-0008-0000-0600-00005901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78611095"/>
          <a:ext cx="511175" cy="528320"/>
        </a:xfrm>
        <a:prstGeom prst="rect">
          <a:avLst/>
        </a:prstGeom>
      </xdr:spPr>
    </xdr:pic>
    <xdr:clientData/>
  </xdr:twoCellAnchor>
  <xdr:twoCellAnchor editAs="oneCell">
    <xdr:from>
      <xdr:col>0</xdr:col>
      <xdr:colOff>3175</xdr:colOff>
      <xdr:row>298</xdr:row>
      <xdr:rowOff>239395</xdr:rowOff>
    </xdr:from>
    <xdr:to>
      <xdr:col>0</xdr:col>
      <xdr:colOff>514350</xdr:colOff>
      <xdr:row>301</xdr:row>
      <xdr:rowOff>43815</xdr:rowOff>
    </xdr:to>
    <xdr:pic>
      <xdr:nvPicPr>
        <xdr:cNvPr id="346" name="图片 345" descr="HOT">
          <a:extLst>
            <a:ext uri="{FF2B5EF4-FFF2-40B4-BE49-F238E27FC236}">
              <a16:creationId xmlns:a16="http://schemas.microsoft.com/office/drawing/2014/main" id="{00000000-0008-0000-0600-00005A01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3175" y="87132795"/>
          <a:ext cx="511175" cy="528320"/>
        </a:xfrm>
        <a:prstGeom prst="rect">
          <a:avLst/>
        </a:prstGeom>
      </xdr:spPr>
    </xdr:pic>
    <xdr:clientData/>
  </xdr:twoCellAnchor>
  <xdr:twoCellAnchor editAs="oneCell">
    <xdr:from>
      <xdr:col>0</xdr:col>
      <xdr:colOff>3175</xdr:colOff>
      <xdr:row>84</xdr:row>
      <xdr:rowOff>379095</xdr:rowOff>
    </xdr:from>
    <xdr:to>
      <xdr:col>0</xdr:col>
      <xdr:colOff>514350</xdr:colOff>
      <xdr:row>87</xdr:row>
      <xdr:rowOff>145415</xdr:rowOff>
    </xdr:to>
    <xdr:pic>
      <xdr:nvPicPr>
        <xdr:cNvPr id="347" name="图片 346" descr="HOT">
          <a:extLst>
            <a:ext uri="{FF2B5EF4-FFF2-40B4-BE49-F238E27FC236}">
              <a16:creationId xmlns:a16="http://schemas.microsoft.com/office/drawing/2014/main" id="{00000000-0008-0000-0600-00005B01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75" y="28441015"/>
          <a:ext cx="511175" cy="528320"/>
        </a:xfrm>
        <a:prstGeom prst="rect">
          <a:avLst/>
        </a:prstGeom>
      </xdr:spPr>
    </xdr:pic>
    <xdr:clientData/>
  </xdr:twoCellAnchor>
  <xdr:twoCellAnchor>
    <xdr:from>
      <xdr:col>2</xdr:col>
      <xdr:colOff>81280</xdr:colOff>
      <xdr:row>35</xdr:row>
      <xdr:rowOff>60960</xdr:rowOff>
    </xdr:from>
    <xdr:to>
      <xdr:col>2</xdr:col>
      <xdr:colOff>1454785</xdr:colOff>
      <xdr:row>40</xdr:row>
      <xdr:rowOff>199390</xdr:rowOff>
    </xdr:to>
    <xdr:pic>
      <xdr:nvPicPr>
        <xdr:cNvPr id="348" name="图片 30" descr="e2a341fb90a7b9115c21b722cc2d4ea">
          <a:extLst>
            <a:ext uri="{FF2B5EF4-FFF2-40B4-BE49-F238E27FC236}">
              <a16:creationId xmlns:a16="http://schemas.microsoft.com/office/drawing/2014/main" id="{00000000-0008-0000-0600-00005C01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3101340" y="12303760"/>
          <a:ext cx="1373505" cy="1408430"/>
        </a:xfrm>
        <a:prstGeom prst="rect">
          <a:avLst/>
        </a:prstGeom>
        <a:noFill/>
        <a:ln w="9525">
          <a:noFill/>
        </a:ln>
      </xdr:spPr>
    </xdr:pic>
    <xdr:clientData/>
  </xdr:twoCellAnchor>
  <xdr:twoCellAnchor>
    <xdr:from>
      <xdr:col>3</xdr:col>
      <xdr:colOff>139700</xdr:colOff>
      <xdr:row>35</xdr:row>
      <xdr:rowOff>72390</xdr:rowOff>
    </xdr:from>
    <xdr:to>
      <xdr:col>3</xdr:col>
      <xdr:colOff>1508760</xdr:colOff>
      <xdr:row>40</xdr:row>
      <xdr:rowOff>210185</xdr:rowOff>
    </xdr:to>
    <xdr:pic>
      <xdr:nvPicPr>
        <xdr:cNvPr id="349" name="图片 31" descr="c6c401252c2f4535fbf4a1a72cc8a38">
          <a:extLst>
            <a:ext uri="{FF2B5EF4-FFF2-40B4-BE49-F238E27FC236}">
              <a16:creationId xmlns:a16="http://schemas.microsoft.com/office/drawing/2014/main" id="{00000000-0008-0000-0600-00005D01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4731385" y="12315190"/>
          <a:ext cx="1369060" cy="1407795"/>
        </a:xfrm>
        <a:prstGeom prst="rect">
          <a:avLst/>
        </a:prstGeom>
        <a:noFill/>
        <a:ln w="9525">
          <a:noFill/>
        </a:ln>
      </xdr:spPr>
    </xdr:pic>
    <xdr:clientData/>
  </xdr:twoCellAnchor>
  <xdr:twoCellAnchor>
    <xdr:from>
      <xdr:col>4</xdr:col>
      <xdr:colOff>95885</xdr:colOff>
      <xdr:row>35</xdr:row>
      <xdr:rowOff>59055</xdr:rowOff>
    </xdr:from>
    <xdr:to>
      <xdr:col>4</xdr:col>
      <xdr:colOff>1466850</xdr:colOff>
      <xdr:row>40</xdr:row>
      <xdr:rowOff>189865</xdr:rowOff>
    </xdr:to>
    <xdr:pic>
      <xdr:nvPicPr>
        <xdr:cNvPr id="350" name="图片 32" descr="13e01ca2f41ef293018acc3fa9a11e8">
          <a:extLst>
            <a:ext uri="{FF2B5EF4-FFF2-40B4-BE49-F238E27FC236}">
              <a16:creationId xmlns:a16="http://schemas.microsoft.com/office/drawing/2014/main" id="{00000000-0008-0000-0600-00005E01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6259195" y="12301855"/>
          <a:ext cx="1370965" cy="1400810"/>
        </a:xfrm>
        <a:prstGeom prst="rect">
          <a:avLst/>
        </a:prstGeom>
        <a:noFill/>
        <a:ln w="9525">
          <a:noFill/>
        </a:ln>
      </xdr:spPr>
    </xdr:pic>
    <xdr:clientData/>
  </xdr:twoCellAnchor>
  <xdr:twoCellAnchor editAs="oneCell">
    <xdr:from>
      <xdr:col>4</xdr:col>
      <xdr:colOff>83820</xdr:colOff>
      <xdr:row>241</xdr:row>
      <xdr:rowOff>79375</xdr:rowOff>
    </xdr:from>
    <xdr:to>
      <xdr:col>5</xdr:col>
      <xdr:colOff>0</xdr:colOff>
      <xdr:row>248</xdr:row>
      <xdr:rowOff>113665</xdr:rowOff>
    </xdr:to>
    <xdr:pic>
      <xdr:nvPicPr>
        <xdr:cNvPr id="351" name="图片 27" descr="d657edb8f9df2d6af1d6c321af8d1b5">
          <a:extLst>
            <a:ext uri="{FF2B5EF4-FFF2-40B4-BE49-F238E27FC236}">
              <a16:creationId xmlns:a16="http://schemas.microsoft.com/office/drawing/2014/main" id="{00000000-0008-0000-0600-00005F01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6247130" y="71834375"/>
          <a:ext cx="1494155" cy="1367790"/>
        </a:xfrm>
        <a:prstGeom prst="rect">
          <a:avLst/>
        </a:prstGeom>
        <a:noFill/>
        <a:ln w="9525">
          <a:noFill/>
        </a:ln>
      </xdr:spPr>
    </xdr:pic>
    <xdr:clientData/>
  </xdr:twoCellAnchor>
  <xdr:twoCellAnchor editAs="oneCell">
    <xdr:from>
      <xdr:col>3</xdr:col>
      <xdr:colOff>83185</xdr:colOff>
      <xdr:row>241</xdr:row>
      <xdr:rowOff>79375</xdr:rowOff>
    </xdr:from>
    <xdr:to>
      <xdr:col>3</xdr:col>
      <xdr:colOff>1569085</xdr:colOff>
      <xdr:row>248</xdr:row>
      <xdr:rowOff>113665</xdr:rowOff>
    </xdr:to>
    <xdr:pic>
      <xdr:nvPicPr>
        <xdr:cNvPr id="352" name="图片 28" descr="24cb4cfae09f418d6b0a5be736546cc">
          <a:extLst>
            <a:ext uri="{FF2B5EF4-FFF2-40B4-BE49-F238E27FC236}">
              <a16:creationId xmlns:a16="http://schemas.microsoft.com/office/drawing/2014/main" id="{00000000-0008-0000-0600-00006001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4674870" y="71834375"/>
          <a:ext cx="1485900" cy="1367790"/>
        </a:xfrm>
        <a:prstGeom prst="rect">
          <a:avLst/>
        </a:prstGeom>
        <a:noFill/>
        <a:ln w="9525">
          <a:noFill/>
        </a:ln>
      </xdr:spPr>
    </xdr:pic>
    <xdr:clientData/>
  </xdr:twoCellAnchor>
  <xdr:twoCellAnchor editAs="oneCell">
    <xdr:from>
      <xdr:col>2</xdr:col>
      <xdr:colOff>59055</xdr:colOff>
      <xdr:row>241</xdr:row>
      <xdr:rowOff>38735</xdr:rowOff>
    </xdr:from>
    <xdr:to>
      <xdr:col>2</xdr:col>
      <xdr:colOff>1569085</xdr:colOff>
      <xdr:row>248</xdr:row>
      <xdr:rowOff>72390</xdr:rowOff>
    </xdr:to>
    <xdr:pic>
      <xdr:nvPicPr>
        <xdr:cNvPr id="353" name="图片 29" descr="31f272d6fe6f19ffbacaf3fb5821467">
          <a:extLst>
            <a:ext uri="{FF2B5EF4-FFF2-40B4-BE49-F238E27FC236}">
              <a16:creationId xmlns:a16="http://schemas.microsoft.com/office/drawing/2014/main" id="{00000000-0008-0000-0600-00006101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079115" y="71793735"/>
          <a:ext cx="1510030" cy="1367155"/>
        </a:xfrm>
        <a:prstGeom prst="rect">
          <a:avLst/>
        </a:prstGeom>
        <a:noFill/>
        <a:ln w="9525">
          <a:noFill/>
        </a:ln>
      </xdr:spPr>
    </xdr:pic>
    <xdr:clientData/>
  </xdr:twoCellAnchor>
  <xdr:twoCellAnchor editAs="oneCell">
    <xdr:from>
      <xdr:col>0</xdr:col>
      <xdr:colOff>3175</xdr:colOff>
      <xdr:row>240</xdr:row>
      <xdr:rowOff>188595</xdr:rowOff>
    </xdr:from>
    <xdr:to>
      <xdr:col>0</xdr:col>
      <xdr:colOff>555625</xdr:colOff>
      <xdr:row>243</xdr:row>
      <xdr:rowOff>180975</xdr:rowOff>
    </xdr:to>
    <xdr:pic>
      <xdr:nvPicPr>
        <xdr:cNvPr id="354" name="图片 353" descr="NEW">
          <a:extLst>
            <a:ext uri="{FF2B5EF4-FFF2-40B4-BE49-F238E27FC236}">
              <a16:creationId xmlns:a16="http://schemas.microsoft.com/office/drawing/2014/main" id="{00000000-0008-0000-0600-00006201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3175" y="71753095"/>
          <a:ext cx="552450" cy="563880"/>
        </a:xfrm>
        <a:prstGeom prst="rect">
          <a:avLst/>
        </a:prstGeom>
      </xdr:spPr>
    </xdr:pic>
    <xdr:clientData/>
  </xdr:twoCellAnchor>
  <xdr:twoCellAnchor editAs="oneCell">
    <xdr:from>
      <xdr:col>2</xdr:col>
      <xdr:colOff>81280</xdr:colOff>
      <xdr:row>28</xdr:row>
      <xdr:rowOff>252730</xdr:rowOff>
    </xdr:from>
    <xdr:to>
      <xdr:col>2</xdr:col>
      <xdr:colOff>1569085</xdr:colOff>
      <xdr:row>34</xdr:row>
      <xdr:rowOff>136525</xdr:rowOff>
    </xdr:to>
    <xdr:pic>
      <xdr:nvPicPr>
        <xdr:cNvPr id="355" name="图片 76" descr="b78c53525b4c0988f8b7ebf6b0f7d8c">
          <a:extLst>
            <a:ext uri="{FF2B5EF4-FFF2-40B4-BE49-F238E27FC236}">
              <a16:creationId xmlns:a16="http://schemas.microsoft.com/office/drawing/2014/main" id="{00000000-0008-0000-0600-00006301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101340" y="10717530"/>
          <a:ext cx="1487805" cy="1407795"/>
        </a:xfrm>
        <a:prstGeom prst="rect">
          <a:avLst/>
        </a:prstGeom>
        <a:noFill/>
        <a:ln w="9525">
          <a:noFill/>
        </a:ln>
      </xdr:spPr>
    </xdr:pic>
    <xdr:clientData/>
  </xdr:twoCellAnchor>
  <xdr:twoCellAnchor editAs="oneCell">
    <xdr:from>
      <xdr:col>4</xdr:col>
      <xdr:colOff>107315</xdr:colOff>
      <xdr:row>28</xdr:row>
      <xdr:rowOff>252730</xdr:rowOff>
    </xdr:from>
    <xdr:to>
      <xdr:col>5</xdr:col>
      <xdr:colOff>0</xdr:colOff>
      <xdr:row>34</xdr:row>
      <xdr:rowOff>136525</xdr:rowOff>
    </xdr:to>
    <xdr:pic>
      <xdr:nvPicPr>
        <xdr:cNvPr id="356" name="图片 77" descr="1f4400da6b628f260eda35ded6cfccb">
          <a:extLst>
            <a:ext uri="{FF2B5EF4-FFF2-40B4-BE49-F238E27FC236}">
              <a16:creationId xmlns:a16="http://schemas.microsoft.com/office/drawing/2014/main" id="{00000000-0008-0000-0600-00006401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6270625" y="10717530"/>
          <a:ext cx="1470660" cy="1407795"/>
        </a:xfrm>
        <a:prstGeom prst="rect">
          <a:avLst/>
        </a:prstGeom>
        <a:noFill/>
        <a:ln w="9525">
          <a:noFill/>
        </a:ln>
      </xdr:spPr>
    </xdr:pic>
    <xdr:clientData/>
  </xdr:twoCellAnchor>
  <xdr:twoCellAnchor editAs="oneCell">
    <xdr:from>
      <xdr:col>3</xdr:col>
      <xdr:colOff>150495</xdr:colOff>
      <xdr:row>28</xdr:row>
      <xdr:rowOff>252730</xdr:rowOff>
    </xdr:from>
    <xdr:to>
      <xdr:col>3</xdr:col>
      <xdr:colOff>1569085</xdr:colOff>
      <xdr:row>34</xdr:row>
      <xdr:rowOff>135255</xdr:rowOff>
    </xdr:to>
    <xdr:pic>
      <xdr:nvPicPr>
        <xdr:cNvPr id="357" name="图片 78" descr="59fb91353b9dd44795cebb6df58b661">
          <a:extLst>
            <a:ext uri="{FF2B5EF4-FFF2-40B4-BE49-F238E27FC236}">
              <a16:creationId xmlns:a16="http://schemas.microsoft.com/office/drawing/2014/main" id="{00000000-0008-0000-0600-00006501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4742180" y="10717530"/>
          <a:ext cx="1418590" cy="1406525"/>
        </a:xfrm>
        <a:prstGeom prst="rect">
          <a:avLst/>
        </a:prstGeom>
        <a:noFill/>
        <a:ln w="9525">
          <a:noFill/>
        </a:ln>
      </xdr:spPr>
    </xdr:pic>
    <xdr:clientData/>
  </xdr:twoCellAnchor>
  <xdr:twoCellAnchor editAs="oneCell">
    <xdr:from>
      <xdr:col>2</xdr:col>
      <xdr:colOff>83820</xdr:colOff>
      <xdr:row>227</xdr:row>
      <xdr:rowOff>188595</xdr:rowOff>
    </xdr:from>
    <xdr:to>
      <xdr:col>2</xdr:col>
      <xdr:colOff>1473835</xdr:colOff>
      <xdr:row>235</xdr:row>
      <xdr:rowOff>31750</xdr:rowOff>
    </xdr:to>
    <xdr:pic>
      <xdr:nvPicPr>
        <xdr:cNvPr id="358" name="图片 17" descr="698eb67da739107295779a93c099a90">
          <a:extLst>
            <a:ext uri="{FF2B5EF4-FFF2-40B4-BE49-F238E27FC236}">
              <a16:creationId xmlns:a16="http://schemas.microsoft.com/office/drawing/2014/main" id="{00000000-0008-0000-0600-000066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103880" y="69276595"/>
          <a:ext cx="1390015" cy="1367155"/>
        </a:xfrm>
        <a:prstGeom prst="rect">
          <a:avLst/>
        </a:prstGeom>
        <a:noFill/>
        <a:ln w="9525">
          <a:noFill/>
        </a:ln>
      </xdr:spPr>
    </xdr:pic>
    <xdr:clientData/>
  </xdr:twoCellAnchor>
  <xdr:twoCellAnchor editAs="oneCell">
    <xdr:from>
      <xdr:col>3</xdr:col>
      <xdr:colOff>29845</xdr:colOff>
      <xdr:row>227</xdr:row>
      <xdr:rowOff>188595</xdr:rowOff>
    </xdr:from>
    <xdr:to>
      <xdr:col>3</xdr:col>
      <xdr:colOff>1501140</xdr:colOff>
      <xdr:row>235</xdr:row>
      <xdr:rowOff>127000</xdr:rowOff>
    </xdr:to>
    <xdr:pic>
      <xdr:nvPicPr>
        <xdr:cNvPr id="359" name="图片 1" descr="350580b526ffed526fcf8d3b1055aac">
          <a:extLst>
            <a:ext uri="{FF2B5EF4-FFF2-40B4-BE49-F238E27FC236}">
              <a16:creationId xmlns:a16="http://schemas.microsoft.com/office/drawing/2014/main" id="{00000000-0008-0000-0600-00006701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4621530" y="69276595"/>
          <a:ext cx="1471295" cy="1462405"/>
        </a:xfrm>
        <a:prstGeom prst="rect">
          <a:avLst/>
        </a:prstGeom>
        <a:noFill/>
        <a:ln w="9525">
          <a:noFill/>
        </a:ln>
      </xdr:spPr>
    </xdr:pic>
    <xdr:clientData/>
  </xdr:twoCellAnchor>
  <xdr:twoCellAnchor editAs="oneCell">
    <xdr:from>
      <xdr:col>4</xdr:col>
      <xdr:colOff>49530</xdr:colOff>
      <xdr:row>227</xdr:row>
      <xdr:rowOff>187960</xdr:rowOff>
    </xdr:from>
    <xdr:to>
      <xdr:col>4</xdr:col>
      <xdr:colOff>1482725</xdr:colOff>
      <xdr:row>235</xdr:row>
      <xdr:rowOff>114935</xdr:rowOff>
    </xdr:to>
    <xdr:pic>
      <xdr:nvPicPr>
        <xdr:cNvPr id="360" name="图片 2" descr="3afb800d622195c8783429f90ef1b54">
          <a:extLst>
            <a:ext uri="{FF2B5EF4-FFF2-40B4-BE49-F238E27FC236}">
              <a16:creationId xmlns:a16="http://schemas.microsoft.com/office/drawing/2014/main" id="{00000000-0008-0000-0600-00006801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6212840" y="69275960"/>
          <a:ext cx="1433195" cy="1450975"/>
        </a:xfrm>
        <a:prstGeom prst="rect">
          <a:avLst/>
        </a:prstGeom>
        <a:noFill/>
        <a:ln w="9525">
          <a:noFill/>
        </a:ln>
      </xdr:spPr>
    </xdr:pic>
    <xdr:clientData/>
  </xdr:twoCellAnchor>
  <xdr:twoCellAnchor editAs="oneCell">
    <xdr:from>
      <xdr:col>0</xdr:col>
      <xdr:colOff>3175</xdr:colOff>
      <xdr:row>205</xdr:row>
      <xdr:rowOff>455930</xdr:rowOff>
    </xdr:from>
    <xdr:to>
      <xdr:col>0</xdr:col>
      <xdr:colOff>555625</xdr:colOff>
      <xdr:row>207</xdr:row>
      <xdr:rowOff>180975</xdr:rowOff>
    </xdr:to>
    <xdr:pic>
      <xdr:nvPicPr>
        <xdr:cNvPr id="361" name="图片 360" descr="NEW">
          <a:extLst>
            <a:ext uri="{FF2B5EF4-FFF2-40B4-BE49-F238E27FC236}">
              <a16:creationId xmlns:a16="http://schemas.microsoft.com/office/drawing/2014/main" id="{00000000-0008-0000-0600-00006901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3175" y="61276230"/>
          <a:ext cx="552450" cy="563245"/>
        </a:xfrm>
        <a:prstGeom prst="rect">
          <a:avLst/>
        </a:prstGeom>
      </xdr:spPr>
    </xdr:pic>
    <xdr:clientData/>
  </xdr:twoCellAnchor>
  <xdr:twoCellAnchor>
    <xdr:from>
      <xdr:col>2</xdr:col>
      <xdr:colOff>71755</xdr:colOff>
      <xdr:row>53</xdr:row>
      <xdr:rowOff>76200</xdr:rowOff>
    </xdr:from>
    <xdr:to>
      <xdr:col>2</xdr:col>
      <xdr:colOff>1490345</xdr:colOff>
      <xdr:row>55</xdr:row>
      <xdr:rowOff>475615</xdr:rowOff>
    </xdr:to>
    <xdr:pic>
      <xdr:nvPicPr>
        <xdr:cNvPr id="362" name="图片 2" descr="WechatIMG1716">
          <a:extLst>
            <a:ext uri="{FF2B5EF4-FFF2-40B4-BE49-F238E27FC236}">
              <a16:creationId xmlns:a16="http://schemas.microsoft.com/office/drawing/2014/main" id="{00000000-0008-0000-0600-00006A010000}"/>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3091815" y="16887190"/>
          <a:ext cx="1418590" cy="1415415"/>
        </a:xfrm>
        <a:prstGeom prst="rect">
          <a:avLst/>
        </a:prstGeom>
        <a:noFill/>
        <a:ln w="9525">
          <a:noFill/>
        </a:ln>
      </xdr:spPr>
    </xdr:pic>
    <xdr:clientData/>
  </xdr:twoCellAnchor>
  <xdr:twoCellAnchor>
    <xdr:from>
      <xdr:col>3</xdr:col>
      <xdr:colOff>59690</xdr:colOff>
      <xdr:row>52</xdr:row>
      <xdr:rowOff>506730</xdr:rowOff>
    </xdr:from>
    <xdr:to>
      <xdr:col>3</xdr:col>
      <xdr:colOff>1475105</xdr:colOff>
      <xdr:row>55</xdr:row>
      <xdr:rowOff>400050</xdr:rowOff>
    </xdr:to>
    <xdr:pic>
      <xdr:nvPicPr>
        <xdr:cNvPr id="363" name="图片 3" descr="WechatIMG1720">
          <a:extLst>
            <a:ext uri="{FF2B5EF4-FFF2-40B4-BE49-F238E27FC236}">
              <a16:creationId xmlns:a16="http://schemas.microsoft.com/office/drawing/2014/main" id="{00000000-0008-0000-0600-00006B010000}"/>
            </a:ext>
          </a:extLst>
        </xdr:cNvPr>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4651375" y="16809720"/>
          <a:ext cx="1415415" cy="1417320"/>
        </a:xfrm>
        <a:prstGeom prst="rect">
          <a:avLst/>
        </a:prstGeom>
        <a:noFill/>
        <a:ln w="9525">
          <a:noFill/>
        </a:ln>
      </xdr:spPr>
    </xdr:pic>
    <xdr:clientData/>
  </xdr:twoCellAnchor>
  <xdr:twoCellAnchor>
    <xdr:from>
      <xdr:col>4</xdr:col>
      <xdr:colOff>85725</xdr:colOff>
      <xdr:row>52</xdr:row>
      <xdr:rowOff>506730</xdr:rowOff>
    </xdr:from>
    <xdr:to>
      <xdr:col>4</xdr:col>
      <xdr:colOff>1502410</xdr:colOff>
      <xdr:row>55</xdr:row>
      <xdr:rowOff>398145</xdr:rowOff>
    </xdr:to>
    <xdr:pic>
      <xdr:nvPicPr>
        <xdr:cNvPr id="364" name="图片 4" descr="WechatIMG1719">
          <a:extLst>
            <a:ext uri="{FF2B5EF4-FFF2-40B4-BE49-F238E27FC236}">
              <a16:creationId xmlns:a16="http://schemas.microsoft.com/office/drawing/2014/main" id="{00000000-0008-0000-0600-00006C010000}"/>
            </a:ext>
          </a:extLst>
        </xdr:cNvPr>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6249035" y="16809720"/>
          <a:ext cx="1416685" cy="1415415"/>
        </a:xfrm>
        <a:prstGeom prst="rect">
          <a:avLst/>
        </a:prstGeom>
        <a:noFill/>
        <a:ln w="9525">
          <a:noFill/>
        </a:ln>
      </xdr:spPr>
    </xdr:pic>
    <xdr:clientData/>
  </xdr:twoCellAnchor>
  <xdr:twoCellAnchor>
    <xdr:from>
      <xdr:col>2</xdr:col>
      <xdr:colOff>69215</xdr:colOff>
      <xdr:row>56</xdr:row>
      <xdr:rowOff>27940</xdr:rowOff>
    </xdr:from>
    <xdr:to>
      <xdr:col>2</xdr:col>
      <xdr:colOff>1330325</xdr:colOff>
      <xdr:row>58</xdr:row>
      <xdr:rowOff>397510</xdr:rowOff>
    </xdr:to>
    <xdr:pic>
      <xdr:nvPicPr>
        <xdr:cNvPr id="365" name="图片 36" descr="9690fd7da658761ac5d6ebd51a515d1">
          <a:extLst>
            <a:ext uri="{FF2B5EF4-FFF2-40B4-BE49-F238E27FC236}">
              <a16:creationId xmlns:a16="http://schemas.microsoft.com/office/drawing/2014/main" id="{00000000-0008-0000-0600-00006D01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3089275" y="18362930"/>
          <a:ext cx="1261110" cy="1261110"/>
        </a:xfrm>
        <a:prstGeom prst="rect">
          <a:avLst/>
        </a:prstGeom>
        <a:noFill/>
        <a:ln w="9525">
          <a:noFill/>
        </a:ln>
      </xdr:spPr>
    </xdr:pic>
    <xdr:clientData/>
  </xdr:twoCellAnchor>
  <xdr:twoCellAnchor>
    <xdr:from>
      <xdr:col>4</xdr:col>
      <xdr:colOff>62865</xdr:colOff>
      <xdr:row>55</xdr:row>
      <xdr:rowOff>505460</xdr:rowOff>
    </xdr:from>
    <xdr:to>
      <xdr:col>4</xdr:col>
      <xdr:colOff>1551940</xdr:colOff>
      <xdr:row>58</xdr:row>
      <xdr:rowOff>371475</xdr:rowOff>
    </xdr:to>
    <xdr:pic>
      <xdr:nvPicPr>
        <xdr:cNvPr id="366" name="图片 37" descr="8e265d61e38fe9cdb6df07cf779a60b">
          <a:extLst>
            <a:ext uri="{FF2B5EF4-FFF2-40B4-BE49-F238E27FC236}">
              <a16:creationId xmlns:a16="http://schemas.microsoft.com/office/drawing/2014/main" id="{00000000-0008-0000-0600-00006E01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6226175" y="18332450"/>
          <a:ext cx="1489075" cy="1265555"/>
        </a:xfrm>
        <a:prstGeom prst="rect">
          <a:avLst/>
        </a:prstGeom>
        <a:noFill/>
        <a:ln w="9525">
          <a:noFill/>
        </a:ln>
      </xdr:spPr>
    </xdr:pic>
    <xdr:clientData/>
  </xdr:twoCellAnchor>
  <xdr:twoCellAnchor>
    <xdr:from>
      <xdr:col>3</xdr:col>
      <xdr:colOff>45720</xdr:colOff>
      <xdr:row>55</xdr:row>
      <xdr:rowOff>505460</xdr:rowOff>
    </xdr:from>
    <xdr:to>
      <xdr:col>3</xdr:col>
      <xdr:colOff>1508760</xdr:colOff>
      <xdr:row>58</xdr:row>
      <xdr:rowOff>373380</xdr:rowOff>
    </xdr:to>
    <xdr:pic>
      <xdr:nvPicPr>
        <xdr:cNvPr id="367" name="图片 38" descr="b683f85cad36124f2812338abd98bdf">
          <a:extLst>
            <a:ext uri="{FF2B5EF4-FFF2-40B4-BE49-F238E27FC236}">
              <a16:creationId xmlns:a16="http://schemas.microsoft.com/office/drawing/2014/main" id="{00000000-0008-0000-0600-00006F01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4637405" y="18332450"/>
          <a:ext cx="1463040" cy="1267460"/>
        </a:xfrm>
        <a:prstGeom prst="rect">
          <a:avLst/>
        </a:prstGeom>
        <a:noFill/>
        <a:ln w="9525">
          <a:noFill/>
        </a:ln>
      </xdr:spPr>
    </xdr:pic>
    <xdr:clientData/>
  </xdr:twoCellAnchor>
  <xdr:twoCellAnchor>
    <xdr:from>
      <xdr:col>4</xdr:col>
      <xdr:colOff>59055</xdr:colOff>
      <xdr:row>97</xdr:row>
      <xdr:rowOff>138430</xdr:rowOff>
    </xdr:from>
    <xdr:to>
      <xdr:col>4</xdr:col>
      <xdr:colOff>1511935</xdr:colOff>
      <xdr:row>105</xdr:row>
      <xdr:rowOff>40640</xdr:rowOff>
    </xdr:to>
    <xdr:pic>
      <xdr:nvPicPr>
        <xdr:cNvPr id="368" name="图片 4" descr="34c79a9d2a83fe23b0002794da995b8">
          <a:extLst>
            <a:ext uri="{FF2B5EF4-FFF2-40B4-BE49-F238E27FC236}">
              <a16:creationId xmlns:a16="http://schemas.microsoft.com/office/drawing/2014/main" id="{00000000-0008-0000-0600-00007001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6222365" y="31819850"/>
          <a:ext cx="1452880" cy="1426210"/>
        </a:xfrm>
        <a:prstGeom prst="rect">
          <a:avLst/>
        </a:prstGeom>
        <a:noFill/>
        <a:ln w="9525">
          <a:noFill/>
        </a:ln>
      </xdr:spPr>
    </xdr:pic>
    <xdr:clientData/>
  </xdr:twoCellAnchor>
  <xdr:twoCellAnchor>
    <xdr:from>
      <xdr:col>2</xdr:col>
      <xdr:colOff>62865</xdr:colOff>
      <xdr:row>97</xdr:row>
      <xdr:rowOff>172085</xdr:rowOff>
    </xdr:from>
    <xdr:to>
      <xdr:col>2</xdr:col>
      <xdr:colOff>1500505</xdr:colOff>
      <xdr:row>105</xdr:row>
      <xdr:rowOff>37465</xdr:rowOff>
    </xdr:to>
    <xdr:pic>
      <xdr:nvPicPr>
        <xdr:cNvPr id="369" name="图片 5" descr="632cba859be4d5682a02fdb17a2e35b">
          <a:extLst>
            <a:ext uri="{FF2B5EF4-FFF2-40B4-BE49-F238E27FC236}">
              <a16:creationId xmlns:a16="http://schemas.microsoft.com/office/drawing/2014/main" id="{00000000-0008-0000-0600-00007101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082925" y="31853505"/>
          <a:ext cx="1437640" cy="1389380"/>
        </a:xfrm>
        <a:prstGeom prst="rect">
          <a:avLst/>
        </a:prstGeom>
        <a:noFill/>
        <a:ln w="9525">
          <a:noFill/>
        </a:ln>
      </xdr:spPr>
    </xdr:pic>
    <xdr:clientData/>
  </xdr:twoCellAnchor>
  <xdr:twoCellAnchor>
    <xdr:from>
      <xdr:col>3</xdr:col>
      <xdr:colOff>68580</xdr:colOff>
      <xdr:row>97</xdr:row>
      <xdr:rowOff>157480</xdr:rowOff>
    </xdr:from>
    <xdr:to>
      <xdr:col>3</xdr:col>
      <xdr:colOff>1467485</xdr:colOff>
      <xdr:row>105</xdr:row>
      <xdr:rowOff>15240</xdr:rowOff>
    </xdr:to>
    <xdr:pic>
      <xdr:nvPicPr>
        <xdr:cNvPr id="370" name="图片 18" descr="15ee91c4228c793d9a796258b16a997">
          <a:extLst>
            <a:ext uri="{FF2B5EF4-FFF2-40B4-BE49-F238E27FC236}">
              <a16:creationId xmlns:a16="http://schemas.microsoft.com/office/drawing/2014/main" id="{00000000-0008-0000-0600-00007201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4660265" y="31838900"/>
          <a:ext cx="1398905" cy="1381760"/>
        </a:xfrm>
        <a:prstGeom prst="rect">
          <a:avLst/>
        </a:prstGeom>
        <a:noFill/>
        <a:ln w="9525">
          <a:noFill/>
        </a:ln>
      </xdr:spPr>
    </xdr:pic>
    <xdr:clientData/>
  </xdr:twoCellAnchor>
  <xdr:twoCellAnchor editAs="oneCell">
    <xdr:from>
      <xdr:col>3</xdr:col>
      <xdr:colOff>70485</xdr:colOff>
      <xdr:row>93</xdr:row>
      <xdr:rowOff>188595</xdr:rowOff>
    </xdr:from>
    <xdr:to>
      <xdr:col>3</xdr:col>
      <xdr:colOff>1569085</xdr:colOff>
      <xdr:row>96</xdr:row>
      <xdr:rowOff>419100</xdr:rowOff>
    </xdr:to>
    <xdr:pic>
      <xdr:nvPicPr>
        <xdr:cNvPr id="371" name="图片 370" descr="卖点图中文">
          <a:extLst>
            <a:ext uri="{FF2B5EF4-FFF2-40B4-BE49-F238E27FC236}">
              <a16:creationId xmlns:a16="http://schemas.microsoft.com/office/drawing/2014/main" id="{00000000-0008-0000-0600-00007301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4662170" y="30155515"/>
          <a:ext cx="1498600" cy="1437005"/>
        </a:xfrm>
        <a:prstGeom prst="rect">
          <a:avLst/>
        </a:prstGeom>
      </xdr:spPr>
    </xdr:pic>
    <xdr:clientData/>
  </xdr:twoCellAnchor>
  <xdr:twoCellAnchor editAs="oneCell">
    <xdr:from>
      <xdr:col>2</xdr:col>
      <xdr:colOff>61595</xdr:colOff>
      <xdr:row>93</xdr:row>
      <xdr:rowOff>188595</xdr:rowOff>
    </xdr:from>
    <xdr:to>
      <xdr:col>2</xdr:col>
      <xdr:colOff>1569085</xdr:colOff>
      <xdr:row>96</xdr:row>
      <xdr:rowOff>353695</xdr:rowOff>
    </xdr:to>
    <xdr:pic>
      <xdr:nvPicPr>
        <xdr:cNvPr id="372" name="图片 371" descr="6.1X">
          <a:extLst>
            <a:ext uri="{FF2B5EF4-FFF2-40B4-BE49-F238E27FC236}">
              <a16:creationId xmlns:a16="http://schemas.microsoft.com/office/drawing/2014/main" id="{00000000-0008-0000-0600-00007401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3081655" y="30155515"/>
          <a:ext cx="1507490" cy="1371600"/>
        </a:xfrm>
        <a:prstGeom prst="rect">
          <a:avLst/>
        </a:prstGeom>
      </xdr:spPr>
    </xdr:pic>
    <xdr:clientData/>
  </xdr:twoCellAnchor>
  <xdr:twoCellAnchor editAs="oneCell">
    <xdr:from>
      <xdr:col>4</xdr:col>
      <xdr:colOff>27940</xdr:colOff>
      <xdr:row>93</xdr:row>
      <xdr:rowOff>188595</xdr:rowOff>
    </xdr:from>
    <xdr:to>
      <xdr:col>5</xdr:col>
      <xdr:colOff>0</xdr:colOff>
      <xdr:row>96</xdr:row>
      <xdr:rowOff>421005</xdr:rowOff>
    </xdr:to>
    <xdr:pic>
      <xdr:nvPicPr>
        <xdr:cNvPr id="373" name="图片 372" descr="包装">
          <a:extLst>
            <a:ext uri="{FF2B5EF4-FFF2-40B4-BE49-F238E27FC236}">
              <a16:creationId xmlns:a16="http://schemas.microsoft.com/office/drawing/2014/main" id="{00000000-0008-0000-0600-00007501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6191250" y="30155515"/>
          <a:ext cx="1550035" cy="1438910"/>
        </a:xfrm>
        <a:prstGeom prst="rect">
          <a:avLst/>
        </a:prstGeom>
      </xdr:spPr>
    </xdr:pic>
    <xdr:clientData/>
  </xdr:twoCellAnchor>
  <xdr:twoCellAnchor editAs="oneCell">
    <xdr:from>
      <xdr:col>3</xdr:col>
      <xdr:colOff>79375</xdr:colOff>
      <xdr:row>124</xdr:row>
      <xdr:rowOff>188595</xdr:rowOff>
    </xdr:from>
    <xdr:to>
      <xdr:col>3</xdr:col>
      <xdr:colOff>1569085</xdr:colOff>
      <xdr:row>127</xdr:row>
      <xdr:rowOff>317500</xdr:rowOff>
    </xdr:to>
    <xdr:pic>
      <xdr:nvPicPr>
        <xdr:cNvPr id="374" name="图片 373" descr="1">
          <a:extLst>
            <a:ext uri="{FF2B5EF4-FFF2-40B4-BE49-F238E27FC236}">
              <a16:creationId xmlns:a16="http://schemas.microsoft.com/office/drawing/2014/main" id="{00000000-0008-0000-0600-00007601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4671060" y="38156515"/>
          <a:ext cx="1489710" cy="1335405"/>
        </a:xfrm>
        <a:prstGeom prst="rect">
          <a:avLst/>
        </a:prstGeom>
      </xdr:spPr>
    </xdr:pic>
    <xdr:clientData/>
  </xdr:twoCellAnchor>
  <xdr:twoCellAnchor editAs="oneCell">
    <xdr:from>
      <xdr:col>4</xdr:col>
      <xdr:colOff>88900</xdr:colOff>
      <xdr:row>124</xdr:row>
      <xdr:rowOff>188595</xdr:rowOff>
    </xdr:from>
    <xdr:to>
      <xdr:col>5</xdr:col>
      <xdr:colOff>0</xdr:colOff>
      <xdr:row>127</xdr:row>
      <xdr:rowOff>330200</xdr:rowOff>
    </xdr:to>
    <xdr:pic>
      <xdr:nvPicPr>
        <xdr:cNvPr id="375" name="图片 374" descr="2">
          <a:extLst>
            <a:ext uri="{FF2B5EF4-FFF2-40B4-BE49-F238E27FC236}">
              <a16:creationId xmlns:a16="http://schemas.microsoft.com/office/drawing/2014/main" id="{00000000-0008-0000-0600-00007701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6252210" y="38156515"/>
          <a:ext cx="1489075" cy="1348105"/>
        </a:xfrm>
        <a:prstGeom prst="rect">
          <a:avLst/>
        </a:prstGeom>
      </xdr:spPr>
    </xdr:pic>
    <xdr:clientData/>
  </xdr:twoCellAnchor>
  <xdr:twoCellAnchor editAs="oneCell">
    <xdr:from>
      <xdr:col>2</xdr:col>
      <xdr:colOff>74295</xdr:colOff>
      <xdr:row>124</xdr:row>
      <xdr:rowOff>188595</xdr:rowOff>
    </xdr:from>
    <xdr:to>
      <xdr:col>2</xdr:col>
      <xdr:colOff>1569085</xdr:colOff>
      <xdr:row>127</xdr:row>
      <xdr:rowOff>334010</xdr:rowOff>
    </xdr:to>
    <xdr:pic>
      <xdr:nvPicPr>
        <xdr:cNvPr id="376" name="图片 375" descr="3">
          <a:extLst>
            <a:ext uri="{FF2B5EF4-FFF2-40B4-BE49-F238E27FC236}">
              <a16:creationId xmlns:a16="http://schemas.microsoft.com/office/drawing/2014/main" id="{00000000-0008-0000-0600-00007801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094355" y="38156515"/>
          <a:ext cx="1494790" cy="1351915"/>
        </a:xfrm>
        <a:prstGeom prst="rect">
          <a:avLst/>
        </a:prstGeom>
      </xdr:spPr>
    </xdr:pic>
    <xdr:clientData/>
  </xdr:twoCellAnchor>
  <xdr:twoCellAnchor editAs="oneCell">
    <xdr:from>
      <xdr:col>2</xdr:col>
      <xdr:colOff>131445</xdr:colOff>
      <xdr:row>161</xdr:row>
      <xdr:rowOff>104140</xdr:rowOff>
    </xdr:from>
    <xdr:to>
      <xdr:col>2</xdr:col>
      <xdr:colOff>1569085</xdr:colOff>
      <xdr:row>164</xdr:row>
      <xdr:rowOff>328930</xdr:rowOff>
    </xdr:to>
    <xdr:pic>
      <xdr:nvPicPr>
        <xdr:cNvPr id="8" name="图片 7" descr="cf55901811b96ba94cff18b63bf94cd">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3151505" y="46454060"/>
          <a:ext cx="1437640" cy="1367790"/>
        </a:xfrm>
        <a:prstGeom prst="rect">
          <a:avLst/>
        </a:prstGeom>
      </xdr:spPr>
    </xdr:pic>
    <xdr:clientData/>
  </xdr:twoCellAnchor>
  <xdr:twoCellAnchor editAs="oneCell">
    <xdr:from>
      <xdr:col>4</xdr:col>
      <xdr:colOff>101600</xdr:colOff>
      <xdr:row>161</xdr:row>
      <xdr:rowOff>90170</xdr:rowOff>
    </xdr:from>
    <xdr:to>
      <xdr:col>5</xdr:col>
      <xdr:colOff>0</xdr:colOff>
      <xdr:row>164</xdr:row>
      <xdr:rowOff>314960</xdr:rowOff>
    </xdr:to>
    <xdr:pic>
      <xdr:nvPicPr>
        <xdr:cNvPr id="9" name="图片 8" descr="06ec05b6c0d47b71ffaba014cc14acf">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6264910" y="46440090"/>
          <a:ext cx="1476375" cy="1367790"/>
        </a:xfrm>
        <a:prstGeom prst="rect">
          <a:avLst/>
        </a:prstGeom>
      </xdr:spPr>
    </xdr:pic>
    <xdr:clientData/>
  </xdr:twoCellAnchor>
  <xdr:twoCellAnchor editAs="oneCell">
    <xdr:from>
      <xdr:col>3</xdr:col>
      <xdr:colOff>112395</xdr:colOff>
      <xdr:row>161</xdr:row>
      <xdr:rowOff>62865</xdr:rowOff>
    </xdr:from>
    <xdr:to>
      <xdr:col>3</xdr:col>
      <xdr:colOff>1569085</xdr:colOff>
      <xdr:row>164</xdr:row>
      <xdr:rowOff>287655</xdr:rowOff>
    </xdr:to>
    <xdr:pic>
      <xdr:nvPicPr>
        <xdr:cNvPr id="10" name="图片 9" descr="b252ebee4d66ae2e5f541a9f30cc06c">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4704080" y="46412785"/>
          <a:ext cx="1456690" cy="1367790"/>
        </a:xfrm>
        <a:prstGeom prst="rect">
          <a:avLst/>
        </a:prstGeom>
      </xdr:spPr>
    </xdr:pic>
    <xdr:clientData/>
  </xdr:twoCellAnchor>
  <xdr:twoCellAnchor editAs="oneCell">
    <xdr:from>
      <xdr:col>4</xdr:col>
      <xdr:colOff>128905</xdr:colOff>
      <xdr:row>169</xdr:row>
      <xdr:rowOff>77470</xdr:rowOff>
    </xdr:from>
    <xdr:to>
      <xdr:col>5</xdr:col>
      <xdr:colOff>0</xdr:colOff>
      <xdr:row>172</xdr:row>
      <xdr:rowOff>302260</xdr:rowOff>
    </xdr:to>
    <xdr:pic>
      <xdr:nvPicPr>
        <xdr:cNvPr id="11" name="图片 10" descr="146b72be74467764c9bd0d249865ec6">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6292215" y="49475390"/>
          <a:ext cx="1449070" cy="1367790"/>
        </a:xfrm>
        <a:prstGeom prst="rect">
          <a:avLst/>
        </a:prstGeom>
      </xdr:spPr>
    </xdr:pic>
    <xdr:clientData/>
  </xdr:twoCellAnchor>
  <xdr:twoCellAnchor editAs="oneCell">
    <xdr:from>
      <xdr:col>3</xdr:col>
      <xdr:colOff>85725</xdr:colOff>
      <xdr:row>169</xdr:row>
      <xdr:rowOff>118110</xdr:rowOff>
    </xdr:from>
    <xdr:to>
      <xdr:col>3</xdr:col>
      <xdr:colOff>1569085</xdr:colOff>
      <xdr:row>172</xdr:row>
      <xdr:rowOff>342900</xdr:rowOff>
    </xdr:to>
    <xdr:pic>
      <xdr:nvPicPr>
        <xdr:cNvPr id="12" name="图片 11" descr="cdbcf83e2c228ed37a61224690282d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677410" y="49516030"/>
          <a:ext cx="1483360" cy="1367790"/>
        </a:xfrm>
        <a:prstGeom prst="rect">
          <a:avLst/>
        </a:prstGeom>
      </xdr:spPr>
    </xdr:pic>
    <xdr:clientData/>
  </xdr:twoCellAnchor>
  <xdr:twoCellAnchor editAs="oneCell">
    <xdr:from>
      <xdr:col>2</xdr:col>
      <xdr:colOff>65405</xdr:colOff>
      <xdr:row>169</xdr:row>
      <xdr:rowOff>118110</xdr:rowOff>
    </xdr:from>
    <xdr:to>
      <xdr:col>2</xdr:col>
      <xdr:colOff>1569085</xdr:colOff>
      <xdr:row>172</xdr:row>
      <xdr:rowOff>342900</xdr:rowOff>
    </xdr:to>
    <xdr:pic>
      <xdr:nvPicPr>
        <xdr:cNvPr id="13" name="图片 12" descr="bd4dc3b395c1fbbc0d0ff71b9a6bca5">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3085465" y="49516030"/>
          <a:ext cx="1503680" cy="1367790"/>
        </a:xfrm>
        <a:prstGeom prst="rect">
          <a:avLst/>
        </a:prstGeom>
      </xdr:spPr>
    </xdr:pic>
    <xdr:clientData/>
  </xdr:twoCellAnchor>
  <xdr:twoCellAnchor editAs="oneCell">
    <xdr:from>
      <xdr:col>2</xdr:col>
      <xdr:colOff>71755</xdr:colOff>
      <xdr:row>112</xdr:row>
      <xdr:rowOff>88900</xdr:rowOff>
    </xdr:from>
    <xdr:to>
      <xdr:col>2</xdr:col>
      <xdr:colOff>1569085</xdr:colOff>
      <xdr:row>115</xdr:row>
      <xdr:rowOff>313690</xdr:rowOff>
    </xdr:to>
    <xdr:pic>
      <xdr:nvPicPr>
        <xdr:cNvPr id="2" name="图片 1" descr="c47b8277300887ba3d913d9c8a2b10c">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3091815" y="35008820"/>
          <a:ext cx="1497330" cy="1367790"/>
        </a:xfrm>
        <a:prstGeom prst="rect">
          <a:avLst/>
        </a:prstGeom>
      </xdr:spPr>
    </xdr:pic>
    <xdr:clientData/>
  </xdr:twoCellAnchor>
  <xdr:twoCellAnchor editAs="oneCell">
    <xdr:from>
      <xdr:col>3</xdr:col>
      <xdr:colOff>98425</xdr:colOff>
      <xdr:row>112</xdr:row>
      <xdr:rowOff>75565</xdr:rowOff>
    </xdr:from>
    <xdr:to>
      <xdr:col>3</xdr:col>
      <xdr:colOff>1569085</xdr:colOff>
      <xdr:row>115</xdr:row>
      <xdr:rowOff>300355</xdr:rowOff>
    </xdr:to>
    <xdr:pic>
      <xdr:nvPicPr>
        <xdr:cNvPr id="3" name="图片 2" descr="1bd876201514e86ac8dff9708a73155">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4690110" y="34995485"/>
          <a:ext cx="1470660" cy="1367790"/>
        </a:xfrm>
        <a:prstGeom prst="rect">
          <a:avLst/>
        </a:prstGeom>
      </xdr:spPr>
    </xdr:pic>
    <xdr:clientData/>
  </xdr:twoCellAnchor>
  <xdr:twoCellAnchor editAs="oneCell">
    <xdr:from>
      <xdr:col>4</xdr:col>
      <xdr:colOff>62865</xdr:colOff>
      <xdr:row>112</xdr:row>
      <xdr:rowOff>88900</xdr:rowOff>
    </xdr:from>
    <xdr:to>
      <xdr:col>5</xdr:col>
      <xdr:colOff>0</xdr:colOff>
      <xdr:row>115</xdr:row>
      <xdr:rowOff>313690</xdr:rowOff>
    </xdr:to>
    <xdr:pic>
      <xdr:nvPicPr>
        <xdr:cNvPr id="4" name="图片 3" descr="392fa11d42e2d3543a750b72d056bf6">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6226175" y="35008820"/>
          <a:ext cx="1515110" cy="1367790"/>
        </a:xfrm>
        <a:prstGeom prst="rect">
          <a:avLst/>
        </a:prstGeom>
      </xdr:spPr>
    </xdr:pic>
    <xdr:clientData/>
  </xdr:twoCellAnchor>
  <xdr:twoCellAnchor editAs="oneCell">
    <xdr:from>
      <xdr:col>2</xdr:col>
      <xdr:colOff>84455</xdr:colOff>
      <xdr:row>165</xdr:row>
      <xdr:rowOff>103505</xdr:rowOff>
    </xdr:from>
    <xdr:to>
      <xdr:col>2</xdr:col>
      <xdr:colOff>1569085</xdr:colOff>
      <xdr:row>168</xdr:row>
      <xdr:rowOff>328295</xdr:rowOff>
    </xdr:to>
    <xdr:pic>
      <xdr:nvPicPr>
        <xdr:cNvPr id="5" name="图片 4" descr="4b7faa5a2405c1883072faa81b98aec">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3104515" y="47977425"/>
          <a:ext cx="1484630" cy="1367790"/>
        </a:xfrm>
        <a:prstGeom prst="rect">
          <a:avLst/>
        </a:prstGeom>
      </xdr:spPr>
    </xdr:pic>
    <xdr:clientData/>
  </xdr:twoCellAnchor>
  <xdr:twoCellAnchor editAs="oneCell">
    <xdr:from>
      <xdr:col>3</xdr:col>
      <xdr:colOff>84455</xdr:colOff>
      <xdr:row>165</xdr:row>
      <xdr:rowOff>50165</xdr:rowOff>
    </xdr:from>
    <xdr:to>
      <xdr:col>3</xdr:col>
      <xdr:colOff>1569085</xdr:colOff>
      <xdr:row>168</xdr:row>
      <xdr:rowOff>274955</xdr:rowOff>
    </xdr:to>
    <xdr:pic>
      <xdr:nvPicPr>
        <xdr:cNvPr id="6" name="图片 5" descr="6abe26e4ead03ce956d3f1120f77803">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4676140" y="47924085"/>
          <a:ext cx="1484630" cy="1367790"/>
        </a:xfrm>
        <a:prstGeom prst="rect">
          <a:avLst/>
        </a:prstGeom>
      </xdr:spPr>
    </xdr:pic>
    <xdr:clientData/>
  </xdr:twoCellAnchor>
  <xdr:twoCellAnchor editAs="oneCell">
    <xdr:from>
      <xdr:col>4</xdr:col>
      <xdr:colOff>49530</xdr:colOff>
      <xdr:row>165</xdr:row>
      <xdr:rowOff>90805</xdr:rowOff>
    </xdr:from>
    <xdr:to>
      <xdr:col>5</xdr:col>
      <xdr:colOff>0</xdr:colOff>
      <xdr:row>168</xdr:row>
      <xdr:rowOff>315595</xdr:rowOff>
    </xdr:to>
    <xdr:pic>
      <xdr:nvPicPr>
        <xdr:cNvPr id="7" name="图片 6" descr="3dd972045b1d09bb27ed4bc3278ce42">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6212840" y="47964725"/>
          <a:ext cx="1528445" cy="1367790"/>
        </a:xfrm>
        <a:prstGeom prst="rect">
          <a:avLst/>
        </a:prstGeom>
      </xdr:spPr>
    </xdr:pic>
    <xdr:clientData/>
  </xdr:twoCellAnchor>
  <xdr:twoCellAnchor editAs="oneCell">
    <xdr:from>
      <xdr:col>2</xdr:col>
      <xdr:colOff>111760</xdr:colOff>
      <xdr:row>81</xdr:row>
      <xdr:rowOff>100330</xdr:rowOff>
    </xdr:from>
    <xdr:to>
      <xdr:col>2</xdr:col>
      <xdr:colOff>1569085</xdr:colOff>
      <xdr:row>84</xdr:row>
      <xdr:rowOff>337185</xdr:rowOff>
    </xdr:to>
    <xdr:pic>
      <xdr:nvPicPr>
        <xdr:cNvPr id="14" name="图片 13" descr="d049141f0016abcee5b0923045b2cb5">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3131820" y="27019250"/>
          <a:ext cx="1457325" cy="1379855"/>
        </a:xfrm>
        <a:prstGeom prst="rect">
          <a:avLst/>
        </a:prstGeom>
      </xdr:spPr>
    </xdr:pic>
    <xdr:clientData/>
  </xdr:twoCellAnchor>
  <xdr:twoCellAnchor editAs="oneCell">
    <xdr:from>
      <xdr:col>4</xdr:col>
      <xdr:colOff>76835</xdr:colOff>
      <xdr:row>81</xdr:row>
      <xdr:rowOff>99695</xdr:rowOff>
    </xdr:from>
    <xdr:to>
      <xdr:col>5</xdr:col>
      <xdr:colOff>0</xdr:colOff>
      <xdr:row>84</xdr:row>
      <xdr:rowOff>336550</xdr:rowOff>
    </xdr:to>
    <xdr:pic>
      <xdr:nvPicPr>
        <xdr:cNvPr id="15" name="图片 14" descr="d4cb06a3a166e3ab15f50d0e01e50e3">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6240145" y="27018615"/>
          <a:ext cx="1501140" cy="1379855"/>
        </a:xfrm>
        <a:prstGeom prst="rect">
          <a:avLst/>
        </a:prstGeom>
      </xdr:spPr>
    </xdr:pic>
    <xdr:clientData/>
  </xdr:twoCellAnchor>
  <xdr:twoCellAnchor editAs="oneCell">
    <xdr:from>
      <xdr:col>3</xdr:col>
      <xdr:colOff>113030</xdr:colOff>
      <xdr:row>81</xdr:row>
      <xdr:rowOff>57785</xdr:rowOff>
    </xdr:from>
    <xdr:to>
      <xdr:col>3</xdr:col>
      <xdr:colOff>1569085</xdr:colOff>
      <xdr:row>84</xdr:row>
      <xdr:rowOff>294640</xdr:rowOff>
    </xdr:to>
    <xdr:pic>
      <xdr:nvPicPr>
        <xdr:cNvPr id="16" name="图片 15" descr="5f282bc769711406eeee8c22df879c6">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704715" y="26976705"/>
          <a:ext cx="1456055" cy="1379855"/>
        </a:xfrm>
        <a:prstGeom prst="rect">
          <a:avLst/>
        </a:prstGeom>
      </xdr:spPr>
    </xdr:pic>
    <xdr:clientData/>
  </xdr:twoCellAnchor>
  <xdr:twoCellAnchor editAs="oneCell">
    <xdr:from>
      <xdr:col>3</xdr:col>
      <xdr:colOff>56515</xdr:colOff>
      <xdr:row>77</xdr:row>
      <xdr:rowOff>43815</xdr:rowOff>
    </xdr:from>
    <xdr:to>
      <xdr:col>3</xdr:col>
      <xdr:colOff>1569085</xdr:colOff>
      <xdr:row>80</xdr:row>
      <xdr:rowOff>268605</xdr:rowOff>
    </xdr:to>
    <xdr:pic>
      <xdr:nvPicPr>
        <xdr:cNvPr id="17" name="图片 16" descr="8e4a7ef2e4cf76ad514388ae1d2d3be">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4648200" y="25438735"/>
          <a:ext cx="1512570" cy="1367790"/>
        </a:xfrm>
        <a:prstGeom prst="rect">
          <a:avLst/>
        </a:prstGeom>
      </xdr:spPr>
    </xdr:pic>
    <xdr:clientData/>
  </xdr:twoCellAnchor>
  <xdr:twoCellAnchor editAs="oneCell">
    <xdr:from>
      <xdr:col>2</xdr:col>
      <xdr:colOff>54610</xdr:colOff>
      <xdr:row>77</xdr:row>
      <xdr:rowOff>83185</xdr:rowOff>
    </xdr:from>
    <xdr:to>
      <xdr:col>2</xdr:col>
      <xdr:colOff>1569085</xdr:colOff>
      <xdr:row>80</xdr:row>
      <xdr:rowOff>307975</xdr:rowOff>
    </xdr:to>
    <xdr:pic>
      <xdr:nvPicPr>
        <xdr:cNvPr id="18" name="图片 17" descr="e477bae81b1f9cf8e11eacb24e608b3">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3074670" y="25478105"/>
          <a:ext cx="1514475" cy="1367790"/>
        </a:xfrm>
        <a:prstGeom prst="rect">
          <a:avLst/>
        </a:prstGeom>
      </xdr:spPr>
    </xdr:pic>
    <xdr:clientData/>
  </xdr:twoCellAnchor>
  <xdr:twoCellAnchor editAs="oneCell">
    <xdr:from>
      <xdr:col>4</xdr:col>
      <xdr:colOff>73660</xdr:colOff>
      <xdr:row>77</xdr:row>
      <xdr:rowOff>85090</xdr:rowOff>
    </xdr:from>
    <xdr:to>
      <xdr:col>5</xdr:col>
      <xdr:colOff>0</xdr:colOff>
      <xdr:row>80</xdr:row>
      <xdr:rowOff>309880</xdr:rowOff>
    </xdr:to>
    <xdr:pic>
      <xdr:nvPicPr>
        <xdr:cNvPr id="19" name="图片 18" descr="f852803f2b5f5baa603608488a19f4f">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6236970" y="25480010"/>
          <a:ext cx="1504315" cy="1367790"/>
        </a:xfrm>
        <a:prstGeom prst="rect">
          <a:avLst/>
        </a:prstGeom>
      </xdr:spPr>
    </xdr:pic>
    <xdr:clientData/>
  </xdr:twoCellAnchor>
  <xdr:twoCellAnchor editAs="oneCell">
    <xdr:from>
      <xdr:col>2</xdr:col>
      <xdr:colOff>56515</xdr:colOff>
      <xdr:row>16</xdr:row>
      <xdr:rowOff>88265</xdr:rowOff>
    </xdr:from>
    <xdr:to>
      <xdr:col>2</xdr:col>
      <xdr:colOff>1527810</xdr:colOff>
      <xdr:row>19</xdr:row>
      <xdr:rowOff>324485</xdr:rowOff>
    </xdr:to>
    <xdr:pic>
      <xdr:nvPicPr>
        <xdr:cNvPr id="20" name="图片 19" descr="f67f69c39d55e263358623978c4a351">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3076575" y="6997065"/>
          <a:ext cx="1471295" cy="1379220"/>
        </a:xfrm>
        <a:prstGeom prst="rect">
          <a:avLst/>
        </a:prstGeom>
      </xdr:spPr>
    </xdr:pic>
    <xdr:clientData/>
  </xdr:twoCellAnchor>
  <xdr:twoCellAnchor editAs="oneCell">
    <xdr:from>
      <xdr:col>4</xdr:col>
      <xdr:colOff>17780</xdr:colOff>
      <xdr:row>16</xdr:row>
      <xdr:rowOff>46355</xdr:rowOff>
    </xdr:from>
    <xdr:to>
      <xdr:col>4</xdr:col>
      <xdr:colOff>1523365</xdr:colOff>
      <xdr:row>19</xdr:row>
      <xdr:rowOff>282575</xdr:rowOff>
    </xdr:to>
    <xdr:pic>
      <xdr:nvPicPr>
        <xdr:cNvPr id="21" name="图片 20" descr="572be3f87979f6db89f58495d35b693">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6181090" y="6955155"/>
          <a:ext cx="1505585" cy="1379220"/>
        </a:xfrm>
        <a:prstGeom prst="rect">
          <a:avLst/>
        </a:prstGeom>
      </xdr:spPr>
    </xdr:pic>
    <xdr:clientData/>
  </xdr:twoCellAnchor>
  <xdr:twoCellAnchor>
    <xdr:from>
      <xdr:col>3</xdr:col>
      <xdr:colOff>96520</xdr:colOff>
      <xdr:row>16</xdr:row>
      <xdr:rowOff>49530</xdr:rowOff>
    </xdr:from>
    <xdr:to>
      <xdr:col>3</xdr:col>
      <xdr:colOff>1446530</xdr:colOff>
      <xdr:row>19</xdr:row>
      <xdr:rowOff>274320</xdr:rowOff>
    </xdr:to>
    <xdr:pic>
      <xdr:nvPicPr>
        <xdr:cNvPr id="22" name="图片 1" descr="a468726b4db1b4cfaffec0898ce6c6d">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4688205" y="6958330"/>
          <a:ext cx="1350010" cy="1367790"/>
        </a:xfrm>
        <a:prstGeom prst="rect">
          <a:avLst/>
        </a:prstGeom>
        <a:noFill/>
        <a:ln w="9525">
          <a:noFill/>
        </a:ln>
      </xdr:spPr>
    </xdr:pic>
    <xdr:clientData/>
  </xdr:twoCellAnchor>
  <xdr:twoCellAnchor>
    <xdr:from>
      <xdr:col>4</xdr:col>
      <xdr:colOff>41275</xdr:colOff>
      <xdr:row>12</xdr:row>
      <xdr:rowOff>55880</xdr:rowOff>
    </xdr:from>
    <xdr:to>
      <xdr:col>4</xdr:col>
      <xdr:colOff>1409700</xdr:colOff>
      <xdr:row>15</xdr:row>
      <xdr:rowOff>280670</xdr:rowOff>
    </xdr:to>
    <xdr:pic>
      <xdr:nvPicPr>
        <xdr:cNvPr id="23" name="图片 7" descr="8cbcbb8397d23ce7fe53124b0a0fcb8">
          <a:extLst>
            <a:ext uri="{FF2B5EF4-FFF2-40B4-BE49-F238E27FC236}">
              <a16:creationId xmlns:a16="http://schemas.microsoft.com/office/drawing/2014/main" id="{00000000-0008-0000-0600-000017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6204585" y="5440680"/>
          <a:ext cx="1368425" cy="1367790"/>
        </a:xfrm>
        <a:prstGeom prst="rect">
          <a:avLst/>
        </a:prstGeom>
        <a:noFill/>
        <a:ln w="9525">
          <a:noFill/>
        </a:ln>
      </xdr:spPr>
    </xdr:pic>
    <xdr:clientData/>
  </xdr:twoCellAnchor>
  <xdr:twoCellAnchor>
    <xdr:from>
      <xdr:col>3</xdr:col>
      <xdr:colOff>111125</xdr:colOff>
      <xdr:row>12</xdr:row>
      <xdr:rowOff>80010</xdr:rowOff>
    </xdr:from>
    <xdr:to>
      <xdr:col>3</xdr:col>
      <xdr:colOff>1478280</xdr:colOff>
      <xdr:row>15</xdr:row>
      <xdr:rowOff>304165</xdr:rowOff>
    </xdr:to>
    <xdr:pic>
      <xdr:nvPicPr>
        <xdr:cNvPr id="24" name="图片 8" descr="d2ad1cb59a43717e856b27db5de5d92">
          <a:extLst>
            <a:ext uri="{FF2B5EF4-FFF2-40B4-BE49-F238E27FC236}">
              <a16:creationId xmlns:a16="http://schemas.microsoft.com/office/drawing/2014/main" id="{00000000-0008-0000-0600-000018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4702810" y="5464810"/>
          <a:ext cx="1367155" cy="1367155"/>
        </a:xfrm>
        <a:prstGeom prst="rect">
          <a:avLst/>
        </a:prstGeom>
        <a:noFill/>
        <a:ln w="9525">
          <a:noFill/>
        </a:ln>
      </xdr:spPr>
    </xdr:pic>
    <xdr:clientData/>
  </xdr:twoCellAnchor>
  <xdr:twoCellAnchor>
    <xdr:from>
      <xdr:col>2</xdr:col>
      <xdr:colOff>137160</xdr:colOff>
      <xdr:row>12</xdr:row>
      <xdr:rowOff>43815</xdr:rowOff>
    </xdr:from>
    <xdr:to>
      <xdr:col>2</xdr:col>
      <xdr:colOff>1503045</xdr:colOff>
      <xdr:row>15</xdr:row>
      <xdr:rowOff>268605</xdr:rowOff>
    </xdr:to>
    <xdr:pic>
      <xdr:nvPicPr>
        <xdr:cNvPr id="25" name="图片 9" descr="4f03cc5ce2ee0b6a2af7ea1b3a5a13d">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3157220" y="5428615"/>
          <a:ext cx="1365885" cy="1367790"/>
        </a:xfrm>
        <a:prstGeom prst="rect">
          <a:avLst/>
        </a:prstGeom>
        <a:noFill/>
        <a:ln w="9525">
          <a:noFill/>
        </a:ln>
      </xdr:spPr>
    </xdr:pic>
    <xdr:clientData/>
  </xdr:twoCellAnchor>
  <xdr:twoCellAnchor>
    <xdr:from>
      <xdr:col>0</xdr:col>
      <xdr:colOff>2540</xdr:colOff>
      <xdr:row>11</xdr:row>
      <xdr:rowOff>380365</xdr:rowOff>
    </xdr:from>
    <xdr:to>
      <xdr:col>0</xdr:col>
      <xdr:colOff>555625</xdr:colOff>
      <xdr:row>13</xdr:row>
      <xdr:rowOff>182245</xdr:rowOff>
    </xdr:to>
    <xdr:pic>
      <xdr:nvPicPr>
        <xdr:cNvPr id="26" name="图片 25" descr="NEW">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540" y="5384165"/>
          <a:ext cx="553085" cy="563880"/>
        </a:xfrm>
        <a:prstGeom prst="rect">
          <a:avLst/>
        </a:prstGeom>
      </xdr:spPr>
    </xdr:pic>
    <xdr:clientData/>
  </xdr:twoCellAnchor>
  <xdr:twoCellAnchor>
    <xdr:from>
      <xdr:col>2</xdr:col>
      <xdr:colOff>66675</xdr:colOff>
      <xdr:row>8</xdr:row>
      <xdr:rowOff>43815</xdr:rowOff>
    </xdr:from>
    <xdr:to>
      <xdr:col>2</xdr:col>
      <xdr:colOff>1432560</xdr:colOff>
      <xdr:row>11</xdr:row>
      <xdr:rowOff>268605</xdr:rowOff>
    </xdr:to>
    <xdr:pic>
      <xdr:nvPicPr>
        <xdr:cNvPr id="27" name="图片 25" descr="389a7746f3497cbf57864fecbd9ff75">
          <a:extLst>
            <a:ext uri="{FF2B5EF4-FFF2-40B4-BE49-F238E27FC236}">
              <a16:creationId xmlns:a16="http://schemas.microsoft.com/office/drawing/2014/main" id="{00000000-0008-0000-0600-00001B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3086735" y="3904615"/>
          <a:ext cx="1365885" cy="1367790"/>
        </a:xfrm>
        <a:prstGeom prst="rect">
          <a:avLst/>
        </a:prstGeom>
        <a:noFill/>
        <a:ln w="9525">
          <a:noFill/>
        </a:ln>
      </xdr:spPr>
    </xdr:pic>
    <xdr:clientData/>
  </xdr:twoCellAnchor>
  <xdr:twoCellAnchor>
    <xdr:from>
      <xdr:col>4</xdr:col>
      <xdr:colOff>53340</xdr:colOff>
      <xdr:row>8</xdr:row>
      <xdr:rowOff>67945</xdr:rowOff>
    </xdr:from>
    <xdr:to>
      <xdr:col>4</xdr:col>
      <xdr:colOff>1421130</xdr:colOff>
      <xdr:row>11</xdr:row>
      <xdr:rowOff>292735</xdr:rowOff>
    </xdr:to>
    <xdr:pic>
      <xdr:nvPicPr>
        <xdr:cNvPr id="28" name="图片 26" descr="ddd7e82b2d7d0be6d4e81beb4f55b39">
          <a:extLst>
            <a:ext uri="{FF2B5EF4-FFF2-40B4-BE49-F238E27FC236}">
              <a16:creationId xmlns:a16="http://schemas.microsoft.com/office/drawing/2014/main" id="{00000000-0008-0000-0600-00001C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6216650" y="3928745"/>
          <a:ext cx="1367790" cy="1367790"/>
        </a:xfrm>
        <a:prstGeom prst="rect">
          <a:avLst/>
        </a:prstGeom>
        <a:noFill/>
        <a:ln w="9525">
          <a:noFill/>
        </a:ln>
      </xdr:spPr>
    </xdr:pic>
    <xdr:clientData/>
  </xdr:twoCellAnchor>
  <xdr:twoCellAnchor>
    <xdr:from>
      <xdr:col>3</xdr:col>
      <xdr:colOff>97155</xdr:colOff>
      <xdr:row>8</xdr:row>
      <xdr:rowOff>43815</xdr:rowOff>
    </xdr:from>
    <xdr:to>
      <xdr:col>3</xdr:col>
      <xdr:colOff>1466215</xdr:colOff>
      <xdr:row>11</xdr:row>
      <xdr:rowOff>268605</xdr:rowOff>
    </xdr:to>
    <xdr:pic>
      <xdr:nvPicPr>
        <xdr:cNvPr id="29" name="图片 27" descr="2f73a05f9de840150e90f67cb8597d2">
          <a:extLst>
            <a:ext uri="{FF2B5EF4-FFF2-40B4-BE49-F238E27FC236}">
              <a16:creationId xmlns:a16="http://schemas.microsoft.com/office/drawing/2014/main" id="{00000000-0008-0000-0600-00001D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4688840" y="3904615"/>
          <a:ext cx="1369060" cy="1367790"/>
        </a:xfrm>
        <a:prstGeom prst="rect">
          <a:avLst/>
        </a:prstGeom>
        <a:noFill/>
        <a:ln w="9525">
          <a:noFill/>
        </a:ln>
      </xdr:spPr>
    </xdr:pic>
    <xdr:clientData/>
  </xdr:twoCellAnchor>
  <xdr:twoCellAnchor>
    <xdr:from>
      <xdr:col>0</xdr:col>
      <xdr:colOff>2540</xdr:colOff>
      <xdr:row>8</xdr:row>
      <xdr:rowOff>11430</xdr:rowOff>
    </xdr:from>
    <xdr:to>
      <xdr:col>0</xdr:col>
      <xdr:colOff>555625</xdr:colOff>
      <xdr:row>9</xdr:row>
      <xdr:rowOff>182245</xdr:rowOff>
    </xdr:to>
    <xdr:pic>
      <xdr:nvPicPr>
        <xdr:cNvPr id="30" name="图片 29" descr="NEW">
          <a:extLst>
            <a:ext uri="{FF2B5EF4-FFF2-40B4-BE49-F238E27FC236}">
              <a16:creationId xmlns:a16="http://schemas.microsoft.com/office/drawing/2014/main" id="{00000000-0008-0000-0600-00001E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540" y="3872230"/>
          <a:ext cx="553085" cy="551815"/>
        </a:xfrm>
        <a:prstGeom prst="rect">
          <a:avLst/>
        </a:prstGeom>
      </xdr:spPr>
    </xdr:pic>
    <xdr:clientData/>
  </xdr:twoCellAnchor>
  <xdr:twoCellAnchor>
    <xdr:from>
      <xdr:col>2</xdr:col>
      <xdr:colOff>89535</xdr:colOff>
      <xdr:row>222</xdr:row>
      <xdr:rowOff>54610</xdr:rowOff>
    </xdr:from>
    <xdr:to>
      <xdr:col>2</xdr:col>
      <xdr:colOff>1455420</xdr:colOff>
      <xdr:row>225</xdr:row>
      <xdr:rowOff>279400</xdr:rowOff>
    </xdr:to>
    <xdr:pic>
      <xdr:nvPicPr>
        <xdr:cNvPr id="31" name="图片 4" descr="365a64fc5065a4df823ba824d841d64">
          <a:extLst>
            <a:ext uri="{FF2B5EF4-FFF2-40B4-BE49-F238E27FC236}">
              <a16:creationId xmlns:a16="http://schemas.microsoft.com/office/drawing/2014/main" id="{00000000-0008-0000-0600-00001F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3109595" y="67428110"/>
          <a:ext cx="1365885" cy="1367790"/>
        </a:xfrm>
        <a:prstGeom prst="rect">
          <a:avLst/>
        </a:prstGeom>
        <a:noFill/>
        <a:ln w="9525">
          <a:noFill/>
        </a:ln>
      </xdr:spPr>
    </xdr:pic>
    <xdr:clientData/>
  </xdr:twoCellAnchor>
  <xdr:twoCellAnchor>
    <xdr:from>
      <xdr:col>4</xdr:col>
      <xdr:colOff>64770</xdr:colOff>
      <xdr:row>222</xdr:row>
      <xdr:rowOff>31115</xdr:rowOff>
    </xdr:from>
    <xdr:to>
      <xdr:col>4</xdr:col>
      <xdr:colOff>1433195</xdr:colOff>
      <xdr:row>225</xdr:row>
      <xdr:rowOff>255270</xdr:rowOff>
    </xdr:to>
    <xdr:pic>
      <xdr:nvPicPr>
        <xdr:cNvPr id="32" name="图片 5" descr="3999c231a9425685957a29192867e41">
          <a:extLst>
            <a:ext uri="{FF2B5EF4-FFF2-40B4-BE49-F238E27FC236}">
              <a16:creationId xmlns:a16="http://schemas.microsoft.com/office/drawing/2014/main" id="{00000000-0008-0000-0600-000020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6228080" y="67404615"/>
          <a:ext cx="1368425" cy="1367155"/>
        </a:xfrm>
        <a:prstGeom prst="rect">
          <a:avLst/>
        </a:prstGeom>
        <a:noFill/>
        <a:ln w="9525">
          <a:noFill/>
        </a:ln>
      </xdr:spPr>
    </xdr:pic>
    <xdr:clientData/>
  </xdr:twoCellAnchor>
  <xdr:twoCellAnchor>
    <xdr:from>
      <xdr:col>3</xdr:col>
      <xdr:colOff>109220</xdr:colOff>
      <xdr:row>222</xdr:row>
      <xdr:rowOff>66675</xdr:rowOff>
    </xdr:from>
    <xdr:to>
      <xdr:col>3</xdr:col>
      <xdr:colOff>1478280</xdr:colOff>
      <xdr:row>225</xdr:row>
      <xdr:rowOff>291465</xdr:rowOff>
    </xdr:to>
    <xdr:pic>
      <xdr:nvPicPr>
        <xdr:cNvPr id="33" name="图片 6" descr="65ced243de832889297ef76b56b310e">
          <a:extLst>
            <a:ext uri="{FF2B5EF4-FFF2-40B4-BE49-F238E27FC236}">
              <a16:creationId xmlns:a16="http://schemas.microsoft.com/office/drawing/2014/main" id="{00000000-0008-0000-0600-000021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4700905" y="67440175"/>
          <a:ext cx="1369060" cy="1367790"/>
        </a:xfrm>
        <a:prstGeom prst="rect">
          <a:avLst/>
        </a:prstGeom>
        <a:noFill/>
        <a:ln w="9525">
          <a:noFill/>
        </a:ln>
      </xdr:spPr>
    </xdr:pic>
    <xdr:clientData/>
  </xdr:twoCellAnchor>
  <xdr:twoCellAnchor>
    <xdr:from>
      <xdr:col>0</xdr:col>
      <xdr:colOff>2540</xdr:colOff>
      <xdr:row>221</xdr:row>
      <xdr:rowOff>379095</xdr:rowOff>
    </xdr:from>
    <xdr:to>
      <xdr:col>0</xdr:col>
      <xdr:colOff>555625</xdr:colOff>
      <xdr:row>223</xdr:row>
      <xdr:rowOff>180975</xdr:rowOff>
    </xdr:to>
    <xdr:pic>
      <xdr:nvPicPr>
        <xdr:cNvPr id="34" name="图片 33" descr="NEW">
          <a:extLst>
            <a:ext uri="{FF2B5EF4-FFF2-40B4-BE49-F238E27FC236}">
              <a16:creationId xmlns:a16="http://schemas.microsoft.com/office/drawing/2014/main" id="{00000000-0008-0000-0600-000022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540" y="67371595"/>
          <a:ext cx="553085" cy="563880"/>
        </a:xfrm>
        <a:prstGeom prst="rect">
          <a:avLst/>
        </a:prstGeom>
      </xdr:spPr>
    </xdr:pic>
    <xdr:clientData/>
  </xdr:twoCellAnchor>
  <xdr:twoCellAnchor>
    <xdr:from>
      <xdr:col>3</xdr:col>
      <xdr:colOff>72390</xdr:colOff>
      <xdr:row>206</xdr:row>
      <xdr:rowOff>51435</xdr:rowOff>
    </xdr:from>
    <xdr:to>
      <xdr:col>3</xdr:col>
      <xdr:colOff>1443355</xdr:colOff>
      <xdr:row>209</xdr:row>
      <xdr:rowOff>276225</xdr:rowOff>
    </xdr:to>
    <xdr:pic>
      <xdr:nvPicPr>
        <xdr:cNvPr id="35" name="图片 26" descr="09997e4627360f32cc2b2534207e9b1">
          <a:extLst>
            <a:ext uri="{FF2B5EF4-FFF2-40B4-BE49-F238E27FC236}">
              <a16:creationId xmlns:a16="http://schemas.microsoft.com/office/drawing/2014/main" id="{00000000-0008-0000-0600-000023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4664075" y="61328935"/>
          <a:ext cx="1370965" cy="1367790"/>
        </a:xfrm>
        <a:prstGeom prst="rect">
          <a:avLst/>
        </a:prstGeom>
        <a:noFill/>
        <a:ln w="9525">
          <a:noFill/>
        </a:ln>
      </xdr:spPr>
    </xdr:pic>
    <xdr:clientData/>
  </xdr:twoCellAnchor>
  <xdr:twoCellAnchor>
    <xdr:from>
      <xdr:col>4</xdr:col>
      <xdr:colOff>85725</xdr:colOff>
      <xdr:row>206</xdr:row>
      <xdr:rowOff>51435</xdr:rowOff>
    </xdr:from>
    <xdr:to>
      <xdr:col>4</xdr:col>
      <xdr:colOff>1489075</xdr:colOff>
      <xdr:row>209</xdr:row>
      <xdr:rowOff>313690</xdr:rowOff>
    </xdr:to>
    <xdr:pic>
      <xdr:nvPicPr>
        <xdr:cNvPr id="36" name="图片 27" descr="c45c3a8b7462b4327c5c942933dc522">
          <a:extLst>
            <a:ext uri="{FF2B5EF4-FFF2-40B4-BE49-F238E27FC236}">
              <a16:creationId xmlns:a16="http://schemas.microsoft.com/office/drawing/2014/main" id="{00000000-0008-0000-0600-000024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6249035" y="61328935"/>
          <a:ext cx="1403350" cy="1405255"/>
        </a:xfrm>
        <a:prstGeom prst="rect">
          <a:avLst/>
        </a:prstGeom>
        <a:noFill/>
        <a:ln w="9525">
          <a:noFill/>
        </a:ln>
      </xdr:spPr>
    </xdr:pic>
    <xdr:clientData/>
  </xdr:twoCellAnchor>
  <xdr:twoCellAnchor>
    <xdr:from>
      <xdr:col>2</xdr:col>
      <xdr:colOff>71120</xdr:colOff>
      <xdr:row>206</xdr:row>
      <xdr:rowOff>63500</xdr:rowOff>
    </xdr:from>
    <xdr:to>
      <xdr:col>2</xdr:col>
      <xdr:colOff>1440180</xdr:colOff>
      <xdr:row>209</xdr:row>
      <xdr:rowOff>288290</xdr:rowOff>
    </xdr:to>
    <xdr:pic>
      <xdr:nvPicPr>
        <xdr:cNvPr id="37" name="图片 28" descr="a1603e57f92dd405bae971482bc6f01">
          <a:extLst>
            <a:ext uri="{FF2B5EF4-FFF2-40B4-BE49-F238E27FC236}">
              <a16:creationId xmlns:a16="http://schemas.microsoft.com/office/drawing/2014/main" id="{00000000-0008-0000-0600-000025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3091180" y="61341000"/>
          <a:ext cx="1369060" cy="1367790"/>
        </a:xfrm>
        <a:prstGeom prst="rect">
          <a:avLst/>
        </a:prstGeom>
        <a:noFill/>
        <a:ln w="9525">
          <a:noFill/>
        </a:ln>
      </xdr:spPr>
    </xdr:pic>
    <xdr:clientData/>
  </xdr:twoCellAnchor>
  <xdr:twoCellAnchor>
    <xdr:from>
      <xdr:col>3</xdr:col>
      <xdr:colOff>85090</xdr:colOff>
      <xdr:row>210</xdr:row>
      <xdr:rowOff>63500</xdr:rowOff>
    </xdr:from>
    <xdr:to>
      <xdr:col>3</xdr:col>
      <xdr:colOff>1455420</xdr:colOff>
      <xdr:row>213</xdr:row>
      <xdr:rowOff>288290</xdr:rowOff>
    </xdr:to>
    <xdr:pic>
      <xdr:nvPicPr>
        <xdr:cNvPr id="38" name="图片 29" descr="952df8b865f6cf65463f2fa91d198f2">
          <a:extLst>
            <a:ext uri="{FF2B5EF4-FFF2-40B4-BE49-F238E27FC236}">
              <a16:creationId xmlns:a16="http://schemas.microsoft.com/office/drawing/2014/main" id="{00000000-0008-0000-0600-000026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4676775" y="62865000"/>
          <a:ext cx="1370330" cy="1367790"/>
        </a:xfrm>
        <a:prstGeom prst="rect">
          <a:avLst/>
        </a:prstGeom>
        <a:noFill/>
        <a:ln w="9525">
          <a:noFill/>
        </a:ln>
      </xdr:spPr>
    </xdr:pic>
    <xdr:clientData/>
  </xdr:twoCellAnchor>
  <xdr:twoCellAnchor>
    <xdr:from>
      <xdr:col>2</xdr:col>
      <xdr:colOff>71120</xdr:colOff>
      <xdr:row>210</xdr:row>
      <xdr:rowOff>84455</xdr:rowOff>
    </xdr:from>
    <xdr:to>
      <xdr:col>2</xdr:col>
      <xdr:colOff>1440180</xdr:colOff>
      <xdr:row>213</xdr:row>
      <xdr:rowOff>309245</xdr:rowOff>
    </xdr:to>
    <xdr:pic>
      <xdr:nvPicPr>
        <xdr:cNvPr id="39" name="图片 30" descr="d4faf5a3f0b8bc58efcdb9c23a80e45">
          <a:extLst>
            <a:ext uri="{FF2B5EF4-FFF2-40B4-BE49-F238E27FC236}">
              <a16:creationId xmlns:a16="http://schemas.microsoft.com/office/drawing/2014/main" id="{00000000-0008-0000-0600-000027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3091180" y="62885955"/>
          <a:ext cx="1369060" cy="1367790"/>
        </a:xfrm>
        <a:prstGeom prst="rect">
          <a:avLst/>
        </a:prstGeom>
        <a:noFill/>
        <a:ln w="9525">
          <a:noFill/>
        </a:ln>
      </xdr:spPr>
    </xdr:pic>
    <xdr:clientData/>
  </xdr:twoCellAnchor>
  <xdr:twoCellAnchor>
    <xdr:from>
      <xdr:col>4</xdr:col>
      <xdr:colOff>51435</xdr:colOff>
      <xdr:row>210</xdr:row>
      <xdr:rowOff>41275</xdr:rowOff>
    </xdr:from>
    <xdr:to>
      <xdr:col>4</xdr:col>
      <xdr:colOff>1421130</xdr:colOff>
      <xdr:row>213</xdr:row>
      <xdr:rowOff>266065</xdr:rowOff>
    </xdr:to>
    <xdr:pic>
      <xdr:nvPicPr>
        <xdr:cNvPr id="40" name="图片 31" descr="101ae0711b4f0fe77b576632722c3e1">
          <a:extLst>
            <a:ext uri="{FF2B5EF4-FFF2-40B4-BE49-F238E27FC236}">
              <a16:creationId xmlns:a16="http://schemas.microsoft.com/office/drawing/2014/main" id="{00000000-0008-0000-0600-000028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6214745" y="62842775"/>
          <a:ext cx="1369695" cy="1367790"/>
        </a:xfrm>
        <a:prstGeom prst="rect">
          <a:avLst/>
        </a:prstGeom>
        <a:noFill/>
        <a:ln w="9525">
          <a:noFill/>
        </a:ln>
      </xdr:spPr>
    </xdr:pic>
    <xdr:clientData/>
  </xdr:twoCellAnchor>
  <xdr:twoCellAnchor>
    <xdr:from>
      <xdr:col>3</xdr:col>
      <xdr:colOff>107950</xdr:colOff>
      <xdr:row>218</xdr:row>
      <xdr:rowOff>74295</xdr:rowOff>
    </xdr:from>
    <xdr:to>
      <xdr:col>3</xdr:col>
      <xdr:colOff>1477010</xdr:colOff>
      <xdr:row>221</xdr:row>
      <xdr:rowOff>298450</xdr:rowOff>
    </xdr:to>
    <xdr:pic>
      <xdr:nvPicPr>
        <xdr:cNvPr id="41" name="图片 32" descr="7eb5587efce2913fe48964f13363d06">
          <a:extLst>
            <a:ext uri="{FF2B5EF4-FFF2-40B4-BE49-F238E27FC236}">
              <a16:creationId xmlns:a16="http://schemas.microsoft.com/office/drawing/2014/main" id="{00000000-0008-0000-0600-000029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4699635" y="65923795"/>
          <a:ext cx="1369060" cy="1367155"/>
        </a:xfrm>
        <a:prstGeom prst="rect">
          <a:avLst/>
        </a:prstGeom>
        <a:noFill/>
        <a:ln w="9525">
          <a:noFill/>
        </a:ln>
      </xdr:spPr>
    </xdr:pic>
    <xdr:clientData/>
  </xdr:twoCellAnchor>
  <xdr:twoCellAnchor>
    <xdr:from>
      <xdr:col>2</xdr:col>
      <xdr:colOff>81915</xdr:colOff>
      <xdr:row>218</xdr:row>
      <xdr:rowOff>84455</xdr:rowOff>
    </xdr:from>
    <xdr:to>
      <xdr:col>2</xdr:col>
      <xdr:colOff>1450975</xdr:colOff>
      <xdr:row>221</xdr:row>
      <xdr:rowOff>309245</xdr:rowOff>
    </xdr:to>
    <xdr:pic>
      <xdr:nvPicPr>
        <xdr:cNvPr id="42" name="图片 33" descr="eb039c76d45526c2f1f25c00fd39b03">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3101975" y="65933955"/>
          <a:ext cx="1369060" cy="1367790"/>
        </a:xfrm>
        <a:prstGeom prst="rect">
          <a:avLst/>
        </a:prstGeom>
        <a:noFill/>
        <a:ln w="9525">
          <a:noFill/>
        </a:ln>
      </xdr:spPr>
    </xdr:pic>
    <xdr:clientData/>
  </xdr:twoCellAnchor>
  <xdr:twoCellAnchor>
    <xdr:from>
      <xdr:col>4</xdr:col>
      <xdr:colOff>63500</xdr:colOff>
      <xdr:row>218</xdr:row>
      <xdr:rowOff>51435</xdr:rowOff>
    </xdr:from>
    <xdr:to>
      <xdr:col>4</xdr:col>
      <xdr:colOff>1434465</xdr:colOff>
      <xdr:row>221</xdr:row>
      <xdr:rowOff>276225</xdr:rowOff>
    </xdr:to>
    <xdr:pic>
      <xdr:nvPicPr>
        <xdr:cNvPr id="43" name="图片 34" descr="1fa321c3acfe60f10c1d0edc3ba9339">
          <a:extLst>
            <a:ext uri="{FF2B5EF4-FFF2-40B4-BE49-F238E27FC236}">
              <a16:creationId xmlns:a16="http://schemas.microsoft.com/office/drawing/2014/main" id="{00000000-0008-0000-0600-00002B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6226810" y="65900935"/>
          <a:ext cx="1370965" cy="1367790"/>
        </a:xfrm>
        <a:prstGeom prst="rect">
          <a:avLst/>
        </a:prstGeom>
        <a:noFill/>
        <a:ln w="9525">
          <a:noFill/>
        </a:ln>
      </xdr:spPr>
    </xdr:pic>
    <xdr:clientData/>
  </xdr:twoCellAnchor>
  <xdr:twoCellAnchor>
    <xdr:from>
      <xdr:col>2</xdr:col>
      <xdr:colOff>81915</xdr:colOff>
      <xdr:row>214</xdr:row>
      <xdr:rowOff>74295</xdr:rowOff>
    </xdr:from>
    <xdr:to>
      <xdr:col>2</xdr:col>
      <xdr:colOff>1450975</xdr:colOff>
      <xdr:row>217</xdr:row>
      <xdr:rowOff>298450</xdr:rowOff>
    </xdr:to>
    <xdr:pic>
      <xdr:nvPicPr>
        <xdr:cNvPr id="44" name="图片 35" descr="8c60f3283de197411fcd6bd666be2c2">
          <a:extLst>
            <a:ext uri="{FF2B5EF4-FFF2-40B4-BE49-F238E27FC236}">
              <a16:creationId xmlns:a16="http://schemas.microsoft.com/office/drawing/2014/main" id="{00000000-0008-0000-0600-00002C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3101975" y="64399795"/>
          <a:ext cx="1369060" cy="1367155"/>
        </a:xfrm>
        <a:prstGeom prst="rect">
          <a:avLst/>
        </a:prstGeom>
        <a:noFill/>
        <a:ln w="9525">
          <a:noFill/>
        </a:ln>
      </xdr:spPr>
    </xdr:pic>
    <xdr:clientData/>
  </xdr:twoCellAnchor>
  <xdr:twoCellAnchor>
    <xdr:from>
      <xdr:col>3</xdr:col>
      <xdr:colOff>63500</xdr:colOff>
      <xdr:row>214</xdr:row>
      <xdr:rowOff>41275</xdr:rowOff>
    </xdr:from>
    <xdr:to>
      <xdr:col>3</xdr:col>
      <xdr:colOff>1432560</xdr:colOff>
      <xdr:row>217</xdr:row>
      <xdr:rowOff>266065</xdr:rowOff>
    </xdr:to>
    <xdr:pic>
      <xdr:nvPicPr>
        <xdr:cNvPr id="45" name="图片 36" descr="8ac2b3d2ce8f0c643b963ce02619555">
          <a:extLst>
            <a:ext uri="{FF2B5EF4-FFF2-40B4-BE49-F238E27FC236}">
              <a16:creationId xmlns:a16="http://schemas.microsoft.com/office/drawing/2014/main" id="{00000000-0008-0000-0600-00002D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4655185" y="64366775"/>
          <a:ext cx="1369060" cy="1367790"/>
        </a:xfrm>
        <a:prstGeom prst="rect">
          <a:avLst/>
        </a:prstGeom>
        <a:noFill/>
        <a:ln w="9525">
          <a:noFill/>
        </a:ln>
      </xdr:spPr>
    </xdr:pic>
    <xdr:clientData/>
  </xdr:twoCellAnchor>
  <xdr:twoCellAnchor>
    <xdr:from>
      <xdr:col>4</xdr:col>
      <xdr:colOff>42545</xdr:colOff>
      <xdr:row>214</xdr:row>
      <xdr:rowOff>41275</xdr:rowOff>
    </xdr:from>
    <xdr:to>
      <xdr:col>4</xdr:col>
      <xdr:colOff>1412240</xdr:colOff>
      <xdr:row>217</xdr:row>
      <xdr:rowOff>266065</xdr:rowOff>
    </xdr:to>
    <xdr:pic>
      <xdr:nvPicPr>
        <xdr:cNvPr id="46" name="图片 37" descr="faafef215a5578699a9f032c116153f">
          <a:extLst>
            <a:ext uri="{FF2B5EF4-FFF2-40B4-BE49-F238E27FC236}">
              <a16:creationId xmlns:a16="http://schemas.microsoft.com/office/drawing/2014/main" id="{00000000-0008-0000-0600-00002E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6205855" y="64366775"/>
          <a:ext cx="1369695" cy="1367790"/>
        </a:xfrm>
        <a:prstGeom prst="rect">
          <a:avLst/>
        </a:prstGeom>
        <a:noFill/>
        <a:ln w="9525">
          <a:noFill/>
        </a:ln>
      </xdr:spPr>
    </xdr:pic>
    <xdr:clientData/>
  </xdr:twoCellAnchor>
  <xdr:twoCellAnchor>
    <xdr:from>
      <xdr:col>0</xdr:col>
      <xdr:colOff>2540</xdr:colOff>
      <xdr:row>217</xdr:row>
      <xdr:rowOff>379095</xdr:rowOff>
    </xdr:from>
    <xdr:to>
      <xdr:col>0</xdr:col>
      <xdr:colOff>555625</xdr:colOff>
      <xdr:row>219</xdr:row>
      <xdr:rowOff>180975</xdr:rowOff>
    </xdr:to>
    <xdr:pic>
      <xdr:nvPicPr>
        <xdr:cNvPr id="47" name="图片 46" descr="NEW">
          <a:extLst>
            <a:ext uri="{FF2B5EF4-FFF2-40B4-BE49-F238E27FC236}">
              <a16:creationId xmlns:a16="http://schemas.microsoft.com/office/drawing/2014/main" id="{00000000-0008-0000-0600-00002F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540" y="65847595"/>
          <a:ext cx="553085" cy="563880"/>
        </a:xfrm>
        <a:prstGeom prst="rect">
          <a:avLst/>
        </a:prstGeom>
      </xdr:spPr>
    </xdr:pic>
    <xdr:clientData/>
  </xdr:twoCellAnchor>
  <xdr:twoCellAnchor>
    <xdr:from>
      <xdr:col>0</xdr:col>
      <xdr:colOff>2540</xdr:colOff>
      <xdr:row>213</xdr:row>
      <xdr:rowOff>379095</xdr:rowOff>
    </xdr:from>
    <xdr:to>
      <xdr:col>0</xdr:col>
      <xdr:colOff>555625</xdr:colOff>
      <xdr:row>215</xdr:row>
      <xdr:rowOff>180975</xdr:rowOff>
    </xdr:to>
    <xdr:pic>
      <xdr:nvPicPr>
        <xdr:cNvPr id="48" name="图片 47" descr="NEW">
          <a:extLst>
            <a:ext uri="{FF2B5EF4-FFF2-40B4-BE49-F238E27FC236}">
              <a16:creationId xmlns:a16="http://schemas.microsoft.com/office/drawing/2014/main" id="{00000000-0008-0000-0600-000030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540" y="64323595"/>
          <a:ext cx="553085" cy="563880"/>
        </a:xfrm>
        <a:prstGeom prst="rect">
          <a:avLst/>
        </a:prstGeom>
      </xdr:spPr>
    </xdr:pic>
    <xdr:clientData/>
  </xdr:twoCellAnchor>
  <xdr:twoCellAnchor>
    <xdr:from>
      <xdr:col>0</xdr:col>
      <xdr:colOff>2540</xdr:colOff>
      <xdr:row>205</xdr:row>
      <xdr:rowOff>456565</xdr:rowOff>
    </xdr:from>
    <xdr:to>
      <xdr:col>0</xdr:col>
      <xdr:colOff>555625</xdr:colOff>
      <xdr:row>207</xdr:row>
      <xdr:rowOff>180975</xdr:rowOff>
    </xdr:to>
    <xdr:pic>
      <xdr:nvPicPr>
        <xdr:cNvPr id="49" name="图片 48" descr="NEW">
          <a:extLst>
            <a:ext uri="{FF2B5EF4-FFF2-40B4-BE49-F238E27FC236}">
              <a16:creationId xmlns:a16="http://schemas.microsoft.com/office/drawing/2014/main" id="{00000000-0008-0000-0600-000031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540" y="61276865"/>
          <a:ext cx="553085" cy="562610"/>
        </a:xfrm>
        <a:prstGeom prst="rect">
          <a:avLst/>
        </a:prstGeom>
      </xdr:spPr>
    </xdr:pic>
    <xdr:clientData/>
  </xdr:twoCellAnchor>
  <xdr:twoCellAnchor>
    <xdr:from>
      <xdr:col>3</xdr:col>
      <xdr:colOff>64135</xdr:colOff>
      <xdr:row>3</xdr:row>
      <xdr:rowOff>10160</xdr:rowOff>
    </xdr:from>
    <xdr:to>
      <xdr:col>3</xdr:col>
      <xdr:colOff>1431290</xdr:colOff>
      <xdr:row>6</xdr:row>
      <xdr:rowOff>222885</xdr:rowOff>
    </xdr:to>
    <xdr:pic>
      <xdr:nvPicPr>
        <xdr:cNvPr id="50" name="图片 20" descr="53ef01cd5e71ff5a6f4d975b1eef2a8">
          <a:extLst>
            <a:ext uri="{FF2B5EF4-FFF2-40B4-BE49-F238E27FC236}">
              <a16:creationId xmlns:a16="http://schemas.microsoft.com/office/drawing/2014/main" id="{00000000-0008-0000-0600-000032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4655820" y="1940560"/>
          <a:ext cx="1367155" cy="1355725"/>
        </a:xfrm>
        <a:prstGeom prst="rect">
          <a:avLst/>
        </a:prstGeom>
        <a:noFill/>
        <a:ln w="9525">
          <a:noFill/>
        </a:ln>
      </xdr:spPr>
    </xdr:pic>
    <xdr:clientData/>
  </xdr:twoCellAnchor>
  <xdr:twoCellAnchor>
    <xdr:from>
      <xdr:col>4</xdr:col>
      <xdr:colOff>64770</xdr:colOff>
      <xdr:row>3</xdr:row>
      <xdr:rowOff>10160</xdr:rowOff>
    </xdr:from>
    <xdr:to>
      <xdr:col>4</xdr:col>
      <xdr:colOff>1434465</xdr:colOff>
      <xdr:row>6</xdr:row>
      <xdr:rowOff>222250</xdr:rowOff>
    </xdr:to>
    <xdr:pic>
      <xdr:nvPicPr>
        <xdr:cNvPr id="51" name="图片 21" descr="03abfbb34db9cdbb444e52467bfb32f">
          <a:extLst>
            <a:ext uri="{FF2B5EF4-FFF2-40B4-BE49-F238E27FC236}">
              <a16:creationId xmlns:a16="http://schemas.microsoft.com/office/drawing/2014/main" id="{00000000-0008-0000-0600-000033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6228080" y="1940560"/>
          <a:ext cx="1369695" cy="1355090"/>
        </a:xfrm>
        <a:prstGeom prst="rect">
          <a:avLst/>
        </a:prstGeom>
        <a:noFill/>
        <a:ln w="9525">
          <a:noFill/>
        </a:ln>
      </xdr:spPr>
    </xdr:pic>
    <xdr:clientData/>
  </xdr:twoCellAnchor>
  <xdr:twoCellAnchor>
    <xdr:from>
      <xdr:col>2</xdr:col>
      <xdr:colOff>79375</xdr:colOff>
      <xdr:row>3</xdr:row>
      <xdr:rowOff>10160</xdr:rowOff>
    </xdr:from>
    <xdr:to>
      <xdr:col>2</xdr:col>
      <xdr:colOff>1445260</xdr:colOff>
      <xdr:row>6</xdr:row>
      <xdr:rowOff>222885</xdr:rowOff>
    </xdr:to>
    <xdr:pic>
      <xdr:nvPicPr>
        <xdr:cNvPr id="52" name="图片 22" descr="cf01dc32a179218dda0d8338af582e7">
          <a:extLst>
            <a:ext uri="{FF2B5EF4-FFF2-40B4-BE49-F238E27FC236}">
              <a16:creationId xmlns:a16="http://schemas.microsoft.com/office/drawing/2014/main" id="{00000000-0008-0000-0600-000034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3099435" y="1940560"/>
          <a:ext cx="1365885" cy="1355725"/>
        </a:xfrm>
        <a:prstGeom prst="rect">
          <a:avLst/>
        </a:prstGeom>
        <a:noFill/>
        <a:ln w="9525">
          <a:noFill/>
        </a:ln>
      </xdr:spPr>
    </xdr:pic>
    <xdr:clientData/>
  </xdr:twoCellAnchor>
  <xdr:twoCellAnchor>
    <xdr:from>
      <xdr:col>0</xdr:col>
      <xdr:colOff>1905</xdr:colOff>
      <xdr:row>3</xdr:row>
      <xdr:rowOff>10160</xdr:rowOff>
    </xdr:from>
    <xdr:to>
      <xdr:col>0</xdr:col>
      <xdr:colOff>555625</xdr:colOff>
      <xdr:row>4</xdr:row>
      <xdr:rowOff>180975</xdr:rowOff>
    </xdr:to>
    <xdr:pic>
      <xdr:nvPicPr>
        <xdr:cNvPr id="53" name="图片 52" descr="NEW">
          <a:extLst>
            <a:ext uri="{FF2B5EF4-FFF2-40B4-BE49-F238E27FC236}">
              <a16:creationId xmlns:a16="http://schemas.microsoft.com/office/drawing/2014/main" id="{00000000-0008-0000-0600-000035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1905" y="1940560"/>
          <a:ext cx="553720" cy="551815"/>
        </a:xfrm>
        <a:prstGeom prst="rect">
          <a:avLst/>
        </a:prstGeom>
      </xdr:spPr>
    </xdr:pic>
    <xdr:clientData/>
  </xdr:twoCellAnchor>
  <xdr:twoCellAnchor>
    <xdr:from>
      <xdr:col>4</xdr:col>
      <xdr:colOff>63500</xdr:colOff>
      <xdr:row>178</xdr:row>
      <xdr:rowOff>95250</xdr:rowOff>
    </xdr:from>
    <xdr:to>
      <xdr:col>4</xdr:col>
      <xdr:colOff>1438910</xdr:colOff>
      <xdr:row>181</xdr:row>
      <xdr:rowOff>320040</xdr:rowOff>
    </xdr:to>
    <xdr:pic>
      <xdr:nvPicPr>
        <xdr:cNvPr id="54" name="图片 3" descr="包装">
          <a:extLst>
            <a:ext uri="{FF2B5EF4-FFF2-40B4-BE49-F238E27FC236}">
              <a16:creationId xmlns:a16="http://schemas.microsoft.com/office/drawing/2014/main" id="{00000000-0008-0000-0600-000036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6226810" y="52998370"/>
          <a:ext cx="1375410" cy="1367790"/>
        </a:xfrm>
        <a:prstGeom prst="rect">
          <a:avLst/>
        </a:prstGeom>
        <a:noFill/>
        <a:ln w="9525">
          <a:noFill/>
        </a:ln>
      </xdr:spPr>
    </xdr:pic>
    <xdr:clientData/>
  </xdr:twoCellAnchor>
  <xdr:twoCellAnchor>
    <xdr:from>
      <xdr:col>3</xdr:col>
      <xdr:colOff>127000</xdr:colOff>
      <xdr:row>178</xdr:row>
      <xdr:rowOff>95250</xdr:rowOff>
    </xdr:from>
    <xdr:to>
      <xdr:col>3</xdr:col>
      <xdr:colOff>1503680</xdr:colOff>
      <xdr:row>181</xdr:row>
      <xdr:rowOff>321310</xdr:rowOff>
    </xdr:to>
    <xdr:pic>
      <xdr:nvPicPr>
        <xdr:cNvPr id="55" name="图片 4" descr="英文卖点">
          <a:extLst>
            <a:ext uri="{FF2B5EF4-FFF2-40B4-BE49-F238E27FC236}">
              <a16:creationId xmlns:a16="http://schemas.microsoft.com/office/drawing/2014/main" id="{00000000-0008-0000-0600-000037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4718685" y="52998370"/>
          <a:ext cx="1376680" cy="1369060"/>
        </a:xfrm>
        <a:prstGeom prst="rect">
          <a:avLst/>
        </a:prstGeom>
        <a:noFill/>
        <a:ln w="9525">
          <a:noFill/>
        </a:ln>
      </xdr:spPr>
    </xdr:pic>
    <xdr:clientData/>
  </xdr:twoCellAnchor>
  <xdr:twoCellAnchor>
    <xdr:from>
      <xdr:col>2</xdr:col>
      <xdr:colOff>71120</xdr:colOff>
      <xdr:row>178</xdr:row>
      <xdr:rowOff>41275</xdr:rowOff>
    </xdr:from>
    <xdr:to>
      <xdr:col>2</xdr:col>
      <xdr:colOff>1440180</xdr:colOff>
      <xdr:row>181</xdr:row>
      <xdr:rowOff>266065</xdr:rowOff>
    </xdr:to>
    <xdr:pic>
      <xdr:nvPicPr>
        <xdr:cNvPr id="56" name="图片 5" descr="颜色合集">
          <a:extLst>
            <a:ext uri="{FF2B5EF4-FFF2-40B4-BE49-F238E27FC236}">
              <a16:creationId xmlns:a16="http://schemas.microsoft.com/office/drawing/2014/main" id="{00000000-0008-0000-0600-000038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3091180" y="52944395"/>
          <a:ext cx="1369060" cy="1367790"/>
        </a:xfrm>
        <a:prstGeom prst="rect">
          <a:avLst/>
        </a:prstGeom>
        <a:noFill/>
        <a:ln w="9525">
          <a:noFill/>
        </a:ln>
      </xdr:spPr>
    </xdr:pic>
    <xdr:clientData/>
  </xdr:twoCellAnchor>
  <xdr:twoCellAnchor>
    <xdr:from>
      <xdr:col>2</xdr:col>
      <xdr:colOff>98425</xdr:colOff>
      <xdr:row>174</xdr:row>
      <xdr:rowOff>76200</xdr:rowOff>
    </xdr:from>
    <xdr:to>
      <xdr:col>2</xdr:col>
      <xdr:colOff>1467485</xdr:colOff>
      <xdr:row>177</xdr:row>
      <xdr:rowOff>300990</xdr:rowOff>
    </xdr:to>
    <xdr:pic>
      <xdr:nvPicPr>
        <xdr:cNvPr id="57" name="图片 11" descr="颜色组合">
          <a:extLst>
            <a:ext uri="{FF2B5EF4-FFF2-40B4-BE49-F238E27FC236}">
              <a16:creationId xmlns:a16="http://schemas.microsoft.com/office/drawing/2014/main" id="{00000000-0008-0000-0600-000039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3118485" y="51455320"/>
          <a:ext cx="1369060" cy="1367790"/>
        </a:xfrm>
        <a:prstGeom prst="rect">
          <a:avLst/>
        </a:prstGeom>
        <a:noFill/>
        <a:ln w="9525">
          <a:noFill/>
        </a:ln>
      </xdr:spPr>
    </xdr:pic>
    <xdr:clientData/>
  </xdr:twoCellAnchor>
  <xdr:twoCellAnchor>
    <xdr:from>
      <xdr:col>3</xdr:col>
      <xdr:colOff>85725</xdr:colOff>
      <xdr:row>174</xdr:row>
      <xdr:rowOff>48895</xdr:rowOff>
    </xdr:from>
    <xdr:to>
      <xdr:col>3</xdr:col>
      <xdr:colOff>1462405</xdr:colOff>
      <xdr:row>177</xdr:row>
      <xdr:rowOff>273685</xdr:rowOff>
    </xdr:to>
    <xdr:pic>
      <xdr:nvPicPr>
        <xdr:cNvPr id="58" name="图片 12" descr="英文">
          <a:extLst>
            <a:ext uri="{FF2B5EF4-FFF2-40B4-BE49-F238E27FC236}">
              <a16:creationId xmlns:a16="http://schemas.microsoft.com/office/drawing/2014/main" id="{00000000-0008-0000-0600-00003A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4677410" y="51428015"/>
          <a:ext cx="1376680" cy="1367790"/>
        </a:xfrm>
        <a:prstGeom prst="rect">
          <a:avLst/>
        </a:prstGeom>
        <a:noFill/>
        <a:ln w="9525">
          <a:noFill/>
        </a:ln>
      </xdr:spPr>
    </xdr:pic>
    <xdr:clientData/>
  </xdr:twoCellAnchor>
  <xdr:twoCellAnchor>
    <xdr:from>
      <xdr:col>4</xdr:col>
      <xdr:colOff>90170</xdr:colOff>
      <xdr:row>174</xdr:row>
      <xdr:rowOff>62230</xdr:rowOff>
    </xdr:from>
    <xdr:to>
      <xdr:col>4</xdr:col>
      <xdr:colOff>1465580</xdr:colOff>
      <xdr:row>177</xdr:row>
      <xdr:rowOff>287020</xdr:rowOff>
    </xdr:to>
    <xdr:pic>
      <xdr:nvPicPr>
        <xdr:cNvPr id="59" name="图片 13" descr="配件">
          <a:extLst>
            <a:ext uri="{FF2B5EF4-FFF2-40B4-BE49-F238E27FC236}">
              <a16:creationId xmlns:a16="http://schemas.microsoft.com/office/drawing/2014/main" id="{00000000-0008-0000-0600-00003B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6253480" y="51441350"/>
          <a:ext cx="1375410" cy="1367790"/>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3</xdr:col>
      <xdr:colOff>127000</xdr:colOff>
      <xdr:row>83</xdr:row>
      <xdr:rowOff>72390</xdr:rowOff>
    </xdr:from>
    <xdr:to>
      <xdr:col>3</xdr:col>
      <xdr:colOff>1494155</xdr:colOff>
      <xdr:row>85</xdr:row>
      <xdr:rowOff>430530</xdr:rowOff>
    </xdr:to>
    <xdr:pic>
      <xdr:nvPicPr>
        <xdr:cNvPr id="24" name="图片 1" descr="7b20322667adc9492a9c5fa1a6cfad9">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718685" y="69681090"/>
          <a:ext cx="1367155" cy="1374140"/>
        </a:xfrm>
        <a:prstGeom prst="rect">
          <a:avLst/>
        </a:prstGeom>
        <a:noFill/>
        <a:ln w="9525">
          <a:noFill/>
        </a:ln>
      </xdr:spPr>
    </xdr:pic>
    <xdr:clientData/>
  </xdr:twoCellAnchor>
  <xdr:twoCellAnchor>
    <xdr:from>
      <xdr:col>2</xdr:col>
      <xdr:colOff>137795</xdr:colOff>
      <xdr:row>83</xdr:row>
      <xdr:rowOff>59055</xdr:rowOff>
    </xdr:from>
    <xdr:to>
      <xdr:col>2</xdr:col>
      <xdr:colOff>1506855</xdr:colOff>
      <xdr:row>85</xdr:row>
      <xdr:rowOff>429260</xdr:rowOff>
    </xdr:to>
    <xdr:pic>
      <xdr:nvPicPr>
        <xdr:cNvPr id="25" name="图片 2" descr="aaf48804a77a262806954fe9ccd8cbb">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157855" y="69667755"/>
          <a:ext cx="1369060" cy="1386205"/>
        </a:xfrm>
        <a:prstGeom prst="rect">
          <a:avLst/>
        </a:prstGeom>
        <a:noFill/>
        <a:ln w="9525">
          <a:noFill/>
        </a:ln>
      </xdr:spPr>
    </xdr:pic>
    <xdr:clientData/>
  </xdr:twoCellAnchor>
  <xdr:twoCellAnchor>
    <xdr:from>
      <xdr:col>4</xdr:col>
      <xdr:colOff>116205</xdr:colOff>
      <xdr:row>83</xdr:row>
      <xdr:rowOff>59055</xdr:rowOff>
    </xdr:from>
    <xdr:to>
      <xdr:col>4</xdr:col>
      <xdr:colOff>1484630</xdr:colOff>
      <xdr:row>85</xdr:row>
      <xdr:rowOff>429260</xdr:rowOff>
    </xdr:to>
    <xdr:pic>
      <xdr:nvPicPr>
        <xdr:cNvPr id="26" name="图片 3" descr="01b701c1fd12c0eb44df07fcf2fb89c">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279515" y="69667755"/>
          <a:ext cx="1368425" cy="1386205"/>
        </a:xfrm>
        <a:prstGeom prst="rect">
          <a:avLst/>
        </a:prstGeom>
        <a:noFill/>
        <a:ln w="9525">
          <a:noFill/>
        </a:ln>
      </xdr:spPr>
    </xdr:pic>
    <xdr:clientData/>
  </xdr:twoCellAnchor>
  <xdr:twoCellAnchor>
    <xdr:from>
      <xdr:col>2</xdr:col>
      <xdr:colOff>48895</xdr:colOff>
      <xdr:row>57</xdr:row>
      <xdr:rowOff>17780</xdr:rowOff>
    </xdr:from>
    <xdr:to>
      <xdr:col>2</xdr:col>
      <xdr:colOff>1447165</xdr:colOff>
      <xdr:row>57</xdr:row>
      <xdr:rowOff>1423035</xdr:rowOff>
    </xdr:to>
    <xdr:pic>
      <xdr:nvPicPr>
        <xdr:cNvPr id="89" name="图片 1" descr="1a4439e195427278ca08fff765c0171">
          <a:extLst>
            <a:ext uri="{FF2B5EF4-FFF2-40B4-BE49-F238E27FC236}">
              <a16:creationId xmlns:a16="http://schemas.microsoft.com/office/drawing/2014/main" id="{00000000-0008-0000-0700-000059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68955" y="46309280"/>
          <a:ext cx="1398270" cy="1405255"/>
        </a:xfrm>
        <a:prstGeom prst="rect">
          <a:avLst/>
        </a:prstGeom>
        <a:noFill/>
        <a:ln w="9525">
          <a:noFill/>
        </a:ln>
      </xdr:spPr>
    </xdr:pic>
    <xdr:clientData/>
  </xdr:twoCellAnchor>
  <xdr:twoCellAnchor>
    <xdr:from>
      <xdr:col>3</xdr:col>
      <xdr:colOff>52070</xdr:colOff>
      <xdr:row>57</xdr:row>
      <xdr:rowOff>12065</xdr:rowOff>
    </xdr:from>
    <xdr:to>
      <xdr:col>3</xdr:col>
      <xdr:colOff>1448435</xdr:colOff>
      <xdr:row>57</xdr:row>
      <xdr:rowOff>1423035</xdr:rowOff>
    </xdr:to>
    <xdr:pic>
      <xdr:nvPicPr>
        <xdr:cNvPr id="90" name="图片 2" descr="9029ed86055cb969fd8936f61a0ecdb">
          <a:extLst>
            <a:ext uri="{FF2B5EF4-FFF2-40B4-BE49-F238E27FC236}">
              <a16:creationId xmlns:a16="http://schemas.microsoft.com/office/drawing/2014/main" id="{00000000-0008-0000-0700-00005A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643755" y="46303565"/>
          <a:ext cx="1396365" cy="1410970"/>
        </a:xfrm>
        <a:prstGeom prst="rect">
          <a:avLst/>
        </a:prstGeom>
        <a:noFill/>
        <a:ln w="9525">
          <a:noFill/>
        </a:ln>
      </xdr:spPr>
    </xdr:pic>
    <xdr:clientData/>
  </xdr:twoCellAnchor>
  <xdr:twoCellAnchor>
    <xdr:from>
      <xdr:col>4</xdr:col>
      <xdr:colOff>70485</xdr:colOff>
      <xdr:row>57</xdr:row>
      <xdr:rowOff>5715</xdr:rowOff>
    </xdr:from>
    <xdr:to>
      <xdr:col>4</xdr:col>
      <xdr:colOff>1456690</xdr:colOff>
      <xdr:row>57</xdr:row>
      <xdr:rowOff>1410970</xdr:rowOff>
    </xdr:to>
    <xdr:pic>
      <xdr:nvPicPr>
        <xdr:cNvPr id="91" name="图片 3" descr="40d3c72a556450abbf747243207228a">
          <a:extLst>
            <a:ext uri="{FF2B5EF4-FFF2-40B4-BE49-F238E27FC236}">
              <a16:creationId xmlns:a16="http://schemas.microsoft.com/office/drawing/2014/main" id="{00000000-0008-0000-0700-00005B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233795" y="46297215"/>
          <a:ext cx="1386205" cy="1405255"/>
        </a:xfrm>
        <a:prstGeom prst="rect">
          <a:avLst/>
        </a:prstGeom>
        <a:noFill/>
        <a:ln w="9525">
          <a:noFill/>
        </a:ln>
      </xdr:spPr>
    </xdr:pic>
    <xdr:clientData/>
  </xdr:twoCellAnchor>
  <xdr:twoCellAnchor>
    <xdr:from>
      <xdr:col>3</xdr:col>
      <xdr:colOff>33655</xdr:colOff>
      <xdr:row>58</xdr:row>
      <xdr:rowOff>24130</xdr:rowOff>
    </xdr:from>
    <xdr:to>
      <xdr:col>3</xdr:col>
      <xdr:colOff>1390650</xdr:colOff>
      <xdr:row>58</xdr:row>
      <xdr:rowOff>1434465</xdr:rowOff>
    </xdr:to>
    <xdr:pic>
      <xdr:nvPicPr>
        <xdr:cNvPr id="92" name="图片 8" descr="431099b9134e4b4827d24467376ed2f">
          <a:extLst>
            <a:ext uri="{FF2B5EF4-FFF2-40B4-BE49-F238E27FC236}">
              <a16:creationId xmlns:a16="http://schemas.microsoft.com/office/drawing/2014/main" id="{00000000-0008-0000-0700-00005C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625340" y="47839630"/>
          <a:ext cx="1356995" cy="1410335"/>
        </a:xfrm>
        <a:prstGeom prst="rect">
          <a:avLst/>
        </a:prstGeom>
        <a:noFill/>
        <a:ln w="9525">
          <a:noFill/>
        </a:ln>
      </xdr:spPr>
    </xdr:pic>
    <xdr:clientData/>
  </xdr:twoCellAnchor>
  <xdr:twoCellAnchor>
    <xdr:from>
      <xdr:col>2</xdr:col>
      <xdr:colOff>70485</xdr:colOff>
      <xdr:row>58</xdr:row>
      <xdr:rowOff>41910</xdr:rowOff>
    </xdr:from>
    <xdr:to>
      <xdr:col>2</xdr:col>
      <xdr:colOff>1488440</xdr:colOff>
      <xdr:row>58</xdr:row>
      <xdr:rowOff>1464310</xdr:rowOff>
    </xdr:to>
    <xdr:pic>
      <xdr:nvPicPr>
        <xdr:cNvPr id="93" name="图片 9" descr="ee88d5bd838572e5e505d394416d66b">
          <a:extLst>
            <a:ext uri="{FF2B5EF4-FFF2-40B4-BE49-F238E27FC236}">
              <a16:creationId xmlns:a16="http://schemas.microsoft.com/office/drawing/2014/main" id="{00000000-0008-0000-0700-00005D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090545" y="47857410"/>
          <a:ext cx="1417955" cy="1422400"/>
        </a:xfrm>
        <a:prstGeom prst="rect">
          <a:avLst/>
        </a:prstGeom>
        <a:noFill/>
        <a:ln w="9525">
          <a:noFill/>
        </a:ln>
      </xdr:spPr>
    </xdr:pic>
    <xdr:clientData/>
  </xdr:twoCellAnchor>
  <xdr:twoCellAnchor>
    <xdr:from>
      <xdr:col>4</xdr:col>
      <xdr:colOff>162560</xdr:colOff>
      <xdr:row>58</xdr:row>
      <xdr:rowOff>65405</xdr:rowOff>
    </xdr:from>
    <xdr:to>
      <xdr:col>4</xdr:col>
      <xdr:colOff>1430655</xdr:colOff>
      <xdr:row>58</xdr:row>
      <xdr:rowOff>1470660</xdr:rowOff>
    </xdr:to>
    <xdr:pic>
      <xdr:nvPicPr>
        <xdr:cNvPr id="94" name="图片 10" descr="0ca8915d8947e82e7d845e9c443277c">
          <a:extLst>
            <a:ext uri="{FF2B5EF4-FFF2-40B4-BE49-F238E27FC236}">
              <a16:creationId xmlns:a16="http://schemas.microsoft.com/office/drawing/2014/main" id="{00000000-0008-0000-0700-00005E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6325870" y="47880905"/>
          <a:ext cx="1268095" cy="1405255"/>
        </a:xfrm>
        <a:prstGeom prst="rect">
          <a:avLst/>
        </a:prstGeom>
        <a:noFill/>
        <a:ln w="9525">
          <a:noFill/>
        </a:ln>
      </xdr:spPr>
    </xdr:pic>
    <xdr:clientData/>
  </xdr:twoCellAnchor>
  <xdr:twoCellAnchor>
    <xdr:from>
      <xdr:col>2</xdr:col>
      <xdr:colOff>50800</xdr:colOff>
      <xdr:row>59</xdr:row>
      <xdr:rowOff>130810</xdr:rowOff>
    </xdr:from>
    <xdr:to>
      <xdr:col>2</xdr:col>
      <xdr:colOff>1405890</xdr:colOff>
      <xdr:row>59</xdr:row>
      <xdr:rowOff>1428750</xdr:rowOff>
    </xdr:to>
    <xdr:pic>
      <xdr:nvPicPr>
        <xdr:cNvPr id="95" name="图片 61">
          <a:extLst>
            <a:ext uri="{FF2B5EF4-FFF2-40B4-BE49-F238E27FC236}">
              <a16:creationId xmlns:a16="http://schemas.microsoft.com/office/drawing/2014/main" id="{00000000-0008-0000-0700-00005F000000}"/>
            </a:ext>
          </a:extLst>
        </xdr:cNvPr>
        <xdr:cNvPicPr>
          <a:picLocks noChangeAspect="1"/>
        </xdr:cNvPicPr>
      </xdr:nvPicPr>
      <xdr:blipFill>
        <a:blip xmlns:r="http://schemas.openxmlformats.org/officeDocument/2006/relationships" r:embed="rId10"/>
        <a:stretch>
          <a:fillRect/>
        </a:stretch>
      </xdr:blipFill>
      <xdr:spPr>
        <a:xfrm>
          <a:off x="3070860" y="49470310"/>
          <a:ext cx="1355090" cy="1297940"/>
        </a:xfrm>
        <a:prstGeom prst="rect">
          <a:avLst/>
        </a:prstGeom>
        <a:noFill/>
        <a:ln w="9525">
          <a:noFill/>
        </a:ln>
      </xdr:spPr>
    </xdr:pic>
    <xdr:clientData/>
  </xdr:twoCellAnchor>
  <xdr:twoCellAnchor>
    <xdr:from>
      <xdr:col>4</xdr:col>
      <xdr:colOff>50800</xdr:colOff>
      <xdr:row>59</xdr:row>
      <xdr:rowOff>125095</xdr:rowOff>
    </xdr:from>
    <xdr:to>
      <xdr:col>4</xdr:col>
      <xdr:colOff>1376680</xdr:colOff>
      <xdr:row>59</xdr:row>
      <xdr:rowOff>1405255</xdr:rowOff>
    </xdr:to>
    <xdr:pic>
      <xdr:nvPicPr>
        <xdr:cNvPr id="96" name="图片 83">
          <a:extLst>
            <a:ext uri="{FF2B5EF4-FFF2-40B4-BE49-F238E27FC236}">
              <a16:creationId xmlns:a16="http://schemas.microsoft.com/office/drawing/2014/main" id="{00000000-0008-0000-0700-000060000000}"/>
            </a:ext>
          </a:extLst>
        </xdr:cNvPr>
        <xdr:cNvPicPr>
          <a:picLocks noChangeAspect="1"/>
        </xdr:cNvPicPr>
      </xdr:nvPicPr>
      <xdr:blipFill>
        <a:blip xmlns:r="http://schemas.openxmlformats.org/officeDocument/2006/relationships" r:embed="rId11"/>
        <a:stretch>
          <a:fillRect/>
        </a:stretch>
      </xdr:blipFill>
      <xdr:spPr>
        <a:xfrm>
          <a:off x="6214110" y="49464595"/>
          <a:ext cx="1325880" cy="1280160"/>
        </a:xfrm>
        <a:prstGeom prst="rect">
          <a:avLst/>
        </a:prstGeom>
        <a:noFill/>
        <a:ln w="9525">
          <a:noFill/>
        </a:ln>
      </xdr:spPr>
    </xdr:pic>
    <xdr:clientData/>
  </xdr:twoCellAnchor>
  <xdr:twoCellAnchor>
    <xdr:from>
      <xdr:col>3</xdr:col>
      <xdr:colOff>47625</xdr:colOff>
      <xdr:row>59</xdr:row>
      <xdr:rowOff>130810</xdr:rowOff>
    </xdr:from>
    <xdr:to>
      <xdr:col>3</xdr:col>
      <xdr:colOff>1402715</xdr:colOff>
      <xdr:row>59</xdr:row>
      <xdr:rowOff>1434465</xdr:rowOff>
    </xdr:to>
    <xdr:pic>
      <xdr:nvPicPr>
        <xdr:cNvPr id="97" name="图片 85">
          <a:extLst>
            <a:ext uri="{FF2B5EF4-FFF2-40B4-BE49-F238E27FC236}">
              <a16:creationId xmlns:a16="http://schemas.microsoft.com/office/drawing/2014/main" id="{00000000-0008-0000-0700-000061000000}"/>
            </a:ext>
          </a:extLst>
        </xdr:cNvPr>
        <xdr:cNvPicPr>
          <a:picLocks noChangeAspect="1"/>
        </xdr:cNvPicPr>
      </xdr:nvPicPr>
      <xdr:blipFill>
        <a:blip xmlns:r="http://schemas.openxmlformats.org/officeDocument/2006/relationships" r:embed="rId12"/>
        <a:stretch>
          <a:fillRect/>
        </a:stretch>
      </xdr:blipFill>
      <xdr:spPr>
        <a:xfrm>
          <a:off x="4639310" y="49470310"/>
          <a:ext cx="1355090" cy="1303655"/>
        </a:xfrm>
        <a:prstGeom prst="rect">
          <a:avLst/>
        </a:prstGeom>
        <a:noFill/>
        <a:ln w="9525">
          <a:noFill/>
        </a:ln>
      </xdr:spPr>
    </xdr:pic>
    <xdr:clientData/>
  </xdr:twoCellAnchor>
  <xdr:twoCellAnchor>
    <xdr:from>
      <xdr:col>3</xdr:col>
      <xdr:colOff>220980</xdr:colOff>
      <xdr:row>60</xdr:row>
      <xdr:rowOff>130810</xdr:rowOff>
    </xdr:from>
    <xdr:to>
      <xdr:col>3</xdr:col>
      <xdr:colOff>1238250</xdr:colOff>
      <xdr:row>60</xdr:row>
      <xdr:rowOff>1434465</xdr:rowOff>
    </xdr:to>
    <xdr:pic>
      <xdr:nvPicPr>
        <xdr:cNvPr id="98" name="图片 12">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13"/>
        <a:stretch>
          <a:fillRect/>
        </a:stretch>
      </xdr:blipFill>
      <xdr:spPr>
        <a:xfrm>
          <a:off x="4812665" y="50994310"/>
          <a:ext cx="1017270" cy="1303655"/>
        </a:xfrm>
        <a:prstGeom prst="rect">
          <a:avLst/>
        </a:prstGeom>
        <a:noFill/>
        <a:ln w="9525">
          <a:noFill/>
        </a:ln>
      </xdr:spPr>
    </xdr:pic>
    <xdr:clientData/>
  </xdr:twoCellAnchor>
  <xdr:twoCellAnchor>
    <xdr:from>
      <xdr:col>2</xdr:col>
      <xdr:colOff>95250</xdr:colOff>
      <xdr:row>60</xdr:row>
      <xdr:rowOff>130810</xdr:rowOff>
    </xdr:from>
    <xdr:to>
      <xdr:col>2</xdr:col>
      <xdr:colOff>1275080</xdr:colOff>
      <xdr:row>60</xdr:row>
      <xdr:rowOff>1423035</xdr:rowOff>
    </xdr:to>
    <xdr:pic>
      <xdr:nvPicPr>
        <xdr:cNvPr id="99" name="图片 13">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14"/>
        <a:stretch>
          <a:fillRect/>
        </a:stretch>
      </xdr:blipFill>
      <xdr:spPr>
        <a:xfrm>
          <a:off x="3115310" y="50994310"/>
          <a:ext cx="1179830" cy="1292225"/>
        </a:xfrm>
        <a:prstGeom prst="rect">
          <a:avLst/>
        </a:prstGeom>
        <a:noFill/>
        <a:ln w="9525">
          <a:noFill/>
        </a:ln>
      </xdr:spPr>
    </xdr:pic>
    <xdr:clientData/>
  </xdr:twoCellAnchor>
  <xdr:twoCellAnchor>
    <xdr:from>
      <xdr:col>4</xdr:col>
      <xdr:colOff>44450</xdr:colOff>
      <xdr:row>60</xdr:row>
      <xdr:rowOff>130810</xdr:rowOff>
    </xdr:from>
    <xdr:to>
      <xdr:col>4</xdr:col>
      <xdr:colOff>1223010</xdr:colOff>
      <xdr:row>60</xdr:row>
      <xdr:rowOff>1434465</xdr:rowOff>
    </xdr:to>
    <xdr:pic>
      <xdr:nvPicPr>
        <xdr:cNvPr id="100" name="图片 15">
          <a:extLst>
            <a:ext uri="{FF2B5EF4-FFF2-40B4-BE49-F238E27FC236}">
              <a16:creationId xmlns:a16="http://schemas.microsoft.com/office/drawing/2014/main" id="{00000000-0008-0000-0700-000064000000}"/>
            </a:ext>
          </a:extLst>
        </xdr:cNvPr>
        <xdr:cNvPicPr>
          <a:picLocks noChangeAspect="1"/>
        </xdr:cNvPicPr>
      </xdr:nvPicPr>
      <xdr:blipFill>
        <a:blip xmlns:r="http://schemas.openxmlformats.org/officeDocument/2006/relationships" r:embed="rId15"/>
        <a:stretch>
          <a:fillRect/>
        </a:stretch>
      </xdr:blipFill>
      <xdr:spPr>
        <a:xfrm>
          <a:off x="6207760" y="50994310"/>
          <a:ext cx="1178560" cy="1303655"/>
        </a:xfrm>
        <a:prstGeom prst="rect">
          <a:avLst/>
        </a:prstGeom>
        <a:noFill/>
        <a:ln w="9525">
          <a:noFill/>
        </a:ln>
      </xdr:spPr>
    </xdr:pic>
    <xdr:clientData/>
  </xdr:twoCellAnchor>
  <xdr:twoCellAnchor>
    <xdr:from>
      <xdr:col>3</xdr:col>
      <xdr:colOff>144145</xdr:colOff>
      <xdr:row>90</xdr:row>
      <xdr:rowOff>100965</xdr:rowOff>
    </xdr:from>
    <xdr:to>
      <xdr:col>3</xdr:col>
      <xdr:colOff>1511935</xdr:colOff>
      <xdr:row>90</xdr:row>
      <xdr:rowOff>1470660</xdr:rowOff>
    </xdr:to>
    <xdr:pic>
      <xdr:nvPicPr>
        <xdr:cNvPr id="107" name="图片 5" descr="8b4e76059a87c10f6a6e82f2f9f4f63">
          <a:extLst>
            <a:ext uri="{FF2B5EF4-FFF2-40B4-BE49-F238E27FC236}">
              <a16:creationId xmlns:a16="http://schemas.microsoft.com/office/drawing/2014/main" id="{00000000-0008-0000-0700-00006B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735830" y="74738865"/>
          <a:ext cx="1367790" cy="1369695"/>
        </a:xfrm>
        <a:prstGeom prst="rect">
          <a:avLst/>
        </a:prstGeom>
        <a:noFill/>
        <a:ln w="9525">
          <a:noFill/>
        </a:ln>
      </xdr:spPr>
    </xdr:pic>
    <xdr:clientData/>
  </xdr:twoCellAnchor>
  <xdr:twoCellAnchor>
    <xdr:from>
      <xdr:col>4</xdr:col>
      <xdr:colOff>76835</xdr:colOff>
      <xdr:row>90</xdr:row>
      <xdr:rowOff>113030</xdr:rowOff>
    </xdr:from>
    <xdr:to>
      <xdr:col>4</xdr:col>
      <xdr:colOff>1443355</xdr:colOff>
      <xdr:row>90</xdr:row>
      <xdr:rowOff>1476375</xdr:rowOff>
    </xdr:to>
    <xdr:pic>
      <xdr:nvPicPr>
        <xdr:cNvPr id="108" name="图片 6" descr="c6ea3d98dc21d49b28dca2273f822cc">
          <a:extLst>
            <a:ext uri="{FF2B5EF4-FFF2-40B4-BE49-F238E27FC236}">
              <a16:creationId xmlns:a16="http://schemas.microsoft.com/office/drawing/2014/main" id="{00000000-0008-0000-0700-00006C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240145" y="74750930"/>
          <a:ext cx="1366520" cy="1363345"/>
        </a:xfrm>
        <a:prstGeom prst="rect">
          <a:avLst/>
        </a:prstGeom>
        <a:noFill/>
        <a:ln w="9525">
          <a:noFill/>
        </a:ln>
      </xdr:spPr>
    </xdr:pic>
    <xdr:clientData/>
  </xdr:twoCellAnchor>
  <xdr:twoCellAnchor>
    <xdr:from>
      <xdr:col>2</xdr:col>
      <xdr:colOff>153035</xdr:colOff>
      <xdr:row>90</xdr:row>
      <xdr:rowOff>71755</xdr:rowOff>
    </xdr:from>
    <xdr:to>
      <xdr:col>2</xdr:col>
      <xdr:colOff>1521460</xdr:colOff>
      <xdr:row>90</xdr:row>
      <xdr:rowOff>1440815</xdr:rowOff>
    </xdr:to>
    <xdr:pic>
      <xdr:nvPicPr>
        <xdr:cNvPr id="109" name="图片 7" descr="7896147f7bdae1250470d4483333a9d">
          <a:extLst>
            <a:ext uri="{FF2B5EF4-FFF2-40B4-BE49-F238E27FC236}">
              <a16:creationId xmlns:a16="http://schemas.microsoft.com/office/drawing/2014/main" id="{00000000-0008-0000-0700-00006D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173095" y="74709655"/>
          <a:ext cx="1368425" cy="1369060"/>
        </a:xfrm>
        <a:prstGeom prst="rect">
          <a:avLst/>
        </a:prstGeom>
        <a:noFill/>
        <a:ln w="9525">
          <a:noFill/>
        </a:ln>
      </xdr:spPr>
    </xdr:pic>
    <xdr:clientData/>
  </xdr:twoCellAnchor>
  <xdr:twoCellAnchor>
    <xdr:from>
      <xdr:col>2</xdr:col>
      <xdr:colOff>166370</xdr:colOff>
      <xdr:row>91</xdr:row>
      <xdr:rowOff>40005</xdr:rowOff>
    </xdr:from>
    <xdr:to>
      <xdr:col>2</xdr:col>
      <xdr:colOff>1539875</xdr:colOff>
      <xdr:row>93</xdr:row>
      <xdr:rowOff>410210</xdr:rowOff>
    </xdr:to>
    <xdr:pic>
      <xdr:nvPicPr>
        <xdr:cNvPr id="110" name="图片 15" descr="68812b8961c90b3b33643f438a00988">
          <a:extLst>
            <a:ext uri="{FF2B5EF4-FFF2-40B4-BE49-F238E27FC236}">
              <a16:creationId xmlns:a16="http://schemas.microsoft.com/office/drawing/2014/main" id="{00000000-0008-0000-0700-00006E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186430" y="76201905"/>
          <a:ext cx="1373505" cy="1386205"/>
        </a:xfrm>
        <a:prstGeom prst="rect">
          <a:avLst/>
        </a:prstGeom>
        <a:noFill/>
        <a:ln w="9525">
          <a:noFill/>
        </a:ln>
      </xdr:spPr>
    </xdr:pic>
    <xdr:clientData/>
  </xdr:twoCellAnchor>
  <xdr:twoCellAnchor>
    <xdr:from>
      <xdr:col>3</xdr:col>
      <xdr:colOff>142875</xdr:colOff>
      <xdr:row>91</xdr:row>
      <xdr:rowOff>61595</xdr:rowOff>
    </xdr:from>
    <xdr:to>
      <xdr:col>3</xdr:col>
      <xdr:colOff>1514475</xdr:colOff>
      <xdr:row>93</xdr:row>
      <xdr:rowOff>431165</xdr:rowOff>
    </xdr:to>
    <xdr:pic>
      <xdr:nvPicPr>
        <xdr:cNvPr id="111" name="图片 16" descr="1b1987d47c34b7888b2d259b8722bcc">
          <a:extLst>
            <a:ext uri="{FF2B5EF4-FFF2-40B4-BE49-F238E27FC236}">
              <a16:creationId xmlns:a16="http://schemas.microsoft.com/office/drawing/2014/main" id="{00000000-0008-0000-0700-00006F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734560" y="76223495"/>
          <a:ext cx="1371600" cy="1385570"/>
        </a:xfrm>
        <a:prstGeom prst="rect">
          <a:avLst/>
        </a:prstGeom>
        <a:noFill/>
        <a:ln w="9525">
          <a:noFill/>
        </a:ln>
      </xdr:spPr>
    </xdr:pic>
    <xdr:clientData/>
  </xdr:twoCellAnchor>
  <xdr:twoCellAnchor>
    <xdr:from>
      <xdr:col>4</xdr:col>
      <xdr:colOff>81280</xdr:colOff>
      <xdr:row>91</xdr:row>
      <xdr:rowOff>15875</xdr:rowOff>
    </xdr:from>
    <xdr:to>
      <xdr:col>4</xdr:col>
      <xdr:colOff>1457960</xdr:colOff>
      <xdr:row>93</xdr:row>
      <xdr:rowOff>386080</xdr:rowOff>
    </xdr:to>
    <xdr:pic>
      <xdr:nvPicPr>
        <xdr:cNvPr id="112" name="图片 17" descr="8805290d5f800258cf8d743963891ff">
          <a:extLst>
            <a:ext uri="{FF2B5EF4-FFF2-40B4-BE49-F238E27FC236}">
              <a16:creationId xmlns:a16="http://schemas.microsoft.com/office/drawing/2014/main" id="{00000000-0008-0000-0700-000070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244590" y="76177775"/>
          <a:ext cx="1376680" cy="1386205"/>
        </a:xfrm>
        <a:prstGeom prst="rect">
          <a:avLst/>
        </a:prstGeom>
        <a:noFill/>
        <a:ln w="9525">
          <a:noFill/>
        </a:ln>
      </xdr:spPr>
    </xdr:pic>
    <xdr:clientData/>
  </xdr:twoCellAnchor>
  <xdr:twoCellAnchor>
    <xdr:from>
      <xdr:col>2</xdr:col>
      <xdr:colOff>48895</xdr:colOff>
      <xdr:row>95</xdr:row>
      <xdr:rowOff>36830</xdr:rowOff>
    </xdr:from>
    <xdr:to>
      <xdr:col>2</xdr:col>
      <xdr:colOff>1451610</xdr:colOff>
      <xdr:row>97</xdr:row>
      <xdr:rowOff>429260</xdr:rowOff>
    </xdr:to>
    <xdr:pic>
      <xdr:nvPicPr>
        <xdr:cNvPr id="116" name="图片 22" descr="1983fd6786c508c1568f2af9f55dafb">
          <a:extLst>
            <a:ext uri="{FF2B5EF4-FFF2-40B4-BE49-F238E27FC236}">
              <a16:creationId xmlns:a16="http://schemas.microsoft.com/office/drawing/2014/main" id="{00000000-0008-0000-0700-000074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068955" y="79246730"/>
          <a:ext cx="1402715" cy="1408430"/>
        </a:xfrm>
        <a:prstGeom prst="rect">
          <a:avLst/>
        </a:prstGeom>
        <a:noFill/>
        <a:ln w="9525">
          <a:noFill/>
        </a:ln>
      </xdr:spPr>
    </xdr:pic>
    <xdr:clientData/>
  </xdr:twoCellAnchor>
  <xdr:twoCellAnchor>
    <xdr:from>
      <xdr:col>3</xdr:col>
      <xdr:colOff>99060</xdr:colOff>
      <xdr:row>95</xdr:row>
      <xdr:rowOff>38100</xdr:rowOff>
    </xdr:from>
    <xdr:to>
      <xdr:col>3</xdr:col>
      <xdr:colOff>1486535</xdr:colOff>
      <xdr:row>97</xdr:row>
      <xdr:rowOff>429260</xdr:rowOff>
    </xdr:to>
    <xdr:pic>
      <xdr:nvPicPr>
        <xdr:cNvPr id="117" name="图片 23" descr="174e42af4a5052e73e2c843358bfccd">
          <a:extLst>
            <a:ext uri="{FF2B5EF4-FFF2-40B4-BE49-F238E27FC236}">
              <a16:creationId xmlns:a16="http://schemas.microsoft.com/office/drawing/2014/main" id="{00000000-0008-0000-0700-000075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690745" y="79248000"/>
          <a:ext cx="1387475" cy="1407160"/>
        </a:xfrm>
        <a:prstGeom prst="rect">
          <a:avLst/>
        </a:prstGeom>
        <a:noFill/>
        <a:ln w="9525">
          <a:noFill/>
        </a:ln>
      </xdr:spPr>
    </xdr:pic>
    <xdr:clientData/>
  </xdr:twoCellAnchor>
  <xdr:twoCellAnchor>
    <xdr:from>
      <xdr:col>4</xdr:col>
      <xdr:colOff>46355</xdr:colOff>
      <xdr:row>95</xdr:row>
      <xdr:rowOff>66675</xdr:rowOff>
    </xdr:from>
    <xdr:to>
      <xdr:col>4</xdr:col>
      <xdr:colOff>1523365</xdr:colOff>
      <xdr:row>97</xdr:row>
      <xdr:rowOff>459740</xdr:rowOff>
    </xdr:to>
    <xdr:pic>
      <xdr:nvPicPr>
        <xdr:cNvPr id="118" name="图片 24" descr="82aa4cebe42efe35e07841b0972732c">
          <a:extLst>
            <a:ext uri="{FF2B5EF4-FFF2-40B4-BE49-F238E27FC236}">
              <a16:creationId xmlns:a16="http://schemas.microsoft.com/office/drawing/2014/main" id="{00000000-0008-0000-0700-000076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209665" y="79276575"/>
          <a:ext cx="1477010" cy="1409065"/>
        </a:xfrm>
        <a:prstGeom prst="rect">
          <a:avLst/>
        </a:prstGeom>
        <a:noFill/>
        <a:ln w="9525">
          <a:noFill/>
        </a:ln>
      </xdr:spPr>
    </xdr:pic>
    <xdr:clientData/>
  </xdr:twoCellAnchor>
  <xdr:twoCellAnchor>
    <xdr:from>
      <xdr:col>2</xdr:col>
      <xdr:colOff>109220</xdr:colOff>
      <xdr:row>103</xdr:row>
      <xdr:rowOff>64770</xdr:rowOff>
    </xdr:from>
    <xdr:to>
      <xdr:col>2</xdr:col>
      <xdr:colOff>1477010</xdr:colOff>
      <xdr:row>105</xdr:row>
      <xdr:rowOff>426085</xdr:rowOff>
    </xdr:to>
    <xdr:pic>
      <xdr:nvPicPr>
        <xdr:cNvPr id="125" name="图片 1" descr="b676b4c1ff2bbcdfd1caa15b40158e9">
          <a:extLst>
            <a:ext uri="{FF2B5EF4-FFF2-40B4-BE49-F238E27FC236}">
              <a16:creationId xmlns:a16="http://schemas.microsoft.com/office/drawing/2014/main" id="{00000000-0008-0000-0700-00007D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129280" y="83846670"/>
          <a:ext cx="1367790" cy="1377315"/>
        </a:xfrm>
        <a:prstGeom prst="rect">
          <a:avLst/>
        </a:prstGeom>
        <a:noFill/>
        <a:ln w="9525">
          <a:noFill/>
        </a:ln>
      </xdr:spPr>
    </xdr:pic>
    <xdr:clientData/>
  </xdr:twoCellAnchor>
  <xdr:twoCellAnchor>
    <xdr:from>
      <xdr:col>4</xdr:col>
      <xdr:colOff>90805</xdr:colOff>
      <xdr:row>103</xdr:row>
      <xdr:rowOff>51435</xdr:rowOff>
    </xdr:from>
    <xdr:to>
      <xdr:col>4</xdr:col>
      <xdr:colOff>1457960</xdr:colOff>
      <xdr:row>105</xdr:row>
      <xdr:rowOff>410845</xdr:rowOff>
    </xdr:to>
    <xdr:pic>
      <xdr:nvPicPr>
        <xdr:cNvPr id="126" name="图片 2" descr="cce09a8b1f35c37daacad67b2105c2c">
          <a:extLst>
            <a:ext uri="{FF2B5EF4-FFF2-40B4-BE49-F238E27FC236}">
              <a16:creationId xmlns:a16="http://schemas.microsoft.com/office/drawing/2014/main" id="{00000000-0008-0000-0700-00007E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6254115" y="83833335"/>
          <a:ext cx="1367155" cy="1375410"/>
        </a:xfrm>
        <a:prstGeom prst="rect">
          <a:avLst/>
        </a:prstGeom>
        <a:noFill/>
        <a:ln w="9525">
          <a:noFill/>
        </a:ln>
      </xdr:spPr>
    </xdr:pic>
    <xdr:clientData/>
  </xdr:twoCellAnchor>
  <xdr:twoCellAnchor>
    <xdr:from>
      <xdr:col>3</xdr:col>
      <xdr:colOff>83820</xdr:colOff>
      <xdr:row>103</xdr:row>
      <xdr:rowOff>64770</xdr:rowOff>
    </xdr:from>
    <xdr:to>
      <xdr:col>3</xdr:col>
      <xdr:colOff>1452880</xdr:colOff>
      <xdr:row>105</xdr:row>
      <xdr:rowOff>424180</xdr:rowOff>
    </xdr:to>
    <xdr:pic>
      <xdr:nvPicPr>
        <xdr:cNvPr id="127" name="图片 3" descr="4765f4868debf23445e7d57f45ba681">
          <a:extLst>
            <a:ext uri="{FF2B5EF4-FFF2-40B4-BE49-F238E27FC236}">
              <a16:creationId xmlns:a16="http://schemas.microsoft.com/office/drawing/2014/main" id="{00000000-0008-0000-0700-00007F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4675505" y="83846670"/>
          <a:ext cx="1369060" cy="1375410"/>
        </a:xfrm>
        <a:prstGeom prst="rect">
          <a:avLst/>
        </a:prstGeom>
        <a:noFill/>
        <a:ln w="9525">
          <a:noFill/>
        </a:ln>
      </xdr:spPr>
    </xdr:pic>
    <xdr:clientData/>
  </xdr:twoCellAnchor>
  <xdr:twoCellAnchor>
    <xdr:from>
      <xdr:col>3</xdr:col>
      <xdr:colOff>59690</xdr:colOff>
      <xdr:row>4</xdr:row>
      <xdr:rowOff>19050</xdr:rowOff>
    </xdr:from>
    <xdr:to>
      <xdr:col>3</xdr:col>
      <xdr:colOff>1454785</xdr:colOff>
      <xdr:row>4</xdr:row>
      <xdr:rowOff>1420495</xdr:rowOff>
    </xdr:to>
    <xdr:pic>
      <xdr:nvPicPr>
        <xdr:cNvPr id="140" name="图片 1" descr="afb5ea7456d4e2dc48f9a8c40887172">
          <a:extLst>
            <a:ext uri="{FF2B5EF4-FFF2-40B4-BE49-F238E27FC236}">
              <a16:creationId xmlns:a16="http://schemas.microsoft.com/office/drawing/2014/main" id="{00000000-0008-0000-0700-00008C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651375" y="3524250"/>
          <a:ext cx="1395095" cy="1401445"/>
        </a:xfrm>
        <a:prstGeom prst="rect">
          <a:avLst/>
        </a:prstGeom>
        <a:noFill/>
        <a:ln w="9525">
          <a:noFill/>
        </a:ln>
      </xdr:spPr>
    </xdr:pic>
    <xdr:clientData/>
  </xdr:twoCellAnchor>
  <xdr:twoCellAnchor>
    <xdr:from>
      <xdr:col>2</xdr:col>
      <xdr:colOff>45720</xdr:colOff>
      <xdr:row>4</xdr:row>
      <xdr:rowOff>76835</xdr:rowOff>
    </xdr:from>
    <xdr:to>
      <xdr:col>2</xdr:col>
      <xdr:colOff>1445895</xdr:colOff>
      <xdr:row>4</xdr:row>
      <xdr:rowOff>1478280</xdr:rowOff>
    </xdr:to>
    <xdr:pic>
      <xdr:nvPicPr>
        <xdr:cNvPr id="141" name="图片 2" descr="04419b45c47d41c13f4448c12480295">
          <a:extLst>
            <a:ext uri="{FF2B5EF4-FFF2-40B4-BE49-F238E27FC236}">
              <a16:creationId xmlns:a16="http://schemas.microsoft.com/office/drawing/2014/main" id="{00000000-0008-0000-0700-00008D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065780" y="3582035"/>
          <a:ext cx="1400175" cy="1401445"/>
        </a:xfrm>
        <a:prstGeom prst="rect">
          <a:avLst/>
        </a:prstGeom>
        <a:noFill/>
        <a:ln w="9525">
          <a:noFill/>
        </a:ln>
      </xdr:spPr>
    </xdr:pic>
    <xdr:clientData/>
  </xdr:twoCellAnchor>
  <xdr:twoCellAnchor>
    <xdr:from>
      <xdr:col>4</xdr:col>
      <xdr:colOff>88900</xdr:colOff>
      <xdr:row>4</xdr:row>
      <xdr:rowOff>70485</xdr:rowOff>
    </xdr:from>
    <xdr:to>
      <xdr:col>4</xdr:col>
      <xdr:colOff>1481455</xdr:colOff>
      <xdr:row>4</xdr:row>
      <xdr:rowOff>1471930</xdr:rowOff>
    </xdr:to>
    <xdr:pic>
      <xdr:nvPicPr>
        <xdr:cNvPr id="142" name="图片 3" descr="6c3e9208e78fe0069f7855bf724ee26">
          <a:extLst>
            <a:ext uri="{FF2B5EF4-FFF2-40B4-BE49-F238E27FC236}">
              <a16:creationId xmlns:a16="http://schemas.microsoft.com/office/drawing/2014/main" id="{00000000-0008-0000-0700-00008E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6252210" y="3575685"/>
          <a:ext cx="1392555" cy="1401445"/>
        </a:xfrm>
        <a:prstGeom prst="rect">
          <a:avLst/>
        </a:prstGeom>
        <a:noFill/>
        <a:ln w="9525">
          <a:noFill/>
        </a:ln>
      </xdr:spPr>
    </xdr:pic>
    <xdr:clientData/>
  </xdr:twoCellAnchor>
  <xdr:twoCellAnchor>
    <xdr:from>
      <xdr:col>2</xdr:col>
      <xdr:colOff>33655</xdr:colOff>
      <xdr:row>5</xdr:row>
      <xdr:rowOff>12700</xdr:rowOff>
    </xdr:from>
    <xdr:to>
      <xdr:col>2</xdr:col>
      <xdr:colOff>1477645</xdr:colOff>
      <xdr:row>5</xdr:row>
      <xdr:rowOff>1440180</xdr:rowOff>
    </xdr:to>
    <xdr:pic>
      <xdr:nvPicPr>
        <xdr:cNvPr id="143" name="图片 78">
          <a:extLst>
            <a:ext uri="{FF2B5EF4-FFF2-40B4-BE49-F238E27FC236}">
              <a16:creationId xmlns:a16="http://schemas.microsoft.com/office/drawing/2014/main" id="{00000000-0008-0000-0700-00008F000000}"/>
            </a:ext>
          </a:extLst>
        </xdr:cNvPr>
        <xdr:cNvPicPr>
          <a:picLocks noChangeAspect="1"/>
        </xdr:cNvPicPr>
      </xdr:nvPicPr>
      <xdr:blipFill>
        <a:blip xmlns:r="http://schemas.openxmlformats.org/officeDocument/2006/relationships" r:embed="rId31"/>
        <a:stretch>
          <a:fillRect/>
        </a:stretch>
      </xdr:blipFill>
      <xdr:spPr>
        <a:xfrm>
          <a:off x="3053715" y="5156200"/>
          <a:ext cx="1443990" cy="1427480"/>
        </a:xfrm>
        <a:prstGeom prst="rect">
          <a:avLst/>
        </a:prstGeom>
        <a:noFill/>
        <a:ln w="9525">
          <a:noFill/>
        </a:ln>
      </xdr:spPr>
    </xdr:pic>
    <xdr:clientData/>
  </xdr:twoCellAnchor>
  <xdr:twoCellAnchor>
    <xdr:from>
      <xdr:col>3</xdr:col>
      <xdr:colOff>21590</xdr:colOff>
      <xdr:row>5</xdr:row>
      <xdr:rowOff>38100</xdr:rowOff>
    </xdr:from>
    <xdr:to>
      <xdr:col>3</xdr:col>
      <xdr:colOff>1465580</xdr:colOff>
      <xdr:row>5</xdr:row>
      <xdr:rowOff>1471930</xdr:rowOff>
    </xdr:to>
    <xdr:pic>
      <xdr:nvPicPr>
        <xdr:cNvPr id="144" name="图片 88">
          <a:extLst>
            <a:ext uri="{FF2B5EF4-FFF2-40B4-BE49-F238E27FC236}">
              <a16:creationId xmlns:a16="http://schemas.microsoft.com/office/drawing/2014/main" id="{00000000-0008-0000-0700-000090000000}"/>
            </a:ext>
          </a:extLst>
        </xdr:cNvPr>
        <xdr:cNvPicPr>
          <a:picLocks noChangeAspect="1"/>
        </xdr:cNvPicPr>
      </xdr:nvPicPr>
      <xdr:blipFill>
        <a:blip xmlns:r="http://schemas.openxmlformats.org/officeDocument/2006/relationships" r:embed="rId31"/>
        <a:stretch>
          <a:fillRect/>
        </a:stretch>
      </xdr:blipFill>
      <xdr:spPr>
        <a:xfrm>
          <a:off x="4613275" y="5181600"/>
          <a:ext cx="1443990" cy="1433830"/>
        </a:xfrm>
        <a:prstGeom prst="rect">
          <a:avLst/>
        </a:prstGeom>
        <a:noFill/>
        <a:ln w="9525">
          <a:noFill/>
        </a:ln>
      </xdr:spPr>
    </xdr:pic>
    <xdr:clientData/>
  </xdr:twoCellAnchor>
  <xdr:twoCellAnchor>
    <xdr:from>
      <xdr:col>4</xdr:col>
      <xdr:colOff>24130</xdr:colOff>
      <xdr:row>5</xdr:row>
      <xdr:rowOff>12700</xdr:rowOff>
    </xdr:from>
    <xdr:to>
      <xdr:col>4</xdr:col>
      <xdr:colOff>1507490</xdr:colOff>
      <xdr:row>5</xdr:row>
      <xdr:rowOff>1471930</xdr:rowOff>
    </xdr:to>
    <xdr:pic>
      <xdr:nvPicPr>
        <xdr:cNvPr id="145" name="图片 89">
          <a:extLst>
            <a:ext uri="{FF2B5EF4-FFF2-40B4-BE49-F238E27FC236}">
              <a16:creationId xmlns:a16="http://schemas.microsoft.com/office/drawing/2014/main" id="{00000000-0008-0000-0700-000091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6187440" y="5156200"/>
          <a:ext cx="1483360" cy="1459230"/>
        </a:xfrm>
        <a:prstGeom prst="rect">
          <a:avLst/>
        </a:prstGeom>
        <a:noFill/>
        <a:ln w="9525">
          <a:noFill/>
        </a:ln>
      </xdr:spPr>
    </xdr:pic>
    <xdr:clientData/>
  </xdr:twoCellAnchor>
  <xdr:twoCellAnchor>
    <xdr:from>
      <xdr:col>2</xdr:col>
      <xdr:colOff>82550</xdr:colOff>
      <xdr:row>9</xdr:row>
      <xdr:rowOff>62230</xdr:rowOff>
    </xdr:from>
    <xdr:to>
      <xdr:col>2</xdr:col>
      <xdr:colOff>1393190</xdr:colOff>
      <xdr:row>9</xdr:row>
      <xdr:rowOff>1461135</xdr:rowOff>
    </xdr:to>
    <xdr:pic>
      <xdr:nvPicPr>
        <xdr:cNvPr id="149" name="图片 7">
          <a:extLst>
            <a:ext uri="{FF2B5EF4-FFF2-40B4-BE49-F238E27FC236}">
              <a16:creationId xmlns:a16="http://schemas.microsoft.com/office/drawing/2014/main" id="{00000000-0008-0000-0700-000095000000}"/>
            </a:ext>
          </a:extLst>
        </xdr:cNvPr>
        <xdr:cNvPicPr>
          <a:picLocks noChangeAspect="1"/>
        </xdr:cNvPicPr>
      </xdr:nvPicPr>
      <xdr:blipFill>
        <a:blip xmlns:r="http://schemas.openxmlformats.org/officeDocument/2006/relationships" r:embed="rId33"/>
        <a:stretch>
          <a:fillRect/>
        </a:stretch>
      </xdr:blipFill>
      <xdr:spPr>
        <a:xfrm>
          <a:off x="3102610" y="9892030"/>
          <a:ext cx="1310640" cy="1398905"/>
        </a:xfrm>
        <a:prstGeom prst="rect">
          <a:avLst/>
        </a:prstGeom>
        <a:noFill/>
        <a:ln w="9525">
          <a:noFill/>
        </a:ln>
      </xdr:spPr>
    </xdr:pic>
    <xdr:clientData/>
  </xdr:twoCellAnchor>
  <xdr:twoCellAnchor>
    <xdr:from>
      <xdr:col>3</xdr:col>
      <xdr:colOff>21590</xdr:colOff>
      <xdr:row>9</xdr:row>
      <xdr:rowOff>20955</xdr:rowOff>
    </xdr:from>
    <xdr:to>
      <xdr:col>3</xdr:col>
      <xdr:colOff>1530350</xdr:colOff>
      <xdr:row>9</xdr:row>
      <xdr:rowOff>1473200</xdr:rowOff>
    </xdr:to>
    <xdr:pic>
      <xdr:nvPicPr>
        <xdr:cNvPr id="150" name="图片 8">
          <a:extLst>
            <a:ext uri="{FF2B5EF4-FFF2-40B4-BE49-F238E27FC236}">
              <a16:creationId xmlns:a16="http://schemas.microsoft.com/office/drawing/2014/main" id="{00000000-0008-0000-0700-000096000000}"/>
            </a:ext>
          </a:extLst>
        </xdr:cNvPr>
        <xdr:cNvPicPr>
          <a:picLocks noChangeAspect="1"/>
        </xdr:cNvPicPr>
      </xdr:nvPicPr>
      <xdr:blipFill>
        <a:blip xmlns:r="http://schemas.openxmlformats.org/officeDocument/2006/relationships" r:embed="rId34"/>
        <a:stretch>
          <a:fillRect/>
        </a:stretch>
      </xdr:blipFill>
      <xdr:spPr>
        <a:xfrm>
          <a:off x="4613275" y="9850755"/>
          <a:ext cx="1508760" cy="1452245"/>
        </a:xfrm>
        <a:prstGeom prst="rect">
          <a:avLst/>
        </a:prstGeom>
        <a:noFill/>
        <a:ln w="9525">
          <a:noFill/>
        </a:ln>
      </xdr:spPr>
    </xdr:pic>
    <xdr:clientData/>
  </xdr:twoCellAnchor>
  <xdr:twoCellAnchor>
    <xdr:from>
      <xdr:col>4</xdr:col>
      <xdr:colOff>109220</xdr:colOff>
      <xdr:row>9</xdr:row>
      <xdr:rowOff>62230</xdr:rowOff>
    </xdr:from>
    <xdr:to>
      <xdr:col>4</xdr:col>
      <xdr:colOff>1533525</xdr:colOff>
      <xdr:row>9</xdr:row>
      <xdr:rowOff>1473200</xdr:rowOff>
    </xdr:to>
    <xdr:pic>
      <xdr:nvPicPr>
        <xdr:cNvPr id="151" name="图片 9">
          <a:extLst>
            <a:ext uri="{FF2B5EF4-FFF2-40B4-BE49-F238E27FC236}">
              <a16:creationId xmlns:a16="http://schemas.microsoft.com/office/drawing/2014/main" id="{00000000-0008-0000-0700-000097000000}"/>
            </a:ext>
          </a:extLst>
        </xdr:cNvPr>
        <xdr:cNvPicPr>
          <a:picLocks noChangeAspect="1"/>
        </xdr:cNvPicPr>
      </xdr:nvPicPr>
      <xdr:blipFill>
        <a:blip xmlns:r="http://schemas.openxmlformats.org/officeDocument/2006/relationships" r:embed="rId35"/>
        <a:stretch>
          <a:fillRect/>
        </a:stretch>
      </xdr:blipFill>
      <xdr:spPr>
        <a:xfrm>
          <a:off x="6272530" y="9892030"/>
          <a:ext cx="1424305" cy="1410970"/>
        </a:xfrm>
        <a:prstGeom prst="rect">
          <a:avLst/>
        </a:prstGeom>
        <a:noFill/>
        <a:ln w="9525">
          <a:noFill/>
        </a:ln>
      </xdr:spPr>
    </xdr:pic>
    <xdr:clientData/>
  </xdr:twoCellAnchor>
  <xdr:twoCellAnchor>
    <xdr:from>
      <xdr:col>2</xdr:col>
      <xdr:colOff>70485</xdr:colOff>
      <xdr:row>10</xdr:row>
      <xdr:rowOff>79375</xdr:rowOff>
    </xdr:from>
    <xdr:to>
      <xdr:col>2</xdr:col>
      <xdr:colOff>1464310</xdr:colOff>
      <xdr:row>10</xdr:row>
      <xdr:rowOff>1419860</xdr:rowOff>
    </xdr:to>
    <xdr:pic>
      <xdr:nvPicPr>
        <xdr:cNvPr id="155" name="图片 63">
          <a:extLst>
            <a:ext uri="{FF2B5EF4-FFF2-40B4-BE49-F238E27FC236}">
              <a16:creationId xmlns:a16="http://schemas.microsoft.com/office/drawing/2014/main" id="{00000000-0008-0000-0700-00009B000000}"/>
            </a:ext>
          </a:extLst>
        </xdr:cNvPr>
        <xdr:cNvPicPr>
          <a:picLocks noChangeAspect="1"/>
        </xdr:cNvPicPr>
      </xdr:nvPicPr>
      <xdr:blipFill>
        <a:blip xmlns:r="http://schemas.openxmlformats.org/officeDocument/2006/relationships" r:embed="rId36"/>
        <a:stretch>
          <a:fillRect/>
        </a:stretch>
      </xdr:blipFill>
      <xdr:spPr>
        <a:xfrm>
          <a:off x="3090545" y="11433175"/>
          <a:ext cx="1393825" cy="1340485"/>
        </a:xfrm>
        <a:prstGeom prst="rect">
          <a:avLst/>
        </a:prstGeom>
        <a:noFill/>
        <a:ln w="9525">
          <a:noFill/>
        </a:ln>
      </xdr:spPr>
    </xdr:pic>
    <xdr:clientData/>
  </xdr:twoCellAnchor>
  <xdr:twoCellAnchor>
    <xdr:from>
      <xdr:col>3</xdr:col>
      <xdr:colOff>99695</xdr:colOff>
      <xdr:row>10</xdr:row>
      <xdr:rowOff>67945</xdr:rowOff>
    </xdr:from>
    <xdr:to>
      <xdr:col>3</xdr:col>
      <xdr:colOff>1483995</xdr:colOff>
      <xdr:row>10</xdr:row>
      <xdr:rowOff>1395730</xdr:rowOff>
    </xdr:to>
    <xdr:pic>
      <xdr:nvPicPr>
        <xdr:cNvPr id="156" name="图片 74">
          <a:extLst>
            <a:ext uri="{FF2B5EF4-FFF2-40B4-BE49-F238E27FC236}">
              <a16:creationId xmlns:a16="http://schemas.microsoft.com/office/drawing/2014/main" id="{00000000-0008-0000-0700-00009C000000}"/>
            </a:ext>
          </a:extLst>
        </xdr:cNvPr>
        <xdr:cNvPicPr>
          <a:picLocks noChangeAspect="1"/>
        </xdr:cNvPicPr>
      </xdr:nvPicPr>
      <xdr:blipFill>
        <a:blip xmlns:r="http://schemas.openxmlformats.org/officeDocument/2006/relationships" r:embed="rId37"/>
        <a:stretch>
          <a:fillRect/>
        </a:stretch>
      </xdr:blipFill>
      <xdr:spPr>
        <a:xfrm>
          <a:off x="4691380" y="11421745"/>
          <a:ext cx="1384300" cy="1327785"/>
        </a:xfrm>
        <a:prstGeom prst="rect">
          <a:avLst/>
        </a:prstGeom>
        <a:noFill/>
        <a:ln w="9525">
          <a:noFill/>
        </a:ln>
      </xdr:spPr>
    </xdr:pic>
    <xdr:clientData/>
  </xdr:twoCellAnchor>
  <xdr:twoCellAnchor>
    <xdr:from>
      <xdr:col>4</xdr:col>
      <xdr:colOff>144145</xdr:colOff>
      <xdr:row>10</xdr:row>
      <xdr:rowOff>161925</xdr:rowOff>
    </xdr:from>
    <xdr:to>
      <xdr:col>4</xdr:col>
      <xdr:colOff>1316990</xdr:colOff>
      <xdr:row>10</xdr:row>
      <xdr:rowOff>1330960</xdr:rowOff>
    </xdr:to>
    <xdr:pic>
      <xdr:nvPicPr>
        <xdr:cNvPr id="157" name="图片 77" descr="1598003422(1)">
          <a:extLst>
            <a:ext uri="{FF2B5EF4-FFF2-40B4-BE49-F238E27FC236}">
              <a16:creationId xmlns:a16="http://schemas.microsoft.com/office/drawing/2014/main" id="{00000000-0008-0000-0700-00009D000000}"/>
            </a:ext>
          </a:extLst>
        </xdr:cNvPr>
        <xdr:cNvPicPr>
          <a:picLocks noChangeAspect="1"/>
        </xdr:cNvPicPr>
      </xdr:nvPicPr>
      <xdr:blipFill>
        <a:blip xmlns:r="http://schemas.openxmlformats.org/officeDocument/2006/relationships" r:embed="rId38"/>
        <a:stretch>
          <a:fillRect/>
        </a:stretch>
      </xdr:blipFill>
      <xdr:spPr>
        <a:xfrm>
          <a:off x="6307455" y="11515725"/>
          <a:ext cx="1172845" cy="1169035"/>
        </a:xfrm>
        <a:prstGeom prst="rect">
          <a:avLst/>
        </a:prstGeom>
        <a:noFill/>
        <a:ln w="9525">
          <a:noFill/>
        </a:ln>
      </xdr:spPr>
    </xdr:pic>
    <xdr:clientData/>
  </xdr:twoCellAnchor>
  <xdr:twoCellAnchor>
    <xdr:from>
      <xdr:col>4</xdr:col>
      <xdr:colOff>47625</xdr:colOff>
      <xdr:row>11</xdr:row>
      <xdr:rowOff>59690</xdr:rowOff>
    </xdr:from>
    <xdr:to>
      <xdr:col>4</xdr:col>
      <xdr:colOff>1376680</xdr:colOff>
      <xdr:row>11</xdr:row>
      <xdr:rowOff>1428750</xdr:rowOff>
    </xdr:to>
    <xdr:pic>
      <xdr:nvPicPr>
        <xdr:cNvPr id="161" name="图片 2">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39"/>
        <a:stretch>
          <a:fillRect/>
        </a:stretch>
      </xdr:blipFill>
      <xdr:spPr>
        <a:xfrm>
          <a:off x="6210935" y="12924790"/>
          <a:ext cx="1329055" cy="1369060"/>
        </a:xfrm>
        <a:prstGeom prst="rect">
          <a:avLst/>
        </a:prstGeom>
        <a:noFill/>
        <a:ln w="9525">
          <a:noFill/>
        </a:ln>
      </xdr:spPr>
    </xdr:pic>
    <xdr:clientData/>
  </xdr:twoCellAnchor>
  <xdr:twoCellAnchor>
    <xdr:from>
      <xdr:col>3</xdr:col>
      <xdr:colOff>67310</xdr:colOff>
      <xdr:row>11</xdr:row>
      <xdr:rowOff>59690</xdr:rowOff>
    </xdr:from>
    <xdr:to>
      <xdr:col>3</xdr:col>
      <xdr:colOff>1530350</xdr:colOff>
      <xdr:row>11</xdr:row>
      <xdr:rowOff>1423035</xdr:rowOff>
    </xdr:to>
    <xdr:pic>
      <xdr:nvPicPr>
        <xdr:cNvPr id="162" name="图片 3">
          <a:extLst>
            <a:ext uri="{FF2B5EF4-FFF2-40B4-BE49-F238E27FC236}">
              <a16:creationId xmlns:a16="http://schemas.microsoft.com/office/drawing/2014/main" id="{00000000-0008-0000-0700-0000A2000000}"/>
            </a:ext>
          </a:extLst>
        </xdr:cNvPr>
        <xdr:cNvPicPr>
          <a:picLocks noChangeAspect="1"/>
        </xdr:cNvPicPr>
      </xdr:nvPicPr>
      <xdr:blipFill>
        <a:blip xmlns:r="http://schemas.openxmlformats.org/officeDocument/2006/relationships" r:embed="rId40"/>
        <a:stretch>
          <a:fillRect/>
        </a:stretch>
      </xdr:blipFill>
      <xdr:spPr>
        <a:xfrm>
          <a:off x="4658995" y="12924790"/>
          <a:ext cx="1463040" cy="1363345"/>
        </a:xfrm>
        <a:prstGeom prst="rect">
          <a:avLst/>
        </a:prstGeom>
        <a:noFill/>
        <a:ln w="9525">
          <a:noFill/>
        </a:ln>
      </xdr:spPr>
    </xdr:pic>
    <xdr:clientData/>
  </xdr:twoCellAnchor>
  <xdr:twoCellAnchor>
    <xdr:from>
      <xdr:col>2</xdr:col>
      <xdr:colOff>44450</xdr:colOff>
      <xdr:row>11</xdr:row>
      <xdr:rowOff>59690</xdr:rowOff>
    </xdr:from>
    <xdr:to>
      <xdr:col>2</xdr:col>
      <xdr:colOff>1384300</xdr:colOff>
      <xdr:row>11</xdr:row>
      <xdr:rowOff>1452880</xdr:rowOff>
    </xdr:to>
    <xdr:pic>
      <xdr:nvPicPr>
        <xdr:cNvPr id="163" name="图片 4">
          <a:extLst>
            <a:ext uri="{FF2B5EF4-FFF2-40B4-BE49-F238E27FC236}">
              <a16:creationId xmlns:a16="http://schemas.microsoft.com/office/drawing/2014/main" id="{00000000-0008-0000-0700-0000A3000000}"/>
            </a:ext>
          </a:extLst>
        </xdr:cNvPr>
        <xdr:cNvPicPr>
          <a:picLocks noChangeAspect="1"/>
        </xdr:cNvPicPr>
      </xdr:nvPicPr>
      <xdr:blipFill>
        <a:blip xmlns:r="http://schemas.openxmlformats.org/officeDocument/2006/relationships" r:embed="rId41"/>
        <a:stretch>
          <a:fillRect/>
        </a:stretch>
      </xdr:blipFill>
      <xdr:spPr>
        <a:xfrm>
          <a:off x="3064510" y="12924790"/>
          <a:ext cx="1339850" cy="1393190"/>
        </a:xfrm>
        <a:prstGeom prst="rect">
          <a:avLst/>
        </a:prstGeom>
        <a:noFill/>
        <a:ln w="9525">
          <a:noFill/>
        </a:ln>
      </xdr:spPr>
    </xdr:pic>
    <xdr:clientData/>
  </xdr:twoCellAnchor>
  <xdr:twoCellAnchor>
    <xdr:from>
      <xdr:col>4</xdr:col>
      <xdr:colOff>203835</xdr:colOff>
      <xdr:row>12</xdr:row>
      <xdr:rowOff>160655</xdr:rowOff>
    </xdr:from>
    <xdr:to>
      <xdr:col>4</xdr:col>
      <xdr:colOff>1366520</xdr:colOff>
      <xdr:row>12</xdr:row>
      <xdr:rowOff>1273810</xdr:rowOff>
    </xdr:to>
    <xdr:pic>
      <xdr:nvPicPr>
        <xdr:cNvPr id="167" name="图片 2" descr="F:\1014\报价单更新图片\新品\晨曦系列LED台灯（夹子型）  RT-E195\包装.jpg包装">
          <a:extLst>
            <a:ext uri="{FF2B5EF4-FFF2-40B4-BE49-F238E27FC236}">
              <a16:creationId xmlns:a16="http://schemas.microsoft.com/office/drawing/2014/main" id="{00000000-0008-0000-0700-0000A7000000}"/>
            </a:ext>
          </a:extLst>
        </xdr:cNvPr>
        <xdr:cNvPicPr>
          <a:picLocks noChangeAspect="1"/>
        </xdr:cNvPicPr>
      </xdr:nvPicPr>
      <xdr:blipFill>
        <a:blip xmlns:r="http://schemas.openxmlformats.org/officeDocument/2006/relationships" r:embed="rId42"/>
        <a:stretch>
          <a:fillRect/>
        </a:stretch>
      </xdr:blipFill>
      <xdr:spPr>
        <a:xfrm>
          <a:off x="6367145" y="14549755"/>
          <a:ext cx="1162685" cy="1113155"/>
        </a:xfrm>
        <a:prstGeom prst="rect">
          <a:avLst/>
        </a:prstGeom>
        <a:noFill/>
        <a:ln w="9525">
          <a:noFill/>
        </a:ln>
      </xdr:spPr>
    </xdr:pic>
    <xdr:clientData/>
  </xdr:twoCellAnchor>
  <xdr:twoCellAnchor>
    <xdr:from>
      <xdr:col>3</xdr:col>
      <xdr:colOff>159385</xdr:colOff>
      <xdr:row>12</xdr:row>
      <xdr:rowOff>160655</xdr:rowOff>
    </xdr:from>
    <xdr:to>
      <xdr:col>3</xdr:col>
      <xdr:colOff>1244600</xdr:colOff>
      <xdr:row>12</xdr:row>
      <xdr:rowOff>1268095</xdr:rowOff>
    </xdr:to>
    <xdr:pic>
      <xdr:nvPicPr>
        <xdr:cNvPr id="168" name="图片 3" descr="F:\1014\报价单更新图片\新品\晨曦系列LED台灯（夹子型）  RT-E195\单色.jpg单色">
          <a:extLst>
            <a:ext uri="{FF2B5EF4-FFF2-40B4-BE49-F238E27FC236}">
              <a16:creationId xmlns:a16="http://schemas.microsoft.com/office/drawing/2014/main" id="{00000000-0008-0000-0700-0000A8000000}"/>
            </a:ext>
          </a:extLst>
        </xdr:cNvPr>
        <xdr:cNvPicPr>
          <a:picLocks noChangeAspect="1"/>
        </xdr:cNvPicPr>
      </xdr:nvPicPr>
      <xdr:blipFill>
        <a:blip xmlns:r="http://schemas.openxmlformats.org/officeDocument/2006/relationships" r:embed="rId43"/>
        <a:stretch>
          <a:fillRect/>
        </a:stretch>
      </xdr:blipFill>
      <xdr:spPr>
        <a:xfrm>
          <a:off x="4751070" y="14549755"/>
          <a:ext cx="1085215" cy="1107440"/>
        </a:xfrm>
        <a:prstGeom prst="rect">
          <a:avLst/>
        </a:prstGeom>
        <a:noFill/>
        <a:ln w="9525">
          <a:noFill/>
        </a:ln>
      </xdr:spPr>
    </xdr:pic>
    <xdr:clientData/>
  </xdr:twoCellAnchor>
  <xdr:twoCellAnchor>
    <xdr:from>
      <xdr:col>2</xdr:col>
      <xdr:colOff>196215</xdr:colOff>
      <xdr:row>12</xdr:row>
      <xdr:rowOff>160655</xdr:rowOff>
    </xdr:from>
    <xdr:to>
      <xdr:col>2</xdr:col>
      <xdr:colOff>1362710</xdr:colOff>
      <xdr:row>12</xdr:row>
      <xdr:rowOff>1285875</xdr:rowOff>
    </xdr:to>
    <xdr:pic>
      <xdr:nvPicPr>
        <xdr:cNvPr id="169" name="图片 4" descr="F:\1014\报价单更新图片\新品\晨曦系列LED台灯（夹子型）  RT-E195\单色.jpg单色">
          <a:extLst>
            <a:ext uri="{FF2B5EF4-FFF2-40B4-BE49-F238E27FC236}">
              <a16:creationId xmlns:a16="http://schemas.microsoft.com/office/drawing/2014/main" id="{00000000-0008-0000-0700-0000A9000000}"/>
            </a:ext>
          </a:extLst>
        </xdr:cNvPr>
        <xdr:cNvPicPr>
          <a:picLocks noChangeAspect="1"/>
        </xdr:cNvPicPr>
      </xdr:nvPicPr>
      <xdr:blipFill>
        <a:blip xmlns:r="http://schemas.openxmlformats.org/officeDocument/2006/relationships" r:embed="rId44"/>
        <a:stretch>
          <a:fillRect/>
        </a:stretch>
      </xdr:blipFill>
      <xdr:spPr>
        <a:xfrm>
          <a:off x="3216275" y="14549755"/>
          <a:ext cx="1166495" cy="1125220"/>
        </a:xfrm>
        <a:prstGeom prst="rect">
          <a:avLst/>
        </a:prstGeom>
        <a:noFill/>
        <a:ln w="9525">
          <a:noFill/>
        </a:ln>
      </xdr:spPr>
    </xdr:pic>
    <xdr:clientData/>
  </xdr:twoCellAnchor>
  <xdr:twoCellAnchor>
    <xdr:from>
      <xdr:col>3</xdr:col>
      <xdr:colOff>102870</xdr:colOff>
      <xdr:row>20</xdr:row>
      <xdr:rowOff>67310</xdr:rowOff>
    </xdr:from>
    <xdr:to>
      <xdr:col>3</xdr:col>
      <xdr:colOff>1416685</xdr:colOff>
      <xdr:row>22</xdr:row>
      <xdr:rowOff>435610</xdr:rowOff>
    </xdr:to>
    <xdr:pic>
      <xdr:nvPicPr>
        <xdr:cNvPr id="189" name="图片 1" descr="a89faba96241c1b21cedcd7e4feab78">
          <a:extLst>
            <a:ext uri="{FF2B5EF4-FFF2-40B4-BE49-F238E27FC236}">
              <a16:creationId xmlns:a16="http://schemas.microsoft.com/office/drawing/2014/main" id="{00000000-0008-0000-0700-0000BD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4694555" y="21009610"/>
          <a:ext cx="1313815" cy="1384300"/>
        </a:xfrm>
        <a:prstGeom prst="rect">
          <a:avLst/>
        </a:prstGeom>
        <a:noFill/>
        <a:ln w="9525">
          <a:noFill/>
        </a:ln>
      </xdr:spPr>
    </xdr:pic>
    <xdr:clientData/>
  </xdr:twoCellAnchor>
  <xdr:twoCellAnchor>
    <xdr:from>
      <xdr:col>2</xdr:col>
      <xdr:colOff>90805</xdr:colOff>
      <xdr:row>20</xdr:row>
      <xdr:rowOff>40005</xdr:rowOff>
    </xdr:from>
    <xdr:to>
      <xdr:col>2</xdr:col>
      <xdr:colOff>1485900</xdr:colOff>
      <xdr:row>22</xdr:row>
      <xdr:rowOff>405765</xdr:rowOff>
    </xdr:to>
    <xdr:pic>
      <xdr:nvPicPr>
        <xdr:cNvPr id="190" name="图片 2" descr="a37272d2a0a6699f0bdda3b39769693">
          <a:extLst>
            <a:ext uri="{FF2B5EF4-FFF2-40B4-BE49-F238E27FC236}">
              <a16:creationId xmlns:a16="http://schemas.microsoft.com/office/drawing/2014/main" id="{00000000-0008-0000-0700-0000BE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110865" y="20982305"/>
          <a:ext cx="1395095" cy="1381760"/>
        </a:xfrm>
        <a:prstGeom prst="rect">
          <a:avLst/>
        </a:prstGeom>
        <a:noFill/>
        <a:ln w="9525">
          <a:noFill/>
        </a:ln>
      </xdr:spPr>
    </xdr:pic>
    <xdr:clientData/>
  </xdr:twoCellAnchor>
  <xdr:twoCellAnchor>
    <xdr:from>
      <xdr:col>4</xdr:col>
      <xdr:colOff>62865</xdr:colOff>
      <xdr:row>20</xdr:row>
      <xdr:rowOff>40005</xdr:rowOff>
    </xdr:from>
    <xdr:to>
      <xdr:col>4</xdr:col>
      <xdr:colOff>1446530</xdr:colOff>
      <xdr:row>22</xdr:row>
      <xdr:rowOff>405765</xdr:rowOff>
    </xdr:to>
    <xdr:pic>
      <xdr:nvPicPr>
        <xdr:cNvPr id="191" name="图片 3" descr="2c1d3657f8250e9ddc0615e81a2a1cb">
          <a:extLst>
            <a:ext uri="{FF2B5EF4-FFF2-40B4-BE49-F238E27FC236}">
              <a16:creationId xmlns:a16="http://schemas.microsoft.com/office/drawing/2014/main" id="{00000000-0008-0000-0700-0000BF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6226175" y="20982305"/>
          <a:ext cx="1383665" cy="1381760"/>
        </a:xfrm>
        <a:prstGeom prst="rect">
          <a:avLst/>
        </a:prstGeom>
        <a:noFill/>
        <a:ln w="9525">
          <a:noFill/>
        </a:ln>
      </xdr:spPr>
    </xdr:pic>
    <xdr:clientData/>
  </xdr:twoCellAnchor>
  <xdr:twoCellAnchor>
    <xdr:from>
      <xdr:col>2</xdr:col>
      <xdr:colOff>41910</xdr:colOff>
      <xdr:row>23</xdr:row>
      <xdr:rowOff>78105</xdr:rowOff>
    </xdr:from>
    <xdr:to>
      <xdr:col>2</xdr:col>
      <xdr:colOff>1440180</xdr:colOff>
      <xdr:row>26</xdr:row>
      <xdr:rowOff>321945</xdr:rowOff>
    </xdr:to>
    <xdr:pic>
      <xdr:nvPicPr>
        <xdr:cNvPr id="195" name="图片 4" descr="88772057d00a3e19d25ef94d6f95cd5">
          <a:extLst>
            <a:ext uri="{FF2B5EF4-FFF2-40B4-BE49-F238E27FC236}">
              <a16:creationId xmlns:a16="http://schemas.microsoft.com/office/drawing/2014/main" id="{00000000-0008-0000-0700-0000C3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061970" y="22544405"/>
          <a:ext cx="1398270" cy="1386840"/>
        </a:xfrm>
        <a:prstGeom prst="rect">
          <a:avLst/>
        </a:prstGeom>
        <a:noFill/>
        <a:ln w="9525">
          <a:noFill/>
        </a:ln>
      </xdr:spPr>
    </xdr:pic>
    <xdr:clientData/>
  </xdr:twoCellAnchor>
  <xdr:twoCellAnchor>
    <xdr:from>
      <xdr:col>3</xdr:col>
      <xdr:colOff>15240</xdr:colOff>
      <xdr:row>23</xdr:row>
      <xdr:rowOff>51435</xdr:rowOff>
    </xdr:from>
    <xdr:to>
      <xdr:col>3</xdr:col>
      <xdr:colOff>1420495</xdr:colOff>
      <xdr:row>26</xdr:row>
      <xdr:rowOff>295275</xdr:rowOff>
    </xdr:to>
    <xdr:pic>
      <xdr:nvPicPr>
        <xdr:cNvPr id="196" name="图片 5" descr="d8125e81ade19597beb6640547d47ee">
          <a:extLst>
            <a:ext uri="{FF2B5EF4-FFF2-40B4-BE49-F238E27FC236}">
              <a16:creationId xmlns:a16="http://schemas.microsoft.com/office/drawing/2014/main" id="{00000000-0008-0000-0700-0000C4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4606925" y="22517735"/>
          <a:ext cx="1405255" cy="1386840"/>
        </a:xfrm>
        <a:prstGeom prst="rect">
          <a:avLst/>
        </a:prstGeom>
        <a:noFill/>
        <a:ln w="9525">
          <a:noFill/>
        </a:ln>
      </xdr:spPr>
    </xdr:pic>
    <xdr:clientData/>
  </xdr:twoCellAnchor>
  <xdr:twoCellAnchor>
    <xdr:from>
      <xdr:col>4</xdr:col>
      <xdr:colOff>70485</xdr:colOff>
      <xdr:row>23</xdr:row>
      <xdr:rowOff>38100</xdr:rowOff>
    </xdr:from>
    <xdr:to>
      <xdr:col>4</xdr:col>
      <xdr:colOff>1495425</xdr:colOff>
      <xdr:row>26</xdr:row>
      <xdr:rowOff>281940</xdr:rowOff>
    </xdr:to>
    <xdr:pic>
      <xdr:nvPicPr>
        <xdr:cNvPr id="197" name="图片 6" descr="9a719c16b72068adedfde8eb081e84d">
          <a:extLst>
            <a:ext uri="{FF2B5EF4-FFF2-40B4-BE49-F238E27FC236}">
              <a16:creationId xmlns:a16="http://schemas.microsoft.com/office/drawing/2014/main" id="{00000000-0008-0000-0700-0000C5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6233795" y="22504400"/>
          <a:ext cx="1424940" cy="1386840"/>
        </a:xfrm>
        <a:prstGeom prst="rect">
          <a:avLst/>
        </a:prstGeom>
        <a:noFill/>
        <a:ln w="9525">
          <a:noFill/>
        </a:ln>
      </xdr:spPr>
    </xdr:pic>
    <xdr:clientData/>
  </xdr:twoCellAnchor>
  <xdr:twoCellAnchor>
    <xdr:from>
      <xdr:col>2</xdr:col>
      <xdr:colOff>50800</xdr:colOff>
      <xdr:row>30</xdr:row>
      <xdr:rowOff>0</xdr:rowOff>
    </xdr:from>
    <xdr:to>
      <xdr:col>2</xdr:col>
      <xdr:colOff>1440815</xdr:colOff>
      <xdr:row>32</xdr:row>
      <xdr:rowOff>365760</xdr:rowOff>
    </xdr:to>
    <xdr:pic>
      <xdr:nvPicPr>
        <xdr:cNvPr id="198" name="图片 43" descr="0f6242f8e68755be3bd38f41ff85c0a">
          <a:extLst>
            <a:ext uri="{FF2B5EF4-FFF2-40B4-BE49-F238E27FC236}">
              <a16:creationId xmlns:a16="http://schemas.microsoft.com/office/drawing/2014/main" id="{00000000-0008-0000-0700-0000C6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070860" y="25514300"/>
          <a:ext cx="1390015" cy="1381760"/>
        </a:xfrm>
        <a:prstGeom prst="rect">
          <a:avLst/>
        </a:prstGeom>
        <a:noFill/>
        <a:ln w="9525">
          <a:noFill/>
        </a:ln>
      </xdr:spPr>
    </xdr:pic>
    <xdr:clientData/>
  </xdr:twoCellAnchor>
  <xdr:twoCellAnchor>
    <xdr:from>
      <xdr:col>3</xdr:col>
      <xdr:colOff>48895</xdr:colOff>
      <xdr:row>30</xdr:row>
      <xdr:rowOff>0</xdr:rowOff>
    </xdr:from>
    <xdr:to>
      <xdr:col>3</xdr:col>
      <xdr:colOff>1439545</xdr:colOff>
      <xdr:row>32</xdr:row>
      <xdr:rowOff>367665</xdr:rowOff>
    </xdr:to>
    <xdr:pic>
      <xdr:nvPicPr>
        <xdr:cNvPr id="199" name="图片 44" descr="7c0cc7429d18d7a9ea73a9274002912">
          <a:extLst>
            <a:ext uri="{FF2B5EF4-FFF2-40B4-BE49-F238E27FC236}">
              <a16:creationId xmlns:a16="http://schemas.microsoft.com/office/drawing/2014/main" id="{00000000-0008-0000-0700-0000C7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4640580" y="25514300"/>
          <a:ext cx="1390650" cy="1383665"/>
        </a:xfrm>
        <a:prstGeom prst="rect">
          <a:avLst/>
        </a:prstGeom>
        <a:noFill/>
        <a:ln w="9525">
          <a:noFill/>
        </a:ln>
      </xdr:spPr>
    </xdr:pic>
    <xdr:clientData/>
  </xdr:twoCellAnchor>
  <xdr:twoCellAnchor>
    <xdr:from>
      <xdr:col>4</xdr:col>
      <xdr:colOff>22225</xdr:colOff>
      <xdr:row>30</xdr:row>
      <xdr:rowOff>59690</xdr:rowOff>
    </xdr:from>
    <xdr:to>
      <xdr:col>4</xdr:col>
      <xdr:colOff>1426845</xdr:colOff>
      <xdr:row>32</xdr:row>
      <xdr:rowOff>425450</xdr:rowOff>
    </xdr:to>
    <xdr:pic>
      <xdr:nvPicPr>
        <xdr:cNvPr id="200" name="图片 45" descr="03f1ba2460128bb0c34ad43763df23e">
          <a:extLst>
            <a:ext uri="{FF2B5EF4-FFF2-40B4-BE49-F238E27FC236}">
              <a16:creationId xmlns:a16="http://schemas.microsoft.com/office/drawing/2014/main" id="{00000000-0008-0000-0700-0000C8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6185535" y="25573990"/>
          <a:ext cx="1404620" cy="1381760"/>
        </a:xfrm>
        <a:prstGeom prst="rect">
          <a:avLst/>
        </a:prstGeom>
        <a:noFill/>
        <a:ln w="9525">
          <a:noFill/>
        </a:ln>
      </xdr:spPr>
    </xdr:pic>
    <xdr:clientData/>
  </xdr:twoCellAnchor>
  <xdr:twoCellAnchor>
    <xdr:from>
      <xdr:col>2</xdr:col>
      <xdr:colOff>56515</xdr:colOff>
      <xdr:row>27</xdr:row>
      <xdr:rowOff>64135</xdr:rowOff>
    </xdr:from>
    <xdr:to>
      <xdr:col>2</xdr:col>
      <xdr:colOff>1450340</xdr:colOff>
      <xdr:row>29</xdr:row>
      <xdr:rowOff>454660</xdr:rowOff>
    </xdr:to>
    <xdr:pic>
      <xdr:nvPicPr>
        <xdr:cNvPr id="201" name="图片 1" descr="62acb598b0ee50b4303fb6eb7698ac2">
          <a:extLst>
            <a:ext uri="{FF2B5EF4-FFF2-40B4-BE49-F238E27FC236}">
              <a16:creationId xmlns:a16="http://schemas.microsoft.com/office/drawing/2014/main" id="{00000000-0008-0000-0700-0000C9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3076575" y="24054435"/>
          <a:ext cx="1393825" cy="1406525"/>
        </a:xfrm>
        <a:prstGeom prst="rect">
          <a:avLst/>
        </a:prstGeom>
        <a:noFill/>
        <a:ln w="9525">
          <a:noFill/>
        </a:ln>
      </xdr:spPr>
    </xdr:pic>
    <xdr:clientData/>
  </xdr:twoCellAnchor>
  <xdr:twoCellAnchor>
    <xdr:from>
      <xdr:col>4</xdr:col>
      <xdr:colOff>56515</xdr:colOff>
      <xdr:row>27</xdr:row>
      <xdr:rowOff>78105</xdr:rowOff>
    </xdr:from>
    <xdr:to>
      <xdr:col>4</xdr:col>
      <xdr:colOff>1459230</xdr:colOff>
      <xdr:row>29</xdr:row>
      <xdr:rowOff>468630</xdr:rowOff>
    </xdr:to>
    <xdr:pic>
      <xdr:nvPicPr>
        <xdr:cNvPr id="202" name="图片 2" descr="be3239b19a539a94a8218dc80dea8ec">
          <a:extLst>
            <a:ext uri="{FF2B5EF4-FFF2-40B4-BE49-F238E27FC236}">
              <a16:creationId xmlns:a16="http://schemas.microsoft.com/office/drawing/2014/main" id="{00000000-0008-0000-0700-0000CA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6219825" y="24068405"/>
          <a:ext cx="1402715" cy="1406525"/>
        </a:xfrm>
        <a:prstGeom prst="rect">
          <a:avLst/>
        </a:prstGeom>
        <a:noFill/>
        <a:ln w="9525">
          <a:noFill/>
        </a:ln>
      </xdr:spPr>
    </xdr:pic>
    <xdr:clientData/>
  </xdr:twoCellAnchor>
  <xdr:twoCellAnchor>
    <xdr:from>
      <xdr:col>3</xdr:col>
      <xdr:colOff>69215</xdr:colOff>
      <xdr:row>27</xdr:row>
      <xdr:rowOff>36830</xdr:rowOff>
    </xdr:from>
    <xdr:to>
      <xdr:col>3</xdr:col>
      <xdr:colOff>1461135</xdr:colOff>
      <xdr:row>29</xdr:row>
      <xdr:rowOff>426720</xdr:rowOff>
    </xdr:to>
    <xdr:pic>
      <xdr:nvPicPr>
        <xdr:cNvPr id="203" name="图片 3" descr="e0d97d29409876132ce7f3b1db061c2">
          <a:extLst>
            <a:ext uri="{FF2B5EF4-FFF2-40B4-BE49-F238E27FC236}">
              <a16:creationId xmlns:a16="http://schemas.microsoft.com/office/drawing/2014/main" id="{00000000-0008-0000-0700-0000CB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4660900" y="24027130"/>
          <a:ext cx="1391920" cy="1405890"/>
        </a:xfrm>
        <a:prstGeom prst="rect">
          <a:avLst/>
        </a:prstGeom>
        <a:noFill/>
        <a:ln w="9525">
          <a:noFill/>
        </a:ln>
      </xdr:spPr>
    </xdr:pic>
    <xdr:clientData/>
  </xdr:twoCellAnchor>
  <xdr:twoCellAnchor>
    <xdr:from>
      <xdr:col>3</xdr:col>
      <xdr:colOff>13970</xdr:colOff>
      <xdr:row>33</xdr:row>
      <xdr:rowOff>26670</xdr:rowOff>
    </xdr:from>
    <xdr:to>
      <xdr:col>3</xdr:col>
      <xdr:colOff>1425575</xdr:colOff>
      <xdr:row>33</xdr:row>
      <xdr:rowOff>1431290</xdr:rowOff>
    </xdr:to>
    <xdr:pic>
      <xdr:nvPicPr>
        <xdr:cNvPr id="210" name="图片 28" descr="91179133c7f3b72b88204e5b8e7c4ae">
          <a:extLst>
            <a:ext uri="{FF2B5EF4-FFF2-40B4-BE49-F238E27FC236}">
              <a16:creationId xmlns:a16="http://schemas.microsoft.com/office/drawing/2014/main" id="{00000000-0008-0000-0700-0000D2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4605655" y="27064970"/>
          <a:ext cx="1411605" cy="1404620"/>
        </a:xfrm>
        <a:prstGeom prst="rect">
          <a:avLst/>
        </a:prstGeom>
        <a:noFill/>
        <a:ln w="9525">
          <a:noFill/>
        </a:ln>
      </xdr:spPr>
    </xdr:pic>
    <xdr:clientData/>
  </xdr:twoCellAnchor>
  <xdr:twoCellAnchor>
    <xdr:from>
      <xdr:col>2</xdr:col>
      <xdr:colOff>61595</xdr:colOff>
      <xdr:row>33</xdr:row>
      <xdr:rowOff>50165</xdr:rowOff>
    </xdr:from>
    <xdr:to>
      <xdr:col>2</xdr:col>
      <xdr:colOff>1456690</xdr:colOff>
      <xdr:row>33</xdr:row>
      <xdr:rowOff>1455420</xdr:rowOff>
    </xdr:to>
    <xdr:pic>
      <xdr:nvPicPr>
        <xdr:cNvPr id="211" name="图片 29" descr="0dee5215d178ec5ce4e9187c2b70eab">
          <a:extLst>
            <a:ext uri="{FF2B5EF4-FFF2-40B4-BE49-F238E27FC236}">
              <a16:creationId xmlns:a16="http://schemas.microsoft.com/office/drawing/2014/main" id="{00000000-0008-0000-0700-0000D3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3081655" y="27088465"/>
          <a:ext cx="1395095" cy="1405255"/>
        </a:xfrm>
        <a:prstGeom prst="rect">
          <a:avLst/>
        </a:prstGeom>
        <a:noFill/>
        <a:ln w="9525">
          <a:noFill/>
        </a:ln>
      </xdr:spPr>
    </xdr:pic>
    <xdr:clientData/>
  </xdr:twoCellAnchor>
  <xdr:twoCellAnchor>
    <xdr:from>
      <xdr:col>4</xdr:col>
      <xdr:colOff>36195</xdr:colOff>
      <xdr:row>33</xdr:row>
      <xdr:rowOff>50165</xdr:rowOff>
    </xdr:from>
    <xdr:to>
      <xdr:col>4</xdr:col>
      <xdr:colOff>1438910</xdr:colOff>
      <xdr:row>33</xdr:row>
      <xdr:rowOff>1455420</xdr:rowOff>
    </xdr:to>
    <xdr:pic>
      <xdr:nvPicPr>
        <xdr:cNvPr id="212" name="图片 30" descr="1f7da9c763891c6609a340df7f02c40">
          <a:extLst>
            <a:ext uri="{FF2B5EF4-FFF2-40B4-BE49-F238E27FC236}">
              <a16:creationId xmlns:a16="http://schemas.microsoft.com/office/drawing/2014/main" id="{00000000-0008-0000-0700-0000D4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6199505" y="27088465"/>
          <a:ext cx="1402715" cy="1405255"/>
        </a:xfrm>
        <a:prstGeom prst="rect">
          <a:avLst/>
        </a:prstGeom>
        <a:noFill/>
        <a:ln w="9525">
          <a:noFill/>
        </a:ln>
      </xdr:spPr>
    </xdr:pic>
    <xdr:clientData/>
  </xdr:twoCellAnchor>
  <xdr:twoCellAnchor>
    <xdr:from>
      <xdr:col>3</xdr:col>
      <xdr:colOff>67310</xdr:colOff>
      <xdr:row>34</xdr:row>
      <xdr:rowOff>35560</xdr:rowOff>
    </xdr:from>
    <xdr:to>
      <xdr:col>3</xdr:col>
      <xdr:colOff>1457960</xdr:colOff>
      <xdr:row>35</xdr:row>
      <xdr:rowOff>681355</xdr:rowOff>
    </xdr:to>
    <xdr:pic>
      <xdr:nvPicPr>
        <xdr:cNvPr id="219" name="图片 26" descr="799b54dda13fe2bf50f06a6bf5cd4bc">
          <a:extLst>
            <a:ext uri="{FF2B5EF4-FFF2-40B4-BE49-F238E27FC236}">
              <a16:creationId xmlns:a16="http://schemas.microsoft.com/office/drawing/2014/main" id="{00000000-0008-0000-0700-0000DB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4658995" y="28597860"/>
          <a:ext cx="1390650" cy="1407795"/>
        </a:xfrm>
        <a:prstGeom prst="rect">
          <a:avLst/>
        </a:prstGeom>
        <a:noFill/>
        <a:ln w="9525">
          <a:noFill/>
        </a:ln>
      </xdr:spPr>
    </xdr:pic>
    <xdr:clientData/>
  </xdr:twoCellAnchor>
  <xdr:twoCellAnchor>
    <xdr:from>
      <xdr:col>4</xdr:col>
      <xdr:colOff>88900</xdr:colOff>
      <xdr:row>34</xdr:row>
      <xdr:rowOff>50165</xdr:rowOff>
    </xdr:from>
    <xdr:to>
      <xdr:col>4</xdr:col>
      <xdr:colOff>1478280</xdr:colOff>
      <xdr:row>35</xdr:row>
      <xdr:rowOff>693420</xdr:rowOff>
    </xdr:to>
    <xdr:pic>
      <xdr:nvPicPr>
        <xdr:cNvPr id="220" name="图片 27" descr="284d6aa237a30e8d392d127129772e0">
          <a:extLst>
            <a:ext uri="{FF2B5EF4-FFF2-40B4-BE49-F238E27FC236}">
              <a16:creationId xmlns:a16="http://schemas.microsoft.com/office/drawing/2014/main" id="{00000000-0008-0000-0700-0000DC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6252210" y="28612465"/>
          <a:ext cx="1389380" cy="1405255"/>
        </a:xfrm>
        <a:prstGeom prst="rect">
          <a:avLst/>
        </a:prstGeom>
        <a:noFill/>
        <a:ln w="9525">
          <a:noFill/>
        </a:ln>
      </xdr:spPr>
    </xdr:pic>
    <xdr:clientData/>
  </xdr:twoCellAnchor>
  <xdr:twoCellAnchor>
    <xdr:from>
      <xdr:col>2</xdr:col>
      <xdr:colOff>90170</xdr:colOff>
      <xdr:row>34</xdr:row>
      <xdr:rowOff>35560</xdr:rowOff>
    </xdr:from>
    <xdr:to>
      <xdr:col>2</xdr:col>
      <xdr:colOff>1476375</xdr:colOff>
      <xdr:row>35</xdr:row>
      <xdr:rowOff>681355</xdr:rowOff>
    </xdr:to>
    <xdr:pic>
      <xdr:nvPicPr>
        <xdr:cNvPr id="221" name="图片 28" descr="2e8429db0002ed00e4eefc2ea54d70b">
          <a:extLst>
            <a:ext uri="{FF2B5EF4-FFF2-40B4-BE49-F238E27FC236}">
              <a16:creationId xmlns:a16="http://schemas.microsoft.com/office/drawing/2014/main" id="{00000000-0008-0000-0700-0000DD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3110230" y="28597860"/>
          <a:ext cx="1386205" cy="1407795"/>
        </a:xfrm>
        <a:prstGeom prst="rect">
          <a:avLst/>
        </a:prstGeom>
        <a:noFill/>
        <a:ln w="9525">
          <a:noFill/>
        </a:ln>
      </xdr:spPr>
    </xdr:pic>
    <xdr:clientData/>
  </xdr:twoCellAnchor>
  <xdr:twoCellAnchor>
    <xdr:from>
      <xdr:col>2</xdr:col>
      <xdr:colOff>52070</xdr:colOff>
      <xdr:row>36</xdr:row>
      <xdr:rowOff>24765</xdr:rowOff>
    </xdr:from>
    <xdr:to>
      <xdr:col>2</xdr:col>
      <xdr:colOff>1447165</xdr:colOff>
      <xdr:row>38</xdr:row>
      <xdr:rowOff>411480</xdr:rowOff>
    </xdr:to>
    <xdr:pic>
      <xdr:nvPicPr>
        <xdr:cNvPr id="225" name="图片 32" descr="ceac77a23349bef5c5a9d1e204c66e0">
          <a:extLst>
            <a:ext uri="{FF2B5EF4-FFF2-40B4-BE49-F238E27FC236}">
              <a16:creationId xmlns:a16="http://schemas.microsoft.com/office/drawing/2014/main" id="{00000000-0008-0000-0700-0000E1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072130" y="30111065"/>
          <a:ext cx="1395095" cy="1402715"/>
        </a:xfrm>
        <a:prstGeom prst="rect">
          <a:avLst/>
        </a:prstGeom>
        <a:noFill/>
        <a:ln w="9525">
          <a:noFill/>
        </a:ln>
      </xdr:spPr>
    </xdr:pic>
    <xdr:clientData/>
  </xdr:twoCellAnchor>
  <xdr:twoCellAnchor>
    <xdr:from>
      <xdr:col>3</xdr:col>
      <xdr:colOff>50165</xdr:colOff>
      <xdr:row>36</xdr:row>
      <xdr:rowOff>65405</xdr:rowOff>
    </xdr:from>
    <xdr:to>
      <xdr:col>3</xdr:col>
      <xdr:colOff>1454150</xdr:colOff>
      <xdr:row>38</xdr:row>
      <xdr:rowOff>454025</xdr:rowOff>
    </xdr:to>
    <xdr:pic>
      <xdr:nvPicPr>
        <xdr:cNvPr id="227" name="图片 111" descr="79413ca16767a504c1f157cbc8d77ef">
          <a:extLst>
            <a:ext uri="{FF2B5EF4-FFF2-40B4-BE49-F238E27FC236}">
              <a16:creationId xmlns:a16="http://schemas.microsoft.com/office/drawing/2014/main" id="{00000000-0008-0000-0700-0000E3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4641850" y="30151705"/>
          <a:ext cx="1403985" cy="1404620"/>
        </a:xfrm>
        <a:prstGeom prst="rect">
          <a:avLst/>
        </a:prstGeom>
        <a:noFill/>
        <a:ln w="9525">
          <a:noFill/>
        </a:ln>
      </xdr:spPr>
    </xdr:pic>
    <xdr:clientData/>
  </xdr:twoCellAnchor>
  <xdr:twoCellAnchor>
    <xdr:from>
      <xdr:col>3</xdr:col>
      <xdr:colOff>60325</xdr:colOff>
      <xdr:row>39</xdr:row>
      <xdr:rowOff>43815</xdr:rowOff>
    </xdr:from>
    <xdr:to>
      <xdr:col>3</xdr:col>
      <xdr:colOff>1464945</xdr:colOff>
      <xdr:row>41</xdr:row>
      <xdr:rowOff>434975</xdr:rowOff>
    </xdr:to>
    <xdr:pic>
      <xdr:nvPicPr>
        <xdr:cNvPr id="231" name="图片 7" descr="d76b9ebf4edf447afa307ba53f0a2ab">
          <a:extLst>
            <a:ext uri="{FF2B5EF4-FFF2-40B4-BE49-F238E27FC236}">
              <a16:creationId xmlns:a16="http://schemas.microsoft.com/office/drawing/2014/main" id="{00000000-0008-0000-0700-0000E7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4652010" y="31654115"/>
          <a:ext cx="1404620" cy="1407160"/>
        </a:xfrm>
        <a:prstGeom prst="rect">
          <a:avLst/>
        </a:prstGeom>
        <a:noFill/>
        <a:ln w="9525">
          <a:noFill/>
        </a:ln>
      </xdr:spPr>
    </xdr:pic>
    <xdr:clientData/>
  </xdr:twoCellAnchor>
  <xdr:twoCellAnchor>
    <xdr:from>
      <xdr:col>2</xdr:col>
      <xdr:colOff>41275</xdr:colOff>
      <xdr:row>38</xdr:row>
      <xdr:rowOff>504825</xdr:rowOff>
    </xdr:from>
    <xdr:to>
      <xdr:col>2</xdr:col>
      <xdr:colOff>1445895</xdr:colOff>
      <xdr:row>41</xdr:row>
      <xdr:rowOff>393065</xdr:rowOff>
    </xdr:to>
    <xdr:pic>
      <xdr:nvPicPr>
        <xdr:cNvPr id="232" name="图片 8" descr="ed2f600a84eff4d3653236b661c1a21">
          <a:extLst>
            <a:ext uri="{FF2B5EF4-FFF2-40B4-BE49-F238E27FC236}">
              <a16:creationId xmlns:a16="http://schemas.microsoft.com/office/drawing/2014/main" id="{00000000-0008-0000-0700-0000E8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061335" y="31607125"/>
          <a:ext cx="1404620" cy="1412240"/>
        </a:xfrm>
        <a:prstGeom prst="rect">
          <a:avLst/>
        </a:prstGeom>
        <a:noFill/>
        <a:ln w="9525">
          <a:noFill/>
        </a:ln>
      </xdr:spPr>
    </xdr:pic>
    <xdr:clientData/>
  </xdr:twoCellAnchor>
  <xdr:twoCellAnchor>
    <xdr:from>
      <xdr:col>4</xdr:col>
      <xdr:colOff>58420</xdr:colOff>
      <xdr:row>38</xdr:row>
      <xdr:rowOff>504825</xdr:rowOff>
    </xdr:from>
    <xdr:to>
      <xdr:col>4</xdr:col>
      <xdr:colOff>1474470</xdr:colOff>
      <xdr:row>41</xdr:row>
      <xdr:rowOff>391160</xdr:rowOff>
    </xdr:to>
    <xdr:pic>
      <xdr:nvPicPr>
        <xdr:cNvPr id="233" name="图片 9" descr="afe19801bfa55d26204b3c6008fd00f">
          <a:extLst>
            <a:ext uri="{FF2B5EF4-FFF2-40B4-BE49-F238E27FC236}">
              <a16:creationId xmlns:a16="http://schemas.microsoft.com/office/drawing/2014/main" id="{00000000-0008-0000-0700-0000E9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6221730" y="31607125"/>
          <a:ext cx="1416050" cy="1410335"/>
        </a:xfrm>
        <a:prstGeom prst="rect">
          <a:avLst/>
        </a:prstGeom>
        <a:noFill/>
        <a:ln w="9525">
          <a:noFill/>
        </a:ln>
      </xdr:spPr>
    </xdr:pic>
    <xdr:clientData/>
  </xdr:twoCellAnchor>
  <xdr:twoCellAnchor>
    <xdr:from>
      <xdr:col>2</xdr:col>
      <xdr:colOff>96520</xdr:colOff>
      <xdr:row>42</xdr:row>
      <xdr:rowOff>16510</xdr:rowOff>
    </xdr:from>
    <xdr:to>
      <xdr:col>2</xdr:col>
      <xdr:colOff>1464310</xdr:colOff>
      <xdr:row>43</xdr:row>
      <xdr:rowOff>668020</xdr:rowOff>
    </xdr:to>
    <xdr:pic>
      <xdr:nvPicPr>
        <xdr:cNvPr id="234" name="图片 233" descr="三色">
          <a:extLst>
            <a:ext uri="{FF2B5EF4-FFF2-40B4-BE49-F238E27FC236}">
              <a16:creationId xmlns:a16="http://schemas.microsoft.com/office/drawing/2014/main" id="{00000000-0008-0000-0700-0000EA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3116580" y="33150810"/>
          <a:ext cx="1367790" cy="1413510"/>
        </a:xfrm>
        <a:prstGeom prst="rect">
          <a:avLst/>
        </a:prstGeom>
      </xdr:spPr>
    </xdr:pic>
    <xdr:clientData/>
  </xdr:twoCellAnchor>
  <xdr:twoCellAnchor>
    <xdr:from>
      <xdr:col>3</xdr:col>
      <xdr:colOff>83185</xdr:colOff>
      <xdr:row>42</xdr:row>
      <xdr:rowOff>57785</xdr:rowOff>
    </xdr:from>
    <xdr:to>
      <xdr:col>3</xdr:col>
      <xdr:colOff>1457960</xdr:colOff>
      <xdr:row>43</xdr:row>
      <xdr:rowOff>600075</xdr:rowOff>
    </xdr:to>
    <xdr:pic>
      <xdr:nvPicPr>
        <xdr:cNvPr id="235" name="图片 234" descr="卖点集合图英文">
          <a:extLst>
            <a:ext uri="{FF2B5EF4-FFF2-40B4-BE49-F238E27FC236}">
              <a16:creationId xmlns:a16="http://schemas.microsoft.com/office/drawing/2014/main" id="{00000000-0008-0000-0700-0000EB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4674870" y="33192085"/>
          <a:ext cx="1374775" cy="1304290"/>
        </a:xfrm>
        <a:prstGeom prst="rect">
          <a:avLst/>
        </a:prstGeom>
      </xdr:spPr>
    </xdr:pic>
    <xdr:clientData/>
  </xdr:twoCellAnchor>
  <xdr:twoCellAnchor>
    <xdr:from>
      <xdr:col>4</xdr:col>
      <xdr:colOff>87630</xdr:colOff>
      <xdr:row>42</xdr:row>
      <xdr:rowOff>97790</xdr:rowOff>
    </xdr:from>
    <xdr:to>
      <xdr:col>4</xdr:col>
      <xdr:colOff>1463040</xdr:colOff>
      <xdr:row>43</xdr:row>
      <xdr:rowOff>708660</xdr:rowOff>
    </xdr:to>
    <xdr:pic>
      <xdr:nvPicPr>
        <xdr:cNvPr id="236" name="图片 235" descr="包装">
          <a:extLst>
            <a:ext uri="{FF2B5EF4-FFF2-40B4-BE49-F238E27FC236}">
              <a16:creationId xmlns:a16="http://schemas.microsoft.com/office/drawing/2014/main" id="{00000000-0008-0000-0700-0000EC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6250940" y="33232090"/>
          <a:ext cx="1375410" cy="1372870"/>
        </a:xfrm>
        <a:prstGeom prst="rect">
          <a:avLst/>
        </a:prstGeom>
      </xdr:spPr>
    </xdr:pic>
    <xdr:clientData/>
  </xdr:twoCellAnchor>
  <xdr:twoCellAnchor>
    <xdr:from>
      <xdr:col>0</xdr:col>
      <xdr:colOff>3175</xdr:colOff>
      <xdr:row>8</xdr:row>
      <xdr:rowOff>758825</xdr:rowOff>
    </xdr:from>
    <xdr:to>
      <xdr:col>0</xdr:col>
      <xdr:colOff>585470</xdr:colOff>
      <xdr:row>9</xdr:row>
      <xdr:rowOff>581660</xdr:rowOff>
    </xdr:to>
    <xdr:pic>
      <xdr:nvPicPr>
        <xdr:cNvPr id="47" name="图片 46" descr="Best-seller">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3175" y="9826625"/>
          <a:ext cx="582295" cy="584835"/>
        </a:xfrm>
        <a:prstGeom prst="rect">
          <a:avLst/>
        </a:prstGeom>
      </xdr:spPr>
    </xdr:pic>
    <xdr:clientData/>
  </xdr:twoCellAnchor>
  <xdr:twoCellAnchor>
    <xdr:from>
      <xdr:col>0</xdr:col>
      <xdr:colOff>3175</xdr:colOff>
      <xdr:row>58</xdr:row>
      <xdr:rowOff>0</xdr:rowOff>
    </xdr:from>
    <xdr:to>
      <xdr:col>0</xdr:col>
      <xdr:colOff>514350</xdr:colOff>
      <xdr:row>58</xdr:row>
      <xdr:rowOff>528320</xdr:rowOff>
    </xdr:to>
    <xdr:pic>
      <xdr:nvPicPr>
        <xdr:cNvPr id="49" name="图片 48" descr="HOT">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175" y="47815500"/>
          <a:ext cx="511175" cy="528320"/>
        </a:xfrm>
        <a:prstGeom prst="rect">
          <a:avLst/>
        </a:prstGeom>
      </xdr:spPr>
    </xdr:pic>
    <xdr:clientData/>
  </xdr:twoCellAnchor>
  <xdr:twoCellAnchor>
    <xdr:from>
      <xdr:col>0</xdr:col>
      <xdr:colOff>3175</xdr:colOff>
      <xdr:row>83</xdr:row>
      <xdr:rowOff>0</xdr:rowOff>
    </xdr:from>
    <xdr:to>
      <xdr:col>0</xdr:col>
      <xdr:colOff>514350</xdr:colOff>
      <xdr:row>84</xdr:row>
      <xdr:rowOff>17145</xdr:rowOff>
    </xdr:to>
    <xdr:pic>
      <xdr:nvPicPr>
        <xdr:cNvPr id="50" name="图片 49" descr="HOT">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75" y="69608700"/>
          <a:ext cx="511175" cy="525145"/>
        </a:xfrm>
        <a:prstGeom prst="rect">
          <a:avLst/>
        </a:prstGeom>
      </xdr:spPr>
    </xdr:pic>
    <xdr:clientData/>
  </xdr:twoCellAnchor>
  <xdr:twoCellAnchor>
    <xdr:from>
      <xdr:col>0</xdr:col>
      <xdr:colOff>3175</xdr:colOff>
      <xdr:row>20</xdr:row>
      <xdr:rowOff>13335</xdr:rowOff>
    </xdr:from>
    <xdr:to>
      <xdr:col>0</xdr:col>
      <xdr:colOff>514985</xdr:colOff>
      <xdr:row>21</xdr:row>
      <xdr:rowOff>31115</xdr:rowOff>
    </xdr:to>
    <xdr:pic>
      <xdr:nvPicPr>
        <xdr:cNvPr id="52" name="图片 51" descr="HOT">
          <a:extLst>
            <a:ext uri="{FF2B5EF4-FFF2-40B4-BE49-F238E27FC236}">
              <a16:creationId xmlns:a16="http://schemas.microsoft.com/office/drawing/2014/main" id="{00000000-0008-0000-0700-000034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3175" y="20955635"/>
          <a:ext cx="511810" cy="525780"/>
        </a:xfrm>
        <a:prstGeom prst="rect">
          <a:avLst/>
        </a:prstGeom>
      </xdr:spPr>
    </xdr:pic>
    <xdr:clientData/>
  </xdr:twoCellAnchor>
  <xdr:twoCellAnchor>
    <xdr:from>
      <xdr:col>3</xdr:col>
      <xdr:colOff>97155</xdr:colOff>
      <xdr:row>55</xdr:row>
      <xdr:rowOff>88265</xdr:rowOff>
    </xdr:from>
    <xdr:to>
      <xdr:col>3</xdr:col>
      <xdr:colOff>1472565</xdr:colOff>
      <xdr:row>56</xdr:row>
      <xdr:rowOff>706120</xdr:rowOff>
    </xdr:to>
    <xdr:pic>
      <xdr:nvPicPr>
        <xdr:cNvPr id="67" name="图片 66" descr="d61684a78aa4d3556b6f00fe733118a">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4688840" y="44855765"/>
          <a:ext cx="1375410" cy="1379855"/>
        </a:xfrm>
        <a:prstGeom prst="rect">
          <a:avLst/>
        </a:prstGeom>
      </xdr:spPr>
    </xdr:pic>
    <xdr:clientData/>
  </xdr:twoCellAnchor>
  <xdr:twoCellAnchor>
    <xdr:from>
      <xdr:col>2</xdr:col>
      <xdr:colOff>85725</xdr:colOff>
      <xdr:row>55</xdr:row>
      <xdr:rowOff>101600</xdr:rowOff>
    </xdr:from>
    <xdr:to>
      <xdr:col>2</xdr:col>
      <xdr:colOff>1454150</xdr:colOff>
      <xdr:row>56</xdr:row>
      <xdr:rowOff>719455</xdr:rowOff>
    </xdr:to>
    <xdr:pic>
      <xdr:nvPicPr>
        <xdr:cNvPr id="68" name="图片 67" descr="c6b1a2a27bc6597ce3e69975511269b">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105785" y="44869100"/>
          <a:ext cx="1368425" cy="1379855"/>
        </a:xfrm>
        <a:prstGeom prst="rect">
          <a:avLst/>
        </a:prstGeom>
      </xdr:spPr>
    </xdr:pic>
    <xdr:clientData/>
  </xdr:twoCellAnchor>
  <xdr:twoCellAnchor>
    <xdr:from>
      <xdr:col>4</xdr:col>
      <xdr:colOff>114935</xdr:colOff>
      <xdr:row>55</xdr:row>
      <xdr:rowOff>74295</xdr:rowOff>
    </xdr:from>
    <xdr:to>
      <xdr:col>4</xdr:col>
      <xdr:colOff>1487170</xdr:colOff>
      <xdr:row>56</xdr:row>
      <xdr:rowOff>692150</xdr:rowOff>
    </xdr:to>
    <xdr:pic>
      <xdr:nvPicPr>
        <xdr:cNvPr id="69" name="图片 68" descr="cf853d268073bd11ab0a7671bca50f9">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6278245" y="44841795"/>
          <a:ext cx="1372235" cy="1379855"/>
        </a:xfrm>
        <a:prstGeom prst="rect">
          <a:avLst/>
        </a:prstGeom>
      </xdr:spPr>
    </xdr:pic>
    <xdr:clientData/>
  </xdr:twoCellAnchor>
  <xdr:twoCellAnchor>
    <xdr:from>
      <xdr:col>0</xdr:col>
      <xdr:colOff>3175</xdr:colOff>
      <xdr:row>54</xdr:row>
      <xdr:rowOff>454025</xdr:rowOff>
    </xdr:from>
    <xdr:to>
      <xdr:col>0</xdr:col>
      <xdr:colOff>555625</xdr:colOff>
      <xdr:row>55</xdr:row>
      <xdr:rowOff>563880</xdr:rowOff>
    </xdr:to>
    <xdr:pic>
      <xdr:nvPicPr>
        <xdr:cNvPr id="70" name="图片 69" descr="NEW">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75" y="44764325"/>
          <a:ext cx="552450" cy="567055"/>
        </a:xfrm>
        <a:prstGeom prst="rect">
          <a:avLst/>
        </a:prstGeom>
      </xdr:spPr>
    </xdr:pic>
    <xdr:clientData/>
  </xdr:twoCellAnchor>
  <xdr:twoCellAnchor>
    <xdr:from>
      <xdr:col>3</xdr:col>
      <xdr:colOff>116840</xdr:colOff>
      <xdr:row>3</xdr:row>
      <xdr:rowOff>85725</xdr:rowOff>
    </xdr:from>
    <xdr:to>
      <xdr:col>3</xdr:col>
      <xdr:colOff>1485900</xdr:colOff>
      <xdr:row>3</xdr:row>
      <xdr:rowOff>1456055</xdr:rowOff>
    </xdr:to>
    <xdr:pic>
      <xdr:nvPicPr>
        <xdr:cNvPr id="71" name="图片 70" descr="4f3f7bf72218d598483ed1ec13213f1">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4708525" y="2066925"/>
          <a:ext cx="1369060" cy="1370330"/>
        </a:xfrm>
        <a:prstGeom prst="rect">
          <a:avLst/>
        </a:prstGeom>
      </xdr:spPr>
    </xdr:pic>
    <xdr:clientData/>
  </xdr:twoCellAnchor>
  <xdr:twoCellAnchor>
    <xdr:from>
      <xdr:col>2</xdr:col>
      <xdr:colOff>92710</xdr:colOff>
      <xdr:row>3</xdr:row>
      <xdr:rowOff>75565</xdr:rowOff>
    </xdr:from>
    <xdr:to>
      <xdr:col>2</xdr:col>
      <xdr:colOff>1498600</xdr:colOff>
      <xdr:row>3</xdr:row>
      <xdr:rowOff>1478280</xdr:rowOff>
    </xdr:to>
    <xdr:pic>
      <xdr:nvPicPr>
        <xdr:cNvPr id="72" name="图片 71" descr="dceafe5a57c298a657bdf86849e82d4">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112770" y="2056765"/>
          <a:ext cx="1405890" cy="1402715"/>
        </a:xfrm>
        <a:prstGeom prst="rect">
          <a:avLst/>
        </a:prstGeom>
      </xdr:spPr>
    </xdr:pic>
    <xdr:clientData/>
  </xdr:twoCellAnchor>
  <xdr:twoCellAnchor>
    <xdr:from>
      <xdr:col>4</xdr:col>
      <xdr:colOff>107315</xdr:colOff>
      <xdr:row>3</xdr:row>
      <xdr:rowOff>64770</xdr:rowOff>
    </xdr:from>
    <xdr:to>
      <xdr:col>4</xdr:col>
      <xdr:colOff>1479550</xdr:colOff>
      <xdr:row>3</xdr:row>
      <xdr:rowOff>1435100</xdr:rowOff>
    </xdr:to>
    <xdr:pic>
      <xdr:nvPicPr>
        <xdr:cNvPr id="73" name="图片 72" descr="29626dbc64fbe60c5120d07bffb8aa5">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6270625" y="2045970"/>
          <a:ext cx="1372235" cy="1370330"/>
        </a:xfrm>
        <a:prstGeom prst="rect">
          <a:avLst/>
        </a:prstGeom>
      </xdr:spPr>
    </xdr:pic>
    <xdr:clientData/>
  </xdr:twoCellAnchor>
  <xdr:twoCellAnchor>
    <xdr:from>
      <xdr:col>0</xdr:col>
      <xdr:colOff>3175</xdr:colOff>
      <xdr:row>3</xdr:row>
      <xdr:rowOff>0</xdr:rowOff>
    </xdr:from>
    <xdr:to>
      <xdr:col>0</xdr:col>
      <xdr:colOff>555625</xdr:colOff>
      <xdr:row>3</xdr:row>
      <xdr:rowOff>563880</xdr:rowOff>
    </xdr:to>
    <xdr:pic>
      <xdr:nvPicPr>
        <xdr:cNvPr id="74" name="图片 73" descr="NEW">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75" y="1981200"/>
          <a:ext cx="552450" cy="563880"/>
        </a:xfrm>
        <a:prstGeom prst="rect">
          <a:avLst/>
        </a:prstGeom>
      </xdr:spPr>
    </xdr:pic>
    <xdr:clientData/>
  </xdr:twoCellAnchor>
  <xdr:twoCellAnchor editAs="oneCell">
    <xdr:from>
      <xdr:col>2</xdr:col>
      <xdr:colOff>73660</xdr:colOff>
      <xdr:row>79</xdr:row>
      <xdr:rowOff>92075</xdr:rowOff>
    </xdr:from>
    <xdr:to>
      <xdr:col>2</xdr:col>
      <xdr:colOff>1569085</xdr:colOff>
      <xdr:row>81</xdr:row>
      <xdr:rowOff>454660</xdr:rowOff>
    </xdr:to>
    <xdr:pic>
      <xdr:nvPicPr>
        <xdr:cNvPr id="83" name="图片 19" descr="cde2334eb2a338ff7162c1298a3ccb6">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3093720" y="66652775"/>
          <a:ext cx="1495425" cy="1378585"/>
        </a:xfrm>
        <a:prstGeom prst="rect">
          <a:avLst/>
        </a:prstGeom>
        <a:noFill/>
        <a:ln w="9525">
          <a:noFill/>
        </a:ln>
      </xdr:spPr>
    </xdr:pic>
    <xdr:clientData/>
  </xdr:twoCellAnchor>
  <xdr:twoCellAnchor editAs="oneCell">
    <xdr:from>
      <xdr:col>4</xdr:col>
      <xdr:colOff>62865</xdr:colOff>
      <xdr:row>79</xdr:row>
      <xdr:rowOff>80010</xdr:rowOff>
    </xdr:from>
    <xdr:to>
      <xdr:col>5</xdr:col>
      <xdr:colOff>0</xdr:colOff>
      <xdr:row>81</xdr:row>
      <xdr:rowOff>442595</xdr:rowOff>
    </xdr:to>
    <xdr:pic>
      <xdr:nvPicPr>
        <xdr:cNvPr id="84" name="图片 20" descr="819d380c434fc05b8e70b97ac002aa2">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6226175" y="66640710"/>
          <a:ext cx="1515110" cy="1378585"/>
        </a:xfrm>
        <a:prstGeom prst="rect">
          <a:avLst/>
        </a:prstGeom>
        <a:noFill/>
        <a:ln w="9525">
          <a:noFill/>
        </a:ln>
      </xdr:spPr>
    </xdr:pic>
    <xdr:clientData/>
  </xdr:twoCellAnchor>
  <xdr:twoCellAnchor editAs="oneCell">
    <xdr:from>
      <xdr:col>3</xdr:col>
      <xdr:colOff>117475</xdr:colOff>
      <xdr:row>79</xdr:row>
      <xdr:rowOff>68580</xdr:rowOff>
    </xdr:from>
    <xdr:to>
      <xdr:col>3</xdr:col>
      <xdr:colOff>1569085</xdr:colOff>
      <xdr:row>81</xdr:row>
      <xdr:rowOff>430530</xdr:rowOff>
    </xdr:to>
    <xdr:pic>
      <xdr:nvPicPr>
        <xdr:cNvPr id="85" name="图片 21" descr="9c992a3fa45fde43d28e6d3222ba25d">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4709160" y="66629280"/>
          <a:ext cx="1451610" cy="1377950"/>
        </a:xfrm>
        <a:prstGeom prst="rect">
          <a:avLst/>
        </a:prstGeom>
        <a:noFill/>
        <a:ln w="9525">
          <a:noFill/>
        </a:ln>
      </xdr:spPr>
    </xdr:pic>
    <xdr:clientData/>
  </xdr:twoCellAnchor>
  <xdr:twoCellAnchor editAs="oneCell">
    <xdr:from>
      <xdr:col>4</xdr:col>
      <xdr:colOff>100330</xdr:colOff>
      <xdr:row>6</xdr:row>
      <xdr:rowOff>72390</xdr:rowOff>
    </xdr:from>
    <xdr:to>
      <xdr:col>4</xdr:col>
      <xdr:colOff>1482725</xdr:colOff>
      <xdr:row>6</xdr:row>
      <xdr:rowOff>1351915</xdr:rowOff>
    </xdr:to>
    <xdr:pic>
      <xdr:nvPicPr>
        <xdr:cNvPr id="76" name="图片 75" descr="4d5219d661bc57cb0aa1afa3b8fbb89">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6263640" y="6854190"/>
          <a:ext cx="1382395" cy="1279525"/>
        </a:xfrm>
        <a:prstGeom prst="rect">
          <a:avLst/>
        </a:prstGeom>
      </xdr:spPr>
    </xdr:pic>
    <xdr:clientData/>
  </xdr:twoCellAnchor>
  <xdr:twoCellAnchor editAs="oneCell">
    <xdr:from>
      <xdr:col>2</xdr:col>
      <xdr:colOff>2540</xdr:colOff>
      <xdr:row>6</xdr:row>
      <xdr:rowOff>59055</xdr:rowOff>
    </xdr:from>
    <xdr:to>
      <xdr:col>2</xdr:col>
      <xdr:colOff>1473200</xdr:colOff>
      <xdr:row>6</xdr:row>
      <xdr:rowOff>1426845</xdr:rowOff>
    </xdr:to>
    <xdr:pic>
      <xdr:nvPicPr>
        <xdr:cNvPr id="77" name="图片 76" descr="16c6975ec192fe8eccdfc08cebf8129">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3022600" y="6840855"/>
          <a:ext cx="1470660" cy="1367790"/>
        </a:xfrm>
        <a:prstGeom prst="rect">
          <a:avLst/>
        </a:prstGeom>
      </xdr:spPr>
    </xdr:pic>
    <xdr:clientData/>
  </xdr:twoCellAnchor>
  <xdr:twoCellAnchor editAs="oneCell">
    <xdr:from>
      <xdr:col>3</xdr:col>
      <xdr:colOff>41910</xdr:colOff>
      <xdr:row>6</xdr:row>
      <xdr:rowOff>59690</xdr:rowOff>
    </xdr:from>
    <xdr:to>
      <xdr:col>3</xdr:col>
      <xdr:colOff>1527810</xdr:colOff>
      <xdr:row>6</xdr:row>
      <xdr:rowOff>1427480</xdr:rowOff>
    </xdr:to>
    <xdr:pic>
      <xdr:nvPicPr>
        <xdr:cNvPr id="78" name="图片 77" descr="07d72a0ecb6b7fac5dbc2ccc3735171">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4633595" y="6841490"/>
          <a:ext cx="1485900" cy="1367790"/>
        </a:xfrm>
        <a:prstGeom prst="rect">
          <a:avLst/>
        </a:prstGeom>
      </xdr:spPr>
    </xdr:pic>
    <xdr:clientData/>
  </xdr:twoCellAnchor>
  <xdr:twoCellAnchor editAs="oneCell">
    <xdr:from>
      <xdr:col>2</xdr:col>
      <xdr:colOff>83820</xdr:colOff>
      <xdr:row>18</xdr:row>
      <xdr:rowOff>88900</xdr:rowOff>
    </xdr:from>
    <xdr:to>
      <xdr:col>2</xdr:col>
      <xdr:colOff>1569085</xdr:colOff>
      <xdr:row>19</xdr:row>
      <xdr:rowOff>706755</xdr:rowOff>
    </xdr:to>
    <xdr:pic>
      <xdr:nvPicPr>
        <xdr:cNvPr id="75" name="图片 74" descr="553988b83c9dd2dea33ffdaa9fa0b1a">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3103880" y="19507200"/>
          <a:ext cx="1485265" cy="1379855"/>
        </a:xfrm>
        <a:prstGeom prst="rect">
          <a:avLst/>
        </a:prstGeom>
      </xdr:spPr>
    </xdr:pic>
    <xdr:clientData/>
  </xdr:twoCellAnchor>
  <xdr:twoCellAnchor editAs="oneCell">
    <xdr:from>
      <xdr:col>3</xdr:col>
      <xdr:colOff>68580</xdr:colOff>
      <xdr:row>18</xdr:row>
      <xdr:rowOff>88900</xdr:rowOff>
    </xdr:from>
    <xdr:to>
      <xdr:col>3</xdr:col>
      <xdr:colOff>1569085</xdr:colOff>
      <xdr:row>19</xdr:row>
      <xdr:rowOff>706755</xdr:rowOff>
    </xdr:to>
    <xdr:pic>
      <xdr:nvPicPr>
        <xdr:cNvPr id="79" name="图片 78" descr="2d420a06571332f1f8679ea6b1dbd5a">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4660265" y="19507200"/>
          <a:ext cx="1500505" cy="1379855"/>
        </a:xfrm>
        <a:prstGeom prst="rect">
          <a:avLst/>
        </a:prstGeom>
      </xdr:spPr>
    </xdr:pic>
    <xdr:clientData/>
  </xdr:twoCellAnchor>
  <xdr:twoCellAnchor editAs="oneCell">
    <xdr:from>
      <xdr:col>4</xdr:col>
      <xdr:colOff>102870</xdr:colOff>
      <xdr:row>18</xdr:row>
      <xdr:rowOff>73660</xdr:rowOff>
    </xdr:from>
    <xdr:to>
      <xdr:col>5</xdr:col>
      <xdr:colOff>0</xdr:colOff>
      <xdr:row>19</xdr:row>
      <xdr:rowOff>691515</xdr:rowOff>
    </xdr:to>
    <xdr:pic>
      <xdr:nvPicPr>
        <xdr:cNvPr id="80" name="图片 79" descr="f7712fac26fecd3f3c3c7c5617b42ec">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6266180" y="19491960"/>
          <a:ext cx="1475105" cy="1379855"/>
        </a:xfrm>
        <a:prstGeom prst="rect">
          <a:avLst/>
        </a:prstGeom>
      </xdr:spPr>
    </xdr:pic>
    <xdr:clientData/>
  </xdr:twoCellAnchor>
  <xdr:twoCellAnchor>
    <xdr:from>
      <xdr:col>0</xdr:col>
      <xdr:colOff>3175</xdr:colOff>
      <xdr:row>18</xdr:row>
      <xdr:rowOff>0</xdr:rowOff>
    </xdr:from>
    <xdr:to>
      <xdr:col>0</xdr:col>
      <xdr:colOff>555625</xdr:colOff>
      <xdr:row>18</xdr:row>
      <xdr:rowOff>563880</xdr:rowOff>
    </xdr:to>
    <xdr:pic>
      <xdr:nvPicPr>
        <xdr:cNvPr id="81" name="图片 80" descr="NEW">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75" y="19418300"/>
          <a:ext cx="552450" cy="563880"/>
        </a:xfrm>
        <a:prstGeom prst="rect">
          <a:avLst/>
        </a:prstGeom>
      </xdr:spPr>
    </xdr:pic>
    <xdr:clientData/>
  </xdr:twoCellAnchor>
  <xdr:twoCellAnchor editAs="oneCell">
    <xdr:from>
      <xdr:col>2</xdr:col>
      <xdr:colOff>106045</xdr:colOff>
      <xdr:row>16</xdr:row>
      <xdr:rowOff>71120</xdr:rowOff>
    </xdr:from>
    <xdr:to>
      <xdr:col>2</xdr:col>
      <xdr:colOff>1569085</xdr:colOff>
      <xdr:row>17</xdr:row>
      <xdr:rowOff>685165</xdr:rowOff>
    </xdr:to>
    <xdr:pic>
      <xdr:nvPicPr>
        <xdr:cNvPr id="82" name="图片 81" descr="abd5e199aa54980a4c72d18903740b4">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3126105" y="17965420"/>
          <a:ext cx="1463040" cy="1376045"/>
        </a:xfrm>
        <a:prstGeom prst="rect">
          <a:avLst/>
        </a:prstGeom>
      </xdr:spPr>
    </xdr:pic>
    <xdr:clientData/>
  </xdr:twoCellAnchor>
  <xdr:twoCellAnchor editAs="oneCell">
    <xdr:from>
      <xdr:col>3</xdr:col>
      <xdr:colOff>107315</xdr:colOff>
      <xdr:row>16</xdr:row>
      <xdr:rowOff>81280</xdr:rowOff>
    </xdr:from>
    <xdr:to>
      <xdr:col>3</xdr:col>
      <xdr:colOff>1569085</xdr:colOff>
      <xdr:row>17</xdr:row>
      <xdr:rowOff>698500</xdr:rowOff>
    </xdr:to>
    <xdr:pic>
      <xdr:nvPicPr>
        <xdr:cNvPr id="119" name="图片 118" descr="a346db457e3459b9bfef91e87279a4b">
          <a:extLst>
            <a:ext uri="{FF2B5EF4-FFF2-40B4-BE49-F238E27FC236}">
              <a16:creationId xmlns:a16="http://schemas.microsoft.com/office/drawing/2014/main" id="{00000000-0008-0000-0700-000077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4699000" y="17975580"/>
          <a:ext cx="1461770" cy="1379220"/>
        </a:xfrm>
        <a:prstGeom prst="rect">
          <a:avLst/>
        </a:prstGeom>
      </xdr:spPr>
    </xdr:pic>
    <xdr:clientData/>
  </xdr:twoCellAnchor>
  <xdr:twoCellAnchor editAs="oneCell">
    <xdr:from>
      <xdr:col>4</xdr:col>
      <xdr:colOff>64135</xdr:colOff>
      <xdr:row>16</xdr:row>
      <xdr:rowOff>62865</xdr:rowOff>
    </xdr:from>
    <xdr:to>
      <xdr:col>5</xdr:col>
      <xdr:colOff>0</xdr:colOff>
      <xdr:row>17</xdr:row>
      <xdr:rowOff>671830</xdr:rowOff>
    </xdr:to>
    <xdr:pic>
      <xdr:nvPicPr>
        <xdr:cNvPr id="120" name="图片 119" descr="47b8d5143264c5dfea682d76686b5fb">
          <a:extLst>
            <a:ext uri="{FF2B5EF4-FFF2-40B4-BE49-F238E27FC236}">
              <a16:creationId xmlns:a16="http://schemas.microsoft.com/office/drawing/2014/main" id="{00000000-0008-0000-0700-000078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6227445" y="17957165"/>
          <a:ext cx="1513840" cy="1370965"/>
        </a:xfrm>
        <a:prstGeom prst="rect">
          <a:avLst/>
        </a:prstGeom>
      </xdr:spPr>
    </xdr:pic>
    <xdr:clientData/>
  </xdr:twoCellAnchor>
  <xdr:twoCellAnchor>
    <xdr:from>
      <xdr:col>0</xdr:col>
      <xdr:colOff>3175</xdr:colOff>
      <xdr:row>16</xdr:row>
      <xdr:rowOff>0</xdr:rowOff>
    </xdr:from>
    <xdr:to>
      <xdr:col>0</xdr:col>
      <xdr:colOff>555625</xdr:colOff>
      <xdr:row>16</xdr:row>
      <xdr:rowOff>563880</xdr:rowOff>
    </xdr:to>
    <xdr:pic>
      <xdr:nvPicPr>
        <xdr:cNvPr id="146" name="图片 145" descr="NEW">
          <a:extLst>
            <a:ext uri="{FF2B5EF4-FFF2-40B4-BE49-F238E27FC236}">
              <a16:creationId xmlns:a16="http://schemas.microsoft.com/office/drawing/2014/main" id="{00000000-0008-0000-0700-000092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75" y="17894300"/>
          <a:ext cx="552450" cy="563880"/>
        </a:xfrm>
        <a:prstGeom prst="rect">
          <a:avLst/>
        </a:prstGeom>
      </xdr:spPr>
    </xdr:pic>
    <xdr:clientData/>
  </xdr:twoCellAnchor>
  <xdr:twoCellAnchor editAs="oneCell">
    <xdr:from>
      <xdr:col>2</xdr:col>
      <xdr:colOff>95250</xdr:colOff>
      <xdr:row>14</xdr:row>
      <xdr:rowOff>89535</xdr:rowOff>
    </xdr:from>
    <xdr:to>
      <xdr:col>2</xdr:col>
      <xdr:colOff>1569085</xdr:colOff>
      <xdr:row>15</xdr:row>
      <xdr:rowOff>696595</xdr:rowOff>
    </xdr:to>
    <xdr:pic>
      <xdr:nvPicPr>
        <xdr:cNvPr id="262" name="图片 17" descr="efec2c28d73b14a2a252845092cf87b">
          <a:extLst>
            <a:ext uri="{FF2B5EF4-FFF2-40B4-BE49-F238E27FC236}">
              <a16:creationId xmlns:a16="http://schemas.microsoft.com/office/drawing/2014/main" id="{00000000-0008-0000-0700-00000601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3115310" y="16459835"/>
          <a:ext cx="1473835" cy="1369060"/>
        </a:xfrm>
        <a:prstGeom prst="rect">
          <a:avLst/>
        </a:prstGeom>
        <a:noFill/>
        <a:ln w="9525">
          <a:noFill/>
        </a:ln>
      </xdr:spPr>
    </xdr:pic>
    <xdr:clientData/>
  </xdr:twoCellAnchor>
  <xdr:twoCellAnchor editAs="oneCell">
    <xdr:from>
      <xdr:col>3</xdr:col>
      <xdr:colOff>98425</xdr:colOff>
      <xdr:row>14</xdr:row>
      <xdr:rowOff>77470</xdr:rowOff>
    </xdr:from>
    <xdr:to>
      <xdr:col>3</xdr:col>
      <xdr:colOff>1569085</xdr:colOff>
      <xdr:row>15</xdr:row>
      <xdr:rowOff>681355</xdr:rowOff>
    </xdr:to>
    <xdr:pic>
      <xdr:nvPicPr>
        <xdr:cNvPr id="263" name="图片 18" descr="cb662a444b75d5d051e1b731f173c46">
          <a:extLst>
            <a:ext uri="{FF2B5EF4-FFF2-40B4-BE49-F238E27FC236}">
              <a16:creationId xmlns:a16="http://schemas.microsoft.com/office/drawing/2014/main" id="{00000000-0008-0000-0700-00000701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4690110" y="16447770"/>
          <a:ext cx="1470660" cy="1365885"/>
        </a:xfrm>
        <a:prstGeom prst="rect">
          <a:avLst/>
        </a:prstGeom>
        <a:noFill/>
        <a:ln w="9525">
          <a:noFill/>
        </a:ln>
      </xdr:spPr>
    </xdr:pic>
    <xdr:clientData/>
  </xdr:twoCellAnchor>
  <xdr:twoCellAnchor editAs="oneCell">
    <xdr:from>
      <xdr:col>4</xdr:col>
      <xdr:colOff>50165</xdr:colOff>
      <xdr:row>14</xdr:row>
      <xdr:rowOff>77470</xdr:rowOff>
    </xdr:from>
    <xdr:to>
      <xdr:col>5</xdr:col>
      <xdr:colOff>0</xdr:colOff>
      <xdr:row>15</xdr:row>
      <xdr:rowOff>681355</xdr:rowOff>
    </xdr:to>
    <xdr:pic>
      <xdr:nvPicPr>
        <xdr:cNvPr id="264" name="图片 19" descr="68a6c16c0557b76fdba058c04b447b8">
          <a:extLst>
            <a:ext uri="{FF2B5EF4-FFF2-40B4-BE49-F238E27FC236}">
              <a16:creationId xmlns:a16="http://schemas.microsoft.com/office/drawing/2014/main" id="{00000000-0008-0000-0700-00000801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6213475" y="16447770"/>
          <a:ext cx="1527810" cy="1365885"/>
        </a:xfrm>
        <a:prstGeom prst="rect">
          <a:avLst/>
        </a:prstGeom>
        <a:noFill/>
        <a:ln w="9525">
          <a:noFill/>
        </a:ln>
      </xdr:spPr>
    </xdr:pic>
    <xdr:clientData/>
  </xdr:twoCellAnchor>
  <xdr:twoCellAnchor>
    <xdr:from>
      <xdr:col>0</xdr:col>
      <xdr:colOff>3175</xdr:colOff>
      <xdr:row>14</xdr:row>
      <xdr:rowOff>0</xdr:rowOff>
    </xdr:from>
    <xdr:to>
      <xdr:col>0</xdr:col>
      <xdr:colOff>555625</xdr:colOff>
      <xdr:row>14</xdr:row>
      <xdr:rowOff>563880</xdr:rowOff>
    </xdr:to>
    <xdr:pic>
      <xdr:nvPicPr>
        <xdr:cNvPr id="265" name="图片 264" descr="NEW">
          <a:extLst>
            <a:ext uri="{FF2B5EF4-FFF2-40B4-BE49-F238E27FC236}">
              <a16:creationId xmlns:a16="http://schemas.microsoft.com/office/drawing/2014/main" id="{00000000-0008-0000-0700-00000901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175" y="16370300"/>
          <a:ext cx="552450" cy="563880"/>
        </a:xfrm>
        <a:prstGeom prst="rect">
          <a:avLst/>
        </a:prstGeom>
      </xdr:spPr>
    </xdr:pic>
    <xdr:clientData/>
  </xdr:twoCellAnchor>
  <xdr:twoCellAnchor editAs="oneCell">
    <xdr:from>
      <xdr:col>4</xdr:col>
      <xdr:colOff>86995</xdr:colOff>
      <xdr:row>36</xdr:row>
      <xdr:rowOff>106045</xdr:rowOff>
    </xdr:from>
    <xdr:to>
      <xdr:col>5</xdr:col>
      <xdr:colOff>0</xdr:colOff>
      <xdr:row>38</xdr:row>
      <xdr:rowOff>412115</xdr:rowOff>
    </xdr:to>
    <xdr:pic>
      <xdr:nvPicPr>
        <xdr:cNvPr id="192" name="图片 191">
          <a:extLst>
            <a:ext uri="{FF2B5EF4-FFF2-40B4-BE49-F238E27FC236}">
              <a16:creationId xmlns:a16="http://schemas.microsoft.com/office/drawing/2014/main" id="{00000000-0008-0000-0700-0000C0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6250305" y="30192345"/>
          <a:ext cx="1490980" cy="1322070"/>
        </a:xfrm>
        <a:prstGeom prst="rect">
          <a:avLst/>
        </a:prstGeom>
        <a:noFill/>
        <a:ln w="9525">
          <a:noFill/>
        </a:ln>
      </xdr:spPr>
    </xdr:pic>
    <xdr:clientData/>
  </xdr:twoCellAnchor>
  <xdr:twoCellAnchor editAs="oneCell">
    <xdr:from>
      <xdr:col>3</xdr:col>
      <xdr:colOff>56515</xdr:colOff>
      <xdr:row>70</xdr:row>
      <xdr:rowOff>57785</xdr:rowOff>
    </xdr:from>
    <xdr:to>
      <xdr:col>3</xdr:col>
      <xdr:colOff>1569085</xdr:colOff>
      <xdr:row>70</xdr:row>
      <xdr:rowOff>1437640</xdr:rowOff>
    </xdr:to>
    <xdr:pic>
      <xdr:nvPicPr>
        <xdr:cNvPr id="193" name="图片 192" descr="8371eaa65524a86be5e9653d7b57b71">
          <a:extLst>
            <a:ext uri="{FF2B5EF4-FFF2-40B4-BE49-F238E27FC236}">
              <a16:creationId xmlns:a16="http://schemas.microsoft.com/office/drawing/2014/main" id="{00000000-0008-0000-0700-0000C1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4648200" y="58998485"/>
          <a:ext cx="1512570" cy="1379855"/>
        </a:xfrm>
        <a:prstGeom prst="rect">
          <a:avLst/>
        </a:prstGeom>
      </xdr:spPr>
    </xdr:pic>
    <xdr:clientData/>
  </xdr:twoCellAnchor>
  <xdr:twoCellAnchor editAs="oneCell">
    <xdr:from>
      <xdr:col>2</xdr:col>
      <xdr:colOff>83820</xdr:colOff>
      <xdr:row>70</xdr:row>
      <xdr:rowOff>56515</xdr:rowOff>
    </xdr:from>
    <xdr:to>
      <xdr:col>2</xdr:col>
      <xdr:colOff>1569085</xdr:colOff>
      <xdr:row>70</xdr:row>
      <xdr:rowOff>1436370</xdr:rowOff>
    </xdr:to>
    <xdr:pic>
      <xdr:nvPicPr>
        <xdr:cNvPr id="194" name="图片 193" descr="8b933f2d4d81ca198f8aa7054515d46">
          <a:extLst>
            <a:ext uri="{FF2B5EF4-FFF2-40B4-BE49-F238E27FC236}">
              <a16:creationId xmlns:a16="http://schemas.microsoft.com/office/drawing/2014/main" id="{00000000-0008-0000-0700-0000C2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3103880" y="58997215"/>
          <a:ext cx="1485265" cy="1379855"/>
        </a:xfrm>
        <a:prstGeom prst="rect">
          <a:avLst/>
        </a:prstGeom>
      </xdr:spPr>
    </xdr:pic>
    <xdr:clientData/>
  </xdr:twoCellAnchor>
  <xdr:twoCellAnchor editAs="oneCell">
    <xdr:from>
      <xdr:col>4</xdr:col>
      <xdr:colOff>63500</xdr:colOff>
      <xdr:row>70</xdr:row>
      <xdr:rowOff>85090</xdr:rowOff>
    </xdr:from>
    <xdr:to>
      <xdr:col>5</xdr:col>
      <xdr:colOff>0</xdr:colOff>
      <xdr:row>70</xdr:row>
      <xdr:rowOff>1464945</xdr:rowOff>
    </xdr:to>
    <xdr:pic>
      <xdr:nvPicPr>
        <xdr:cNvPr id="204" name="图片 203" descr="78f6ad010310cee4861afca735311ec">
          <a:extLst>
            <a:ext uri="{FF2B5EF4-FFF2-40B4-BE49-F238E27FC236}">
              <a16:creationId xmlns:a16="http://schemas.microsoft.com/office/drawing/2014/main" id="{00000000-0008-0000-0700-0000CC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6226810" y="59025790"/>
          <a:ext cx="1514475" cy="1379855"/>
        </a:xfrm>
        <a:prstGeom prst="rect">
          <a:avLst/>
        </a:prstGeom>
      </xdr:spPr>
    </xdr:pic>
    <xdr:clientData/>
  </xdr:twoCellAnchor>
  <xdr:twoCellAnchor editAs="oneCell">
    <xdr:from>
      <xdr:col>0</xdr:col>
      <xdr:colOff>3175</xdr:colOff>
      <xdr:row>69</xdr:row>
      <xdr:rowOff>759460</xdr:rowOff>
    </xdr:from>
    <xdr:to>
      <xdr:col>0</xdr:col>
      <xdr:colOff>555625</xdr:colOff>
      <xdr:row>70</xdr:row>
      <xdr:rowOff>560705</xdr:rowOff>
    </xdr:to>
    <xdr:pic>
      <xdr:nvPicPr>
        <xdr:cNvPr id="205" name="图片 204" descr="NEW">
          <a:extLst>
            <a:ext uri="{FF2B5EF4-FFF2-40B4-BE49-F238E27FC236}">
              <a16:creationId xmlns:a16="http://schemas.microsoft.com/office/drawing/2014/main" id="{00000000-0008-0000-0700-0000CD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175" y="58938160"/>
          <a:ext cx="552450" cy="563245"/>
        </a:xfrm>
        <a:prstGeom prst="rect">
          <a:avLst/>
        </a:prstGeom>
      </xdr:spPr>
    </xdr:pic>
    <xdr:clientData/>
  </xdr:twoCellAnchor>
  <xdr:twoCellAnchor editAs="oneCell">
    <xdr:from>
      <xdr:col>3</xdr:col>
      <xdr:colOff>100965</xdr:colOff>
      <xdr:row>53</xdr:row>
      <xdr:rowOff>26670</xdr:rowOff>
    </xdr:from>
    <xdr:to>
      <xdr:col>3</xdr:col>
      <xdr:colOff>1569085</xdr:colOff>
      <xdr:row>53</xdr:row>
      <xdr:rowOff>1431290</xdr:rowOff>
    </xdr:to>
    <xdr:pic>
      <xdr:nvPicPr>
        <xdr:cNvPr id="21" name="图片 2" descr="C:/Users/Administrator/AppData/Local/Temp/picturecompress_20210907172624/output_10.pngoutput_1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4692650" y="42812970"/>
          <a:ext cx="1468120" cy="1404620"/>
        </a:xfrm>
        <a:prstGeom prst="rect">
          <a:avLst/>
        </a:prstGeom>
        <a:noFill/>
        <a:ln w="9525">
          <a:noFill/>
        </a:ln>
      </xdr:spPr>
    </xdr:pic>
    <xdr:clientData/>
  </xdr:twoCellAnchor>
  <xdr:twoCellAnchor editAs="oneCell">
    <xdr:from>
      <xdr:col>2</xdr:col>
      <xdr:colOff>128270</xdr:colOff>
      <xdr:row>53</xdr:row>
      <xdr:rowOff>50165</xdr:rowOff>
    </xdr:from>
    <xdr:to>
      <xdr:col>2</xdr:col>
      <xdr:colOff>1569085</xdr:colOff>
      <xdr:row>53</xdr:row>
      <xdr:rowOff>1455420</xdr:rowOff>
    </xdr:to>
    <xdr:pic>
      <xdr:nvPicPr>
        <xdr:cNvPr id="22" name="图片 3" descr="C:/Users/Administrator/AppData/Local/Temp/picturecompress_20210907172624/output_11.pngoutput_1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3148330" y="42836465"/>
          <a:ext cx="1440815" cy="1405255"/>
        </a:xfrm>
        <a:prstGeom prst="rect">
          <a:avLst/>
        </a:prstGeom>
        <a:noFill/>
        <a:ln w="9525">
          <a:noFill/>
        </a:ln>
      </xdr:spPr>
    </xdr:pic>
    <xdr:clientData/>
  </xdr:twoCellAnchor>
  <xdr:twoCellAnchor editAs="oneCell">
    <xdr:from>
      <xdr:col>4</xdr:col>
      <xdr:colOff>61595</xdr:colOff>
      <xdr:row>53</xdr:row>
      <xdr:rowOff>62230</xdr:rowOff>
    </xdr:from>
    <xdr:to>
      <xdr:col>5</xdr:col>
      <xdr:colOff>0</xdr:colOff>
      <xdr:row>53</xdr:row>
      <xdr:rowOff>1431290</xdr:rowOff>
    </xdr:to>
    <xdr:pic>
      <xdr:nvPicPr>
        <xdr:cNvPr id="23" name="图片 4" descr="C:/Users/Administrator/AppData/Local/Temp/picturecompress_20210907172624/output_12.pngoutput_1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6224905" y="42848530"/>
          <a:ext cx="1516380" cy="1369060"/>
        </a:xfrm>
        <a:prstGeom prst="rect">
          <a:avLst/>
        </a:prstGeom>
        <a:noFill/>
        <a:ln w="9525">
          <a:noFill/>
        </a:ln>
      </xdr:spPr>
    </xdr:pic>
    <xdr:clientData/>
  </xdr:twoCellAnchor>
  <xdr:twoCellAnchor editAs="oneCell">
    <xdr:from>
      <xdr:col>2</xdr:col>
      <xdr:colOff>84455</xdr:colOff>
      <xdr:row>51</xdr:row>
      <xdr:rowOff>30480</xdr:rowOff>
    </xdr:from>
    <xdr:to>
      <xdr:col>2</xdr:col>
      <xdr:colOff>1569085</xdr:colOff>
      <xdr:row>52</xdr:row>
      <xdr:rowOff>674370</xdr:rowOff>
    </xdr:to>
    <xdr:pic>
      <xdr:nvPicPr>
        <xdr:cNvPr id="27" name="图片 1" descr="C:/Users/Administrator/AppData/Local/Temp/picturecompress_20210907172624/output_29.jpgoutput_29">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3104515" y="41292780"/>
          <a:ext cx="1484630" cy="1405890"/>
        </a:xfrm>
        <a:prstGeom prst="rect">
          <a:avLst/>
        </a:prstGeom>
        <a:noFill/>
        <a:ln w="9525">
          <a:noFill/>
        </a:ln>
      </xdr:spPr>
    </xdr:pic>
    <xdr:clientData/>
  </xdr:twoCellAnchor>
  <xdr:twoCellAnchor editAs="oneCell">
    <xdr:from>
      <xdr:col>3</xdr:col>
      <xdr:colOff>100965</xdr:colOff>
      <xdr:row>51</xdr:row>
      <xdr:rowOff>27305</xdr:rowOff>
    </xdr:from>
    <xdr:to>
      <xdr:col>3</xdr:col>
      <xdr:colOff>1569085</xdr:colOff>
      <xdr:row>52</xdr:row>
      <xdr:rowOff>671195</xdr:rowOff>
    </xdr:to>
    <xdr:pic>
      <xdr:nvPicPr>
        <xdr:cNvPr id="28" name="图片 2" descr="C:/Users/Administrator/AppData/Local/Temp/picturecompress_20210907172624/output_30.jpgoutput_30">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4692650" y="41289605"/>
          <a:ext cx="1468120" cy="1405890"/>
        </a:xfrm>
        <a:prstGeom prst="rect">
          <a:avLst/>
        </a:prstGeom>
        <a:noFill/>
        <a:ln w="9525">
          <a:noFill/>
        </a:ln>
      </xdr:spPr>
    </xdr:pic>
    <xdr:clientData/>
  </xdr:twoCellAnchor>
  <xdr:twoCellAnchor editAs="oneCell">
    <xdr:from>
      <xdr:col>4</xdr:col>
      <xdr:colOff>103505</xdr:colOff>
      <xdr:row>51</xdr:row>
      <xdr:rowOff>8890</xdr:rowOff>
    </xdr:from>
    <xdr:to>
      <xdr:col>5</xdr:col>
      <xdr:colOff>0</xdr:colOff>
      <xdr:row>52</xdr:row>
      <xdr:rowOff>649605</xdr:rowOff>
    </xdr:to>
    <xdr:pic>
      <xdr:nvPicPr>
        <xdr:cNvPr id="29" name="图片 3" descr="C:/Users/Administrator/AppData/Local/Temp/picturecompress_20210907172624/output_31.jpgoutput_31">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6266815" y="41271190"/>
          <a:ext cx="1474470" cy="1402715"/>
        </a:xfrm>
        <a:prstGeom prst="rect">
          <a:avLst/>
        </a:prstGeom>
        <a:noFill/>
        <a:ln w="9525">
          <a:noFill/>
        </a:ln>
      </xdr:spPr>
    </xdr:pic>
    <xdr:clientData/>
  </xdr:twoCellAnchor>
  <xdr:twoCellAnchor>
    <xdr:from>
      <xdr:col>2</xdr:col>
      <xdr:colOff>183515</xdr:colOff>
      <xdr:row>49</xdr:row>
      <xdr:rowOff>74930</xdr:rowOff>
    </xdr:from>
    <xdr:to>
      <xdr:col>2</xdr:col>
      <xdr:colOff>1550670</xdr:colOff>
      <xdr:row>50</xdr:row>
      <xdr:rowOff>681990</xdr:rowOff>
    </xdr:to>
    <xdr:pic>
      <xdr:nvPicPr>
        <xdr:cNvPr id="30" name="图片 42" descr="C:/Users/Administrator/AppData/Local/Temp/picturecompress_20210907172624/output_56.jpgoutput_56">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3203575" y="39813230"/>
          <a:ext cx="1367155" cy="1369060"/>
        </a:xfrm>
        <a:prstGeom prst="rect">
          <a:avLst/>
        </a:prstGeom>
        <a:noFill/>
        <a:ln w="9525">
          <a:noFill/>
        </a:ln>
      </xdr:spPr>
    </xdr:pic>
    <xdr:clientData/>
  </xdr:twoCellAnchor>
  <xdr:twoCellAnchor>
    <xdr:from>
      <xdr:col>3</xdr:col>
      <xdr:colOff>184785</xdr:colOff>
      <xdr:row>49</xdr:row>
      <xdr:rowOff>48260</xdr:rowOff>
    </xdr:from>
    <xdr:to>
      <xdr:col>3</xdr:col>
      <xdr:colOff>1569085</xdr:colOff>
      <xdr:row>50</xdr:row>
      <xdr:rowOff>655320</xdr:rowOff>
    </xdr:to>
    <xdr:pic>
      <xdr:nvPicPr>
        <xdr:cNvPr id="31" name="图片 43" descr="C:/Users/Administrator/AppData/Local/Temp/picturecompress_20210907172624/output_57.jpgoutput_57">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4776470" y="39786560"/>
          <a:ext cx="1384300" cy="1369060"/>
        </a:xfrm>
        <a:prstGeom prst="rect">
          <a:avLst/>
        </a:prstGeom>
        <a:noFill/>
        <a:ln w="9525">
          <a:noFill/>
        </a:ln>
      </xdr:spPr>
    </xdr:pic>
    <xdr:clientData/>
  </xdr:twoCellAnchor>
  <xdr:twoCellAnchor>
    <xdr:from>
      <xdr:col>4</xdr:col>
      <xdr:colOff>144780</xdr:colOff>
      <xdr:row>49</xdr:row>
      <xdr:rowOff>74295</xdr:rowOff>
    </xdr:from>
    <xdr:to>
      <xdr:col>4</xdr:col>
      <xdr:colOff>1512570</xdr:colOff>
      <xdr:row>50</xdr:row>
      <xdr:rowOff>681355</xdr:rowOff>
    </xdr:to>
    <xdr:pic>
      <xdr:nvPicPr>
        <xdr:cNvPr id="32" name="图片 44" descr="C:/Users/Administrator/AppData/Local/Temp/picturecompress_20210907172624/output_58.jpgoutput_58">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6308090" y="39812595"/>
          <a:ext cx="1367790" cy="1369060"/>
        </a:xfrm>
        <a:prstGeom prst="rect">
          <a:avLst/>
        </a:prstGeom>
        <a:noFill/>
        <a:ln w="9525">
          <a:noFill/>
        </a:ln>
      </xdr:spPr>
    </xdr:pic>
    <xdr:clientData/>
  </xdr:twoCellAnchor>
  <xdr:twoCellAnchor editAs="oneCell">
    <xdr:from>
      <xdr:col>4</xdr:col>
      <xdr:colOff>90805</xdr:colOff>
      <xdr:row>48</xdr:row>
      <xdr:rowOff>100965</xdr:rowOff>
    </xdr:from>
    <xdr:to>
      <xdr:col>5</xdr:col>
      <xdr:colOff>0</xdr:colOff>
      <xdr:row>48</xdr:row>
      <xdr:rowOff>1410970</xdr:rowOff>
    </xdr:to>
    <xdr:pic>
      <xdr:nvPicPr>
        <xdr:cNvPr id="33" name="图片 32" descr="1652847100(1)">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6254115" y="38315265"/>
          <a:ext cx="1487170" cy="1310005"/>
        </a:xfrm>
        <a:prstGeom prst="rect">
          <a:avLst/>
        </a:prstGeom>
      </xdr:spPr>
    </xdr:pic>
    <xdr:clientData/>
  </xdr:twoCellAnchor>
  <xdr:twoCellAnchor editAs="oneCell">
    <xdr:from>
      <xdr:col>3</xdr:col>
      <xdr:colOff>97790</xdr:colOff>
      <xdr:row>48</xdr:row>
      <xdr:rowOff>100965</xdr:rowOff>
    </xdr:from>
    <xdr:to>
      <xdr:col>3</xdr:col>
      <xdr:colOff>1569085</xdr:colOff>
      <xdr:row>48</xdr:row>
      <xdr:rowOff>1393190</xdr:rowOff>
    </xdr:to>
    <xdr:pic>
      <xdr:nvPicPr>
        <xdr:cNvPr id="34" name="图片 33" descr="1652847087(1)">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4689475" y="38315265"/>
          <a:ext cx="1471295" cy="1292225"/>
        </a:xfrm>
        <a:prstGeom prst="rect">
          <a:avLst/>
        </a:prstGeom>
      </xdr:spPr>
    </xdr:pic>
    <xdr:clientData/>
  </xdr:twoCellAnchor>
  <xdr:twoCellAnchor editAs="oneCell">
    <xdr:from>
      <xdr:col>2</xdr:col>
      <xdr:colOff>86995</xdr:colOff>
      <xdr:row>48</xdr:row>
      <xdr:rowOff>46990</xdr:rowOff>
    </xdr:from>
    <xdr:to>
      <xdr:col>2</xdr:col>
      <xdr:colOff>1569085</xdr:colOff>
      <xdr:row>48</xdr:row>
      <xdr:rowOff>1412875</xdr:rowOff>
    </xdr:to>
    <xdr:pic>
      <xdr:nvPicPr>
        <xdr:cNvPr id="35" name="图片 34" descr="1652847093(1)">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3107055" y="38261290"/>
          <a:ext cx="1482090" cy="1365885"/>
        </a:xfrm>
        <a:prstGeom prst="rect">
          <a:avLst/>
        </a:prstGeom>
      </xdr:spPr>
    </xdr:pic>
    <xdr:clientData/>
  </xdr:twoCellAnchor>
  <xdr:twoCellAnchor editAs="oneCell">
    <xdr:from>
      <xdr:col>2</xdr:col>
      <xdr:colOff>73660</xdr:colOff>
      <xdr:row>46</xdr:row>
      <xdr:rowOff>46355</xdr:rowOff>
    </xdr:from>
    <xdr:to>
      <xdr:col>2</xdr:col>
      <xdr:colOff>1569085</xdr:colOff>
      <xdr:row>47</xdr:row>
      <xdr:rowOff>600710</xdr:rowOff>
    </xdr:to>
    <xdr:pic>
      <xdr:nvPicPr>
        <xdr:cNvPr id="36" name="图片 35" descr="1654486194944">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3093720" y="36736655"/>
          <a:ext cx="1495425" cy="1316355"/>
        </a:xfrm>
        <a:prstGeom prst="rect">
          <a:avLst/>
        </a:prstGeom>
      </xdr:spPr>
    </xdr:pic>
    <xdr:clientData/>
  </xdr:twoCellAnchor>
  <xdr:twoCellAnchor editAs="oneCell">
    <xdr:from>
      <xdr:col>4</xdr:col>
      <xdr:colOff>144780</xdr:colOff>
      <xdr:row>46</xdr:row>
      <xdr:rowOff>73660</xdr:rowOff>
    </xdr:from>
    <xdr:to>
      <xdr:col>5</xdr:col>
      <xdr:colOff>0</xdr:colOff>
      <xdr:row>47</xdr:row>
      <xdr:rowOff>590550</xdr:rowOff>
    </xdr:to>
    <xdr:pic>
      <xdr:nvPicPr>
        <xdr:cNvPr id="37" name="图片 36" descr="1654486212047">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6308090" y="36763960"/>
          <a:ext cx="1433195" cy="1278890"/>
        </a:xfrm>
        <a:prstGeom prst="rect">
          <a:avLst/>
        </a:prstGeom>
      </xdr:spPr>
    </xdr:pic>
    <xdr:clientData/>
  </xdr:twoCellAnchor>
  <xdr:twoCellAnchor editAs="oneCell">
    <xdr:from>
      <xdr:col>3</xdr:col>
      <xdr:colOff>125730</xdr:colOff>
      <xdr:row>46</xdr:row>
      <xdr:rowOff>114935</xdr:rowOff>
    </xdr:from>
    <xdr:to>
      <xdr:col>3</xdr:col>
      <xdr:colOff>1226185</xdr:colOff>
      <xdr:row>47</xdr:row>
      <xdr:rowOff>458470</xdr:rowOff>
    </xdr:to>
    <xdr:pic>
      <xdr:nvPicPr>
        <xdr:cNvPr id="38" name="图片 37" descr="1654486201766">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4717415" y="36805235"/>
          <a:ext cx="1100455" cy="1105535"/>
        </a:xfrm>
        <a:prstGeom prst="rect">
          <a:avLst/>
        </a:prstGeom>
      </xdr:spPr>
    </xdr:pic>
    <xdr:clientData/>
  </xdr:twoCellAnchor>
  <xdr:twoCellAnchor editAs="oneCell">
    <xdr:from>
      <xdr:col>2</xdr:col>
      <xdr:colOff>98425</xdr:colOff>
      <xdr:row>45</xdr:row>
      <xdr:rowOff>55245</xdr:rowOff>
    </xdr:from>
    <xdr:to>
      <xdr:col>2</xdr:col>
      <xdr:colOff>1443990</xdr:colOff>
      <xdr:row>45</xdr:row>
      <xdr:rowOff>1314450</xdr:rowOff>
    </xdr:to>
    <xdr:pic>
      <xdr:nvPicPr>
        <xdr:cNvPr id="42" name="图片 10">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118485" y="35221545"/>
          <a:ext cx="1345565" cy="1259205"/>
        </a:xfrm>
        <a:prstGeom prst="rect">
          <a:avLst/>
        </a:prstGeom>
        <a:noFill/>
        <a:ln w="9525">
          <a:noFill/>
        </a:ln>
      </xdr:spPr>
    </xdr:pic>
    <xdr:clientData/>
  </xdr:twoCellAnchor>
  <xdr:twoCellAnchor editAs="oneCell">
    <xdr:from>
      <xdr:col>3</xdr:col>
      <xdr:colOff>97155</xdr:colOff>
      <xdr:row>45</xdr:row>
      <xdr:rowOff>98425</xdr:rowOff>
    </xdr:from>
    <xdr:to>
      <xdr:col>3</xdr:col>
      <xdr:colOff>1507490</xdr:colOff>
      <xdr:row>45</xdr:row>
      <xdr:rowOff>1387475</xdr:rowOff>
    </xdr:to>
    <xdr:pic>
      <xdr:nvPicPr>
        <xdr:cNvPr id="43" name="图片 11">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4688840" y="35264725"/>
          <a:ext cx="1410335" cy="1289050"/>
        </a:xfrm>
        <a:prstGeom prst="rect">
          <a:avLst/>
        </a:prstGeom>
        <a:noFill/>
        <a:ln w="9525">
          <a:noFill/>
        </a:ln>
      </xdr:spPr>
    </xdr:pic>
    <xdr:clientData/>
  </xdr:twoCellAnchor>
  <xdr:twoCellAnchor editAs="oneCell">
    <xdr:from>
      <xdr:col>4</xdr:col>
      <xdr:colOff>46990</xdr:colOff>
      <xdr:row>45</xdr:row>
      <xdr:rowOff>49530</xdr:rowOff>
    </xdr:from>
    <xdr:to>
      <xdr:col>4</xdr:col>
      <xdr:colOff>1532890</xdr:colOff>
      <xdr:row>45</xdr:row>
      <xdr:rowOff>1425575</xdr:rowOff>
    </xdr:to>
    <xdr:pic>
      <xdr:nvPicPr>
        <xdr:cNvPr id="44" name="图片 12">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6210300" y="35215830"/>
          <a:ext cx="1485900" cy="1376045"/>
        </a:xfrm>
        <a:prstGeom prst="rect">
          <a:avLst/>
        </a:prstGeom>
        <a:noFill/>
        <a:ln w="9525">
          <a:noFill/>
        </a:ln>
      </xdr:spPr>
    </xdr:pic>
    <xdr:clientData/>
  </xdr:twoCellAnchor>
  <xdr:twoCellAnchor editAs="oneCell">
    <xdr:from>
      <xdr:col>2</xdr:col>
      <xdr:colOff>106680</xdr:colOff>
      <xdr:row>71</xdr:row>
      <xdr:rowOff>71120</xdr:rowOff>
    </xdr:from>
    <xdr:to>
      <xdr:col>2</xdr:col>
      <xdr:colOff>1340485</xdr:colOff>
      <xdr:row>71</xdr:row>
      <xdr:rowOff>1292860</xdr:rowOff>
    </xdr:to>
    <xdr:pic>
      <xdr:nvPicPr>
        <xdr:cNvPr id="48" name="图片 47" descr="1635564423(1)">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3126740" y="60535820"/>
          <a:ext cx="1233805" cy="1221740"/>
        </a:xfrm>
        <a:prstGeom prst="rect">
          <a:avLst/>
        </a:prstGeom>
      </xdr:spPr>
    </xdr:pic>
    <xdr:clientData/>
  </xdr:twoCellAnchor>
  <xdr:twoCellAnchor editAs="oneCell">
    <xdr:from>
      <xdr:col>3</xdr:col>
      <xdr:colOff>139065</xdr:colOff>
      <xdr:row>71</xdr:row>
      <xdr:rowOff>46990</xdr:rowOff>
    </xdr:from>
    <xdr:to>
      <xdr:col>3</xdr:col>
      <xdr:colOff>1358900</xdr:colOff>
      <xdr:row>71</xdr:row>
      <xdr:rowOff>1262380</xdr:rowOff>
    </xdr:to>
    <xdr:pic>
      <xdr:nvPicPr>
        <xdr:cNvPr id="51" name="图片 50" descr="1635564431(1)">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730750" y="60511690"/>
          <a:ext cx="1219835" cy="1215390"/>
        </a:xfrm>
        <a:prstGeom prst="rect">
          <a:avLst/>
        </a:prstGeom>
      </xdr:spPr>
    </xdr:pic>
    <xdr:clientData/>
  </xdr:twoCellAnchor>
  <xdr:twoCellAnchor editAs="oneCell">
    <xdr:from>
      <xdr:col>4</xdr:col>
      <xdr:colOff>152400</xdr:colOff>
      <xdr:row>71</xdr:row>
      <xdr:rowOff>58420</xdr:rowOff>
    </xdr:from>
    <xdr:to>
      <xdr:col>4</xdr:col>
      <xdr:colOff>1316355</xdr:colOff>
      <xdr:row>71</xdr:row>
      <xdr:rowOff>1224280</xdr:rowOff>
    </xdr:to>
    <xdr:pic>
      <xdr:nvPicPr>
        <xdr:cNvPr id="53" name="图片 52" descr="1635564419(1)">
          <a:extLst>
            <a:ext uri="{FF2B5EF4-FFF2-40B4-BE49-F238E27FC236}">
              <a16:creationId xmlns:a16="http://schemas.microsoft.com/office/drawing/2014/main" id="{00000000-0008-0000-0700-000035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6315710" y="60523120"/>
          <a:ext cx="1163955" cy="1165860"/>
        </a:xfrm>
        <a:prstGeom prst="rect">
          <a:avLst/>
        </a:prstGeom>
      </xdr:spPr>
    </xdr:pic>
    <xdr:clientData/>
  </xdr:twoCellAnchor>
  <xdr:twoCellAnchor editAs="oneCell">
    <xdr:from>
      <xdr:col>2</xdr:col>
      <xdr:colOff>118110</xdr:colOff>
      <xdr:row>72</xdr:row>
      <xdr:rowOff>61595</xdr:rowOff>
    </xdr:from>
    <xdr:to>
      <xdr:col>2</xdr:col>
      <xdr:colOff>1569085</xdr:colOff>
      <xdr:row>73</xdr:row>
      <xdr:rowOff>609600</xdr:rowOff>
    </xdr:to>
    <xdr:pic>
      <xdr:nvPicPr>
        <xdr:cNvPr id="59" name="图片 58" descr="1635563800(1)">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138170" y="62050295"/>
          <a:ext cx="1450975" cy="1310005"/>
        </a:xfrm>
        <a:prstGeom prst="rect">
          <a:avLst/>
        </a:prstGeom>
      </xdr:spPr>
    </xdr:pic>
    <xdr:clientData/>
  </xdr:twoCellAnchor>
  <xdr:twoCellAnchor editAs="oneCell">
    <xdr:from>
      <xdr:col>4</xdr:col>
      <xdr:colOff>107950</xdr:colOff>
      <xdr:row>72</xdr:row>
      <xdr:rowOff>83820</xdr:rowOff>
    </xdr:from>
    <xdr:to>
      <xdr:col>4</xdr:col>
      <xdr:colOff>1332230</xdr:colOff>
      <xdr:row>73</xdr:row>
      <xdr:rowOff>581025</xdr:rowOff>
    </xdr:to>
    <xdr:pic>
      <xdr:nvPicPr>
        <xdr:cNvPr id="60" name="图片 59" descr="1635563806(1)">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6271260" y="62072520"/>
          <a:ext cx="1224280" cy="1259205"/>
        </a:xfrm>
        <a:prstGeom prst="rect">
          <a:avLst/>
        </a:prstGeom>
      </xdr:spPr>
    </xdr:pic>
    <xdr:clientData/>
  </xdr:twoCellAnchor>
  <xdr:twoCellAnchor editAs="oneCell">
    <xdr:from>
      <xdr:col>3</xdr:col>
      <xdr:colOff>61595</xdr:colOff>
      <xdr:row>72</xdr:row>
      <xdr:rowOff>17145</xdr:rowOff>
    </xdr:from>
    <xdr:to>
      <xdr:col>3</xdr:col>
      <xdr:colOff>1351280</xdr:colOff>
      <xdr:row>73</xdr:row>
      <xdr:rowOff>541655</xdr:rowOff>
    </xdr:to>
    <xdr:pic>
      <xdr:nvPicPr>
        <xdr:cNvPr id="61" name="图片 60" descr="1635563814(1)">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4653280" y="62005845"/>
          <a:ext cx="1289685" cy="1286510"/>
        </a:xfrm>
        <a:prstGeom prst="rect">
          <a:avLst/>
        </a:prstGeom>
      </xdr:spPr>
    </xdr:pic>
    <xdr:clientData/>
  </xdr:twoCellAnchor>
  <xdr:twoCellAnchor editAs="oneCell">
    <xdr:from>
      <xdr:col>4</xdr:col>
      <xdr:colOff>152400</xdr:colOff>
      <xdr:row>76</xdr:row>
      <xdr:rowOff>73025</xdr:rowOff>
    </xdr:from>
    <xdr:to>
      <xdr:col>5</xdr:col>
      <xdr:colOff>0</xdr:colOff>
      <xdr:row>78</xdr:row>
      <xdr:rowOff>353060</xdr:rowOff>
    </xdr:to>
    <xdr:pic>
      <xdr:nvPicPr>
        <xdr:cNvPr id="62" name="图片 61" descr="1635565459(1)">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6315710" y="65109725"/>
          <a:ext cx="1425575" cy="1296035"/>
        </a:xfrm>
        <a:prstGeom prst="rect">
          <a:avLst/>
        </a:prstGeom>
      </xdr:spPr>
    </xdr:pic>
    <xdr:clientData/>
  </xdr:twoCellAnchor>
  <xdr:twoCellAnchor editAs="oneCell">
    <xdr:from>
      <xdr:col>3</xdr:col>
      <xdr:colOff>95250</xdr:colOff>
      <xdr:row>76</xdr:row>
      <xdr:rowOff>60325</xdr:rowOff>
    </xdr:from>
    <xdr:to>
      <xdr:col>3</xdr:col>
      <xdr:colOff>1569085</xdr:colOff>
      <xdr:row>78</xdr:row>
      <xdr:rowOff>399415</xdr:rowOff>
    </xdr:to>
    <xdr:pic>
      <xdr:nvPicPr>
        <xdr:cNvPr id="63" name="图片 62" descr="1635565447(1)">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4686935" y="65097025"/>
          <a:ext cx="1473835" cy="1355090"/>
        </a:xfrm>
        <a:prstGeom prst="rect">
          <a:avLst/>
        </a:prstGeom>
      </xdr:spPr>
    </xdr:pic>
    <xdr:clientData/>
  </xdr:twoCellAnchor>
  <xdr:twoCellAnchor editAs="oneCell">
    <xdr:from>
      <xdr:col>2</xdr:col>
      <xdr:colOff>61595</xdr:colOff>
      <xdr:row>76</xdr:row>
      <xdr:rowOff>62865</xdr:rowOff>
    </xdr:from>
    <xdr:to>
      <xdr:col>2</xdr:col>
      <xdr:colOff>1569085</xdr:colOff>
      <xdr:row>78</xdr:row>
      <xdr:rowOff>445135</xdr:rowOff>
    </xdr:to>
    <xdr:pic>
      <xdr:nvPicPr>
        <xdr:cNvPr id="64" name="图片 63" descr="1635565439(1)">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081655" y="65099565"/>
          <a:ext cx="1507490" cy="1398270"/>
        </a:xfrm>
        <a:prstGeom prst="rect">
          <a:avLst/>
        </a:prstGeom>
      </xdr:spPr>
    </xdr:pic>
    <xdr:clientData/>
  </xdr:twoCellAnchor>
  <xdr:twoCellAnchor editAs="oneCell">
    <xdr:from>
      <xdr:col>2</xdr:col>
      <xdr:colOff>128905</xdr:colOff>
      <xdr:row>74</xdr:row>
      <xdr:rowOff>60960</xdr:rowOff>
    </xdr:from>
    <xdr:to>
      <xdr:col>2</xdr:col>
      <xdr:colOff>1569085</xdr:colOff>
      <xdr:row>75</xdr:row>
      <xdr:rowOff>655320</xdr:rowOff>
    </xdr:to>
    <xdr:pic>
      <xdr:nvPicPr>
        <xdr:cNvPr id="65" name="图片 64" descr="1635565564(1)">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3148965" y="63573660"/>
          <a:ext cx="1440180" cy="1356360"/>
        </a:xfrm>
        <a:prstGeom prst="rect">
          <a:avLst/>
        </a:prstGeom>
      </xdr:spPr>
    </xdr:pic>
    <xdr:clientData/>
  </xdr:twoCellAnchor>
  <xdr:twoCellAnchor editAs="oneCell">
    <xdr:from>
      <xdr:col>3</xdr:col>
      <xdr:colOff>60960</xdr:colOff>
      <xdr:row>74</xdr:row>
      <xdr:rowOff>38735</xdr:rowOff>
    </xdr:from>
    <xdr:to>
      <xdr:col>3</xdr:col>
      <xdr:colOff>1569085</xdr:colOff>
      <xdr:row>75</xdr:row>
      <xdr:rowOff>648970</xdr:rowOff>
    </xdr:to>
    <xdr:pic>
      <xdr:nvPicPr>
        <xdr:cNvPr id="66" name="图片 65" descr="1635565556(1)">
          <a:extLst>
            <a:ext uri="{FF2B5EF4-FFF2-40B4-BE49-F238E27FC236}">
              <a16:creationId xmlns:a16="http://schemas.microsoft.com/office/drawing/2014/main" id="{00000000-0008-0000-0700-000042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4652645" y="63551435"/>
          <a:ext cx="1508125" cy="1372235"/>
        </a:xfrm>
        <a:prstGeom prst="rect">
          <a:avLst/>
        </a:prstGeom>
      </xdr:spPr>
    </xdr:pic>
    <xdr:clientData/>
  </xdr:twoCellAnchor>
  <xdr:twoCellAnchor editAs="oneCell">
    <xdr:from>
      <xdr:col>4</xdr:col>
      <xdr:colOff>96520</xdr:colOff>
      <xdr:row>74</xdr:row>
      <xdr:rowOff>84455</xdr:rowOff>
    </xdr:from>
    <xdr:to>
      <xdr:col>5</xdr:col>
      <xdr:colOff>0</xdr:colOff>
      <xdr:row>75</xdr:row>
      <xdr:rowOff>679450</xdr:rowOff>
    </xdr:to>
    <xdr:pic>
      <xdr:nvPicPr>
        <xdr:cNvPr id="86" name="图片 85" descr="1635565547(1)">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6259830" y="63597155"/>
          <a:ext cx="1481455" cy="1356995"/>
        </a:xfrm>
        <a:prstGeom prst="rect">
          <a:avLst/>
        </a:prstGeom>
      </xdr:spPr>
    </xdr:pic>
    <xdr:clientData/>
  </xdr:twoCellAnchor>
  <xdr:twoCellAnchor editAs="oneCell">
    <xdr:from>
      <xdr:col>1</xdr:col>
      <xdr:colOff>53340</xdr:colOff>
      <xdr:row>82</xdr:row>
      <xdr:rowOff>22225</xdr:rowOff>
    </xdr:from>
    <xdr:to>
      <xdr:col>1</xdr:col>
      <xdr:colOff>565150</xdr:colOff>
      <xdr:row>82</xdr:row>
      <xdr:rowOff>535940</xdr:rowOff>
    </xdr:to>
    <xdr:pic>
      <xdr:nvPicPr>
        <xdr:cNvPr id="87" name="图片 86" descr="C:/Users/Administrator/AppData/Local/Temp/picturecompress_20210607104048/output_311.pngoutput_311">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855345" y="68106925"/>
          <a:ext cx="511810" cy="513715"/>
        </a:xfrm>
        <a:prstGeom prst="rect">
          <a:avLst/>
        </a:prstGeom>
      </xdr:spPr>
    </xdr:pic>
    <xdr:clientData/>
  </xdr:twoCellAnchor>
  <xdr:twoCellAnchor editAs="oneCell">
    <xdr:from>
      <xdr:col>4</xdr:col>
      <xdr:colOff>118745</xdr:colOff>
      <xdr:row>82</xdr:row>
      <xdr:rowOff>107950</xdr:rowOff>
    </xdr:from>
    <xdr:to>
      <xdr:col>5</xdr:col>
      <xdr:colOff>0</xdr:colOff>
      <xdr:row>82</xdr:row>
      <xdr:rowOff>1380490</xdr:rowOff>
    </xdr:to>
    <xdr:pic>
      <xdr:nvPicPr>
        <xdr:cNvPr id="88" name="图片 87" descr="1642745041(1)">
          <a:extLst>
            <a:ext uri="{FF2B5EF4-FFF2-40B4-BE49-F238E27FC236}">
              <a16:creationId xmlns:a16="http://schemas.microsoft.com/office/drawing/2014/main" id="{00000000-0008-0000-0700-000058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6282055" y="68192650"/>
          <a:ext cx="1459230" cy="1272540"/>
        </a:xfrm>
        <a:prstGeom prst="rect">
          <a:avLst/>
        </a:prstGeom>
      </xdr:spPr>
    </xdr:pic>
    <xdr:clientData/>
  </xdr:twoCellAnchor>
  <xdr:twoCellAnchor editAs="oneCell">
    <xdr:from>
      <xdr:col>2</xdr:col>
      <xdr:colOff>118110</xdr:colOff>
      <xdr:row>82</xdr:row>
      <xdr:rowOff>52070</xdr:rowOff>
    </xdr:from>
    <xdr:to>
      <xdr:col>2</xdr:col>
      <xdr:colOff>1569085</xdr:colOff>
      <xdr:row>82</xdr:row>
      <xdr:rowOff>1291590</xdr:rowOff>
    </xdr:to>
    <xdr:pic>
      <xdr:nvPicPr>
        <xdr:cNvPr id="101" name="图片 100" descr="1642745034(1)">
          <a:extLst>
            <a:ext uri="{FF2B5EF4-FFF2-40B4-BE49-F238E27FC236}">
              <a16:creationId xmlns:a16="http://schemas.microsoft.com/office/drawing/2014/main" id="{00000000-0008-0000-0700-000065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3138170" y="68136770"/>
          <a:ext cx="1450975" cy="1239520"/>
        </a:xfrm>
        <a:prstGeom prst="rect">
          <a:avLst/>
        </a:prstGeom>
      </xdr:spPr>
    </xdr:pic>
    <xdr:clientData/>
  </xdr:twoCellAnchor>
  <xdr:twoCellAnchor editAs="oneCell">
    <xdr:from>
      <xdr:col>3</xdr:col>
      <xdr:colOff>83820</xdr:colOff>
      <xdr:row>82</xdr:row>
      <xdr:rowOff>28575</xdr:rowOff>
    </xdr:from>
    <xdr:to>
      <xdr:col>3</xdr:col>
      <xdr:colOff>1569085</xdr:colOff>
      <xdr:row>82</xdr:row>
      <xdr:rowOff>1373505</xdr:rowOff>
    </xdr:to>
    <xdr:pic>
      <xdr:nvPicPr>
        <xdr:cNvPr id="102" name="图片 101" descr="1642745049(1)">
          <a:extLst>
            <a:ext uri="{FF2B5EF4-FFF2-40B4-BE49-F238E27FC236}">
              <a16:creationId xmlns:a16="http://schemas.microsoft.com/office/drawing/2014/main" id="{00000000-0008-0000-0700-000066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4675505" y="68113275"/>
          <a:ext cx="1485265" cy="1344930"/>
        </a:xfrm>
        <a:prstGeom prst="rect">
          <a:avLst/>
        </a:prstGeom>
      </xdr:spPr>
    </xdr:pic>
    <xdr:clientData/>
  </xdr:twoCellAnchor>
  <xdr:twoCellAnchor editAs="oneCell">
    <xdr:from>
      <xdr:col>4</xdr:col>
      <xdr:colOff>209550</xdr:colOff>
      <xdr:row>94</xdr:row>
      <xdr:rowOff>139700</xdr:rowOff>
    </xdr:from>
    <xdr:to>
      <xdr:col>4</xdr:col>
      <xdr:colOff>1323340</xdr:colOff>
      <xdr:row>94</xdr:row>
      <xdr:rowOff>1213485</xdr:rowOff>
    </xdr:to>
    <xdr:pic>
      <xdr:nvPicPr>
        <xdr:cNvPr id="103" name="图片 102" descr="1639711939(1)">
          <a:extLst>
            <a:ext uri="{FF2B5EF4-FFF2-40B4-BE49-F238E27FC236}">
              <a16:creationId xmlns:a16="http://schemas.microsoft.com/office/drawing/2014/main" id="{00000000-0008-0000-0700-000067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6372860" y="77825600"/>
          <a:ext cx="1113790" cy="1073785"/>
        </a:xfrm>
        <a:prstGeom prst="rect">
          <a:avLst/>
        </a:prstGeom>
      </xdr:spPr>
    </xdr:pic>
    <xdr:clientData/>
  </xdr:twoCellAnchor>
  <xdr:twoCellAnchor editAs="oneCell">
    <xdr:from>
      <xdr:col>3</xdr:col>
      <xdr:colOff>149225</xdr:colOff>
      <xdr:row>94</xdr:row>
      <xdr:rowOff>120650</xdr:rowOff>
    </xdr:from>
    <xdr:to>
      <xdr:col>3</xdr:col>
      <xdr:colOff>1569085</xdr:colOff>
      <xdr:row>94</xdr:row>
      <xdr:rowOff>1355725</xdr:rowOff>
    </xdr:to>
    <xdr:pic>
      <xdr:nvPicPr>
        <xdr:cNvPr id="104" name="图片 103" descr="1639711934(1)">
          <a:extLst>
            <a:ext uri="{FF2B5EF4-FFF2-40B4-BE49-F238E27FC236}">
              <a16:creationId xmlns:a16="http://schemas.microsoft.com/office/drawing/2014/main" id="{00000000-0008-0000-0700-000068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4740910" y="77806550"/>
          <a:ext cx="1419860" cy="1235075"/>
        </a:xfrm>
        <a:prstGeom prst="rect">
          <a:avLst/>
        </a:prstGeom>
      </xdr:spPr>
    </xdr:pic>
    <xdr:clientData/>
  </xdr:twoCellAnchor>
  <xdr:twoCellAnchor editAs="oneCell">
    <xdr:from>
      <xdr:col>2</xdr:col>
      <xdr:colOff>215900</xdr:colOff>
      <xdr:row>94</xdr:row>
      <xdr:rowOff>120650</xdr:rowOff>
    </xdr:from>
    <xdr:to>
      <xdr:col>2</xdr:col>
      <xdr:colOff>1569085</xdr:colOff>
      <xdr:row>94</xdr:row>
      <xdr:rowOff>1304290</xdr:rowOff>
    </xdr:to>
    <xdr:pic>
      <xdr:nvPicPr>
        <xdr:cNvPr id="105" name="图片 104" descr="1639711928(1)">
          <a:extLst>
            <a:ext uri="{FF2B5EF4-FFF2-40B4-BE49-F238E27FC236}">
              <a16:creationId xmlns:a16="http://schemas.microsoft.com/office/drawing/2014/main" id="{00000000-0008-0000-0700-000069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235960" y="77806550"/>
          <a:ext cx="1353185" cy="1183640"/>
        </a:xfrm>
        <a:prstGeom prst="rect">
          <a:avLst/>
        </a:prstGeom>
      </xdr:spPr>
    </xdr:pic>
    <xdr:clientData/>
  </xdr:twoCellAnchor>
  <xdr:twoCellAnchor editAs="oneCell">
    <xdr:from>
      <xdr:col>1</xdr:col>
      <xdr:colOff>0</xdr:colOff>
      <xdr:row>98</xdr:row>
      <xdr:rowOff>48895</xdr:rowOff>
    </xdr:from>
    <xdr:to>
      <xdr:col>1</xdr:col>
      <xdr:colOff>482600</xdr:colOff>
      <xdr:row>98</xdr:row>
      <xdr:rowOff>534035</xdr:rowOff>
    </xdr:to>
    <xdr:pic>
      <xdr:nvPicPr>
        <xdr:cNvPr id="106" name="图片 105" descr="C:/Users/Administrator/AppData/Local/Temp/picturecompress_20210607104048/output_55.pngoutput_5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802005" y="80782795"/>
          <a:ext cx="482600" cy="485140"/>
        </a:xfrm>
        <a:prstGeom prst="rect">
          <a:avLst/>
        </a:prstGeom>
      </xdr:spPr>
    </xdr:pic>
    <xdr:clientData/>
  </xdr:twoCellAnchor>
  <xdr:twoCellAnchor editAs="oneCell">
    <xdr:from>
      <xdr:col>2</xdr:col>
      <xdr:colOff>99060</xdr:colOff>
      <xdr:row>98</xdr:row>
      <xdr:rowOff>40640</xdr:rowOff>
    </xdr:from>
    <xdr:to>
      <xdr:col>2</xdr:col>
      <xdr:colOff>1569085</xdr:colOff>
      <xdr:row>99</xdr:row>
      <xdr:rowOff>566420</xdr:rowOff>
    </xdr:to>
    <xdr:pic>
      <xdr:nvPicPr>
        <xdr:cNvPr id="128" name="图片 127" descr="C:/Users/Administrator/AppData/Local/Temp/picturecompress_20210915122908/output_277.pngoutput_277">
          <a:extLst>
            <a:ext uri="{FF2B5EF4-FFF2-40B4-BE49-F238E27FC236}">
              <a16:creationId xmlns:a16="http://schemas.microsoft.com/office/drawing/2014/main" id="{00000000-0008-0000-0700-000080000000}"/>
            </a:ext>
          </a:extLst>
        </xdr:cNvPr>
        <xdr:cNvPicPr>
          <a:picLocks noChangeAspect="1"/>
        </xdr:cNvPicPr>
      </xdr:nvPicPr>
      <xdr:blipFill>
        <a:blip xmlns:r="http://schemas.openxmlformats.org/officeDocument/2006/relationships" r:embed="rId140"/>
        <a:stretch>
          <a:fillRect/>
        </a:stretch>
      </xdr:blipFill>
      <xdr:spPr>
        <a:xfrm>
          <a:off x="3119120" y="80774540"/>
          <a:ext cx="1470025" cy="1287780"/>
        </a:xfrm>
        <a:prstGeom prst="rect">
          <a:avLst/>
        </a:prstGeom>
      </xdr:spPr>
    </xdr:pic>
    <xdr:clientData/>
  </xdr:twoCellAnchor>
  <xdr:twoCellAnchor>
    <xdr:from>
      <xdr:col>3</xdr:col>
      <xdr:colOff>83820</xdr:colOff>
      <xdr:row>98</xdr:row>
      <xdr:rowOff>137795</xdr:rowOff>
    </xdr:from>
    <xdr:to>
      <xdr:col>3</xdr:col>
      <xdr:colOff>1465580</xdr:colOff>
      <xdr:row>99</xdr:row>
      <xdr:rowOff>660400</xdr:rowOff>
    </xdr:to>
    <xdr:pic>
      <xdr:nvPicPr>
        <xdr:cNvPr id="129" name="图片 3" descr="C:/Users/Administrator/AppData/Local/Temp/picturecompress_20210907172650/output_266.jpgoutput_266">
          <a:extLst>
            <a:ext uri="{FF2B5EF4-FFF2-40B4-BE49-F238E27FC236}">
              <a16:creationId xmlns:a16="http://schemas.microsoft.com/office/drawing/2014/main" id="{00000000-0008-0000-0700-000081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4675505" y="80871695"/>
          <a:ext cx="1381760" cy="1284605"/>
        </a:xfrm>
        <a:prstGeom prst="rect">
          <a:avLst/>
        </a:prstGeom>
        <a:noFill/>
        <a:ln w="9525">
          <a:noFill/>
        </a:ln>
      </xdr:spPr>
    </xdr:pic>
    <xdr:clientData/>
  </xdr:twoCellAnchor>
  <xdr:twoCellAnchor>
    <xdr:from>
      <xdr:col>4</xdr:col>
      <xdr:colOff>90170</xdr:colOff>
      <xdr:row>98</xdr:row>
      <xdr:rowOff>175895</xdr:rowOff>
    </xdr:from>
    <xdr:to>
      <xdr:col>4</xdr:col>
      <xdr:colOff>1469390</xdr:colOff>
      <xdr:row>99</xdr:row>
      <xdr:rowOff>694690</xdr:rowOff>
    </xdr:to>
    <xdr:pic>
      <xdr:nvPicPr>
        <xdr:cNvPr id="130" name="图片 1" descr="C:/Users/Administrator/AppData/Local/Temp/picturecompress_20210907172650/output_264.jpgoutput_264">
          <a:extLst>
            <a:ext uri="{FF2B5EF4-FFF2-40B4-BE49-F238E27FC236}">
              <a16:creationId xmlns:a16="http://schemas.microsoft.com/office/drawing/2014/main" id="{00000000-0008-0000-0700-000082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6253480" y="80909795"/>
          <a:ext cx="1379220" cy="1280795"/>
        </a:xfrm>
        <a:prstGeom prst="rect">
          <a:avLst/>
        </a:prstGeom>
        <a:noFill/>
        <a:ln w="9525">
          <a:noFill/>
        </a:ln>
      </xdr:spPr>
    </xdr:pic>
    <xdr:clientData/>
  </xdr:twoCellAnchor>
  <xdr:twoCellAnchor editAs="oneCell">
    <xdr:from>
      <xdr:col>1</xdr:col>
      <xdr:colOff>0</xdr:colOff>
      <xdr:row>100</xdr:row>
      <xdr:rowOff>48895</xdr:rowOff>
    </xdr:from>
    <xdr:to>
      <xdr:col>1</xdr:col>
      <xdr:colOff>482600</xdr:colOff>
      <xdr:row>101</xdr:row>
      <xdr:rowOff>26035</xdr:rowOff>
    </xdr:to>
    <xdr:pic>
      <xdr:nvPicPr>
        <xdr:cNvPr id="131" name="图片 130" descr="C:/Users/Administrator/AppData/Local/Temp/picturecompress_20210607104048/output_55.pngoutput_55">
          <a:extLst>
            <a:ext uri="{FF2B5EF4-FFF2-40B4-BE49-F238E27FC236}">
              <a16:creationId xmlns:a16="http://schemas.microsoft.com/office/drawing/2014/main" id="{00000000-0008-0000-0700-000083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802005" y="82306795"/>
          <a:ext cx="482600" cy="485140"/>
        </a:xfrm>
        <a:prstGeom prst="rect">
          <a:avLst/>
        </a:prstGeom>
      </xdr:spPr>
    </xdr:pic>
    <xdr:clientData/>
  </xdr:twoCellAnchor>
  <xdr:twoCellAnchor editAs="oneCell">
    <xdr:from>
      <xdr:col>2</xdr:col>
      <xdr:colOff>99060</xdr:colOff>
      <xdr:row>100</xdr:row>
      <xdr:rowOff>40640</xdr:rowOff>
    </xdr:from>
    <xdr:to>
      <xdr:col>2</xdr:col>
      <xdr:colOff>1569085</xdr:colOff>
      <xdr:row>102</xdr:row>
      <xdr:rowOff>312420</xdr:rowOff>
    </xdr:to>
    <xdr:pic>
      <xdr:nvPicPr>
        <xdr:cNvPr id="132" name="图片 131" descr="C:/Users/Administrator/AppData/Local/Temp/picturecompress_20210915122908/output_277.pngoutput_277">
          <a:extLst>
            <a:ext uri="{FF2B5EF4-FFF2-40B4-BE49-F238E27FC236}">
              <a16:creationId xmlns:a16="http://schemas.microsoft.com/office/drawing/2014/main" id="{00000000-0008-0000-0700-000084000000}"/>
            </a:ext>
          </a:extLst>
        </xdr:cNvPr>
        <xdr:cNvPicPr>
          <a:picLocks noChangeAspect="1"/>
        </xdr:cNvPicPr>
      </xdr:nvPicPr>
      <xdr:blipFill>
        <a:blip xmlns:r="http://schemas.openxmlformats.org/officeDocument/2006/relationships" r:embed="rId140"/>
        <a:stretch>
          <a:fillRect/>
        </a:stretch>
      </xdr:blipFill>
      <xdr:spPr>
        <a:xfrm>
          <a:off x="3119120" y="82298540"/>
          <a:ext cx="1470025" cy="1287780"/>
        </a:xfrm>
        <a:prstGeom prst="rect">
          <a:avLst/>
        </a:prstGeom>
      </xdr:spPr>
    </xdr:pic>
    <xdr:clientData/>
  </xdr:twoCellAnchor>
  <xdr:twoCellAnchor>
    <xdr:from>
      <xdr:col>4</xdr:col>
      <xdr:colOff>90170</xdr:colOff>
      <xdr:row>100</xdr:row>
      <xdr:rowOff>175895</xdr:rowOff>
    </xdr:from>
    <xdr:to>
      <xdr:col>4</xdr:col>
      <xdr:colOff>1469390</xdr:colOff>
      <xdr:row>102</xdr:row>
      <xdr:rowOff>0</xdr:rowOff>
    </xdr:to>
    <xdr:pic>
      <xdr:nvPicPr>
        <xdr:cNvPr id="137" name="图片 1" descr="C:/Users/Administrator/AppData/Local/Temp/picturecompress_20210907172650/output_264.jpgoutput_264">
          <a:extLst>
            <a:ext uri="{FF2B5EF4-FFF2-40B4-BE49-F238E27FC236}">
              <a16:creationId xmlns:a16="http://schemas.microsoft.com/office/drawing/2014/main" id="{00000000-0008-0000-0700-000089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6253480" y="82433795"/>
          <a:ext cx="1379220" cy="840105"/>
        </a:xfrm>
        <a:prstGeom prst="rect">
          <a:avLst/>
        </a:prstGeom>
        <a:noFill/>
        <a:ln w="9525">
          <a:noFill/>
        </a:ln>
      </xdr:spPr>
    </xdr:pic>
    <xdr:clientData/>
  </xdr:twoCellAnchor>
  <xdr:twoCellAnchor editAs="oneCell">
    <xdr:from>
      <xdr:col>2</xdr:col>
      <xdr:colOff>80010</xdr:colOff>
      <xdr:row>100</xdr:row>
      <xdr:rowOff>54610</xdr:rowOff>
    </xdr:from>
    <xdr:to>
      <xdr:col>2</xdr:col>
      <xdr:colOff>1569085</xdr:colOff>
      <xdr:row>102</xdr:row>
      <xdr:rowOff>445135</xdr:rowOff>
    </xdr:to>
    <xdr:pic>
      <xdr:nvPicPr>
        <xdr:cNvPr id="138" name="图片 7" descr="C:/Users/Administrator/AppData/Local/Temp/picturecompress_20210907172650/output_114.jpgoutput_114">
          <a:extLst>
            <a:ext uri="{FF2B5EF4-FFF2-40B4-BE49-F238E27FC236}">
              <a16:creationId xmlns:a16="http://schemas.microsoft.com/office/drawing/2014/main" id="{00000000-0008-0000-0700-00008A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3100070" y="82312510"/>
          <a:ext cx="1489075" cy="1406525"/>
        </a:xfrm>
        <a:prstGeom prst="rect">
          <a:avLst/>
        </a:prstGeom>
        <a:noFill/>
        <a:ln w="9525">
          <a:noFill/>
        </a:ln>
      </xdr:spPr>
    </xdr:pic>
    <xdr:clientData/>
  </xdr:twoCellAnchor>
  <xdr:twoCellAnchor editAs="oneCell">
    <xdr:from>
      <xdr:col>3</xdr:col>
      <xdr:colOff>128905</xdr:colOff>
      <xdr:row>100</xdr:row>
      <xdr:rowOff>86995</xdr:rowOff>
    </xdr:from>
    <xdr:to>
      <xdr:col>3</xdr:col>
      <xdr:colOff>1313815</xdr:colOff>
      <xdr:row>102</xdr:row>
      <xdr:rowOff>285750</xdr:rowOff>
    </xdr:to>
    <xdr:pic>
      <xdr:nvPicPr>
        <xdr:cNvPr id="139" name="图片 8" descr="C:/Users/Administrator/AppData/Local/Temp/picturecompress_20210907172650/output_115.pngoutput_115">
          <a:extLst>
            <a:ext uri="{FF2B5EF4-FFF2-40B4-BE49-F238E27FC236}">
              <a16:creationId xmlns:a16="http://schemas.microsoft.com/office/drawing/2014/main" id="{00000000-0008-0000-0700-00008B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4720590" y="82344895"/>
          <a:ext cx="1184910" cy="1214755"/>
        </a:xfrm>
        <a:prstGeom prst="rect">
          <a:avLst/>
        </a:prstGeom>
        <a:noFill/>
        <a:ln w="9525">
          <a:noFill/>
        </a:ln>
      </xdr:spPr>
    </xdr:pic>
    <xdr:clientData/>
  </xdr:twoCellAnchor>
  <xdr:twoCellAnchor editAs="oneCell">
    <xdr:from>
      <xdr:col>4</xdr:col>
      <xdr:colOff>147955</xdr:colOff>
      <xdr:row>100</xdr:row>
      <xdr:rowOff>83185</xdr:rowOff>
    </xdr:from>
    <xdr:to>
      <xdr:col>5</xdr:col>
      <xdr:colOff>0</xdr:colOff>
      <xdr:row>102</xdr:row>
      <xdr:rowOff>412115</xdr:rowOff>
    </xdr:to>
    <xdr:pic>
      <xdr:nvPicPr>
        <xdr:cNvPr id="147" name="图片 6" descr="C:/Users/Administrator/AppData/Local/Temp/picturecompress_20210907172650/output_113.jpgoutput_113">
          <a:extLst>
            <a:ext uri="{FF2B5EF4-FFF2-40B4-BE49-F238E27FC236}">
              <a16:creationId xmlns:a16="http://schemas.microsoft.com/office/drawing/2014/main" id="{00000000-0008-0000-0700-000093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6311265" y="82341085"/>
          <a:ext cx="1430020" cy="1344930"/>
        </a:xfrm>
        <a:prstGeom prst="rect">
          <a:avLst/>
        </a:prstGeom>
        <a:noFill/>
        <a:ln w="9525">
          <a:noFill/>
        </a:ln>
      </xdr:spPr>
    </xdr:pic>
    <xdr:clientData/>
  </xdr:twoCellAnchor>
  <xdr:twoCellAnchor editAs="oneCell">
    <xdr:from>
      <xdr:col>2</xdr:col>
      <xdr:colOff>111125</xdr:colOff>
      <xdr:row>7</xdr:row>
      <xdr:rowOff>48895</xdr:rowOff>
    </xdr:from>
    <xdr:to>
      <xdr:col>2</xdr:col>
      <xdr:colOff>1569085</xdr:colOff>
      <xdr:row>8</xdr:row>
      <xdr:rowOff>565785</xdr:rowOff>
    </xdr:to>
    <xdr:pic>
      <xdr:nvPicPr>
        <xdr:cNvPr id="148" name="图片 147" descr="C:/Users/Administrator/AppData/Local/Temp/picturecompress_20210607104048/output_59.jpgoutput_59">
          <a:extLst>
            <a:ext uri="{FF2B5EF4-FFF2-40B4-BE49-F238E27FC236}">
              <a16:creationId xmlns:a16="http://schemas.microsoft.com/office/drawing/2014/main" id="{00000000-0008-0000-0700-000094000000}"/>
            </a:ext>
          </a:extLst>
        </xdr:cNvPr>
        <xdr:cNvPicPr>
          <a:picLocks noChangeAspect="1"/>
        </xdr:cNvPicPr>
      </xdr:nvPicPr>
      <xdr:blipFill>
        <a:blip xmlns:r="http://schemas.openxmlformats.org/officeDocument/2006/relationships" r:embed="rId148"/>
        <a:stretch>
          <a:fillRect/>
        </a:stretch>
      </xdr:blipFill>
      <xdr:spPr>
        <a:xfrm>
          <a:off x="3131185" y="8354695"/>
          <a:ext cx="1457960" cy="1278890"/>
        </a:xfrm>
        <a:prstGeom prst="rect">
          <a:avLst/>
        </a:prstGeom>
      </xdr:spPr>
    </xdr:pic>
    <xdr:clientData/>
  </xdr:twoCellAnchor>
  <xdr:twoCellAnchor editAs="oneCell">
    <xdr:from>
      <xdr:col>3</xdr:col>
      <xdr:colOff>106045</xdr:colOff>
      <xdr:row>7</xdr:row>
      <xdr:rowOff>38735</xdr:rowOff>
    </xdr:from>
    <xdr:to>
      <xdr:col>3</xdr:col>
      <xdr:colOff>1569085</xdr:colOff>
      <xdr:row>8</xdr:row>
      <xdr:rowOff>577850</xdr:rowOff>
    </xdr:to>
    <xdr:pic>
      <xdr:nvPicPr>
        <xdr:cNvPr id="158" name="图片 157" descr="C:/Users/Administrator/AppData/Local/Temp/picturecompress_20210607104048/output_60.jpgoutput_60">
          <a:extLst>
            <a:ext uri="{FF2B5EF4-FFF2-40B4-BE49-F238E27FC236}">
              <a16:creationId xmlns:a16="http://schemas.microsoft.com/office/drawing/2014/main" id="{00000000-0008-0000-0700-00009E000000}"/>
            </a:ext>
          </a:extLst>
        </xdr:cNvPr>
        <xdr:cNvPicPr>
          <a:picLocks noChangeAspect="1"/>
        </xdr:cNvPicPr>
      </xdr:nvPicPr>
      <xdr:blipFill>
        <a:blip xmlns:r="http://schemas.openxmlformats.org/officeDocument/2006/relationships" r:embed="rId149"/>
        <a:stretch>
          <a:fillRect/>
        </a:stretch>
      </xdr:blipFill>
      <xdr:spPr>
        <a:xfrm>
          <a:off x="4697730" y="8344535"/>
          <a:ext cx="1463040" cy="1301115"/>
        </a:xfrm>
        <a:prstGeom prst="rect">
          <a:avLst/>
        </a:prstGeom>
      </xdr:spPr>
    </xdr:pic>
    <xdr:clientData/>
  </xdr:twoCellAnchor>
  <xdr:twoCellAnchor editAs="oneCell">
    <xdr:from>
      <xdr:col>4</xdr:col>
      <xdr:colOff>29845</xdr:colOff>
      <xdr:row>7</xdr:row>
      <xdr:rowOff>25400</xdr:rowOff>
    </xdr:from>
    <xdr:to>
      <xdr:col>5</xdr:col>
      <xdr:colOff>0</xdr:colOff>
      <xdr:row>8</xdr:row>
      <xdr:rowOff>737870</xdr:rowOff>
    </xdr:to>
    <xdr:pic>
      <xdr:nvPicPr>
        <xdr:cNvPr id="159" name="图片 158" descr="C:/Users/Administrator/AppData/Local/Temp/picturecompress_20210607104048/output_61.jpgoutput_61">
          <a:extLst>
            <a:ext uri="{FF2B5EF4-FFF2-40B4-BE49-F238E27FC236}">
              <a16:creationId xmlns:a16="http://schemas.microsoft.com/office/drawing/2014/main" id="{00000000-0008-0000-0700-00009F000000}"/>
            </a:ext>
          </a:extLst>
        </xdr:cNvPr>
        <xdr:cNvPicPr>
          <a:picLocks noChangeAspect="1"/>
        </xdr:cNvPicPr>
      </xdr:nvPicPr>
      <xdr:blipFill>
        <a:blip xmlns:r="http://schemas.openxmlformats.org/officeDocument/2006/relationships" r:embed="rId150"/>
        <a:stretch>
          <a:fillRect/>
        </a:stretch>
      </xdr:blipFill>
      <xdr:spPr>
        <a:xfrm rot="5400000">
          <a:off x="6229985" y="8294370"/>
          <a:ext cx="1474470" cy="1548130"/>
        </a:xfrm>
        <a:prstGeom prst="rect">
          <a:avLst/>
        </a:prstGeom>
      </xdr:spPr>
    </xdr:pic>
    <xdr:clientData/>
  </xdr:twoCellAnchor>
  <xdr:twoCellAnchor>
    <xdr:from>
      <xdr:col>3</xdr:col>
      <xdr:colOff>71120</xdr:colOff>
      <xdr:row>64</xdr:row>
      <xdr:rowOff>74930</xdr:rowOff>
    </xdr:from>
    <xdr:to>
      <xdr:col>3</xdr:col>
      <xdr:colOff>1447800</xdr:colOff>
      <xdr:row>65</xdr:row>
      <xdr:rowOff>678815</xdr:rowOff>
    </xdr:to>
    <xdr:pic>
      <xdr:nvPicPr>
        <xdr:cNvPr id="3" name="图片 2" descr="2英文">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4662805" y="54443630"/>
          <a:ext cx="1376680" cy="1365885"/>
        </a:xfrm>
        <a:prstGeom prst="rect">
          <a:avLst/>
        </a:prstGeom>
        <a:noFill/>
        <a:ln w="9525">
          <a:noFill/>
        </a:ln>
      </xdr:spPr>
    </xdr:pic>
    <xdr:clientData/>
  </xdr:twoCellAnchor>
  <xdr:twoCellAnchor>
    <xdr:from>
      <xdr:col>2</xdr:col>
      <xdr:colOff>41910</xdr:colOff>
      <xdr:row>64</xdr:row>
      <xdr:rowOff>33020</xdr:rowOff>
    </xdr:from>
    <xdr:to>
      <xdr:col>2</xdr:col>
      <xdr:colOff>1410970</xdr:colOff>
      <xdr:row>65</xdr:row>
      <xdr:rowOff>640715</xdr:rowOff>
    </xdr:to>
    <xdr:pic>
      <xdr:nvPicPr>
        <xdr:cNvPr id="4" name="图片 3" descr="全色">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3061970" y="54401720"/>
          <a:ext cx="1369060" cy="1369695"/>
        </a:xfrm>
        <a:prstGeom prst="rect">
          <a:avLst/>
        </a:prstGeom>
        <a:noFill/>
        <a:ln w="9525">
          <a:noFill/>
        </a:ln>
      </xdr:spPr>
    </xdr:pic>
    <xdr:clientData/>
  </xdr:twoCellAnchor>
  <xdr:twoCellAnchor>
    <xdr:from>
      <xdr:col>4</xdr:col>
      <xdr:colOff>63500</xdr:colOff>
      <xdr:row>64</xdr:row>
      <xdr:rowOff>48260</xdr:rowOff>
    </xdr:from>
    <xdr:to>
      <xdr:col>4</xdr:col>
      <xdr:colOff>1438910</xdr:colOff>
      <xdr:row>65</xdr:row>
      <xdr:rowOff>652145</xdr:rowOff>
    </xdr:to>
    <xdr:pic>
      <xdr:nvPicPr>
        <xdr:cNvPr id="5" name="图片 4" descr="4包装">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6226810" y="54416960"/>
          <a:ext cx="1375410" cy="1365885"/>
        </a:xfrm>
        <a:prstGeom prst="rect">
          <a:avLst/>
        </a:prstGeom>
        <a:noFill/>
        <a:ln w="9525">
          <a:noFill/>
        </a:ln>
      </xdr:spPr>
    </xdr:pic>
    <xdr:clientData/>
  </xdr:twoCellAnchor>
  <xdr:twoCellAnchor>
    <xdr:from>
      <xdr:col>3</xdr:col>
      <xdr:colOff>71120</xdr:colOff>
      <xdr:row>66</xdr:row>
      <xdr:rowOff>101600</xdr:rowOff>
    </xdr:from>
    <xdr:to>
      <xdr:col>3</xdr:col>
      <xdr:colOff>1447800</xdr:colOff>
      <xdr:row>67</xdr:row>
      <xdr:rowOff>708660</xdr:rowOff>
    </xdr:to>
    <xdr:pic>
      <xdr:nvPicPr>
        <xdr:cNvPr id="6" name="图片 5" descr="2英文">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4662805" y="55994300"/>
          <a:ext cx="1376680" cy="1369060"/>
        </a:xfrm>
        <a:prstGeom prst="rect">
          <a:avLst/>
        </a:prstGeom>
        <a:noFill/>
        <a:ln w="9525">
          <a:noFill/>
        </a:ln>
      </xdr:spPr>
    </xdr:pic>
    <xdr:clientData/>
  </xdr:twoCellAnchor>
  <xdr:twoCellAnchor>
    <xdr:from>
      <xdr:col>4</xdr:col>
      <xdr:colOff>90170</xdr:colOff>
      <xdr:row>66</xdr:row>
      <xdr:rowOff>59690</xdr:rowOff>
    </xdr:from>
    <xdr:to>
      <xdr:col>4</xdr:col>
      <xdr:colOff>1465580</xdr:colOff>
      <xdr:row>67</xdr:row>
      <xdr:rowOff>667385</xdr:rowOff>
    </xdr:to>
    <xdr:pic>
      <xdr:nvPicPr>
        <xdr:cNvPr id="7" name="图片 6" descr="4包装">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6253480" y="55952390"/>
          <a:ext cx="1375410" cy="1369695"/>
        </a:xfrm>
        <a:prstGeom prst="rect">
          <a:avLst/>
        </a:prstGeom>
        <a:noFill/>
        <a:ln w="9525">
          <a:noFill/>
        </a:ln>
      </xdr:spPr>
    </xdr:pic>
    <xdr:clientData/>
  </xdr:twoCellAnchor>
  <xdr:twoCellAnchor>
    <xdr:from>
      <xdr:col>2</xdr:col>
      <xdr:colOff>97155</xdr:colOff>
      <xdr:row>66</xdr:row>
      <xdr:rowOff>86995</xdr:rowOff>
    </xdr:from>
    <xdr:to>
      <xdr:col>2</xdr:col>
      <xdr:colOff>1464945</xdr:colOff>
      <xdr:row>67</xdr:row>
      <xdr:rowOff>694055</xdr:rowOff>
    </xdr:to>
    <xdr:pic>
      <xdr:nvPicPr>
        <xdr:cNvPr id="8" name="图片 7" descr="全色">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3117215" y="55979695"/>
          <a:ext cx="1367790" cy="1369060"/>
        </a:xfrm>
        <a:prstGeom prst="rect">
          <a:avLst/>
        </a:prstGeom>
        <a:noFill/>
        <a:ln w="9525">
          <a:noFill/>
        </a:ln>
      </xdr:spPr>
    </xdr:pic>
    <xdr:clientData/>
  </xdr:twoCellAnchor>
  <xdr:twoCellAnchor>
    <xdr:from>
      <xdr:col>2</xdr:col>
      <xdr:colOff>86360</xdr:colOff>
      <xdr:row>68</xdr:row>
      <xdr:rowOff>33020</xdr:rowOff>
    </xdr:from>
    <xdr:to>
      <xdr:col>2</xdr:col>
      <xdr:colOff>1454150</xdr:colOff>
      <xdr:row>69</xdr:row>
      <xdr:rowOff>638810</xdr:rowOff>
    </xdr:to>
    <xdr:pic>
      <xdr:nvPicPr>
        <xdr:cNvPr id="9" name="图片 8" descr="a448c93620e220edb55ce5463637045">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3106420" y="57449720"/>
          <a:ext cx="1367790" cy="1367790"/>
        </a:xfrm>
        <a:prstGeom prst="rect">
          <a:avLst/>
        </a:prstGeom>
      </xdr:spPr>
    </xdr:pic>
    <xdr:clientData/>
  </xdr:twoCellAnchor>
  <xdr:twoCellAnchor>
    <xdr:from>
      <xdr:col>3</xdr:col>
      <xdr:colOff>111760</xdr:colOff>
      <xdr:row>68</xdr:row>
      <xdr:rowOff>47625</xdr:rowOff>
    </xdr:from>
    <xdr:to>
      <xdr:col>3</xdr:col>
      <xdr:colOff>1487805</xdr:colOff>
      <xdr:row>69</xdr:row>
      <xdr:rowOff>653415</xdr:rowOff>
    </xdr:to>
    <xdr:pic>
      <xdr:nvPicPr>
        <xdr:cNvPr id="10" name="图片 9" descr="40ba5bc789ea246871317705bb801a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4703445" y="57464325"/>
          <a:ext cx="1376045" cy="1367790"/>
        </a:xfrm>
        <a:prstGeom prst="rect">
          <a:avLst/>
        </a:prstGeom>
      </xdr:spPr>
    </xdr:pic>
    <xdr:clientData/>
  </xdr:twoCellAnchor>
  <xdr:twoCellAnchor>
    <xdr:from>
      <xdr:col>4</xdr:col>
      <xdr:colOff>77470</xdr:colOff>
      <xdr:row>68</xdr:row>
      <xdr:rowOff>33655</xdr:rowOff>
    </xdr:from>
    <xdr:to>
      <xdr:col>4</xdr:col>
      <xdr:colOff>1452245</xdr:colOff>
      <xdr:row>69</xdr:row>
      <xdr:rowOff>639445</xdr:rowOff>
    </xdr:to>
    <xdr:pic>
      <xdr:nvPicPr>
        <xdr:cNvPr id="11" name="图片 10" descr="6d3e74f557ede272ed256a23aa41c4c">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6240780" y="57450355"/>
          <a:ext cx="1374775" cy="1367790"/>
        </a:xfrm>
        <a:prstGeom prst="rect">
          <a:avLst/>
        </a:prstGeom>
      </xdr:spPr>
    </xdr:pic>
    <xdr:clientData/>
  </xdr:twoCellAnchor>
  <xdr:twoCellAnchor>
    <xdr:from>
      <xdr:col>0</xdr:col>
      <xdr:colOff>2540</xdr:colOff>
      <xdr:row>63</xdr:row>
      <xdr:rowOff>760095</xdr:rowOff>
    </xdr:from>
    <xdr:to>
      <xdr:col>0</xdr:col>
      <xdr:colOff>555625</xdr:colOff>
      <xdr:row>64</xdr:row>
      <xdr:rowOff>561340</xdr:rowOff>
    </xdr:to>
    <xdr:pic>
      <xdr:nvPicPr>
        <xdr:cNvPr id="12" name="图片 11" descr="NEW">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2540" y="54366795"/>
          <a:ext cx="553085" cy="563245"/>
        </a:xfrm>
        <a:prstGeom prst="rect">
          <a:avLst/>
        </a:prstGeom>
      </xdr:spPr>
    </xdr:pic>
    <xdr:clientData/>
  </xdr:twoCellAnchor>
  <xdr:twoCellAnchor>
    <xdr:from>
      <xdr:col>0</xdr:col>
      <xdr:colOff>2540</xdr:colOff>
      <xdr:row>65</xdr:row>
      <xdr:rowOff>759460</xdr:rowOff>
    </xdr:from>
    <xdr:to>
      <xdr:col>0</xdr:col>
      <xdr:colOff>555625</xdr:colOff>
      <xdr:row>66</xdr:row>
      <xdr:rowOff>561340</xdr:rowOff>
    </xdr:to>
    <xdr:pic>
      <xdr:nvPicPr>
        <xdr:cNvPr id="13" name="图片 12" descr="NEW">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2540" y="55890160"/>
          <a:ext cx="553085" cy="563880"/>
        </a:xfrm>
        <a:prstGeom prst="rect">
          <a:avLst/>
        </a:prstGeom>
      </xdr:spPr>
    </xdr:pic>
    <xdr:clientData/>
  </xdr:twoCellAnchor>
  <xdr:twoCellAnchor>
    <xdr:from>
      <xdr:col>0</xdr:col>
      <xdr:colOff>2540</xdr:colOff>
      <xdr:row>67</xdr:row>
      <xdr:rowOff>759460</xdr:rowOff>
    </xdr:from>
    <xdr:to>
      <xdr:col>0</xdr:col>
      <xdr:colOff>555625</xdr:colOff>
      <xdr:row>68</xdr:row>
      <xdr:rowOff>561340</xdr:rowOff>
    </xdr:to>
    <xdr:pic>
      <xdr:nvPicPr>
        <xdr:cNvPr id="14" name="图片 13" descr="NEW">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2540" y="57414160"/>
          <a:ext cx="553085" cy="563880"/>
        </a:xfrm>
        <a:prstGeom prst="rect">
          <a:avLst/>
        </a:prstGeom>
      </xdr:spPr>
    </xdr:pic>
    <xdr:clientData/>
  </xdr:twoCellAnchor>
  <xdr:twoCellAnchor>
    <xdr:from>
      <xdr:col>4</xdr:col>
      <xdr:colOff>53340</xdr:colOff>
      <xdr:row>62</xdr:row>
      <xdr:rowOff>19050</xdr:rowOff>
    </xdr:from>
    <xdr:to>
      <xdr:col>4</xdr:col>
      <xdr:colOff>1421130</xdr:colOff>
      <xdr:row>63</xdr:row>
      <xdr:rowOff>626110</xdr:rowOff>
    </xdr:to>
    <xdr:pic>
      <xdr:nvPicPr>
        <xdr:cNvPr id="15" name="图片 26" descr="8e76ce795f9d7f56d819738498242d6">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6216650" y="52863750"/>
          <a:ext cx="1367790" cy="1369060"/>
        </a:xfrm>
        <a:prstGeom prst="rect">
          <a:avLst/>
        </a:prstGeom>
        <a:noFill/>
        <a:ln w="9525">
          <a:noFill/>
        </a:ln>
      </xdr:spPr>
    </xdr:pic>
    <xdr:clientData/>
  </xdr:twoCellAnchor>
  <xdr:twoCellAnchor>
    <xdr:from>
      <xdr:col>2</xdr:col>
      <xdr:colOff>90170</xdr:colOff>
      <xdr:row>62</xdr:row>
      <xdr:rowOff>66675</xdr:rowOff>
    </xdr:from>
    <xdr:to>
      <xdr:col>2</xdr:col>
      <xdr:colOff>1456055</xdr:colOff>
      <xdr:row>63</xdr:row>
      <xdr:rowOff>673735</xdr:rowOff>
    </xdr:to>
    <xdr:pic>
      <xdr:nvPicPr>
        <xdr:cNvPr id="16" name="图片 27" descr="9324984a563648eedd6faa85f038e25">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3110230" y="52911375"/>
          <a:ext cx="1365885" cy="1369060"/>
        </a:xfrm>
        <a:prstGeom prst="rect">
          <a:avLst/>
        </a:prstGeom>
        <a:noFill/>
        <a:ln w="9525">
          <a:noFill/>
        </a:ln>
      </xdr:spPr>
    </xdr:pic>
    <xdr:clientData/>
  </xdr:twoCellAnchor>
  <xdr:twoCellAnchor>
    <xdr:from>
      <xdr:col>3</xdr:col>
      <xdr:colOff>52070</xdr:colOff>
      <xdr:row>62</xdr:row>
      <xdr:rowOff>54610</xdr:rowOff>
    </xdr:from>
    <xdr:to>
      <xdr:col>3</xdr:col>
      <xdr:colOff>1421130</xdr:colOff>
      <xdr:row>63</xdr:row>
      <xdr:rowOff>661670</xdr:rowOff>
    </xdr:to>
    <xdr:pic>
      <xdr:nvPicPr>
        <xdr:cNvPr id="17" name="图片 28" descr="75d207ddfa9b5db4a5c05302cf14c80">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4643755" y="52899310"/>
          <a:ext cx="1369060" cy="1369060"/>
        </a:xfrm>
        <a:prstGeom prst="rect">
          <a:avLst/>
        </a:prstGeom>
        <a:noFill/>
        <a:ln w="9525">
          <a:noFill/>
        </a:ln>
      </xdr:spPr>
    </xdr:pic>
    <xdr:clientData/>
  </xdr:twoCellAnchor>
  <xdr:twoCellAnchor>
    <xdr:from>
      <xdr:col>0</xdr:col>
      <xdr:colOff>1905</xdr:colOff>
      <xdr:row>62</xdr:row>
      <xdr:rowOff>0</xdr:rowOff>
    </xdr:from>
    <xdr:to>
      <xdr:col>0</xdr:col>
      <xdr:colOff>555625</xdr:colOff>
      <xdr:row>62</xdr:row>
      <xdr:rowOff>561975</xdr:rowOff>
    </xdr:to>
    <xdr:pic>
      <xdr:nvPicPr>
        <xdr:cNvPr id="18" name="图片 17" descr="NEW">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905" y="52844700"/>
          <a:ext cx="553720" cy="561975"/>
        </a:xfrm>
        <a:prstGeom prst="rect">
          <a:avLst/>
        </a:prstGeom>
      </xdr:spPr>
    </xdr:pic>
    <xdr:clientData/>
  </xdr:twoCellAnchor>
  <xdr:twoCellAnchor>
    <xdr:from>
      <xdr:col>3</xdr:col>
      <xdr:colOff>79375</xdr:colOff>
      <xdr:row>88</xdr:row>
      <xdr:rowOff>100965</xdr:rowOff>
    </xdr:from>
    <xdr:to>
      <xdr:col>3</xdr:col>
      <xdr:colOff>1452880</xdr:colOff>
      <xdr:row>89</xdr:row>
      <xdr:rowOff>708660</xdr:rowOff>
    </xdr:to>
    <xdr:pic>
      <xdr:nvPicPr>
        <xdr:cNvPr id="19" name="图片 23" descr="3280a8c75981e7cb9f273cb165fdb27">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4671060" y="73214865"/>
          <a:ext cx="1373505" cy="1369695"/>
        </a:xfrm>
        <a:prstGeom prst="rect">
          <a:avLst/>
        </a:prstGeom>
        <a:noFill/>
        <a:ln w="9525">
          <a:noFill/>
        </a:ln>
      </xdr:spPr>
    </xdr:pic>
    <xdr:clientData/>
  </xdr:twoCellAnchor>
  <xdr:twoCellAnchor>
    <xdr:from>
      <xdr:col>2</xdr:col>
      <xdr:colOff>133350</xdr:colOff>
      <xdr:row>88</xdr:row>
      <xdr:rowOff>50800</xdr:rowOff>
    </xdr:from>
    <xdr:to>
      <xdr:col>2</xdr:col>
      <xdr:colOff>1500505</xdr:colOff>
      <xdr:row>89</xdr:row>
      <xdr:rowOff>657860</xdr:rowOff>
    </xdr:to>
    <xdr:pic>
      <xdr:nvPicPr>
        <xdr:cNvPr id="20" name="图片 24" descr="5e8021482ab2a6fabf0b49c9f7af8c0">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3153410" y="73164700"/>
          <a:ext cx="1367155" cy="1369060"/>
        </a:xfrm>
        <a:prstGeom prst="rect">
          <a:avLst/>
        </a:prstGeom>
        <a:noFill/>
        <a:ln w="9525">
          <a:noFill/>
        </a:ln>
      </xdr:spPr>
    </xdr:pic>
    <xdr:clientData/>
  </xdr:twoCellAnchor>
  <xdr:twoCellAnchor>
    <xdr:from>
      <xdr:col>4</xdr:col>
      <xdr:colOff>69215</xdr:colOff>
      <xdr:row>88</xdr:row>
      <xdr:rowOff>89535</xdr:rowOff>
    </xdr:from>
    <xdr:to>
      <xdr:col>4</xdr:col>
      <xdr:colOff>1443355</xdr:colOff>
      <xdr:row>89</xdr:row>
      <xdr:rowOff>696595</xdr:rowOff>
    </xdr:to>
    <xdr:pic>
      <xdr:nvPicPr>
        <xdr:cNvPr id="39" name="图片 25" descr="fed20b7b6ec40ae155fa58716a7f969">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6232525" y="73203435"/>
          <a:ext cx="1374140" cy="1369060"/>
        </a:xfrm>
        <a:prstGeom prst="rect">
          <a:avLst/>
        </a:prstGeom>
        <a:noFill/>
        <a:ln w="9525">
          <a:noFill/>
        </a:ln>
      </xdr:spPr>
    </xdr:pic>
    <xdr:clientData/>
  </xdr:twoCellAnchor>
  <xdr:twoCellAnchor>
    <xdr:from>
      <xdr:col>0</xdr:col>
      <xdr:colOff>1905</xdr:colOff>
      <xdr:row>88</xdr:row>
      <xdr:rowOff>0</xdr:rowOff>
    </xdr:from>
    <xdr:to>
      <xdr:col>0</xdr:col>
      <xdr:colOff>555625</xdr:colOff>
      <xdr:row>88</xdr:row>
      <xdr:rowOff>563880</xdr:rowOff>
    </xdr:to>
    <xdr:pic>
      <xdr:nvPicPr>
        <xdr:cNvPr id="40" name="图片 39" descr="NEW">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905" y="73113900"/>
          <a:ext cx="553720" cy="563880"/>
        </a:xfrm>
        <a:prstGeom prst="rect">
          <a:avLst/>
        </a:prstGeom>
      </xdr:spPr>
    </xdr:pic>
    <xdr:clientData/>
  </xdr:twoCellAnchor>
  <xdr:twoCellAnchor>
    <xdr:from>
      <xdr:col>3</xdr:col>
      <xdr:colOff>86995</xdr:colOff>
      <xdr:row>87</xdr:row>
      <xdr:rowOff>71755</xdr:rowOff>
    </xdr:from>
    <xdr:to>
      <xdr:col>3</xdr:col>
      <xdr:colOff>1456055</xdr:colOff>
      <xdr:row>87</xdr:row>
      <xdr:rowOff>1434465</xdr:rowOff>
    </xdr:to>
    <xdr:pic>
      <xdr:nvPicPr>
        <xdr:cNvPr id="41" name="图片 14" descr="4ec8a7b22185e923799cc0627c531f6">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4678680" y="71661655"/>
          <a:ext cx="1369060" cy="1362710"/>
        </a:xfrm>
        <a:prstGeom prst="rect">
          <a:avLst/>
        </a:prstGeom>
        <a:noFill/>
        <a:ln w="9525">
          <a:noFill/>
        </a:ln>
      </xdr:spPr>
    </xdr:pic>
    <xdr:clientData/>
  </xdr:twoCellAnchor>
  <xdr:twoCellAnchor>
    <xdr:from>
      <xdr:col>2</xdr:col>
      <xdr:colOff>79375</xdr:colOff>
      <xdr:row>87</xdr:row>
      <xdr:rowOff>35560</xdr:rowOff>
    </xdr:from>
    <xdr:to>
      <xdr:col>2</xdr:col>
      <xdr:colOff>1445260</xdr:colOff>
      <xdr:row>87</xdr:row>
      <xdr:rowOff>1398905</xdr:rowOff>
    </xdr:to>
    <xdr:pic>
      <xdr:nvPicPr>
        <xdr:cNvPr id="45" name="图片 15" descr="3858c007d81b9c4d1e87c073c316ac5">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3099435" y="71625460"/>
          <a:ext cx="1365885" cy="1363345"/>
        </a:xfrm>
        <a:prstGeom prst="rect">
          <a:avLst/>
        </a:prstGeom>
        <a:noFill/>
        <a:ln w="9525">
          <a:noFill/>
        </a:ln>
      </xdr:spPr>
    </xdr:pic>
    <xdr:clientData/>
  </xdr:twoCellAnchor>
  <xdr:twoCellAnchor>
    <xdr:from>
      <xdr:col>4</xdr:col>
      <xdr:colOff>54610</xdr:colOff>
      <xdr:row>87</xdr:row>
      <xdr:rowOff>47625</xdr:rowOff>
    </xdr:from>
    <xdr:to>
      <xdr:col>4</xdr:col>
      <xdr:colOff>1423035</xdr:colOff>
      <xdr:row>87</xdr:row>
      <xdr:rowOff>1410970</xdr:rowOff>
    </xdr:to>
    <xdr:pic>
      <xdr:nvPicPr>
        <xdr:cNvPr id="46" name="图片 16" descr="4b9a84be9a9bba87c5285891198264b">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6217920" y="71637525"/>
          <a:ext cx="1368425" cy="1363345"/>
        </a:xfrm>
        <a:prstGeom prst="rect">
          <a:avLst/>
        </a:prstGeom>
        <a:noFill/>
        <a:ln w="9525">
          <a:noFill/>
        </a:ln>
      </xdr:spPr>
    </xdr:pic>
    <xdr:clientData/>
  </xdr:twoCellAnchor>
  <xdr:twoCellAnchor>
    <xdr:from>
      <xdr:col>0</xdr:col>
      <xdr:colOff>1905</xdr:colOff>
      <xdr:row>86</xdr:row>
      <xdr:rowOff>455295</xdr:rowOff>
    </xdr:from>
    <xdr:to>
      <xdr:col>0</xdr:col>
      <xdr:colOff>555625</xdr:colOff>
      <xdr:row>87</xdr:row>
      <xdr:rowOff>563880</xdr:rowOff>
    </xdr:to>
    <xdr:pic>
      <xdr:nvPicPr>
        <xdr:cNvPr id="54" name="图片 53" descr="NEW">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905" y="71587995"/>
          <a:ext cx="553720" cy="56578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171450</xdr:colOff>
      <xdr:row>2</xdr:row>
      <xdr:rowOff>24130</xdr:rowOff>
    </xdr:from>
    <xdr:to>
      <xdr:col>2</xdr:col>
      <xdr:colOff>1538605</xdr:colOff>
      <xdr:row>2</xdr:row>
      <xdr:rowOff>1437005</xdr:rowOff>
    </xdr:to>
    <xdr:pic>
      <xdr:nvPicPr>
        <xdr:cNvPr id="3" name="图片 1" descr="5366864327b60a6276ffd7817b32593">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191510" y="2005330"/>
          <a:ext cx="1367155" cy="1412875"/>
        </a:xfrm>
        <a:prstGeom prst="rect">
          <a:avLst/>
        </a:prstGeom>
        <a:noFill/>
        <a:ln w="9525">
          <a:noFill/>
        </a:ln>
      </xdr:spPr>
    </xdr:pic>
    <xdr:clientData/>
  </xdr:twoCellAnchor>
  <xdr:twoCellAnchor>
    <xdr:from>
      <xdr:col>3</xdr:col>
      <xdr:colOff>85090</xdr:colOff>
      <xdr:row>2</xdr:row>
      <xdr:rowOff>37465</xdr:rowOff>
    </xdr:from>
    <xdr:to>
      <xdr:col>3</xdr:col>
      <xdr:colOff>1452880</xdr:colOff>
      <xdr:row>2</xdr:row>
      <xdr:rowOff>1450340</xdr:rowOff>
    </xdr:to>
    <xdr:pic>
      <xdr:nvPicPr>
        <xdr:cNvPr id="4" name="图片 3" descr="ae137fde2b6df4a00f941c2c5c06e6e">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676775" y="2018665"/>
          <a:ext cx="1367790" cy="1412875"/>
        </a:xfrm>
        <a:prstGeom prst="rect">
          <a:avLst/>
        </a:prstGeom>
        <a:noFill/>
        <a:ln w="9525">
          <a:noFill/>
        </a:ln>
      </xdr:spPr>
    </xdr:pic>
    <xdr:clientData/>
  </xdr:twoCellAnchor>
  <xdr:twoCellAnchor>
    <xdr:from>
      <xdr:col>4</xdr:col>
      <xdr:colOff>128905</xdr:colOff>
      <xdr:row>2</xdr:row>
      <xdr:rowOff>24130</xdr:rowOff>
    </xdr:from>
    <xdr:to>
      <xdr:col>4</xdr:col>
      <xdr:colOff>1498600</xdr:colOff>
      <xdr:row>2</xdr:row>
      <xdr:rowOff>1437005</xdr:rowOff>
    </xdr:to>
    <xdr:pic>
      <xdr:nvPicPr>
        <xdr:cNvPr id="5" name="图片 2" descr="5f7155c42f72ef0fe3dd082a3bd0e6a">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292215" y="2005330"/>
          <a:ext cx="1369695" cy="1412875"/>
        </a:xfrm>
        <a:prstGeom prst="rect">
          <a:avLst/>
        </a:prstGeom>
        <a:noFill/>
        <a:ln w="9525">
          <a:noFill/>
        </a:ln>
      </xdr:spPr>
    </xdr:pic>
    <xdr:clientData/>
  </xdr:twoCellAnchor>
  <xdr:twoCellAnchor>
    <xdr:from>
      <xdr:col>2</xdr:col>
      <xdr:colOff>62865</xdr:colOff>
      <xdr:row>3</xdr:row>
      <xdr:rowOff>27305</xdr:rowOff>
    </xdr:from>
    <xdr:to>
      <xdr:col>2</xdr:col>
      <xdr:colOff>1430020</xdr:colOff>
      <xdr:row>3</xdr:row>
      <xdr:rowOff>1440180</xdr:rowOff>
    </xdr:to>
    <xdr:pic>
      <xdr:nvPicPr>
        <xdr:cNvPr id="6" name="图片 1" descr="5366864327b60a6276ffd7817b32593">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82925" y="3532505"/>
          <a:ext cx="1367155" cy="1412875"/>
        </a:xfrm>
        <a:prstGeom prst="rect">
          <a:avLst/>
        </a:prstGeom>
        <a:noFill/>
        <a:ln w="9525">
          <a:noFill/>
        </a:ln>
      </xdr:spPr>
    </xdr:pic>
    <xdr:clientData/>
  </xdr:twoCellAnchor>
  <xdr:twoCellAnchor>
    <xdr:from>
      <xdr:col>3</xdr:col>
      <xdr:colOff>125730</xdr:colOff>
      <xdr:row>3</xdr:row>
      <xdr:rowOff>27305</xdr:rowOff>
    </xdr:from>
    <xdr:to>
      <xdr:col>3</xdr:col>
      <xdr:colOff>1493520</xdr:colOff>
      <xdr:row>3</xdr:row>
      <xdr:rowOff>1440180</xdr:rowOff>
    </xdr:to>
    <xdr:pic>
      <xdr:nvPicPr>
        <xdr:cNvPr id="7" name="图片 3" descr="ae137fde2b6df4a00f941c2c5c06e6e">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717415" y="3532505"/>
          <a:ext cx="1367790" cy="1412875"/>
        </a:xfrm>
        <a:prstGeom prst="rect">
          <a:avLst/>
        </a:prstGeom>
        <a:noFill/>
        <a:ln w="9525">
          <a:noFill/>
        </a:ln>
      </xdr:spPr>
    </xdr:pic>
    <xdr:clientData/>
  </xdr:twoCellAnchor>
  <xdr:twoCellAnchor>
    <xdr:from>
      <xdr:col>4</xdr:col>
      <xdr:colOff>100965</xdr:colOff>
      <xdr:row>3</xdr:row>
      <xdr:rowOff>67945</xdr:rowOff>
    </xdr:from>
    <xdr:to>
      <xdr:col>4</xdr:col>
      <xdr:colOff>1470660</xdr:colOff>
      <xdr:row>3</xdr:row>
      <xdr:rowOff>1480820</xdr:rowOff>
    </xdr:to>
    <xdr:pic>
      <xdr:nvPicPr>
        <xdr:cNvPr id="8" name="图片 2" descr="5f7155c42f72ef0fe3dd082a3bd0e6a">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264275" y="3573145"/>
          <a:ext cx="1369695" cy="1412875"/>
        </a:xfrm>
        <a:prstGeom prst="rect">
          <a:avLst/>
        </a:prstGeom>
        <a:noFill/>
        <a:ln w="9525">
          <a:noFill/>
        </a:ln>
      </xdr:spPr>
    </xdr:pic>
    <xdr:clientData/>
  </xdr:twoCellAnchor>
  <xdr:twoCellAnchor>
    <xdr:from>
      <xdr:col>2</xdr:col>
      <xdr:colOff>104140</xdr:colOff>
      <xdr:row>4</xdr:row>
      <xdr:rowOff>81280</xdr:rowOff>
    </xdr:from>
    <xdr:to>
      <xdr:col>2</xdr:col>
      <xdr:colOff>1471295</xdr:colOff>
      <xdr:row>4</xdr:row>
      <xdr:rowOff>1494155</xdr:rowOff>
    </xdr:to>
    <xdr:pic>
      <xdr:nvPicPr>
        <xdr:cNvPr id="9" name="图片 1" descr="5366864327b60a6276ffd7817b32593">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124200" y="5110480"/>
          <a:ext cx="1367155" cy="1412875"/>
        </a:xfrm>
        <a:prstGeom prst="rect">
          <a:avLst/>
        </a:prstGeom>
        <a:noFill/>
        <a:ln w="9525">
          <a:noFill/>
        </a:ln>
      </xdr:spPr>
    </xdr:pic>
    <xdr:clientData/>
  </xdr:twoCellAnchor>
  <xdr:twoCellAnchor>
    <xdr:from>
      <xdr:col>3</xdr:col>
      <xdr:colOff>85090</xdr:colOff>
      <xdr:row>4</xdr:row>
      <xdr:rowOff>67945</xdr:rowOff>
    </xdr:from>
    <xdr:to>
      <xdr:col>3</xdr:col>
      <xdr:colOff>1452880</xdr:colOff>
      <xdr:row>4</xdr:row>
      <xdr:rowOff>1480820</xdr:rowOff>
    </xdr:to>
    <xdr:pic>
      <xdr:nvPicPr>
        <xdr:cNvPr id="10" name="图片 3" descr="ae137fde2b6df4a00f941c2c5c06e6e">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676775" y="5097145"/>
          <a:ext cx="1367790" cy="1412875"/>
        </a:xfrm>
        <a:prstGeom prst="rect">
          <a:avLst/>
        </a:prstGeom>
        <a:noFill/>
        <a:ln w="9525">
          <a:noFill/>
        </a:ln>
      </xdr:spPr>
    </xdr:pic>
    <xdr:clientData/>
  </xdr:twoCellAnchor>
  <xdr:twoCellAnchor>
    <xdr:from>
      <xdr:col>4</xdr:col>
      <xdr:colOff>101600</xdr:colOff>
      <xdr:row>4</xdr:row>
      <xdr:rowOff>54610</xdr:rowOff>
    </xdr:from>
    <xdr:to>
      <xdr:col>4</xdr:col>
      <xdr:colOff>1471295</xdr:colOff>
      <xdr:row>4</xdr:row>
      <xdr:rowOff>1467485</xdr:rowOff>
    </xdr:to>
    <xdr:pic>
      <xdr:nvPicPr>
        <xdr:cNvPr id="11" name="图片 2" descr="5f7155c42f72ef0fe3dd082a3bd0e6a">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264910" y="5083810"/>
          <a:ext cx="1369695" cy="1412875"/>
        </a:xfrm>
        <a:prstGeom prst="rect">
          <a:avLst/>
        </a:prstGeom>
        <a:noFill/>
        <a:ln w="9525">
          <a:noFill/>
        </a:ln>
      </xdr:spPr>
    </xdr:pic>
    <xdr:clientData/>
  </xdr:twoCellAnchor>
  <xdr:twoCellAnchor>
    <xdr:from>
      <xdr:col>2</xdr:col>
      <xdr:colOff>131445</xdr:colOff>
      <xdr:row>5</xdr:row>
      <xdr:rowOff>81915</xdr:rowOff>
    </xdr:from>
    <xdr:to>
      <xdr:col>2</xdr:col>
      <xdr:colOff>1498600</xdr:colOff>
      <xdr:row>5</xdr:row>
      <xdr:rowOff>1494790</xdr:rowOff>
    </xdr:to>
    <xdr:pic>
      <xdr:nvPicPr>
        <xdr:cNvPr id="12" name="图片 1" descr="5366864327b60a6276ffd7817b32593">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151505" y="6635115"/>
          <a:ext cx="1367155" cy="1412875"/>
        </a:xfrm>
        <a:prstGeom prst="rect">
          <a:avLst/>
        </a:prstGeom>
        <a:noFill/>
        <a:ln w="9525">
          <a:noFill/>
        </a:ln>
      </xdr:spPr>
    </xdr:pic>
    <xdr:clientData/>
  </xdr:twoCellAnchor>
  <xdr:twoCellAnchor>
    <xdr:from>
      <xdr:col>3</xdr:col>
      <xdr:colOff>98425</xdr:colOff>
      <xdr:row>5</xdr:row>
      <xdr:rowOff>40640</xdr:rowOff>
    </xdr:from>
    <xdr:to>
      <xdr:col>3</xdr:col>
      <xdr:colOff>1466215</xdr:colOff>
      <xdr:row>5</xdr:row>
      <xdr:rowOff>1453515</xdr:rowOff>
    </xdr:to>
    <xdr:pic>
      <xdr:nvPicPr>
        <xdr:cNvPr id="13" name="图片 3" descr="ae137fde2b6df4a00f941c2c5c06e6e">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690110" y="6593840"/>
          <a:ext cx="1367790" cy="1412875"/>
        </a:xfrm>
        <a:prstGeom prst="rect">
          <a:avLst/>
        </a:prstGeom>
        <a:noFill/>
        <a:ln w="9525">
          <a:noFill/>
        </a:ln>
      </xdr:spPr>
    </xdr:pic>
    <xdr:clientData/>
  </xdr:twoCellAnchor>
  <xdr:twoCellAnchor>
    <xdr:from>
      <xdr:col>4</xdr:col>
      <xdr:colOff>142240</xdr:colOff>
      <xdr:row>5</xdr:row>
      <xdr:rowOff>81280</xdr:rowOff>
    </xdr:from>
    <xdr:to>
      <xdr:col>4</xdr:col>
      <xdr:colOff>1511935</xdr:colOff>
      <xdr:row>5</xdr:row>
      <xdr:rowOff>1494155</xdr:rowOff>
    </xdr:to>
    <xdr:pic>
      <xdr:nvPicPr>
        <xdr:cNvPr id="14" name="图片 2" descr="5f7155c42f72ef0fe3dd082a3bd0e6a">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305550" y="6634480"/>
          <a:ext cx="1369695" cy="1412875"/>
        </a:xfrm>
        <a:prstGeom prst="rect">
          <a:avLst/>
        </a:prstGeom>
        <a:noFill/>
        <a:ln w="9525">
          <a:noFill/>
        </a:ln>
      </xdr:spPr>
    </xdr:pic>
    <xdr:clientData/>
  </xdr:twoCellAnchor>
  <xdr:twoCellAnchor>
    <xdr:from>
      <xdr:col>2</xdr:col>
      <xdr:colOff>117475</xdr:colOff>
      <xdr:row>6</xdr:row>
      <xdr:rowOff>40640</xdr:rowOff>
    </xdr:from>
    <xdr:to>
      <xdr:col>2</xdr:col>
      <xdr:colOff>1484630</xdr:colOff>
      <xdr:row>6</xdr:row>
      <xdr:rowOff>1453515</xdr:rowOff>
    </xdr:to>
    <xdr:pic>
      <xdr:nvPicPr>
        <xdr:cNvPr id="15" name="图片 1" descr="5366864327b60a6276ffd7817b32593">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137535" y="8117840"/>
          <a:ext cx="1367155" cy="1412875"/>
        </a:xfrm>
        <a:prstGeom prst="rect">
          <a:avLst/>
        </a:prstGeom>
        <a:noFill/>
        <a:ln w="9525">
          <a:noFill/>
        </a:ln>
      </xdr:spPr>
    </xdr:pic>
    <xdr:clientData/>
  </xdr:twoCellAnchor>
  <xdr:twoCellAnchor>
    <xdr:from>
      <xdr:col>3</xdr:col>
      <xdr:colOff>44450</xdr:colOff>
      <xdr:row>6</xdr:row>
      <xdr:rowOff>40640</xdr:rowOff>
    </xdr:from>
    <xdr:to>
      <xdr:col>3</xdr:col>
      <xdr:colOff>1412240</xdr:colOff>
      <xdr:row>6</xdr:row>
      <xdr:rowOff>1453515</xdr:rowOff>
    </xdr:to>
    <xdr:pic>
      <xdr:nvPicPr>
        <xdr:cNvPr id="16" name="图片 3" descr="ae137fde2b6df4a00f941c2c5c06e6e">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636135" y="8117840"/>
          <a:ext cx="1367790" cy="1412875"/>
        </a:xfrm>
        <a:prstGeom prst="rect">
          <a:avLst/>
        </a:prstGeom>
        <a:noFill/>
        <a:ln w="9525">
          <a:noFill/>
        </a:ln>
      </xdr:spPr>
    </xdr:pic>
    <xdr:clientData/>
  </xdr:twoCellAnchor>
  <xdr:twoCellAnchor>
    <xdr:from>
      <xdr:col>4</xdr:col>
      <xdr:colOff>114935</xdr:colOff>
      <xdr:row>6</xdr:row>
      <xdr:rowOff>54610</xdr:rowOff>
    </xdr:from>
    <xdr:to>
      <xdr:col>4</xdr:col>
      <xdr:colOff>1484630</xdr:colOff>
      <xdr:row>6</xdr:row>
      <xdr:rowOff>1467485</xdr:rowOff>
    </xdr:to>
    <xdr:pic>
      <xdr:nvPicPr>
        <xdr:cNvPr id="17" name="图片 2" descr="5f7155c42f72ef0fe3dd082a3bd0e6a">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278245" y="8131810"/>
          <a:ext cx="1369695" cy="1412875"/>
        </a:xfrm>
        <a:prstGeom prst="rect">
          <a:avLst/>
        </a:prstGeom>
        <a:noFill/>
        <a:ln w="9525">
          <a:noFill/>
        </a:ln>
      </xdr:spPr>
    </xdr:pic>
    <xdr:clientData/>
  </xdr:twoCellAnchor>
  <xdr:twoCellAnchor>
    <xdr:from>
      <xdr:col>2</xdr:col>
      <xdr:colOff>104140</xdr:colOff>
      <xdr:row>7</xdr:row>
      <xdr:rowOff>81280</xdr:rowOff>
    </xdr:from>
    <xdr:to>
      <xdr:col>2</xdr:col>
      <xdr:colOff>1471295</xdr:colOff>
      <xdr:row>7</xdr:row>
      <xdr:rowOff>1494155</xdr:rowOff>
    </xdr:to>
    <xdr:pic>
      <xdr:nvPicPr>
        <xdr:cNvPr id="18" name="图片 1" descr="5366864327b60a6276ffd7817b32593">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124200" y="9682480"/>
          <a:ext cx="1367155" cy="1412875"/>
        </a:xfrm>
        <a:prstGeom prst="rect">
          <a:avLst/>
        </a:prstGeom>
        <a:noFill/>
        <a:ln w="9525">
          <a:noFill/>
        </a:ln>
      </xdr:spPr>
    </xdr:pic>
    <xdr:clientData/>
  </xdr:twoCellAnchor>
  <xdr:twoCellAnchor>
    <xdr:from>
      <xdr:col>3</xdr:col>
      <xdr:colOff>98425</xdr:colOff>
      <xdr:row>7</xdr:row>
      <xdr:rowOff>67945</xdr:rowOff>
    </xdr:from>
    <xdr:to>
      <xdr:col>3</xdr:col>
      <xdr:colOff>1466215</xdr:colOff>
      <xdr:row>7</xdr:row>
      <xdr:rowOff>1480820</xdr:rowOff>
    </xdr:to>
    <xdr:pic>
      <xdr:nvPicPr>
        <xdr:cNvPr id="19" name="图片 3" descr="ae137fde2b6df4a00f941c2c5c06e6e">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690110" y="9669145"/>
          <a:ext cx="1367790" cy="1412875"/>
        </a:xfrm>
        <a:prstGeom prst="rect">
          <a:avLst/>
        </a:prstGeom>
        <a:noFill/>
        <a:ln w="9525">
          <a:noFill/>
        </a:ln>
      </xdr:spPr>
    </xdr:pic>
    <xdr:clientData/>
  </xdr:twoCellAnchor>
  <xdr:twoCellAnchor>
    <xdr:from>
      <xdr:col>4</xdr:col>
      <xdr:colOff>128270</xdr:colOff>
      <xdr:row>7</xdr:row>
      <xdr:rowOff>53975</xdr:rowOff>
    </xdr:from>
    <xdr:to>
      <xdr:col>4</xdr:col>
      <xdr:colOff>1497965</xdr:colOff>
      <xdr:row>7</xdr:row>
      <xdr:rowOff>1466850</xdr:rowOff>
    </xdr:to>
    <xdr:pic>
      <xdr:nvPicPr>
        <xdr:cNvPr id="20" name="图片 2" descr="5f7155c42f72ef0fe3dd082a3bd0e6a">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291580" y="9655175"/>
          <a:ext cx="1369695" cy="1412875"/>
        </a:xfrm>
        <a:prstGeom prst="rect">
          <a:avLst/>
        </a:prstGeom>
        <a:noFill/>
        <a:ln w="9525">
          <a:noFill/>
        </a:ln>
      </xdr:spPr>
    </xdr:pic>
    <xdr:clientData/>
  </xdr:twoCellAnchor>
  <xdr:twoCellAnchor>
    <xdr:from>
      <xdr:col>3</xdr:col>
      <xdr:colOff>112395</xdr:colOff>
      <xdr:row>9</xdr:row>
      <xdr:rowOff>29210</xdr:rowOff>
    </xdr:from>
    <xdr:to>
      <xdr:col>3</xdr:col>
      <xdr:colOff>1420495</xdr:colOff>
      <xdr:row>9</xdr:row>
      <xdr:rowOff>1405890</xdr:rowOff>
    </xdr:to>
    <xdr:pic>
      <xdr:nvPicPr>
        <xdr:cNvPr id="21" name="图片 1" descr="87a6e5f2cd07160b549992d48b9cb9d">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11611610"/>
          <a:ext cx="1308100" cy="1376680"/>
        </a:xfrm>
        <a:prstGeom prst="rect">
          <a:avLst/>
        </a:prstGeom>
        <a:noFill/>
        <a:ln w="9525">
          <a:noFill/>
        </a:ln>
      </xdr:spPr>
    </xdr:pic>
    <xdr:clientData/>
  </xdr:twoCellAnchor>
  <xdr:twoCellAnchor>
    <xdr:from>
      <xdr:col>4</xdr:col>
      <xdr:colOff>87630</xdr:colOff>
      <xdr:row>9</xdr:row>
      <xdr:rowOff>0</xdr:rowOff>
    </xdr:from>
    <xdr:to>
      <xdr:col>4</xdr:col>
      <xdr:colOff>1463675</xdr:colOff>
      <xdr:row>9</xdr:row>
      <xdr:rowOff>1369695</xdr:rowOff>
    </xdr:to>
    <xdr:pic>
      <xdr:nvPicPr>
        <xdr:cNvPr id="22" name="图片 21" descr="5d01a3a0f2ac753cad05425360dba43">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6250940" y="11582400"/>
          <a:ext cx="1376045" cy="1369695"/>
        </a:xfrm>
        <a:prstGeom prst="rect">
          <a:avLst/>
        </a:prstGeom>
      </xdr:spPr>
    </xdr:pic>
    <xdr:clientData/>
  </xdr:twoCellAnchor>
  <xdr:twoCellAnchor>
    <xdr:from>
      <xdr:col>2</xdr:col>
      <xdr:colOff>118110</xdr:colOff>
      <xdr:row>9</xdr:row>
      <xdr:rowOff>56515</xdr:rowOff>
    </xdr:from>
    <xdr:to>
      <xdr:col>2</xdr:col>
      <xdr:colOff>1498600</xdr:colOff>
      <xdr:row>9</xdr:row>
      <xdr:rowOff>1428750</xdr:rowOff>
    </xdr:to>
    <xdr:pic>
      <xdr:nvPicPr>
        <xdr:cNvPr id="23" name="图片 34" descr="C:/Users/AC/AppData/Local/Temp/picturecompress_20211125114048/output_22.jpgoutput_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138170" y="11638915"/>
          <a:ext cx="1380490" cy="1372235"/>
        </a:xfrm>
        <a:prstGeom prst="rect">
          <a:avLst/>
        </a:prstGeom>
        <a:noFill/>
        <a:ln w="9525">
          <a:noFill/>
        </a:ln>
      </xdr:spPr>
    </xdr:pic>
    <xdr:clientData/>
  </xdr:twoCellAnchor>
  <xdr:twoCellAnchor>
    <xdr:from>
      <xdr:col>3</xdr:col>
      <xdr:colOff>111760</xdr:colOff>
      <xdr:row>10</xdr:row>
      <xdr:rowOff>28575</xdr:rowOff>
    </xdr:from>
    <xdr:to>
      <xdr:col>3</xdr:col>
      <xdr:colOff>1419860</xdr:colOff>
      <xdr:row>10</xdr:row>
      <xdr:rowOff>1405255</xdr:rowOff>
    </xdr:to>
    <xdr:pic>
      <xdr:nvPicPr>
        <xdr:cNvPr id="24" name="图片 1" descr="87a6e5f2cd07160b549992d48b9cb9d">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13134975"/>
          <a:ext cx="1308100" cy="1376680"/>
        </a:xfrm>
        <a:prstGeom prst="rect">
          <a:avLst/>
        </a:prstGeom>
        <a:noFill/>
        <a:ln w="9525">
          <a:noFill/>
        </a:ln>
      </xdr:spPr>
    </xdr:pic>
    <xdr:clientData/>
  </xdr:twoCellAnchor>
  <xdr:twoCellAnchor>
    <xdr:from>
      <xdr:col>3</xdr:col>
      <xdr:colOff>112395</xdr:colOff>
      <xdr:row>12</xdr:row>
      <xdr:rowOff>29210</xdr:rowOff>
    </xdr:from>
    <xdr:to>
      <xdr:col>3</xdr:col>
      <xdr:colOff>1420495</xdr:colOff>
      <xdr:row>12</xdr:row>
      <xdr:rowOff>1405890</xdr:rowOff>
    </xdr:to>
    <xdr:pic>
      <xdr:nvPicPr>
        <xdr:cNvPr id="25" name="图片 1" descr="87a6e5f2cd07160b549992d48b9cb9d">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16183610"/>
          <a:ext cx="1308100" cy="1376680"/>
        </a:xfrm>
        <a:prstGeom prst="rect">
          <a:avLst/>
        </a:prstGeom>
        <a:noFill/>
        <a:ln w="9525">
          <a:noFill/>
        </a:ln>
      </xdr:spPr>
    </xdr:pic>
    <xdr:clientData/>
  </xdr:twoCellAnchor>
  <xdr:twoCellAnchor>
    <xdr:from>
      <xdr:col>3</xdr:col>
      <xdr:colOff>112395</xdr:colOff>
      <xdr:row>11</xdr:row>
      <xdr:rowOff>29210</xdr:rowOff>
    </xdr:from>
    <xdr:to>
      <xdr:col>3</xdr:col>
      <xdr:colOff>1420495</xdr:colOff>
      <xdr:row>11</xdr:row>
      <xdr:rowOff>1405890</xdr:rowOff>
    </xdr:to>
    <xdr:pic>
      <xdr:nvPicPr>
        <xdr:cNvPr id="26" name="图片 1" descr="87a6e5f2cd07160b549992d48b9cb9d">
          <a:extLst>
            <a:ext uri="{FF2B5EF4-FFF2-40B4-BE49-F238E27FC236}">
              <a16:creationId xmlns:a16="http://schemas.microsoft.com/office/drawing/2014/main" id="{00000000-0008-0000-0800-00001A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14659610"/>
          <a:ext cx="1308100" cy="1376680"/>
        </a:xfrm>
        <a:prstGeom prst="rect">
          <a:avLst/>
        </a:prstGeom>
        <a:noFill/>
        <a:ln w="9525">
          <a:noFill/>
        </a:ln>
      </xdr:spPr>
    </xdr:pic>
    <xdr:clientData/>
  </xdr:twoCellAnchor>
  <xdr:twoCellAnchor>
    <xdr:from>
      <xdr:col>3</xdr:col>
      <xdr:colOff>111760</xdr:colOff>
      <xdr:row>13</xdr:row>
      <xdr:rowOff>28575</xdr:rowOff>
    </xdr:from>
    <xdr:to>
      <xdr:col>3</xdr:col>
      <xdr:colOff>1419860</xdr:colOff>
      <xdr:row>13</xdr:row>
      <xdr:rowOff>1405255</xdr:rowOff>
    </xdr:to>
    <xdr:pic>
      <xdr:nvPicPr>
        <xdr:cNvPr id="27" name="图片 1" descr="87a6e5f2cd07160b549992d48b9cb9d">
          <a:extLst>
            <a:ext uri="{FF2B5EF4-FFF2-40B4-BE49-F238E27FC236}">
              <a16:creationId xmlns:a16="http://schemas.microsoft.com/office/drawing/2014/main" id="{00000000-0008-0000-0800-00001B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17706975"/>
          <a:ext cx="1308100" cy="1376680"/>
        </a:xfrm>
        <a:prstGeom prst="rect">
          <a:avLst/>
        </a:prstGeom>
        <a:noFill/>
        <a:ln w="9525">
          <a:noFill/>
        </a:ln>
      </xdr:spPr>
    </xdr:pic>
    <xdr:clientData/>
  </xdr:twoCellAnchor>
  <xdr:twoCellAnchor>
    <xdr:from>
      <xdr:col>3</xdr:col>
      <xdr:colOff>111760</xdr:colOff>
      <xdr:row>14</xdr:row>
      <xdr:rowOff>28575</xdr:rowOff>
    </xdr:from>
    <xdr:to>
      <xdr:col>3</xdr:col>
      <xdr:colOff>1419860</xdr:colOff>
      <xdr:row>14</xdr:row>
      <xdr:rowOff>1405255</xdr:rowOff>
    </xdr:to>
    <xdr:pic>
      <xdr:nvPicPr>
        <xdr:cNvPr id="28" name="图片 1" descr="87a6e5f2cd07160b549992d48b9cb9d">
          <a:extLst>
            <a:ext uri="{FF2B5EF4-FFF2-40B4-BE49-F238E27FC236}">
              <a16:creationId xmlns:a16="http://schemas.microsoft.com/office/drawing/2014/main" id="{00000000-0008-0000-0800-00001C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19230975"/>
          <a:ext cx="1308100" cy="1376680"/>
        </a:xfrm>
        <a:prstGeom prst="rect">
          <a:avLst/>
        </a:prstGeom>
        <a:noFill/>
        <a:ln w="9525">
          <a:noFill/>
        </a:ln>
      </xdr:spPr>
    </xdr:pic>
    <xdr:clientData/>
  </xdr:twoCellAnchor>
  <xdr:twoCellAnchor>
    <xdr:from>
      <xdr:col>3</xdr:col>
      <xdr:colOff>111760</xdr:colOff>
      <xdr:row>15</xdr:row>
      <xdr:rowOff>28575</xdr:rowOff>
    </xdr:from>
    <xdr:to>
      <xdr:col>3</xdr:col>
      <xdr:colOff>1419860</xdr:colOff>
      <xdr:row>15</xdr:row>
      <xdr:rowOff>1405255</xdr:rowOff>
    </xdr:to>
    <xdr:pic>
      <xdr:nvPicPr>
        <xdr:cNvPr id="29" name="图片 1" descr="87a6e5f2cd07160b549992d48b9cb9d">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20754975"/>
          <a:ext cx="1308100" cy="1376680"/>
        </a:xfrm>
        <a:prstGeom prst="rect">
          <a:avLst/>
        </a:prstGeom>
        <a:noFill/>
        <a:ln w="9525">
          <a:noFill/>
        </a:ln>
      </xdr:spPr>
    </xdr:pic>
    <xdr:clientData/>
  </xdr:twoCellAnchor>
  <xdr:twoCellAnchor>
    <xdr:from>
      <xdr:col>3</xdr:col>
      <xdr:colOff>111760</xdr:colOff>
      <xdr:row>16</xdr:row>
      <xdr:rowOff>28575</xdr:rowOff>
    </xdr:from>
    <xdr:to>
      <xdr:col>3</xdr:col>
      <xdr:colOff>1419860</xdr:colOff>
      <xdr:row>16</xdr:row>
      <xdr:rowOff>1405255</xdr:rowOff>
    </xdr:to>
    <xdr:pic>
      <xdr:nvPicPr>
        <xdr:cNvPr id="30" name="图片 1" descr="87a6e5f2cd07160b549992d48b9cb9d">
          <a:extLst>
            <a:ext uri="{FF2B5EF4-FFF2-40B4-BE49-F238E27FC236}">
              <a16:creationId xmlns:a16="http://schemas.microsoft.com/office/drawing/2014/main" id="{00000000-0008-0000-0800-00001E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22278975"/>
          <a:ext cx="1308100" cy="1376680"/>
        </a:xfrm>
        <a:prstGeom prst="rect">
          <a:avLst/>
        </a:prstGeom>
        <a:noFill/>
        <a:ln w="9525">
          <a:noFill/>
        </a:ln>
      </xdr:spPr>
    </xdr:pic>
    <xdr:clientData/>
  </xdr:twoCellAnchor>
  <xdr:twoCellAnchor>
    <xdr:from>
      <xdr:col>3</xdr:col>
      <xdr:colOff>111760</xdr:colOff>
      <xdr:row>18</xdr:row>
      <xdr:rowOff>28575</xdr:rowOff>
    </xdr:from>
    <xdr:to>
      <xdr:col>3</xdr:col>
      <xdr:colOff>1419860</xdr:colOff>
      <xdr:row>18</xdr:row>
      <xdr:rowOff>1405255</xdr:rowOff>
    </xdr:to>
    <xdr:pic>
      <xdr:nvPicPr>
        <xdr:cNvPr id="31" name="图片 1" descr="87a6e5f2cd07160b549992d48b9cb9d">
          <a:extLst>
            <a:ext uri="{FF2B5EF4-FFF2-40B4-BE49-F238E27FC236}">
              <a16:creationId xmlns:a16="http://schemas.microsoft.com/office/drawing/2014/main" id="{00000000-0008-0000-0800-00001F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25326975"/>
          <a:ext cx="1308100" cy="1376680"/>
        </a:xfrm>
        <a:prstGeom prst="rect">
          <a:avLst/>
        </a:prstGeom>
        <a:noFill/>
        <a:ln w="9525">
          <a:noFill/>
        </a:ln>
      </xdr:spPr>
    </xdr:pic>
    <xdr:clientData/>
  </xdr:twoCellAnchor>
  <xdr:twoCellAnchor>
    <xdr:from>
      <xdr:col>3</xdr:col>
      <xdr:colOff>111760</xdr:colOff>
      <xdr:row>21</xdr:row>
      <xdr:rowOff>28575</xdr:rowOff>
    </xdr:from>
    <xdr:to>
      <xdr:col>3</xdr:col>
      <xdr:colOff>1419860</xdr:colOff>
      <xdr:row>21</xdr:row>
      <xdr:rowOff>1405255</xdr:rowOff>
    </xdr:to>
    <xdr:pic>
      <xdr:nvPicPr>
        <xdr:cNvPr id="32" name="图片 1" descr="87a6e5f2cd07160b549992d48b9cb9d">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3445" y="29898975"/>
          <a:ext cx="1308100" cy="1376680"/>
        </a:xfrm>
        <a:prstGeom prst="rect">
          <a:avLst/>
        </a:prstGeom>
        <a:noFill/>
        <a:ln w="9525">
          <a:noFill/>
        </a:ln>
      </xdr:spPr>
    </xdr:pic>
    <xdr:clientData/>
  </xdr:twoCellAnchor>
  <xdr:twoCellAnchor>
    <xdr:from>
      <xdr:col>3</xdr:col>
      <xdr:colOff>112395</xdr:colOff>
      <xdr:row>20</xdr:row>
      <xdr:rowOff>29210</xdr:rowOff>
    </xdr:from>
    <xdr:to>
      <xdr:col>3</xdr:col>
      <xdr:colOff>1420495</xdr:colOff>
      <xdr:row>20</xdr:row>
      <xdr:rowOff>1405890</xdr:rowOff>
    </xdr:to>
    <xdr:pic>
      <xdr:nvPicPr>
        <xdr:cNvPr id="33" name="图片 1" descr="87a6e5f2cd07160b549992d48b9cb9d">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28375610"/>
          <a:ext cx="1308100" cy="1376680"/>
        </a:xfrm>
        <a:prstGeom prst="rect">
          <a:avLst/>
        </a:prstGeom>
        <a:noFill/>
        <a:ln w="9525">
          <a:noFill/>
        </a:ln>
      </xdr:spPr>
    </xdr:pic>
    <xdr:clientData/>
  </xdr:twoCellAnchor>
  <xdr:twoCellAnchor>
    <xdr:from>
      <xdr:col>3</xdr:col>
      <xdr:colOff>112395</xdr:colOff>
      <xdr:row>17</xdr:row>
      <xdr:rowOff>29210</xdr:rowOff>
    </xdr:from>
    <xdr:to>
      <xdr:col>3</xdr:col>
      <xdr:colOff>1420495</xdr:colOff>
      <xdr:row>17</xdr:row>
      <xdr:rowOff>1405890</xdr:rowOff>
    </xdr:to>
    <xdr:pic>
      <xdr:nvPicPr>
        <xdr:cNvPr id="34" name="图片 1" descr="87a6e5f2cd07160b549992d48b9cb9d">
          <a:extLst>
            <a:ext uri="{FF2B5EF4-FFF2-40B4-BE49-F238E27FC236}">
              <a16:creationId xmlns:a16="http://schemas.microsoft.com/office/drawing/2014/main" id="{00000000-0008-0000-0800-000022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23803610"/>
          <a:ext cx="1308100" cy="1376680"/>
        </a:xfrm>
        <a:prstGeom prst="rect">
          <a:avLst/>
        </a:prstGeom>
        <a:noFill/>
        <a:ln w="9525">
          <a:noFill/>
        </a:ln>
      </xdr:spPr>
    </xdr:pic>
    <xdr:clientData/>
  </xdr:twoCellAnchor>
  <xdr:twoCellAnchor>
    <xdr:from>
      <xdr:col>3</xdr:col>
      <xdr:colOff>112395</xdr:colOff>
      <xdr:row>19</xdr:row>
      <xdr:rowOff>29210</xdr:rowOff>
    </xdr:from>
    <xdr:to>
      <xdr:col>3</xdr:col>
      <xdr:colOff>1420495</xdr:colOff>
      <xdr:row>19</xdr:row>
      <xdr:rowOff>1405890</xdr:rowOff>
    </xdr:to>
    <xdr:pic>
      <xdr:nvPicPr>
        <xdr:cNvPr id="35" name="图片 1" descr="87a6e5f2cd07160b549992d48b9cb9d">
          <a:extLst>
            <a:ext uri="{FF2B5EF4-FFF2-40B4-BE49-F238E27FC236}">
              <a16:creationId xmlns:a16="http://schemas.microsoft.com/office/drawing/2014/main" id="{00000000-0008-0000-0800-000023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26851610"/>
          <a:ext cx="1308100" cy="1376680"/>
        </a:xfrm>
        <a:prstGeom prst="rect">
          <a:avLst/>
        </a:prstGeom>
        <a:noFill/>
        <a:ln w="9525">
          <a:noFill/>
        </a:ln>
      </xdr:spPr>
    </xdr:pic>
    <xdr:clientData/>
  </xdr:twoCellAnchor>
  <xdr:twoCellAnchor>
    <xdr:from>
      <xdr:col>3</xdr:col>
      <xdr:colOff>112395</xdr:colOff>
      <xdr:row>23</xdr:row>
      <xdr:rowOff>29210</xdr:rowOff>
    </xdr:from>
    <xdr:to>
      <xdr:col>3</xdr:col>
      <xdr:colOff>1420495</xdr:colOff>
      <xdr:row>23</xdr:row>
      <xdr:rowOff>1405890</xdr:rowOff>
    </xdr:to>
    <xdr:pic>
      <xdr:nvPicPr>
        <xdr:cNvPr id="36" name="图片 1" descr="87a6e5f2cd07160b549992d48b9cb9d">
          <a:extLst>
            <a:ext uri="{FF2B5EF4-FFF2-40B4-BE49-F238E27FC236}">
              <a16:creationId xmlns:a16="http://schemas.microsoft.com/office/drawing/2014/main" id="{00000000-0008-0000-0800-000024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32947610"/>
          <a:ext cx="1308100" cy="1376680"/>
        </a:xfrm>
        <a:prstGeom prst="rect">
          <a:avLst/>
        </a:prstGeom>
        <a:noFill/>
        <a:ln w="9525">
          <a:noFill/>
        </a:ln>
      </xdr:spPr>
    </xdr:pic>
    <xdr:clientData/>
  </xdr:twoCellAnchor>
  <xdr:twoCellAnchor>
    <xdr:from>
      <xdr:col>3</xdr:col>
      <xdr:colOff>112395</xdr:colOff>
      <xdr:row>22</xdr:row>
      <xdr:rowOff>29210</xdr:rowOff>
    </xdr:from>
    <xdr:to>
      <xdr:col>3</xdr:col>
      <xdr:colOff>1420495</xdr:colOff>
      <xdr:row>22</xdr:row>
      <xdr:rowOff>1405890</xdr:rowOff>
    </xdr:to>
    <xdr:pic>
      <xdr:nvPicPr>
        <xdr:cNvPr id="37" name="图片 1" descr="87a6e5f2cd07160b549992d48b9cb9d">
          <a:extLst>
            <a:ext uri="{FF2B5EF4-FFF2-40B4-BE49-F238E27FC236}">
              <a16:creationId xmlns:a16="http://schemas.microsoft.com/office/drawing/2014/main" id="{00000000-0008-0000-0800-000025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704080" y="31423610"/>
          <a:ext cx="1308100" cy="1376680"/>
        </a:xfrm>
        <a:prstGeom prst="rect">
          <a:avLst/>
        </a:prstGeom>
        <a:noFill/>
        <a:ln w="9525">
          <a:noFill/>
        </a:ln>
      </xdr:spPr>
    </xdr:pic>
    <xdr:clientData/>
  </xdr:twoCellAnchor>
  <xdr:twoCellAnchor>
    <xdr:from>
      <xdr:col>2</xdr:col>
      <xdr:colOff>85090</xdr:colOff>
      <xdr:row>10</xdr:row>
      <xdr:rowOff>20320</xdr:rowOff>
    </xdr:from>
    <xdr:to>
      <xdr:col>2</xdr:col>
      <xdr:colOff>1489075</xdr:colOff>
      <xdr:row>10</xdr:row>
      <xdr:rowOff>1424305</xdr:rowOff>
    </xdr:to>
    <xdr:pic>
      <xdr:nvPicPr>
        <xdr:cNvPr id="38" name="图片 37" descr="5ddb9eba37bc86328ffae83a4424130">
          <a:extLst>
            <a:ext uri="{FF2B5EF4-FFF2-40B4-BE49-F238E27FC236}">
              <a16:creationId xmlns:a16="http://schemas.microsoft.com/office/drawing/2014/main" id="{00000000-0008-0000-0800-000026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105150" y="13126720"/>
          <a:ext cx="1403985" cy="1403985"/>
        </a:xfrm>
        <a:prstGeom prst="rect">
          <a:avLst/>
        </a:prstGeom>
      </xdr:spPr>
    </xdr:pic>
    <xdr:clientData/>
  </xdr:twoCellAnchor>
  <xdr:twoCellAnchor>
    <xdr:from>
      <xdr:col>4</xdr:col>
      <xdr:colOff>100965</xdr:colOff>
      <xdr:row>10</xdr:row>
      <xdr:rowOff>33655</xdr:rowOff>
    </xdr:from>
    <xdr:to>
      <xdr:col>4</xdr:col>
      <xdr:colOff>1477010</xdr:colOff>
      <xdr:row>10</xdr:row>
      <xdr:rowOff>1401445</xdr:rowOff>
    </xdr:to>
    <xdr:pic>
      <xdr:nvPicPr>
        <xdr:cNvPr id="39" name="图片 38" descr="741f9776dbf5168dc0589f14471e062">
          <a:extLst>
            <a:ext uri="{FF2B5EF4-FFF2-40B4-BE49-F238E27FC236}">
              <a16:creationId xmlns:a16="http://schemas.microsoft.com/office/drawing/2014/main" id="{00000000-0008-0000-0800-000027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6264275" y="13140055"/>
          <a:ext cx="1376045" cy="1367790"/>
        </a:xfrm>
        <a:prstGeom prst="rect">
          <a:avLst/>
        </a:prstGeom>
      </xdr:spPr>
    </xdr:pic>
    <xdr:clientData/>
  </xdr:twoCellAnchor>
  <xdr:twoCellAnchor>
    <xdr:from>
      <xdr:col>2</xdr:col>
      <xdr:colOff>99060</xdr:colOff>
      <xdr:row>11</xdr:row>
      <xdr:rowOff>60960</xdr:rowOff>
    </xdr:from>
    <xdr:to>
      <xdr:col>2</xdr:col>
      <xdr:colOff>1467485</xdr:colOff>
      <xdr:row>11</xdr:row>
      <xdr:rowOff>1428750</xdr:rowOff>
    </xdr:to>
    <xdr:pic>
      <xdr:nvPicPr>
        <xdr:cNvPr id="40" name="图片 39" descr="5cc3895e48c50407498b91bc7207379">
          <a:extLst>
            <a:ext uri="{FF2B5EF4-FFF2-40B4-BE49-F238E27FC236}">
              <a16:creationId xmlns:a16="http://schemas.microsoft.com/office/drawing/2014/main" id="{00000000-0008-0000-0800-000028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119120" y="14691360"/>
          <a:ext cx="1368425" cy="1367790"/>
        </a:xfrm>
        <a:prstGeom prst="rect">
          <a:avLst/>
        </a:prstGeom>
      </xdr:spPr>
    </xdr:pic>
    <xdr:clientData/>
  </xdr:twoCellAnchor>
  <xdr:twoCellAnchor>
    <xdr:from>
      <xdr:col>4</xdr:col>
      <xdr:colOff>142240</xdr:colOff>
      <xdr:row>11</xdr:row>
      <xdr:rowOff>46990</xdr:rowOff>
    </xdr:from>
    <xdr:to>
      <xdr:col>4</xdr:col>
      <xdr:colOff>1518285</xdr:colOff>
      <xdr:row>11</xdr:row>
      <xdr:rowOff>1414780</xdr:rowOff>
    </xdr:to>
    <xdr:pic>
      <xdr:nvPicPr>
        <xdr:cNvPr id="41" name="图片 40" descr="42dbcb50862e287164447d2c977c00f">
          <a:extLst>
            <a:ext uri="{FF2B5EF4-FFF2-40B4-BE49-F238E27FC236}">
              <a16:creationId xmlns:a16="http://schemas.microsoft.com/office/drawing/2014/main" id="{00000000-0008-0000-0800-00002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305550" y="14677390"/>
          <a:ext cx="1376045" cy="1367790"/>
        </a:xfrm>
        <a:prstGeom prst="rect">
          <a:avLst/>
        </a:prstGeom>
      </xdr:spPr>
    </xdr:pic>
    <xdr:clientData/>
  </xdr:twoCellAnchor>
  <xdr:twoCellAnchor>
    <xdr:from>
      <xdr:col>2</xdr:col>
      <xdr:colOff>153670</xdr:colOff>
      <xdr:row>12</xdr:row>
      <xdr:rowOff>115570</xdr:rowOff>
    </xdr:from>
    <xdr:to>
      <xdr:col>2</xdr:col>
      <xdr:colOff>1522095</xdr:colOff>
      <xdr:row>12</xdr:row>
      <xdr:rowOff>1483360</xdr:rowOff>
    </xdr:to>
    <xdr:pic>
      <xdr:nvPicPr>
        <xdr:cNvPr id="42" name="图片 41" descr="dfff38ef93ebf0a4a8e0c3b7d14d1bd">
          <a:extLst>
            <a:ext uri="{FF2B5EF4-FFF2-40B4-BE49-F238E27FC236}">
              <a16:creationId xmlns:a16="http://schemas.microsoft.com/office/drawing/2014/main" id="{00000000-0008-0000-0800-00002A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173730" y="16269970"/>
          <a:ext cx="1368425" cy="1367790"/>
        </a:xfrm>
        <a:prstGeom prst="rect">
          <a:avLst/>
        </a:prstGeom>
      </xdr:spPr>
    </xdr:pic>
    <xdr:clientData/>
  </xdr:twoCellAnchor>
  <xdr:twoCellAnchor>
    <xdr:from>
      <xdr:col>4</xdr:col>
      <xdr:colOff>114300</xdr:colOff>
      <xdr:row>12</xdr:row>
      <xdr:rowOff>51435</xdr:rowOff>
    </xdr:from>
    <xdr:to>
      <xdr:col>4</xdr:col>
      <xdr:colOff>1483995</xdr:colOff>
      <xdr:row>12</xdr:row>
      <xdr:rowOff>1419225</xdr:rowOff>
    </xdr:to>
    <xdr:pic>
      <xdr:nvPicPr>
        <xdr:cNvPr id="43" name="图片 35" descr="C:/Users/AC/AppData/Local/Temp/picturecompress_20211125114048/output_23.jpgoutput_23">
          <a:extLst>
            <a:ext uri="{FF2B5EF4-FFF2-40B4-BE49-F238E27FC236}">
              <a16:creationId xmlns:a16="http://schemas.microsoft.com/office/drawing/2014/main" id="{00000000-0008-0000-0800-00002B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277610" y="16205835"/>
          <a:ext cx="1369695" cy="1367790"/>
        </a:xfrm>
        <a:prstGeom prst="rect">
          <a:avLst/>
        </a:prstGeom>
        <a:noFill/>
        <a:ln w="9525">
          <a:noFill/>
        </a:ln>
      </xdr:spPr>
    </xdr:pic>
    <xdr:clientData/>
  </xdr:twoCellAnchor>
  <xdr:twoCellAnchor>
    <xdr:from>
      <xdr:col>2</xdr:col>
      <xdr:colOff>31115</xdr:colOff>
      <xdr:row>13</xdr:row>
      <xdr:rowOff>33655</xdr:rowOff>
    </xdr:from>
    <xdr:to>
      <xdr:col>2</xdr:col>
      <xdr:colOff>1435100</xdr:colOff>
      <xdr:row>13</xdr:row>
      <xdr:rowOff>1437640</xdr:rowOff>
    </xdr:to>
    <xdr:pic>
      <xdr:nvPicPr>
        <xdr:cNvPr id="44" name="图片 43" descr="78e18eeae2d5ccc238608a8d0a817aa">
          <a:extLst>
            <a:ext uri="{FF2B5EF4-FFF2-40B4-BE49-F238E27FC236}">
              <a16:creationId xmlns:a16="http://schemas.microsoft.com/office/drawing/2014/main" id="{00000000-0008-0000-0800-00002C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051175" y="17712055"/>
          <a:ext cx="1403985" cy="1403985"/>
        </a:xfrm>
        <a:prstGeom prst="rect">
          <a:avLst/>
        </a:prstGeom>
      </xdr:spPr>
    </xdr:pic>
    <xdr:clientData/>
  </xdr:twoCellAnchor>
  <xdr:twoCellAnchor>
    <xdr:from>
      <xdr:col>2</xdr:col>
      <xdr:colOff>58420</xdr:colOff>
      <xdr:row>14</xdr:row>
      <xdr:rowOff>20320</xdr:rowOff>
    </xdr:from>
    <xdr:to>
      <xdr:col>2</xdr:col>
      <xdr:colOff>1426845</xdr:colOff>
      <xdr:row>14</xdr:row>
      <xdr:rowOff>1388110</xdr:rowOff>
    </xdr:to>
    <xdr:pic>
      <xdr:nvPicPr>
        <xdr:cNvPr id="45" name="图片 44" descr="ebafeeb891614cc4119a2a7e8fe54ea">
          <a:extLst>
            <a:ext uri="{FF2B5EF4-FFF2-40B4-BE49-F238E27FC236}">
              <a16:creationId xmlns:a16="http://schemas.microsoft.com/office/drawing/2014/main" id="{00000000-0008-0000-0800-00002D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078480" y="19222720"/>
          <a:ext cx="1368425" cy="1367790"/>
        </a:xfrm>
        <a:prstGeom prst="rect">
          <a:avLst/>
        </a:prstGeom>
      </xdr:spPr>
    </xdr:pic>
    <xdr:clientData/>
  </xdr:twoCellAnchor>
  <xdr:twoCellAnchor>
    <xdr:from>
      <xdr:col>4</xdr:col>
      <xdr:colOff>106680</xdr:colOff>
      <xdr:row>14</xdr:row>
      <xdr:rowOff>46355</xdr:rowOff>
    </xdr:from>
    <xdr:to>
      <xdr:col>4</xdr:col>
      <xdr:colOff>1473200</xdr:colOff>
      <xdr:row>14</xdr:row>
      <xdr:rowOff>1414145</xdr:rowOff>
    </xdr:to>
    <xdr:pic>
      <xdr:nvPicPr>
        <xdr:cNvPr id="46" name="图片 33" descr="C:/Users/AC/AppData/Local/Temp/picturecompress_20211125114048/output_21.jpgoutput_21">
          <a:extLst>
            <a:ext uri="{FF2B5EF4-FFF2-40B4-BE49-F238E27FC236}">
              <a16:creationId xmlns:a16="http://schemas.microsoft.com/office/drawing/2014/main" id="{00000000-0008-0000-0800-00002E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6269990" y="19248755"/>
          <a:ext cx="1366520" cy="1367790"/>
        </a:xfrm>
        <a:prstGeom prst="rect">
          <a:avLst/>
        </a:prstGeom>
        <a:noFill/>
        <a:ln w="9525">
          <a:noFill/>
        </a:ln>
      </xdr:spPr>
    </xdr:pic>
    <xdr:clientData/>
  </xdr:twoCellAnchor>
  <xdr:twoCellAnchor>
    <xdr:from>
      <xdr:col>4</xdr:col>
      <xdr:colOff>100330</xdr:colOff>
      <xdr:row>13</xdr:row>
      <xdr:rowOff>28575</xdr:rowOff>
    </xdr:from>
    <xdr:to>
      <xdr:col>4</xdr:col>
      <xdr:colOff>1464945</xdr:colOff>
      <xdr:row>13</xdr:row>
      <xdr:rowOff>1396365</xdr:rowOff>
    </xdr:to>
    <xdr:pic>
      <xdr:nvPicPr>
        <xdr:cNvPr id="47" name="图片 36" descr="C:/Users/AC/AppData/Local/Temp/picturecompress_20211125114048/output_24.jpgoutput_24">
          <a:extLst>
            <a:ext uri="{FF2B5EF4-FFF2-40B4-BE49-F238E27FC236}">
              <a16:creationId xmlns:a16="http://schemas.microsoft.com/office/drawing/2014/main" id="{00000000-0008-0000-0800-00002F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6263640" y="17706975"/>
          <a:ext cx="1364615" cy="1367790"/>
        </a:xfrm>
        <a:prstGeom prst="rect">
          <a:avLst/>
        </a:prstGeom>
        <a:noFill/>
        <a:ln w="9525">
          <a:noFill/>
        </a:ln>
      </xdr:spPr>
    </xdr:pic>
    <xdr:clientData/>
  </xdr:twoCellAnchor>
  <xdr:twoCellAnchor>
    <xdr:from>
      <xdr:col>2</xdr:col>
      <xdr:colOff>167640</xdr:colOff>
      <xdr:row>15</xdr:row>
      <xdr:rowOff>6350</xdr:rowOff>
    </xdr:from>
    <xdr:to>
      <xdr:col>2</xdr:col>
      <xdr:colOff>1536065</xdr:colOff>
      <xdr:row>15</xdr:row>
      <xdr:rowOff>1374140</xdr:rowOff>
    </xdr:to>
    <xdr:pic>
      <xdr:nvPicPr>
        <xdr:cNvPr id="48" name="图片 47" descr="091617a8e3312ca741eed06863b65e8">
          <a:extLst>
            <a:ext uri="{FF2B5EF4-FFF2-40B4-BE49-F238E27FC236}">
              <a16:creationId xmlns:a16="http://schemas.microsoft.com/office/drawing/2014/main" id="{00000000-0008-0000-0800-000030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87700" y="20732750"/>
          <a:ext cx="1368425" cy="1367790"/>
        </a:xfrm>
        <a:prstGeom prst="rect">
          <a:avLst/>
        </a:prstGeom>
      </xdr:spPr>
    </xdr:pic>
    <xdr:clientData/>
  </xdr:twoCellAnchor>
  <xdr:twoCellAnchor>
    <xdr:from>
      <xdr:col>4</xdr:col>
      <xdr:colOff>46355</xdr:colOff>
      <xdr:row>15</xdr:row>
      <xdr:rowOff>19685</xdr:rowOff>
    </xdr:from>
    <xdr:to>
      <xdr:col>4</xdr:col>
      <xdr:colOff>1422400</xdr:colOff>
      <xdr:row>15</xdr:row>
      <xdr:rowOff>1387475</xdr:rowOff>
    </xdr:to>
    <xdr:pic>
      <xdr:nvPicPr>
        <xdr:cNvPr id="49" name="图片 48" descr="c41cd2b2f2ffc8763b203b771c5ab7c">
          <a:extLst>
            <a:ext uri="{FF2B5EF4-FFF2-40B4-BE49-F238E27FC236}">
              <a16:creationId xmlns:a16="http://schemas.microsoft.com/office/drawing/2014/main" id="{00000000-0008-0000-0800-000031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6209665" y="20746085"/>
          <a:ext cx="1376045" cy="1367790"/>
        </a:xfrm>
        <a:prstGeom prst="rect">
          <a:avLst/>
        </a:prstGeom>
      </xdr:spPr>
    </xdr:pic>
    <xdr:clientData/>
  </xdr:twoCellAnchor>
  <xdr:twoCellAnchor>
    <xdr:from>
      <xdr:col>2</xdr:col>
      <xdr:colOff>71755</xdr:colOff>
      <xdr:row>16</xdr:row>
      <xdr:rowOff>60325</xdr:rowOff>
    </xdr:from>
    <xdr:to>
      <xdr:col>2</xdr:col>
      <xdr:colOff>1461770</xdr:colOff>
      <xdr:row>16</xdr:row>
      <xdr:rowOff>1449705</xdr:rowOff>
    </xdr:to>
    <xdr:pic>
      <xdr:nvPicPr>
        <xdr:cNvPr id="50" name="图片 49" descr="dfe9e2350dae40a9ee837fabfc180b6">
          <a:extLst>
            <a:ext uri="{FF2B5EF4-FFF2-40B4-BE49-F238E27FC236}">
              <a16:creationId xmlns:a16="http://schemas.microsoft.com/office/drawing/2014/main" id="{00000000-0008-0000-0800-000032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091815" y="22310725"/>
          <a:ext cx="1390015" cy="1389380"/>
        </a:xfrm>
        <a:prstGeom prst="rect">
          <a:avLst/>
        </a:prstGeom>
      </xdr:spPr>
    </xdr:pic>
    <xdr:clientData/>
  </xdr:twoCellAnchor>
  <xdr:twoCellAnchor>
    <xdr:from>
      <xdr:col>4</xdr:col>
      <xdr:colOff>127635</xdr:colOff>
      <xdr:row>16</xdr:row>
      <xdr:rowOff>74295</xdr:rowOff>
    </xdr:from>
    <xdr:to>
      <xdr:col>4</xdr:col>
      <xdr:colOff>1503680</xdr:colOff>
      <xdr:row>16</xdr:row>
      <xdr:rowOff>1442085</xdr:rowOff>
    </xdr:to>
    <xdr:pic>
      <xdr:nvPicPr>
        <xdr:cNvPr id="51" name="图片 50" descr="a70bd2b26ef3655dacab6b350857ce1">
          <a:extLst>
            <a:ext uri="{FF2B5EF4-FFF2-40B4-BE49-F238E27FC236}">
              <a16:creationId xmlns:a16="http://schemas.microsoft.com/office/drawing/2014/main" id="{00000000-0008-0000-0800-000033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6290945" y="22324695"/>
          <a:ext cx="1376045" cy="1367790"/>
        </a:xfrm>
        <a:prstGeom prst="rect">
          <a:avLst/>
        </a:prstGeom>
      </xdr:spPr>
    </xdr:pic>
    <xdr:clientData/>
  </xdr:twoCellAnchor>
  <xdr:twoCellAnchor>
    <xdr:from>
      <xdr:col>2</xdr:col>
      <xdr:colOff>85090</xdr:colOff>
      <xdr:row>17</xdr:row>
      <xdr:rowOff>46990</xdr:rowOff>
    </xdr:from>
    <xdr:to>
      <xdr:col>2</xdr:col>
      <xdr:colOff>1453515</xdr:colOff>
      <xdr:row>17</xdr:row>
      <xdr:rowOff>1414780</xdr:rowOff>
    </xdr:to>
    <xdr:pic>
      <xdr:nvPicPr>
        <xdr:cNvPr id="52" name="图片 51" descr="0ad91b632c65c96057bfbfad61f5bb2">
          <a:extLst>
            <a:ext uri="{FF2B5EF4-FFF2-40B4-BE49-F238E27FC236}">
              <a16:creationId xmlns:a16="http://schemas.microsoft.com/office/drawing/2014/main" id="{00000000-0008-0000-0800-000034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105150" y="23821390"/>
          <a:ext cx="1368425" cy="1367790"/>
        </a:xfrm>
        <a:prstGeom prst="rect">
          <a:avLst/>
        </a:prstGeom>
      </xdr:spPr>
    </xdr:pic>
    <xdr:clientData/>
  </xdr:twoCellAnchor>
  <xdr:twoCellAnchor>
    <xdr:from>
      <xdr:col>4</xdr:col>
      <xdr:colOff>46355</xdr:colOff>
      <xdr:row>17</xdr:row>
      <xdr:rowOff>60960</xdr:rowOff>
    </xdr:from>
    <xdr:to>
      <xdr:col>4</xdr:col>
      <xdr:colOff>1422400</xdr:colOff>
      <xdr:row>17</xdr:row>
      <xdr:rowOff>1428750</xdr:rowOff>
    </xdr:to>
    <xdr:pic>
      <xdr:nvPicPr>
        <xdr:cNvPr id="53" name="图片 52" descr="bb5d40d654e09806cf3a1b8711a954c">
          <a:extLst>
            <a:ext uri="{FF2B5EF4-FFF2-40B4-BE49-F238E27FC236}">
              <a16:creationId xmlns:a16="http://schemas.microsoft.com/office/drawing/2014/main" id="{00000000-0008-0000-0800-000035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09665" y="23835360"/>
          <a:ext cx="1376045" cy="1367790"/>
        </a:xfrm>
        <a:prstGeom prst="rect">
          <a:avLst/>
        </a:prstGeom>
      </xdr:spPr>
    </xdr:pic>
    <xdr:clientData/>
  </xdr:twoCellAnchor>
  <xdr:twoCellAnchor>
    <xdr:from>
      <xdr:col>2</xdr:col>
      <xdr:colOff>126365</xdr:colOff>
      <xdr:row>18</xdr:row>
      <xdr:rowOff>88265</xdr:rowOff>
    </xdr:from>
    <xdr:to>
      <xdr:col>2</xdr:col>
      <xdr:colOff>1494790</xdr:colOff>
      <xdr:row>18</xdr:row>
      <xdr:rowOff>1456055</xdr:rowOff>
    </xdr:to>
    <xdr:pic>
      <xdr:nvPicPr>
        <xdr:cNvPr id="54" name="图片 53" descr="2e5334cd73842f916211cb56d503383">
          <a:extLst>
            <a:ext uri="{FF2B5EF4-FFF2-40B4-BE49-F238E27FC236}">
              <a16:creationId xmlns:a16="http://schemas.microsoft.com/office/drawing/2014/main" id="{00000000-0008-0000-0800-000036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146425" y="25386665"/>
          <a:ext cx="1368425" cy="1367790"/>
        </a:xfrm>
        <a:prstGeom prst="rect">
          <a:avLst/>
        </a:prstGeom>
      </xdr:spPr>
    </xdr:pic>
    <xdr:clientData/>
  </xdr:twoCellAnchor>
  <xdr:twoCellAnchor>
    <xdr:from>
      <xdr:col>4</xdr:col>
      <xdr:colOff>154940</xdr:colOff>
      <xdr:row>18</xdr:row>
      <xdr:rowOff>60960</xdr:rowOff>
    </xdr:from>
    <xdr:to>
      <xdr:col>4</xdr:col>
      <xdr:colOff>1530985</xdr:colOff>
      <xdr:row>18</xdr:row>
      <xdr:rowOff>1428750</xdr:rowOff>
    </xdr:to>
    <xdr:pic>
      <xdr:nvPicPr>
        <xdr:cNvPr id="55" name="图片 54" descr="0e5da4915852082126f170899be3964">
          <a:extLst>
            <a:ext uri="{FF2B5EF4-FFF2-40B4-BE49-F238E27FC236}">
              <a16:creationId xmlns:a16="http://schemas.microsoft.com/office/drawing/2014/main" id="{00000000-0008-0000-0800-000037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318250" y="25359360"/>
          <a:ext cx="1376045" cy="1367790"/>
        </a:xfrm>
        <a:prstGeom prst="rect">
          <a:avLst/>
        </a:prstGeom>
      </xdr:spPr>
    </xdr:pic>
    <xdr:clientData/>
  </xdr:twoCellAnchor>
  <xdr:twoCellAnchor>
    <xdr:from>
      <xdr:col>2</xdr:col>
      <xdr:colOff>71755</xdr:colOff>
      <xdr:row>19</xdr:row>
      <xdr:rowOff>19685</xdr:rowOff>
    </xdr:from>
    <xdr:to>
      <xdr:col>2</xdr:col>
      <xdr:colOff>1440180</xdr:colOff>
      <xdr:row>19</xdr:row>
      <xdr:rowOff>1387475</xdr:rowOff>
    </xdr:to>
    <xdr:pic>
      <xdr:nvPicPr>
        <xdr:cNvPr id="56" name="图片 55" descr="e331845e7ede3dd4303031c6aa1c003">
          <a:extLst>
            <a:ext uri="{FF2B5EF4-FFF2-40B4-BE49-F238E27FC236}">
              <a16:creationId xmlns:a16="http://schemas.microsoft.com/office/drawing/2014/main" id="{00000000-0008-0000-0800-000038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091815" y="26842085"/>
          <a:ext cx="1368425" cy="1367790"/>
        </a:xfrm>
        <a:prstGeom prst="rect">
          <a:avLst/>
        </a:prstGeom>
      </xdr:spPr>
    </xdr:pic>
    <xdr:clientData/>
  </xdr:twoCellAnchor>
  <xdr:twoCellAnchor>
    <xdr:from>
      <xdr:col>4</xdr:col>
      <xdr:colOff>141605</xdr:colOff>
      <xdr:row>19</xdr:row>
      <xdr:rowOff>20320</xdr:rowOff>
    </xdr:from>
    <xdr:to>
      <xdr:col>4</xdr:col>
      <xdr:colOff>1517650</xdr:colOff>
      <xdr:row>19</xdr:row>
      <xdr:rowOff>1388110</xdr:rowOff>
    </xdr:to>
    <xdr:pic>
      <xdr:nvPicPr>
        <xdr:cNvPr id="57" name="图片 56" descr="23771ce80cb38bca7fe5ba4c3f93dc4">
          <a:extLst>
            <a:ext uri="{FF2B5EF4-FFF2-40B4-BE49-F238E27FC236}">
              <a16:creationId xmlns:a16="http://schemas.microsoft.com/office/drawing/2014/main" id="{00000000-0008-0000-0800-000039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6304915" y="26842720"/>
          <a:ext cx="1376045" cy="1367790"/>
        </a:xfrm>
        <a:prstGeom prst="rect">
          <a:avLst/>
        </a:prstGeom>
      </xdr:spPr>
    </xdr:pic>
    <xdr:clientData/>
  </xdr:twoCellAnchor>
  <xdr:twoCellAnchor>
    <xdr:from>
      <xdr:col>2</xdr:col>
      <xdr:colOff>126365</xdr:colOff>
      <xdr:row>20</xdr:row>
      <xdr:rowOff>19685</xdr:rowOff>
    </xdr:from>
    <xdr:to>
      <xdr:col>2</xdr:col>
      <xdr:colOff>1494790</xdr:colOff>
      <xdr:row>20</xdr:row>
      <xdr:rowOff>1387475</xdr:rowOff>
    </xdr:to>
    <xdr:pic>
      <xdr:nvPicPr>
        <xdr:cNvPr id="58" name="图片 57" descr="9a0fafbb61558a80395438fd7396587">
          <a:extLst>
            <a:ext uri="{FF2B5EF4-FFF2-40B4-BE49-F238E27FC236}">
              <a16:creationId xmlns:a16="http://schemas.microsoft.com/office/drawing/2014/main" id="{00000000-0008-0000-0800-00003A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146425" y="28366085"/>
          <a:ext cx="1368425" cy="1367790"/>
        </a:xfrm>
        <a:prstGeom prst="rect">
          <a:avLst/>
        </a:prstGeom>
      </xdr:spPr>
    </xdr:pic>
    <xdr:clientData/>
  </xdr:twoCellAnchor>
  <xdr:twoCellAnchor>
    <xdr:from>
      <xdr:col>4</xdr:col>
      <xdr:colOff>100965</xdr:colOff>
      <xdr:row>20</xdr:row>
      <xdr:rowOff>33655</xdr:rowOff>
    </xdr:from>
    <xdr:to>
      <xdr:col>4</xdr:col>
      <xdr:colOff>1477010</xdr:colOff>
      <xdr:row>20</xdr:row>
      <xdr:rowOff>1401445</xdr:rowOff>
    </xdr:to>
    <xdr:pic>
      <xdr:nvPicPr>
        <xdr:cNvPr id="59" name="图片 58" descr="1adaf6c278f68af133b471d63005b8a">
          <a:extLst>
            <a:ext uri="{FF2B5EF4-FFF2-40B4-BE49-F238E27FC236}">
              <a16:creationId xmlns:a16="http://schemas.microsoft.com/office/drawing/2014/main" id="{00000000-0008-0000-0800-00003B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6264275" y="28380055"/>
          <a:ext cx="1376045" cy="1367790"/>
        </a:xfrm>
        <a:prstGeom prst="rect">
          <a:avLst/>
        </a:prstGeom>
      </xdr:spPr>
    </xdr:pic>
    <xdr:clientData/>
  </xdr:twoCellAnchor>
  <xdr:twoCellAnchor>
    <xdr:from>
      <xdr:col>2</xdr:col>
      <xdr:colOff>125730</xdr:colOff>
      <xdr:row>21</xdr:row>
      <xdr:rowOff>33655</xdr:rowOff>
    </xdr:from>
    <xdr:to>
      <xdr:col>2</xdr:col>
      <xdr:colOff>1494155</xdr:colOff>
      <xdr:row>21</xdr:row>
      <xdr:rowOff>1401445</xdr:rowOff>
    </xdr:to>
    <xdr:pic>
      <xdr:nvPicPr>
        <xdr:cNvPr id="60" name="图片 59" descr="10c3fcbe00936cd983d1f15cd135132">
          <a:extLst>
            <a:ext uri="{FF2B5EF4-FFF2-40B4-BE49-F238E27FC236}">
              <a16:creationId xmlns:a16="http://schemas.microsoft.com/office/drawing/2014/main" id="{00000000-0008-0000-0800-00003C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145790" y="29904055"/>
          <a:ext cx="1368425" cy="1367790"/>
        </a:xfrm>
        <a:prstGeom prst="rect">
          <a:avLst/>
        </a:prstGeom>
      </xdr:spPr>
    </xdr:pic>
    <xdr:clientData/>
  </xdr:twoCellAnchor>
  <xdr:twoCellAnchor>
    <xdr:from>
      <xdr:col>4</xdr:col>
      <xdr:colOff>168910</xdr:colOff>
      <xdr:row>21</xdr:row>
      <xdr:rowOff>60325</xdr:rowOff>
    </xdr:from>
    <xdr:to>
      <xdr:col>4</xdr:col>
      <xdr:colOff>1544955</xdr:colOff>
      <xdr:row>21</xdr:row>
      <xdr:rowOff>1428115</xdr:rowOff>
    </xdr:to>
    <xdr:pic>
      <xdr:nvPicPr>
        <xdr:cNvPr id="61" name="图片 60" descr="1143d5509380a54b61b910678beae8c">
          <a:extLst>
            <a:ext uri="{FF2B5EF4-FFF2-40B4-BE49-F238E27FC236}">
              <a16:creationId xmlns:a16="http://schemas.microsoft.com/office/drawing/2014/main" id="{00000000-0008-0000-0800-00003D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6332220" y="29930725"/>
          <a:ext cx="1376045" cy="1367790"/>
        </a:xfrm>
        <a:prstGeom prst="rect">
          <a:avLst/>
        </a:prstGeom>
      </xdr:spPr>
    </xdr:pic>
    <xdr:clientData/>
  </xdr:twoCellAnchor>
  <xdr:twoCellAnchor>
    <xdr:from>
      <xdr:col>2</xdr:col>
      <xdr:colOff>71755</xdr:colOff>
      <xdr:row>22</xdr:row>
      <xdr:rowOff>20320</xdr:rowOff>
    </xdr:from>
    <xdr:to>
      <xdr:col>2</xdr:col>
      <xdr:colOff>1440180</xdr:colOff>
      <xdr:row>22</xdr:row>
      <xdr:rowOff>1388110</xdr:rowOff>
    </xdr:to>
    <xdr:pic>
      <xdr:nvPicPr>
        <xdr:cNvPr id="62" name="图片 61" descr="e2d93974a65826178863558b694340c">
          <a:extLst>
            <a:ext uri="{FF2B5EF4-FFF2-40B4-BE49-F238E27FC236}">
              <a16:creationId xmlns:a16="http://schemas.microsoft.com/office/drawing/2014/main" id="{00000000-0008-0000-0800-00003E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091815" y="31414720"/>
          <a:ext cx="1368425" cy="1367790"/>
        </a:xfrm>
        <a:prstGeom prst="rect">
          <a:avLst/>
        </a:prstGeom>
      </xdr:spPr>
    </xdr:pic>
    <xdr:clientData/>
  </xdr:twoCellAnchor>
  <xdr:twoCellAnchor>
    <xdr:from>
      <xdr:col>4</xdr:col>
      <xdr:colOff>141605</xdr:colOff>
      <xdr:row>22</xdr:row>
      <xdr:rowOff>47625</xdr:rowOff>
    </xdr:from>
    <xdr:to>
      <xdr:col>4</xdr:col>
      <xdr:colOff>1517650</xdr:colOff>
      <xdr:row>22</xdr:row>
      <xdr:rowOff>1415415</xdr:rowOff>
    </xdr:to>
    <xdr:pic>
      <xdr:nvPicPr>
        <xdr:cNvPr id="63" name="图片 62" descr="33bba739aa18f3c2ba023ccd590cb16">
          <a:extLst>
            <a:ext uri="{FF2B5EF4-FFF2-40B4-BE49-F238E27FC236}">
              <a16:creationId xmlns:a16="http://schemas.microsoft.com/office/drawing/2014/main" id="{00000000-0008-0000-0800-00003F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304915" y="31442025"/>
          <a:ext cx="1376045" cy="1367790"/>
        </a:xfrm>
        <a:prstGeom prst="rect">
          <a:avLst/>
        </a:prstGeom>
      </xdr:spPr>
    </xdr:pic>
    <xdr:clientData/>
  </xdr:twoCellAnchor>
  <xdr:twoCellAnchor>
    <xdr:from>
      <xdr:col>2</xdr:col>
      <xdr:colOff>58420</xdr:colOff>
      <xdr:row>23</xdr:row>
      <xdr:rowOff>33655</xdr:rowOff>
    </xdr:from>
    <xdr:to>
      <xdr:col>2</xdr:col>
      <xdr:colOff>1426845</xdr:colOff>
      <xdr:row>23</xdr:row>
      <xdr:rowOff>1401445</xdr:rowOff>
    </xdr:to>
    <xdr:pic>
      <xdr:nvPicPr>
        <xdr:cNvPr id="64" name="图片 63" descr="b37254b92956d2786d1ff2cae569a2b">
          <a:extLst>
            <a:ext uri="{FF2B5EF4-FFF2-40B4-BE49-F238E27FC236}">
              <a16:creationId xmlns:a16="http://schemas.microsoft.com/office/drawing/2014/main" id="{00000000-0008-0000-0800-000040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078480" y="32952055"/>
          <a:ext cx="1368425" cy="1367790"/>
        </a:xfrm>
        <a:prstGeom prst="rect">
          <a:avLst/>
        </a:prstGeom>
      </xdr:spPr>
    </xdr:pic>
    <xdr:clientData/>
  </xdr:twoCellAnchor>
  <xdr:twoCellAnchor>
    <xdr:from>
      <xdr:col>4</xdr:col>
      <xdr:colOff>114300</xdr:colOff>
      <xdr:row>23</xdr:row>
      <xdr:rowOff>87630</xdr:rowOff>
    </xdr:from>
    <xdr:to>
      <xdr:col>4</xdr:col>
      <xdr:colOff>1490345</xdr:colOff>
      <xdr:row>23</xdr:row>
      <xdr:rowOff>1455420</xdr:rowOff>
    </xdr:to>
    <xdr:pic>
      <xdr:nvPicPr>
        <xdr:cNvPr id="65" name="图片 64" descr="b8690eb4cb63596daeac08d154dabc8">
          <a:extLst>
            <a:ext uri="{FF2B5EF4-FFF2-40B4-BE49-F238E27FC236}">
              <a16:creationId xmlns:a16="http://schemas.microsoft.com/office/drawing/2014/main" id="{00000000-0008-0000-0800-000041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6277610" y="33006030"/>
          <a:ext cx="1376045" cy="136779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ADMINI~1/AppData/Local/Temp/WeChat%20Files/54e565e24482f09f6ba690892a65f60.jpg" TargetMode="External"/><Relationship Id="rId1" Type="http://schemas.openxmlformats.org/officeDocument/2006/relationships/hyperlink" Target="../../../ADMINI~1/AppData/Local/Temp/WeChat%20Files/54e565e24482f09f6ba690892a65f60.jpg"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1"/>
  </sheetPr>
  <dimension ref="A1:XFC152"/>
  <sheetViews>
    <sheetView zoomScale="70" zoomScaleNormal="70" workbookViewId="0">
      <pane ySplit="2" topLeftCell="A151" activePane="bottomLeft" state="frozen"/>
      <selection pane="bottomLeft" sqref="A1:XFD1"/>
    </sheetView>
  </sheetViews>
  <sheetFormatPr baseColWidth="10" defaultColWidth="9" defaultRowHeight="16"/>
  <cols>
    <col min="1" max="1" width="11.6640625" style="6" customWidth="1"/>
    <col min="2" max="2" width="29.1640625" style="7" customWidth="1"/>
    <col min="3" max="5" width="20.6640625" style="7" customWidth="1"/>
    <col min="6" max="6" width="20.6640625" style="31" customWidth="1"/>
    <col min="7" max="7" width="15.6640625" style="8"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6384" width="9" style="5"/>
  </cols>
  <sheetData>
    <row r="1" spans="1:13" s="1" customFormat="1" ht="72" customHeight="1">
      <c r="A1" s="422" t="s">
        <v>0</v>
      </c>
      <c r="B1" s="423"/>
      <c r="C1" s="423"/>
      <c r="D1" s="423"/>
      <c r="E1" s="423"/>
      <c r="F1" s="423"/>
      <c r="G1" s="423"/>
      <c r="H1" s="423"/>
      <c r="I1" s="423"/>
      <c r="J1" s="423"/>
      <c r="K1" s="423"/>
      <c r="L1" s="423"/>
      <c r="M1" s="424"/>
    </row>
    <row r="2" spans="1:13" s="2" customFormat="1" ht="48" customHeight="1">
      <c r="A2" s="11" t="s">
        <v>1</v>
      </c>
      <c r="B2" s="11" t="s">
        <v>2</v>
      </c>
      <c r="C2" s="11" t="s">
        <v>3</v>
      </c>
      <c r="D2" s="11" t="s">
        <v>4</v>
      </c>
      <c r="E2" s="11" t="s">
        <v>5</v>
      </c>
      <c r="F2" s="11" t="s">
        <v>6</v>
      </c>
      <c r="G2" s="11" t="s">
        <v>7</v>
      </c>
      <c r="H2" s="11" t="s">
        <v>8</v>
      </c>
      <c r="I2" s="11" t="s">
        <v>9</v>
      </c>
      <c r="J2" s="11" t="s">
        <v>10</v>
      </c>
      <c r="K2" s="11" t="s">
        <v>11</v>
      </c>
      <c r="L2" s="19" t="s">
        <v>12</v>
      </c>
      <c r="M2" s="11" t="s">
        <v>13</v>
      </c>
    </row>
    <row r="3" spans="1:13" s="3" customFormat="1" ht="36" customHeight="1">
      <c r="A3" s="425" t="s">
        <v>14</v>
      </c>
      <c r="B3" s="425"/>
      <c r="C3" s="425"/>
      <c r="D3" s="425"/>
      <c r="E3" s="425"/>
      <c r="F3" s="425"/>
      <c r="G3" s="425"/>
      <c r="H3" s="425"/>
      <c r="I3" s="425"/>
      <c r="J3" s="425"/>
      <c r="K3" s="425"/>
      <c r="L3" s="425"/>
      <c r="M3" s="425"/>
    </row>
    <row r="4" spans="1:13" customFormat="1" ht="60" customHeight="1">
      <c r="A4" s="395">
        <v>7</v>
      </c>
      <c r="B4" s="395" t="s">
        <v>15</v>
      </c>
      <c r="C4" s="395"/>
      <c r="D4" s="395"/>
      <c r="E4" s="395"/>
      <c r="F4" s="14" t="s">
        <v>16</v>
      </c>
      <c r="G4" s="56">
        <f>H4/6.8</f>
        <v>23.823529411764707</v>
      </c>
      <c r="H4" s="16">
        <v>162</v>
      </c>
      <c r="I4" s="82">
        <v>0.42799999999999999</v>
      </c>
      <c r="J4" s="26">
        <v>33</v>
      </c>
      <c r="K4" s="26">
        <v>33</v>
      </c>
      <c r="L4" s="22">
        <v>6954851205678</v>
      </c>
      <c r="M4" s="368" t="s">
        <v>17</v>
      </c>
    </row>
    <row r="5" spans="1:13" customFormat="1" ht="60" customHeight="1">
      <c r="A5" s="395"/>
      <c r="B5" s="395"/>
      <c r="C5" s="395"/>
      <c r="D5" s="395"/>
      <c r="E5" s="395"/>
      <c r="F5" s="14" t="s">
        <v>18</v>
      </c>
      <c r="G5" s="56">
        <f t="shared" ref="G5:G17" si="0">H5/6.8</f>
        <v>23.823529411764707</v>
      </c>
      <c r="H5" s="16">
        <v>162</v>
      </c>
      <c r="I5" s="82">
        <v>0.42799999999999999</v>
      </c>
      <c r="J5" s="26">
        <v>33</v>
      </c>
      <c r="K5" s="26">
        <v>33</v>
      </c>
      <c r="L5" s="22">
        <v>6954851205685</v>
      </c>
      <c r="M5" s="373"/>
    </row>
    <row r="6" spans="1:13" customFormat="1" ht="120" customHeight="1">
      <c r="A6" s="395">
        <v>6</v>
      </c>
      <c r="B6" s="13" t="s">
        <v>19</v>
      </c>
      <c r="C6" s="223"/>
      <c r="D6" s="223"/>
      <c r="E6" s="223"/>
      <c r="F6" s="14" t="s">
        <v>18</v>
      </c>
      <c r="G6" s="56">
        <f t="shared" si="0"/>
        <v>11.470588235294118</v>
      </c>
      <c r="H6" s="16">
        <v>78</v>
      </c>
      <c r="I6" s="110">
        <v>0.17</v>
      </c>
      <c r="J6" s="26">
        <v>40</v>
      </c>
      <c r="K6" s="26">
        <v>40</v>
      </c>
      <c r="L6" s="22">
        <v>6954851202141</v>
      </c>
      <c r="M6" s="240" t="s">
        <v>20</v>
      </c>
    </row>
    <row r="7" spans="1:13" customFormat="1" ht="120" customHeight="1">
      <c r="A7" s="395"/>
      <c r="B7" s="13" t="s">
        <v>21</v>
      </c>
      <c r="C7" s="223"/>
      <c r="D7" s="223"/>
      <c r="E7" s="223"/>
      <c r="F7" s="14" t="s">
        <v>22</v>
      </c>
      <c r="G7" s="56">
        <f t="shared" si="0"/>
        <v>11.470588235294118</v>
      </c>
      <c r="H7" s="16">
        <v>78</v>
      </c>
      <c r="I7" s="110">
        <v>0.17</v>
      </c>
      <c r="J7" s="26">
        <v>40</v>
      </c>
      <c r="K7" s="26">
        <v>40</v>
      </c>
      <c r="L7" s="22">
        <v>6954851202134</v>
      </c>
      <c r="M7" s="240" t="s">
        <v>23</v>
      </c>
    </row>
    <row r="8" spans="1:13" s="3" customFormat="1" ht="60" customHeight="1">
      <c r="A8" s="383">
        <v>5</v>
      </c>
      <c r="B8" s="383" t="s">
        <v>24</v>
      </c>
      <c r="C8" s="383"/>
      <c r="D8" s="383"/>
      <c r="E8" s="383"/>
      <c r="F8" s="40" t="s">
        <v>25</v>
      </c>
      <c r="G8" s="56">
        <f t="shared" si="0"/>
        <v>16.47058823529412</v>
      </c>
      <c r="H8" s="16">
        <v>112</v>
      </c>
      <c r="I8" s="82">
        <v>0.26800000000000002</v>
      </c>
      <c r="J8" s="26">
        <v>40</v>
      </c>
      <c r="K8" s="26">
        <v>40</v>
      </c>
      <c r="L8" s="22">
        <v>6954851242833</v>
      </c>
      <c r="M8" s="359" t="s">
        <v>26</v>
      </c>
    </row>
    <row r="9" spans="1:13" s="3" customFormat="1" ht="60" customHeight="1">
      <c r="A9" s="384"/>
      <c r="B9" s="384"/>
      <c r="C9" s="384"/>
      <c r="D9" s="384"/>
      <c r="E9" s="384"/>
      <c r="F9" s="40" t="s">
        <v>27</v>
      </c>
      <c r="G9" s="56">
        <f t="shared" si="0"/>
        <v>16.47058823529412</v>
      </c>
      <c r="H9" s="16">
        <v>112</v>
      </c>
      <c r="I9" s="82">
        <v>0.26800000000000002</v>
      </c>
      <c r="J9" s="26">
        <v>40</v>
      </c>
      <c r="K9" s="26">
        <v>40</v>
      </c>
      <c r="L9" s="22">
        <v>6954851242826</v>
      </c>
      <c r="M9" s="360"/>
    </row>
    <row r="10" spans="1:13" ht="60" customHeight="1">
      <c r="A10" s="386">
        <v>4</v>
      </c>
      <c r="B10" s="395" t="s">
        <v>28</v>
      </c>
      <c r="C10" s="387"/>
      <c r="D10" s="387"/>
      <c r="E10" s="388"/>
      <c r="F10" s="40" t="s">
        <v>25</v>
      </c>
      <c r="G10" s="56">
        <f t="shared" si="0"/>
        <v>18.823529411764707</v>
      </c>
      <c r="H10" s="55">
        <v>128</v>
      </c>
      <c r="I10" s="211">
        <v>0.32600000000000001</v>
      </c>
      <c r="J10" s="40">
        <v>59</v>
      </c>
      <c r="K10" s="40">
        <v>59</v>
      </c>
      <c r="L10" s="100">
        <v>6954851244356</v>
      </c>
      <c r="M10" s="359" t="s">
        <v>29</v>
      </c>
    </row>
    <row r="11" spans="1:13" ht="60" customHeight="1">
      <c r="A11" s="414"/>
      <c r="B11" s="395"/>
      <c r="C11" s="387"/>
      <c r="D11" s="387"/>
      <c r="E11" s="401"/>
      <c r="F11" s="40" t="s">
        <v>30</v>
      </c>
      <c r="G11" s="56">
        <f t="shared" si="0"/>
        <v>18.823529411764707</v>
      </c>
      <c r="H11" s="55">
        <v>128</v>
      </c>
      <c r="I11" s="211">
        <v>0.32600000000000001</v>
      </c>
      <c r="J11" s="40">
        <v>59</v>
      </c>
      <c r="K11" s="40">
        <v>59</v>
      </c>
      <c r="L11" s="100">
        <v>6954851244349</v>
      </c>
      <c r="M11" s="363"/>
    </row>
    <row r="12" spans="1:13" ht="64" customHeight="1">
      <c r="A12" s="386">
        <v>3</v>
      </c>
      <c r="B12" s="386" t="s">
        <v>31</v>
      </c>
      <c r="C12" s="382"/>
      <c r="D12" s="382"/>
      <c r="E12" s="382"/>
      <c r="F12" s="89" t="s">
        <v>32</v>
      </c>
      <c r="G12" s="56">
        <f t="shared" si="0"/>
        <v>18.823529411764707</v>
      </c>
      <c r="H12" s="55">
        <v>128</v>
      </c>
      <c r="I12" s="177">
        <v>0.48</v>
      </c>
      <c r="J12" s="89">
        <v>30</v>
      </c>
      <c r="K12" s="89">
        <v>30</v>
      </c>
      <c r="L12" s="81">
        <v>6972174152585</v>
      </c>
      <c r="M12" s="368" t="s">
        <v>33</v>
      </c>
    </row>
    <row r="13" spans="1:13" ht="64" customHeight="1">
      <c r="A13" s="386"/>
      <c r="B13" s="386"/>
      <c r="C13" s="382"/>
      <c r="D13" s="382"/>
      <c r="E13" s="382"/>
      <c r="F13" s="89" t="s">
        <v>34</v>
      </c>
      <c r="G13" s="56">
        <f t="shared" si="0"/>
        <v>18.823529411764707</v>
      </c>
      <c r="H13" s="55">
        <v>128</v>
      </c>
      <c r="I13" s="177">
        <v>0.48</v>
      </c>
      <c r="J13" s="89">
        <v>30</v>
      </c>
      <c r="K13" s="89">
        <v>30</v>
      </c>
      <c r="L13" s="81">
        <v>6972174152592</v>
      </c>
      <c r="M13" s="368"/>
    </row>
    <row r="14" spans="1:13" s="4" customFormat="1" ht="60" customHeight="1">
      <c r="A14" s="383">
        <v>2</v>
      </c>
      <c r="B14" s="395" t="s">
        <v>35</v>
      </c>
      <c r="C14" s="395"/>
      <c r="D14" s="395"/>
      <c r="E14" s="395"/>
      <c r="F14" s="40" t="s">
        <v>36</v>
      </c>
      <c r="G14" s="56">
        <f t="shared" si="0"/>
        <v>20.441176470588236</v>
      </c>
      <c r="H14" s="16">
        <v>139</v>
      </c>
      <c r="I14" s="20">
        <v>3.84</v>
      </c>
      <c r="J14" s="21">
        <v>24</v>
      </c>
      <c r="K14" s="21">
        <v>24</v>
      </c>
      <c r="L14" s="79">
        <v>6954851277743</v>
      </c>
      <c r="M14" s="380" t="s">
        <v>37</v>
      </c>
    </row>
    <row r="15" spans="1:13" s="4" customFormat="1" ht="67" customHeight="1">
      <c r="A15" s="413"/>
      <c r="B15" s="395"/>
      <c r="C15" s="395"/>
      <c r="D15" s="395"/>
      <c r="E15" s="395"/>
      <c r="F15" s="40" t="s">
        <v>38</v>
      </c>
      <c r="G15" s="56">
        <f t="shared" si="0"/>
        <v>20.441176470588236</v>
      </c>
      <c r="H15" s="16">
        <v>139</v>
      </c>
      <c r="I15" s="20">
        <v>3.84</v>
      </c>
      <c r="J15" s="21">
        <v>24</v>
      </c>
      <c r="K15" s="21">
        <v>24</v>
      </c>
      <c r="L15" s="79">
        <v>6954851277736</v>
      </c>
      <c r="M15" s="381"/>
    </row>
    <row r="16" spans="1:13" s="4" customFormat="1" ht="60" customHeight="1">
      <c r="A16" s="383">
        <v>1</v>
      </c>
      <c r="B16" s="383" t="s">
        <v>39</v>
      </c>
      <c r="C16" s="383"/>
      <c r="D16" s="383"/>
      <c r="E16" s="383"/>
      <c r="F16" s="40" t="s">
        <v>40</v>
      </c>
      <c r="G16" s="56">
        <f t="shared" si="0"/>
        <v>22.352941176470591</v>
      </c>
      <c r="H16" s="16">
        <v>152</v>
      </c>
      <c r="I16" s="21">
        <v>0.42599999999999999</v>
      </c>
      <c r="J16" s="21">
        <v>32</v>
      </c>
      <c r="K16" s="21">
        <v>32</v>
      </c>
      <c r="L16" s="22">
        <v>6954851255130</v>
      </c>
      <c r="M16" s="359" t="s">
        <v>41</v>
      </c>
    </row>
    <row r="17" spans="1:13" s="4" customFormat="1" ht="60" customHeight="1">
      <c r="A17" s="413"/>
      <c r="B17" s="384"/>
      <c r="C17" s="384"/>
      <c r="D17" s="384"/>
      <c r="E17" s="384"/>
      <c r="F17" s="40" t="s">
        <v>42</v>
      </c>
      <c r="G17" s="56">
        <f t="shared" si="0"/>
        <v>22.352941176470591</v>
      </c>
      <c r="H17" s="16">
        <v>152</v>
      </c>
      <c r="I17" s="21">
        <v>0.42599999999999999</v>
      </c>
      <c r="J17" s="21">
        <v>32</v>
      </c>
      <c r="K17" s="21">
        <v>32</v>
      </c>
      <c r="L17" s="22">
        <v>6954851254164</v>
      </c>
      <c r="M17" s="360"/>
    </row>
    <row r="18" spans="1:13" s="3" customFormat="1" ht="36" customHeight="1">
      <c r="A18" s="425" t="s">
        <v>43</v>
      </c>
      <c r="B18" s="425"/>
      <c r="C18" s="425"/>
      <c r="D18" s="425"/>
      <c r="E18" s="425"/>
      <c r="F18" s="425"/>
      <c r="G18" s="425"/>
      <c r="H18" s="425"/>
      <c r="I18" s="425"/>
      <c r="J18" s="425"/>
      <c r="K18" s="425"/>
      <c r="L18" s="425"/>
      <c r="M18" s="425"/>
    </row>
    <row r="19" spans="1:13" s="29" customFormat="1" ht="35" customHeight="1">
      <c r="A19" s="395">
        <v>4</v>
      </c>
      <c r="B19" s="395" t="s">
        <v>44</v>
      </c>
      <c r="C19" s="383"/>
      <c r="D19" s="383"/>
      <c r="E19" s="383"/>
      <c r="F19" s="40" t="s">
        <v>45</v>
      </c>
      <c r="G19" s="334">
        <f>H19/6.8</f>
        <v>12.941176470588236</v>
      </c>
      <c r="H19" s="16">
        <v>88</v>
      </c>
      <c r="I19" s="93">
        <v>0.20799999999999999</v>
      </c>
      <c r="J19" s="93">
        <v>56</v>
      </c>
      <c r="K19" s="93">
        <v>56</v>
      </c>
      <c r="L19" s="22">
        <v>6954851257110</v>
      </c>
      <c r="M19" s="363" t="s">
        <v>46</v>
      </c>
    </row>
    <row r="20" spans="1:13" s="29" customFormat="1" ht="35" customHeight="1">
      <c r="A20" s="395"/>
      <c r="B20" s="395"/>
      <c r="C20" s="385"/>
      <c r="D20" s="385"/>
      <c r="E20" s="385"/>
      <c r="F20" s="40" t="s">
        <v>47</v>
      </c>
      <c r="G20" s="334">
        <f t="shared" ref="G20:G27" si="1">H20/6.8</f>
        <v>12.941176470588236</v>
      </c>
      <c r="H20" s="16">
        <v>88</v>
      </c>
      <c r="I20" s="93">
        <v>0.20799999999999999</v>
      </c>
      <c r="J20" s="93">
        <v>56</v>
      </c>
      <c r="K20" s="93">
        <v>56</v>
      </c>
      <c r="L20" s="22">
        <v>6954851243397</v>
      </c>
      <c r="M20" s="363"/>
    </row>
    <row r="21" spans="1:13" s="29" customFormat="1" ht="35" customHeight="1">
      <c r="A21" s="395"/>
      <c r="B21" s="395"/>
      <c r="C21" s="385"/>
      <c r="D21" s="385"/>
      <c r="E21" s="385"/>
      <c r="F21" s="40" t="s">
        <v>48</v>
      </c>
      <c r="G21" s="334">
        <f t="shared" si="1"/>
        <v>12.941176470588236</v>
      </c>
      <c r="H21" s="16">
        <v>88</v>
      </c>
      <c r="I21" s="93">
        <v>0.20799999999999999</v>
      </c>
      <c r="J21" s="93">
        <v>56</v>
      </c>
      <c r="K21" s="93">
        <v>56</v>
      </c>
      <c r="L21" s="22">
        <v>6954851243403</v>
      </c>
      <c r="M21" s="363"/>
    </row>
    <row r="22" spans="1:13" customFormat="1" ht="35" customHeight="1">
      <c r="A22" s="395"/>
      <c r="B22" s="395"/>
      <c r="C22" s="384"/>
      <c r="D22" s="384"/>
      <c r="E22" s="384"/>
      <c r="F22" s="40" t="s">
        <v>49</v>
      </c>
      <c r="G22" s="334">
        <f t="shared" si="1"/>
        <v>12.941176470588236</v>
      </c>
      <c r="H22" s="16">
        <v>88</v>
      </c>
      <c r="I22" s="93">
        <v>0.20799999999999999</v>
      </c>
      <c r="J22" s="93">
        <v>56</v>
      </c>
      <c r="K22" s="93">
        <v>56</v>
      </c>
      <c r="L22" s="22">
        <v>6954851243434</v>
      </c>
      <c r="M22" s="360"/>
    </row>
    <row r="23" spans="1:13" s="29" customFormat="1" ht="120" customHeight="1">
      <c r="A23" s="38">
        <v>3</v>
      </c>
      <c r="B23" s="64" t="s">
        <v>50</v>
      </c>
      <c r="C23" s="64"/>
      <c r="D23" s="64"/>
      <c r="E23" s="64"/>
      <c r="F23" s="66" t="s">
        <v>51</v>
      </c>
      <c r="G23" s="334">
        <f t="shared" si="1"/>
        <v>11.764705882352942</v>
      </c>
      <c r="H23" s="135">
        <v>80</v>
      </c>
      <c r="I23" s="92">
        <v>0.24</v>
      </c>
      <c r="J23" s="93">
        <v>43</v>
      </c>
      <c r="K23" s="93">
        <v>43</v>
      </c>
      <c r="L23" s="237">
        <v>6954851209928</v>
      </c>
      <c r="M23" s="238" t="s">
        <v>52</v>
      </c>
    </row>
    <row r="24" spans="1:13" s="4" customFormat="1" ht="60" customHeight="1">
      <c r="A24" s="383">
        <v>2</v>
      </c>
      <c r="B24" s="383" t="s">
        <v>53</v>
      </c>
      <c r="C24" s="383"/>
      <c r="D24" s="383"/>
      <c r="E24" s="383"/>
      <c r="F24" s="40" t="s">
        <v>54</v>
      </c>
      <c r="G24" s="334">
        <f t="shared" si="1"/>
        <v>13.088235294117647</v>
      </c>
      <c r="H24" s="16">
        <v>89</v>
      </c>
      <c r="I24" s="21">
        <v>0.20100000000000001</v>
      </c>
      <c r="J24" s="21">
        <v>49</v>
      </c>
      <c r="K24" s="21">
        <v>49</v>
      </c>
      <c r="L24" s="22">
        <v>6954851253648</v>
      </c>
      <c r="M24" s="359" t="s">
        <v>55</v>
      </c>
    </row>
    <row r="25" spans="1:13" s="4" customFormat="1" ht="60" customHeight="1">
      <c r="A25" s="413"/>
      <c r="B25" s="384"/>
      <c r="C25" s="384"/>
      <c r="D25" s="384"/>
      <c r="E25" s="384"/>
      <c r="F25" s="40" t="s">
        <v>56</v>
      </c>
      <c r="G25" s="334">
        <f t="shared" si="1"/>
        <v>13.088235294117647</v>
      </c>
      <c r="H25" s="16">
        <v>89</v>
      </c>
      <c r="I25" s="21">
        <v>0.20100000000000001</v>
      </c>
      <c r="J25" s="21">
        <v>49</v>
      </c>
      <c r="K25" s="21">
        <v>49</v>
      </c>
      <c r="L25" s="22">
        <v>6954851253631</v>
      </c>
      <c r="M25" s="360"/>
    </row>
    <row r="26" spans="1:13" s="4" customFormat="1" ht="60" customHeight="1">
      <c r="A26" s="383">
        <v>1</v>
      </c>
      <c r="B26" s="383" t="s">
        <v>57</v>
      </c>
      <c r="C26" s="383"/>
      <c r="D26" s="383"/>
      <c r="E26" s="383"/>
      <c r="F26" s="40" t="s">
        <v>58</v>
      </c>
      <c r="G26" s="334">
        <f t="shared" si="1"/>
        <v>13.529411764705882</v>
      </c>
      <c r="H26" s="16">
        <v>92</v>
      </c>
      <c r="I26" s="21">
        <v>0.88800000000000001</v>
      </c>
      <c r="J26" s="21">
        <v>36</v>
      </c>
      <c r="K26" s="21">
        <v>36</v>
      </c>
      <c r="L26" s="22">
        <v>6954851271376</v>
      </c>
      <c r="M26" s="359" t="s">
        <v>59</v>
      </c>
    </row>
    <row r="27" spans="1:13" s="4" customFormat="1" ht="60" customHeight="1">
      <c r="A27" s="413"/>
      <c r="B27" s="384"/>
      <c r="C27" s="384"/>
      <c r="D27" s="384"/>
      <c r="E27" s="384"/>
      <c r="F27" s="40" t="s">
        <v>51</v>
      </c>
      <c r="G27" s="334">
        <f t="shared" si="1"/>
        <v>13.529411764705882</v>
      </c>
      <c r="H27" s="16">
        <v>92</v>
      </c>
      <c r="I27" s="21">
        <v>0.88800000000000001</v>
      </c>
      <c r="J27" s="21">
        <v>36</v>
      </c>
      <c r="K27" s="21">
        <v>36</v>
      </c>
      <c r="L27" s="22">
        <v>6954851271383</v>
      </c>
      <c r="M27" s="360"/>
    </row>
    <row r="28" spans="1:13" s="3" customFormat="1" ht="36" customHeight="1">
      <c r="A28" s="425" t="s">
        <v>43</v>
      </c>
      <c r="B28" s="425"/>
      <c r="C28" s="425"/>
      <c r="D28" s="425"/>
      <c r="E28" s="425"/>
      <c r="F28" s="425"/>
      <c r="G28" s="425"/>
      <c r="H28" s="425"/>
      <c r="I28" s="425"/>
      <c r="J28" s="425"/>
      <c r="K28" s="425"/>
      <c r="L28" s="425"/>
      <c r="M28" s="425"/>
    </row>
    <row r="29" spans="1:13" customFormat="1" ht="60" customHeight="1">
      <c r="A29" s="383">
        <v>17</v>
      </c>
      <c r="B29" s="383" t="s">
        <v>60</v>
      </c>
      <c r="C29" s="383"/>
      <c r="D29" s="383"/>
      <c r="E29" s="383"/>
      <c r="F29" s="14" t="s">
        <v>61</v>
      </c>
      <c r="G29" s="56">
        <f>H29/6.8</f>
        <v>8.2352941176470598</v>
      </c>
      <c r="H29" s="16">
        <v>56</v>
      </c>
      <c r="I29" s="82">
        <v>0.245</v>
      </c>
      <c r="J29" s="26">
        <v>72</v>
      </c>
      <c r="K29" s="26">
        <v>72</v>
      </c>
      <c r="L29" s="129">
        <v>6954851205890</v>
      </c>
      <c r="M29" s="376" t="s">
        <v>62</v>
      </c>
    </row>
    <row r="30" spans="1:13" customFormat="1" ht="60" customHeight="1">
      <c r="A30" s="384"/>
      <c r="B30" s="384"/>
      <c r="C30" s="384"/>
      <c r="D30" s="384"/>
      <c r="E30" s="384"/>
      <c r="F30" s="14" t="s">
        <v>22</v>
      </c>
      <c r="G30" s="56">
        <f t="shared" ref="G30:G67" si="2">H30/6.8</f>
        <v>8.2352941176470598</v>
      </c>
      <c r="H30" s="16">
        <v>56</v>
      </c>
      <c r="I30" s="82">
        <v>0.245</v>
      </c>
      <c r="J30" s="26">
        <v>72</v>
      </c>
      <c r="K30" s="26">
        <v>72</v>
      </c>
      <c r="L30" s="129">
        <v>6954851205692</v>
      </c>
      <c r="M30" s="377"/>
    </row>
    <row r="31" spans="1:13" s="29" customFormat="1" ht="120" customHeight="1">
      <c r="A31" s="13">
        <v>16</v>
      </c>
      <c r="B31" s="13" t="s">
        <v>63</v>
      </c>
      <c r="C31" s="40"/>
      <c r="D31" s="40"/>
      <c r="E31" s="40"/>
      <c r="F31" s="14" t="s">
        <v>64</v>
      </c>
      <c r="G31" s="56">
        <f t="shared" si="2"/>
        <v>11.470588235294118</v>
      </c>
      <c r="H31" s="16">
        <v>78</v>
      </c>
      <c r="I31" s="40">
        <v>0.25900000000000001</v>
      </c>
      <c r="J31" s="40">
        <v>36</v>
      </c>
      <c r="K31" s="40">
        <v>36</v>
      </c>
      <c r="L31" s="22">
        <v>6954851206897</v>
      </c>
      <c r="M31" s="193" t="s">
        <v>65</v>
      </c>
    </row>
    <row r="32" spans="1:13" s="180" customFormat="1" ht="120" customHeight="1">
      <c r="A32" s="38">
        <v>8</v>
      </c>
      <c r="B32" s="38" t="s">
        <v>66</v>
      </c>
      <c r="C32" s="198"/>
      <c r="D32" s="198"/>
      <c r="E32" s="198"/>
      <c r="F32" s="14" t="s">
        <v>67</v>
      </c>
      <c r="G32" s="56">
        <f t="shared" si="2"/>
        <v>16.029411764705884</v>
      </c>
      <c r="H32" s="16">
        <v>109</v>
      </c>
      <c r="I32" s="40">
        <v>0.32900000000000001</v>
      </c>
      <c r="J32" s="40">
        <v>36</v>
      </c>
      <c r="K32" s="40">
        <v>36</v>
      </c>
      <c r="L32" s="22">
        <v>6954851205746</v>
      </c>
      <c r="M32" s="194" t="s">
        <v>68</v>
      </c>
    </row>
    <row r="33" spans="1:13" s="29" customFormat="1" ht="120" customHeight="1">
      <c r="A33" s="13">
        <v>15</v>
      </c>
      <c r="B33" s="13" t="s">
        <v>69</v>
      </c>
      <c r="C33" s="40"/>
      <c r="D33" s="40"/>
      <c r="E33" s="40"/>
      <c r="F33" s="14" t="s">
        <v>70</v>
      </c>
      <c r="G33" s="56">
        <f t="shared" si="2"/>
        <v>24.264705882352942</v>
      </c>
      <c r="H33" s="16">
        <v>165</v>
      </c>
      <c r="I33" s="40">
        <v>0.42699999999999999</v>
      </c>
      <c r="J33" s="40">
        <v>30</v>
      </c>
      <c r="K33" s="40">
        <v>30</v>
      </c>
      <c r="L33" s="22">
        <v>6954851204503</v>
      </c>
      <c r="M33" s="193" t="s">
        <v>71</v>
      </c>
    </row>
    <row r="34" spans="1:13" customFormat="1" ht="60" customHeight="1">
      <c r="A34" s="383">
        <v>16</v>
      </c>
      <c r="B34" s="383" t="s">
        <v>72</v>
      </c>
      <c r="C34" s="383"/>
      <c r="D34" s="383"/>
      <c r="E34" s="383"/>
      <c r="F34" s="14" t="s">
        <v>70</v>
      </c>
      <c r="G34" s="56">
        <f t="shared" si="2"/>
        <v>16.47058823529412</v>
      </c>
      <c r="H34" s="16">
        <v>112</v>
      </c>
      <c r="I34" s="82">
        <v>0.67400000000000004</v>
      </c>
      <c r="J34" s="26">
        <v>24</v>
      </c>
      <c r="K34" s="26">
        <v>24</v>
      </c>
      <c r="L34" s="129">
        <v>6954851207542</v>
      </c>
      <c r="M34" s="376" t="s">
        <v>73</v>
      </c>
    </row>
    <row r="35" spans="1:13" customFormat="1" ht="60" customHeight="1">
      <c r="A35" s="384"/>
      <c r="B35" s="384"/>
      <c r="C35" s="384"/>
      <c r="D35" s="384"/>
      <c r="E35" s="384"/>
      <c r="F35" s="14" t="s">
        <v>74</v>
      </c>
      <c r="G35" s="56">
        <f t="shared" si="2"/>
        <v>16.47058823529412</v>
      </c>
      <c r="H35" s="16">
        <v>112</v>
      </c>
      <c r="I35" s="82">
        <v>0.67400000000000004</v>
      </c>
      <c r="J35" s="26">
        <v>24</v>
      </c>
      <c r="K35" s="26">
        <v>24</v>
      </c>
      <c r="L35" s="129">
        <v>6954851207559</v>
      </c>
      <c r="M35" s="377"/>
    </row>
    <row r="36" spans="1:13" s="180" customFormat="1" ht="60" customHeight="1">
      <c r="A36" s="395">
        <v>15</v>
      </c>
      <c r="B36" s="395" t="s">
        <v>75</v>
      </c>
      <c r="C36" s="402"/>
      <c r="D36" s="402"/>
      <c r="E36" s="402"/>
      <c r="F36" s="14" t="s">
        <v>74</v>
      </c>
      <c r="G36" s="56">
        <f t="shared" si="2"/>
        <v>13.088235294117647</v>
      </c>
      <c r="H36" s="16">
        <v>89</v>
      </c>
      <c r="I36" s="40">
        <v>0.47</v>
      </c>
      <c r="J36" s="40">
        <v>34</v>
      </c>
      <c r="K36" s="40">
        <v>34</v>
      </c>
      <c r="L36" s="22">
        <v>6954851206606</v>
      </c>
      <c r="M36" s="378" t="s">
        <v>76</v>
      </c>
    </row>
    <row r="37" spans="1:13" s="180" customFormat="1" ht="60" customHeight="1">
      <c r="A37" s="395"/>
      <c r="B37" s="395"/>
      <c r="C37" s="402"/>
      <c r="D37" s="402"/>
      <c r="E37" s="402"/>
      <c r="F37" s="14" t="s">
        <v>70</v>
      </c>
      <c r="G37" s="56">
        <f t="shared" si="2"/>
        <v>13.088235294117647</v>
      </c>
      <c r="H37" s="16">
        <v>89</v>
      </c>
      <c r="I37" s="40">
        <v>0.47</v>
      </c>
      <c r="J37" s="40">
        <v>34</v>
      </c>
      <c r="K37" s="40">
        <v>34</v>
      </c>
      <c r="L37" s="22">
        <v>6954851206507</v>
      </c>
      <c r="M37" s="378"/>
    </row>
    <row r="38" spans="1:13" customFormat="1" ht="40" customHeight="1">
      <c r="A38" s="395">
        <v>14</v>
      </c>
      <c r="B38" s="395" t="s">
        <v>77</v>
      </c>
      <c r="C38" s="395"/>
      <c r="D38" s="395"/>
      <c r="E38" s="395"/>
      <c r="F38" s="14" t="s">
        <v>78</v>
      </c>
      <c r="G38" s="56">
        <f t="shared" si="2"/>
        <v>11.617647058823529</v>
      </c>
      <c r="H38" s="16">
        <v>79</v>
      </c>
      <c r="I38" s="82">
        <v>0.21299999999999999</v>
      </c>
      <c r="J38" s="26">
        <v>69</v>
      </c>
      <c r="K38" s="26">
        <v>69</v>
      </c>
      <c r="L38" s="22">
        <v>6954851203414</v>
      </c>
      <c r="M38" s="378" t="s">
        <v>79</v>
      </c>
    </row>
    <row r="39" spans="1:13" customFormat="1" ht="40" customHeight="1">
      <c r="A39" s="395"/>
      <c r="B39" s="395"/>
      <c r="C39" s="395"/>
      <c r="D39" s="395"/>
      <c r="E39" s="395"/>
      <c r="F39" s="14" t="s">
        <v>80</v>
      </c>
      <c r="G39" s="56">
        <f t="shared" si="2"/>
        <v>11.617647058823529</v>
      </c>
      <c r="H39" s="16">
        <v>79</v>
      </c>
      <c r="I39" s="82">
        <v>0.21299999999999999</v>
      </c>
      <c r="J39" s="26">
        <v>69</v>
      </c>
      <c r="K39" s="26">
        <v>69</v>
      </c>
      <c r="L39" s="22">
        <v>6954851203421</v>
      </c>
      <c r="M39" s="378"/>
    </row>
    <row r="40" spans="1:13" customFormat="1" ht="40" customHeight="1">
      <c r="A40" s="395"/>
      <c r="B40" s="395"/>
      <c r="C40" s="395"/>
      <c r="D40" s="395"/>
      <c r="E40" s="395"/>
      <c r="F40" s="14" t="s">
        <v>81</v>
      </c>
      <c r="G40" s="56">
        <f t="shared" si="2"/>
        <v>11.617647058823529</v>
      </c>
      <c r="H40" s="16">
        <v>79</v>
      </c>
      <c r="I40" s="82">
        <v>0.21299999999999999</v>
      </c>
      <c r="J40" s="82">
        <v>0.21299999999999999</v>
      </c>
      <c r="K40" s="26">
        <v>69</v>
      </c>
      <c r="L40" s="22">
        <v>6954851203438</v>
      </c>
      <c r="M40" s="378"/>
    </row>
    <row r="41" spans="1:13" customFormat="1" ht="30" customHeight="1">
      <c r="A41" s="383">
        <v>13</v>
      </c>
      <c r="B41" s="383" t="s">
        <v>82</v>
      </c>
      <c r="C41" s="383"/>
      <c r="D41" s="383"/>
      <c r="E41" s="383"/>
      <c r="F41" s="40" t="s">
        <v>83</v>
      </c>
      <c r="G41" s="56">
        <f t="shared" si="2"/>
        <v>13.23529411764706</v>
      </c>
      <c r="H41" s="16">
        <v>90</v>
      </c>
      <c r="I41" s="82">
        <v>0.27500000000000002</v>
      </c>
      <c r="J41" s="26">
        <v>38</v>
      </c>
      <c r="K41" s="26">
        <v>38</v>
      </c>
      <c r="L41" s="129">
        <v>6954851202325</v>
      </c>
      <c r="M41" s="359" t="s">
        <v>84</v>
      </c>
    </row>
    <row r="42" spans="1:13" customFormat="1" ht="30" customHeight="1">
      <c r="A42" s="385"/>
      <c r="B42" s="385"/>
      <c r="C42" s="385"/>
      <c r="D42" s="385"/>
      <c r="E42" s="385"/>
      <c r="F42" s="40" t="s">
        <v>85</v>
      </c>
      <c r="G42" s="56">
        <f t="shared" si="2"/>
        <v>13.23529411764706</v>
      </c>
      <c r="H42" s="16">
        <v>90</v>
      </c>
      <c r="I42" s="82">
        <v>0.27500000000000002</v>
      </c>
      <c r="J42" s="26">
        <v>38</v>
      </c>
      <c r="K42" s="26">
        <v>38</v>
      </c>
      <c r="L42" s="129">
        <v>6954851202332</v>
      </c>
      <c r="M42" s="363"/>
    </row>
    <row r="43" spans="1:13" customFormat="1" ht="30" customHeight="1">
      <c r="A43" s="385"/>
      <c r="B43" s="385"/>
      <c r="C43" s="385"/>
      <c r="D43" s="385"/>
      <c r="E43" s="385"/>
      <c r="F43" s="40" t="s">
        <v>86</v>
      </c>
      <c r="G43" s="56">
        <f t="shared" si="2"/>
        <v>13.23529411764706</v>
      </c>
      <c r="H43" s="16">
        <v>90</v>
      </c>
      <c r="I43" s="82">
        <v>0.27500000000000002</v>
      </c>
      <c r="J43" s="26">
        <v>38</v>
      </c>
      <c r="K43" s="26">
        <v>38</v>
      </c>
      <c r="L43" s="129">
        <v>6954851202349</v>
      </c>
      <c r="M43" s="363"/>
    </row>
    <row r="44" spans="1:13" customFormat="1" ht="30" customHeight="1">
      <c r="A44" s="385"/>
      <c r="B44" s="385"/>
      <c r="C44" s="385"/>
      <c r="D44" s="385"/>
      <c r="E44" s="385"/>
      <c r="F44" s="40" t="s">
        <v>87</v>
      </c>
      <c r="G44" s="56">
        <f t="shared" si="2"/>
        <v>13.23529411764706</v>
      </c>
      <c r="H44" s="16">
        <v>90</v>
      </c>
      <c r="I44" s="82">
        <v>0.27500000000000002</v>
      </c>
      <c r="J44" s="26">
        <v>38</v>
      </c>
      <c r="K44" s="26">
        <v>38</v>
      </c>
      <c r="L44" s="129">
        <v>6954851202356</v>
      </c>
      <c r="M44" s="363"/>
    </row>
    <row r="45" spans="1:13" customFormat="1" ht="60" customHeight="1">
      <c r="A45" s="383">
        <v>12</v>
      </c>
      <c r="B45" s="383" t="s">
        <v>88</v>
      </c>
      <c r="C45" s="383"/>
      <c r="D45" s="383"/>
      <c r="E45" s="383"/>
      <c r="F45" s="40" t="s">
        <v>87</v>
      </c>
      <c r="G45" s="56">
        <f t="shared" si="2"/>
        <v>16.029411764705884</v>
      </c>
      <c r="H45" s="16">
        <v>109</v>
      </c>
      <c r="I45" s="82">
        <v>0.68700000000000006</v>
      </c>
      <c r="J45" s="26">
        <v>24</v>
      </c>
      <c r="K45" s="26">
        <v>24</v>
      </c>
      <c r="L45" s="129">
        <v>6954851203063</v>
      </c>
      <c r="M45" s="374" t="s">
        <v>89</v>
      </c>
    </row>
    <row r="46" spans="1:13" customFormat="1" ht="60" customHeight="1">
      <c r="A46" s="385"/>
      <c r="B46" s="384"/>
      <c r="C46" s="384"/>
      <c r="D46" s="384"/>
      <c r="E46" s="384"/>
      <c r="F46" s="40" t="s">
        <v>90</v>
      </c>
      <c r="G46" s="56">
        <f t="shared" si="2"/>
        <v>16.029411764705884</v>
      </c>
      <c r="H46" s="16">
        <v>109</v>
      </c>
      <c r="I46" s="82">
        <v>0.68700000000000006</v>
      </c>
      <c r="J46" s="26">
        <v>24</v>
      </c>
      <c r="K46" s="26">
        <v>24</v>
      </c>
      <c r="L46" s="129">
        <v>6954851203056</v>
      </c>
      <c r="M46" s="375"/>
    </row>
    <row r="47" spans="1:13" s="3" customFormat="1" ht="60" customHeight="1">
      <c r="A47" s="383">
        <v>11</v>
      </c>
      <c r="B47" s="383" t="s">
        <v>91</v>
      </c>
      <c r="C47" s="383"/>
      <c r="D47" s="383"/>
      <c r="E47" s="383"/>
      <c r="F47" s="40" t="s">
        <v>38</v>
      </c>
      <c r="G47" s="56">
        <f t="shared" si="2"/>
        <v>10.441176470588236</v>
      </c>
      <c r="H47" s="16">
        <v>71</v>
      </c>
      <c r="I47" s="82">
        <v>0.216</v>
      </c>
      <c r="J47" s="26">
        <v>52</v>
      </c>
      <c r="K47" s="26">
        <v>52</v>
      </c>
      <c r="L47" s="22">
        <v>6954851200512</v>
      </c>
      <c r="M47" s="359" t="s">
        <v>92</v>
      </c>
    </row>
    <row r="48" spans="1:13" s="3" customFormat="1" ht="60" customHeight="1">
      <c r="A48" s="384"/>
      <c r="B48" s="384"/>
      <c r="C48" s="384"/>
      <c r="D48" s="384"/>
      <c r="E48" s="384"/>
      <c r="F48" s="40" t="s">
        <v>93</v>
      </c>
      <c r="G48" s="56">
        <f t="shared" si="2"/>
        <v>10.441176470588236</v>
      </c>
      <c r="H48" s="16">
        <v>71</v>
      </c>
      <c r="I48" s="82">
        <v>0.216</v>
      </c>
      <c r="J48" s="26">
        <v>52</v>
      </c>
      <c r="K48" s="26">
        <v>52</v>
      </c>
      <c r="L48" s="22">
        <v>6954851200529</v>
      </c>
      <c r="M48" s="360"/>
    </row>
    <row r="49" spans="1:253" s="3" customFormat="1" ht="60" customHeight="1">
      <c r="A49" s="383">
        <v>10</v>
      </c>
      <c r="B49" s="383" t="s">
        <v>94</v>
      </c>
      <c r="C49" s="383"/>
      <c r="D49" s="383"/>
      <c r="E49" s="383"/>
      <c r="F49" s="40" t="s">
        <v>95</v>
      </c>
      <c r="G49" s="56">
        <f t="shared" si="2"/>
        <v>8.0882352941176467</v>
      </c>
      <c r="H49" s="16">
        <v>55</v>
      </c>
      <c r="I49" s="26">
        <v>0.26700000000000002</v>
      </c>
      <c r="J49" s="26">
        <v>48</v>
      </c>
      <c r="K49" s="26">
        <v>48</v>
      </c>
      <c r="L49" s="22">
        <v>6954851233299</v>
      </c>
      <c r="M49" s="359" t="s">
        <v>96</v>
      </c>
    </row>
    <row r="50" spans="1:253" s="3" customFormat="1" ht="60" customHeight="1">
      <c r="A50" s="384"/>
      <c r="B50" s="384"/>
      <c r="C50" s="384"/>
      <c r="D50" s="384"/>
      <c r="E50" s="384"/>
      <c r="F50" s="40" t="s">
        <v>97</v>
      </c>
      <c r="G50" s="56">
        <f t="shared" si="2"/>
        <v>8.0882352941176467</v>
      </c>
      <c r="H50" s="16">
        <v>55</v>
      </c>
      <c r="I50" s="26">
        <v>0.26700000000000002</v>
      </c>
      <c r="J50" s="26">
        <v>48</v>
      </c>
      <c r="K50" s="26">
        <v>48</v>
      </c>
      <c r="L50" s="22">
        <v>6954851233305</v>
      </c>
      <c r="M50" s="360"/>
    </row>
    <row r="51" spans="1:253" s="3" customFormat="1" ht="60" customHeight="1">
      <c r="A51" s="395">
        <v>9</v>
      </c>
      <c r="B51" s="395" t="s">
        <v>98</v>
      </c>
      <c r="C51" s="395"/>
      <c r="D51" s="395"/>
      <c r="E51" s="395"/>
      <c r="F51" s="40" t="s">
        <v>99</v>
      </c>
      <c r="G51" s="56">
        <f t="shared" si="2"/>
        <v>11.764705882352942</v>
      </c>
      <c r="H51" s="16">
        <v>80</v>
      </c>
      <c r="I51" s="82">
        <v>0.48799999999999999</v>
      </c>
      <c r="J51" s="26">
        <v>32</v>
      </c>
      <c r="K51" s="26">
        <v>32</v>
      </c>
      <c r="L51" s="22">
        <v>6954851202264</v>
      </c>
      <c r="M51" s="379" t="s">
        <v>100</v>
      </c>
    </row>
    <row r="52" spans="1:253" s="3" customFormat="1" ht="60" customHeight="1">
      <c r="A52" s="395"/>
      <c r="B52" s="395"/>
      <c r="C52" s="395"/>
      <c r="D52" s="395"/>
      <c r="E52" s="395"/>
      <c r="F52" s="40" t="s">
        <v>101</v>
      </c>
      <c r="G52" s="56">
        <f t="shared" si="2"/>
        <v>11.764705882352942</v>
      </c>
      <c r="H52" s="16">
        <v>80</v>
      </c>
      <c r="I52" s="82">
        <v>0.48799999999999999</v>
      </c>
      <c r="J52" s="26">
        <v>32</v>
      </c>
      <c r="K52" s="26">
        <v>32</v>
      </c>
      <c r="L52" s="22">
        <v>6954851202257</v>
      </c>
      <c r="M52" s="379"/>
    </row>
    <row r="53" spans="1:253" s="111" customFormat="1" ht="60" customHeight="1">
      <c r="A53" s="383">
        <v>8</v>
      </c>
      <c r="B53" s="383" t="s">
        <v>102</v>
      </c>
      <c r="C53" s="396"/>
      <c r="D53" s="396"/>
      <c r="E53" s="396"/>
      <c r="F53" s="40" t="s">
        <v>103</v>
      </c>
      <c r="G53" s="56">
        <f t="shared" si="2"/>
        <v>8.2352941176470598</v>
      </c>
      <c r="H53" s="16">
        <v>56</v>
      </c>
      <c r="I53" s="92">
        <v>0.27100000000000002</v>
      </c>
      <c r="J53" s="93">
        <v>50</v>
      </c>
      <c r="K53" s="93">
        <v>50</v>
      </c>
      <c r="L53" s="22">
        <v>6954851211808</v>
      </c>
      <c r="M53" s="368" t="s">
        <v>104</v>
      </c>
    </row>
    <row r="54" spans="1:253" s="111" customFormat="1" ht="60" customHeight="1">
      <c r="A54" s="385"/>
      <c r="B54" s="385"/>
      <c r="C54" s="397"/>
      <c r="D54" s="397"/>
      <c r="E54" s="397"/>
      <c r="F54" s="40" t="s">
        <v>105</v>
      </c>
      <c r="G54" s="56">
        <f t="shared" si="2"/>
        <v>8.2352941176470598</v>
      </c>
      <c r="H54" s="16">
        <v>56</v>
      </c>
      <c r="I54" s="92">
        <v>0.27100000000000002</v>
      </c>
      <c r="J54" s="93">
        <v>50</v>
      </c>
      <c r="K54" s="93">
        <v>50</v>
      </c>
      <c r="L54" s="22">
        <v>6954851211822</v>
      </c>
      <c r="M54" s="368"/>
    </row>
    <row r="55" spans="1:253" s="3" customFormat="1" ht="60" customHeight="1">
      <c r="A55" s="383">
        <v>7</v>
      </c>
      <c r="B55" s="383" t="s">
        <v>106</v>
      </c>
      <c r="C55" s="383"/>
      <c r="D55" s="383"/>
      <c r="E55" s="383"/>
      <c r="F55" s="40" t="s">
        <v>107</v>
      </c>
      <c r="G55" s="56">
        <f t="shared" si="2"/>
        <v>9.117647058823529</v>
      </c>
      <c r="H55" s="16">
        <v>62</v>
      </c>
      <c r="I55" s="26">
        <v>0.28399999999999997</v>
      </c>
      <c r="J55" s="26">
        <v>42</v>
      </c>
      <c r="K55" s="26">
        <v>42</v>
      </c>
      <c r="L55" s="22">
        <v>6954851200819</v>
      </c>
      <c r="M55" s="359" t="s">
        <v>108</v>
      </c>
    </row>
    <row r="56" spans="1:253" s="3" customFormat="1" ht="60" customHeight="1">
      <c r="A56" s="384"/>
      <c r="B56" s="384"/>
      <c r="C56" s="384"/>
      <c r="D56" s="384"/>
      <c r="E56" s="384"/>
      <c r="F56" s="40" t="s">
        <v>109</v>
      </c>
      <c r="G56" s="56">
        <f t="shared" si="2"/>
        <v>9.117647058823529</v>
      </c>
      <c r="H56" s="16">
        <v>62</v>
      </c>
      <c r="I56" s="26">
        <v>0.28399999999999997</v>
      </c>
      <c r="J56" s="26">
        <v>42</v>
      </c>
      <c r="K56" s="26">
        <v>42</v>
      </c>
      <c r="L56" s="22">
        <v>6954851200802</v>
      </c>
      <c r="M56" s="360"/>
    </row>
    <row r="57" spans="1:253" s="4" customFormat="1" ht="62" customHeight="1">
      <c r="A57" s="386">
        <v>6</v>
      </c>
      <c r="B57" s="386" t="s">
        <v>110</v>
      </c>
      <c r="C57" s="398"/>
      <c r="D57" s="398"/>
      <c r="E57" s="398"/>
      <c r="F57" s="42" t="s">
        <v>111</v>
      </c>
      <c r="G57" s="56">
        <f t="shared" si="2"/>
        <v>9.7058823529411775</v>
      </c>
      <c r="H57" s="16">
        <v>66</v>
      </c>
      <c r="I57" s="25">
        <v>0.26200000000000001</v>
      </c>
      <c r="J57" s="26">
        <v>48</v>
      </c>
      <c r="K57" s="26">
        <v>48</v>
      </c>
      <c r="L57" s="22">
        <v>6954851228707</v>
      </c>
      <c r="M57" s="371" t="s">
        <v>112</v>
      </c>
    </row>
    <row r="58" spans="1:253" s="4" customFormat="1" ht="62" customHeight="1">
      <c r="A58" s="414"/>
      <c r="B58" s="386"/>
      <c r="C58" s="399"/>
      <c r="D58" s="399"/>
      <c r="E58" s="399"/>
      <c r="F58" s="42" t="s">
        <v>113</v>
      </c>
      <c r="G58" s="56">
        <f t="shared" si="2"/>
        <v>9.7058823529411775</v>
      </c>
      <c r="H58" s="16">
        <v>66</v>
      </c>
      <c r="I58" s="25">
        <v>0.26200000000000001</v>
      </c>
      <c r="J58" s="26">
        <v>48</v>
      </c>
      <c r="K58" s="26">
        <v>48</v>
      </c>
      <c r="L58" s="22">
        <v>6954851228714</v>
      </c>
      <c r="M58" s="372"/>
    </row>
    <row r="59" spans="1:253" s="3" customFormat="1" ht="120" customHeight="1">
      <c r="A59" s="38">
        <v>5</v>
      </c>
      <c r="B59" s="13" t="s">
        <v>114</v>
      </c>
      <c r="C59" s="13"/>
      <c r="D59" s="13"/>
      <c r="E59" s="13"/>
      <c r="F59" s="40" t="s">
        <v>115</v>
      </c>
      <c r="G59" s="56">
        <f t="shared" si="2"/>
        <v>12.205882352941178</v>
      </c>
      <c r="H59" s="16">
        <v>83</v>
      </c>
      <c r="I59" s="26">
        <v>0.48499999999999999</v>
      </c>
      <c r="J59" s="26">
        <v>32</v>
      </c>
      <c r="K59" s="26">
        <v>32</v>
      </c>
      <c r="L59" s="22">
        <v>6954851200130</v>
      </c>
      <c r="M59" s="23" t="s">
        <v>116</v>
      </c>
    </row>
    <row r="60" spans="1:253" s="29" customFormat="1" ht="60" customHeight="1">
      <c r="A60" s="383">
        <v>4</v>
      </c>
      <c r="B60" s="383" t="s">
        <v>117</v>
      </c>
      <c r="C60" s="383"/>
      <c r="D60" s="383"/>
      <c r="E60" s="383"/>
      <c r="F60" s="40" t="s">
        <v>118</v>
      </c>
      <c r="G60" s="56">
        <f t="shared" si="2"/>
        <v>15.147058823529413</v>
      </c>
      <c r="H60" s="16">
        <v>103</v>
      </c>
      <c r="I60" s="92">
        <v>0.39</v>
      </c>
      <c r="J60" s="93">
        <v>46</v>
      </c>
      <c r="K60" s="93">
        <v>46</v>
      </c>
      <c r="L60" s="22">
        <v>6954851227045</v>
      </c>
      <c r="M60" s="359" t="s">
        <v>119</v>
      </c>
    </row>
    <row r="61" spans="1:253" s="29" customFormat="1" ht="60" customHeight="1">
      <c r="A61" s="384"/>
      <c r="B61" s="384"/>
      <c r="C61" s="384"/>
      <c r="D61" s="384"/>
      <c r="E61" s="384"/>
      <c r="F61" s="40" t="s">
        <v>120</v>
      </c>
      <c r="G61" s="56">
        <f t="shared" si="2"/>
        <v>15.147058823529413</v>
      </c>
      <c r="H61" s="16">
        <v>103</v>
      </c>
      <c r="I61" s="92">
        <v>0.39</v>
      </c>
      <c r="J61" s="93">
        <v>46</v>
      </c>
      <c r="K61" s="93">
        <v>46</v>
      </c>
      <c r="L61" s="22">
        <v>6954851227052</v>
      </c>
      <c r="M61" s="360"/>
    </row>
    <row r="62" spans="1:253" s="27" customFormat="1" ht="60" customHeight="1">
      <c r="A62" s="383">
        <v>3</v>
      </c>
      <c r="B62" s="383" t="s">
        <v>121</v>
      </c>
      <c r="C62" s="383"/>
      <c r="D62" s="383"/>
      <c r="E62" s="383"/>
      <c r="F62" s="40" t="s">
        <v>122</v>
      </c>
      <c r="G62" s="56">
        <f t="shared" si="2"/>
        <v>10.441176470588236</v>
      </c>
      <c r="H62" s="16">
        <v>71</v>
      </c>
      <c r="I62" s="93">
        <v>0.23499999999999999</v>
      </c>
      <c r="J62" s="93">
        <v>30</v>
      </c>
      <c r="K62" s="93">
        <v>30</v>
      </c>
      <c r="L62" s="22">
        <v>6954851229353</v>
      </c>
      <c r="M62" s="359" t="s">
        <v>123</v>
      </c>
      <c r="N62" s="161"/>
      <c r="O62" s="161"/>
      <c r="P62" s="161"/>
      <c r="Q62" s="161"/>
      <c r="R62" s="161"/>
      <c r="S62" s="161"/>
      <c r="T62" s="161"/>
      <c r="U62" s="161"/>
      <c r="V62" s="161"/>
      <c r="W62" s="161"/>
      <c r="X62" s="161"/>
      <c r="Y62" s="161"/>
      <c r="Z62" s="161"/>
      <c r="AA62" s="161"/>
      <c r="AB62" s="161"/>
      <c r="AC62" s="161"/>
      <c r="AD62" s="161"/>
      <c r="AE62" s="161"/>
      <c r="AF62" s="161"/>
      <c r="AG62" s="161"/>
      <c r="AH62" s="161"/>
      <c r="AI62" s="161"/>
      <c r="AJ62" s="161"/>
      <c r="AK62" s="161"/>
      <c r="AL62" s="161"/>
      <c r="AM62" s="161"/>
      <c r="AN62" s="161"/>
      <c r="AO62" s="161"/>
      <c r="AP62" s="161"/>
      <c r="AQ62" s="161"/>
      <c r="AR62" s="161"/>
      <c r="AS62" s="161"/>
      <c r="AT62" s="161"/>
      <c r="AU62" s="78"/>
      <c r="AV62" s="78"/>
      <c r="AW62" s="78"/>
      <c r="AX62" s="78"/>
      <c r="AY62" s="78"/>
      <c r="AZ62" s="78"/>
      <c r="BA62" s="78"/>
      <c r="BB62" s="78"/>
      <c r="BC62" s="78"/>
      <c r="BD62" s="78"/>
      <c r="BE62" s="78"/>
      <c r="BF62" s="78"/>
      <c r="BG62" s="78"/>
      <c r="BH62" s="78"/>
      <c r="BI62" s="78"/>
      <c r="BJ62" s="78"/>
      <c r="BK62" s="78"/>
      <c r="BL62" s="78"/>
      <c r="BM62" s="78"/>
      <c r="BN62" s="78"/>
      <c r="BO62" s="78"/>
      <c r="BP62" s="78"/>
      <c r="BQ62" s="78"/>
      <c r="BR62" s="78"/>
      <c r="BS62" s="78"/>
      <c r="BT62" s="78"/>
      <c r="BU62" s="78"/>
      <c r="BV62" s="78"/>
      <c r="BW62" s="78"/>
      <c r="BX62" s="78"/>
      <c r="BY62" s="78"/>
      <c r="BZ62" s="78"/>
      <c r="CA62" s="78"/>
      <c r="CB62" s="78"/>
      <c r="CC62" s="78"/>
      <c r="CD62" s="78"/>
      <c r="CE62" s="78"/>
      <c r="CF62" s="78"/>
      <c r="CG62" s="78"/>
      <c r="CH62" s="78"/>
      <c r="CI62" s="78"/>
      <c r="CJ62" s="78"/>
      <c r="CK62" s="78"/>
      <c r="CL62" s="78"/>
      <c r="CM62" s="78"/>
      <c r="CN62" s="78"/>
      <c r="CO62" s="78"/>
      <c r="CP62" s="78"/>
      <c r="CQ62" s="78"/>
      <c r="CR62" s="78"/>
      <c r="CS62" s="78"/>
      <c r="CT62" s="78"/>
      <c r="CU62" s="78"/>
      <c r="CV62" s="78"/>
      <c r="CW62" s="78"/>
      <c r="CX62" s="78"/>
      <c r="CY62" s="78"/>
      <c r="CZ62" s="78"/>
      <c r="DA62" s="78"/>
      <c r="DB62" s="78"/>
      <c r="DC62" s="78"/>
      <c r="DD62" s="78"/>
      <c r="DE62" s="78"/>
      <c r="DF62" s="78"/>
      <c r="DG62" s="78"/>
      <c r="DH62" s="78"/>
      <c r="DI62" s="78"/>
      <c r="DJ62" s="78"/>
      <c r="DK62" s="78"/>
      <c r="DL62" s="78"/>
      <c r="DM62" s="78"/>
      <c r="DN62" s="78"/>
      <c r="DO62" s="78"/>
      <c r="DP62" s="78"/>
      <c r="DQ62" s="78"/>
      <c r="DR62" s="78"/>
      <c r="DS62" s="78"/>
      <c r="DT62" s="78"/>
      <c r="DU62" s="78"/>
      <c r="DV62" s="78"/>
      <c r="DW62" s="78"/>
      <c r="DX62" s="78"/>
      <c r="DY62" s="78"/>
      <c r="DZ62" s="78"/>
      <c r="EA62" s="78"/>
      <c r="EB62" s="78"/>
      <c r="EC62" s="78"/>
      <c r="ED62" s="78"/>
      <c r="EE62" s="78"/>
      <c r="EF62" s="78"/>
      <c r="EG62" s="78"/>
      <c r="EH62" s="78"/>
      <c r="EI62" s="78"/>
      <c r="EJ62" s="78"/>
      <c r="EK62" s="78"/>
      <c r="EL62" s="78"/>
      <c r="EM62" s="78"/>
      <c r="EN62" s="78"/>
      <c r="EO62" s="78"/>
      <c r="EP62" s="78"/>
      <c r="EQ62" s="78"/>
      <c r="ER62" s="78"/>
      <c r="ES62" s="78"/>
      <c r="ET62" s="78"/>
      <c r="EU62" s="78"/>
      <c r="EV62" s="78"/>
      <c r="EW62" s="78"/>
      <c r="EX62" s="78"/>
      <c r="EY62" s="78"/>
      <c r="EZ62" s="78"/>
      <c r="FA62" s="78"/>
      <c r="FB62" s="78"/>
      <c r="FC62" s="78"/>
      <c r="FD62" s="78"/>
      <c r="FE62" s="78"/>
      <c r="FF62" s="78"/>
      <c r="FG62" s="78"/>
      <c r="FH62" s="78"/>
      <c r="FI62" s="78"/>
      <c r="FJ62" s="78"/>
      <c r="FK62" s="78"/>
      <c r="FL62" s="78"/>
      <c r="FM62" s="78"/>
      <c r="FN62" s="78"/>
      <c r="FO62" s="78"/>
      <c r="FP62" s="78"/>
      <c r="FQ62" s="78"/>
      <c r="FR62" s="78"/>
      <c r="FS62" s="78"/>
      <c r="FT62" s="78"/>
      <c r="FU62" s="78"/>
      <c r="FV62" s="78"/>
      <c r="FW62" s="78"/>
      <c r="FX62" s="78"/>
      <c r="FY62" s="78"/>
      <c r="FZ62" s="78"/>
      <c r="GA62" s="78"/>
      <c r="GB62" s="78"/>
      <c r="GC62" s="78"/>
      <c r="GD62" s="78"/>
      <c r="GE62" s="78"/>
      <c r="GF62" s="78"/>
      <c r="GG62" s="78"/>
      <c r="GH62" s="78"/>
      <c r="GI62" s="78"/>
      <c r="GJ62" s="78"/>
      <c r="GK62" s="78"/>
      <c r="GL62" s="78"/>
      <c r="GM62" s="78"/>
      <c r="GN62" s="78"/>
      <c r="GO62" s="78"/>
      <c r="GP62" s="78"/>
      <c r="GQ62" s="78"/>
      <c r="GR62" s="78"/>
      <c r="GS62" s="78"/>
      <c r="GT62" s="78"/>
      <c r="GU62" s="78"/>
      <c r="GV62" s="78"/>
      <c r="GW62" s="78"/>
      <c r="GX62" s="78"/>
      <c r="GY62" s="78"/>
      <c r="GZ62" s="78"/>
      <c r="HA62" s="78"/>
      <c r="HB62" s="78"/>
      <c r="HC62" s="78"/>
      <c r="HD62" s="78"/>
      <c r="HE62" s="78"/>
      <c r="HF62" s="78"/>
      <c r="HG62" s="78"/>
      <c r="HH62" s="78"/>
      <c r="HI62" s="78"/>
      <c r="HJ62" s="78"/>
      <c r="HK62" s="78"/>
      <c r="HL62" s="78"/>
      <c r="HM62" s="78"/>
      <c r="HN62" s="78"/>
      <c r="HO62" s="78"/>
      <c r="HP62" s="78"/>
      <c r="HQ62" s="78"/>
      <c r="HR62" s="78"/>
      <c r="HS62" s="78"/>
      <c r="HT62" s="78"/>
      <c r="HU62" s="78"/>
      <c r="HV62" s="78"/>
      <c r="HW62" s="78"/>
      <c r="HX62" s="78"/>
      <c r="HY62" s="78"/>
      <c r="HZ62" s="78"/>
      <c r="IA62" s="78"/>
      <c r="IB62" s="78"/>
      <c r="IC62" s="78"/>
      <c r="ID62" s="78"/>
      <c r="IE62" s="78"/>
      <c r="IF62" s="78"/>
      <c r="IG62" s="78"/>
      <c r="IH62" s="78"/>
      <c r="II62" s="78"/>
      <c r="IJ62" s="78"/>
      <c r="IK62" s="78"/>
      <c r="IL62" s="78"/>
      <c r="IM62" s="78"/>
      <c r="IN62" s="78"/>
      <c r="IO62" s="78"/>
      <c r="IP62" s="78"/>
      <c r="IQ62" s="78"/>
      <c r="IR62" s="78"/>
      <c r="IS62" s="78"/>
    </row>
    <row r="63" spans="1:253" s="27" customFormat="1" ht="60" customHeight="1">
      <c r="A63" s="384"/>
      <c r="B63" s="384"/>
      <c r="C63" s="384"/>
      <c r="D63" s="384"/>
      <c r="E63" s="384"/>
      <c r="F63" s="40" t="s">
        <v>124</v>
      </c>
      <c r="G63" s="56">
        <f t="shared" si="2"/>
        <v>10.441176470588236</v>
      </c>
      <c r="H63" s="16">
        <v>71</v>
      </c>
      <c r="I63" s="93">
        <v>0.23499999999999999</v>
      </c>
      <c r="J63" s="93">
        <v>30</v>
      </c>
      <c r="K63" s="93">
        <v>30</v>
      </c>
      <c r="L63" s="22">
        <v>6954851229346</v>
      </c>
      <c r="M63" s="360"/>
      <c r="N63" s="161"/>
      <c r="O63" s="161"/>
      <c r="P63" s="161"/>
      <c r="Q63" s="161"/>
      <c r="R63" s="161"/>
      <c r="S63" s="161"/>
      <c r="T63" s="161"/>
      <c r="U63" s="161"/>
      <c r="V63" s="161"/>
      <c r="W63" s="161"/>
      <c r="X63" s="161"/>
      <c r="Y63" s="161"/>
      <c r="Z63" s="161"/>
      <c r="AA63" s="161"/>
      <c r="AB63" s="161"/>
      <c r="AC63" s="161"/>
      <c r="AD63" s="161"/>
      <c r="AE63" s="161"/>
      <c r="AF63" s="161"/>
      <c r="AG63" s="161"/>
      <c r="AH63" s="161"/>
      <c r="AI63" s="161"/>
      <c r="AJ63" s="161"/>
      <c r="AK63" s="161"/>
      <c r="AL63" s="161"/>
      <c r="AM63" s="161"/>
      <c r="AN63" s="161"/>
      <c r="AO63" s="161"/>
      <c r="AP63" s="161"/>
      <c r="AQ63" s="161"/>
      <c r="AR63" s="161"/>
      <c r="AS63" s="161"/>
      <c r="AT63" s="161"/>
      <c r="AU63" s="78"/>
      <c r="AV63" s="78"/>
      <c r="AW63" s="78"/>
      <c r="AX63" s="78"/>
      <c r="AY63" s="78"/>
      <c r="AZ63" s="78"/>
      <c r="BA63" s="78"/>
      <c r="BB63" s="78"/>
      <c r="BC63" s="78"/>
      <c r="BD63" s="78"/>
      <c r="BE63" s="78"/>
      <c r="BF63" s="78"/>
      <c r="BG63" s="78"/>
      <c r="BH63" s="78"/>
      <c r="BI63" s="78"/>
      <c r="BJ63" s="78"/>
      <c r="BK63" s="78"/>
      <c r="BL63" s="78"/>
      <c r="BM63" s="78"/>
      <c r="BN63" s="78"/>
      <c r="BO63" s="78"/>
      <c r="BP63" s="78"/>
      <c r="BQ63" s="78"/>
      <c r="BR63" s="78"/>
      <c r="BS63" s="78"/>
      <c r="BT63" s="78"/>
      <c r="BU63" s="78"/>
      <c r="BV63" s="78"/>
      <c r="BW63" s="78"/>
      <c r="BX63" s="78"/>
      <c r="BY63" s="78"/>
      <c r="BZ63" s="78"/>
      <c r="CA63" s="78"/>
      <c r="CB63" s="78"/>
      <c r="CC63" s="78"/>
      <c r="CD63" s="78"/>
      <c r="CE63" s="78"/>
      <c r="CF63" s="78"/>
      <c r="CG63" s="78"/>
      <c r="CH63" s="78"/>
      <c r="CI63" s="78"/>
      <c r="CJ63" s="78"/>
      <c r="CK63" s="78"/>
      <c r="CL63" s="78"/>
      <c r="CM63" s="78"/>
      <c r="CN63" s="78"/>
      <c r="CO63" s="78"/>
      <c r="CP63" s="78"/>
      <c r="CQ63" s="78"/>
      <c r="CR63" s="78"/>
      <c r="CS63" s="78"/>
      <c r="CT63" s="78"/>
      <c r="CU63" s="78"/>
      <c r="CV63" s="78"/>
      <c r="CW63" s="78"/>
      <c r="CX63" s="78"/>
      <c r="CY63" s="78"/>
      <c r="CZ63" s="78"/>
      <c r="DA63" s="78"/>
      <c r="DB63" s="78"/>
      <c r="DC63" s="78"/>
      <c r="DD63" s="78"/>
      <c r="DE63" s="78"/>
      <c r="DF63" s="78"/>
      <c r="DG63" s="78"/>
      <c r="DH63" s="78"/>
      <c r="DI63" s="78"/>
      <c r="DJ63" s="78"/>
      <c r="DK63" s="78"/>
      <c r="DL63" s="78"/>
      <c r="DM63" s="78"/>
      <c r="DN63" s="78"/>
      <c r="DO63" s="78"/>
      <c r="DP63" s="78"/>
      <c r="DQ63" s="78"/>
      <c r="DR63" s="78"/>
      <c r="DS63" s="78"/>
      <c r="DT63" s="78"/>
      <c r="DU63" s="78"/>
      <c r="DV63" s="78"/>
      <c r="DW63" s="78"/>
      <c r="DX63" s="78"/>
      <c r="DY63" s="78"/>
      <c r="DZ63" s="78"/>
      <c r="EA63" s="78"/>
      <c r="EB63" s="78"/>
      <c r="EC63" s="78"/>
      <c r="ED63" s="78"/>
      <c r="EE63" s="78"/>
      <c r="EF63" s="78"/>
      <c r="EG63" s="78"/>
      <c r="EH63" s="78"/>
      <c r="EI63" s="78"/>
      <c r="EJ63" s="78"/>
      <c r="EK63" s="78"/>
      <c r="EL63" s="78"/>
      <c r="EM63" s="78"/>
      <c r="EN63" s="78"/>
      <c r="EO63" s="78"/>
      <c r="EP63" s="78"/>
      <c r="EQ63" s="78"/>
      <c r="ER63" s="78"/>
      <c r="ES63" s="78"/>
      <c r="ET63" s="78"/>
      <c r="EU63" s="78"/>
      <c r="EV63" s="78"/>
      <c r="EW63" s="78"/>
      <c r="EX63" s="78"/>
      <c r="EY63" s="78"/>
      <c r="EZ63" s="78"/>
      <c r="FA63" s="78"/>
      <c r="FB63" s="78"/>
      <c r="FC63" s="78"/>
      <c r="FD63" s="78"/>
      <c r="FE63" s="78"/>
      <c r="FF63" s="78"/>
      <c r="FG63" s="78"/>
      <c r="FH63" s="78"/>
      <c r="FI63" s="78"/>
      <c r="FJ63" s="78"/>
      <c r="FK63" s="78"/>
      <c r="FL63" s="78"/>
      <c r="FM63" s="78"/>
      <c r="FN63" s="78"/>
      <c r="FO63" s="78"/>
      <c r="FP63" s="78"/>
      <c r="FQ63" s="78"/>
      <c r="FR63" s="78"/>
      <c r="FS63" s="78"/>
      <c r="FT63" s="78"/>
      <c r="FU63" s="78"/>
      <c r="FV63" s="78"/>
      <c r="FW63" s="78"/>
      <c r="FX63" s="78"/>
      <c r="FY63" s="78"/>
      <c r="FZ63" s="78"/>
      <c r="GA63" s="78"/>
      <c r="GB63" s="78"/>
      <c r="GC63" s="78"/>
      <c r="GD63" s="78"/>
      <c r="GE63" s="78"/>
      <c r="GF63" s="78"/>
      <c r="GG63" s="78"/>
      <c r="GH63" s="78"/>
      <c r="GI63" s="78"/>
      <c r="GJ63" s="78"/>
      <c r="GK63" s="78"/>
      <c r="GL63" s="78"/>
      <c r="GM63" s="78"/>
      <c r="GN63" s="78"/>
      <c r="GO63" s="78"/>
      <c r="GP63" s="78"/>
      <c r="GQ63" s="78"/>
      <c r="GR63" s="78"/>
      <c r="GS63" s="78"/>
      <c r="GT63" s="78"/>
      <c r="GU63" s="78"/>
      <c r="GV63" s="78"/>
      <c r="GW63" s="78"/>
      <c r="GX63" s="78"/>
      <c r="GY63" s="78"/>
      <c r="GZ63" s="78"/>
      <c r="HA63" s="78"/>
      <c r="HB63" s="78"/>
      <c r="HC63" s="78"/>
      <c r="HD63" s="78"/>
      <c r="HE63" s="78"/>
      <c r="HF63" s="78"/>
      <c r="HG63" s="78"/>
      <c r="HH63" s="78"/>
      <c r="HI63" s="78"/>
      <c r="HJ63" s="78"/>
      <c r="HK63" s="78"/>
      <c r="HL63" s="78"/>
      <c r="HM63" s="78"/>
      <c r="HN63" s="78"/>
      <c r="HO63" s="78"/>
      <c r="HP63" s="78"/>
      <c r="HQ63" s="78"/>
      <c r="HR63" s="78"/>
      <c r="HS63" s="78"/>
      <c r="HT63" s="78"/>
      <c r="HU63" s="78"/>
      <c r="HV63" s="78"/>
      <c r="HW63" s="78"/>
      <c r="HX63" s="78"/>
      <c r="HY63" s="78"/>
      <c r="HZ63" s="78"/>
      <c r="IA63" s="78"/>
      <c r="IB63" s="78"/>
      <c r="IC63" s="78"/>
      <c r="ID63" s="78"/>
      <c r="IE63" s="78"/>
      <c r="IF63" s="78"/>
      <c r="IG63" s="78"/>
      <c r="IH63" s="78"/>
      <c r="II63" s="78"/>
      <c r="IJ63" s="78"/>
      <c r="IK63" s="78"/>
      <c r="IL63" s="78"/>
      <c r="IM63" s="78"/>
      <c r="IN63" s="78"/>
      <c r="IO63" s="78"/>
      <c r="IP63" s="78"/>
      <c r="IQ63" s="78"/>
      <c r="IR63" s="78"/>
      <c r="IS63" s="78"/>
    </row>
    <row r="64" spans="1:253" s="27" customFormat="1" ht="60" customHeight="1">
      <c r="A64" s="419">
        <v>2</v>
      </c>
      <c r="B64" s="385" t="s">
        <v>125</v>
      </c>
      <c r="C64" s="385"/>
      <c r="D64" s="385"/>
      <c r="E64" s="385"/>
      <c r="F64" s="35" t="s">
        <v>126</v>
      </c>
      <c r="G64" s="56">
        <f t="shared" si="2"/>
        <v>14.852941176470589</v>
      </c>
      <c r="H64" s="251">
        <v>101</v>
      </c>
      <c r="I64" s="345">
        <v>0.38</v>
      </c>
      <c r="J64" s="346">
        <v>16</v>
      </c>
      <c r="K64" s="346">
        <v>16</v>
      </c>
      <c r="L64" s="22">
        <v>6954851226192</v>
      </c>
      <c r="M64" s="363" t="s">
        <v>127</v>
      </c>
    </row>
    <row r="65" spans="1:16383" s="27" customFormat="1" ht="60" customHeight="1">
      <c r="A65" s="420"/>
      <c r="B65" s="384"/>
      <c r="C65" s="384"/>
      <c r="D65" s="384"/>
      <c r="E65" s="384"/>
      <c r="F65" s="40" t="s">
        <v>128</v>
      </c>
      <c r="G65" s="56">
        <f t="shared" si="2"/>
        <v>14.852941176470589</v>
      </c>
      <c r="H65" s="16">
        <v>101</v>
      </c>
      <c r="I65" s="21">
        <v>0.38</v>
      </c>
      <c r="J65" s="21">
        <v>16</v>
      </c>
      <c r="K65" s="21">
        <v>16</v>
      </c>
      <c r="L65" s="22" t="s">
        <v>129</v>
      </c>
      <c r="M65" s="360"/>
    </row>
    <row r="66" spans="1:16383" s="29" customFormat="1" ht="60" customHeight="1">
      <c r="A66" s="421">
        <v>1</v>
      </c>
      <c r="B66" s="395" t="s">
        <v>130</v>
      </c>
      <c r="C66" s="383"/>
      <c r="D66" s="383"/>
      <c r="E66" s="383"/>
      <c r="F66" s="40" t="s">
        <v>131</v>
      </c>
      <c r="G66" s="56">
        <f t="shared" si="2"/>
        <v>16.691176470588236</v>
      </c>
      <c r="H66" s="16">
        <v>113.5</v>
      </c>
      <c r="I66" s="93">
        <v>0.39100000000000001</v>
      </c>
      <c r="J66" s="93">
        <v>36</v>
      </c>
      <c r="K66" s="93">
        <v>36</v>
      </c>
      <c r="L66" s="22">
        <v>6954851227069</v>
      </c>
      <c r="M66" s="359" t="s">
        <v>132</v>
      </c>
    </row>
    <row r="67" spans="1:16383" s="29" customFormat="1" ht="60" customHeight="1">
      <c r="A67" s="421"/>
      <c r="B67" s="395"/>
      <c r="C67" s="385"/>
      <c r="D67" s="385"/>
      <c r="E67" s="385"/>
      <c r="F67" s="40" t="s">
        <v>133</v>
      </c>
      <c r="G67" s="56">
        <f t="shared" si="2"/>
        <v>16.691176470588236</v>
      </c>
      <c r="H67" s="16">
        <v>113.5</v>
      </c>
      <c r="I67" s="93">
        <v>0.39100000000000001</v>
      </c>
      <c r="J67" s="93">
        <v>36</v>
      </c>
      <c r="K67" s="93">
        <v>36</v>
      </c>
      <c r="L67" s="22">
        <v>6954851227076</v>
      </c>
      <c r="M67" s="363"/>
    </row>
    <row r="68" spans="1:16383" s="3" customFormat="1" ht="36" customHeight="1">
      <c r="A68" s="425" t="s">
        <v>134</v>
      </c>
      <c r="B68" s="425"/>
      <c r="C68" s="425"/>
      <c r="D68" s="425"/>
      <c r="E68" s="425"/>
      <c r="F68" s="425"/>
      <c r="G68" s="425"/>
      <c r="H68" s="425"/>
      <c r="I68" s="425"/>
      <c r="J68" s="425"/>
      <c r="K68" s="425"/>
      <c r="L68" s="425"/>
      <c r="M68" s="425"/>
    </row>
    <row r="69" spans="1:16383" customFormat="1" ht="120" customHeight="1">
      <c r="A69" s="13">
        <v>26</v>
      </c>
      <c r="B69" s="13" t="s">
        <v>135</v>
      </c>
      <c r="C69" s="13"/>
      <c r="D69" s="13"/>
      <c r="E69" s="13"/>
      <c r="F69" s="14" t="s">
        <v>74</v>
      </c>
      <c r="G69" s="56">
        <f>H69/6.8</f>
        <v>10.147058823529411</v>
      </c>
      <c r="H69" s="16">
        <v>69</v>
      </c>
      <c r="I69" s="82">
        <v>0.222</v>
      </c>
      <c r="J69" s="26">
        <v>60</v>
      </c>
      <c r="K69" s="26">
        <v>60</v>
      </c>
      <c r="L69" s="22">
        <v>6954851205715</v>
      </c>
      <c r="M69" s="23" t="s">
        <v>136</v>
      </c>
    </row>
    <row r="70" spans="1:16383" s="3" customFormat="1" ht="60" customHeight="1">
      <c r="A70" s="400">
        <v>25</v>
      </c>
      <c r="B70" s="395" t="s">
        <v>137</v>
      </c>
      <c r="C70" s="400"/>
      <c r="D70" s="400"/>
      <c r="E70" s="400"/>
      <c r="F70" s="230" t="s">
        <v>22</v>
      </c>
      <c r="G70" s="56">
        <f t="shared" ref="G70:G101" si="3">H70/6.8</f>
        <v>12.794117647058824</v>
      </c>
      <c r="H70" s="16">
        <v>87</v>
      </c>
      <c r="I70" s="230">
        <v>0.48</v>
      </c>
      <c r="J70" s="230">
        <v>32</v>
      </c>
      <c r="K70" s="230">
        <v>32</v>
      </c>
      <c r="L70" s="127">
        <v>6954851203155</v>
      </c>
      <c r="M70" s="368" t="s">
        <v>138</v>
      </c>
    </row>
    <row r="71" spans="1:16383" s="3" customFormat="1" ht="60" customHeight="1">
      <c r="A71" s="400"/>
      <c r="B71" s="407"/>
      <c r="C71" s="400"/>
      <c r="D71" s="400"/>
      <c r="E71" s="400"/>
      <c r="F71" s="230" t="s">
        <v>18</v>
      </c>
      <c r="G71" s="56">
        <f t="shared" si="3"/>
        <v>12.794117647058824</v>
      </c>
      <c r="H71" s="16">
        <v>87</v>
      </c>
      <c r="I71" s="230">
        <v>0.48</v>
      </c>
      <c r="J71" s="230">
        <v>32</v>
      </c>
      <c r="K71" s="230">
        <v>32</v>
      </c>
      <c r="L71" s="127">
        <v>6954851203094</v>
      </c>
      <c r="M71" s="373"/>
    </row>
    <row r="72" spans="1:16383" s="3" customFormat="1" ht="60" customHeight="1">
      <c r="A72" s="415">
        <v>24</v>
      </c>
      <c r="B72" s="408" t="s">
        <v>139</v>
      </c>
      <c r="C72" s="390"/>
      <c r="D72" s="390"/>
      <c r="E72" s="390"/>
      <c r="F72" s="348" t="s">
        <v>140</v>
      </c>
      <c r="G72" s="56">
        <f t="shared" si="3"/>
        <v>18.235294117647058</v>
      </c>
      <c r="H72" s="16">
        <v>124</v>
      </c>
      <c r="I72" s="102">
        <v>0.40799999999999997</v>
      </c>
      <c r="J72" s="102">
        <v>32</v>
      </c>
      <c r="K72" s="102">
        <v>32</v>
      </c>
      <c r="L72" s="160">
        <v>6954851202233</v>
      </c>
      <c r="M72" s="374" t="s">
        <v>141</v>
      </c>
      <c r="N72" s="111"/>
      <c r="O72" s="111"/>
      <c r="P72" s="111"/>
      <c r="Q72" s="111"/>
      <c r="R72" s="111"/>
      <c r="S72" s="111"/>
      <c r="T72" s="111"/>
      <c r="U72" s="111"/>
      <c r="V72" s="111"/>
      <c r="W72" s="111"/>
      <c r="X72" s="111"/>
      <c r="Y72" s="111"/>
      <c r="Z72" s="111"/>
      <c r="AA72" s="111"/>
      <c r="AB72" s="111"/>
      <c r="AC72" s="111"/>
      <c r="AD72" s="111"/>
      <c r="AE72" s="111"/>
      <c r="AF72" s="111"/>
      <c r="AG72" s="111"/>
      <c r="AH72" s="111"/>
      <c r="AI72" s="111"/>
      <c r="AJ72" s="111"/>
      <c r="AK72" s="111"/>
      <c r="AL72" s="111"/>
      <c r="AM72" s="111"/>
      <c r="AN72" s="111"/>
      <c r="AO72" s="111"/>
      <c r="AP72" s="111"/>
      <c r="AQ72" s="111"/>
      <c r="AR72" s="111"/>
      <c r="AS72" s="111"/>
      <c r="AT72" s="111"/>
      <c r="AU72" s="111"/>
      <c r="AV72" s="111"/>
      <c r="AW72" s="111"/>
      <c r="AX72" s="111"/>
      <c r="AY72" s="111"/>
      <c r="AZ72" s="111"/>
      <c r="BA72" s="111"/>
      <c r="BB72" s="111"/>
      <c r="BC72" s="111"/>
      <c r="BD72" s="111"/>
      <c r="BE72" s="111"/>
      <c r="BF72" s="111"/>
      <c r="BG72" s="111"/>
      <c r="BH72" s="111"/>
      <c r="BI72" s="111"/>
      <c r="BJ72" s="111"/>
      <c r="BK72" s="111"/>
      <c r="BL72" s="111"/>
      <c r="BM72" s="111"/>
      <c r="BN72" s="111"/>
      <c r="BO72" s="111"/>
      <c r="BP72" s="111"/>
      <c r="BQ72" s="111"/>
      <c r="BR72" s="111"/>
      <c r="BS72" s="111"/>
      <c r="BT72" s="111"/>
      <c r="BU72" s="111"/>
      <c r="BV72" s="111"/>
      <c r="BW72" s="111"/>
      <c r="BX72" s="111"/>
      <c r="BY72" s="111"/>
      <c r="BZ72" s="111"/>
      <c r="CA72" s="111"/>
      <c r="CB72" s="111"/>
      <c r="CC72" s="111"/>
      <c r="CD72" s="111"/>
      <c r="CE72" s="111"/>
      <c r="CF72" s="111"/>
      <c r="CG72" s="111"/>
      <c r="CH72" s="111"/>
      <c r="CI72" s="111"/>
      <c r="CJ72" s="111"/>
      <c r="CK72" s="111"/>
      <c r="CL72" s="111"/>
      <c r="CM72" s="111"/>
      <c r="CN72" s="111"/>
      <c r="CO72" s="111"/>
      <c r="CP72" s="111"/>
      <c r="CQ72" s="111"/>
      <c r="CR72" s="111"/>
      <c r="CS72" s="111"/>
      <c r="CT72" s="111"/>
      <c r="CU72" s="111"/>
      <c r="CV72" s="111"/>
      <c r="CW72" s="111"/>
      <c r="CX72" s="111"/>
      <c r="CY72" s="111"/>
      <c r="CZ72" s="111"/>
      <c r="DA72" s="111"/>
      <c r="DB72" s="111"/>
      <c r="DC72" s="111"/>
      <c r="DD72" s="111"/>
      <c r="DE72" s="111"/>
      <c r="DF72" s="111"/>
      <c r="DG72" s="111"/>
      <c r="DH72" s="111"/>
      <c r="DI72" s="111"/>
      <c r="DJ72" s="111"/>
      <c r="DK72" s="111"/>
      <c r="DL72" s="111"/>
      <c r="DM72" s="111"/>
      <c r="DN72" s="111"/>
      <c r="DO72" s="111"/>
      <c r="DP72" s="111"/>
      <c r="DQ72" s="111"/>
      <c r="DR72" s="111"/>
      <c r="DS72" s="111"/>
      <c r="DT72" s="111"/>
      <c r="DU72" s="111"/>
      <c r="DV72" s="111"/>
      <c r="DW72" s="111"/>
      <c r="DX72" s="111"/>
      <c r="DY72" s="111"/>
      <c r="DZ72" s="111"/>
      <c r="EA72" s="111"/>
      <c r="EB72" s="111"/>
      <c r="EC72" s="111"/>
      <c r="ED72" s="111"/>
      <c r="EE72" s="111"/>
      <c r="EF72" s="111"/>
      <c r="EG72" s="111"/>
      <c r="EH72" s="111"/>
      <c r="EI72" s="111"/>
      <c r="EJ72" s="111"/>
      <c r="EK72" s="111"/>
      <c r="EL72" s="111"/>
      <c r="EM72" s="111"/>
      <c r="EN72" s="111"/>
      <c r="EO72" s="111"/>
      <c r="EP72" s="111"/>
      <c r="EQ72" s="111"/>
      <c r="ER72" s="111"/>
      <c r="ES72" s="111"/>
      <c r="ET72" s="111"/>
      <c r="EU72" s="111"/>
      <c r="EV72" s="111"/>
      <c r="EW72"/>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c r="IF72"/>
      <c r="IG72"/>
      <c r="IH72"/>
      <c r="II72"/>
      <c r="IJ72"/>
      <c r="IK72"/>
      <c r="IL72"/>
      <c r="IM72"/>
      <c r="IN72"/>
      <c r="IO72"/>
      <c r="IP72"/>
      <c r="IQ72"/>
      <c r="IR72"/>
      <c r="IS72"/>
      <c r="IT72"/>
      <c r="IU72"/>
      <c r="IV72"/>
      <c r="IW72"/>
      <c r="IX72"/>
      <c r="IY72"/>
      <c r="IZ72"/>
      <c r="JA72"/>
      <c r="JB72"/>
      <c r="JC72"/>
      <c r="JD72"/>
      <c r="JE72"/>
      <c r="JF72"/>
      <c r="JG72"/>
      <c r="JH72"/>
      <c r="JI72"/>
      <c r="JJ72"/>
      <c r="JK72"/>
      <c r="JL72"/>
      <c r="JM72"/>
      <c r="JN72"/>
      <c r="JO72"/>
      <c r="JP72"/>
      <c r="JQ72"/>
      <c r="JR72"/>
      <c r="JS72"/>
      <c r="JT72"/>
      <c r="JU72"/>
      <c r="JV72"/>
      <c r="JW72"/>
      <c r="JX72"/>
      <c r="JY72"/>
      <c r="JZ72"/>
      <c r="KA72"/>
      <c r="KB72"/>
      <c r="KC72"/>
      <c r="KD72"/>
      <c r="KE72"/>
      <c r="KF72"/>
      <c r="KG72"/>
      <c r="KH72"/>
      <c r="KI72"/>
      <c r="KJ72"/>
      <c r="KK72"/>
      <c r="KL72"/>
      <c r="KM72"/>
      <c r="KN72"/>
      <c r="KO72"/>
      <c r="KP72"/>
      <c r="KQ72"/>
      <c r="KR72"/>
      <c r="KS72"/>
      <c r="KT72"/>
      <c r="KU72"/>
      <c r="KV72"/>
      <c r="KW72"/>
      <c r="KX72"/>
      <c r="KY72"/>
      <c r="KZ72"/>
      <c r="LA72"/>
      <c r="LB72"/>
      <c r="LC72"/>
      <c r="LD72"/>
      <c r="LE72"/>
      <c r="LF72"/>
      <c r="LG72"/>
      <c r="LH72"/>
      <c r="LI72"/>
      <c r="LJ72"/>
      <c r="LK72"/>
      <c r="LL72"/>
      <c r="LM72"/>
      <c r="LN72"/>
      <c r="LO72"/>
      <c r="LP72"/>
      <c r="LQ72"/>
      <c r="LR72"/>
      <c r="LS72"/>
      <c r="LT72"/>
      <c r="LU72"/>
      <c r="LV72"/>
      <c r="LW72"/>
      <c r="LX72"/>
      <c r="LY72"/>
      <c r="LZ72"/>
      <c r="MA72"/>
      <c r="MB72"/>
      <c r="MC72"/>
      <c r="MD72"/>
      <c r="ME72"/>
      <c r="MF72"/>
      <c r="MG72"/>
      <c r="MH72"/>
      <c r="MI72"/>
      <c r="MJ72"/>
      <c r="MK72"/>
      <c r="ML72"/>
      <c r="MM72"/>
      <c r="MN72"/>
      <c r="MO72"/>
      <c r="MP72"/>
      <c r="MQ72"/>
      <c r="MR72"/>
      <c r="MS72"/>
      <c r="MT72"/>
      <c r="MU72"/>
      <c r="MV72"/>
      <c r="MW72"/>
      <c r="MX72"/>
      <c r="MY72"/>
      <c r="MZ72"/>
      <c r="NA72"/>
      <c r="NB72"/>
      <c r="NC72"/>
      <c r="ND72"/>
      <c r="NE72"/>
      <c r="NF72"/>
      <c r="NG72"/>
      <c r="NH72"/>
      <c r="NI72"/>
      <c r="NJ72"/>
      <c r="NK72"/>
      <c r="NL72"/>
      <c r="NM72"/>
      <c r="NN72"/>
      <c r="NO72"/>
      <c r="NP72"/>
      <c r="NQ72"/>
      <c r="NR72"/>
      <c r="NS72"/>
      <c r="NT72"/>
      <c r="NU72"/>
      <c r="NV72"/>
      <c r="NW72"/>
      <c r="NX72"/>
      <c r="NY72"/>
      <c r="NZ72"/>
      <c r="OA72"/>
      <c r="OB72"/>
      <c r="OC72"/>
      <c r="OD72"/>
      <c r="OE72"/>
      <c r="OF72"/>
      <c r="OG72"/>
      <c r="OH72"/>
      <c r="OI72"/>
      <c r="OJ72"/>
      <c r="OK72"/>
      <c r="OL72"/>
      <c r="OM72"/>
      <c r="ON72"/>
      <c r="OO72"/>
      <c r="OP72"/>
      <c r="OQ72"/>
      <c r="OR72"/>
      <c r="OS72"/>
      <c r="OT72"/>
      <c r="OU72"/>
      <c r="OV72"/>
      <c r="OW72"/>
      <c r="OX72"/>
      <c r="OY72"/>
      <c r="OZ72"/>
      <c r="PA72"/>
      <c r="PB72"/>
      <c r="PC72"/>
      <c r="PD72"/>
      <c r="PE72"/>
      <c r="PF72"/>
      <c r="PG72"/>
      <c r="PH72"/>
      <c r="PI72"/>
      <c r="PJ72"/>
      <c r="PK72"/>
      <c r="PL72"/>
      <c r="PM72"/>
      <c r="PN72"/>
      <c r="PO72"/>
      <c r="PP72"/>
      <c r="PQ72"/>
      <c r="PR72"/>
      <c r="PS72"/>
      <c r="PT72"/>
      <c r="PU72"/>
      <c r="PV72"/>
      <c r="PW72"/>
      <c r="PX72"/>
      <c r="PY72"/>
      <c r="PZ72"/>
      <c r="QA72"/>
      <c r="QB72"/>
      <c r="QC72"/>
      <c r="QD72"/>
      <c r="QE72"/>
      <c r="QF72"/>
      <c r="QG72"/>
      <c r="QH72"/>
      <c r="QI72"/>
      <c r="QJ72"/>
      <c r="QK72"/>
      <c r="QL72"/>
      <c r="QM72"/>
      <c r="QN72"/>
      <c r="QO72"/>
      <c r="QP72"/>
      <c r="QQ72"/>
      <c r="QR72"/>
      <c r="QS72"/>
      <c r="QT72"/>
      <c r="QU72"/>
      <c r="QV72"/>
      <c r="QW72"/>
      <c r="QX72"/>
      <c r="QY72"/>
      <c r="QZ72"/>
      <c r="RA72"/>
      <c r="RB72"/>
      <c r="RC72"/>
      <c r="RD72"/>
      <c r="RE72"/>
      <c r="RF72"/>
      <c r="RG72"/>
      <c r="RH72"/>
      <c r="RI72"/>
      <c r="RJ72"/>
      <c r="RK72"/>
      <c r="RL72"/>
      <c r="RM72"/>
      <c r="RN72"/>
      <c r="RO72"/>
      <c r="RP72"/>
      <c r="RQ72"/>
      <c r="RR72"/>
      <c r="RS72"/>
      <c r="RT72"/>
      <c r="RU72"/>
      <c r="RV72"/>
      <c r="RW72"/>
      <c r="RX72"/>
      <c r="RY72"/>
      <c r="RZ72"/>
      <c r="SA72"/>
      <c r="SB72"/>
      <c r="SC72"/>
      <c r="SD72"/>
      <c r="SE72"/>
      <c r="SF72"/>
      <c r="SG72"/>
      <c r="SH72"/>
      <c r="SI72"/>
      <c r="SJ72"/>
      <c r="SK72"/>
      <c r="SL72"/>
      <c r="SM72"/>
      <c r="SN72"/>
      <c r="SO72"/>
      <c r="SP72"/>
      <c r="SQ72"/>
      <c r="SR72"/>
      <c r="SS72"/>
      <c r="ST72"/>
      <c r="SU72"/>
      <c r="SV72"/>
      <c r="SW72"/>
      <c r="SX72"/>
      <c r="SY72"/>
      <c r="SZ72"/>
      <c r="TA72"/>
      <c r="TB72"/>
      <c r="TC72"/>
      <c r="TD72"/>
      <c r="TE72"/>
      <c r="TF72"/>
      <c r="TG72"/>
      <c r="TH72"/>
      <c r="TI72"/>
      <c r="TJ72"/>
      <c r="TK72"/>
      <c r="TL72"/>
      <c r="TM72"/>
      <c r="TN72"/>
      <c r="TO72"/>
      <c r="TP72"/>
      <c r="TQ72"/>
      <c r="TR72"/>
      <c r="TS72"/>
      <c r="TT72"/>
      <c r="TU72"/>
      <c r="TV72"/>
      <c r="TW72"/>
      <c r="TX72"/>
      <c r="TY72"/>
      <c r="TZ72"/>
      <c r="UA72"/>
      <c r="UB72"/>
      <c r="UC72"/>
      <c r="UD72"/>
      <c r="UE72"/>
      <c r="UF72"/>
      <c r="UG72"/>
      <c r="UH72"/>
      <c r="UI72"/>
      <c r="UJ72"/>
      <c r="UK72"/>
      <c r="UL72"/>
      <c r="UM72"/>
      <c r="UN72"/>
      <c r="UO72"/>
      <c r="UP72"/>
      <c r="UQ72"/>
      <c r="UR72"/>
      <c r="US72"/>
      <c r="UT72"/>
      <c r="UU72"/>
      <c r="UV72"/>
      <c r="UW72"/>
      <c r="UX72"/>
      <c r="UY72"/>
      <c r="UZ72"/>
      <c r="VA72"/>
      <c r="VB72"/>
      <c r="VC72"/>
      <c r="VD72"/>
      <c r="VE72"/>
      <c r="VF72"/>
      <c r="VG72"/>
      <c r="VH72"/>
      <c r="VI72"/>
      <c r="VJ72"/>
      <c r="VK72"/>
      <c r="VL72"/>
      <c r="VM72"/>
      <c r="VN72"/>
      <c r="VO72"/>
      <c r="VP72"/>
      <c r="VQ72"/>
      <c r="VR72"/>
      <c r="VS72"/>
      <c r="VT72"/>
      <c r="VU72"/>
      <c r="VV72"/>
      <c r="VW72"/>
      <c r="VX72"/>
      <c r="VY72"/>
      <c r="VZ72"/>
      <c r="WA72"/>
      <c r="WB72"/>
      <c r="WC72"/>
      <c r="WD72"/>
      <c r="WE72"/>
      <c r="WF72"/>
      <c r="WG72"/>
      <c r="WH72"/>
      <c r="WI72"/>
      <c r="WJ72"/>
      <c r="WK72"/>
      <c r="WL72"/>
      <c r="WM72"/>
      <c r="WN72"/>
      <c r="WO72"/>
      <c r="WP72"/>
      <c r="WQ72"/>
      <c r="WR72"/>
      <c r="WS72"/>
      <c r="WT72"/>
      <c r="WU72"/>
      <c r="WV72"/>
      <c r="WW72"/>
      <c r="WX72"/>
      <c r="WY72"/>
      <c r="WZ72"/>
      <c r="XA72"/>
      <c r="XB72"/>
      <c r="XC72"/>
      <c r="XD72"/>
      <c r="XE72"/>
      <c r="XF72"/>
      <c r="XG72"/>
      <c r="XH72"/>
      <c r="XI72"/>
      <c r="XJ72"/>
      <c r="XK72"/>
      <c r="XL72"/>
      <c r="XM72"/>
      <c r="XN72"/>
      <c r="XO72"/>
      <c r="XP72"/>
      <c r="XQ72"/>
      <c r="XR72"/>
      <c r="XS72"/>
      <c r="XT72"/>
      <c r="XU72"/>
      <c r="XV72"/>
      <c r="XW72"/>
      <c r="XX72"/>
      <c r="XY72"/>
      <c r="XZ72"/>
      <c r="YA72"/>
      <c r="YB72"/>
      <c r="YC72"/>
      <c r="YD72"/>
      <c r="YE72"/>
      <c r="YF72"/>
      <c r="YG72"/>
      <c r="YH72"/>
      <c r="YI72"/>
      <c r="YJ72"/>
      <c r="YK72"/>
      <c r="YL72"/>
      <c r="YM72"/>
      <c r="YN72"/>
      <c r="YO72"/>
      <c r="YP72"/>
      <c r="YQ72"/>
      <c r="YR72"/>
      <c r="YS72"/>
      <c r="YT72"/>
      <c r="YU72"/>
      <c r="YV72"/>
      <c r="YW72"/>
      <c r="YX72"/>
      <c r="YY72"/>
      <c r="YZ72"/>
      <c r="ZA72"/>
      <c r="ZB72"/>
      <c r="ZC72"/>
      <c r="ZD72"/>
      <c r="ZE72"/>
      <c r="ZF72"/>
      <c r="ZG72"/>
      <c r="ZH72"/>
      <c r="ZI72"/>
      <c r="ZJ72"/>
      <c r="ZK72"/>
      <c r="ZL72"/>
      <c r="ZM72"/>
      <c r="ZN72"/>
      <c r="ZO72"/>
      <c r="ZP72"/>
      <c r="ZQ72"/>
      <c r="ZR72"/>
      <c r="ZS72"/>
      <c r="ZT72"/>
      <c r="ZU72"/>
      <c r="ZV72"/>
      <c r="ZW72"/>
      <c r="ZX72"/>
      <c r="ZY72"/>
      <c r="ZZ72"/>
      <c r="AAA72"/>
      <c r="AAB72"/>
      <c r="AAC72"/>
      <c r="AAD72"/>
      <c r="AAE72"/>
      <c r="AAF72"/>
      <c r="AAG72"/>
      <c r="AAH72"/>
      <c r="AAI72"/>
      <c r="AAJ72"/>
      <c r="AAK72"/>
      <c r="AAL72"/>
      <c r="AAM72"/>
      <c r="AAN72"/>
      <c r="AAO72"/>
      <c r="AAP72"/>
      <c r="AAQ72"/>
      <c r="AAR72"/>
      <c r="AAS72"/>
      <c r="AAT72"/>
      <c r="AAU72"/>
      <c r="AAV72"/>
      <c r="AAW72"/>
      <c r="AAX72"/>
      <c r="AAY72"/>
      <c r="AAZ72"/>
      <c r="ABA72"/>
      <c r="ABB72"/>
      <c r="ABC72"/>
      <c r="ABD72"/>
      <c r="ABE72"/>
      <c r="ABF72"/>
      <c r="ABG72"/>
      <c r="ABH72"/>
      <c r="ABI72"/>
      <c r="ABJ72"/>
      <c r="ABK72"/>
      <c r="ABL72"/>
      <c r="ABM72"/>
      <c r="ABN72"/>
      <c r="ABO72"/>
      <c r="ABP72"/>
      <c r="ABQ72"/>
      <c r="ABR72"/>
      <c r="ABS72"/>
      <c r="ABT72"/>
      <c r="ABU72"/>
      <c r="ABV72"/>
      <c r="ABW72"/>
      <c r="ABX72"/>
      <c r="ABY72"/>
      <c r="ABZ72"/>
      <c r="ACA72"/>
      <c r="ACB72"/>
      <c r="ACC72"/>
      <c r="ACD72"/>
      <c r="ACE72"/>
      <c r="ACF72"/>
      <c r="ACG72"/>
      <c r="ACH72"/>
      <c r="ACI72"/>
      <c r="ACJ72"/>
      <c r="ACK72"/>
      <c r="ACL72"/>
      <c r="ACM72"/>
      <c r="ACN72"/>
      <c r="ACO72"/>
      <c r="ACP72"/>
      <c r="ACQ72"/>
      <c r="ACR72"/>
      <c r="ACS72"/>
      <c r="ACT72"/>
      <c r="ACU72"/>
      <c r="ACV72"/>
      <c r="ACW72"/>
      <c r="ACX72"/>
      <c r="ACY72"/>
      <c r="ACZ72"/>
      <c r="ADA72"/>
      <c r="ADB72"/>
      <c r="ADC72"/>
      <c r="ADD72"/>
      <c r="ADE72"/>
      <c r="ADF72"/>
      <c r="ADG72"/>
      <c r="ADH72"/>
      <c r="ADI72"/>
      <c r="ADJ72"/>
      <c r="ADK72"/>
      <c r="ADL72"/>
      <c r="ADM72"/>
      <c r="ADN72"/>
      <c r="ADO72"/>
      <c r="ADP72"/>
      <c r="ADQ72"/>
      <c r="ADR72"/>
      <c r="ADS72"/>
      <c r="ADT72"/>
      <c r="ADU72"/>
      <c r="ADV72"/>
      <c r="ADW72"/>
      <c r="ADX72"/>
      <c r="ADY72"/>
      <c r="ADZ72"/>
      <c r="AEA72"/>
      <c r="AEB72"/>
      <c r="AEC72"/>
      <c r="AED72"/>
      <c r="AEE72"/>
      <c r="AEF72"/>
      <c r="AEG72"/>
      <c r="AEH72"/>
      <c r="AEI72"/>
      <c r="AEJ72"/>
      <c r="AEK72"/>
      <c r="AEL72"/>
      <c r="AEM72"/>
      <c r="AEN72"/>
      <c r="AEO72"/>
      <c r="AEP72"/>
      <c r="AEQ72"/>
      <c r="AER72"/>
      <c r="AES72"/>
      <c r="AET72"/>
      <c r="AEU72"/>
      <c r="AEV72"/>
      <c r="AEW72"/>
      <c r="AEX72"/>
      <c r="AEY72"/>
      <c r="AEZ72"/>
      <c r="AFA72"/>
      <c r="AFB72"/>
      <c r="AFC72"/>
      <c r="AFD72"/>
      <c r="AFE72"/>
      <c r="AFF72"/>
      <c r="AFG72"/>
      <c r="AFH72"/>
      <c r="AFI72"/>
      <c r="AFJ72"/>
      <c r="AFK72"/>
      <c r="AFL72"/>
      <c r="AFM72"/>
      <c r="AFN72"/>
      <c r="AFO72"/>
      <c r="AFP72"/>
      <c r="AFQ72"/>
      <c r="AFR72"/>
      <c r="AFS72"/>
      <c r="AFT72"/>
      <c r="AFU72"/>
      <c r="AFV72"/>
      <c r="AFW72"/>
      <c r="AFX72"/>
      <c r="AFY72"/>
      <c r="AFZ72"/>
      <c r="AGA72"/>
      <c r="AGB72"/>
      <c r="AGC72"/>
      <c r="AGD72"/>
      <c r="AGE72"/>
      <c r="AGF72"/>
      <c r="AGG72"/>
      <c r="AGH72"/>
      <c r="AGI72"/>
      <c r="AGJ72"/>
      <c r="AGK72"/>
      <c r="AGL72"/>
      <c r="AGM72"/>
      <c r="AGN72"/>
      <c r="AGO72"/>
      <c r="AGP72"/>
      <c r="AGQ72"/>
      <c r="AGR72"/>
      <c r="AGS72"/>
      <c r="AGT72"/>
      <c r="AGU72"/>
      <c r="AGV72"/>
      <c r="AGW72"/>
      <c r="AGX72"/>
      <c r="AGY72"/>
      <c r="AGZ72"/>
      <c r="AHA72"/>
      <c r="AHB72"/>
      <c r="AHC72"/>
      <c r="AHD72"/>
      <c r="AHE72"/>
      <c r="AHF72"/>
      <c r="AHG72"/>
      <c r="AHH72"/>
      <c r="AHI72"/>
      <c r="AHJ72"/>
      <c r="AHK72"/>
      <c r="AHL72"/>
      <c r="AHM72"/>
      <c r="AHN72"/>
      <c r="AHO72"/>
      <c r="AHP72"/>
      <c r="AHQ72"/>
      <c r="AHR72"/>
      <c r="AHS72"/>
      <c r="AHT72"/>
      <c r="AHU72"/>
      <c r="AHV72"/>
      <c r="AHW72"/>
      <c r="AHX72"/>
      <c r="AHY72"/>
      <c r="AHZ72"/>
      <c r="AIA72"/>
      <c r="AIB72"/>
      <c r="AIC72"/>
      <c r="AID72"/>
      <c r="AIE72"/>
      <c r="AIF72"/>
      <c r="AIG72"/>
      <c r="AIH72"/>
      <c r="AII72"/>
      <c r="AIJ72"/>
      <c r="AIK72"/>
      <c r="AIL72"/>
      <c r="AIM72"/>
      <c r="AIN72"/>
      <c r="AIO72"/>
      <c r="AIP72"/>
      <c r="AIQ72"/>
      <c r="AIR72"/>
      <c r="AIS72"/>
      <c r="AIT72"/>
      <c r="AIU72"/>
      <c r="AIV72"/>
      <c r="AIW72"/>
      <c r="AIX72"/>
      <c r="AIY72"/>
      <c r="AIZ72"/>
      <c r="AJA72"/>
      <c r="AJB72"/>
      <c r="AJC72"/>
      <c r="AJD72"/>
      <c r="AJE72"/>
      <c r="AJF72"/>
      <c r="AJG72"/>
      <c r="AJH72"/>
      <c r="AJI72"/>
      <c r="AJJ72"/>
      <c r="AJK72"/>
      <c r="AJL72"/>
      <c r="AJM72"/>
      <c r="AJN72"/>
      <c r="AJO72"/>
      <c r="AJP72"/>
      <c r="AJQ72"/>
      <c r="AJR72"/>
      <c r="AJS72"/>
      <c r="AJT72"/>
      <c r="AJU72"/>
      <c r="AJV72"/>
      <c r="AJW72"/>
      <c r="AJX72"/>
      <c r="AJY72"/>
      <c r="AJZ72"/>
      <c r="AKA72"/>
      <c r="AKB72"/>
      <c r="AKC72"/>
      <c r="AKD72"/>
      <c r="AKE72"/>
      <c r="AKF72"/>
      <c r="AKG72"/>
      <c r="AKH72"/>
      <c r="AKI72"/>
      <c r="AKJ72"/>
      <c r="AKK72"/>
      <c r="AKL72"/>
      <c r="AKM72"/>
      <c r="AKN72"/>
      <c r="AKO72"/>
      <c r="AKP72"/>
      <c r="AKQ72"/>
      <c r="AKR72"/>
      <c r="AKS72"/>
      <c r="AKT72"/>
      <c r="AKU72"/>
      <c r="AKV72"/>
      <c r="AKW72"/>
      <c r="AKX72"/>
      <c r="AKY72"/>
      <c r="AKZ72"/>
      <c r="ALA72"/>
      <c r="ALB72"/>
      <c r="ALC72"/>
      <c r="ALD72"/>
      <c r="ALE72"/>
      <c r="ALF72"/>
      <c r="ALG72"/>
      <c r="ALH72"/>
      <c r="ALI72"/>
      <c r="ALJ72"/>
      <c r="ALK72"/>
      <c r="ALL72"/>
      <c r="ALM72"/>
      <c r="ALN72"/>
      <c r="ALO72"/>
      <c r="ALP72"/>
      <c r="ALQ72"/>
      <c r="ALR72"/>
      <c r="ALS72"/>
      <c r="ALT72"/>
      <c r="ALU72"/>
      <c r="ALV72"/>
      <c r="ALW72"/>
      <c r="ALX72"/>
      <c r="ALY72"/>
      <c r="ALZ72"/>
      <c r="AMA72"/>
      <c r="AMB72"/>
      <c r="AMC72"/>
      <c r="AMD72"/>
      <c r="AME72"/>
      <c r="AMF72"/>
      <c r="AMG72"/>
      <c r="AMH72"/>
      <c r="AMI72"/>
      <c r="AMJ72"/>
      <c r="AMK72"/>
      <c r="AML72"/>
      <c r="AMM72"/>
      <c r="AMN72"/>
      <c r="AMO72"/>
      <c r="AMP72"/>
      <c r="AMQ72"/>
      <c r="AMR72"/>
      <c r="AMS72"/>
      <c r="AMT72"/>
      <c r="AMU72"/>
      <c r="AMV72"/>
      <c r="AMW72"/>
      <c r="AMX72"/>
      <c r="AMY72"/>
      <c r="AMZ72"/>
      <c r="ANA72"/>
      <c r="ANB72"/>
      <c r="ANC72"/>
      <c r="AND72"/>
      <c r="ANE72"/>
      <c r="ANF72"/>
      <c r="ANG72"/>
      <c r="ANH72"/>
      <c r="ANI72"/>
      <c r="ANJ72"/>
      <c r="ANK72"/>
      <c r="ANL72"/>
      <c r="ANM72"/>
      <c r="ANN72"/>
      <c r="ANO72"/>
      <c r="ANP72"/>
      <c r="ANQ72"/>
      <c r="ANR72"/>
      <c r="ANS72"/>
      <c r="ANT72"/>
      <c r="ANU72"/>
      <c r="ANV72"/>
      <c r="ANW72"/>
      <c r="ANX72"/>
      <c r="ANY72"/>
      <c r="ANZ72"/>
      <c r="AOA72"/>
      <c r="AOB72"/>
      <c r="AOC72"/>
      <c r="AOD72"/>
      <c r="AOE72"/>
      <c r="AOF72"/>
      <c r="AOG72"/>
      <c r="AOH72"/>
      <c r="AOI72"/>
      <c r="AOJ72"/>
      <c r="AOK72"/>
      <c r="AOL72"/>
      <c r="AOM72"/>
      <c r="AON72"/>
      <c r="AOO72"/>
      <c r="AOP72"/>
      <c r="AOQ72"/>
      <c r="AOR72"/>
      <c r="AOS72"/>
      <c r="AOT72"/>
      <c r="AOU72"/>
      <c r="AOV72"/>
      <c r="AOW72"/>
      <c r="AOX72"/>
      <c r="AOY72"/>
      <c r="AOZ72"/>
      <c r="APA72"/>
      <c r="APB72"/>
      <c r="APC72"/>
      <c r="APD72"/>
      <c r="APE72"/>
      <c r="APF72"/>
      <c r="APG72"/>
      <c r="APH72"/>
      <c r="API72"/>
      <c r="APJ72"/>
      <c r="APK72"/>
      <c r="APL72"/>
      <c r="APM72"/>
      <c r="APN72"/>
      <c r="APO72"/>
      <c r="APP72"/>
      <c r="APQ72"/>
      <c r="APR72"/>
      <c r="APS72"/>
      <c r="APT72"/>
      <c r="APU72"/>
      <c r="APV72"/>
      <c r="APW72"/>
      <c r="APX72"/>
      <c r="APY72"/>
      <c r="APZ72"/>
      <c r="AQA72"/>
      <c r="AQB72"/>
      <c r="AQC72"/>
      <c r="AQD72"/>
      <c r="AQE72"/>
      <c r="AQF72"/>
      <c r="AQG72"/>
      <c r="AQH72"/>
      <c r="AQI72"/>
      <c r="AQJ72"/>
      <c r="AQK72"/>
      <c r="AQL72"/>
      <c r="AQM72"/>
      <c r="AQN72"/>
      <c r="AQO72"/>
      <c r="AQP72"/>
      <c r="AQQ72"/>
      <c r="AQR72"/>
      <c r="AQS72"/>
      <c r="AQT72"/>
      <c r="AQU72"/>
      <c r="AQV72"/>
      <c r="AQW72"/>
      <c r="AQX72"/>
      <c r="AQY72"/>
      <c r="AQZ72"/>
      <c r="ARA72"/>
      <c r="ARB72"/>
      <c r="ARC72"/>
      <c r="ARD72"/>
      <c r="ARE72"/>
      <c r="ARF72"/>
      <c r="ARG72"/>
      <c r="ARH72"/>
      <c r="ARI72"/>
      <c r="ARJ72"/>
      <c r="ARK72"/>
      <c r="ARL72"/>
      <c r="ARM72"/>
      <c r="ARN72"/>
      <c r="ARO72"/>
      <c r="ARP72"/>
      <c r="ARQ72"/>
      <c r="ARR72"/>
      <c r="ARS72"/>
      <c r="ART72"/>
      <c r="ARU72"/>
      <c r="ARV72"/>
      <c r="ARW72"/>
      <c r="ARX72"/>
      <c r="ARY72"/>
      <c r="ARZ72"/>
      <c r="ASA72"/>
      <c r="ASB72"/>
      <c r="ASC72"/>
      <c r="ASD72"/>
      <c r="ASE72"/>
      <c r="ASF72"/>
      <c r="ASG72"/>
      <c r="ASH72"/>
      <c r="ASI72"/>
      <c r="ASJ72"/>
      <c r="ASK72"/>
      <c r="ASL72"/>
      <c r="ASM72"/>
      <c r="ASN72"/>
      <c r="ASO72"/>
      <c r="ASP72"/>
      <c r="ASQ72"/>
      <c r="ASR72"/>
      <c r="ASS72"/>
      <c r="AST72"/>
      <c r="ASU72"/>
      <c r="ASV72"/>
      <c r="ASW72"/>
      <c r="ASX72"/>
      <c r="ASY72"/>
      <c r="ASZ72"/>
      <c r="ATA72"/>
      <c r="ATB72"/>
      <c r="ATC72"/>
      <c r="ATD72"/>
      <c r="ATE72"/>
      <c r="ATF72"/>
      <c r="ATG72"/>
      <c r="ATH72"/>
      <c r="ATI72"/>
      <c r="ATJ72"/>
      <c r="ATK72"/>
      <c r="ATL72"/>
      <c r="ATM72"/>
      <c r="ATN72"/>
      <c r="ATO72"/>
      <c r="ATP72"/>
      <c r="ATQ72"/>
      <c r="ATR72"/>
      <c r="ATS72"/>
      <c r="ATT72"/>
      <c r="ATU72"/>
      <c r="ATV72"/>
      <c r="ATW72"/>
      <c r="ATX72"/>
      <c r="ATY72"/>
      <c r="ATZ72"/>
      <c r="AUA72"/>
      <c r="AUB72"/>
      <c r="AUC72"/>
      <c r="AUD72"/>
      <c r="AUE72"/>
      <c r="AUF72"/>
      <c r="AUG72"/>
      <c r="AUH72"/>
      <c r="AUI72"/>
      <c r="AUJ72"/>
      <c r="AUK72"/>
      <c r="AUL72"/>
      <c r="AUM72"/>
      <c r="AUN72"/>
      <c r="AUO72"/>
      <c r="AUP72"/>
      <c r="AUQ72"/>
      <c r="AUR72"/>
      <c r="AUS72"/>
      <c r="AUT72"/>
      <c r="AUU72"/>
      <c r="AUV72"/>
      <c r="AUW72"/>
      <c r="AUX72"/>
      <c r="AUY72"/>
      <c r="AUZ72"/>
      <c r="AVA72"/>
      <c r="AVB72"/>
      <c r="AVC72"/>
      <c r="AVD72"/>
      <c r="AVE72"/>
      <c r="AVF72"/>
      <c r="AVG72"/>
      <c r="AVH72"/>
      <c r="AVI72"/>
      <c r="AVJ72"/>
      <c r="AVK72"/>
      <c r="AVL72"/>
      <c r="AVM72"/>
      <c r="AVN72"/>
      <c r="AVO72"/>
      <c r="AVP72"/>
      <c r="AVQ72"/>
      <c r="AVR72"/>
      <c r="AVS72"/>
      <c r="AVT72"/>
      <c r="AVU72"/>
      <c r="AVV72"/>
      <c r="AVW72"/>
      <c r="AVX72"/>
      <c r="AVY72"/>
      <c r="AVZ72"/>
      <c r="AWA72"/>
      <c r="AWB72"/>
      <c r="AWC72"/>
      <c r="AWD72"/>
      <c r="AWE72"/>
      <c r="AWF72"/>
      <c r="AWG72"/>
      <c r="AWH72"/>
      <c r="AWI72"/>
      <c r="AWJ72"/>
      <c r="AWK72"/>
      <c r="AWL72"/>
      <c r="AWM72"/>
      <c r="AWN72"/>
      <c r="AWO72"/>
      <c r="AWP72"/>
      <c r="AWQ72"/>
      <c r="AWR72"/>
      <c r="AWS72"/>
      <c r="AWT72"/>
      <c r="AWU72"/>
      <c r="AWV72"/>
      <c r="AWW72"/>
      <c r="AWX72"/>
      <c r="AWY72"/>
      <c r="AWZ72"/>
      <c r="AXA72"/>
      <c r="AXB72"/>
      <c r="AXC72"/>
      <c r="AXD72"/>
      <c r="AXE72"/>
      <c r="AXF72"/>
      <c r="AXG72"/>
      <c r="AXH72"/>
      <c r="AXI72"/>
      <c r="AXJ72"/>
      <c r="AXK72"/>
      <c r="AXL72"/>
      <c r="AXM72"/>
      <c r="AXN72"/>
      <c r="AXO72"/>
      <c r="AXP72"/>
      <c r="AXQ72"/>
      <c r="AXR72"/>
      <c r="AXS72"/>
      <c r="AXT72"/>
      <c r="AXU72"/>
      <c r="AXV72"/>
      <c r="AXW72"/>
      <c r="AXX72"/>
      <c r="AXY72"/>
      <c r="AXZ72"/>
      <c r="AYA72"/>
      <c r="AYB72"/>
      <c r="AYC72"/>
      <c r="AYD72"/>
      <c r="AYE72"/>
      <c r="AYF72"/>
      <c r="AYG72"/>
      <c r="AYH72"/>
      <c r="AYI72"/>
      <c r="AYJ72"/>
      <c r="AYK72"/>
      <c r="AYL72"/>
      <c r="AYM72"/>
      <c r="AYN72"/>
      <c r="AYO72"/>
      <c r="AYP72"/>
      <c r="AYQ72"/>
      <c r="AYR72"/>
      <c r="AYS72"/>
      <c r="AYT72"/>
      <c r="AYU72"/>
      <c r="AYV72"/>
      <c r="AYW72"/>
      <c r="AYX72"/>
      <c r="AYY72"/>
      <c r="AYZ72"/>
      <c r="AZA72"/>
      <c r="AZB72"/>
      <c r="AZC72"/>
      <c r="AZD72"/>
      <c r="AZE72"/>
      <c r="AZF72"/>
      <c r="AZG72"/>
      <c r="AZH72"/>
      <c r="AZI72"/>
      <c r="AZJ72"/>
      <c r="AZK72"/>
      <c r="AZL72"/>
      <c r="AZM72"/>
      <c r="AZN72"/>
      <c r="AZO72"/>
      <c r="AZP72"/>
      <c r="AZQ72"/>
      <c r="AZR72"/>
      <c r="AZS72"/>
      <c r="AZT72"/>
      <c r="AZU72"/>
      <c r="AZV72"/>
      <c r="AZW72"/>
      <c r="AZX72"/>
      <c r="AZY72"/>
      <c r="AZZ72"/>
      <c r="BAA72"/>
      <c r="BAB72"/>
      <c r="BAC72"/>
      <c r="BAD72"/>
      <c r="BAE72"/>
      <c r="BAF72"/>
      <c r="BAG72"/>
      <c r="BAH72"/>
      <c r="BAI72"/>
      <c r="BAJ72"/>
      <c r="BAK72"/>
      <c r="BAL72"/>
      <c r="BAM72"/>
      <c r="BAN72"/>
      <c r="BAO72"/>
      <c r="BAP72"/>
      <c r="BAQ72"/>
      <c r="BAR72"/>
      <c r="BAS72"/>
      <c r="BAT72"/>
      <c r="BAU72"/>
      <c r="BAV72"/>
      <c r="BAW72"/>
      <c r="BAX72"/>
      <c r="BAY72"/>
      <c r="BAZ72"/>
      <c r="BBA72"/>
      <c r="BBB72"/>
      <c r="BBC72"/>
      <c r="BBD72"/>
      <c r="BBE72"/>
      <c r="BBF72"/>
      <c r="BBG72"/>
      <c r="BBH72"/>
      <c r="BBI72"/>
      <c r="BBJ72"/>
      <c r="BBK72"/>
      <c r="BBL72"/>
      <c r="BBM72"/>
      <c r="BBN72"/>
      <c r="BBO72"/>
      <c r="BBP72"/>
      <c r="BBQ72"/>
      <c r="BBR72"/>
      <c r="BBS72"/>
      <c r="BBT72"/>
      <c r="BBU72"/>
      <c r="BBV72"/>
      <c r="BBW72"/>
      <c r="BBX72"/>
      <c r="BBY72"/>
      <c r="BBZ72"/>
      <c r="BCA72"/>
      <c r="BCB72"/>
      <c r="BCC72"/>
      <c r="BCD72"/>
      <c r="BCE72"/>
      <c r="BCF72"/>
      <c r="BCG72"/>
      <c r="BCH72"/>
      <c r="BCI72"/>
      <c r="BCJ72"/>
      <c r="BCK72"/>
      <c r="BCL72"/>
      <c r="BCM72"/>
      <c r="BCN72"/>
      <c r="BCO72"/>
      <c r="BCP72"/>
      <c r="BCQ72"/>
      <c r="BCR72"/>
      <c r="BCS72"/>
      <c r="BCT72"/>
      <c r="BCU72"/>
      <c r="BCV72"/>
      <c r="BCW72"/>
      <c r="BCX72"/>
      <c r="BCY72"/>
      <c r="BCZ72"/>
      <c r="BDA72"/>
      <c r="BDB72"/>
      <c r="BDC72"/>
      <c r="BDD72"/>
      <c r="BDE72"/>
      <c r="BDF72"/>
      <c r="BDG72"/>
      <c r="BDH72"/>
      <c r="BDI72"/>
      <c r="BDJ72"/>
      <c r="BDK72"/>
      <c r="BDL72"/>
      <c r="BDM72"/>
      <c r="BDN72"/>
      <c r="BDO72"/>
      <c r="BDP72"/>
      <c r="BDQ72"/>
      <c r="BDR72"/>
      <c r="BDS72"/>
      <c r="BDT72"/>
      <c r="BDU72"/>
      <c r="BDV72"/>
      <c r="BDW72"/>
      <c r="BDX72"/>
      <c r="BDY72"/>
      <c r="BDZ72"/>
      <c r="BEA72"/>
      <c r="BEB72"/>
      <c r="BEC72"/>
      <c r="BED72"/>
      <c r="BEE72"/>
      <c r="BEF72"/>
      <c r="BEG72"/>
      <c r="BEH72"/>
      <c r="BEI72"/>
      <c r="BEJ72"/>
      <c r="BEK72"/>
      <c r="BEL72"/>
      <c r="BEM72"/>
      <c r="BEN72"/>
      <c r="BEO72"/>
      <c r="BEP72"/>
      <c r="BEQ72"/>
      <c r="BER72"/>
      <c r="BES72"/>
      <c r="BET72"/>
      <c r="BEU72"/>
      <c r="BEV72"/>
      <c r="BEW72"/>
      <c r="BEX72"/>
      <c r="BEY72"/>
      <c r="BEZ72"/>
      <c r="BFA72"/>
      <c r="BFB72"/>
      <c r="BFC72"/>
      <c r="BFD72"/>
      <c r="BFE72"/>
      <c r="BFF72"/>
      <c r="BFG72"/>
      <c r="BFH72"/>
      <c r="BFI72"/>
      <c r="BFJ72"/>
      <c r="BFK72"/>
      <c r="BFL72"/>
      <c r="BFM72"/>
      <c r="BFN72"/>
      <c r="BFO72"/>
      <c r="BFP72"/>
      <c r="BFQ72"/>
      <c r="BFR72"/>
      <c r="BFS72"/>
      <c r="BFT72"/>
      <c r="BFU72"/>
      <c r="BFV72"/>
      <c r="BFW72"/>
      <c r="BFX72"/>
      <c r="BFY72"/>
      <c r="BFZ72"/>
      <c r="BGA72"/>
      <c r="BGB72"/>
      <c r="BGC72"/>
      <c r="BGD72"/>
      <c r="BGE72"/>
      <c r="BGF72"/>
      <c r="BGG72"/>
      <c r="BGH72"/>
      <c r="BGI72"/>
      <c r="BGJ72"/>
      <c r="BGK72"/>
      <c r="BGL72"/>
      <c r="BGM72"/>
      <c r="BGN72"/>
      <c r="BGO72"/>
      <c r="BGP72"/>
      <c r="BGQ72"/>
      <c r="BGR72"/>
      <c r="BGS72"/>
      <c r="BGT72"/>
      <c r="BGU72"/>
      <c r="BGV72"/>
      <c r="BGW72"/>
      <c r="BGX72"/>
      <c r="BGY72"/>
      <c r="BGZ72"/>
      <c r="BHA72"/>
      <c r="BHB72"/>
      <c r="BHC72"/>
      <c r="BHD72"/>
      <c r="BHE72"/>
      <c r="BHF72"/>
      <c r="BHG72"/>
      <c r="BHH72"/>
      <c r="BHI72"/>
      <c r="BHJ72"/>
      <c r="BHK72"/>
      <c r="BHL72"/>
      <c r="BHM72"/>
      <c r="BHN72"/>
      <c r="BHO72"/>
      <c r="BHP72"/>
      <c r="BHQ72"/>
      <c r="BHR72"/>
      <c r="BHS72"/>
      <c r="BHT72"/>
      <c r="BHU72"/>
      <c r="BHV72"/>
      <c r="BHW72"/>
      <c r="BHX72"/>
      <c r="BHY72"/>
      <c r="BHZ72"/>
      <c r="BIA72"/>
      <c r="BIB72"/>
      <c r="BIC72"/>
      <c r="BID72"/>
      <c r="BIE72"/>
      <c r="BIF72"/>
      <c r="BIG72"/>
      <c r="BIH72"/>
      <c r="BII72"/>
      <c r="BIJ72"/>
      <c r="BIK72"/>
      <c r="BIL72"/>
      <c r="BIM72"/>
      <c r="BIN72"/>
      <c r="BIO72"/>
      <c r="BIP72"/>
      <c r="BIQ72"/>
      <c r="BIR72"/>
      <c r="BIS72"/>
      <c r="BIT72"/>
      <c r="BIU72"/>
      <c r="BIV72"/>
      <c r="BIW72"/>
      <c r="BIX72"/>
      <c r="BIY72"/>
      <c r="BIZ72"/>
      <c r="BJA72"/>
      <c r="BJB72"/>
      <c r="BJC72"/>
      <c r="BJD72"/>
      <c r="BJE72"/>
      <c r="BJF72"/>
      <c r="BJG72"/>
      <c r="BJH72"/>
      <c r="BJI72"/>
      <c r="BJJ72"/>
      <c r="BJK72"/>
      <c r="BJL72"/>
      <c r="BJM72"/>
      <c r="BJN72"/>
      <c r="BJO72"/>
      <c r="BJP72"/>
      <c r="BJQ72"/>
      <c r="BJR72"/>
      <c r="BJS72"/>
      <c r="BJT72"/>
      <c r="BJU72"/>
      <c r="BJV72"/>
      <c r="BJW72"/>
      <c r="BJX72"/>
      <c r="BJY72"/>
      <c r="BJZ72"/>
      <c r="BKA72"/>
      <c r="BKB72"/>
      <c r="BKC72"/>
      <c r="BKD72"/>
      <c r="BKE72"/>
      <c r="BKF72"/>
      <c r="BKG72"/>
      <c r="BKH72"/>
      <c r="BKI72"/>
      <c r="BKJ72"/>
      <c r="BKK72"/>
      <c r="BKL72"/>
      <c r="BKM72"/>
      <c r="BKN72"/>
      <c r="BKO72"/>
      <c r="BKP72"/>
      <c r="BKQ72"/>
      <c r="BKR72"/>
      <c r="BKS72"/>
      <c r="BKT72"/>
      <c r="BKU72"/>
      <c r="BKV72"/>
      <c r="BKW72"/>
      <c r="BKX72"/>
      <c r="BKY72"/>
      <c r="BKZ72"/>
      <c r="BLA72"/>
      <c r="BLB72"/>
      <c r="BLC72"/>
      <c r="BLD72"/>
      <c r="BLE72"/>
      <c r="BLF72"/>
      <c r="BLG72"/>
      <c r="BLH72"/>
      <c r="BLI72"/>
      <c r="BLJ72"/>
      <c r="BLK72"/>
      <c r="BLL72"/>
      <c r="BLM72"/>
      <c r="BLN72"/>
      <c r="BLO72"/>
      <c r="BLP72"/>
      <c r="BLQ72"/>
      <c r="BLR72"/>
      <c r="BLS72"/>
      <c r="BLT72"/>
      <c r="BLU72"/>
      <c r="BLV72"/>
      <c r="BLW72"/>
      <c r="BLX72"/>
      <c r="BLY72"/>
      <c r="BLZ72"/>
      <c r="BMA72"/>
      <c r="BMB72"/>
      <c r="BMC72"/>
      <c r="BMD72"/>
      <c r="BME72"/>
      <c r="BMF72"/>
      <c r="BMG72"/>
      <c r="BMH72"/>
      <c r="BMI72"/>
      <c r="BMJ72"/>
      <c r="BMK72"/>
      <c r="BML72"/>
      <c r="BMM72"/>
      <c r="BMN72"/>
      <c r="BMO72"/>
      <c r="BMP72"/>
      <c r="BMQ72"/>
      <c r="BMR72"/>
      <c r="BMS72"/>
      <c r="BMT72"/>
      <c r="BMU72"/>
      <c r="BMV72"/>
      <c r="BMW72"/>
      <c r="BMX72"/>
      <c r="BMY72"/>
      <c r="BMZ72"/>
      <c r="BNA72"/>
      <c r="BNB72"/>
      <c r="BNC72"/>
      <c r="BND72"/>
      <c r="BNE72"/>
      <c r="BNF72"/>
      <c r="BNG72"/>
      <c r="BNH72"/>
      <c r="BNI72"/>
      <c r="BNJ72"/>
      <c r="BNK72"/>
      <c r="BNL72"/>
      <c r="BNM72"/>
      <c r="BNN72"/>
      <c r="BNO72"/>
      <c r="BNP72"/>
      <c r="BNQ72"/>
      <c r="BNR72"/>
      <c r="BNS72"/>
      <c r="BNT72"/>
      <c r="BNU72"/>
      <c r="BNV72"/>
      <c r="BNW72"/>
      <c r="BNX72"/>
      <c r="BNY72"/>
      <c r="BNZ72"/>
      <c r="BOA72"/>
      <c r="BOB72"/>
      <c r="BOC72"/>
      <c r="BOD72"/>
      <c r="BOE72"/>
      <c r="BOF72"/>
      <c r="BOG72"/>
      <c r="BOH72"/>
      <c r="BOI72"/>
      <c r="BOJ72"/>
      <c r="BOK72"/>
      <c r="BOL72"/>
      <c r="BOM72"/>
      <c r="BON72"/>
      <c r="BOO72"/>
      <c r="BOP72"/>
      <c r="BOQ72"/>
      <c r="BOR72"/>
      <c r="BOS72"/>
      <c r="BOT72"/>
      <c r="BOU72"/>
      <c r="BOV72"/>
      <c r="BOW72"/>
      <c r="BOX72"/>
      <c r="BOY72"/>
      <c r="BOZ72"/>
      <c r="BPA72"/>
      <c r="BPB72"/>
      <c r="BPC72"/>
      <c r="BPD72"/>
      <c r="BPE72"/>
      <c r="BPF72"/>
      <c r="BPG72"/>
      <c r="BPH72"/>
      <c r="BPI72"/>
      <c r="BPJ72"/>
      <c r="BPK72"/>
      <c r="BPL72"/>
      <c r="BPM72"/>
      <c r="BPN72"/>
      <c r="BPO72"/>
      <c r="BPP72"/>
      <c r="BPQ72"/>
      <c r="BPR72"/>
      <c r="BPS72"/>
      <c r="BPT72"/>
      <c r="BPU72"/>
      <c r="BPV72"/>
      <c r="BPW72"/>
      <c r="BPX72"/>
      <c r="BPY72"/>
      <c r="BPZ72"/>
      <c r="BQA72"/>
      <c r="BQB72"/>
      <c r="BQC72"/>
      <c r="BQD72"/>
      <c r="BQE72"/>
      <c r="BQF72"/>
      <c r="BQG72"/>
      <c r="BQH72"/>
      <c r="BQI72"/>
      <c r="BQJ72"/>
      <c r="BQK72"/>
      <c r="BQL72"/>
      <c r="BQM72"/>
      <c r="BQN72"/>
      <c r="BQO72"/>
      <c r="BQP72"/>
      <c r="BQQ72"/>
      <c r="BQR72"/>
      <c r="BQS72"/>
      <c r="BQT72"/>
      <c r="BQU72"/>
      <c r="BQV72"/>
      <c r="BQW72"/>
      <c r="BQX72"/>
      <c r="BQY72"/>
      <c r="BQZ72"/>
      <c r="BRA72"/>
      <c r="BRB72"/>
      <c r="BRC72"/>
      <c r="BRD72"/>
      <c r="BRE72"/>
      <c r="BRF72"/>
      <c r="BRG72"/>
      <c r="BRH72"/>
      <c r="BRI72"/>
      <c r="BRJ72"/>
      <c r="BRK72"/>
      <c r="BRL72"/>
      <c r="BRM72"/>
      <c r="BRN72"/>
      <c r="BRO72"/>
      <c r="BRP72"/>
      <c r="BRQ72"/>
      <c r="BRR72"/>
      <c r="BRS72"/>
      <c r="BRT72"/>
      <c r="BRU72"/>
      <c r="BRV72"/>
      <c r="BRW72"/>
      <c r="BRX72"/>
      <c r="BRY72"/>
      <c r="BRZ72"/>
      <c r="BSA72"/>
      <c r="BSB72"/>
      <c r="BSC72"/>
      <c r="BSD72"/>
      <c r="BSE72"/>
      <c r="BSF72"/>
      <c r="BSG72"/>
      <c r="BSH72"/>
      <c r="BSI72"/>
      <c r="BSJ72"/>
      <c r="BSK72"/>
      <c r="BSL72"/>
      <c r="BSM72"/>
      <c r="BSN72"/>
      <c r="BSO72"/>
      <c r="BSP72"/>
      <c r="BSQ72"/>
      <c r="BSR72"/>
      <c r="BSS72"/>
      <c r="BST72"/>
      <c r="BSU72"/>
      <c r="BSV72"/>
      <c r="BSW72"/>
      <c r="BSX72"/>
      <c r="BSY72"/>
      <c r="BSZ72"/>
      <c r="BTA72"/>
      <c r="BTB72"/>
      <c r="BTC72"/>
      <c r="BTD72"/>
      <c r="BTE72"/>
      <c r="BTF72"/>
      <c r="BTG72"/>
      <c r="BTH72"/>
      <c r="BTI72"/>
      <c r="BTJ72"/>
      <c r="BTK72"/>
      <c r="BTL72"/>
      <c r="BTM72"/>
      <c r="BTN72"/>
      <c r="BTO72"/>
      <c r="BTP72"/>
      <c r="BTQ72"/>
      <c r="BTR72"/>
      <c r="BTS72"/>
      <c r="BTT72"/>
      <c r="BTU72"/>
      <c r="BTV72"/>
      <c r="BTW72"/>
      <c r="BTX72"/>
      <c r="BTY72"/>
      <c r="BTZ72"/>
      <c r="BUA72"/>
      <c r="BUB72"/>
      <c r="BUC72"/>
      <c r="BUD72"/>
      <c r="BUE72"/>
      <c r="BUF72"/>
      <c r="BUG72"/>
      <c r="BUH72"/>
      <c r="BUI72"/>
      <c r="BUJ72"/>
      <c r="BUK72"/>
      <c r="BUL72"/>
      <c r="BUM72"/>
      <c r="BUN72"/>
      <c r="BUO72"/>
      <c r="BUP72"/>
      <c r="BUQ72"/>
      <c r="BUR72"/>
      <c r="BUS72"/>
      <c r="BUT72"/>
      <c r="BUU72"/>
      <c r="BUV72"/>
      <c r="BUW72"/>
      <c r="BUX72"/>
      <c r="BUY72"/>
      <c r="BUZ72"/>
      <c r="BVA72"/>
      <c r="BVB72"/>
      <c r="BVC72"/>
      <c r="BVD72"/>
      <c r="BVE72"/>
      <c r="BVF72"/>
      <c r="BVG72"/>
      <c r="BVH72"/>
      <c r="BVI72"/>
      <c r="BVJ72"/>
      <c r="BVK72"/>
      <c r="BVL72"/>
      <c r="BVM72"/>
      <c r="BVN72"/>
      <c r="BVO72"/>
      <c r="BVP72"/>
      <c r="BVQ72"/>
      <c r="BVR72"/>
      <c r="BVS72"/>
      <c r="BVT72"/>
      <c r="BVU72"/>
      <c r="BVV72"/>
      <c r="BVW72"/>
      <c r="BVX72"/>
      <c r="BVY72"/>
      <c r="BVZ72"/>
      <c r="BWA72"/>
      <c r="BWB72"/>
      <c r="BWC72"/>
      <c r="BWD72"/>
      <c r="BWE72"/>
      <c r="BWF72"/>
      <c r="BWG72"/>
      <c r="BWH72"/>
      <c r="BWI72"/>
      <c r="BWJ72"/>
      <c r="BWK72"/>
      <c r="BWL72"/>
      <c r="BWM72"/>
      <c r="BWN72"/>
      <c r="BWO72"/>
      <c r="BWP72"/>
      <c r="BWQ72"/>
      <c r="BWR72"/>
      <c r="BWS72"/>
      <c r="BWT72"/>
      <c r="BWU72"/>
      <c r="BWV72"/>
      <c r="BWW72"/>
      <c r="BWX72"/>
      <c r="BWY72"/>
      <c r="BWZ72"/>
      <c r="BXA72"/>
      <c r="BXB72"/>
      <c r="BXC72"/>
      <c r="BXD72"/>
      <c r="BXE72"/>
      <c r="BXF72"/>
      <c r="BXG72"/>
      <c r="BXH72"/>
      <c r="BXI72"/>
      <c r="BXJ72"/>
      <c r="BXK72"/>
      <c r="BXL72"/>
      <c r="BXM72"/>
      <c r="BXN72"/>
      <c r="BXO72"/>
      <c r="BXP72"/>
      <c r="BXQ72"/>
      <c r="BXR72"/>
      <c r="BXS72"/>
      <c r="BXT72"/>
      <c r="BXU72"/>
      <c r="BXV72"/>
      <c r="BXW72"/>
      <c r="BXX72"/>
      <c r="BXY72"/>
      <c r="BXZ72"/>
      <c r="BYA72"/>
      <c r="BYB72"/>
      <c r="BYC72"/>
      <c r="BYD72"/>
      <c r="BYE72"/>
      <c r="BYF72"/>
      <c r="BYG72"/>
      <c r="BYH72"/>
      <c r="BYI72"/>
      <c r="BYJ72"/>
      <c r="BYK72"/>
      <c r="BYL72"/>
      <c r="BYM72"/>
      <c r="BYN72"/>
      <c r="BYO72"/>
      <c r="BYP72"/>
      <c r="BYQ72"/>
      <c r="BYR72"/>
      <c r="BYS72"/>
      <c r="BYT72"/>
      <c r="BYU72"/>
      <c r="BYV72"/>
      <c r="BYW72"/>
      <c r="BYX72"/>
      <c r="BYY72"/>
      <c r="BYZ72"/>
      <c r="BZA72"/>
      <c r="BZB72"/>
      <c r="BZC72"/>
      <c r="BZD72"/>
      <c r="BZE72"/>
      <c r="BZF72"/>
      <c r="BZG72"/>
      <c r="BZH72"/>
      <c r="BZI72"/>
      <c r="BZJ72"/>
      <c r="BZK72"/>
      <c r="BZL72"/>
      <c r="BZM72"/>
      <c r="BZN72"/>
      <c r="BZO72"/>
      <c r="BZP72"/>
      <c r="BZQ72"/>
      <c r="BZR72"/>
      <c r="BZS72"/>
      <c r="BZT72"/>
      <c r="BZU72"/>
      <c r="BZV72"/>
      <c r="BZW72"/>
      <c r="BZX72"/>
      <c r="BZY72"/>
      <c r="BZZ72"/>
      <c r="CAA72"/>
      <c r="CAB72"/>
      <c r="CAC72"/>
      <c r="CAD72"/>
      <c r="CAE72"/>
      <c r="CAF72"/>
      <c r="CAG72"/>
      <c r="CAH72"/>
      <c r="CAI72"/>
      <c r="CAJ72"/>
      <c r="CAK72"/>
      <c r="CAL72"/>
      <c r="CAM72"/>
      <c r="CAN72"/>
      <c r="CAO72"/>
      <c r="CAP72"/>
      <c r="CAQ72"/>
      <c r="CAR72"/>
      <c r="CAS72"/>
      <c r="CAT72"/>
      <c r="CAU72"/>
      <c r="CAV72"/>
      <c r="CAW72"/>
      <c r="CAX72"/>
      <c r="CAY72"/>
      <c r="CAZ72"/>
      <c r="CBA72"/>
      <c r="CBB72"/>
      <c r="CBC72"/>
      <c r="CBD72"/>
      <c r="CBE72"/>
      <c r="CBF72"/>
      <c r="CBG72"/>
      <c r="CBH72"/>
      <c r="CBI72"/>
      <c r="CBJ72"/>
      <c r="CBK72"/>
      <c r="CBL72"/>
      <c r="CBM72"/>
      <c r="CBN72"/>
      <c r="CBO72"/>
      <c r="CBP72"/>
      <c r="CBQ72"/>
      <c r="CBR72"/>
      <c r="CBS72"/>
      <c r="CBT72"/>
      <c r="CBU72"/>
      <c r="CBV72"/>
      <c r="CBW72"/>
      <c r="CBX72"/>
      <c r="CBY72"/>
      <c r="CBZ72"/>
      <c r="CCA72"/>
      <c r="CCB72"/>
      <c r="CCC72"/>
      <c r="CCD72"/>
      <c r="CCE72"/>
      <c r="CCF72"/>
      <c r="CCG72"/>
      <c r="CCH72"/>
      <c r="CCI72"/>
      <c r="CCJ72"/>
      <c r="CCK72"/>
      <c r="CCL72"/>
      <c r="CCM72"/>
      <c r="CCN72"/>
      <c r="CCO72"/>
      <c r="CCP72"/>
      <c r="CCQ72"/>
      <c r="CCR72"/>
      <c r="CCS72"/>
      <c r="CCT72"/>
      <c r="CCU72"/>
      <c r="CCV72"/>
      <c r="CCW72"/>
      <c r="CCX72"/>
      <c r="CCY72"/>
      <c r="CCZ72"/>
      <c r="CDA72"/>
      <c r="CDB72"/>
      <c r="CDC72"/>
      <c r="CDD72"/>
      <c r="CDE72"/>
      <c r="CDF72"/>
      <c r="CDG72"/>
      <c r="CDH72"/>
      <c r="CDI72"/>
      <c r="CDJ72"/>
      <c r="CDK72"/>
      <c r="CDL72"/>
      <c r="CDM72"/>
      <c r="CDN72"/>
      <c r="CDO72"/>
      <c r="CDP72"/>
      <c r="CDQ72"/>
      <c r="CDR72"/>
      <c r="CDS72"/>
      <c r="CDT72"/>
      <c r="CDU72"/>
      <c r="CDV72"/>
      <c r="CDW72"/>
      <c r="CDX72"/>
      <c r="CDY72"/>
      <c r="CDZ72"/>
      <c r="CEA72"/>
      <c r="CEB72"/>
      <c r="CEC72"/>
      <c r="CED72"/>
      <c r="CEE72"/>
      <c r="CEF72"/>
      <c r="CEG72"/>
      <c r="CEH72"/>
      <c r="CEI72"/>
      <c r="CEJ72"/>
      <c r="CEK72"/>
      <c r="CEL72"/>
      <c r="CEM72"/>
      <c r="CEN72"/>
      <c r="CEO72"/>
      <c r="CEP72"/>
      <c r="CEQ72"/>
      <c r="CER72"/>
      <c r="CES72"/>
      <c r="CET72"/>
      <c r="CEU72"/>
      <c r="CEV72"/>
      <c r="CEW72"/>
      <c r="CEX72"/>
      <c r="CEY72"/>
      <c r="CEZ72"/>
      <c r="CFA72"/>
      <c r="CFB72"/>
      <c r="CFC72"/>
      <c r="CFD72"/>
      <c r="CFE72"/>
      <c r="CFF72"/>
      <c r="CFG72"/>
      <c r="CFH72"/>
      <c r="CFI72"/>
      <c r="CFJ72"/>
      <c r="CFK72"/>
      <c r="CFL72"/>
      <c r="CFM72"/>
      <c r="CFN72"/>
      <c r="CFO72"/>
      <c r="CFP72"/>
      <c r="CFQ72"/>
      <c r="CFR72"/>
      <c r="CFS72"/>
      <c r="CFT72"/>
      <c r="CFU72"/>
      <c r="CFV72"/>
      <c r="CFW72"/>
      <c r="CFX72"/>
      <c r="CFY72"/>
      <c r="CFZ72"/>
      <c r="CGA72"/>
      <c r="CGB72"/>
      <c r="CGC72"/>
      <c r="CGD72"/>
      <c r="CGE72"/>
      <c r="CGF72"/>
      <c r="CGG72"/>
      <c r="CGH72"/>
      <c r="CGI72"/>
      <c r="CGJ72"/>
      <c r="CGK72"/>
      <c r="CGL72"/>
      <c r="CGM72"/>
      <c r="CGN72"/>
      <c r="CGO72"/>
      <c r="CGP72"/>
      <c r="CGQ72"/>
      <c r="CGR72"/>
      <c r="CGS72"/>
      <c r="CGT72"/>
      <c r="CGU72"/>
      <c r="CGV72"/>
      <c r="CGW72"/>
      <c r="CGX72"/>
      <c r="CGY72"/>
      <c r="CGZ72"/>
      <c r="CHA72"/>
      <c r="CHB72"/>
      <c r="CHC72"/>
      <c r="CHD72"/>
      <c r="CHE72"/>
      <c r="CHF72"/>
      <c r="CHG72"/>
      <c r="CHH72"/>
      <c r="CHI72"/>
      <c r="CHJ72"/>
      <c r="CHK72"/>
      <c r="CHL72"/>
      <c r="CHM72"/>
      <c r="CHN72"/>
      <c r="CHO72"/>
      <c r="CHP72"/>
      <c r="CHQ72"/>
      <c r="CHR72"/>
      <c r="CHS72"/>
      <c r="CHT72"/>
      <c r="CHU72"/>
      <c r="CHV72"/>
      <c r="CHW72"/>
      <c r="CHX72"/>
      <c r="CHY72"/>
      <c r="CHZ72"/>
      <c r="CIA72"/>
      <c r="CIB72"/>
      <c r="CIC72"/>
      <c r="CID72"/>
      <c r="CIE72"/>
      <c r="CIF72"/>
      <c r="CIG72"/>
      <c r="CIH72"/>
      <c r="CII72"/>
      <c r="CIJ72"/>
      <c r="CIK72"/>
      <c r="CIL72"/>
      <c r="CIM72"/>
      <c r="CIN72"/>
      <c r="CIO72"/>
      <c r="CIP72"/>
      <c r="CIQ72"/>
      <c r="CIR72"/>
      <c r="CIS72"/>
      <c r="CIT72"/>
      <c r="CIU72"/>
      <c r="CIV72"/>
      <c r="CIW72"/>
      <c r="CIX72"/>
      <c r="CIY72"/>
      <c r="CIZ72"/>
      <c r="CJA72"/>
      <c r="CJB72"/>
      <c r="CJC72"/>
      <c r="CJD72"/>
      <c r="CJE72"/>
      <c r="CJF72"/>
      <c r="CJG72"/>
      <c r="CJH72"/>
      <c r="CJI72"/>
      <c r="CJJ72"/>
      <c r="CJK72"/>
      <c r="CJL72"/>
      <c r="CJM72"/>
      <c r="CJN72"/>
      <c r="CJO72"/>
      <c r="CJP72"/>
      <c r="CJQ72"/>
      <c r="CJR72"/>
      <c r="CJS72"/>
      <c r="CJT72"/>
      <c r="CJU72"/>
      <c r="CJV72"/>
      <c r="CJW72"/>
      <c r="CJX72"/>
      <c r="CJY72"/>
      <c r="CJZ72"/>
      <c r="CKA72"/>
      <c r="CKB72"/>
      <c r="CKC72"/>
      <c r="CKD72"/>
      <c r="CKE72"/>
      <c r="CKF72"/>
      <c r="CKG72"/>
      <c r="CKH72"/>
      <c r="CKI72"/>
      <c r="CKJ72"/>
      <c r="CKK72"/>
      <c r="CKL72"/>
      <c r="CKM72"/>
      <c r="CKN72"/>
      <c r="CKO72"/>
      <c r="CKP72"/>
      <c r="CKQ72"/>
      <c r="CKR72"/>
      <c r="CKS72"/>
      <c r="CKT72"/>
      <c r="CKU72"/>
      <c r="CKV72"/>
      <c r="CKW72"/>
      <c r="CKX72"/>
      <c r="CKY72"/>
      <c r="CKZ72"/>
      <c r="CLA72"/>
      <c r="CLB72"/>
      <c r="CLC72"/>
      <c r="CLD72"/>
      <c r="CLE72"/>
      <c r="CLF72"/>
      <c r="CLG72"/>
      <c r="CLH72"/>
      <c r="CLI72"/>
      <c r="CLJ72"/>
      <c r="CLK72"/>
      <c r="CLL72"/>
      <c r="CLM72"/>
      <c r="CLN72"/>
      <c r="CLO72"/>
      <c r="CLP72"/>
      <c r="CLQ72"/>
      <c r="CLR72"/>
      <c r="CLS72"/>
      <c r="CLT72"/>
      <c r="CLU72"/>
      <c r="CLV72"/>
      <c r="CLW72"/>
      <c r="CLX72"/>
      <c r="CLY72"/>
      <c r="CLZ72"/>
      <c r="CMA72"/>
      <c r="CMB72"/>
      <c r="CMC72"/>
      <c r="CMD72"/>
      <c r="CME72"/>
      <c r="CMF72"/>
      <c r="CMG72"/>
      <c r="CMH72"/>
      <c r="CMI72"/>
      <c r="CMJ72"/>
      <c r="CMK72"/>
      <c r="CML72"/>
      <c r="CMM72"/>
      <c r="CMN72"/>
      <c r="CMO72"/>
      <c r="CMP72"/>
      <c r="CMQ72"/>
      <c r="CMR72"/>
      <c r="CMS72"/>
      <c r="CMT72"/>
      <c r="CMU72"/>
      <c r="CMV72"/>
      <c r="CMW72"/>
      <c r="CMX72"/>
      <c r="CMY72"/>
      <c r="CMZ72"/>
      <c r="CNA72"/>
      <c r="CNB72"/>
      <c r="CNC72"/>
      <c r="CND72"/>
      <c r="CNE72"/>
      <c r="CNF72"/>
      <c r="CNG72"/>
      <c r="CNH72"/>
      <c r="CNI72"/>
      <c r="CNJ72"/>
      <c r="CNK72"/>
      <c r="CNL72"/>
      <c r="CNM72"/>
      <c r="CNN72"/>
      <c r="CNO72"/>
      <c r="CNP72"/>
      <c r="CNQ72"/>
      <c r="CNR72"/>
      <c r="CNS72"/>
      <c r="CNT72"/>
      <c r="CNU72"/>
      <c r="CNV72"/>
      <c r="CNW72"/>
      <c r="CNX72"/>
      <c r="CNY72"/>
      <c r="CNZ72"/>
      <c r="COA72"/>
      <c r="COB72"/>
      <c r="COC72"/>
      <c r="COD72"/>
      <c r="COE72"/>
      <c r="COF72"/>
      <c r="COG72"/>
      <c r="COH72"/>
      <c r="COI72"/>
      <c r="COJ72"/>
      <c r="COK72"/>
      <c r="COL72"/>
      <c r="COM72"/>
      <c r="CON72"/>
      <c r="COO72"/>
      <c r="COP72"/>
      <c r="COQ72"/>
      <c r="COR72"/>
      <c r="COS72"/>
      <c r="COT72"/>
      <c r="COU72"/>
      <c r="COV72"/>
      <c r="COW72"/>
      <c r="COX72"/>
      <c r="COY72"/>
      <c r="COZ72"/>
      <c r="CPA72"/>
      <c r="CPB72"/>
      <c r="CPC72"/>
      <c r="CPD72"/>
      <c r="CPE72"/>
      <c r="CPF72"/>
      <c r="CPG72"/>
      <c r="CPH72"/>
      <c r="CPI72"/>
      <c r="CPJ72"/>
      <c r="CPK72"/>
      <c r="CPL72"/>
      <c r="CPM72"/>
      <c r="CPN72"/>
      <c r="CPO72"/>
      <c r="CPP72"/>
      <c r="CPQ72"/>
      <c r="CPR72"/>
      <c r="CPS72"/>
      <c r="CPT72"/>
      <c r="CPU72"/>
      <c r="CPV72"/>
      <c r="CPW72"/>
      <c r="CPX72"/>
      <c r="CPY72"/>
      <c r="CPZ72"/>
      <c r="CQA72"/>
      <c r="CQB72"/>
      <c r="CQC72"/>
      <c r="CQD72"/>
      <c r="CQE72"/>
      <c r="CQF72"/>
      <c r="CQG72"/>
      <c r="CQH72"/>
      <c r="CQI72"/>
      <c r="CQJ72"/>
      <c r="CQK72"/>
      <c r="CQL72"/>
      <c r="CQM72"/>
      <c r="CQN72"/>
      <c r="CQO72"/>
      <c r="CQP72"/>
      <c r="CQQ72"/>
      <c r="CQR72"/>
      <c r="CQS72"/>
      <c r="CQT72"/>
      <c r="CQU72"/>
      <c r="CQV72"/>
      <c r="CQW72"/>
      <c r="CQX72"/>
      <c r="CQY72"/>
      <c r="CQZ72"/>
      <c r="CRA72"/>
      <c r="CRB72"/>
      <c r="CRC72"/>
      <c r="CRD72"/>
      <c r="CRE72"/>
      <c r="CRF72"/>
      <c r="CRG72"/>
      <c r="CRH72"/>
      <c r="CRI72"/>
      <c r="CRJ72"/>
      <c r="CRK72"/>
      <c r="CRL72"/>
      <c r="CRM72"/>
      <c r="CRN72"/>
      <c r="CRO72"/>
      <c r="CRP72"/>
      <c r="CRQ72"/>
      <c r="CRR72"/>
      <c r="CRS72"/>
      <c r="CRT72"/>
      <c r="CRU72"/>
      <c r="CRV72"/>
      <c r="CRW72"/>
      <c r="CRX72"/>
      <c r="CRY72"/>
      <c r="CRZ72"/>
      <c r="CSA72"/>
      <c r="CSB72"/>
      <c r="CSC72"/>
      <c r="CSD72"/>
      <c r="CSE72"/>
      <c r="CSF72"/>
      <c r="CSG72"/>
      <c r="CSH72"/>
      <c r="CSI72"/>
      <c r="CSJ72"/>
      <c r="CSK72"/>
      <c r="CSL72"/>
      <c r="CSM72"/>
      <c r="CSN72"/>
      <c r="CSO72"/>
      <c r="CSP72"/>
      <c r="CSQ72"/>
      <c r="CSR72"/>
      <c r="CSS72"/>
      <c r="CST72"/>
      <c r="CSU72"/>
      <c r="CSV72"/>
      <c r="CSW72"/>
      <c r="CSX72"/>
      <c r="CSY72"/>
      <c r="CSZ72"/>
      <c r="CTA72"/>
      <c r="CTB72"/>
      <c r="CTC72"/>
      <c r="CTD72"/>
      <c r="CTE72"/>
      <c r="CTF72"/>
      <c r="CTG72"/>
      <c r="CTH72"/>
      <c r="CTI72"/>
      <c r="CTJ72"/>
      <c r="CTK72"/>
      <c r="CTL72"/>
      <c r="CTM72"/>
      <c r="CTN72"/>
      <c r="CTO72"/>
      <c r="CTP72"/>
      <c r="CTQ72"/>
      <c r="CTR72"/>
      <c r="CTS72"/>
      <c r="CTT72"/>
      <c r="CTU72"/>
      <c r="CTV72"/>
      <c r="CTW72"/>
      <c r="CTX72"/>
      <c r="CTY72"/>
      <c r="CTZ72"/>
      <c r="CUA72"/>
      <c r="CUB72"/>
      <c r="CUC72"/>
      <c r="CUD72"/>
      <c r="CUE72"/>
      <c r="CUF72"/>
      <c r="CUG72"/>
      <c r="CUH72"/>
      <c r="CUI72"/>
      <c r="CUJ72"/>
      <c r="CUK72"/>
      <c r="CUL72"/>
      <c r="CUM72"/>
      <c r="CUN72"/>
      <c r="CUO72"/>
      <c r="CUP72"/>
      <c r="CUQ72"/>
      <c r="CUR72"/>
      <c r="CUS72"/>
      <c r="CUT72"/>
      <c r="CUU72"/>
      <c r="CUV72"/>
      <c r="CUW72"/>
      <c r="CUX72"/>
      <c r="CUY72"/>
      <c r="CUZ72"/>
      <c r="CVA72"/>
      <c r="CVB72"/>
      <c r="CVC72"/>
      <c r="CVD72"/>
      <c r="CVE72"/>
      <c r="CVF72"/>
      <c r="CVG72"/>
      <c r="CVH72"/>
      <c r="CVI72"/>
      <c r="CVJ72"/>
      <c r="CVK72"/>
      <c r="CVL72"/>
      <c r="CVM72"/>
      <c r="CVN72"/>
      <c r="CVO72"/>
      <c r="CVP72"/>
      <c r="CVQ72"/>
      <c r="CVR72"/>
      <c r="CVS72"/>
      <c r="CVT72"/>
      <c r="CVU72"/>
      <c r="CVV72"/>
      <c r="CVW72"/>
      <c r="CVX72"/>
      <c r="CVY72"/>
      <c r="CVZ72"/>
      <c r="CWA72"/>
      <c r="CWB72"/>
      <c r="CWC72"/>
      <c r="CWD72"/>
      <c r="CWE72"/>
      <c r="CWF72"/>
      <c r="CWG72"/>
      <c r="CWH72"/>
      <c r="CWI72"/>
      <c r="CWJ72"/>
      <c r="CWK72"/>
      <c r="CWL72"/>
      <c r="CWM72"/>
      <c r="CWN72"/>
      <c r="CWO72"/>
      <c r="CWP72"/>
      <c r="CWQ72"/>
      <c r="CWR72"/>
      <c r="CWS72"/>
      <c r="CWT72"/>
      <c r="CWU72"/>
      <c r="CWV72"/>
      <c r="CWW72"/>
      <c r="CWX72"/>
      <c r="CWY72"/>
      <c r="CWZ72"/>
      <c r="CXA72"/>
      <c r="CXB72"/>
      <c r="CXC72"/>
      <c r="CXD72"/>
      <c r="CXE72"/>
      <c r="CXF72"/>
      <c r="CXG72"/>
      <c r="CXH72"/>
      <c r="CXI72"/>
      <c r="CXJ72"/>
      <c r="CXK72"/>
      <c r="CXL72"/>
      <c r="CXM72"/>
      <c r="CXN72"/>
      <c r="CXO72"/>
      <c r="CXP72"/>
      <c r="CXQ72"/>
      <c r="CXR72"/>
      <c r="CXS72"/>
      <c r="CXT72"/>
      <c r="CXU72"/>
      <c r="CXV72"/>
      <c r="CXW72"/>
      <c r="CXX72"/>
      <c r="CXY72"/>
      <c r="CXZ72"/>
      <c r="CYA72"/>
      <c r="CYB72"/>
      <c r="CYC72"/>
      <c r="CYD72"/>
      <c r="CYE72"/>
      <c r="CYF72"/>
      <c r="CYG72"/>
      <c r="CYH72"/>
      <c r="CYI72"/>
      <c r="CYJ72"/>
      <c r="CYK72"/>
      <c r="CYL72"/>
      <c r="CYM72"/>
      <c r="CYN72"/>
      <c r="CYO72"/>
      <c r="CYP72"/>
      <c r="CYQ72"/>
      <c r="CYR72"/>
      <c r="CYS72"/>
      <c r="CYT72"/>
      <c r="CYU72"/>
      <c r="CYV72"/>
      <c r="CYW72"/>
      <c r="CYX72"/>
      <c r="CYY72"/>
      <c r="CYZ72"/>
      <c r="CZA72"/>
      <c r="CZB72"/>
      <c r="CZC72"/>
      <c r="CZD72"/>
      <c r="CZE72"/>
      <c r="CZF72"/>
      <c r="CZG72"/>
      <c r="CZH72"/>
      <c r="CZI72"/>
      <c r="CZJ72"/>
      <c r="CZK72"/>
      <c r="CZL72"/>
      <c r="CZM72"/>
      <c r="CZN72"/>
      <c r="CZO72"/>
      <c r="CZP72"/>
      <c r="CZQ72"/>
      <c r="CZR72"/>
      <c r="CZS72"/>
      <c r="CZT72"/>
      <c r="CZU72"/>
      <c r="CZV72"/>
      <c r="CZW72"/>
      <c r="CZX72"/>
      <c r="CZY72"/>
      <c r="CZZ72"/>
      <c r="DAA72"/>
      <c r="DAB72"/>
      <c r="DAC72"/>
      <c r="DAD72"/>
      <c r="DAE72"/>
      <c r="DAF72"/>
      <c r="DAG72"/>
      <c r="DAH72"/>
      <c r="DAI72"/>
      <c r="DAJ72"/>
      <c r="DAK72"/>
      <c r="DAL72"/>
      <c r="DAM72"/>
      <c r="DAN72"/>
      <c r="DAO72"/>
      <c r="DAP72"/>
      <c r="DAQ72"/>
      <c r="DAR72"/>
      <c r="DAS72"/>
      <c r="DAT72"/>
      <c r="DAU72"/>
      <c r="DAV72"/>
      <c r="DAW72"/>
      <c r="DAX72"/>
      <c r="DAY72"/>
      <c r="DAZ72"/>
      <c r="DBA72"/>
      <c r="DBB72"/>
      <c r="DBC72"/>
      <c r="DBD72"/>
      <c r="DBE72"/>
      <c r="DBF72"/>
      <c r="DBG72"/>
      <c r="DBH72"/>
      <c r="DBI72"/>
      <c r="DBJ72"/>
      <c r="DBK72"/>
      <c r="DBL72"/>
      <c r="DBM72"/>
      <c r="DBN72"/>
      <c r="DBO72"/>
      <c r="DBP72"/>
      <c r="DBQ72"/>
      <c r="DBR72"/>
      <c r="DBS72"/>
      <c r="DBT72"/>
      <c r="DBU72"/>
      <c r="DBV72"/>
      <c r="DBW72"/>
      <c r="DBX72"/>
      <c r="DBY72"/>
      <c r="DBZ72"/>
      <c r="DCA72"/>
      <c r="DCB72"/>
      <c r="DCC72"/>
      <c r="DCD72"/>
      <c r="DCE72"/>
      <c r="DCF72"/>
      <c r="DCG72"/>
      <c r="DCH72"/>
      <c r="DCI72"/>
      <c r="DCJ72"/>
      <c r="DCK72"/>
      <c r="DCL72"/>
      <c r="DCM72"/>
      <c r="DCN72"/>
      <c r="DCO72"/>
      <c r="DCP72"/>
      <c r="DCQ72"/>
      <c r="DCR72"/>
      <c r="DCS72"/>
      <c r="DCT72"/>
      <c r="DCU72"/>
      <c r="DCV72"/>
      <c r="DCW72"/>
      <c r="DCX72"/>
      <c r="DCY72"/>
      <c r="DCZ72"/>
      <c r="DDA72"/>
      <c r="DDB72"/>
      <c r="DDC72"/>
      <c r="DDD72"/>
      <c r="DDE72"/>
      <c r="DDF72"/>
      <c r="DDG72"/>
      <c r="DDH72"/>
      <c r="DDI72"/>
      <c r="DDJ72"/>
      <c r="DDK72"/>
      <c r="DDL72"/>
      <c r="DDM72"/>
      <c r="DDN72"/>
      <c r="DDO72"/>
      <c r="DDP72"/>
      <c r="DDQ72"/>
      <c r="DDR72"/>
      <c r="DDS72"/>
      <c r="DDT72"/>
      <c r="DDU72"/>
      <c r="DDV72"/>
      <c r="DDW72"/>
      <c r="DDX72"/>
      <c r="DDY72"/>
      <c r="DDZ72"/>
      <c r="DEA72"/>
      <c r="DEB72"/>
      <c r="DEC72"/>
      <c r="DED72"/>
      <c r="DEE72"/>
      <c r="DEF72"/>
      <c r="DEG72"/>
      <c r="DEH72"/>
      <c r="DEI72"/>
      <c r="DEJ72"/>
      <c r="DEK72"/>
      <c r="DEL72"/>
      <c r="DEM72"/>
      <c r="DEN72"/>
      <c r="DEO72"/>
      <c r="DEP72"/>
      <c r="DEQ72"/>
      <c r="DER72"/>
      <c r="DES72"/>
      <c r="DET72"/>
      <c r="DEU72"/>
      <c r="DEV72"/>
      <c r="DEW72"/>
      <c r="DEX72"/>
      <c r="DEY72"/>
      <c r="DEZ72"/>
      <c r="DFA72"/>
      <c r="DFB72"/>
      <c r="DFC72"/>
      <c r="DFD72"/>
      <c r="DFE72"/>
      <c r="DFF72"/>
      <c r="DFG72"/>
      <c r="DFH72"/>
      <c r="DFI72"/>
      <c r="DFJ72"/>
      <c r="DFK72"/>
      <c r="DFL72"/>
      <c r="DFM72"/>
      <c r="DFN72"/>
      <c r="DFO72"/>
      <c r="DFP72"/>
      <c r="DFQ72"/>
      <c r="DFR72"/>
      <c r="DFS72"/>
      <c r="DFT72"/>
      <c r="DFU72"/>
      <c r="DFV72"/>
      <c r="DFW72"/>
      <c r="DFX72"/>
      <c r="DFY72"/>
      <c r="DFZ72"/>
      <c r="DGA72"/>
      <c r="DGB72"/>
      <c r="DGC72"/>
      <c r="DGD72"/>
      <c r="DGE72"/>
      <c r="DGF72"/>
      <c r="DGG72"/>
      <c r="DGH72"/>
      <c r="DGI72"/>
      <c r="DGJ72"/>
      <c r="DGK72"/>
      <c r="DGL72"/>
      <c r="DGM72"/>
      <c r="DGN72"/>
      <c r="DGO72"/>
      <c r="DGP72"/>
      <c r="DGQ72"/>
      <c r="DGR72"/>
      <c r="DGS72"/>
      <c r="DGT72"/>
      <c r="DGU72"/>
      <c r="DGV72"/>
      <c r="DGW72"/>
      <c r="DGX72"/>
      <c r="DGY72"/>
      <c r="DGZ72"/>
      <c r="DHA72"/>
      <c r="DHB72"/>
      <c r="DHC72"/>
      <c r="DHD72"/>
      <c r="DHE72"/>
      <c r="DHF72"/>
      <c r="DHG72"/>
      <c r="DHH72"/>
      <c r="DHI72"/>
      <c r="DHJ72"/>
      <c r="DHK72"/>
      <c r="DHL72"/>
      <c r="DHM72"/>
      <c r="DHN72"/>
      <c r="DHO72"/>
      <c r="DHP72"/>
      <c r="DHQ72"/>
      <c r="DHR72"/>
      <c r="DHS72"/>
      <c r="DHT72"/>
      <c r="DHU72"/>
      <c r="DHV72"/>
      <c r="DHW72"/>
      <c r="DHX72"/>
      <c r="DHY72"/>
      <c r="DHZ72"/>
      <c r="DIA72"/>
      <c r="DIB72"/>
      <c r="DIC72"/>
      <c r="DID72"/>
      <c r="DIE72"/>
      <c r="DIF72"/>
      <c r="DIG72"/>
      <c r="DIH72"/>
      <c r="DII72"/>
      <c r="DIJ72"/>
      <c r="DIK72"/>
      <c r="DIL72"/>
      <c r="DIM72"/>
      <c r="DIN72"/>
      <c r="DIO72"/>
      <c r="DIP72"/>
      <c r="DIQ72"/>
      <c r="DIR72"/>
      <c r="DIS72"/>
      <c r="DIT72"/>
      <c r="DIU72"/>
      <c r="DIV72"/>
      <c r="DIW72"/>
      <c r="DIX72"/>
      <c r="DIY72"/>
      <c r="DIZ72"/>
      <c r="DJA72"/>
      <c r="DJB72"/>
      <c r="DJC72"/>
      <c r="DJD72"/>
      <c r="DJE72"/>
      <c r="DJF72"/>
      <c r="DJG72"/>
      <c r="DJH72"/>
      <c r="DJI72"/>
      <c r="DJJ72"/>
      <c r="DJK72"/>
      <c r="DJL72"/>
      <c r="DJM72"/>
      <c r="DJN72"/>
      <c r="DJO72"/>
      <c r="DJP72"/>
      <c r="DJQ72"/>
      <c r="DJR72"/>
      <c r="DJS72"/>
      <c r="DJT72"/>
      <c r="DJU72"/>
      <c r="DJV72"/>
      <c r="DJW72"/>
      <c r="DJX72"/>
      <c r="DJY72"/>
      <c r="DJZ72"/>
      <c r="DKA72"/>
      <c r="DKB72"/>
      <c r="DKC72"/>
      <c r="DKD72"/>
      <c r="DKE72"/>
      <c r="DKF72"/>
      <c r="DKG72"/>
      <c r="DKH72"/>
      <c r="DKI72"/>
      <c r="DKJ72"/>
      <c r="DKK72"/>
      <c r="DKL72"/>
      <c r="DKM72"/>
      <c r="DKN72"/>
      <c r="DKO72"/>
      <c r="DKP72"/>
      <c r="DKQ72"/>
      <c r="DKR72"/>
      <c r="DKS72"/>
      <c r="DKT72"/>
      <c r="DKU72"/>
      <c r="DKV72"/>
      <c r="DKW72"/>
      <c r="DKX72"/>
      <c r="DKY72"/>
      <c r="DKZ72"/>
      <c r="DLA72"/>
      <c r="DLB72"/>
      <c r="DLC72"/>
      <c r="DLD72"/>
      <c r="DLE72"/>
      <c r="DLF72"/>
      <c r="DLG72"/>
      <c r="DLH72"/>
      <c r="DLI72"/>
      <c r="DLJ72"/>
      <c r="DLK72"/>
      <c r="DLL72"/>
      <c r="DLM72"/>
      <c r="DLN72"/>
      <c r="DLO72"/>
      <c r="DLP72"/>
      <c r="DLQ72"/>
      <c r="DLR72"/>
      <c r="DLS72"/>
      <c r="DLT72"/>
      <c r="DLU72"/>
      <c r="DLV72"/>
      <c r="DLW72"/>
      <c r="DLX72"/>
      <c r="DLY72"/>
      <c r="DLZ72"/>
      <c r="DMA72"/>
      <c r="DMB72"/>
      <c r="DMC72"/>
      <c r="DMD72"/>
      <c r="DME72"/>
      <c r="DMF72"/>
      <c r="DMG72"/>
      <c r="DMH72"/>
      <c r="DMI72"/>
      <c r="DMJ72"/>
      <c r="DMK72"/>
      <c r="DML72"/>
      <c r="DMM72"/>
      <c r="DMN72"/>
      <c r="DMO72"/>
      <c r="DMP72"/>
      <c r="DMQ72"/>
      <c r="DMR72"/>
      <c r="DMS72"/>
      <c r="DMT72"/>
      <c r="DMU72"/>
      <c r="DMV72"/>
      <c r="DMW72"/>
      <c r="DMX72"/>
      <c r="DMY72"/>
      <c r="DMZ72"/>
      <c r="DNA72"/>
      <c r="DNB72"/>
      <c r="DNC72"/>
      <c r="DND72"/>
      <c r="DNE72"/>
      <c r="DNF72"/>
      <c r="DNG72"/>
      <c r="DNH72"/>
      <c r="DNI72"/>
      <c r="DNJ72"/>
      <c r="DNK72"/>
      <c r="DNL72"/>
      <c r="DNM72"/>
      <c r="DNN72"/>
      <c r="DNO72"/>
      <c r="DNP72"/>
      <c r="DNQ72"/>
      <c r="DNR72"/>
      <c r="DNS72"/>
      <c r="DNT72"/>
      <c r="DNU72"/>
      <c r="DNV72"/>
      <c r="DNW72"/>
      <c r="DNX72"/>
      <c r="DNY72"/>
      <c r="DNZ72"/>
      <c r="DOA72"/>
      <c r="DOB72"/>
      <c r="DOC72"/>
      <c r="DOD72"/>
      <c r="DOE72"/>
      <c r="DOF72"/>
      <c r="DOG72"/>
      <c r="DOH72"/>
      <c r="DOI72"/>
      <c r="DOJ72"/>
      <c r="DOK72"/>
      <c r="DOL72"/>
      <c r="DOM72"/>
      <c r="DON72"/>
      <c r="DOO72"/>
      <c r="DOP72"/>
      <c r="DOQ72"/>
      <c r="DOR72"/>
      <c r="DOS72"/>
      <c r="DOT72"/>
      <c r="DOU72"/>
      <c r="DOV72"/>
      <c r="DOW72"/>
      <c r="DOX72"/>
      <c r="DOY72"/>
      <c r="DOZ72"/>
      <c r="DPA72"/>
      <c r="DPB72"/>
      <c r="DPC72"/>
      <c r="DPD72"/>
      <c r="DPE72"/>
      <c r="DPF72"/>
      <c r="DPG72"/>
      <c r="DPH72"/>
      <c r="DPI72"/>
      <c r="DPJ72"/>
      <c r="DPK72"/>
      <c r="DPL72"/>
      <c r="DPM72"/>
      <c r="DPN72"/>
      <c r="DPO72"/>
      <c r="DPP72"/>
      <c r="DPQ72"/>
      <c r="DPR72"/>
      <c r="DPS72"/>
      <c r="DPT72"/>
      <c r="DPU72"/>
      <c r="DPV72"/>
      <c r="DPW72"/>
      <c r="DPX72"/>
      <c r="DPY72"/>
      <c r="DPZ72"/>
      <c r="DQA72"/>
      <c r="DQB72"/>
      <c r="DQC72"/>
      <c r="DQD72"/>
      <c r="DQE72"/>
      <c r="DQF72"/>
      <c r="DQG72"/>
      <c r="DQH72"/>
      <c r="DQI72"/>
      <c r="DQJ72"/>
      <c r="DQK72"/>
      <c r="DQL72"/>
      <c r="DQM72"/>
      <c r="DQN72"/>
      <c r="DQO72"/>
      <c r="DQP72"/>
      <c r="DQQ72"/>
      <c r="DQR72"/>
      <c r="DQS72"/>
      <c r="DQT72"/>
      <c r="DQU72"/>
      <c r="DQV72"/>
      <c r="DQW72"/>
      <c r="DQX72"/>
      <c r="DQY72"/>
      <c r="DQZ72"/>
      <c r="DRA72"/>
      <c r="DRB72"/>
      <c r="DRC72"/>
      <c r="DRD72"/>
      <c r="DRE72"/>
      <c r="DRF72"/>
      <c r="DRG72"/>
      <c r="DRH72"/>
      <c r="DRI72"/>
      <c r="DRJ72"/>
      <c r="DRK72"/>
      <c r="DRL72"/>
      <c r="DRM72"/>
      <c r="DRN72"/>
      <c r="DRO72"/>
      <c r="DRP72"/>
      <c r="DRQ72"/>
      <c r="DRR72"/>
      <c r="DRS72"/>
      <c r="DRT72"/>
      <c r="DRU72"/>
      <c r="DRV72"/>
      <c r="DRW72"/>
      <c r="DRX72"/>
      <c r="DRY72"/>
      <c r="DRZ72"/>
      <c r="DSA72"/>
      <c r="DSB72"/>
      <c r="DSC72"/>
      <c r="DSD72"/>
      <c r="DSE72"/>
      <c r="DSF72"/>
      <c r="DSG72"/>
      <c r="DSH72"/>
      <c r="DSI72"/>
      <c r="DSJ72"/>
      <c r="DSK72"/>
      <c r="DSL72"/>
      <c r="DSM72"/>
      <c r="DSN72"/>
      <c r="DSO72"/>
      <c r="DSP72"/>
      <c r="DSQ72"/>
      <c r="DSR72"/>
      <c r="DSS72"/>
      <c r="DST72"/>
      <c r="DSU72"/>
      <c r="DSV72"/>
      <c r="DSW72"/>
      <c r="DSX72"/>
      <c r="DSY72"/>
      <c r="DSZ72"/>
      <c r="DTA72"/>
      <c r="DTB72"/>
      <c r="DTC72"/>
      <c r="DTD72"/>
      <c r="DTE72"/>
      <c r="DTF72"/>
      <c r="DTG72"/>
      <c r="DTH72"/>
      <c r="DTI72"/>
      <c r="DTJ72"/>
      <c r="DTK72"/>
      <c r="DTL72"/>
      <c r="DTM72"/>
      <c r="DTN72"/>
      <c r="DTO72"/>
      <c r="DTP72"/>
      <c r="DTQ72"/>
      <c r="DTR72"/>
      <c r="DTS72"/>
      <c r="DTT72"/>
      <c r="DTU72"/>
      <c r="DTV72"/>
      <c r="DTW72"/>
      <c r="DTX72"/>
      <c r="DTY72"/>
      <c r="DTZ72"/>
      <c r="DUA72"/>
      <c r="DUB72"/>
      <c r="DUC72"/>
      <c r="DUD72"/>
      <c r="DUE72"/>
      <c r="DUF72"/>
      <c r="DUG72"/>
      <c r="DUH72"/>
      <c r="DUI72"/>
      <c r="DUJ72"/>
      <c r="DUK72"/>
      <c r="DUL72"/>
      <c r="DUM72"/>
      <c r="DUN72"/>
      <c r="DUO72"/>
      <c r="DUP72"/>
      <c r="DUQ72"/>
      <c r="DUR72"/>
      <c r="DUS72"/>
      <c r="DUT72"/>
      <c r="DUU72"/>
      <c r="DUV72"/>
      <c r="DUW72"/>
      <c r="DUX72"/>
      <c r="DUY72"/>
      <c r="DUZ72"/>
      <c r="DVA72"/>
      <c r="DVB72"/>
      <c r="DVC72"/>
      <c r="DVD72"/>
      <c r="DVE72"/>
      <c r="DVF72"/>
      <c r="DVG72"/>
      <c r="DVH72"/>
      <c r="DVI72"/>
      <c r="DVJ72"/>
      <c r="DVK72"/>
      <c r="DVL72"/>
      <c r="DVM72"/>
      <c r="DVN72"/>
      <c r="DVO72"/>
      <c r="DVP72"/>
      <c r="DVQ72"/>
      <c r="DVR72"/>
      <c r="DVS72"/>
      <c r="DVT72"/>
      <c r="DVU72"/>
      <c r="DVV72"/>
      <c r="DVW72"/>
      <c r="DVX72"/>
      <c r="DVY72"/>
      <c r="DVZ72"/>
      <c r="DWA72"/>
      <c r="DWB72"/>
      <c r="DWC72"/>
      <c r="DWD72"/>
      <c r="DWE72"/>
      <c r="DWF72"/>
      <c r="DWG72"/>
      <c r="DWH72"/>
      <c r="DWI72"/>
      <c r="DWJ72"/>
      <c r="DWK72"/>
      <c r="DWL72"/>
      <c r="DWM72"/>
      <c r="DWN72"/>
      <c r="DWO72"/>
      <c r="DWP72"/>
      <c r="DWQ72"/>
      <c r="DWR72"/>
      <c r="DWS72"/>
      <c r="DWT72"/>
      <c r="DWU72"/>
      <c r="DWV72"/>
      <c r="DWW72"/>
      <c r="DWX72"/>
      <c r="DWY72"/>
      <c r="DWZ72"/>
      <c r="DXA72"/>
      <c r="DXB72"/>
      <c r="DXC72"/>
      <c r="DXD72"/>
      <c r="DXE72"/>
      <c r="DXF72"/>
      <c r="DXG72"/>
      <c r="DXH72"/>
      <c r="DXI72"/>
      <c r="DXJ72"/>
      <c r="DXK72"/>
      <c r="DXL72"/>
      <c r="DXM72"/>
      <c r="DXN72"/>
      <c r="DXO72"/>
      <c r="DXP72"/>
      <c r="DXQ72"/>
      <c r="DXR72"/>
      <c r="DXS72"/>
      <c r="DXT72"/>
      <c r="DXU72"/>
      <c r="DXV72"/>
      <c r="DXW72"/>
      <c r="DXX72"/>
      <c r="DXY72"/>
      <c r="DXZ72"/>
      <c r="DYA72"/>
      <c r="DYB72"/>
      <c r="DYC72"/>
      <c r="DYD72"/>
      <c r="DYE72"/>
      <c r="DYF72"/>
      <c r="DYG72"/>
      <c r="DYH72"/>
      <c r="DYI72"/>
      <c r="DYJ72"/>
      <c r="DYK72"/>
      <c r="DYL72"/>
      <c r="DYM72"/>
      <c r="DYN72"/>
      <c r="DYO72"/>
      <c r="DYP72"/>
      <c r="DYQ72"/>
      <c r="DYR72"/>
      <c r="DYS72"/>
      <c r="DYT72"/>
      <c r="DYU72"/>
      <c r="DYV72"/>
      <c r="DYW72"/>
      <c r="DYX72"/>
      <c r="DYY72"/>
      <c r="DYZ72"/>
      <c r="DZA72"/>
      <c r="DZB72"/>
      <c r="DZC72"/>
      <c r="DZD72"/>
      <c r="DZE72"/>
      <c r="DZF72"/>
      <c r="DZG72"/>
      <c r="DZH72"/>
      <c r="DZI72"/>
      <c r="DZJ72"/>
      <c r="DZK72"/>
      <c r="DZL72"/>
      <c r="DZM72"/>
      <c r="DZN72"/>
      <c r="DZO72"/>
      <c r="DZP72"/>
      <c r="DZQ72"/>
      <c r="DZR72"/>
      <c r="DZS72"/>
      <c r="DZT72"/>
      <c r="DZU72"/>
      <c r="DZV72"/>
      <c r="DZW72"/>
      <c r="DZX72"/>
      <c r="DZY72"/>
      <c r="DZZ72"/>
      <c r="EAA72"/>
      <c r="EAB72"/>
      <c r="EAC72"/>
      <c r="EAD72"/>
      <c r="EAE72"/>
      <c r="EAF72"/>
      <c r="EAG72"/>
      <c r="EAH72"/>
      <c r="EAI72"/>
      <c r="EAJ72"/>
      <c r="EAK72"/>
      <c r="EAL72"/>
      <c r="EAM72"/>
      <c r="EAN72"/>
      <c r="EAO72"/>
      <c r="EAP72"/>
      <c r="EAQ72"/>
      <c r="EAR72"/>
      <c r="EAS72"/>
      <c r="EAT72"/>
      <c r="EAU72"/>
      <c r="EAV72"/>
      <c r="EAW72"/>
      <c r="EAX72"/>
      <c r="EAY72"/>
      <c r="EAZ72"/>
      <c r="EBA72"/>
      <c r="EBB72"/>
      <c r="EBC72"/>
      <c r="EBD72"/>
      <c r="EBE72"/>
      <c r="EBF72"/>
      <c r="EBG72"/>
      <c r="EBH72"/>
      <c r="EBI72"/>
      <c r="EBJ72"/>
      <c r="EBK72"/>
      <c r="EBL72"/>
      <c r="EBM72"/>
      <c r="EBN72"/>
      <c r="EBO72"/>
      <c r="EBP72"/>
      <c r="EBQ72"/>
      <c r="EBR72"/>
      <c r="EBS72"/>
      <c r="EBT72"/>
      <c r="EBU72"/>
      <c r="EBV72"/>
      <c r="EBW72"/>
      <c r="EBX72"/>
      <c r="EBY72"/>
      <c r="EBZ72"/>
      <c r="ECA72"/>
      <c r="ECB72"/>
      <c r="ECC72"/>
      <c r="ECD72"/>
      <c r="ECE72"/>
      <c r="ECF72"/>
      <c r="ECG72"/>
      <c r="ECH72"/>
      <c r="ECI72"/>
      <c r="ECJ72"/>
      <c r="ECK72"/>
      <c r="ECL72"/>
      <c r="ECM72"/>
      <c r="ECN72"/>
      <c r="ECO72"/>
      <c r="ECP72"/>
      <c r="ECQ72"/>
      <c r="ECR72"/>
      <c r="ECS72"/>
      <c r="ECT72"/>
      <c r="ECU72"/>
      <c r="ECV72"/>
      <c r="ECW72"/>
      <c r="ECX72"/>
      <c r="ECY72"/>
      <c r="ECZ72"/>
      <c r="EDA72"/>
      <c r="EDB72"/>
      <c r="EDC72"/>
      <c r="EDD72"/>
      <c r="EDE72"/>
      <c r="EDF72"/>
      <c r="EDG72"/>
      <c r="EDH72"/>
      <c r="EDI72"/>
      <c r="EDJ72"/>
      <c r="EDK72"/>
      <c r="EDL72"/>
      <c r="EDM72"/>
      <c r="EDN72"/>
      <c r="EDO72"/>
      <c r="EDP72"/>
      <c r="EDQ72"/>
      <c r="EDR72"/>
      <c r="EDS72"/>
      <c r="EDT72"/>
      <c r="EDU72"/>
      <c r="EDV72"/>
      <c r="EDW72"/>
      <c r="EDX72"/>
      <c r="EDY72"/>
      <c r="EDZ72"/>
      <c r="EEA72"/>
      <c r="EEB72"/>
      <c r="EEC72"/>
      <c r="EED72"/>
      <c r="EEE72"/>
      <c r="EEF72"/>
      <c r="EEG72"/>
      <c r="EEH72"/>
      <c r="EEI72"/>
      <c r="EEJ72"/>
      <c r="EEK72"/>
      <c r="EEL72"/>
      <c r="EEM72"/>
      <c r="EEN72"/>
      <c r="EEO72"/>
      <c r="EEP72"/>
      <c r="EEQ72"/>
      <c r="EER72"/>
      <c r="EES72"/>
      <c r="EET72"/>
      <c r="EEU72"/>
      <c r="EEV72"/>
      <c r="EEW72"/>
      <c r="EEX72"/>
      <c r="EEY72"/>
      <c r="EEZ72"/>
      <c r="EFA72"/>
      <c r="EFB72"/>
      <c r="EFC72"/>
      <c r="EFD72"/>
      <c r="EFE72"/>
      <c r="EFF72"/>
      <c r="EFG72"/>
      <c r="EFH72"/>
      <c r="EFI72"/>
      <c r="EFJ72"/>
      <c r="EFK72"/>
      <c r="EFL72"/>
      <c r="EFM72"/>
      <c r="EFN72"/>
      <c r="EFO72"/>
      <c r="EFP72"/>
      <c r="EFQ72"/>
      <c r="EFR72"/>
      <c r="EFS72"/>
      <c r="EFT72"/>
      <c r="EFU72"/>
      <c r="EFV72"/>
      <c r="EFW72"/>
      <c r="EFX72"/>
      <c r="EFY72"/>
      <c r="EFZ72"/>
      <c r="EGA72"/>
      <c r="EGB72"/>
      <c r="EGC72"/>
      <c r="EGD72"/>
      <c r="EGE72"/>
      <c r="EGF72"/>
      <c r="EGG72"/>
      <c r="EGH72"/>
      <c r="EGI72"/>
      <c r="EGJ72"/>
      <c r="EGK72"/>
      <c r="EGL72"/>
      <c r="EGM72"/>
      <c r="EGN72"/>
      <c r="EGO72"/>
      <c r="EGP72"/>
      <c r="EGQ72"/>
      <c r="EGR72"/>
      <c r="EGS72"/>
      <c r="EGT72"/>
      <c r="EGU72"/>
      <c r="EGV72"/>
      <c r="EGW72"/>
      <c r="EGX72"/>
      <c r="EGY72"/>
      <c r="EGZ72"/>
      <c r="EHA72"/>
      <c r="EHB72"/>
      <c r="EHC72"/>
      <c r="EHD72"/>
      <c r="EHE72"/>
      <c r="EHF72"/>
      <c r="EHG72"/>
      <c r="EHH72"/>
      <c r="EHI72"/>
      <c r="EHJ72"/>
      <c r="EHK72"/>
      <c r="EHL72"/>
      <c r="EHM72"/>
      <c r="EHN72"/>
      <c r="EHO72"/>
      <c r="EHP72"/>
      <c r="EHQ72"/>
      <c r="EHR72"/>
      <c r="EHS72"/>
      <c r="EHT72"/>
      <c r="EHU72"/>
      <c r="EHV72"/>
      <c r="EHW72"/>
      <c r="EHX72"/>
      <c r="EHY72"/>
      <c r="EHZ72"/>
      <c r="EIA72"/>
      <c r="EIB72"/>
      <c r="EIC72"/>
      <c r="EID72"/>
      <c r="EIE72"/>
      <c r="EIF72"/>
      <c r="EIG72"/>
      <c r="EIH72"/>
      <c r="EII72"/>
      <c r="EIJ72"/>
      <c r="EIK72"/>
      <c r="EIL72"/>
      <c r="EIM72"/>
      <c r="EIN72"/>
      <c r="EIO72"/>
      <c r="EIP72"/>
      <c r="EIQ72"/>
      <c r="EIR72"/>
      <c r="EIS72"/>
      <c r="EIT72"/>
      <c r="EIU72"/>
      <c r="EIV72"/>
      <c r="EIW72"/>
      <c r="EIX72"/>
      <c r="EIY72"/>
      <c r="EIZ72"/>
      <c r="EJA72"/>
      <c r="EJB72"/>
      <c r="EJC72"/>
      <c r="EJD72"/>
      <c r="EJE72"/>
      <c r="EJF72"/>
      <c r="EJG72"/>
      <c r="EJH72"/>
      <c r="EJI72"/>
      <c r="EJJ72"/>
      <c r="EJK72"/>
      <c r="EJL72"/>
      <c r="EJM72"/>
      <c r="EJN72"/>
      <c r="EJO72"/>
      <c r="EJP72"/>
      <c r="EJQ72"/>
      <c r="EJR72"/>
      <c r="EJS72"/>
      <c r="EJT72"/>
      <c r="EJU72"/>
      <c r="EJV72"/>
      <c r="EJW72"/>
      <c r="EJX72"/>
      <c r="EJY72"/>
      <c r="EJZ72"/>
      <c r="EKA72"/>
      <c r="EKB72"/>
      <c r="EKC72"/>
      <c r="EKD72"/>
      <c r="EKE72"/>
      <c r="EKF72"/>
      <c r="EKG72"/>
      <c r="EKH72"/>
      <c r="EKI72"/>
      <c r="EKJ72"/>
      <c r="EKK72"/>
      <c r="EKL72"/>
      <c r="EKM72"/>
      <c r="EKN72"/>
      <c r="EKO72"/>
      <c r="EKP72"/>
      <c r="EKQ72"/>
      <c r="EKR72"/>
      <c r="EKS72"/>
      <c r="EKT72"/>
      <c r="EKU72"/>
      <c r="EKV72"/>
      <c r="EKW72"/>
      <c r="EKX72"/>
      <c r="EKY72"/>
      <c r="EKZ72"/>
      <c r="ELA72"/>
      <c r="ELB72"/>
      <c r="ELC72"/>
      <c r="ELD72"/>
      <c r="ELE72"/>
      <c r="ELF72"/>
      <c r="ELG72"/>
      <c r="ELH72"/>
      <c r="ELI72"/>
      <c r="ELJ72"/>
      <c r="ELK72"/>
      <c r="ELL72"/>
      <c r="ELM72"/>
      <c r="ELN72"/>
      <c r="ELO72"/>
      <c r="ELP72"/>
      <c r="ELQ72"/>
      <c r="ELR72"/>
      <c r="ELS72"/>
      <c r="ELT72"/>
      <c r="ELU72"/>
      <c r="ELV72"/>
      <c r="ELW72"/>
      <c r="ELX72"/>
      <c r="ELY72"/>
      <c r="ELZ72"/>
      <c r="EMA72"/>
      <c r="EMB72"/>
      <c r="EMC72"/>
      <c r="EMD72"/>
      <c r="EME72"/>
      <c r="EMF72"/>
      <c r="EMG72"/>
      <c r="EMH72"/>
      <c r="EMI72"/>
      <c r="EMJ72"/>
      <c r="EMK72"/>
      <c r="EML72"/>
      <c r="EMM72"/>
      <c r="EMN72"/>
      <c r="EMO72"/>
      <c r="EMP72"/>
      <c r="EMQ72"/>
      <c r="EMR72"/>
      <c r="EMS72"/>
      <c r="EMT72"/>
      <c r="EMU72"/>
      <c r="EMV72"/>
      <c r="EMW72"/>
      <c r="EMX72"/>
      <c r="EMY72"/>
      <c r="EMZ72"/>
      <c r="ENA72"/>
      <c r="ENB72"/>
      <c r="ENC72"/>
      <c r="END72"/>
      <c r="ENE72"/>
      <c r="ENF72"/>
      <c r="ENG72"/>
      <c r="ENH72"/>
      <c r="ENI72"/>
      <c r="ENJ72"/>
      <c r="ENK72"/>
      <c r="ENL72"/>
      <c r="ENM72"/>
      <c r="ENN72"/>
      <c r="ENO72"/>
      <c r="ENP72"/>
      <c r="ENQ72"/>
      <c r="ENR72"/>
      <c r="ENS72"/>
      <c r="ENT72"/>
      <c r="ENU72"/>
      <c r="ENV72"/>
      <c r="ENW72"/>
      <c r="ENX72"/>
      <c r="ENY72"/>
      <c r="ENZ72"/>
      <c r="EOA72"/>
      <c r="EOB72"/>
      <c r="EOC72"/>
      <c r="EOD72"/>
      <c r="EOE72"/>
      <c r="EOF72"/>
      <c r="EOG72"/>
      <c r="EOH72"/>
      <c r="EOI72"/>
      <c r="EOJ72"/>
      <c r="EOK72"/>
      <c r="EOL72"/>
      <c r="EOM72"/>
      <c r="EON72"/>
      <c r="EOO72"/>
      <c r="EOP72"/>
      <c r="EOQ72"/>
      <c r="EOR72"/>
      <c r="EOS72"/>
      <c r="EOT72"/>
      <c r="EOU72"/>
      <c r="EOV72"/>
      <c r="EOW72"/>
      <c r="EOX72"/>
      <c r="EOY72"/>
      <c r="EOZ72"/>
      <c r="EPA72"/>
      <c r="EPB72"/>
      <c r="EPC72"/>
      <c r="EPD72"/>
      <c r="EPE72"/>
      <c r="EPF72"/>
      <c r="EPG72"/>
      <c r="EPH72"/>
      <c r="EPI72"/>
      <c r="EPJ72"/>
      <c r="EPK72"/>
      <c r="EPL72"/>
      <c r="EPM72"/>
      <c r="EPN72"/>
      <c r="EPO72"/>
      <c r="EPP72"/>
      <c r="EPQ72"/>
      <c r="EPR72"/>
      <c r="EPS72"/>
      <c r="EPT72"/>
      <c r="EPU72"/>
      <c r="EPV72"/>
      <c r="EPW72"/>
      <c r="EPX72"/>
      <c r="EPY72"/>
      <c r="EPZ72"/>
      <c r="EQA72"/>
      <c r="EQB72"/>
      <c r="EQC72"/>
      <c r="EQD72"/>
      <c r="EQE72"/>
      <c r="EQF72"/>
      <c r="EQG72"/>
      <c r="EQH72"/>
      <c r="EQI72"/>
      <c r="EQJ72"/>
      <c r="EQK72"/>
      <c r="EQL72"/>
      <c r="EQM72"/>
      <c r="EQN72"/>
      <c r="EQO72"/>
      <c r="EQP72"/>
      <c r="EQQ72"/>
      <c r="EQR72"/>
      <c r="EQS72"/>
      <c r="EQT72"/>
      <c r="EQU72"/>
      <c r="EQV72"/>
      <c r="EQW72"/>
      <c r="EQX72"/>
      <c r="EQY72"/>
      <c r="EQZ72"/>
      <c r="ERA72"/>
      <c r="ERB72"/>
      <c r="ERC72"/>
      <c r="ERD72"/>
      <c r="ERE72"/>
      <c r="ERF72"/>
      <c r="ERG72"/>
      <c r="ERH72"/>
      <c r="ERI72"/>
      <c r="ERJ72"/>
      <c r="ERK72"/>
      <c r="ERL72"/>
      <c r="ERM72"/>
      <c r="ERN72"/>
      <c r="ERO72"/>
      <c r="ERP72"/>
      <c r="ERQ72"/>
      <c r="ERR72"/>
      <c r="ERS72"/>
      <c r="ERT72"/>
      <c r="ERU72"/>
      <c r="ERV72"/>
      <c r="ERW72"/>
      <c r="ERX72"/>
      <c r="ERY72"/>
      <c r="ERZ72"/>
      <c r="ESA72"/>
      <c r="ESB72"/>
      <c r="ESC72"/>
      <c r="ESD72"/>
      <c r="ESE72"/>
      <c r="ESF72"/>
      <c r="ESG72"/>
      <c r="ESH72"/>
      <c r="ESI72"/>
      <c r="ESJ72"/>
      <c r="ESK72"/>
      <c r="ESL72"/>
      <c r="ESM72"/>
      <c r="ESN72"/>
      <c r="ESO72"/>
      <c r="ESP72"/>
      <c r="ESQ72"/>
      <c r="ESR72"/>
      <c r="ESS72"/>
      <c r="EST72"/>
      <c r="ESU72"/>
      <c r="ESV72"/>
      <c r="ESW72"/>
      <c r="ESX72"/>
      <c r="ESY72"/>
      <c r="ESZ72"/>
      <c r="ETA72"/>
      <c r="ETB72"/>
      <c r="ETC72"/>
      <c r="ETD72"/>
      <c r="ETE72"/>
      <c r="ETF72"/>
      <c r="ETG72"/>
      <c r="ETH72"/>
      <c r="ETI72"/>
      <c r="ETJ72"/>
      <c r="ETK72"/>
      <c r="ETL72"/>
      <c r="ETM72"/>
      <c r="ETN72"/>
      <c r="ETO72"/>
      <c r="ETP72"/>
      <c r="ETQ72"/>
      <c r="ETR72"/>
      <c r="ETS72"/>
      <c r="ETT72"/>
      <c r="ETU72"/>
      <c r="ETV72"/>
      <c r="ETW72"/>
      <c r="ETX72"/>
      <c r="ETY72"/>
      <c r="ETZ72"/>
      <c r="EUA72"/>
      <c r="EUB72"/>
      <c r="EUC72"/>
      <c r="EUD72"/>
      <c r="EUE72"/>
      <c r="EUF72"/>
      <c r="EUG72"/>
      <c r="EUH72"/>
      <c r="EUI72"/>
      <c r="EUJ72"/>
      <c r="EUK72"/>
      <c r="EUL72"/>
      <c r="EUM72"/>
      <c r="EUN72"/>
      <c r="EUO72"/>
      <c r="EUP72"/>
      <c r="EUQ72"/>
      <c r="EUR72"/>
      <c r="EUS72"/>
      <c r="EUT72"/>
      <c r="EUU72"/>
      <c r="EUV72"/>
      <c r="EUW72"/>
      <c r="EUX72"/>
      <c r="EUY72"/>
      <c r="EUZ72"/>
      <c r="EVA72"/>
      <c r="EVB72"/>
      <c r="EVC72"/>
      <c r="EVD72"/>
      <c r="EVE72"/>
      <c r="EVF72"/>
      <c r="EVG72"/>
      <c r="EVH72"/>
      <c r="EVI72"/>
      <c r="EVJ72"/>
      <c r="EVK72"/>
      <c r="EVL72"/>
      <c r="EVM72"/>
      <c r="EVN72"/>
      <c r="EVO72"/>
      <c r="EVP72"/>
      <c r="EVQ72"/>
      <c r="EVR72"/>
      <c r="EVS72"/>
      <c r="EVT72"/>
      <c r="EVU72"/>
      <c r="EVV72"/>
      <c r="EVW72"/>
      <c r="EVX72"/>
      <c r="EVY72"/>
      <c r="EVZ72"/>
      <c r="EWA72"/>
      <c r="EWB72"/>
      <c r="EWC72"/>
      <c r="EWD72"/>
      <c r="EWE72"/>
      <c r="EWF72"/>
      <c r="EWG72"/>
      <c r="EWH72"/>
      <c r="EWI72"/>
      <c r="EWJ72"/>
      <c r="EWK72"/>
      <c r="EWL72"/>
      <c r="EWM72"/>
      <c r="EWN72"/>
      <c r="EWO72"/>
      <c r="EWP72"/>
      <c r="EWQ72"/>
      <c r="EWR72"/>
      <c r="EWS72"/>
      <c r="EWT72"/>
      <c r="EWU72"/>
      <c r="EWV72"/>
      <c r="EWW72"/>
      <c r="EWX72"/>
      <c r="EWY72"/>
      <c r="EWZ72"/>
      <c r="EXA72"/>
      <c r="EXB72"/>
      <c r="EXC72"/>
      <c r="EXD72"/>
      <c r="EXE72"/>
      <c r="EXF72"/>
      <c r="EXG72"/>
      <c r="EXH72"/>
      <c r="EXI72"/>
      <c r="EXJ72"/>
      <c r="EXK72"/>
      <c r="EXL72"/>
      <c r="EXM72"/>
      <c r="EXN72"/>
      <c r="EXO72"/>
      <c r="EXP72"/>
      <c r="EXQ72"/>
      <c r="EXR72"/>
      <c r="EXS72"/>
      <c r="EXT72"/>
      <c r="EXU72"/>
      <c r="EXV72"/>
      <c r="EXW72"/>
      <c r="EXX72"/>
      <c r="EXY72"/>
      <c r="EXZ72"/>
      <c r="EYA72"/>
      <c r="EYB72"/>
      <c r="EYC72"/>
      <c r="EYD72"/>
      <c r="EYE72"/>
      <c r="EYF72"/>
      <c r="EYG72"/>
      <c r="EYH72"/>
      <c r="EYI72"/>
      <c r="EYJ72"/>
      <c r="EYK72"/>
      <c r="EYL72"/>
      <c r="EYM72"/>
      <c r="EYN72"/>
      <c r="EYO72"/>
      <c r="EYP72"/>
      <c r="EYQ72"/>
      <c r="EYR72"/>
      <c r="EYS72"/>
      <c r="EYT72"/>
      <c r="EYU72"/>
      <c r="EYV72"/>
      <c r="EYW72"/>
      <c r="EYX72"/>
      <c r="EYY72"/>
      <c r="EYZ72"/>
      <c r="EZA72"/>
      <c r="EZB72"/>
      <c r="EZC72"/>
      <c r="EZD72"/>
      <c r="EZE72"/>
      <c r="EZF72"/>
      <c r="EZG72"/>
      <c r="EZH72"/>
      <c r="EZI72"/>
      <c r="EZJ72"/>
      <c r="EZK72"/>
      <c r="EZL72"/>
      <c r="EZM72"/>
      <c r="EZN72"/>
      <c r="EZO72"/>
      <c r="EZP72"/>
      <c r="EZQ72"/>
      <c r="EZR72"/>
      <c r="EZS72"/>
      <c r="EZT72"/>
      <c r="EZU72"/>
      <c r="EZV72"/>
      <c r="EZW72"/>
      <c r="EZX72"/>
      <c r="EZY72"/>
      <c r="EZZ72"/>
      <c r="FAA72"/>
      <c r="FAB72"/>
      <c r="FAC72"/>
      <c r="FAD72"/>
      <c r="FAE72"/>
      <c r="FAF72"/>
      <c r="FAG72"/>
      <c r="FAH72"/>
      <c r="FAI72"/>
      <c r="FAJ72"/>
      <c r="FAK72"/>
      <c r="FAL72"/>
      <c r="FAM72"/>
      <c r="FAN72"/>
      <c r="FAO72"/>
      <c r="FAP72"/>
      <c r="FAQ72"/>
      <c r="FAR72"/>
      <c r="FAS72"/>
      <c r="FAT72"/>
      <c r="FAU72"/>
      <c r="FAV72"/>
      <c r="FAW72"/>
      <c r="FAX72"/>
      <c r="FAY72"/>
      <c r="FAZ72"/>
      <c r="FBA72"/>
      <c r="FBB72"/>
      <c r="FBC72"/>
      <c r="FBD72"/>
      <c r="FBE72"/>
      <c r="FBF72"/>
      <c r="FBG72"/>
      <c r="FBH72"/>
      <c r="FBI72"/>
      <c r="FBJ72"/>
      <c r="FBK72"/>
      <c r="FBL72"/>
      <c r="FBM72"/>
      <c r="FBN72"/>
      <c r="FBO72"/>
      <c r="FBP72"/>
      <c r="FBQ72"/>
      <c r="FBR72"/>
      <c r="FBS72"/>
      <c r="FBT72"/>
      <c r="FBU72"/>
      <c r="FBV72"/>
      <c r="FBW72"/>
      <c r="FBX72"/>
      <c r="FBY72"/>
      <c r="FBZ72"/>
      <c r="FCA72"/>
      <c r="FCB72"/>
      <c r="FCC72"/>
      <c r="FCD72"/>
      <c r="FCE72"/>
      <c r="FCF72"/>
      <c r="FCG72"/>
      <c r="FCH72"/>
      <c r="FCI72"/>
      <c r="FCJ72"/>
      <c r="FCK72"/>
      <c r="FCL72"/>
      <c r="FCM72"/>
      <c r="FCN72"/>
      <c r="FCO72"/>
      <c r="FCP72"/>
      <c r="FCQ72"/>
      <c r="FCR72"/>
      <c r="FCS72"/>
      <c r="FCT72"/>
      <c r="FCU72"/>
      <c r="FCV72"/>
      <c r="FCW72"/>
      <c r="FCX72"/>
      <c r="FCY72"/>
      <c r="FCZ72"/>
      <c r="FDA72"/>
      <c r="FDB72"/>
      <c r="FDC72"/>
      <c r="FDD72"/>
      <c r="FDE72"/>
      <c r="FDF72"/>
      <c r="FDG72"/>
      <c r="FDH72"/>
      <c r="FDI72"/>
      <c r="FDJ72"/>
      <c r="FDK72"/>
      <c r="FDL72"/>
      <c r="FDM72"/>
      <c r="FDN72"/>
      <c r="FDO72"/>
      <c r="FDP72"/>
      <c r="FDQ72"/>
      <c r="FDR72"/>
      <c r="FDS72"/>
      <c r="FDT72"/>
      <c r="FDU72"/>
      <c r="FDV72"/>
      <c r="FDW72"/>
      <c r="FDX72"/>
      <c r="FDY72"/>
      <c r="FDZ72"/>
      <c r="FEA72"/>
      <c r="FEB72"/>
      <c r="FEC72"/>
      <c r="FED72"/>
      <c r="FEE72"/>
      <c r="FEF72"/>
      <c r="FEG72"/>
      <c r="FEH72"/>
      <c r="FEI72"/>
      <c r="FEJ72"/>
      <c r="FEK72"/>
      <c r="FEL72"/>
      <c r="FEM72"/>
      <c r="FEN72"/>
      <c r="FEO72"/>
      <c r="FEP72"/>
      <c r="FEQ72"/>
      <c r="FER72"/>
      <c r="FES72"/>
      <c r="FET72"/>
      <c r="FEU72"/>
      <c r="FEV72"/>
      <c r="FEW72"/>
      <c r="FEX72"/>
      <c r="FEY72"/>
      <c r="FEZ72"/>
      <c r="FFA72"/>
      <c r="FFB72"/>
      <c r="FFC72"/>
      <c r="FFD72"/>
      <c r="FFE72"/>
      <c r="FFF72"/>
      <c r="FFG72"/>
      <c r="FFH72"/>
      <c r="FFI72"/>
      <c r="FFJ72"/>
      <c r="FFK72"/>
      <c r="FFL72"/>
      <c r="FFM72"/>
      <c r="FFN72"/>
      <c r="FFO72"/>
      <c r="FFP72"/>
      <c r="FFQ72"/>
      <c r="FFR72"/>
      <c r="FFS72"/>
      <c r="FFT72"/>
      <c r="FFU72"/>
      <c r="FFV72"/>
      <c r="FFW72"/>
      <c r="FFX72"/>
      <c r="FFY72"/>
      <c r="FFZ72"/>
      <c r="FGA72"/>
      <c r="FGB72"/>
      <c r="FGC72"/>
      <c r="FGD72"/>
      <c r="FGE72"/>
      <c r="FGF72"/>
      <c r="FGG72"/>
      <c r="FGH72"/>
      <c r="FGI72"/>
      <c r="FGJ72"/>
      <c r="FGK72"/>
      <c r="FGL72"/>
      <c r="FGM72"/>
      <c r="FGN72"/>
      <c r="FGO72"/>
      <c r="FGP72"/>
      <c r="FGQ72"/>
      <c r="FGR72"/>
      <c r="FGS72"/>
      <c r="FGT72"/>
      <c r="FGU72"/>
      <c r="FGV72"/>
      <c r="FGW72"/>
      <c r="FGX72"/>
      <c r="FGY72"/>
      <c r="FGZ72"/>
      <c r="FHA72"/>
      <c r="FHB72"/>
      <c r="FHC72"/>
      <c r="FHD72"/>
      <c r="FHE72"/>
      <c r="FHF72"/>
      <c r="FHG72"/>
      <c r="FHH72"/>
      <c r="FHI72"/>
      <c r="FHJ72"/>
      <c r="FHK72"/>
      <c r="FHL72"/>
      <c r="FHM72"/>
      <c r="FHN72"/>
      <c r="FHO72"/>
      <c r="FHP72"/>
      <c r="FHQ72"/>
      <c r="FHR72"/>
      <c r="FHS72"/>
      <c r="FHT72"/>
      <c r="FHU72"/>
      <c r="FHV72"/>
      <c r="FHW72"/>
      <c r="FHX72"/>
      <c r="FHY72"/>
      <c r="FHZ72"/>
      <c r="FIA72"/>
      <c r="FIB72"/>
      <c r="FIC72"/>
      <c r="FID72"/>
      <c r="FIE72"/>
      <c r="FIF72"/>
      <c r="FIG72"/>
      <c r="FIH72"/>
      <c r="FII72"/>
      <c r="FIJ72"/>
      <c r="FIK72"/>
      <c r="FIL72"/>
      <c r="FIM72"/>
      <c r="FIN72"/>
      <c r="FIO72"/>
      <c r="FIP72"/>
      <c r="FIQ72"/>
      <c r="FIR72"/>
      <c r="FIS72"/>
      <c r="FIT72"/>
      <c r="FIU72"/>
      <c r="FIV72"/>
      <c r="FIW72"/>
      <c r="FIX72"/>
      <c r="FIY72"/>
      <c r="FIZ72"/>
      <c r="FJA72"/>
      <c r="FJB72"/>
      <c r="FJC72"/>
      <c r="FJD72"/>
      <c r="FJE72"/>
      <c r="FJF72"/>
      <c r="FJG72"/>
      <c r="FJH72"/>
      <c r="FJI72"/>
      <c r="FJJ72"/>
      <c r="FJK72"/>
      <c r="FJL72"/>
      <c r="FJM72"/>
      <c r="FJN72"/>
      <c r="FJO72"/>
      <c r="FJP72"/>
      <c r="FJQ72"/>
      <c r="FJR72"/>
      <c r="FJS72"/>
      <c r="FJT72"/>
      <c r="FJU72"/>
      <c r="FJV72"/>
      <c r="FJW72"/>
      <c r="FJX72"/>
      <c r="FJY72"/>
      <c r="FJZ72"/>
      <c r="FKA72"/>
      <c r="FKB72"/>
      <c r="FKC72"/>
      <c r="FKD72"/>
      <c r="FKE72"/>
      <c r="FKF72"/>
      <c r="FKG72"/>
      <c r="FKH72"/>
      <c r="FKI72"/>
      <c r="FKJ72"/>
      <c r="FKK72"/>
      <c r="FKL72"/>
      <c r="FKM72"/>
      <c r="FKN72"/>
      <c r="FKO72"/>
      <c r="FKP72"/>
      <c r="FKQ72"/>
      <c r="FKR72"/>
      <c r="FKS72"/>
      <c r="FKT72"/>
      <c r="FKU72"/>
      <c r="FKV72"/>
      <c r="FKW72"/>
      <c r="FKX72"/>
      <c r="FKY72"/>
      <c r="FKZ72"/>
      <c r="FLA72"/>
      <c r="FLB72"/>
      <c r="FLC72"/>
      <c r="FLD72"/>
      <c r="FLE72"/>
      <c r="FLF72"/>
      <c r="FLG72"/>
      <c r="FLH72"/>
      <c r="FLI72"/>
      <c r="FLJ72"/>
      <c r="FLK72"/>
      <c r="FLL72"/>
      <c r="FLM72"/>
      <c r="FLN72"/>
      <c r="FLO72"/>
      <c r="FLP72"/>
      <c r="FLQ72"/>
      <c r="FLR72"/>
      <c r="FLS72"/>
      <c r="FLT72"/>
      <c r="FLU72"/>
      <c r="FLV72"/>
      <c r="FLW72"/>
      <c r="FLX72"/>
      <c r="FLY72"/>
      <c r="FLZ72"/>
      <c r="FMA72"/>
      <c r="FMB72"/>
      <c r="FMC72"/>
      <c r="FMD72"/>
      <c r="FME72"/>
      <c r="FMF72"/>
      <c r="FMG72"/>
      <c r="FMH72"/>
      <c r="FMI72"/>
      <c r="FMJ72"/>
      <c r="FMK72"/>
      <c r="FML72"/>
      <c r="FMM72"/>
      <c r="FMN72"/>
      <c r="FMO72"/>
      <c r="FMP72"/>
      <c r="FMQ72"/>
      <c r="FMR72"/>
      <c r="FMS72"/>
      <c r="FMT72"/>
      <c r="FMU72"/>
      <c r="FMV72"/>
      <c r="FMW72"/>
      <c r="FMX72"/>
      <c r="FMY72"/>
      <c r="FMZ72"/>
      <c r="FNA72"/>
      <c r="FNB72"/>
      <c r="FNC72"/>
      <c r="FND72"/>
      <c r="FNE72"/>
      <c r="FNF72"/>
      <c r="FNG72"/>
      <c r="FNH72"/>
      <c r="FNI72"/>
      <c r="FNJ72"/>
      <c r="FNK72"/>
      <c r="FNL72"/>
      <c r="FNM72"/>
      <c r="FNN72"/>
      <c r="FNO72"/>
      <c r="FNP72"/>
      <c r="FNQ72"/>
      <c r="FNR72"/>
      <c r="FNS72"/>
      <c r="FNT72"/>
      <c r="FNU72"/>
      <c r="FNV72"/>
      <c r="FNW72"/>
      <c r="FNX72"/>
      <c r="FNY72"/>
      <c r="FNZ72"/>
      <c r="FOA72"/>
      <c r="FOB72"/>
      <c r="FOC72"/>
      <c r="FOD72"/>
      <c r="FOE72"/>
      <c r="FOF72"/>
      <c r="FOG72"/>
      <c r="FOH72"/>
      <c r="FOI72"/>
      <c r="FOJ72"/>
      <c r="FOK72"/>
      <c r="FOL72"/>
      <c r="FOM72"/>
      <c r="FON72"/>
      <c r="FOO72"/>
      <c r="FOP72"/>
      <c r="FOQ72"/>
      <c r="FOR72"/>
      <c r="FOS72"/>
      <c r="FOT72"/>
      <c r="FOU72"/>
      <c r="FOV72"/>
      <c r="FOW72"/>
      <c r="FOX72"/>
      <c r="FOY72"/>
      <c r="FOZ72"/>
      <c r="FPA72"/>
      <c r="FPB72"/>
      <c r="FPC72"/>
      <c r="FPD72"/>
      <c r="FPE72"/>
      <c r="FPF72"/>
      <c r="FPG72"/>
      <c r="FPH72"/>
      <c r="FPI72"/>
      <c r="FPJ72"/>
      <c r="FPK72"/>
      <c r="FPL72"/>
      <c r="FPM72"/>
      <c r="FPN72"/>
      <c r="FPO72"/>
      <c r="FPP72"/>
      <c r="FPQ72"/>
      <c r="FPR72"/>
      <c r="FPS72"/>
      <c r="FPT72"/>
      <c r="FPU72"/>
      <c r="FPV72"/>
      <c r="FPW72"/>
      <c r="FPX72"/>
      <c r="FPY72"/>
      <c r="FPZ72"/>
      <c r="FQA72"/>
      <c r="FQB72"/>
      <c r="FQC72"/>
      <c r="FQD72"/>
      <c r="FQE72"/>
      <c r="FQF72"/>
      <c r="FQG72"/>
      <c r="FQH72"/>
      <c r="FQI72"/>
      <c r="FQJ72"/>
      <c r="FQK72"/>
      <c r="FQL72"/>
      <c r="FQM72"/>
      <c r="FQN72"/>
      <c r="FQO72"/>
      <c r="FQP72"/>
      <c r="FQQ72"/>
      <c r="FQR72"/>
      <c r="FQS72"/>
      <c r="FQT72"/>
      <c r="FQU72"/>
      <c r="FQV72"/>
      <c r="FQW72"/>
      <c r="FQX72"/>
      <c r="FQY72"/>
      <c r="FQZ72"/>
      <c r="FRA72"/>
      <c r="FRB72"/>
      <c r="FRC72"/>
      <c r="FRD72"/>
      <c r="FRE72"/>
      <c r="FRF72"/>
      <c r="FRG72"/>
      <c r="FRH72"/>
      <c r="FRI72"/>
      <c r="FRJ72"/>
      <c r="FRK72"/>
      <c r="FRL72"/>
      <c r="FRM72"/>
      <c r="FRN72"/>
      <c r="FRO72"/>
      <c r="FRP72"/>
      <c r="FRQ72"/>
      <c r="FRR72"/>
      <c r="FRS72"/>
      <c r="FRT72"/>
      <c r="FRU72"/>
      <c r="FRV72"/>
      <c r="FRW72"/>
      <c r="FRX72"/>
      <c r="FRY72"/>
      <c r="FRZ72"/>
      <c r="FSA72"/>
      <c r="FSB72"/>
      <c r="FSC72"/>
      <c r="FSD72"/>
      <c r="FSE72"/>
      <c r="FSF72"/>
      <c r="FSG72"/>
      <c r="FSH72"/>
      <c r="FSI72"/>
      <c r="FSJ72"/>
      <c r="FSK72"/>
      <c r="FSL72"/>
      <c r="FSM72"/>
      <c r="FSN72"/>
      <c r="FSO72"/>
      <c r="FSP72"/>
      <c r="FSQ72"/>
      <c r="FSR72"/>
      <c r="FSS72"/>
      <c r="FST72"/>
      <c r="FSU72"/>
      <c r="FSV72"/>
      <c r="FSW72"/>
      <c r="FSX72"/>
      <c r="FSY72"/>
      <c r="FSZ72"/>
      <c r="FTA72"/>
      <c r="FTB72"/>
      <c r="FTC72"/>
      <c r="FTD72"/>
      <c r="FTE72"/>
      <c r="FTF72"/>
      <c r="FTG72"/>
      <c r="FTH72"/>
      <c r="FTI72"/>
      <c r="FTJ72"/>
      <c r="FTK72"/>
      <c r="FTL72"/>
      <c r="FTM72"/>
      <c r="FTN72"/>
      <c r="FTO72"/>
      <c r="FTP72"/>
      <c r="FTQ72"/>
      <c r="FTR72"/>
      <c r="FTS72"/>
      <c r="FTT72"/>
      <c r="FTU72"/>
      <c r="FTV72"/>
      <c r="FTW72"/>
      <c r="FTX72"/>
      <c r="FTY72"/>
      <c r="FTZ72"/>
      <c r="FUA72"/>
      <c r="FUB72"/>
      <c r="FUC72"/>
      <c r="FUD72"/>
      <c r="FUE72"/>
      <c r="FUF72"/>
      <c r="FUG72"/>
      <c r="FUH72"/>
      <c r="FUI72"/>
      <c r="FUJ72"/>
      <c r="FUK72"/>
      <c r="FUL72"/>
      <c r="FUM72"/>
      <c r="FUN72"/>
      <c r="FUO72"/>
      <c r="FUP72"/>
      <c r="FUQ72"/>
      <c r="FUR72"/>
      <c r="FUS72"/>
      <c r="FUT72"/>
      <c r="FUU72"/>
      <c r="FUV72"/>
      <c r="FUW72"/>
      <c r="FUX72"/>
      <c r="FUY72"/>
      <c r="FUZ72"/>
      <c r="FVA72"/>
      <c r="FVB72"/>
      <c r="FVC72"/>
      <c r="FVD72"/>
      <c r="FVE72"/>
      <c r="FVF72"/>
      <c r="FVG72"/>
      <c r="FVH72"/>
      <c r="FVI72"/>
      <c r="FVJ72"/>
      <c r="FVK72"/>
      <c r="FVL72"/>
      <c r="FVM72"/>
      <c r="FVN72"/>
      <c r="FVO72"/>
      <c r="FVP72"/>
      <c r="FVQ72"/>
      <c r="FVR72"/>
      <c r="FVS72"/>
      <c r="FVT72"/>
      <c r="FVU72"/>
      <c r="FVV72"/>
      <c r="FVW72"/>
      <c r="FVX72"/>
      <c r="FVY72"/>
      <c r="FVZ72"/>
      <c r="FWA72"/>
      <c r="FWB72"/>
      <c r="FWC72"/>
      <c r="FWD72"/>
      <c r="FWE72"/>
      <c r="FWF72"/>
      <c r="FWG72"/>
      <c r="FWH72"/>
      <c r="FWI72"/>
      <c r="FWJ72"/>
      <c r="FWK72"/>
      <c r="FWL72"/>
      <c r="FWM72"/>
      <c r="FWN72"/>
      <c r="FWO72"/>
      <c r="FWP72"/>
      <c r="FWQ72"/>
      <c r="FWR72"/>
      <c r="FWS72"/>
      <c r="FWT72"/>
      <c r="FWU72"/>
      <c r="FWV72"/>
      <c r="FWW72"/>
      <c r="FWX72"/>
      <c r="FWY72"/>
      <c r="FWZ72"/>
      <c r="FXA72"/>
      <c r="FXB72"/>
      <c r="FXC72"/>
      <c r="FXD72"/>
      <c r="FXE72"/>
      <c r="FXF72"/>
      <c r="FXG72"/>
      <c r="FXH72"/>
      <c r="FXI72"/>
      <c r="FXJ72"/>
      <c r="FXK72"/>
      <c r="FXL72"/>
      <c r="FXM72"/>
      <c r="FXN72"/>
      <c r="FXO72"/>
      <c r="FXP72"/>
      <c r="FXQ72"/>
      <c r="FXR72"/>
      <c r="FXS72"/>
      <c r="FXT72"/>
      <c r="FXU72"/>
      <c r="FXV72"/>
      <c r="FXW72"/>
      <c r="FXX72"/>
      <c r="FXY72"/>
      <c r="FXZ72"/>
      <c r="FYA72"/>
      <c r="FYB72"/>
      <c r="FYC72"/>
      <c r="FYD72"/>
      <c r="FYE72"/>
      <c r="FYF72"/>
      <c r="FYG72"/>
      <c r="FYH72"/>
      <c r="FYI72"/>
      <c r="FYJ72"/>
      <c r="FYK72"/>
      <c r="FYL72"/>
      <c r="FYM72"/>
      <c r="FYN72"/>
      <c r="FYO72"/>
      <c r="FYP72"/>
      <c r="FYQ72"/>
      <c r="FYR72"/>
      <c r="FYS72"/>
      <c r="FYT72"/>
      <c r="FYU72"/>
      <c r="FYV72"/>
      <c r="FYW72"/>
      <c r="FYX72"/>
      <c r="FYY72"/>
      <c r="FYZ72"/>
      <c r="FZA72"/>
      <c r="FZB72"/>
      <c r="FZC72"/>
      <c r="FZD72"/>
      <c r="FZE72"/>
      <c r="FZF72"/>
      <c r="FZG72"/>
      <c r="FZH72"/>
      <c r="FZI72"/>
      <c r="FZJ72"/>
      <c r="FZK72"/>
      <c r="FZL72"/>
      <c r="FZM72"/>
      <c r="FZN72"/>
      <c r="FZO72"/>
      <c r="FZP72"/>
      <c r="FZQ72"/>
      <c r="FZR72"/>
      <c r="FZS72"/>
      <c r="FZT72"/>
      <c r="FZU72"/>
      <c r="FZV72"/>
      <c r="FZW72"/>
      <c r="FZX72"/>
      <c r="FZY72"/>
      <c r="FZZ72"/>
      <c r="GAA72"/>
      <c r="GAB72"/>
      <c r="GAC72"/>
      <c r="GAD72"/>
      <c r="GAE72"/>
      <c r="GAF72"/>
      <c r="GAG72"/>
      <c r="GAH72"/>
      <c r="GAI72"/>
      <c r="GAJ72"/>
      <c r="GAK72"/>
      <c r="GAL72"/>
      <c r="GAM72"/>
      <c r="GAN72"/>
      <c r="GAO72"/>
      <c r="GAP72"/>
      <c r="GAQ72"/>
      <c r="GAR72"/>
      <c r="GAS72"/>
      <c r="GAT72"/>
      <c r="GAU72"/>
      <c r="GAV72"/>
      <c r="GAW72"/>
      <c r="GAX72"/>
      <c r="GAY72"/>
      <c r="GAZ72"/>
      <c r="GBA72"/>
      <c r="GBB72"/>
      <c r="GBC72"/>
      <c r="GBD72"/>
      <c r="GBE72"/>
      <c r="GBF72"/>
      <c r="GBG72"/>
      <c r="GBH72"/>
      <c r="GBI72"/>
      <c r="GBJ72"/>
      <c r="GBK72"/>
      <c r="GBL72"/>
      <c r="GBM72"/>
      <c r="GBN72"/>
      <c r="GBO72"/>
      <c r="GBP72"/>
      <c r="GBQ72"/>
      <c r="GBR72"/>
      <c r="GBS72"/>
      <c r="GBT72"/>
      <c r="GBU72"/>
      <c r="GBV72"/>
      <c r="GBW72"/>
      <c r="GBX72"/>
      <c r="GBY72"/>
      <c r="GBZ72"/>
      <c r="GCA72"/>
      <c r="GCB72"/>
      <c r="GCC72"/>
      <c r="GCD72"/>
      <c r="GCE72"/>
      <c r="GCF72"/>
      <c r="GCG72"/>
      <c r="GCH72"/>
      <c r="GCI72"/>
      <c r="GCJ72"/>
      <c r="GCK72"/>
      <c r="GCL72"/>
      <c r="GCM72"/>
      <c r="GCN72"/>
      <c r="GCO72"/>
      <c r="GCP72"/>
      <c r="GCQ72"/>
      <c r="GCR72"/>
      <c r="GCS72"/>
      <c r="GCT72"/>
      <c r="GCU72"/>
      <c r="GCV72"/>
      <c r="GCW72"/>
      <c r="GCX72"/>
      <c r="GCY72"/>
      <c r="GCZ72"/>
      <c r="GDA72"/>
      <c r="GDB72"/>
      <c r="GDC72"/>
      <c r="GDD72"/>
      <c r="GDE72"/>
      <c r="GDF72"/>
      <c r="GDG72"/>
      <c r="GDH72"/>
      <c r="GDI72"/>
      <c r="GDJ72"/>
      <c r="GDK72"/>
      <c r="GDL72"/>
      <c r="GDM72"/>
      <c r="GDN72"/>
      <c r="GDO72"/>
      <c r="GDP72"/>
      <c r="GDQ72"/>
      <c r="GDR72"/>
      <c r="GDS72"/>
      <c r="GDT72"/>
      <c r="GDU72"/>
      <c r="GDV72"/>
      <c r="GDW72"/>
      <c r="GDX72"/>
      <c r="GDY72"/>
      <c r="GDZ72"/>
      <c r="GEA72"/>
      <c r="GEB72"/>
      <c r="GEC72"/>
      <c r="GED72"/>
      <c r="GEE72"/>
      <c r="GEF72"/>
      <c r="GEG72"/>
      <c r="GEH72"/>
      <c r="GEI72"/>
      <c r="GEJ72"/>
      <c r="GEK72"/>
      <c r="GEL72"/>
      <c r="GEM72"/>
      <c r="GEN72"/>
      <c r="GEO72"/>
      <c r="GEP72"/>
      <c r="GEQ72"/>
      <c r="GER72"/>
      <c r="GES72"/>
      <c r="GET72"/>
      <c r="GEU72"/>
      <c r="GEV72"/>
      <c r="GEW72"/>
      <c r="GEX72"/>
      <c r="GEY72"/>
      <c r="GEZ72"/>
      <c r="GFA72"/>
      <c r="GFB72"/>
      <c r="GFC72"/>
      <c r="GFD72"/>
      <c r="GFE72"/>
      <c r="GFF72"/>
      <c r="GFG72"/>
      <c r="GFH72"/>
      <c r="GFI72"/>
      <c r="GFJ72"/>
      <c r="GFK72"/>
      <c r="GFL72"/>
      <c r="GFM72"/>
      <c r="GFN72"/>
      <c r="GFO72"/>
      <c r="GFP72"/>
      <c r="GFQ72"/>
      <c r="GFR72"/>
      <c r="GFS72"/>
      <c r="GFT72"/>
      <c r="GFU72"/>
      <c r="GFV72"/>
      <c r="GFW72"/>
      <c r="GFX72"/>
      <c r="GFY72"/>
      <c r="GFZ72"/>
      <c r="GGA72"/>
      <c r="GGB72"/>
      <c r="GGC72"/>
      <c r="GGD72"/>
      <c r="GGE72"/>
      <c r="GGF72"/>
      <c r="GGG72"/>
      <c r="GGH72"/>
      <c r="GGI72"/>
      <c r="GGJ72"/>
      <c r="GGK72"/>
      <c r="GGL72"/>
      <c r="GGM72"/>
      <c r="GGN72"/>
      <c r="GGO72"/>
      <c r="GGP72"/>
      <c r="GGQ72"/>
      <c r="GGR72"/>
      <c r="GGS72"/>
      <c r="GGT72"/>
      <c r="GGU72"/>
      <c r="GGV72"/>
      <c r="GGW72"/>
      <c r="GGX72"/>
      <c r="GGY72"/>
      <c r="GGZ72"/>
      <c r="GHA72"/>
      <c r="GHB72"/>
      <c r="GHC72"/>
      <c r="GHD72"/>
      <c r="GHE72"/>
      <c r="GHF72"/>
      <c r="GHG72"/>
      <c r="GHH72"/>
      <c r="GHI72"/>
      <c r="GHJ72"/>
      <c r="GHK72"/>
      <c r="GHL72"/>
      <c r="GHM72"/>
      <c r="GHN72"/>
      <c r="GHO72"/>
      <c r="GHP72"/>
      <c r="GHQ72"/>
      <c r="GHR72"/>
      <c r="GHS72"/>
      <c r="GHT72"/>
      <c r="GHU72"/>
      <c r="GHV72"/>
      <c r="GHW72"/>
      <c r="GHX72"/>
      <c r="GHY72"/>
      <c r="GHZ72"/>
      <c r="GIA72"/>
      <c r="GIB72"/>
      <c r="GIC72"/>
      <c r="GID72"/>
      <c r="GIE72"/>
      <c r="GIF72"/>
      <c r="GIG72"/>
      <c r="GIH72"/>
      <c r="GII72"/>
      <c r="GIJ72"/>
      <c r="GIK72"/>
      <c r="GIL72"/>
      <c r="GIM72"/>
      <c r="GIN72"/>
      <c r="GIO72"/>
      <c r="GIP72"/>
      <c r="GIQ72"/>
      <c r="GIR72"/>
      <c r="GIS72"/>
      <c r="GIT72"/>
      <c r="GIU72"/>
      <c r="GIV72"/>
      <c r="GIW72"/>
      <c r="GIX72"/>
      <c r="GIY72"/>
      <c r="GIZ72"/>
      <c r="GJA72"/>
      <c r="GJB72"/>
      <c r="GJC72"/>
      <c r="GJD72"/>
      <c r="GJE72"/>
      <c r="GJF72"/>
      <c r="GJG72"/>
      <c r="GJH72"/>
      <c r="GJI72"/>
      <c r="GJJ72"/>
      <c r="GJK72"/>
      <c r="GJL72"/>
      <c r="GJM72"/>
      <c r="GJN72"/>
      <c r="GJO72"/>
      <c r="GJP72"/>
      <c r="GJQ72"/>
      <c r="GJR72"/>
      <c r="GJS72"/>
      <c r="GJT72"/>
      <c r="GJU72"/>
      <c r="GJV72"/>
      <c r="GJW72"/>
      <c r="GJX72"/>
      <c r="GJY72"/>
      <c r="GJZ72"/>
      <c r="GKA72"/>
      <c r="GKB72"/>
      <c r="GKC72"/>
      <c r="GKD72"/>
      <c r="GKE72"/>
      <c r="GKF72"/>
      <c r="GKG72"/>
      <c r="GKH72"/>
      <c r="GKI72"/>
      <c r="GKJ72"/>
      <c r="GKK72"/>
      <c r="GKL72"/>
      <c r="GKM72"/>
      <c r="GKN72"/>
      <c r="GKO72"/>
      <c r="GKP72"/>
      <c r="GKQ72"/>
      <c r="GKR72"/>
      <c r="GKS72"/>
      <c r="GKT72"/>
      <c r="GKU72"/>
      <c r="GKV72"/>
      <c r="GKW72"/>
      <c r="GKX72"/>
      <c r="GKY72"/>
      <c r="GKZ72"/>
      <c r="GLA72"/>
      <c r="GLB72"/>
      <c r="GLC72"/>
      <c r="GLD72"/>
      <c r="GLE72"/>
      <c r="GLF72"/>
      <c r="GLG72"/>
      <c r="GLH72"/>
      <c r="GLI72"/>
      <c r="GLJ72"/>
      <c r="GLK72"/>
      <c r="GLL72"/>
      <c r="GLM72"/>
      <c r="GLN72"/>
      <c r="GLO72"/>
      <c r="GLP72"/>
      <c r="GLQ72"/>
      <c r="GLR72"/>
      <c r="GLS72"/>
      <c r="GLT72"/>
      <c r="GLU72"/>
      <c r="GLV72"/>
      <c r="GLW72"/>
      <c r="GLX72"/>
      <c r="GLY72"/>
      <c r="GLZ72"/>
      <c r="GMA72"/>
      <c r="GMB72"/>
      <c r="GMC72"/>
      <c r="GMD72"/>
      <c r="GME72"/>
      <c r="GMF72"/>
      <c r="GMG72"/>
      <c r="GMH72"/>
      <c r="GMI72"/>
      <c r="GMJ72"/>
      <c r="GMK72"/>
      <c r="GML72"/>
      <c r="GMM72"/>
      <c r="GMN72"/>
      <c r="GMO72"/>
      <c r="GMP72"/>
      <c r="GMQ72"/>
      <c r="GMR72"/>
      <c r="GMS72"/>
      <c r="GMT72"/>
      <c r="GMU72"/>
      <c r="GMV72"/>
      <c r="GMW72"/>
      <c r="GMX72"/>
      <c r="GMY72"/>
      <c r="GMZ72"/>
      <c r="GNA72"/>
      <c r="GNB72"/>
      <c r="GNC72"/>
      <c r="GND72"/>
      <c r="GNE72"/>
      <c r="GNF72"/>
      <c r="GNG72"/>
      <c r="GNH72"/>
      <c r="GNI72"/>
      <c r="GNJ72"/>
      <c r="GNK72"/>
      <c r="GNL72"/>
      <c r="GNM72"/>
      <c r="GNN72"/>
      <c r="GNO72"/>
      <c r="GNP72"/>
      <c r="GNQ72"/>
      <c r="GNR72"/>
      <c r="GNS72"/>
      <c r="GNT72"/>
      <c r="GNU72"/>
      <c r="GNV72"/>
      <c r="GNW72"/>
      <c r="GNX72"/>
      <c r="GNY72"/>
      <c r="GNZ72"/>
      <c r="GOA72"/>
      <c r="GOB72"/>
      <c r="GOC72"/>
      <c r="GOD72"/>
      <c r="GOE72"/>
      <c r="GOF72"/>
      <c r="GOG72"/>
      <c r="GOH72"/>
      <c r="GOI72"/>
      <c r="GOJ72"/>
      <c r="GOK72"/>
      <c r="GOL72"/>
      <c r="GOM72"/>
      <c r="GON72"/>
      <c r="GOO72"/>
      <c r="GOP72"/>
      <c r="GOQ72"/>
      <c r="GOR72"/>
      <c r="GOS72"/>
      <c r="GOT72"/>
      <c r="GOU72"/>
      <c r="GOV72"/>
      <c r="GOW72"/>
      <c r="GOX72"/>
      <c r="GOY72"/>
      <c r="GOZ72"/>
      <c r="GPA72"/>
      <c r="GPB72"/>
      <c r="GPC72"/>
      <c r="GPD72"/>
      <c r="GPE72"/>
      <c r="GPF72"/>
      <c r="GPG72"/>
      <c r="GPH72"/>
      <c r="GPI72"/>
      <c r="GPJ72"/>
      <c r="GPK72"/>
      <c r="GPL72"/>
      <c r="GPM72"/>
      <c r="GPN72"/>
      <c r="GPO72"/>
      <c r="GPP72"/>
      <c r="GPQ72"/>
      <c r="GPR72"/>
      <c r="GPS72"/>
      <c r="GPT72"/>
      <c r="GPU72"/>
      <c r="GPV72"/>
      <c r="GPW72"/>
      <c r="GPX72"/>
      <c r="GPY72"/>
      <c r="GPZ72"/>
      <c r="GQA72"/>
      <c r="GQB72"/>
      <c r="GQC72"/>
      <c r="GQD72"/>
      <c r="GQE72"/>
      <c r="GQF72"/>
      <c r="GQG72"/>
      <c r="GQH72"/>
      <c r="GQI72"/>
      <c r="GQJ72"/>
      <c r="GQK72"/>
      <c r="GQL72"/>
      <c r="GQM72"/>
      <c r="GQN72"/>
      <c r="GQO72"/>
      <c r="GQP72"/>
      <c r="GQQ72"/>
      <c r="GQR72"/>
      <c r="GQS72"/>
      <c r="GQT72"/>
      <c r="GQU72"/>
      <c r="GQV72"/>
      <c r="GQW72"/>
      <c r="GQX72"/>
      <c r="GQY72"/>
      <c r="GQZ72"/>
      <c r="GRA72"/>
      <c r="GRB72"/>
      <c r="GRC72"/>
      <c r="GRD72"/>
      <c r="GRE72"/>
      <c r="GRF72"/>
      <c r="GRG72"/>
      <c r="GRH72"/>
      <c r="GRI72"/>
      <c r="GRJ72"/>
      <c r="GRK72"/>
      <c r="GRL72"/>
      <c r="GRM72"/>
      <c r="GRN72"/>
      <c r="GRO72"/>
      <c r="GRP72"/>
      <c r="GRQ72"/>
      <c r="GRR72"/>
      <c r="GRS72"/>
      <c r="GRT72"/>
      <c r="GRU72"/>
      <c r="GRV72"/>
      <c r="GRW72"/>
      <c r="GRX72"/>
      <c r="GRY72"/>
      <c r="GRZ72"/>
      <c r="GSA72"/>
      <c r="GSB72"/>
      <c r="GSC72"/>
      <c r="GSD72"/>
      <c r="GSE72"/>
      <c r="GSF72"/>
      <c r="GSG72"/>
      <c r="GSH72"/>
      <c r="GSI72"/>
      <c r="GSJ72"/>
      <c r="GSK72"/>
      <c r="GSL72"/>
      <c r="GSM72"/>
      <c r="GSN72"/>
      <c r="GSO72"/>
      <c r="GSP72"/>
      <c r="GSQ72"/>
      <c r="GSR72"/>
      <c r="GSS72"/>
      <c r="GST72"/>
      <c r="GSU72"/>
      <c r="GSV72"/>
      <c r="GSW72"/>
      <c r="GSX72"/>
      <c r="GSY72"/>
      <c r="GSZ72"/>
      <c r="GTA72"/>
      <c r="GTB72"/>
      <c r="GTC72"/>
      <c r="GTD72"/>
      <c r="GTE72"/>
      <c r="GTF72"/>
      <c r="GTG72"/>
      <c r="GTH72"/>
      <c r="GTI72"/>
      <c r="GTJ72"/>
      <c r="GTK72"/>
      <c r="GTL72"/>
      <c r="GTM72"/>
      <c r="GTN72"/>
      <c r="GTO72"/>
      <c r="GTP72"/>
      <c r="GTQ72"/>
      <c r="GTR72"/>
      <c r="GTS72"/>
      <c r="GTT72"/>
      <c r="GTU72"/>
      <c r="GTV72"/>
      <c r="GTW72"/>
      <c r="GTX72"/>
      <c r="GTY72"/>
      <c r="GTZ72"/>
      <c r="GUA72"/>
      <c r="GUB72"/>
      <c r="GUC72"/>
      <c r="GUD72"/>
      <c r="GUE72"/>
      <c r="GUF72"/>
      <c r="GUG72"/>
      <c r="GUH72"/>
      <c r="GUI72"/>
      <c r="GUJ72"/>
      <c r="GUK72"/>
      <c r="GUL72"/>
      <c r="GUM72"/>
      <c r="GUN72"/>
      <c r="GUO72"/>
      <c r="GUP72"/>
      <c r="GUQ72"/>
      <c r="GUR72"/>
      <c r="GUS72"/>
      <c r="GUT72"/>
      <c r="GUU72"/>
      <c r="GUV72"/>
      <c r="GUW72"/>
      <c r="GUX72"/>
      <c r="GUY72"/>
      <c r="GUZ72"/>
      <c r="GVA72"/>
      <c r="GVB72"/>
      <c r="GVC72"/>
      <c r="GVD72"/>
      <c r="GVE72"/>
      <c r="GVF72"/>
      <c r="GVG72"/>
      <c r="GVH72"/>
      <c r="GVI72"/>
      <c r="GVJ72"/>
      <c r="GVK72"/>
      <c r="GVL72"/>
      <c r="GVM72"/>
      <c r="GVN72"/>
      <c r="GVO72"/>
      <c r="GVP72"/>
      <c r="GVQ72"/>
      <c r="GVR72"/>
      <c r="GVS72"/>
      <c r="GVT72"/>
      <c r="GVU72"/>
      <c r="GVV72"/>
      <c r="GVW72"/>
      <c r="GVX72"/>
      <c r="GVY72"/>
      <c r="GVZ72"/>
      <c r="GWA72"/>
      <c r="GWB72"/>
      <c r="GWC72"/>
      <c r="GWD72"/>
      <c r="GWE72"/>
      <c r="GWF72"/>
      <c r="GWG72"/>
      <c r="GWH72"/>
      <c r="GWI72"/>
      <c r="GWJ72"/>
      <c r="GWK72"/>
      <c r="GWL72"/>
      <c r="GWM72"/>
      <c r="GWN72"/>
      <c r="GWO72"/>
      <c r="GWP72"/>
      <c r="GWQ72"/>
      <c r="GWR72"/>
      <c r="GWS72"/>
      <c r="GWT72"/>
      <c r="GWU72"/>
      <c r="GWV72"/>
      <c r="GWW72"/>
      <c r="GWX72"/>
      <c r="GWY72"/>
      <c r="GWZ72"/>
      <c r="GXA72"/>
      <c r="GXB72"/>
      <c r="GXC72"/>
      <c r="GXD72"/>
      <c r="GXE72"/>
      <c r="GXF72"/>
      <c r="GXG72"/>
      <c r="GXH72"/>
      <c r="GXI72"/>
      <c r="GXJ72"/>
      <c r="GXK72"/>
      <c r="GXL72"/>
      <c r="GXM72"/>
      <c r="GXN72"/>
      <c r="GXO72"/>
      <c r="GXP72"/>
      <c r="GXQ72"/>
      <c r="GXR72"/>
      <c r="GXS72"/>
      <c r="GXT72"/>
      <c r="GXU72"/>
      <c r="GXV72"/>
      <c r="GXW72"/>
      <c r="GXX72"/>
      <c r="GXY72"/>
      <c r="GXZ72"/>
      <c r="GYA72"/>
      <c r="GYB72"/>
      <c r="GYC72"/>
      <c r="GYD72"/>
      <c r="GYE72"/>
      <c r="GYF72"/>
      <c r="GYG72"/>
      <c r="GYH72"/>
      <c r="GYI72"/>
      <c r="GYJ72"/>
      <c r="GYK72"/>
      <c r="GYL72"/>
      <c r="GYM72"/>
      <c r="GYN72"/>
      <c r="GYO72"/>
      <c r="GYP72"/>
      <c r="GYQ72"/>
      <c r="GYR72"/>
      <c r="GYS72"/>
      <c r="GYT72"/>
      <c r="GYU72"/>
      <c r="GYV72"/>
      <c r="GYW72"/>
      <c r="GYX72"/>
      <c r="GYY72"/>
      <c r="GYZ72"/>
      <c r="GZA72"/>
      <c r="GZB72"/>
      <c r="GZC72"/>
      <c r="GZD72"/>
      <c r="GZE72"/>
      <c r="GZF72"/>
      <c r="GZG72"/>
      <c r="GZH72"/>
      <c r="GZI72"/>
      <c r="GZJ72"/>
      <c r="GZK72"/>
      <c r="GZL72"/>
      <c r="GZM72"/>
      <c r="GZN72"/>
      <c r="GZO72"/>
      <c r="GZP72"/>
      <c r="GZQ72"/>
      <c r="GZR72"/>
      <c r="GZS72"/>
      <c r="GZT72"/>
      <c r="GZU72"/>
      <c r="GZV72"/>
      <c r="GZW72"/>
      <c r="GZX72"/>
      <c r="GZY72"/>
      <c r="GZZ72"/>
      <c r="HAA72"/>
      <c r="HAB72"/>
      <c r="HAC72"/>
      <c r="HAD72"/>
      <c r="HAE72"/>
      <c r="HAF72"/>
      <c r="HAG72"/>
      <c r="HAH72"/>
      <c r="HAI72"/>
      <c r="HAJ72"/>
      <c r="HAK72"/>
      <c r="HAL72"/>
      <c r="HAM72"/>
      <c r="HAN72"/>
      <c r="HAO72"/>
      <c r="HAP72"/>
      <c r="HAQ72"/>
      <c r="HAR72"/>
      <c r="HAS72"/>
      <c r="HAT72"/>
      <c r="HAU72"/>
      <c r="HAV72"/>
      <c r="HAW72"/>
      <c r="HAX72"/>
      <c r="HAY72"/>
      <c r="HAZ72"/>
      <c r="HBA72"/>
      <c r="HBB72"/>
      <c r="HBC72"/>
      <c r="HBD72"/>
      <c r="HBE72"/>
      <c r="HBF72"/>
      <c r="HBG72"/>
      <c r="HBH72"/>
      <c r="HBI72"/>
      <c r="HBJ72"/>
      <c r="HBK72"/>
      <c r="HBL72"/>
      <c r="HBM72"/>
      <c r="HBN72"/>
      <c r="HBO72"/>
      <c r="HBP72"/>
      <c r="HBQ72"/>
      <c r="HBR72"/>
      <c r="HBS72"/>
      <c r="HBT72"/>
      <c r="HBU72"/>
      <c r="HBV72"/>
      <c r="HBW72"/>
      <c r="HBX72"/>
      <c r="HBY72"/>
      <c r="HBZ72"/>
      <c r="HCA72"/>
      <c r="HCB72"/>
      <c r="HCC72"/>
      <c r="HCD72"/>
      <c r="HCE72"/>
      <c r="HCF72"/>
      <c r="HCG72"/>
      <c r="HCH72"/>
      <c r="HCI72"/>
      <c r="HCJ72"/>
      <c r="HCK72"/>
      <c r="HCL72"/>
      <c r="HCM72"/>
      <c r="HCN72"/>
      <c r="HCO72"/>
      <c r="HCP72"/>
      <c r="HCQ72"/>
      <c r="HCR72"/>
      <c r="HCS72"/>
      <c r="HCT72"/>
      <c r="HCU72"/>
      <c r="HCV72"/>
      <c r="HCW72"/>
      <c r="HCX72"/>
      <c r="HCY72"/>
      <c r="HCZ72"/>
      <c r="HDA72"/>
      <c r="HDB72"/>
      <c r="HDC72"/>
      <c r="HDD72"/>
      <c r="HDE72"/>
      <c r="HDF72"/>
      <c r="HDG72"/>
      <c r="HDH72"/>
      <c r="HDI72"/>
      <c r="HDJ72"/>
      <c r="HDK72"/>
      <c r="HDL72"/>
      <c r="HDM72"/>
      <c r="HDN72"/>
      <c r="HDO72"/>
      <c r="HDP72"/>
      <c r="HDQ72"/>
      <c r="HDR72"/>
      <c r="HDS72"/>
      <c r="HDT72"/>
      <c r="HDU72"/>
      <c r="HDV72"/>
      <c r="HDW72"/>
      <c r="HDX72"/>
      <c r="HDY72"/>
      <c r="HDZ72"/>
      <c r="HEA72"/>
      <c r="HEB72"/>
      <c r="HEC72"/>
      <c r="HED72"/>
      <c r="HEE72"/>
      <c r="HEF72"/>
      <c r="HEG72"/>
      <c r="HEH72"/>
      <c r="HEI72"/>
      <c r="HEJ72"/>
      <c r="HEK72"/>
      <c r="HEL72"/>
      <c r="HEM72"/>
      <c r="HEN72"/>
      <c r="HEO72"/>
      <c r="HEP72"/>
      <c r="HEQ72"/>
      <c r="HER72"/>
      <c r="HES72"/>
      <c r="HET72"/>
      <c r="HEU72"/>
      <c r="HEV72"/>
      <c r="HEW72"/>
      <c r="HEX72"/>
      <c r="HEY72"/>
      <c r="HEZ72"/>
      <c r="HFA72"/>
      <c r="HFB72"/>
      <c r="HFC72"/>
      <c r="HFD72"/>
      <c r="HFE72"/>
      <c r="HFF72"/>
      <c r="HFG72"/>
      <c r="HFH72"/>
      <c r="HFI72"/>
      <c r="HFJ72"/>
      <c r="HFK72"/>
      <c r="HFL72"/>
      <c r="HFM72"/>
      <c r="HFN72"/>
      <c r="HFO72"/>
      <c r="HFP72"/>
      <c r="HFQ72"/>
      <c r="HFR72"/>
      <c r="HFS72"/>
      <c r="HFT72"/>
      <c r="HFU72"/>
      <c r="HFV72"/>
      <c r="HFW72"/>
      <c r="HFX72"/>
      <c r="HFY72"/>
      <c r="HFZ72"/>
      <c r="HGA72"/>
      <c r="HGB72"/>
      <c r="HGC72"/>
      <c r="HGD72"/>
      <c r="HGE72"/>
      <c r="HGF72"/>
      <c r="HGG72"/>
      <c r="HGH72"/>
      <c r="HGI72"/>
      <c r="HGJ72"/>
      <c r="HGK72"/>
      <c r="HGL72"/>
      <c r="HGM72"/>
      <c r="HGN72"/>
      <c r="HGO72"/>
      <c r="HGP72"/>
      <c r="HGQ72"/>
      <c r="HGR72"/>
      <c r="HGS72"/>
      <c r="HGT72"/>
      <c r="HGU72"/>
      <c r="HGV72"/>
      <c r="HGW72"/>
      <c r="HGX72"/>
      <c r="HGY72"/>
      <c r="HGZ72"/>
      <c r="HHA72"/>
      <c r="HHB72"/>
      <c r="HHC72"/>
      <c r="HHD72"/>
      <c r="HHE72"/>
      <c r="HHF72"/>
      <c r="HHG72"/>
      <c r="HHH72"/>
      <c r="HHI72"/>
      <c r="HHJ72"/>
      <c r="HHK72"/>
      <c r="HHL72"/>
      <c r="HHM72"/>
      <c r="HHN72"/>
      <c r="HHO72"/>
      <c r="HHP72"/>
      <c r="HHQ72"/>
      <c r="HHR72"/>
      <c r="HHS72"/>
      <c r="HHT72"/>
      <c r="HHU72"/>
      <c r="HHV72"/>
      <c r="HHW72"/>
      <c r="HHX72"/>
      <c r="HHY72"/>
      <c r="HHZ72"/>
      <c r="HIA72"/>
      <c r="HIB72"/>
      <c r="HIC72"/>
      <c r="HID72"/>
      <c r="HIE72"/>
      <c r="HIF72"/>
      <c r="HIG72"/>
      <c r="HIH72"/>
      <c r="HII72"/>
      <c r="HIJ72"/>
      <c r="HIK72"/>
      <c r="HIL72"/>
      <c r="HIM72"/>
      <c r="HIN72"/>
      <c r="HIO72"/>
      <c r="HIP72"/>
      <c r="HIQ72"/>
      <c r="HIR72"/>
      <c r="HIS72"/>
      <c r="HIT72"/>
      <c r="HIU72"/>
      <c r="HIV72"/>
      <c r="HIW72"/>
      <c r="HIX72"/>
      <c r="HIY72"/>
      <c r="HIZ72"/>
      <c r="HJA72"/>
      <c r="HJB72"/>
      <c r="HJC72"/>
      <c r="HJD72"/>
      <c r="HJE72"/>
      <c r="HJF72"/>
      <c r="HJG72"/>
      <c r="HJH72"/>
      <c r="HJI72"/>
      <c r="HJJ72"/>
      <c r="HJK72"/>
      <c r="HJL72"/>
      <c r="HJM72"/>
      <c r="HJN72"/>
      <c r="HJO72"/>
      <c r="HJP72"/>
      <c r="HJQ72"/>
      <c r="HJR72"/>
      <c r="HJS72"/>
      <c r="HJT72"/>
      <c r="HJU72"/>
      <c r="HJV72"/>
      <c r="HJW72"/>
      <c r="HJX72"/>
      <c r="HJY72"/>
      <c r="HJZ72"/>
      <c r="HKA72"/>
      <c r="HKB72"/>
      <c r="HKC72"/>
      <c r="HKD72"/>
      <c r="HKE72"/>
      <c r="HKF72"/>
      <c r="HKG72"/>
      <c r="HKH72"/>
      <c r="HKI72"/>
      <c r="HKJ72"/>
      <c r="HKK72"/>
      <c r="HKL72"/>
      <c r="HKM72"/>
      <c r="HKN72"/>
      <c r="HKO72"/>
      <c r="HKP72"/>
      <c r="HKQ72"/>
      <c r="HKR72"/>
      <c r="HKS72"/>
      <c r="HKT72"/>
      <c r="HKU72"/>
      <c r="HKV72"/>
      <c r="HKW72"/>
      <c r="HKX72"/>
      <c r="HKY72"/>
      <c r="HKZ72"/>
      <c r="HLA72"/>
      <c r="HLB72"/>
      <c r="HLC72"/>
      <c r="HLD72"/>
      <c r="HLE72"/>
      <c r="HLF72"/>
      <c r="HLG72"/>
      <c r="HLH72"/>
      <c r="HLI72"/>
      <c r="HLJ72"/>
      <c r="HLK72"/>
      <c r="HLL72"/>
      <c r="HLM72"/>
      <c r="HLN72"/>
      <c r="HLO72"/>
      <c r="HLP72"/>
      <c r="HLQ72"/>
      <c r="HLR72"/>
      <c r="HLS72"/>
      <c r="HLT72"/>
      <c r="HLU72"/>
      <c r="HLV72"/>
      <c r="HLW72"/>
      <c r="HLX72"/>
      <c r="HLY72"/>
      <c r="HLZ72"/>
      <c r="HMA72"/>
      <c r="HMB72"/>
      <c r="HMC72"/>
      <c r="HMD72"/>
      <c r="HME72"/>
      <c r="HMF72"/>
      <c r="HMG72"/>
      <c r="HMH72"/>
      <c r="HMI72"/>
      <c r="HMJ72"/>
      <c r="HMK72"/>
      <c r="HML72"/>
      <c r="HMM72"/>
      <c r="HMN72"/>
      <c r="HMO72"/>
      <c r="HMP72"/>
      <c r="HMQ72"/>
      <c r="HMR72"/>
      <c r="HMS72"/>
      <c r="HMT72"/>
      <c r="HMU72"/>
      <c r="HMV72"/>
      <c r="HMW72"/>
      <c r="HMX72"/>
      <c r="HMY72"/>
      <c r="HMZ72"/>
      <c r="HNA72"/>
      <c r="HNB72"/>
      <c r="HNC72"/>
      <c r="HND72"/>
      <c r="HNE72"/>
      <c r="HNF72"/>
      <c r="HNG72"/>
      <c r="HNH72"/>
      <c r="HNI72"/>
      <c r="HNJ72"/>
      <c r="HNK72"/>
      <c r="HNL72"/>
      <c r="HNM72"/>
      <c r="HNN72"/>
      <c r="HNO72"/>
      <c r="HNP72"/>
      <c r="HNQ72"/>
      <c r="HNR72"/>
      <c r="HNS72"/>
      <c r="HNT72"/>
      <c r="HNU72"/>
      <c r="HNV72"/>
      <c r="HNW72"/>
      <c r="HNX72"/>
      <c r="HNY72"/>
      <c r="HNZ72"/>
      <c r="HOA72"/>
      <c r="HOB72"/>
      <c r="HOC72"/>
      <c r="HOD72"/>
      <c r="HOE72"/>
      <c r="HOF72"/>
      <c r="HOG72"/>
      <c r="HOH72"/>
      <c r="HOI72"/>
      <c r="HOJ72"/>
      <c r="HOK72"/>
      <c r="HOL72"/>
      <c r="HOM72"/>
      <c r="HON72"/>
      <c r="HOO72"/>
      <c r="HOP72"/>
      <c r="HOQ72"/>
      <c r="HOR72"/>
      <c r="HOS72"/>
      <c r="HOT72"/>
      <c r="HOU72"/>
      <c r="HOV72"/>
      <c r="HOW72"/>
      <c r="HOX72"/>
      <c r="HOY72"/>
      <c r="HOZ72"/>
      <c r="HPA72"/>
      <c r="HPB72"/>
      <c r="HPC72"/>
      <c r="HPD72"/>
      <c r="HPE72"/>
      <c r="HPF72"/>
      <c r="HPG72"/>
      <c r="HPH72"/>
      <c r="HPI72"/>
      <c r="HPJ72"/>
      <c r="HPK72"/>
      <c r="HPL72"/>
      <c r="HPM72"/>
      <c r="HPN72"/>
      <c r="HPO72"/>
      <c r="HPP72"/>
      <c r="HPQ72"/>
      <c r="HPR72"/>
      <c r="HPS72"/>
      <c r="HPT72"/>
      <c r="HPU72"/>
      <c r="HPV72"/>
      <c r="HPW72"/>
      <c r="HPX72"/>
      <c r="HPY72"/>
      <c r="HPZ72"/>
      <c r="HQA72"/>
      <c r="HQB72"/>
      <c r="HQC72"/>
      <c r="HQD72"/>
      <c r="HQE72"/>
      <c r="HQF72"/>
      <c r="HQG72"/>
      <c r="HQH72"/>
      <c r="HQI72"/>
      <c r="HQJ72"/>
      <c r="HQK72"/>
      <c r="HQL72"/>
      <c r="HQM72"/>
      <c r="HQN72"/>
      <c r="HQO72"/>
      <c r="HQP72"/>
      <c r="HQQ72"/>
      <c r="HQR72"/>
      <c r="HQS72"/>
      <c r="HQT72"/>
      <c r="HQU72"/>
      <c r="HQV72"/>
      <c r="HQW72"/>
      <c r="HQX72"/>
      <c r="HQY72"/>
      <c r="HQZ72"/>
      <c r="HRA72"/>
      <c r="HRB72"/>
      <c r="HRC72"/>
      <c r="HRD72"/>
      <c r="HRE72"/>
      <c r="HRF72"/>
      <c r="HRG72"/>
      <c r="HRH72"/>
      <c r="HRI72"/>
      <c r="HRJ72"/>
      <c r="HRK72"/>
      <c r="HRL72"/>
      <c r="HRM72"/>
      <c r="HRN72"/>
      <c r="HRO72"/>
      <c r="HRP72"/>
      <c r="HRQ72"/>
      <c r="HRR72"/>
      <c r="HRS72"/>
      <c r="HRT72"/>
      <c r="HRU72"/>
      <c r="HRV72"/>
      <c r="HRW72"/>
      <c r="HRX72"/>
      <c r="HRY72"/>
      <c r="HRZ72"/>
      <c r="HSA72"/>
      <c r="HSB72"/>
      <c r="HSC72"/>
      <c r="HSD72"/>
      <c r="HSE72"/>
      <c r="HSF72"/>
      <c r="HSG72"/>
      <c r="HSH72"/>
      <c r="HSI72"/>
      <c r="HSJ72"/>
      <c r="HSK72"/>
      <c r="HSL72"/>
      <c r="HSM72"/>
      <c r="HSN72"/>
      <c r="HSO72"/>
      <c r="HSP72"/>
      <c r="HSQ72"/>
      <c r="HSR72"/>
      <c r="HSS72"/>
      <c r="HST72"/>
      <c r="HSU72"/>
      <c r="HSV72"/>
      <c r="HSW72"/>
      <c r="HSX72"/>
      <c r="HSY72"/>
      <c r="HSZ72"/>
      <c r="HTA72"/>
      <c r="HTB72"/>
      <c r="HTC72"/>
      <c r="HTD72"/>
      <c r="HTE72"/>
      <c r="HTF72"/>
      <c r="HTG72"/>
      <c r="HTH72"/>
      <c r="HTI72"/>
      <c r="HTJ72"/>
      <c r="HTK72"/>
      <c r="HTL72"/>
      <c r="HTM72"/>
      <c r="HTN72"/>
      <c r="HTO72"/>
      <c r="HTP72"/>
      <c r="HTQ72"/>
      <c r="HTR72"/>
      <c r="HTS72"/>
      <c r="HTT72"/>
      <c r="HTU72"/>
      <c r="HTV72"/>
      <c r="HTW72"/>
      <c r="HTX72"/>
      <c r="HTY72"/>
      <c r="HTZ72"/>
      <c r="HUA72"/>
      <c r="HUB72"/>
      <c r="HUC72"/>
      <c r="HUD72"/>
      <c r="HUE72"/>
      <c r="HUF72"/>
      <c r="HUG72"/>
      <c r="HUH72"/>
      <c r="HUI72"/>
      <c r="HUJ72"/>
      <c r="HUK72"/>
      <c r="HUL72"/>
      <c r="HUM72"/>
      <c r="HUN72"/>
      <c r="HUO72"/>
      <c r="HUP72"/>
      <c r="HUQ72"/>
      <c r="HUR72"/>
      <c r="HUS72"/>
      <c r="HUT72"/>
      <c r="HUU72"/>
      <c r="HUV72"/>
      <c r="HUW72"/>
      <c r="HUX72"/>
      <c r="HUY72"/>
      <c r="HUZ72"/>
      <c r="HVA72"/>
      <c r="HVB72"/>
      <c r="HVC72"/>
      <c r="HVD72"/>
      <c r="HVE72"/>
      <c r="HVF72"/>
      <c r="HVG72"/>
      <c r="HVH72"/>
      <c r="HVI72"/>
      <c r="HVJ72"/>
      <c r="HVK72"/>
      <c r="HVL72"/>
      <c r="HVM72"/>
      <c r="HVN72"/>
      <c r="HVO72"/>
      <c r="HVP72"/>
      <c r="HVQ72"/>
      <c r="HVR72"/>
      <c r="HVS72"/>
      <c r="HVT72"/>
      <c r="HVU72"/>
      <c r="HVV72"/>
      <c r="HVW72"/>
      <c r="HVX72"/>
      <c r="HVY72"/>
      <c r="HVZ72"/>
      <c r="HWA72"/>
      <c r="HWB72"/>
      <c r="HWC72"/>
      <c r="HWD72"/>
      <c r="HWE72"/>
      <c r="HWF72"/>
      <c r="HWG72"/>
      <c r="HWH72"/>
      <c r="HWI72"/>
      <c r="HWJ72"/>
      <c r="HWK72"/>
      <c r="HWL72"/>
      <c r="HWM72"/>
      <c r="HWN72"/>
      <c r="HWO72"/>
      <c r="HWP72"/>
      <c r="HWQ72"/>
      <c r="HWR72"/>
      <c r="HWS72"/>
      <c r="HWT72"/>
      <c r="HWU72"/>
      <c r="HWV72"/>
      <c r="HWW72"/>
      <c r="HWX72"/>
      <c r="HWY72"/>
      <c r="HWZ72"/>
      <c r="HXA72"/>
      <c r="HXB72"/>
      <c r="HXC72"/>
      <c r="HXD72"/>
      <c r="HXE72"/>
      <c r="HXF72"/>
      <c r="HXG72"/>
      <c r="HXH72"/>
      <c r="HXI72"/>
      <c r="HXJ72"/>
      <c r="HXK72"/>
      <c r="HXL72"/>
      <c r="HXM72"/>
      <c r="HXN72"/>
      <c r="HXO72"/>
      <c r="HXP72"/>
      <c r="HXQ72"/>
      <c r="HXR72"/>
      <c r="HXS72"/>
      <c r="HXT72"/>
      <c r="HXU72"/>
      <c r="HXV72"/>
      <c r="HXW72"/>
      <c r="HXX72"/>
      <c r="HXY72"/>
      <c r="HXZ72"/>
      <c r="HYA72"/>
      <c r="HYB72"/>
      <c r="HYC72"/>
      <c r="HYD72"/>
      <c r="HYE72"/>
      <c r="HYF72"/>
      <c r="HYG72"/>
      <c r="HYH72"/>
      <c r="HYI72"/>
      <c r="HYJ72"/>
      <c r="HYK72"/>
      <c r="HYL72"/>
      <c r="HYM72"/>
      <c r="HYN72"/>
      <c r="HYO72"/>
      <c r="HYP72"/>
      <c r="HYQ72"/>
      <c r="HYR72"/>
      <c r="HYS72"/>
      <c r="HYT72"/>
      <c r="HYU72"/>
      <c r="HYV72"/>
      <c r="HYW72"/>
      <c r="HYX72"/>
      <c r="HYY72"/>
      <c r="HYZ72"/>
      <c r="HZA72"/>
      <c r="HZB72"/>
      <c r="HZC72"/>
      <c r="HZD72"/>
      <c r="HZE72"/>
      <c r="HZF72"/>
      <c r="HZG72"/>
      <c r="HZH72"/>
      <c r="HZI72"/>
      <c r="HZJ72"/>
      <c r="HZK72"/>
      <c r="HZL72"/>
      <c r="HZM72"/>
      <c r="HZN72"/>
      <c r="HZO72"/>
      <c r="HZP72"/>
      <c r="HZQ72"/>
      <c r="HZR72"/>
      <c r="HZS72"/>
      <c r="HZT72"/>
      <c r="HZU72"/>
      <c r="HZV72"/>
      <c r="HZW72"/>
      <c r="HZX72"/>
      <c r="HZY72"/>
      <c r="HZZ72"/>
      <c r="IAA72"/>
      <c r="IAB72"/>
      <c r="IAC72"/>
      <c r="IAD72"/>
      <c r="IAE72"/>
      <c r="IAF72"/>
      <c r="IAG72"/>
      <c r="IAH72"/>
      <c r="IAI72"/>
      <c r="IAJ72"/>
      <c r="IAK72"/>
      <c r="IAL72"/>
      <c r="IAM72"/>
      <c r="IAN72"/>
      <c r="IAO72"/>
      <c r="IAP72"/>
      <c r="IAQ72"/>
      <c r="IAR72"/>
      <c r="IAS72"/>
      <c r="IAT72"/>
      <c r="IAU72"/>
      <c r="IAV72"/>
      <c r="IAW72"/>
      <c r="IAX72"/>
      <c r="IAY72"/>
      <c r="IAZ72"/>
      <c r="IBA72"/>
      <c r="IBB72"/>
      <c r="IBC72"/>
      <c r="IBD72"/>
      <c r="IBE72"/>
      <c r="IBF72"/>
      <c r="IBG72"/>
      <c r="IBH72"/>
      <c r="IBI72"/>
      <c r="IBJ72"/>
      <c r="IBK72"/>
      <c r="IBL72"/>
      <c r="IBM72"/>
      <c r="IBN72"/>
      <c r="IBO72"/>
      <c r="IBP72"/>
      <c r="IBQ72"/>
      <c r="IBR72"/>
      <c r="IBS72"/>
      <c r="IBT72"/>
      <c r="IBU72"/>
      <c r="IBV72"/>
      <c r="IBW72"/>
      <c r="IBX72"/>
      <c r="IBY72"/>
      <c r="IBZ72"/>
      <c r="ICA72"/>
      <c r="ICB72"/>
      <c r="ICC72"/>
      <c r="ICD72"/>
      <c r="ICE72"/>
      <c r="ICF72"/>
      <c r="ICG72"/>
      <c r="ICH72"/>
      <c r="ICI72"/>
      <c r="ICJ72"/>
      <c r="ICK72"/>
      <c r="ICL72"/>
      <c r="ICM72"/>
      <c r="ICN72"/>
      <c r="ICO72"/>
      <c r="ICP72"/>
      <c r="ICQ72"/>
      <c r="ICR72"/>
      <c r="ICS72"/>
      <c r="ICT72"/>
      <c r="ICU72"/>
      <c r="ICV72"/>
      <c r="ICW72"/>
      <c r="ICX72"/>
      <c r="ICY72"/>
      <c r="ICZ72"/>
      <c r="IDA72"/>
      <c r="IDB72"/>
      <c r="IDC72"/>
      <c r="IDD72"/>
      <c r="IDE72"/>
      <c r="IDF72"/>
      <c r="IDG72"/>
      <c r="IDH72"/>
      <c r="IDI72"/>
      <c r="IDJ72"/>
      <c r="IDK72"/>
      <c r="IDL72"/>
      <c r="IDM72"/>
      <c r="IDN72"/>
      <c r="IDO72"/>
      <c r="IDP72"/>
      <c r="IDQ72"/>
      <c r="IDR72"/>
      <c r="IDS72"/>
      <c r="IDT72"/>
      <c r="IDU72"/>
      <c r="IDV72"/>
      <c r="IDW72"/>
      <c r="IDX72"/>
      <c r="IDY72"/>
      <c r="IDZ72"/>
      <c r="IEA72"/>
      <c r="IEB72"/>
      <c r="IEC72"/>
      <c r="IED72"/>
      <c r="IEE72"/>
      <c r="IEF72"/>
      <c r="IEG72"/>
      <c r="IEH72"/>
      <c r="IEI72"/>
      <c r="IEJ72"/>
      <c r="IEK72"/>
      <c r="IEL72"/>
      <c r="IEM72"/>
      <c r="IEN72"/>
      <c r="IEO72"/>
      <c r="IEP72"/>
      <c r="IEQ72"/>
      <c r="IER72"/>
      <c r="IES72"/>
      <c r="IET72"/>
      <c r="IEU72"/>
      <c r="IEV72"/>
      <c r="IEW72"/>
      <c r="IEX72"/>
      <c r="IEY72"/>
      <c r="IEZ72"/>
      <c r="IFA72"/>
      <c r="IFB72"/>
      <c r="IFC72"/>
      <c r="IFD72"/>
      <c r="IFE72"/>
      <c r="IFF72"/>
      <c r="IFG72"/>
      <c r="IFH72"/>
      <c r="IFI72"/>
      <c r="IFJ72"/>
      <c r="IFK72"/>
      <c r="IFL72"/>
      <c r="IFM72"/>
      <c r="IFN72"/>
      <c r="IFO72"/>
      <c r="IFP72"/>
      <c r="IFQ72"/>
      <c r="IFR72"/>
      <c r="IFS72"/>
      <c r="IFT72"/>
      <c r="IFU72"/>
      <c r="IFV72"/>
      <c r="IFW72"/>
      <c r="IFX72"/>
      <c r="IFY72"/>
      <c r="IFZ72"/>
      <c r="IGA72"/>
      <c r="IGB72"/>
      <c r="IGC72"/>
      <c r="IGD72"/>
      <c r="IGE72"/>
      <c r="IGF72"/>
      <c r="IGG72"/>
      <c r="IGH72"/>
      <c r="IGI72"/>
      <c r="IGJ72"/>
      <c r="IGK72"/>
      <c r="IGL72"/>
      <c r="IGM72"/>
      <c r="IGN72"/>
      <c r="IGO72"/>
      <c r="IGP72"/>
      <c r="IGQ72"/>
      <c r="IGR72"/>
      <c r="IGS72"/>
      <c r="IGT72"/>
      <c r="IGU72"/>
      <c r="IGV72"/>
      <c r="IGW72"/>
      <c r="IGX72"/>
      <c r="IGY72"/>
      <c r="IGZ72"/>
      <c r="IHA72"/>
      <c r="IHB72"/>
      <c r="IHC72"/>
      <c r="IHD72"/>
      <c r="IHE72"/>
      <c r="IHF72"/>
      <c r="IHG72"/>
      <c r="IHH72"/>
      <c r="IHI72"/>
      <c r="IHJ72"/>
      <c r="IHK72"/>
      <c r="IHL72"/>
      <c r="IHM72"/>
      <c r="IHN72"/>
      <c r="IHO72"/>
      <c r="IHP72"/>
      <c r="IHQ72"/>
      <c r="IHR72"/>
      <c r="IHS72"/>
      <c r="IHT72"/>
      <c r="IHU72"/>
      <c r="IHV72"/>
      <c r="IHW72"/>
      <c r="IHX72"/>
      <c r="IHY72"/>
      <c r="IHZ72"/>
      <c r="IIA72"/>
      <c r="IIB72"/>
      <c r="IIC72"/>
      <c r="IID72"/>
      <c r="IIE72"/>
      <c r="IIF72"/>
      <c r="IIG72"/>
      <c r="IIH72"/>
      <c r="III72"/>
      <c r="IIJ72"/>
      <c r="IIK72"/>
      <c r="IIL72"/>
      <c r="IIM72"/>
      <c r="IIN72"/>
      <c r="IIO72"/>
      <c r="IIP72"/>
      <c r="IIQ72"/>
      <c r="IIR72"/>
      <c r="IIS72"/>
      <c r="IIT72"/>
      <c r="IIU72"/>
      <c r="IIV72"/>
      <c r="IIW72"/>
      <c r="IIX72"/>
      <c r="IIY72"/>
      <c r="IIZ72"/>
      <c r="IJA72"/>
      <c r="IJB72"/>
      <c r="IJC72"/>
      <c r="IJD72"/>
      <c r="IJE72"/>
      <c r="IJF72"/>
      <c r="IJG72"/>
      <c r="IJH72"/>
      <c r="IJI72"/>
      <c r="IJJ72"/>
      <c r="IJK72"/>
      <c r="IJL72"/>
      <c r="IJM72"/>
      <c r="IJN72"/>
      <c r="IJO72"/>
      <c r="IJP72"/>
      <c r="IJQ72"/>
      <c r="IJR72"/>
      <c r="IJS72"/>
      <c r="IJT72"/>
      <c r="IJU72"/>
      <c r="IJV72"/>
      <c r="IJW72"/>
      <c r="IJX72"/>
      <c r="IJY72"/>
      <c r="IJZ72"/>
      <c r="IKA72"/>
      <c r="IKB72"/>
      <c r="IKC72"/>
      <c r="IKD72"/>
      <c r="IKE72"/>
      <c r="IKF72"/>
      <c r="IKG72"/>
      <c r="IKH72"/>
      <c r="IKI72"/>
      <c r="IKJ72"/>
      <c r="IKK72"/>
      <c r="IKL72"/>
      <c r="IKM72"/>
      <c r="IKN72"/>
      <c r="IKO72"/>
      <c r="IKP72"/>
      <c r="IKQ72"/>
      <c r="IKR72"/>
      <c r="IKS72"/>
      <c r="IKT72"/>
      <c r="IKU72"/>
      <c r="IKV72"/>
      <c r="IKW72"/>
      <c r="IKX72"/>
      <c r="IKY72"/>
      <c r="IKZ72"/>
      <c r="ILA72"/>
      <c r="ILB72"/>
      <c r="ILC72"/>
      <c r="ILD72"/>
      <c r="ILE72"/>
      <c r="ILF72"/>
      <c r="ILG72"/>
      <c r="ILH72"/>
      <c r="ILI72"/>
      <c r="ILJ72"/>
      <c r="ILK72"/>
      <c r="ILL72"/>
      <c r="ILM72"/>
      <c r="ILN72"/>
      <c r="ILO72"/>
      <c r="ILP72"/>
      <c r="ILQ72"/>
      <c r="ILR72"/>
      <c r="ILS72"/>
      <c r="ILT72"/>
      <c r="ILU72"/>
      <c r="ILV72"/>
      <c r="ILW72"/>
      <c r="ILX72"/>
      <c r="ILY72"/>
      <c r="ILZ72"/>
      <c r="IMA72"/>
      <c r="IMB72"/>
      <c r="IMC72"/>
      <c r="IMD72"/>
      <c r="IME72"/>
      <c r="IMF72"/>
      <c r="IMG72"/>
      <c r="IMH72"/>
      <c r="IMI72"/>
      <c r="IMJ72"/>
      <c r="IMK72"/>
      <c r="IML72"/>
      <c r="IMM72"/>
      <c r="IMN72"/>
      <c r="IMO72"/>
      <c r="IMP72"/>
      <c r="IMQ72"/>
      <c r="IMR72"/>
      <c r="IMS72"/>
      <c r="IMT72"/>
      <c r="IMU72"/>
      <c r="IMV72"/>
      <c r="IMW72"/>
      <c r="IMX72"/>
      <c r="IMY72"/>
      <c r="IMZ72"/>
      <c r="INA72"/>
      <c r="INB72"/>
      <c r="INC72"/>
      <c r="IND72"/>
      <c r="INE72"/>
      <c r="INF72"/>
      <c r="ING72"/>
      <c r="INH72"/>
      <c r="INI72"/>
      <c r="INJ72"/>
      <c r="INK72"/>
      <c r="INL72"/>
      <c r="INM72"/>
      <c r="INN72"/>
      <c r="INO72"/>
      <c r="INP72"/>
      <c r="INQ72"/>
      <c r="INR72"/>
      <c r="INS72"/>
      <c r="INT72"/>
      <c r="INU72"/>
      <c r="INV72"/>
      <c r="INW72"/>
      <c r="INX72"/>
      <c r="INY72"/>
      <c r="INZ72"/>
      <c r="IOA72"/>
      <c r="IOB72"/>
      <c r="IOC72"/>
      <c r="IOD72"/>
      <c r="IOE72"/>
      <c r="IOF72"/>
      <c r="IOG72"/>
      <c r="IOH72"/>
      <c r="IOI72"/>
      <c r="IOJ72"/>
      <c r="IOK72"/>
      <c r="IOL72"/>
      <c r="IOM72"/>
      <c r="ION72"/>
      <c r="IOO72"/>
      <c r="IOP72"/>
      <c r="IOQ72"/>
      <c r="IOR72"/>
      <c r="IOS72"/>
      <c r="IOT72"/>
      <c r="IOU72"/>
      <c r="IOV72"/>
      <c r="IOW72"/>
      <c r="IOX72"/>
      <c r="IOY72"/>
      <c r="IOZ72"/>
      <c r="IPA72"/>
      <c r="IPB72"/>
      <c r="IPC72"/>
      <c r="IPD72"/>
      <c r="IPE72"/>
      <c r="IPF72"/>
      <c r="IPG72"/>
      <c r="IPH72"/>
      <c r="IPI72"/>
      <c r="IPJ72"/>
      <c r="IPK72"/>
      <c r="IPL72"/>
      <c r="IPM72"/>
      <c r="IPN72"/>
      <c r="IPO72"/>
      <c r="IPP72"/>
      <c r="IPQ72"/>
      <c r="IPR72"/>
      <c r="IPS72"/>
      <c r="IPT72"/>
      <c r="IPU72"/>
      <c r="IPV72"/>
      <c r="IPW72"/>
      <c r="IPX72"/>
      <c r="IPY72"/>
      <c r="IPZ72"/>
      <c r="IQA72"/>
      <c r="IQB72"/>
      <c r="IQC72"/>
      <c r="IQD72"/>
      <c r="IQE72"/>
      <c r="IQF72"/>
      <c r="IQG72"/>
      <c r="IQH72"/>
      <c r="IQI72"/>
      <c r="IQJ72"/>
      <c r="IQK72"/>
      <c r="IQL72"/>
      <c r="IQM72"/>
      <c r="IQN72"/>
      <c r="IQO72"/>
      <c r="IQP72"/>
      <c r="IQQ72"/>
      <c r="IQR72"/>
      <c r="IQS72"/>
      <c r="IQT72"/>
      <c r="IQU72"/>
      <c r="IQV72"/>
      <c r="IQW72"/>
      <c r="IQX72"/>
      <c r="IQY72"/>
      <c r="IQZ72"/>
      <c r="IRA72"/>
      <c r="IRB72"/>
      <c r="IRC72"/>
      <c r="IRD72"/>
      <c r="IRE72"/>
      <c r="IRF72"/>
      <c r="IRG72"/>
      <c r="IRH72"/>
      <c r="IRI72"/>
      <c r="IRJ72"/>
      <c r="IRK72"/>
      <c r="IRL72"/>
      <c r="IRM72"/>
      <c r="IRN72"/>
      <c r="IRO72"/>
      <c r="IRP72"/>
      <c r="IRQ72"/>
      <c r="IRR72"/>
      <c r="IRS72"/>
      <c r="IRT72"/>
      <c r="IRU72"/>
      <c r="IRV72"/>
      <c r="IRW72"/>
      <c r="IRX72"/>
      <c r="IRY72"/>
      <c r="IRZ72"/>
      <c r="ISA72"/>
      <c r="ISB72"/>
      <c r="ISC72"/>
      <c r="ISD72"/>
      <c r="ISE72"/>
      <c r="ISF72"/>
      <c r="ISG72"/>
      <c r="ISH72"/>
      <c r="ISI72"/>
      <c r="ISJ72"/>
      <c r="ISK72"/>
      <c r="ISL72"/>
      <c r="ISM72"/>
      <c r="ISN72"/>
      <c r="ISO72"/>
      <c r="ISP72"/>
      <c r="ISQ72"/>
      <c r="ISR72"/>
      <c r="ISS72"/>
      <c r="IST72"/>
      <c r="ISU72"/>
      <c r="ISV72"/>
      <c r="ISW72"/>
      <c r="ISX72"/>
      <c r="ISY72"/>
      <c r="ISZ72"/>
      <c r="ITA72"/>
      <c r="ITB72"/>
      <c r="ITC72"/>
      <c r="ITD72"/>
      <c r="ITE72"/>
      <c r="ITF72"/>
      <c r="ITG72"/>
      <c r="ITH72"/>
      <c r="ITI72"/>
      <c r="ITJ72"/>
      <c r="ITK72"/>
      <c r="ITL72"/>
      <c r="ITM72"/>
      <c r="ITN72"/>
      <c r="ITO72"/>
      <c r="ITP72"/>
      <c r="ITQ72"/>
      <c r="ITR72"/>
      <c r="ITS72"/>
      <c r="ITT72"/>
      <c r="ITU72"/>
      <c r="ITV72"/>
      <c r="ITW72"/>
      <c r="ITX72"/>
      <c r="ITY72"/>
      <c r="ITZ72"/>
      <c r="IUA72"/>
      <c r="IUB72"/>
      <c r="IUC72"/>
      <c r="IUD72"/>
      <c r="IUE72"/>
      <c r="IUF72"/>
      <c r="IUG72"/>
      <c r="IUH72"/>
      <c r="IUI72"/>
      <c r="IUJ72"/>
      <c r="IUK72"/>
      <c r="IUL72"/>
      <c r="IUM72"/>
      <c r="IUN72"/>
      <c r="IUO72"/>
      <c r="IUP72"/>
      <c r="IUQ72"/>
      <c r="IUR72"/>
      <c r="IUS72"/>
      <c r="IUT72"/>
      <c r="IUU72"/>
      <c r="IUV72"/>
      <c r="IUW72"/>
      <c r="IUX72"/>
      <c r="IUY72"/>
      <c r="IUZ72"/>
      <c r="IVA72"/>
      <c r="IVB72"/>
      <c r="IVC72"/>
      <c r="IVD72"/>
      <c r="IVE72"/>
      <c r="IVF72"/>
      <c r="IVG72"/>
      <c r="IVH72"/>
      <c r="IVI72"/>
      <c r="IVJ72"/>
      <c r="IVK72"/>
      <c r="IVL72"/>
      <c r="IVM72"/>
      <c r="IVN72"/>
      <c r="IVO72"/>
      <c r="IVP72"/>
      <c r="IVQ72"/>
      <c r="IVR72"/>
      <c r="IVS72"/>
      <c r="IVT72"/>
      <c r="IVU72"/>
      <c r="IVV72"/>
      <c r="IVW72"/>
      <c r="IVX72"/>
      <c r="IVY72"/>
      <c r="IVZ72"/>
      <c r="IWA72"/>
      <c r="IWB72"/>
      <c r="IWC72"/>
      <c r="IWD72"/>
      <c r="IWE72"/>
      <c r="IWF72"/>
      <c r="IWG72"/>
      <c r="IWH72"/>
      <c r="IWI72"/>
      <c r="IWJ72"/>
      <c r="IWK72"/>
      <c r="IWL72"/>
      <c r="IWM72"/>
      <c r="IWN72"/>
      <c r="IWO72"/>
      <c r="IWP72"/>
      <c r="IWQ72"/>
      <c r="IWR72"/>
      <c r="IWS72"/>
      <c r="IWT72"/>
      <c r="IWU72"/>
      <c r="IWV72"/>
      <c r="IWW72"/>
      <c r="IWX72"/>
      <c r="IWY72"/>
      <c r="IWZ72"/>
      <c r="IXA72"/>
      <c r="IXB72"/>
      <c r="IXC72"/>
      <c r="IXD72"/>
      <c r="IXE72"/>
      <c r="IXF72"/>
      <c r="IXG72"/>
      <c r="IXH72"/>
      <c r="IXI72"/>
      <c r="IXJ72"/>
      <c r="IXK72"/>
      <c r="IXL72"/>
      <c r="IXM72"/>
      <c r="IXN72"/>
      <c r="IXO72"/>
      <c r="IXP72"/>
      <c r="IXQ72"/>
      <c r="IXR72"/>
      <c r="IXS72"/>
      <c r="IXT72"/>
      <c r="IXU72"/>
      <c r="IXV72"/>
      <c r="IXW72"/>
      <c r="IXX72"/>
      <c r="IXY72"/>
      <c r="IXZ72"/>
      <c r="IYA72"/>
      <c r="IYB72"/>
      <c r="IYC72"/>
      <c r="IYD72"/>
      <c r="IYE72"/>
      <c r="IYF72"/>
      <c r="IYG72"/>
      <c r="IYH72"/>
      <c r="IYI72"/>
      <c r="IYJ72"/>
      <c r="IYK72"/>
      <c r="IYL72"/>
      <c r="IYM72"/>
      <c r="IYN72"/>
      <c r="IYO72"/>
      <c r="IYP72"/>
      <c r="IYQ72"/>
      <c r="IYR72"/>
      <c r="IYS72"/>
      <c r="IYT72"/>
      <c r="IYU72"/>
      <c r="IYV72"/>
      <c r="IYW72"/>
      <c r="IYX72"/>
      <c r="IYY72"/>
      <c r="IYZ72"/>
      <c r="IZA72"/>
      <c r="IZB72"/>
      <c r="IZC72"/>
      <c r="IZD72"/>
      <c r="IZE72"/>
      <c r="IZF72"/>
      <c r="IZG72"/>
      <c r="IZH72"/>
      <c r="IZI72"/>
      <c r="IZJ72"/>
      <c r="IZK72"/>
      <c r="IZL72"/>
      <c r="IZM72"/>
      <c r="IZN72"/>
      <c r="IZO72"/>
      <c r="IZP72"/>
      <c r="IZQ72"/>
      <c r="IZR72"/>
      <c r="IZS72"/>
      <c r="IZT72"/>
      <c r="IZU72"/>
      <c r="IZV72"/>
      <c r="IZW72"/>
      <c r="IZX72"/>
      <c r="IZY72"/>
      <c r="IZZ72"/>
      <c r="JAA72"/>
      <c r="JAB72"/>
      <c r="JAC72"/>
      <c r="JAD72"/>
      <c r="JAE72"/>
      <c r="JAF72"/>
      <c r="JAG72"/>
      <c r="JAH72"/>
      <c r="JAI72"/>
      <c r="JAJ72"/>
      <c r="JAK72"/>
      <c r="JAL72"/>
      <c r="JAM72"/>
      <c r="JAN72"/>
      <c r="JAO72"/>
      <c r="JAP72"/>
      <c r="JAQ72"/>
      <c r="JAR72"/>
      <c r="JAS72"/>
      <c r="JAT72"/>
      <c r="JAU72"/>
      <c r="JAV72"/>
      <c r="JAW72"/>
      <c r="JAX72"/>
      <c r="JAY72"/>
      <c r="JAZ72"/>
      <c r="JBA72"/>
      <c r="JBB72"/>
      <c r="JBC72"/>
      <c r="JBD72"/>
      <c r="JBE72"/>
      <c r="JBF72"/>
      <c r="JBG72"/>
      <c r="JBH72"/>
      <c r="JBI72"/>
      <c r="JBJ72"/>
      <c r="JBK72"/>
      <c r="JBL72"/>
      <c r="JBM72"/>
      <c r="JBN72"/>
      <c r="JBO72"/>
      <c r="JBP72"/>
      <c r="JBQ72"/>
      <c r="JBR72"/>
      <c r="JBS72"/>
      <c r="JBT72"/>
      <c r="JBU72"/>
      <c r="JBV72"/>
      <c r="JBW72"/>
      <c r="JBX72"/>
      <c r="JBY72"/>
      <c r="JBZ72"/>
      <c r="JCA72"/>
      <c r="JCB72"/>
      <c r="JCC72"/>
      <c r="JCD72"/>
      <c r="JCE72"/>
      <c r="JCF72"/>
      <c r="JCG72"/>
      <c r="JCH72"/>
      <c r="JCI72"/>
      <c r="JCJ72"/>
      <c r="JCK72"/>
      <c r="JCL72"/>
      <c r="JCM72"/>
      <c r="JCN72"/>
      <c r="JCO72"/>
      <c r="JCP72"/>
      <c r="JCQ72"/>
      <c r="JCR72"/>
      <c r="JCS72"/>
      <c r="JCT72"/>
      <c r="JCU72"/>
      <c r="JCV72"/>
      <c r="JCW72"/>
      <c r="JCX72"/>
      <c r="JCY72"/>
      <c r="JCZ72"/>
      <c r="JDA72"/>
      <c r="JDB72"/>
      <c r="JDC72"/>
      <c r="JDD72"/>
      <c r="JDE72"/>
      <c r="JDF72"/>
      <c r="JDG72"/>
      <c r="JDH72"/>
      <c r="JDI72"/>
      <c r="JDJ72"/>
      <c r="JDK72"/>
      <c r="JDL72"/>
      <c r="JDM72"/>
      <c r="JDN72"/>
      <c r="JDO72"/>
      <c r="JDP72"/>
      <c r="JDQ72"/>
      <c r="JDR72"/>
      <c r="JDS72"/>
      <c r="JDT72"/>
      <c r="JDU72"/>
      <c r="JDV72"/>
      <c r="JDW72"/>
      <c r="JDX72"/>
      <c r="JDY72"/>
      <c r="JDZ72"/>
      <c r="JEA72"/>
      <c r="JEB72"/>
      <c r="JEC72"/>
      <c r="JED72"/>
      <c r="JEE72"/>
      <c r="JEF72"/>
      <c r="JEG72"/>
      <c r="JEH72"/>
      <c r="JEI72"/>
      <c r="JEJ72"/>
      <c r="JEK72"/>
      <c r="JEL72"/>
      <c r="JEM72"/>
      <c r="JEN72"/>
      <c r="JEO72"/>
      <c r="JEP72"/>
      <c r="JEQ72"/>
      <c r="JER72"/>
      <c r="JES72"/>
      <c r="JET72"/>
      <c r="JEU72"/>
      <c r="JEV72"/>
      <c r="JEW72"/>
      <c r="JEX72"/>
      <c r="JEY72"/>
      <c r="JEZ72"/>
      <c r="JFA72"/>
      <c r="JFB72"/>
      <c r="JFC72"/>
      <c r="JFD72"/>
      <c r="JFE72"/>
      <c r="JFF72"/>
      <c r="JFG72"/>
      <c r="JFH72"/>
      <c r="JFI72"/>
      <c r="JFJ72"/>
      <c r="JFK72"/>
      <c r="JFL72"/>
      <c r="JFM72"/>
      <c r="JFN72"/>
      <c r="JFO72"/>
      <c r="JFP72"/>
      <c r="JFQ72"/>
      <c r="JFR72"/>
      <c r="JFS72"/>
      <c r="JFT72"/>
      <c r="JFU72"/>
      <c r="JFV72"/>
      <c r="JFW72"/>
      <c r="JFX72"/>
      <c r="JFY72"/>
      <c r="JFZ72"/>
      <c r="JGA72"/>
      <c r="JGB72"/>
      <c r="JGC72"/>
      <c r="JGD72"/>
      <c r="JGE72"/>
      <c r="JGF72"/>
      <c r="JGG72"/>
      <c r="JGH72"/>
      <c r="JGI72"/>
      <c r="JGJ72"/>
      <c r="JGK72"/>
      <c r="JGL72"/>
      <c r="JGM72"/>
      <c r="JGN72"/>
      <c r="JGO72"/>
      <c r="JGP72"/>
      <c r="JGQ72"/>
      <c r="JGR72"/>
      <c r="JGS72"/>
      <c r="JGT72"/>
      <c r="JGU72"/>
      <c r="JGV72"/>
      <c r="JGW72"/>
      <c r="JGX72"/>
      <c r="JGY72"/>
      <c r="JGZ72"/>
      <c r="JHA72"/>
      <c r="JHB72"/>
      <c r="JHC72"/>
      <c r="JHD72"/>
      <c r="JHE72"/>
      <c r="JHF72"/>
      <c r="JHG72"/>
      <c r="JHH72"/>
      <c r="JHI72"/>
      <c r="JHJ72"/>
      <c r="JHK72"/>
      <c r="JHL72"/>
      <c r="JHM72"/>
      <c r="JHN72"/>
      <c r="JHO72"/>
      <c r="JHP72"/>
      <c r="JHQ72"/>
      <c r="JHR72"/>
      <c r="JHS72"/>
      <c r="JHT72"/>
      <c r="JHU72"/>
      <c r="JHV72"/>
      <c r="JHW72"/>
      <c r="JHX72"/>
      <c r="JHY72"/>
      <c r="JHZ72"/>
      <c r="JIA72"/>
      <c r="JIB72"/>
      <c r="JIC72"/>
      <c r="JID72"/>
      <c r="JIE72"/>
      <c r="JIF72"/>
      <c r="JIG72"/>
      <c r="JIH72"/>
      <c r="JII72"/>
      <c r="JIJ72"/>
      <c r="JIK72"/>
      <c r="JIL72"/>
      <c r="JIM72"/>
      <c r="JIN72"/>
      <c r="JIO72"/>
      <c r="JIP72"/>
      <c r="JIQ72"/>
      <c r="JIR72"/>
      <c r="JIS72"/>
      <c r="JIT72"/>
      <c r="JIU72"/>
      <c r="JIV72"/>
      <c r="JIW72"/>
      <c r="JIX72"/>
      <c r="JIY72"/>
      <c r="JIZ72"/>
      <c r="JJA72"/>
      <c r="JJB72"/>
      <c r="JJC72"/>
      <c r="JJD72"/>
      <c r="JJE72"/>
      <c r="JJF72"/>
      <c r="JJG72"/>
      <c r="JJH72"/>
      <c r="JJI72"/>
      <c r="JJJ72"/>
      <c r="JJK72"/>
      <c r="JJL72"/>
      <c r="JJM72"/>
      <c r="JJN72"/>
      <c r="JJO72"/>
      <c r="JJP72"/>
      <c r="JJQ72"/>
      <c r="JJR72"/>
      <c r="JJS72"/>
      <c r="JJT72"/>
      <c r="JJU72"/>
      <c r="JJV72"/>
      <c r="JJW72"/>
      <c r="JJX72"/>
      <c r="JJY72"/>
      <c r="JJZ72"/>
      <c r="JKA72"/>
      <c r="JKB72"/>
      <c r="JKC72"/>
      <c r="JKD72"/>
      <c r="JKE72"/>
      <c r="JKF72"/>
      <c r="JKG72"/>
      <c r="JKH72"/>
      <c r="JKI72"/>
      <c r="JKJ72"/>
      <c r="JKK72"/>
      <c r="JKL72"/>
      <c r="JKM72"/>
      <c r="JKN72"/>
      <c r="JKO72"/>
      <c r="JKP72"/>
      <c r="JKQ72"/>
      <c r="JKR72"/>
      <c r="JKS72"/>
      <c r="JKT72"/>
      <c r="JKU72"/>
      <c r="JKV72"/>
      <c r="JKW72"/>
      <c r="JKX72"/>
      <c r="JKY72"/>
      <c r="JKZ72"/>
      <c r="JLA72"/>
      <c r="JLB72"/>
      <c r="JLC72"/>
      <c r="JLD72"/>
      <c r="JLE72"/>
      <c r="JLF72"/>
      <c r="JLG72"/>
      <c r="JLH72"/>
      <c r="JLI72"/>
      <c r="JLJ72"/>
      <c r="JLK72"/>
      <c r="JLL72"/>
      <c r="JLM72"/>
      <c r="JLN72"/>
      <c r="JLO72"/>
      <c r="JLP72"/>
      <c r="JLQ72"/>
      <c r="JLR72"/>
      <c r="JLS72"/>
      <c r="JLT72"/>
      <c r="JLU72"/>
      <c r="JLV72"/>
      <c r="JLW72"/>
      <c r="JLX72"/>
      <c r="JLY72"/>
      <c r="JLZ72"/>
      <c r="JMA72"/>
      <c r="JMB72"/>
      <c r="JMC72"/>
      <c r="JMD72"/>
      <c r="JME72"/>
      <c r="JMF72"/>
      <c r="JMG72"/>
      <c r="JMH72"/>
      <c r="JMI72"/>
      <c r="JMJ72"/>
      <c r="JMK72"/>
      <c r="JML72"/>
      <c r="JMM72"/>
      <c r="JMN72"/>
      <c r="JMO72"/>
      <c r="JMP72"/>
      <c r="JMQ72"/>
      <c r="JMR72"/>
      <c r="JMS72"/>
      <c r="JMT72"/>
      <c r="JMU72"/>
      <c r="JMV72"/>
      <c r="JMW72"/>
      <c r="JMX72"/>
      <c r="JMY72"/>
      <c r="JMZ72"/>
      <c r="JNA72"/>
      <c r="JNB72"/>
      <c r="JNC72"/>
      <c r="JND72"/>
      <c r="JNE72"/>
      <c r="JNF72"/>
      <c r="JNG72"/>
      <c r="JNH72"/>
      <c r="JNI72"/>
      <c r="JNJ72"/>
      <c r="JNK72"/>
      <c r="JNL72"/>
      <c r="JNM72"/>
      <c r="JNN72"/>
      <c r="JNO72"/>
      <c r="JNP72"/>
      <c r="JNQ72"/>
      <c r="JNR72"/>
      <c r="JNS72"/>
      <c r="JNT72"/>
      <c r="JNU72"/>
      <c r="JNV72"/>
      <c r="JNW72"/>
      <c r="JNX72"/>
      <c r="JNY72"/>
      <c r="JNZ72"/>
      <c r="JOA72"/>
      <c r="JOB72"/>
      <c r="JOC72"/>
      <c r="JOD72"/>
      <c r="JOE72"/>
      <c r="JOF72"/>
      <c r="JOG72"/>
      <c r="JOH72"/>
      <c r="JOI72"/>
      <c r="JOJ72"/>
      <c r="JOK72"/>
      <c r="JOL72"/>
      <c r="JOM72"/>
      <c r="JON72"/>
      <c r="JOO72"/>
      <c r="JOP72"/>
      <c r="JOQ72"/>
      <c r="JOR72"/>
      <c r="JOS72"/>
      <c r="JOT72"/>
      <c r="JOU72"/>
      <c r="JOV72"/>
      <c r="JOW72"/>
      <c r="JOX72"/>
      <c r="JOY72"/>
      <c r="JOZ72"/>
      <c r="JPA72"/>
      <c r="JPB72"/>
      <c r="JPC72"/>
      <c r="JPD72"/>
      <c r="JPE72"/>
      <c r="JPF72"/>
      <c r="JPG72"/>
      <c r="JPH72"/>
      <c r="JPI72"/>
      <c r="JPJ72"/>
      <c r="JPK72"/>
      <c r="JPL72"/>
      <c r="JPM72"/>
      <c r="JPN72"/>
      <c r="JPO72"/>
      <c r="JPP72"/>
      <c r="JPQ72"/>
      <c r="JPR72"/>
      <c r="JPS72"/>
      <c r="JPT72"/>
      <c r="JPU72"/>
      <c r="JPV72"/>
      <c r="JPW72"/>
      <c r="JPX72"/>
      <c r="JPY72"/>
      <c r="JPZ72"/>
      <c r="JQA72"/>
      <c r="JQB72"/>
      <c r="JQC72"/>
      <c r="JQD72"/>
      <c r="JQE72"/>
      <c r="JQF72"/>
      <c r="JQG72"/>
      <c r="JQH72"/>
      <c r="JQI72"/>
      <c r="JQJ72"/>
      <c r="JQK72"/>
      <c r="JQL72"/>
      <c r="JQM72"/>
      <c r="JQN72"/>
      <c r="JQO72"/>
      <c r="JQP72"/>
      <c r="JQQ72"/>
      <c r="JQR72"/>
      <c r="JQS72"/>
      <c r="JQT72"/>
      <c r="JQU72"/>
      <c r="JQV72"/>
      <c r="JQW72"/>
      <c r="JQX72"/>
      <c r="JQY72"/>
      <c r="JQZ72"/>
      <c r="JRA72"/>
      <c r="JRB72"/>
      <c r="JRC72"/>
      <c r="JRD72"/>
      <c r="JRE72"/>
      <c r="JRF72"/>
      <c r="JRG72"/>
      <c r="JRH72"/>
      <c r="JRI72"/>
      <c r="JRJ72"/>
      <c r="JRK72"/>
      <c r="JRL72"/>
      <c r="JRM72"/>
      <c r="JRN72"/>
      <c r="JRO72"/>
      <c r="JRP72"/>
      <c r="JRQ72"/>
      <c r="JRR72"/>
      <c r="JRS72"/>
      <c r="JRT72"/>
      <c r="JRU72"/>
      <c r="JRV72"/>
      <c r="JRW72"/>
      <c r="JRX72"/>
      <c r="JRY72"/>
      <c r="JRZ72"/>
      <c r="JSA72"/>
      <c r="JSB72"/>
      <c r="JSC72"/>
      <c r="JSD72"/>
      <c r="JSE72"/>
      <c r="JSF72"/>
      <c r="JSG72"/>
      <c r="JSH72"/>
      <c r="JSI72"/>
      <c r="JSJ72"/>
      <c r="JSK72"/>
      <c r="JSL72"/>
      <c r="JSM72"/>
      <c r="JSN72"/>
      <c r="JSO72"/>
      <c r="JSP72"/>
      <c r="JSQ72"/>
      <c r="JSR72"/>
      <c r="JSS72"/>
      <c r="JST72"/>
      <c r="JSU72"/>
      <c r="JSV72"/>
      <c r="JSW72"/>
      <c r="JSX72"/>
      <c r="JSY72"/>
      <c r="JSZ72"/>
      <c r="JTA72"/>
      <c r="JTB72"/>
      <c r="JTC72"/>
      <c r="JTD72"/>
      <c r="JTE72"/>
      <c r="JTF72"/>
      <c r="JTG72"/>
      <c r="JTH72"/>
      <c r="JTI72"/>
      <c r="JTJ72"/>
      <c r="JTK72"/>
      <c r="JTL72"/>
      <c r="JTM72"/>
      <c r="JTN72"/>
      <c r="JTO72"/>
      <c r="JTP72"/>
      <c r="JTQ72"/>
      <c r="JTR72"/>
      <c r="JTS72"/>
      <c r="JTT72"/>
      <c r="JTU72"/>
      <c r="JTV72"/>
      <c r="JTW72"/>
      <c r="JTX72"/>
      <c r="JTY72"/>
      <c r="JTZ72"/>
      <c r="JUA72"/>
      <c r="JUB72"/>
      <c r="JUC72"/>
      <c r="JUD72"/>
      <c r="JUE72"/>
      <c r="JUF72"/>
      <c r="JUG72"/>
      <c r="JUH72"/>
      <c r="JUI72"/>
      <c r="JUJ72"/>
      <c r="JUK72"/>
      <c r="JUL72"/>
      <c r="JUM72"/>
      <c r="JUN72"/>
      <c r="JUO72"/>
      <c r="JUP72"/>
      <c r="JUQ72"/>
      <c r="JUR72"/>
      <c r="JUS72"/>
      <c r="JUT72"/>
      <c r="JUU72"/>
      <c r="JUV72"/>
      <c r="JUW72"/>
      <c r="JUX72"/>
      <c r="JUY72"/>
      <c r="JUZ72"/>
      <c r="JVA72"/>
      <c r="JVB72"/>
      <c r="JVC72"/>
      <c r="JVD72"/>
      <c r="JVE72"/>
      <c r="JVF72"/>
      <c r="JVG72"/>
      <c r="JVH72"/>
      <c r="JVI72"/>
      <c r="JVJ72"/>
      <c r="JVK72"/>
      <c r="JVL72"/>
      <c r="JVM72"/>
      <c r="JVN72"/>
      <c r="JVO72"/>
      <c r="JVP72"/>
      <c r="JVQ72"/>
      <c r="JVR72"/>
      <c r="JVS72"/>
      <c r="JVT72"/>
      <c r="JVU72"/>
      <c r="JVV72"/>
      <c r="JVW72"/>
      <c r="JVX72"/>
      <c r="JVY72"/>
      <c r="JVZ72"/>
      <c r="JWA72"/>
      <c r="JWB72"/>
      <c r="JWC72"/>
      <c r="JWD72"/>
      <c r="JWE72"/>
      <c r="JWF72"/>
      <c r="JWG72"/>
      <c r="JWH72"/>
      <c r="JWI72"/>
      <c r="JWJ72"/>
      <c r="JWK72"/>
      <c r="JWL72"/>
      <c r="JWM72"/>
      <c r="JWN72"/>
      <c r="JWO72"/>
      <c r="JWP72"/>
      <c r="JWQ72"/>
      <c r="JWR72"/>
      <c r="JWS72"/>
      <c r="JWT72"/>
      <c r="JWU72"/>
      <c r="JWV72"/>
      <c r="JWW72"/>
      <c r="JWX72"/>
      <c r="JWY72"/>
      <c r="JWZ72"/>
      <c r="JXA72"/>
      <c r="JXB72"/>
      <c r="JXC72"/>
      <c r="JXD72"/>
      <c r="JXE72"/>
      <c r="JXF72"/>
      <c r="JXG72"/>
      <c r="JXH72"/>
      <c r="JXI72"/>
      <c r="JXJ72"/>
      <c r="JXK72"/>
      <c r="JXL72"/>
      <c r="JXM72"/>
      <c r="JXN72"/>
      <c r="JXO72"/>
      <c r="JXP72"/>
      <c r="JXQ72"/>
      <c r="JXR72"/>
      <c r="JXS72"/>
      <c r="JXT72"/>
      <c r="JXU72"/>
      <c r="JXV72"/>
      <c r="JXW72"/>
      <c r="JXX72"/>
      <c r="JXY72"/>
      <c r="JXZ72"/>
      <c r="JYA72"/>
      <c r="JYB72"/>
      <c r="JYC72"/>
      <c r="JYD72"/>
      <c r="JYE72"/>
      <c r="JYF72"/>
      <c r="JYG72"/>
      <c r="JYH72"/>
      <c r="JYI72"/>
      <c r="JYJ72"/>
      <c r="JYK72"/>
      <c r="JYL72"/>
      <c r="JYM72"/>
      <c r="JYN72"/>
      <c r="JYO72"/>
      <c r="JYP72"/>
      <c r="JYQ72"/>
      <c r="JYR72"/>
      <c r="JYS72"/>
      <c r="JYT72"/>
      <c r="JYU72"/>
      <c r="JYV72"/>
      <c r="JYW72"/>
      <c r="JYX72"/>
      <c r="JYY72"/>
      <c r="JYZ72"/>
      <c r="JZA72"/>
      <c r="JZB72"/>
      <c r="JZC72"/>
      <c r="JZD72"/>
      <c r="JZE72"/>
      <c r="JZF72"/>
      <c r="JZG72"/>
      <c r="JZH72"/>
      <c r="JZI72"/>
      <c r="JZJ72"/>
      <c r="JZK72"/>
      <c r="JZL72"/>
      <c r="JZM72"/>
      <c r="JZN72"/>
      <c r="JZO72"/>
      <c r="JZP72"/>
      <c r="JZQ72"/>
      <c r="JZR72"/>
      <c r="JZS72"/>
      <c r="JZT72"/>
      <c r="JZU72"/>
      <c r="JZV72"/>
      <c r="JZW72"/>
      <c r="JZX72"/>
      <c r="JZY72"/>
      <c r="JZZ72"/>
      <c r="KAA72"/>
      <c r="KAB72"/>
      <c r="KAC72"/>
      <c r="KAD72"/>
      <c r="KAE72"/>
      <c r="KAF72"/>
      <c r="KAG72"/>
      <c r="KAH72"/>
      <c r="KAI72"/>
      <c r="KAJ72"/>
      <c r="KAK72"/>
      <c r="KAL72"/>
      <c r="KAM72"/>
      <c r="KAN72"/>
      <c r="KAO72"/>
      <c r="KAP72"/>
      <c r="KAQ72"/>
      <c r="KAR72"/>
      <c r="KAS72"/>
      <c r="KAT72"/>
      <c r="KAU72"/>
      <c r="KAV72"/>
      <c r="KAW72"/>
      <c r="KAX72"/>
      <c r="KAY72"/>
      <c r="KAZ72"/>
      <c r="KBA72"/>
      <c r="KBB72"/>
      <c r="KBC72"/>
      <c r="KBD72"/>
      <c r="KBE72"/>
      <c r="KBF72"/>
      <c r="KBG72"/>
      <c r="KBH72"/>
      <c r="KBI72"/>
      <c r="KBJ72"/>
      <c r="KBK72"/>
      <c r="KBL72"/>
      <c r="KBM72"/>
      <c r="KBN72"/>
      <c r="KBO72"/>
      <c r="KBP72"/>
      <c r="KBQ72"/>
      <c r="KBR72"/>
      <c r="KBS72"/>
      <c r="KBT72"/>
      <c r="KBU72"/>
      <c r="KBV72"/>
      <c r="KBW72"/>
      <c r="KBX72"/>
      <c r="KBY72"/>
      <c r="KBZ72"/>
      <c r="KCA72"/>
      <c r="KCB72"/>
      <c r="KCC72"/>
      <c r="KCD72"/>
      <c r="KCE72"/>
      <c r="KCF72"/>
      <c r="KCG72"/>
      <c r="KCH72"/>
      <c r="KCI72"/>
      <c r="KCJ72"/>
      <c r="KCK72"/>
      <c r="KCL72"/>
      <c r="KCM72"/>
      <c r="KCN72"/>
      <c r="KCO72"/>
      <c r="KCP72"/>
      <c r="KCQ72"/>
      <c r="KCR72"/>
      <c r="KCS72"/>
      <c r="KCT72"/>
      <c r="KCU72"/>
      <c r="KCV72"/>
      <c r="KCW72"/>
      <c r="KCX72"/>
      <c r="KCY72"/>
      <c r="KCZ72"/>
      <c r="KDA72"/>
      <c r="KDB72"/>
      <c r="KDC72"/>
      <c r="KDD72"/>
      <c r="KDE72"/>
      <c r="KDF72"/>
      <c r="KDG72"/>
      <c r="KDH72"/>
      <c r="KDI72"/>
      <c r="KDJ72"/>
      <c r="KDK72"/>
      <c r="KDL72"/>
      <c r="KDM72"/>
      <c r="KDN72"/>
      <c r="KDO72"/>
      <c r="KDP72"/>
      <c r="KDQ72"/>
      <c r="KDR72"/>
      <c r="KDS72"/>
      <c r="KDT72"/>
      <c r="KDU72"/>
      <c r="KDV72"/>
      <c r="KDW72"/>
      <c r="KDX72"/>
      <c r="KDY72"/>
      <c r="KDZ72"/>
      <c r="KEA72"/>
      <c r="KEB72"/>
      <c r="KEC72"/>
      <c r="KED72"/>
      <c r="KEE72"/>
      <c r="KEF72"/>
      <c r="KEG72"/>
      <c r="KEH72"/>
      <c r="KEI72"/>
      <c r="KEJ72"/>
      <c r="KEK72"/>
      <c r="KEL72"/>
      <c r="KEM72"/>
      <c r="KEN72"/>
      <c r="KEO72"/>
      <c r="KEP72"/>
      <c r="KEQ72"/>
      <c r="KER72"/>
      <c r="KES72"/>
      <c r="KET72"/>
      <c r="KEU72"/>
      <c r="KEV72"/>
      <c r="KEW72"/>
      <c r="KEX72"/>
      <c r="KEY72"/>
      <c r="KEZ72"/>
      <c r="KFA72"/>
      <c r="KFB72"/>
      <c r="KFC72"/>
      <c r="KFD72"/>
      <c r="KFE72"/>
      <c r="KFF72"/>
      <c r="KFG72"/>
      <c r="KFH72"/>
      <c r="KFI72"/>
      <c r="KFJ72"/>
      <c r="KFK72"/>
      <c r="KFL72"/>
      <c r="KFM72"/>
      <c r="KFN72"/>
      <c r="KFO72"/>
      <c r="KFP72"/>
      <c r="KFQ72"/>
      <c r="KFR72"/>
      <c r="KFS72"/>
      <c r="KFT72"/>
      <c r="KFU72"/>
      <c r="KFV72"/>
      <c r="KFW72"/>
      <c r="KFX72"/>
      <c r="KFY72"/>
      <c r="KFZ72"/>
      <c r="KGA72"/>
      <c r="KGB72"/>
      <c r="KGC72"/>
      <c r="KGD72"/>
      <c r="KGE72"/>
      <c r="KGF72"/>
      <c r="KGG72"/>
      <c r="KGH72"/>
      <c r="KGI72"/>
      <c r="KGJ72"/>
      <c r="KGK72"/>
      <c r="KGL72"/>
      <c r="KGM72"/>
      <c r="KGN72"/>
      <c r="KGO72"/>
      <c r="KGP72"/>
      <c r="KGQ72"/>
      <c r="KGR72"/>
      <c r="KGS72"/>
      <c r="KGT72"/>
      <c r="KGU72"/>
      <c r="KGV72"/>
      <c r="KGW72"/>
      <c r="KGX72"/>
      <c r="KGY72"/>
      <c r="KGZ72"/>
      <c r="KHA72"/>
      <c r="KHB72"/>
      <c r="KHC72"/>
      <c r="KHD72"/>
      <c r="KHE72"/>
      <c r="KHF72"/>
      <c r="KHG72"/>
      <c r="KHH72"/>
      <c r="KHI72"/>
      <c r="KHJ72"/>
      <c r="KHK72"/>
      <c r="KHL72"/>
      <c r="KHM72"/>
      <c r="KHN72"/>
      <c r="KHO72"/>
      <c r="KHP72"/>
      <c r="KHQ72"/>
      <c r="KHR72"/>
      <c r="KHS72"/>
      <c r="KHT72"/>
      <c r="KHU72"/>
      <c r="KHV72"/>
      <c r="KHW72"/>
      <c r="KHX72"/>
      <c r="KHY72"/>
      <c r="KHZ72"/>
      <c r="KIA72"/>
      <c r="KIB72"/>
      <c r="KIC72"/>
      <c r="KID72"/>
      <c r="KIE72"/>
      <c r="KIF72"/>
      <c r="KIG72"/>
      <c r="KIH72"/>
      <c r="KII72"/>
      <c r="KIJ72"/>
      <c r="KIK72"/>
      <c r="KIL72"/>
      <c r="KIM72"/>
      <c r="KIN72"/>
      <c r="KIO72"/>
      <c r="KIP72"/>
      <c r="KIQ72"/>
      <c r="KIR72"/>
      <c r="KIS72"/>
      <c r="KIT72"/>
      <c r="KIU72"/>
      <c r="KIV72"/>
      <c r="KIW72"/>
      <c r="KIX72"/>
      <c r="KIY72"/>
      <c r="KIZ72"/>
      <c r="KJA72"/>
      <c r="KJB72"/>
      <c r="KJC72"/>
      <c r="KJD72"/>
      <c r="KJE72"/>
      <c r="KJF72"/>
      <c r="KJG72"/>
      <c r="KJH72"/>
      <c r="KJI72"/>
      <c r="KJJ72"/>
      <c r="KJK72"/>
      <c r="KJL72"/>
      <c r="KJM72"/>
      <c r="KJN72"/>
      <c r="KJO72"/>
      <c r="KJP72"/>
      <c r="KJQ72"/>
      <c r="KJR72"/>
      <c r="KJS72"/>
      <c r="KJT72"/>
      <c r="KJU72"/>
      <c r="KJV72"/>
      <c r="KJW72"/>
      <c r="KJX72"/>
      <c r="KJY72"/>
      <c r="KJZ72"/>
      <c r="KKA72"/>
      <c r="KKB72"/>
      <c r="KKC72"/>
      <c r="KKD72"/>
      <c r="KKE72"/>
      <c r="KKF72"/>
      <c r="KKG72"/>
      <c r="KKH72"/>
      <c r="KKI72"/>
      <c r="KKJ72"/>
      <c r="KKK72"/>
      <c r="KKL72"/>
      <c r="KKM72"/>
      <c r="KKN72"/>
      <c r="KKO72"/>
      <c r="KKP72"/>
      <c r="KKQ72"/>
      <c r="KKR72"/>
      <c r="KKS72"/>
      <c r="KKT72"/>
      <c r="KKU72"/>
      <c r="KKV72"/>
      <c r="KKW72"/>
      <c r="KKX72"/>
      <c r="KKY72"/>
      <c r="KKZ72"/>
      <c r="KLA72"/>
      <c r="KLB72"/>
      <c r="KLC72"/>
      <c r="KLD72"/>
      <c r="KLE72"/>
      <c r="KLF72"/>
      <c r="KLG72"/>
      <c r="KLH72"/>
      <c r="KLI72"/>
      <c r="KLJ72"/>
      <c r="KLK72"/>
      <c r="KLL72"/>
      <c r="KLM72"/>
      <c r="KLN72"/>
      <c r="KLO72"/>
      <c r="KLP72"/>
      <c r="KLQ72"/>
      <c r="KLR72"/>
      <c r="KLS72"/>
      <c r="KLT72"/>
      <c r="KLU72"/>
      <c r="KLV72"/>
      <c r="KLW72"/>
      <c r="KLX72"/>
      <c r="KLY72"/>
      <c r="KLZ72"/>
      <c r="KMA72"/>
      <c r="KMB72"/>
      <c r="KMC72"/>
      <c r="KMD72"/>
      <c r="KME72"/>
      <c r="KMF72"/>
      <c r="KMG72"/>
      <c r="KMH72"/>
      <c r="KMI72"/>
      <c r="KMJ72"/>
      <c r="KMK72"/>
      <c r="KML72"/>
      <c r="KMM72"/>
      <c r="KMN72"/>
      <c r="KMO72"/>
      <c r="KMP72"/>
      <c r="KMQ72"/>
      <c r="KMR72"/>
      <c r="KMS72"/>
      <c r="KMT72"/>
      <c r="KMU72"/>
      <c r="KMV72"/>
      <c r="KMW72"/>
      <c r="KMX72"/>
      <c r="KMY72"/>
      <c r="KMZ72"/>
      <c r="KNA72"/>
      <c r="KNB72"/>
      <c r="KNC72"/>
      <c r="KND72"/>
      <c r="KNE72"/>
      <c r="KNF72"/>
      <c r="KNG72"/>
      <c r="KNH72"/>
      <c r="KNI72"/>
      <c r="KNJ72"/>
      <c r="KNK72"/>
      <c r="KNL72"/>
      <c r="KNM72"/>
      <c r="KNN72"/>
      <c r="KNO72"/>
      <c r="KNP72"/>
      <c r="KNQ72"/>
      <c r="KNR72"/>
      <c r="KNS72"/>
      <c r="KNT72"/>
      <c r="KNU72"/>
      <c r="KNV72"/>
      <c r="KNW72"/>
      <c r="KNX72"/>
      <c r="KNY72"/>
      <c r="KNZ72"/>
      <c r="KOA72"/>
      <c r="KOB72"/>
      <c r="KOC72"/>
      <c r="KOD72"/>
      <c r="KOE72"/>
      <c r="KOF72"/>
      <c r="KOG72"/>
      <c r="KOH72"/>
      <c r="KOI72"/>
      <c r="KOJ72"/>
      <c r="KOK72"/>
      <c r="KOL72"/>
      <c r="KOM72"/>
      <c r="KON72"/>
      <c r="KOO72"/>
      <c r="KOP72"/>
      <c r="KOQ72"/>
      <c r="KOR72"/>
      <c r="KOS72"/>
      <c r="KOT72"/>
      <c r="KOU72"/>
      <c r="KOV72"/>
      <c r="KOW72"/>
      <c r="KOX72"/>
      <c r="KOY72"/>
      <c r="KOZ72"/>
      <c r="KPA72"/>
      <c r="KPB72"/>
      <c r="KPC72"/>
      <c r="KPD72"/>
      <c r="KPE72"/>
      <c r="KPF72"/>
      <c r="KPG72"/>
      <c r="KPH72"/>
      <c r="KPI72"/>
      <c r="KPJ72"/>
      <c r="KPK72"/>
      <c r="KPL72"/>
      <c r="KPM72"/>
      <c r="KPN72"/>
      <c r="KPO72"/>
      <c r="KPP72"/>
      <c r="KPQ72"/>
      <c r="KPR72"/>
      <c r="KPS72"/>
      <c r="KPT72"/>
      <c r="KPU72"/>
      <c r="KPV72"/>
      <c r="KPW72"/>
      <c r="KPX72"/>
      <c r="KPY72"/>
      <c r="KPZ72"/>
      <c r="KQA72"/>
      <c r="KQB72"/>
      <c r="KQC72"/>
      <c r="KQD72"/>
      <c r="KQE72"/>
      <c r="KQF72"/>
      <c r="KQG72"/>
      <c r="KQH72"/>
      <c r="KQI72"/>
      <c r="KQJ72"/>
      <c r="KQK72"/>
      <c r="KQL72"/>
      <c r="KQM72"/>
      <c r="KQN72"/>
      <c r="KQO72"/>
      <c r="KQP72"/>
      <c r="KQQ72"/>
      <c r="KQR72"/>
      <c r="KQS72"/>
      <c r="KQT72"/>
      <c r="KQU72"/>
      <c r="KQV72"/>
      <c r="KQW72"/>
      <c r="KQX72"/>
      <c r="KQY72"/>
      <c r="KQZ72"/>
      <c r="KRA72"/>
      <c r="KRB72"/>
      <c r="KRC72"/>
      <c r="KRD72"/>
      <c r="KRE72"/>
      <c r="KRF72"/>
      <c r="KRG72"/>
      <c r="KRH72"/>
      <c r="KRI72"/>
      <c r="KRJ72"/>
      <c r="KRK72"/>
      <c r="KRL72"/>
      <c r="KRM72"/>
      <c r="KRN72"/>
      <c r="KRO72"/>
      <c r="KRP72"/>
      <c r="KRQ72"/>
      <c r="KRR72"/>
      <c r="KRS72"/>
      <c r="KRT72"/>
      <c r="KRU72"/>
      <c r="KRV72"/>
      <c r="KRW72"/>
      <c r="KRX72"/>
      <c r="KRY72"/>
      <c r="KRZ72"/>
      <c r="KSA72"/>
      <c r="KSB72"/>
      <c r="KSC72"/>
      <c r="KSD72"/>
      <c r="KSE72"/>
      <c r="KSF72"/>
      <c r="KSG72"/>
      <c r="KSH72"/>
      <c r="KSI72"/>
      <c r="KSJ72"/>
      <c r="KSK72"/>
      <c r="KSL72"/>
      <c r="KSM72"/>
      <c r="KSN72"/>
      <c r="KSO72"/>
      <c r="KSP72"/>
      <c r="KSQ72"/>
      <c r="KSR72"/>
      <c r="KSS72"/>
      <c r="KST72"/>
      <c r="KSU72"/>
      <c r="KSV72"/>
      <c r="KSW72"/>
      <c r="KSX72"/>
      <c r="KSY72"/>
      <c r="KSZ72"/>
      <c r="KTA72"/>
      <c r="KTB72"/>
      <c r="KTC72"/>
      <c r="KTD72"/>
      <c r="KTE72"/>
      <c r="KTF72"/>
      <c r="KTG72"/>
      <c r="KTH72"/>
      <c r="KTI72"/>
      <c r="KTJ72"/>
      <c r="KTK72"/>
      <c r="KTL72"/>
      <c r="KTM72"/>
      <c r="KTN72"/>
      <c r="KTO72"/>
      <c r="KTP72"/>
      <c r="KTQ72"/>
      <c r="KTR72"/>
      <c r="KTS72"/>
      <c r="KTT72"/>
      <c r="KTU72"/>
      <c r="KTV72"/>
      <c r="KTW72"/>
      <c r="KTX72"/>
      <c r="KTY72"/>
      <c r="KTZ72"/>
      <c r="KUA72"/>
      <c r="KUB72"/>
      <c r="KUC72"/>
      <c r="KUD72"/>
      <c r="KUE72"/>
      <c r="KUF72"/>
      <c r="KUG72"/>
      <c r="KUH72"/>
      <c r="KUI72"/>
      <c r="KUJ72"/>
      <c r="KUK72"/>
      <c r="KUL72"/>
      <c r="KUM72"/>
      <c r="KUN72"/>
      <c r="KUO72"/>
      <c r="KUP72"/>
      <c r="KUQ72"/>
      <c r="KUR72"/>
      <c r="KUS72"/>
      <c r="KUT72"/>
      <c r="KUU72"/>
      <c r="KUV72"/>
      <c r="KUW72"/>
      <c r="KUX72"/>
      <c r="KUY72"/>
      <c r="KUZ72"/>
      <c r="KVA72"/>
      <c r="KVB72"/>
      <c r="KVC72"/>
      <c r="KVD72"/>
      <c r="KVE72"/>
      <c r="KVF72"/>
      <c r="KVG72"/>
      <c r="KVH72"/>
      <c r="KVI72"/>
      <c r="KVJ72"/>
      <c r="KVK72"/>
      <c r="KVL72"/>
      <c r="KVM72"/>
      <c r="KVN72"/>
      <c r="KVO72"/>
      <c r="KVP72"/>
      <c r="KVQ72"/>
      <c r="KVR72"/>
      <c r="KVS72"/>
      <c r="KVT72"/>
      <c r="KVU72"/>
      <c r="KVV72"/>
      <c r="KVW72"/>
      <c r="KVX72"/>
      <c r="KVY72"/>
      <c r="KVZ72"/>
      <c r="KWA72"/>
      <c r="KWB72"/>
      <c r="KWC72"/>
      <c r="KWD72"/>
      <c r="KWE72"/>
      <c r="KWF72"/>
      <c r="KWG72"/>
      <c r="KWH72"/>
      <c r="KWI72"/>
      <c r="KWJ72"/>
      <c r="KWK72"/>
      <c r="KWL72"/>
      <c r="KWM72"/>
      <c r="KWN72"/>
      <c r="KWO72"/>
      <c r="KWP72"/>
      <c r="KWQ72"/>
      <c r="KWR72"/>
      <c r="KWS72"/>
      <c r="KWT72"/>
      <c r="KWU72"/>
      <c r="KWV72"/>
      <c r="KWW72"/>
      <c r="KWX72"/>
      <c r="KWY72"/>
      <c r="KWZ72"/>
      <c r="KXA72"/>
      <c r="KXB72"/>
      <c r="KXC72"/>
      <c r="KXD72"/>
      <c r="KXE72"/>
      <c r="KXF72"/>
      <c r="KXG72"/>
      <c r="KXH72"/>
      <c r="KXI72"/>
      <c r="KXJ72"/>
      <c r="KXK72"/>
      <c r="KXL72"/>
      <c r="KXM72"/>
      <c r="KXN72"/>
      <c r="KXO72"/>
      <c r="KXP72"/>
      <c r="KXQ72"/>
      <c r="KXR72"/>
      <c r="KXS72"/>
      <c r="KXT72"/>
      <c r="KXU72"/>
      <c r="KXV72"/>
      <c r="KXW72"/>
      <c r="KXX72"/>
      <c r="KXY72"/>
      <c r="KXZ72"/>
      <c r="KYA72"/>
      <c r="KYB72"/>
      <c r="KYC72"/>
      <c r="KYD72"/>
      <c r="KYE72"/>
      <c r="KYF72"/>
      <c r="KYG72"/>
      <c r="KYH72"/>
      <c r="KYI72"/>
      <c r="KYJ72"/>
      <c r="KYK72"/>
      <c r="KYL72"/>
      <c r="KYM72"/>
      <c r="KYN72"/>
      <c r="KYO72"/>
      <c r="KYP72"/>
      <c r="KYQ72"/>
      <c r="KYR72"/>
      <c r="KYS72"/>
      <c r="KYT72"/>
      <c r="KYU72"/>
      <c r="KYV72"/>
      <c r="KYW72"/>
      <c r="KYX72"/>
      <c r="KYY72"/>
      <c r="KYZ72"/>
      <c r="KZA72"/>
      <c r="KZB72"/>
      <c r="KZC72"/>
      <c r="KZD72"/>
      <c r="KZE72"/>
      <c r="KZF72"/>
      <c r="KZG72"/>
      <c r="KZH72"/>
      <c r="KZI72"/>
      <c r="KZJ72"/>
      <c r="KZK72"/>
      <c r="KZL72"/>
      <c r="KZM72"/>
      <c r="KZN72"/>
      <c r="KZO72"/>
      <c r="KZP72"/>
      <c r="KZQ72"/>
      <c r="KZR72"/>
      <c r="KZS72"/>
      <c r="KZT72"/>
      <c r="KZU72"/>
      <c r="KZV72"/>
      <c r="KZW72"/>
      <c r="KZX72"/>
      <c r="KZY72"/>
      <c r="KZZ72"/>
      <c r="LAA72"/>
      <c r="LAB72"/>
      <c r="LAC72"/>
      <c r="LAD72"/>
      <c r="LAE72"/>
      <c r="LAF72"/>
      <c r="LAG72"/>
      <c r="LAH72"/>
      <c r="LAI72"/>
      <c r="LAJ72"/>
      <c r="LAK72"/>
      <c r="LAL72"/>
      <c r="LAM72"/>
      <c r="LAN72"/>
      <c r="LAO72"/>
      <c r="LAP72"/>
      <c r="LAQ72"/>
      <c r="LAR72"/>
      <c r="LAS72"/>
      <c r="LAT72"/>
      <c r="LAU72"/>
      <c r="LAV72"/>
      <c r="LAW72"/>
      <c r="LAX72"/>
      <c r="LAY72"/>
      <c r="LAZ72"/>
      <c r="LBA72"/>
      <c r="LBB72"/>
      <c r="LBC72"/>
      <c r="LBD72"/>
      <c r="LBE72"/>
      <c r="LBF72"/>
      <c r="LBG72"/>
      <c r="LBH72"/>
      <c r="LBI72"/>
      <c r="LBJ72"/>
      <c r="LBK72"/>
      <c r="LBL72"/>
      <c r="LBM72"/>
      <c r="LBN72"/>
      <c r="LBO72"/>
      <c r="LBP72"/>
      <c r="LBQ72"/>
      <c r="LBR72"/>
      <c r="LBS72"/>
      <c r="LBT72"/>
      <c r="LBU72"/>
      <c r="LBV72"/>
      <c r="LBW72"/>
      <c r="LBX72"/>
      <c r="LBY72"/>
      <c r="LBZ72"/>
      <c r="LCA72"/>
      <c r="LCB72"/>
      <c r="LCC72"/>
      <c r="LCD72"/>
      <c r="LCE72"/>
      <c r="LCF72"/>
      <c r="LCG72"/>
      <c r="LCH72"/>
      <c r="LCI72"/>
      <c r="LCJ72"/>
      <c r="LCK72"/>
      <c r="LCL72"/>
      <c r="LCM72"/>
      <c r="LCN72"/>
      <c r="LCO72"/>
      <c r="LCP72"/>
      <c r="LCQ72"/>
      <c r="LCR72"/>
      <c r="LCS72"/>
      <c r="LCT72"/>
      <c r="LCU72"/>
      <c r="LCV72"/>
      <c r="LCW72"/>
      <c r="LCX72"/>
      <c r="LCY72"/>
      <c r="LCZ72"/>
      <c r="LDA72"/>
      <c r="LDB72"/>
      <c r="LDC72"/>
      <c r="LDD72"/>
      <c r="LDE72"/>
      <c r="LDF72"/>
      <c r="LDG72"/>
      <c r="LDH72"/>
      <c r="LDI72"/>
      <c r="LDJ72"/>
      <c r="LDK72"/>
      <c r="LDL72"/>
      <c r="LDM72"/>
      <c r="LDN72"/>
      <c r="LDO72"/>
      <c r="LDP72"/>
      <c r="LDQ72"/>
      <c r="LDR72"/>
      <c r="LDS72"/>
      <c r="LDT72"/>
      <c r="LDU72"/>
      <c r="LDV72"/>
      <c r="LDW72"/>
      <c r="LDX72"/>
      <c r="LDY72"/>
      <c r="LDZ72"/>
      <c r="LEA72"/>
      <c r="LEB72"/>
      <c r="LEC72"/>
      <c r="LED72"/>
      <c r="LEE72"/>
      <c r="LEF72"/>
      <c r="LEG72"/>
      <c r="LEH72"/>
      <c r="LEI72"/>
      <c r="LEJ72"/>
      <c r="LEK72"/>
      <c r="LEL72"/>
      <c r="LEM72"/>
      <c r="LEN72"/>
      <c r="LEO72"/>
      <c r="LEP72"/>
      <c r="LEQ72"/>
      <c r="LER72"/>
      <c r="LES72"/>
      <c r="LET72"/>
      <c r="LEU72"/>
      <c r="LEV72"/>
      <c r="LEW72"/>
      <c r="LEX72"/>
      <c r="LEY72"/>
      <c r="LEZ72"/>
      <c r="LFA72"/>
      <c r="LFB72"/>
      <c r="LFC72"/>
      <c r="LFD72"/>
      <c r="LFE72"/>
      <c r="LFF72"/>
      <c r="LFG72"/>
      <c r="LFH72"/>
      <c r="LFI72"/>
      <c r="LFJ72"/>
      <c r="LFK72"/>
      <c r="LFL72"/>
      <c r="LFM72"/>
      <c r="LFN72"/>
      <c r="LFO72"/>
      <c r="LFP72"/>
      <c r="LFQ72"/>
      <c r="LFR72"/>
      <c r="LFS72"/>
      <c r="LFT72"/>
      <c r="LFU72"/>
      <c r="LFV72"/>
      <c r="LFW72"/>
      <c r="LFX72"/>
      <c r="LFY72"/>
      <c r="LFZ72"/>
      <c r="LGA72"/>
      <c r="LGB72"/>
      <c r="LGC72"/>
      <c r="LGD72"/>
      <c r="LGE72"/>
      <c r="LGF72"/>
      <c r="LGG72"/>
      <c r="LGH72"/>
      <c r="LGI72"/>
      <c r="LGJ72"/>
      <c r="LGK72"/>
      <c r="LGL72"/>
      <c r="LGM72"/>
      <c r="LGN72"/>
      <c r="LGO72"/>
      <c r="LGP72"/>
      <c r="LGQ72"/>
      <c r="LGR72"/>
      <c r="LGS72"/>
      <c r="LGT72"/>
      <c r="LGU72"/>
      <c r="LGV72"/>
      <c r="LGW72"/>
      <c r="LGX72"/>
      <c r="LGY72"/>
      <c r="LGZ72"/>
      <c r="LHA72"/>
      <c r="LHB72"/>
      <c r="LHC72"/>
      <c r="LHD72"/>
      <c r="LHE72"/>
      <c r="LHF72"/>
      <c r="LHG72"/>
      <c r="LHH72"/>
      <c r="LHI72"/>
      <c r="LHJ72"/>
      <c r="LHK72"/>
      <c r="LHL72"/>
      <c r="LHM72"/>
      <c r="LHN72"/>
      <c r="LHO72"/>
      <c r="LHP72"/>
      <c r="LHQ72"/>
      <c r="LHR72"/>
      <c r="LHS72"/>
      <c r="LHT72"/>
      <c r="LHU72"/>
      <c r="LHV72"/>
      <c r="LHW72"/>
      <c r="LHX72"/>
      <c r="LHY72"/>
      <c r="LHZ72"/>
      <c r="LIA72"/>
      <c r="LIB72"/>
      <c r="LIC72"/>
      <c r="LID72"/>
      <c r="LIE72"/>
      <c r="LIF72"/>
      <c r="LIG72"/>
      <c r="LIH72"/>
      <c r="LII72"/>
      <c r="LIJ72"/>
      <c r="LIK72"/>
      <c r="LIL72"/>
      <c r="LIM72"/>
      <c r="LIN72"/>
      <c r="LIO72"/>
      <c r="LIP72"/>
      <c r="LIQ72"/>
      <c r="LIR72"/>
      <c r="LIS72"/>
      <c r="LIT72"/>
      <c r="LIU72"/>
      <c r="LIV72"/>
      <c r="LIW72"/>
      <c r="LIX72"/>
      <c r="LIY72"/>
      <c r="LIZ72"/>
      <c r="LJA72"/>
      <c r="LJB72"/>
      <c r="LJC72"/>
      <c r="LJD72"/>
      <c r="LJE72"/>
      <c r="LJF72"/>
      <c r="LJG72"/>
      <c r="LJH72"/>
      <c r="LJI72"/>
      <c r="LJJ72"/>
      <c r="LJK72"/>
      <c r="LJL72"/>
      <c r="LJM72"/>
      <c r="LJN72"/>
      <c r="LJO72"/>
      <c r="LJP72"/>
      <c r="LJQ72"/>
      <c r="LJR72"/>
      <c r="LJS72"/>
      <c r="LJT72"/>
      <c r="LJU72"/>
      <c r="LJV72"/>
      <c r="LJW72"/>
      <c r="LJX72"/>
      <c r="LJY72"/>
      <c r="LJZ72"/>
      <c r="LKA72"/>
      <c r="LKB72"/>
      <c r="LKC72"/>
      <c r="LKD72"/>
      <c r="LKE72"/>
      <c r="LKF72"/>
      <c r="LKG72"/>
      <c r="LKH72"/>
      <c r="LKI72"/>
      <c r="LKJ72"/>
      <c r="LKK72"/>
      <c r="LKL72"/>
      <c r="LKM72"/>
      <c r="LKN72"/>
      <c r="LKO72"/>
      <c r="LKP72"/>
      <c r="LKQ72"/>
      <c r="LKR72"/>
      <c r="LKS72"/>
      <c r="LKT72"/>
      <c r="LKU72"/>
      <c r="LKV72"/>
      <c r="LKW72"/>
      <c r="LKX72"/>
      <c r="LKY72"/>
      <c r="LKZ72"/>
      <c r="LLA72"/>
      <c r="LLB72"/>
      <c r="LLC72"/>
      <c r="LLD72"/>
      <c r="LLE72"/>
      <c r="LLF72"/>
      <c r="LLG72"/>
      <c r="LLH72"/>
      <c r="LLI72"/>
      <c r="LLJ72"/>
      <c r="LLK72"/>
      <c r="LLL72"/>
      <c r="LLM72"/>
      <c r="LLN72"/>
      <c r="LLO72"/>
      <c r="LLP72"/>
      <c r="LLQ72"/>
      <c r="LLR72"/>
      <c r="LLS72"/>
      <c r="LLT72"/>
      <c r="LLU72"/>
      <c r="LLV72"/>
      <c r="LLW72"/>
      <c r="LLX72"/>
      <c r="LLY72"/>
      <c r="LLZ72"/>
      <c r="LMA72"/>
      <c r="LMB72"/>
      <c r="LMC72"/>
      <c r="LMD72"/>
      <c r="LME72"/>
      <c r="LMF72"/>
      <c r="LMG72"/>
      <c r="LMH72"/>
      <c r="LMI72"/>
      <c r="LMJ72"/>
      <c r="LMK72"/>
      <c r="LML72"/>
      <c r="LMM72"/>
      <c r="LMN72"/>
      <c r="LMO72"/>
      <c r="LMP72"/>
      <c r="LMQ72"/>
      <c r="LMR72"/>
      <c r="LMS72"/>
      <c r="LMT72"/>
      <c r="LMU72"/>
      <c r="LMV72"/>
      <c r="LMW72"/>
      <c r="LMX72"/>
      <c r="LMY72"/>
      <c r="LMZ72"/>
      <c r="LNA72"/>
      <c r="LNB72"/>
      <c r="LNC72"/>
      <c r="LND72"/>
      <c r="LNE72"/>
      <c r="LNF72"/>
      <c r="LNG72"/>
      <c r="LNH72"/>
      <c r="LNI72"/>
      <c r="LNJ72"/>
      <c r="LNK72"/>
      <c r="LNL72"/>
      <c r="LNM72"/>
      <c r="LNN72"/>
      <c r="LNO72"/>
      <c r="LNP72"/>
      <c r="LNQ72"/>
      <c r="LNR72"/>
      <c r="LNS72"/>
      <c r="LNT72"/>
      <c r="LNU72"/>
      <c r="LNV72"/>
      <c r="LNW72"/>
      <c r="LNX72"/>
      <c r="LNY72"/>
      <c r="LNZ72"/>
      <c r="LOA72"/>
      <c r="LOB72"/>
      <c r="LOC72"/>
      <c r="LOD72"/>
      <c r="LOE72"/>
      <c r="LOF72"/>
      <c r="LOG72"/>
      <c r="LOH72"/>
      <c r="LOI72"/>
      <c r="LOJ72"/>
      <c r="LOK72"/>
      <c r="LOL72"/>
      <c r="LOM72"/>
      <c r="LON72"/>
      <c r="LOO72"/>
      <c r="LOP72"/>
      <c r="LOQ72"/>
      <c r="LOR72"/>
      <c r="LOS72"/>
      <c r="LOT72"/>
      <c r="LOU72"/>
      <c r="LOV72"/>
      <c r="LOW72"/>
      <c r="LOX72"/>
      <c r="LOY72"/>
      <c r="LOZ72"/>
      <c r="LPA72"/>
      <c r="LPB72"/>
      <c r="LPC72"/>
      <c r="LPD72"/>
      <c r="LPE72"/>
      <c r="LPF72"/>
      <c r="LPG72"/>
      <c r="LPH72"/>
      <c r="LPI72"/>
      <c r="LPJ72"/>
      <c r="LPK72"/>
      <c r="LPL72"/>
      <c r="LPM72"/>
      <c r="LPN72"/>
      <c r="LPO72"/>
      <c r="LPP72"/>
      <c r="LPQ72"/>
      <c r="LPR72"/>
      <c r="LPS72"/>
      <c r="LPT72"/>
      <c r="LPU72"/>
      <c r="LPV72"/>
      <c r="LPW72"/>
      <c r="LPX72"/>
      <c r="LPY72"/>
      <c r="LPZ72"/>
      <c r="LQA72"/>
      <c r="LQB72"/>
      <c r="LQC72"/>
      <c r="LQD72"/>
      <c r="LQE72"/>
      <c r="LQF72"/>
      <c r="LQG72"/>
      <c r="LQH72"/>
      <c r="LQI72"/>
      <c r="LQJ72"/>
      <c r="LQK72"/>
      <c r="LQL72"/>
      <c r="LQM72"/>
      <c r="LQN72"/>
      <c r="LQO72"/>
      <c r="LQP72"/>
      <c r="LQQ72"/>
      <c r="LQR72"/>
      <c r="LQS72"/>
      <c r="LQT72"/>
      <c r="LQU72"/>
      <c r="LQV72"/>
      <c r="LQW72"/>
      <c r="LQX72"/>
      <c r="LQY72"/>
      <c r="LQZ72"/>
      <c r="LRA72"/>
      <c r="LRB72"/>
      <c r="LRC72"/>
      <c r="LRD72"/>
      <c r="LRE72"/>
      <c r="LRF72"/>
      <c r="LRG72"/>
      <c r="LRH72"/>
      <c r="LRI72"/>
      <c r="LRJ72"/>
      <c r="LRK72"/>
      <c r="LRL72"/>
      <c r="LRM72"/>
      <c r="LRN72"/>
      <c r="LRO72"/>
      <c r="LRP72"/>
      <c r="LRQ72"/>
      <c r="LRR72"/>
      <c r="LRS72"/>
      <c r="LRT72"/>
      <c r="LRU72"/>
      <c r="LRV72"/>
      <c r="LRW72"/>
      <c r="LRX72"/>
      <c r="LRY72"/>
      <c r="LRZ72"/>
      <c r="LSA72"/>
      <c r="LSB72"/>
      <c r="LSC72"/>
      <c r="LSD72"/>
      <c r="LSE72"/>
      <c r="LSF72"/>
      <c r="LSG72"/>
      <c r="LSH72"/>
      <c r="LSI72"/>
      <c r="LSJ72"/>
      <c r="LSK72"/>
      <c r="LSL72"/>
      <c r="LSM72"/>
      <c r="LSN72"/>
      <c r="LSO72"/>
      <c r="LSP72"/>
      <c r="LSQ72"/>
      <c r="LSR72"/>
      <c r="LSS72"/>
      <c r="LST72"/>
      <c r="LSU72"/>
      <c r="LSV72"/>
      <c r="LSW72"/>
      <c r="LSX72"/>
      <c r="LSY72"/>
      <c r="LSZ72"/>
      <c r="LTA72"/>
      <c r="LTB72"/>
      <c r="LTC72"/>
      <c r="LTD72"/>
      <c r="LTE72"/>
      <c r="LTF72"/>
      <c r="LTG72"/>
      <c r="LTH72"/>
      <c r="LTI72"/>
      <c r="LTJ72"/>
      <c r="LTK72"/>
      <c r="LTL72"/>
      <c r="LTM72"/>
      <c r="LTN72"/>
      <c r="LTO72"/>
      <c r="LTP72"/>
      <c r="LTQ72"/>
      <c r="LTR72"/>
      <c r="LTS72"/>
      <c r="LTT72"/>
      <c r="LTU72"/>
      <c r="LTV72"/>
      <c r="LTW72"/>
      <c r="LTX72"/>
      <c r="LTY72"/>
      <c r="LTZ72"/>
      <c r="LUA72"/>
      <c r="LUB72"/>
      <c r="LUC72"/>
      <c r="LUD72"/>
      <c r="LUE72"/>
      <c r="LUF72"/>
      <c r="LUG72"/>
      <c r="LUH72"/>
      <c r="LUI72"/>
      <c r="LUJ72"/>
      <c r="LUK72"/>
      <c r="LUL72"/>
      <c r="LUM72"/>
      <c r="LUN72"/>
      <c r="LUO72"/>
      <c r="LUP72"/>
      <c r="LUQ72"/>
      <c r="LUR72"/>
      <c r="LUS72"/>
      <c r="LUT72"/>
      <c r="LUU72"/>
      <c r="LUV72"/>
      <c r="LUW72"/>
      <c r="LUX72"/>
      <c r="LUY72"/>
      <c r="LUZ72"/>
      <c r="LVA72"/>
      <c r="LVB72"/>
      <c r="LVC72"/>
      <c r="LVD72"/>
      <c r="LVE72"/>
      <c r="LVF72"/>
      <c r="LVG72"/>
      <c r="LVH72"/>
      <c r="LVI72"/>
      <c r="LVJ72"/>
      <c r="LVK72"/>
      <c r="LVL72"/>
      <c r="LVM72"/>
      <c r="LVN72"/>
      <c r="LVO72"/>
      <c r="LVP72"/>
      <c r="LVQ72"/>
      <c r="LVR72"/>
      <c r="LVS72"/>
      <c r="LVT72"/>
      <c r="LVU72"/>
      <c r="LVV72"/>
      <c r="LVW72"/>
      <c r="LVX72"/>
      <c r="LVY72"/>
      <c r="LVZ72"/>
      <c r="LWA72"/>
      <c r="LWB72"/>
      <c r="LWC72"/>
      <c r="LWD72"/>
      <c r="LWE72"/>
      <c r="LWF72"/>
      <c r="LWG72"/>
      <c r="LWH72"/>
      <c r="LWI72"/>
      <c r="LWJ72"/>
      <c r="LWK72"/>
      <c r="LWL72"/>
      <c r="LWM72"/>
      <c r="LWN72"/>
      <c r="LWO72"/>
      <c r="LWP72"/>
      <c r="LWQ72"/>
      <c r="LWR72"/>
      <c r="LWS72"/>
      <c r="LWT72"/>
      <c r="LWU72"/>
      <c r="LWV72"/>
      <c r="LWW72"/>
      <c r="LWX72"/>
      <c r="LWY72"/>
      <c r="LWZ72"/>
      <c r="LXA72"/>
      <c r="LXB72"/>
      <c r="LXC72"/>
      <c r="LXD72"/>
      <c r="LXE72"/>
      <c r="LXF72"/>
      <c r="LXG72"/>
      <c r="LXH72"/>
      <c r="LXI72"/>
      <c r="LXJ72"/>
      <c r="LXK72"/>
      <c r="LXL72"/>
      <c r="LXM72"/>
      <c r="LXN72"/>
      <c r="LXO72"/>
      <c r="LXP72"/>
      <c r="LXQ72"/>
      <c r="LXR72"/>
      <c r="LXS72"/>
      <c r="LXT72"/>
      <c r="LXU72"/>
      <c r="LXV72"/>
      <c r="LXW72"/>
      <c r="LXX72"/>
      <c r="LXY72"/>
      <c r="LXZ72"/>
      <c r="LYA72"/>
      <c r="LYB72"/>
      <c r="LYC72"/>
      <c r="LYD72"/>
      <c r="LYE72"/>
      <c r="LYF72"/>
      <c r="LYG72"/>
      <c r="LYH72"/>
      <c r="LYI72"/>
      <c r="LYJ72"/>
      <c r="LYK72"/>
      <c r="LYL72"/>
      <c r="LYM72"/>
      <c r="LYN72"/>
      <c r="LYO72"/>
      <c r="LYP72"/>
      <c r="LYQ72"/>
      <c r="LYR72"/>
      <c r="LYS72"/>
      <c r="LYT72"/>
      <c r="LYU72"/>
      <c r="LYV72"/>
      <c r="LYW72"/>
      <c r="LYX72"/>
      <c r="LYY72"/>
      <c r="LYZ72"/>
      <c r="LZA72"/>
      <c r="LZB72"/>
      <c r="LZC72"/>
      <c r="LZD72"/>
      <c r="LZE72"/>
      <c r="LZF72"/>
      <c r="LZG72"/>
      <c r="LZH72"/>
      <c r="LZI72"/>
      <c r="LZJ72"/>
      <c r="LZK72"/>
      <c r="LZL72"/>
      <c r="LZM72"/>
      <c r="LZN72"/>
      <c r="LZO72"/>
      <c r="LZP72"/>
      <c r="LZQ72"/>
      <c r="LZR72"/>
      <c r="LZS72"/>
      <c r="LZT72"/>
      <c r="LZU72"/>
      <c r="LZV72"/>
      <c r="LZW72"/>
      <c r="LZX72"/>
      <c r="LZY72"/>
      <c r="LZZ72"/>
      <c r="MAA72"/>
      <c r="MAB72"/>
      <c r="MAC72"/>
      <c r="MAD72"/>
      <c r="MAE72"/>
      <c r="MAF72"/>
      <c r="MAG72"/>
      <c r="MAH72"/>
      <c r="MAI72"/>
      <c r="MAJ72"/>
      <c r="MAK72"/>
      <c r="MAL72"/>
      <c r="MAM72"/>
      <c r="MAN72"/>
      <c r="MAO72"/>
      <c r="MAP72"/>
      <c r="MAQ72"/>
      <c r="MAR72"/>
      <c r="MAS72"/>
      <c r="MAT72"/>
      <c r="MAU72"/>
      <c r="MAV72"/>
      <c r="MAW72"/>
      <c r="MAX72"/>
      <c r="MAY72"/>
      <c r="MAZ72"/>
      <c r="MBA72"/>
      <c r="MBB72"/>
      <c r="MBC72"/>
      <c r="MBD72"/>
      <c r="MBE72"/>
      <c r="MBF72"/>
      <c r="MBG72"/>
      <c r="MBH72"/>
      <c r="MBI72"/>
      <c r="MBJ72"/>
      <c r="MBK72"/>
      <c r="MBL72"/>
      <c r="MBM72"/>
      <c r="MBN72"/>
      <c r="MBO72"/>
      <c r="MBP72"/>
      <c r="MBQ72"/>
      <c r="MBR72"/>
      <c r="MBS72"/>
      <c r="MBT72"/>
      <c r="MBU72"/>
      <c r="MBV72"/>
      <c r="MBW72"/>
      <c r="MBX72"/>
      <c r="MBY72"/>
      <c r="MBZ72"/>
      <c r="MCA72"/>
      <c r="MCB72"/>
      <c r="MCC72"/>
      <c r="MCD72"/>
      <c r="MCE72"/>
      <c r="MCF72"/>
      <c r="MCG72"/>
      <c r="MCH72"/>
      <c r="MCI72"/>
      <c r="MCJ72"/>
      <c r="MCK72"/>
      <c r="MCL72"/>
      <c r="MCM72"/>
      <c r="MCN72"/>
      <c r="MCO72"/>
      <c r="MCP72"/>
      <c r="MCQ72"/>
      <c r="MCR72"/>
      <c r="MCS72"/>
      <c r="MCT72"/>
      <c r="MCU72"/>
      <c r="MCV72"/>
      <c r="MCW72"/>
      <c r="MCX72"/>
      <c r="MCY72"/>
      <c r="MCZ72"/>
      <c r="MDA72"/>
      <c r="MDB72"/>
      <c r="MDC72"/>
      <c r="MDD72"/>
      <c r="MDE72"/>
      <c r="MDF72"/>
      <c r="MDG72"/>
      <c r="MDH72"/>
      <c r="MDI72"/>
      <c r="MDJ72"/>
      <c r="MDK72"/>
      <c r="MDL72"/>
      <c r="MDM72"/>
      <c r="MDN72"/>
      <c r="MDO72"/>
      <c r="MDP72"/>
      <c r="MDQ72"/>
      <c r="MDR72"/>
      <c r="MDS72"/>
      <c r="MDT72"/>
      <c r="MDU72"/>
      <c r="MDV72"/>
      <c r="MDW72"/>
      <c r="MDX72"/>
      <c r="MDY72"/>
      <c r="MDZ72"/>
      <c r="MEA72"/>
      <c r="MEB72"/>
      <c r="MEC72"/>
      <c r="MED72"/>
      <c r="MEE72"/>
      <c r="MEF72"/>
      <c r="MEG72"/>
      <c r="MEH72"/>
      <c r="MEI72"/>
      <c r="MEJ72"/>
      <c r="MEK72"/>
      <c r="MEL72"/>
      <c r="MEM72"/>
      <c r="MEN72"/>
      <c r="MEO72"/>
      <c r="MEP72"/>
      <c r="MEQ72"/>
      <c r="MER72"/>
      <c r="MES72"/>
      <c r="MET72"/>
      <c r="MEU72"/>
      <c r="MEV72"/>
      <c r="MEW72"/>
      <c r="MEX72"/>
      <c r="MEY72"/>
      <c r="MEZ72"/>
      <c r="MFA72"/>
      <c r="MFB72"/>
      <c r="MFC72"/>
      <c r="MFD72"/>
      <c r="MFE72"/>
      <c r="MFF72"/>
      <c r="MFG72"/>
      <c r="MFH72"/>
      <c r="MFI72"/>
      <c r="MFJ72"/>
      <c r="MFK72"/>
      <c r="MFL72"/>
      <c r="MFM72"/>
      <c r="MFN72"/>
      <c r="MFO72"/>
      <c r="MFP72"/>
      <c r="MFQ72"/>
      <c r="MFR72"/>
      <c r="MFS72"/>
      <c r="MFT72"/>
      <c r="MFU72"/>
      <c r="MFV72"/>
      <c r="MFW72"/>
      <c r="MFX72"/>
      <c r="MFY72"/>
      <c r="MFZ72"/>
      <c r="MGA72"/>
      <c r="MGB72"/>
      <c r="MGC72"/>
      <c r="MGD72"/>
      <c r="MGE72"/>
      <c r="MGF72"/>
      <c r="MGG72"/>
      <c r="MGH72"/>
      <c r="MGI72"/>
      <c r="MGJ72"/>
      <c r="MGK72"/>
      <c r="MGL72"/>
      <c r="MGM72"/>
      <c r="MGN72"/>
      <c r="MGO72"/>
      <c r="MGP72"/>
      <c r="MGQ72"/>
      <c r="MGR72"/>
      <c r="MGS72"/>
      <c r="MGT72"/>
      <c r="MGU72"/>
      <c r="MGV72"/>
      <c r="MGW72"/>
      <c r="MGX72"/>
      <c r="MGY72"/>
      <c r="MGZ72"/>
      <c r="MHA72"/>
      <c r="MHB72"/>
      <c r="MHC72"/>
      <c r="MHD72"/>
      <c r="MHE72"/>
      <c r="MHF72"/>
      <c r="MHG72"/>
      <c r="MHH72"/>
      <c r="MHI72"/>
      <c r="MHJ72"/>
      <c r="MHK72"/>
      <c r="MHL72"/>
      <c r="MHM72"/>
      <c r="MHN72"/>
      <c r="MHO72"/>
      <c r="MHP72"/>
      <c r="MHQ72"/>
      <c r="MHR72"/>
      <c r="MHS72"/>
      <c r="MHT72"/>
      <c r="MHU72"/>
      <c r="MHV72"/>
      <c r="MHW72"/>
      <c r="MHX72"/>
      <c r="MHY72"/>
      <c r="MHZ72"/>
      <c r="MIA72"/>
      <c r="MIB72"/>
      <c r="MIC72"/>
      <c r="MID72"/>
      <c r="MIE72"/>
      <c r="MIF72"/>
      <c r="MIG72"/>
      <c r="MIH72"/>
      <c r="MII72"/>
      <c r="MIJ72"/>
      <c r="MIK72"/>
      <c r="MIL72"/>
      <c r="MIM72"/>
      <c r="MIN72"/>
      <c r="MIO72"/>
      <c r="MIP72"/>
      <c r="MIQ72"/>
      <c r="MIR72"/>
      <c r="MIS72"/>
      <c r="MIT72"/>
      <c r="MIU72"/>
      <c r="MIV72"/>
      <c r="MIW72"/>
      <c r="MIX72"/>
      <c r="MIY72"/>
      <c r="MIZ72"/>
      <c r="MJA72"/>
      <c r="MJB72"/>
      <c r="MJC72"/>
      <c r="MJD72"/>
      <c r="MJE72"/>
      <c r="MJF72"/>
      <c r="MJG72"/>
      <c r="MJH72"/>
      <c r="MJI72"/>
      <c r="MJJ72"/>
      <c r="MJK72"/>
      <c r="MJL72"/>
      <c r="MJM72"/>
      <c r="MJN72"/>
      <c r="MJO72"/>
      <c r="MJP72"/>
      <c r="MJQ72"/>
      <c r="MJR72"/>
      <c r="MJS72"/>
      <c r="MJT72"/>
      <c r="MJU72"/>
      <c r="MJV72"/>
      <c r="MJW72"/>
      <c r="MJX72"/>
      <c r="MJY72"/>
      <c r="MJZ72"/>
      <c r="MKA72"/>
      <c r="MKB72"/>
      <c r="MKC72"/>
      <c r="MKD72"/>
      <c r="MKE72"/>
      <c r="MKF72"/>
      <c r="MKG72"/>
      <c r="MKH72"/>
      <c r="MKI72"/>
      <c r="MKJ72"/>
      <c r="MKK72"/>
      <c r="MKL72"/>
      <c r="MKM72"/>
      <c r="MKN72"/>
      <c r="MKO72"/>
      <c r="MKP72"/>
      <c r="MKQ72"/>
      <c r="MKR72"/>
      <c r="MKS72"/>
      <c r="MKT72"/>
      <c r="MKU72"/>
      <c r="MKV72"/>
      <c r="MKW72"/>
      <c r="MKX72"/>
      <c r="MKY72"/>
      <c r="MKZ72"/>
      <c r="MLA72"/>
      <c r="MLB72"/>
      <c r="MLC72"/>
      <c r="MLD72"/>
      <c r="MLE72"/>
      <c r="MLF72"/>
      <c r="MLG72"/>
      <c r="MLH72"/>
      <c r="MLI72"/>
      <c r="MLJ72"/>
      <c r="MLK72"/>
      <c r="MLL72"/>
      <c r="MLM72"/>
      <c r="MLN72"/>
      <c r="MLO72"/>
      <c r="MLP72"/>
      <c r="MLQ72"/>
      <c r="MLR72"/>
      <c r="MLS72"/>
      <c r="MLT72"/>
      <c r="MLU72"/>
      <c r="MLV72"/>
      <c r="MLW72"/>
      <c r="MLX72"/>
      <c r="MLY72"/>
      <c r="MLZ72"/>
      <c r="MMA72"/>
      <c r="MMB72"/>
      <c r="MMC72"/>
      <c r="MMD72"/>
      <c r="MME72"/>
      <c r="MMF72"/>
      <c r="MMG72"/>
      <c r="MMH72"/>
      <c r="MMI72"/>
      <c r="MMJ72"/>
      <c r="MMK72"/>
      <c r="MML72"/>
      <c r="MMM72"/>
      <c r="MMN72"/>
      <c r="MMO72"/>
      <c r="MMP72"/>
      <c r="MMQ72"/>
      <c r="MMR72"/>
      <c r="MMS72"/>
      <c r="MMT72"/>
      <c r="MMU72"/>
      <c r="MMV72"/>
      <c r="MMW72"/>
      <c r="MMX72"/>
      <c r="MMY72"/>
      <c r="MMZ72"/>
      <c r="MNA72"/>
      <c r="MNB72"/>
      <c r="MNC72"/>
      <c r="MND72"/>
      <c r="MNE72"/>
      <c r="MNF72"/>
      <c r="MNG72"/>
      <c r="MNH72"/>
      <c r="MNI72"/>
      <c r="MNJ72"/>
      <c r="MNK72"/>
      <c r="MNL72"/>
      <c r="MNM72"/>
      <c r="MNN72"/>
      <c r="MNO72"/>
      <c r="MNP72"/>
      <c r="MNQ72"/>
      <c r="MNR72"/>
      <c r="MNS72"/>
      <c r="MNT72"/>
      <c r="MNU72"/>
      <c r="MNV72"/>
      <c r="MNW72"/>
      <c r="MNX72"/>
      <c r="MNY72"/>
      <c r="MNZ72"/>
      <c r="MOA72"/>
      <c r="MOB72"/>
      <c r="MOC72"/>
      <c r="MOD72"/>
      <c r="MOE72"/>
      <c r="MOF72"/>
      <c r="MOG72"/>
      <c r="MOH72"/>
      <c r="MOI72"/>
      <c r="MOJ72"/>
      <c r="MOK72"/>
      <c r="MOL72"/>
      <c r="MOM72"/>
      <c r="MON72"/>
      <c r="MOO72"/>
      <c r="MOP72"/>
      <c r="MOQ72"/>
      <c r="MOR72"/>
      <c r="MOS72"/>
      <c r="MOT72"/>
      <c r="MOU72"/>
      <c r="MOV72"/>
      <c r="MOW72"/>
      <c r="MOX72"/>
      <c r="MOY72"/>
      <c r="MOZ72"/>
      <c r="MPA72"/>
      <c r="MPB72"/>
      <c r="MPC72"/>
      <c r="MPD72"/>
      <c r="MPE72"/>
      <c r="MPF72"/>
      <c r="MPG72"/>
      <c r="MPH72"/>
      <c r="MPI72"/>
      <c r="MPJ72"/>
      <c r="MPK72"/>
      <c r="MPL72"/>
      <c r="MPM72"/>
      <c r="MPN72"/>
      <c r="MPO72"/>
      <c r="MPP72"/>
      <c r="MPQ72"/>
      <c r="MPR72"/>
      <c r="MPS72"/>
      <c r="MPT72"/>
      <c r="MPU72"/>
      <c r="MPV72"/>
      <c r="MPW72"/>
      <c r="MPX72"/>
      <c r="MPY72"/>
      <c r="MPZ72"/>
      <c r="MQA72"/>
      <c r="MQB72"/>
      <c r="MQC72"/>
      <c r="MQD72"/>
      <c r="MQE72"/>
      <c r="MQF72"/>
      <c r="MQG72"/>
      <c r="MQH72"/>
      <c r="MQI72"/>
      <c r="MQJ72"/>
      <c r="MQK72"/>
      <c r="MQL72"/>
      <c r="MQM72"/>
      <c r="MQN72"/>
      <c r="MQO72"/>
      <c r="MQP72"/>
      <c r="MQQ72"/>
      <c r="MQR72"/>
      <c r="MQS72"/>
      <c r="MQT72"/>
      <c r="MQU72"/>
      <c r="MQV72"/>
      <c r="MQW72"/>
      <c r="MQX72"/>
      <c r="MQY72"/>
      <c r="MQZ72"/>
      <c r="MRA72"/>
      <c r="MRB72"/>
      <c r="MRC72"/>
      <c r="MRD72"/>
      <c r="MRE72"/>
      <c r="MRF72"/>
      <c r="MRG72"/>
      <c r="MRH72"/>
      <c r="MRI72"/>
      <c r="MRJ72"/>
      <c r="MRK72"/>
      <c r="MRL72"/>
      <c r="MRM72"/>
      <c r="MRN72"/>
      <c r="MRO72"/>
      <c r="MRP72"/>
      <c r="MRQ72"/>
      <c r="MRR72"/>
      <c r="MRS72"/>
      <c r="MRT72"/>
      <c r="MRU72"/>
      <c r="MRV72"/>
      <c r="MRW72"/>
      <c r="MRX72"/>
      <c r="MRY72"/>
      <c r="MRZ72"/>
      <c r="MSA72"/>
      <c r="MSB72"/>
      <c r="MSC72"/>
      <c r="MSD72"/>
      <c r="MSE72"/>
      <c r="MSF72"/>
      <c r="MSG72"/>
      <c r="MSH72"/>
      <c r="MSI72"/>
      <c r="MSJ72"/>
      <c r="MSK72"/>
      <c r="MSL72"/>
      <c r="MSM72"/>
      <c r="MSN72"/>
      <c r="MSO72"/>
      <c r="MSP72"/>
      <c r="MSQ72"/>
      <c r="MSR72"/>
      <c r="MSS72"/>
      <c r="MST72"/>
      <c r="MSU72"/>
      <c r="MSV72"/>
      <c r="MSW72"/>
      <c r="MSX72"/>
      <c r="MSY72"/>
      <c r="MSZ72"/>
      <c r="MTA72"/>
      <c r="MTB72"/>
      <c r="MTC72"/>
      <c r="MTD72"/>
      <c r="MTE72"/>
      <c r="MTF72"/>
      <c r="MTG72"/>
      <c r="MTH72"/>
      <c r="MTI72"/>
      <c r="MTJ72"/>
      <c r="MTK72"/>
      <c r="MTL72"/>
      <c r="MTM72"/>
      <c r="MTN72"/>
      <c r="MTO72"/>
      <c r="MTP72"/>
      <c r="MTQ72"/>
      <c r="MTR72"/>
      <c r="MTS72"/>
      <c r="MTT72"/>
      <c r="MTU72"/>
      <c r="MTV72"/>
      <c r="MTW72"/>
      <c r="MTX72"/>
      <c r="MTY72"/>
      <c r="MTZ72"/>
      <c r="MUA72"/>
      <c r="MUB72"/>
      <c r="MUC72"/>
      <c r="MUD72"/>
      <c r="MUE72"/>
      <c r="MUF72"/>
      <c r="MUG72"/>
      <c r="MUH72"/>
      <c r="MUI72"/>
      <c r="MUJ72"/>
      <c r="MUK72"/>
      <c r="MUL72"/>
      <c r="MUM72"/>
      <c r="MUN72"/>
      <c r="MUO72"/>
      <c r="MUP72"/>
      <c r="MUQ72"/>
      <c r="MUR72"/>
      <c r="MUS72"/>
      <c r="MUT72"/>
      <c r="MUU72"/>
      <c r="MUV72"/>
      <c r="MUW72"/>
      <c r="MUX72"/>
      <c r="MUY72"/>
      <c r="MUZ72"/>
      <c r="MVA72"/>
      <c r="MVB72"/>
      <c r="MVC72"/>
      <c r="MVD72"/>
      <c r="MVE72"/>
      <c r="MVF72"/>
      <c r="MVG72"/>
      <c r="MVH72"/>
      <c r="MVI72"/>
      <c r="MVJ72"/>
      <c r="MVK72"/>
      <c r="MVL72"/>
      <c r="MVM72"/>
      <c r="MVN72"/>
      <c r="MVO72"/>
      <c r="MVP72"/>
      <c r="MVQ72"/>
      <c r="MVR72"/>
      <c r="MVS72"/>
      <c r="MVT72"/>
      <c r="MVU72"/>
      <c r="MVV72"/>
      <c r="MVW72"/>
      <c r="MVX72"/>
      <c r="MVY72"/>
      <c r="MVZ72"/>
      <c r="MWA72"/>
      <c r="MWB72"/>
      <c r="MWC72"/>
      <c r="MWD72"/>
      <c r="MWE72"/>
      <c r="MWF72"/>
      <c r="MWG72"/>
      <c r="MWH72"/>
      <c r="MWI72"/>
      <c r="MWJ72"/>
      <c r="MWK72"/>
      <c r="MWL72"/>
      <c r="MWM72"/>
      <c r="MWN72"/>
      <c r="MWO72"/>
      <c r="MWP72"/>
      <c r="MWQ72"/>
      <c r="MWR72"/>
      <c r="MWS72"/>
      <c r="MWT72"/>
      <c r="MWU72"/>
      <c r="MWV72"/>
      <c r="MWW72"/>
      <c r="MWX72"/>
      <c r="MWY72"/>
      <c r="MWZ72"/>
      <c r="MXA72"/>
      <c r="MXB72"/>
      <c r="MXC72"/>
      <c r="MXD72"/>
      <c r="MXE72"/>
      <c r="MXF72"/>
      <c r="MXG72"/>
      <c r="MXH72"/>
      <c r="MXI72"/>
      <c r="MXJ72"/>
      <c r="MXK72"/>
      <c r="MXL72"/>
      <c r="MXM72"/>
      <c r="MXN72"/>
      <c r="MXO72"/>
      <c r="MXP72"/>
      <c r="MXQ72"/>
      <c r="MXR72"/>
      <c r="MXS72"/>
      <c r="MXT72"/>
      <c r="MXU72"/>
      <c r="MXV72"/>
      <c r="MXW72"/>
      <c r="MXX72"/>
      <c r="MXY72"/>
      <c r="MXZ72"/>
      <c r="MYA72"/>
      <c r="MYB72"/>
      <c r="MYC72"/>
      <c r="MYD72"/>
      <c r="MYE72"/>
      <c r="MYF72"/>
      <c r="MYG72"/>
      <c r="MYH72"/>
      <c r="MYI72"/>
      <c r="MYJ72"/>
      <c r="MYK72"/>
      <c r="MYL72"/>
      <c r="MYM72"/>
      <c r="MYN72"/>
      <c r="MYO72"/>
      <c r="MYP72"/>
      <c r="MYQ72"/>
      <c r="MYR72"/>
      <c r="MYS72"/>
      <c r="MYT72"/>
      <c r="MYU72"/>
      <c r="MYV72"/>
      <c r="MYW72"/>
      <c r="MYX72"/>
      <c r="MYY72"/>
      <c r="MYZ72"/>
      <c r="MZA72"/>
      <c r="MZB72"/>
      <c r="MZC72"/>
      <c r="MZD72"/>
      <c r="MZE72"/>
      <c r="MZF72"/>
      <c r="MZG72"/>
      <c r="MZH72"/>
      <c r="MZI72"/>
      <c r="MZJ72"/>
      <c r="MZK72"/>
      <c r="MZL72"/>
      <c r="MZM72"/>
      <c r="MZN72"/>
      <c r="MZO72"/>
      <c r="MZP72"/>
      <c r="MZQ72"/>
      <c r="MZR72"/>
      <c r="MZS72"/>
      <c r="MZT72"/>
      <c r="MZU72"/>
      <c r="MZV72"/>
      <c r="MZW72"/>
      <c r="MZX72"/>
      <c r="MZY72"/>
      <c r="MZZ72"/>
      <c r="NAA72"/>
      <c r="NAB72"/>
      <c r="NAC72"/>
      <c r="NAD72"/>
      <c r="NAE72"/>
      <c r="NAF72"/>
      <c r="NAG72"/>
      <c r="NAH72"/>
      <c r="NAI72"/>
      <c r="NAJ72"/>
      <c r="NAK72"/>
      <c r="NAL72"/>
      <c r="NAM72"/>
      <c r="NAN72"/>
      <c r="NAO72"/>
      <c r="NAP72"/>
      <c r="NAQ72"/>
      <c r="NAR72"/>
      <c r="NAS72"/>
      <c r="NAT72"/>
      <c r="NAU72"/>
      <c r="NAV72"/>
      <c r="NAW72"/>
      <c r="NAX72"/>
      <c r="NAY72"/>
      <c r="NAZ72"/>
      <c r="NBA72"/>
      <c r="NBB72"/>
      <c r="NBC72"/>
      <c r="NBD72"/>
      <c r="NBE72"/>
      <c r="NBF72"/>
      <c r="NBG72"/>
      <c r="NBH72"/>
      <c r="NBI72"/>
      <c r="NBJ72"/>
      <c r="NBK72"/>
      <c r="NBL72"/>
      <c r="NBM72"/>
      <c r="NBN72"/>
      <c r="NBO72"/>
      <c r="NBP72"/>
      <c r="NBQ72"/>
      <c r="NBR72"/>
      <c r="NBS72"/>
      <c r="NBT72"/>
      <c r="NBU72"/>
      <c r="NBV72"/>
      <c r="NBW72"/>
      <c r="NBX72"/>
      <c r="NBY72"/>
      <c r="NBZ72"/>
      <c r="NCA72"/>
      <c r="NCB72"/>
      <c r="NCC72"/>
      <c r="NCD72"/>
      <c r="NCE72"/>
      <c r="NCF72"/>
      <c r="NCG72"/>
      <c r="NCH72"/>
      <c r="NCI72"/>
      <c r="NCJ72"/>
      <c r="NCK72"/>
      <c r="NCL72"/>
      <c r="NCM72"/>
      <c r="NCN72"/>
      <c r="NCO72"/>
      <c r="NCP72"/>
      <c r="NCQ72"/>
      <c r="NCR72"/>
      <c r="NCS72"/>
      <c r="NCT72"/>
      <c r="NCU72"/>
      <c r="NCV72"/>
      <c r="NCW72"/>
      <c r="NCX72"/>
      <c r="NCY72"/>
      <c r="NCZ72"/>
      <c r="NDA72"/>
      <c r="NDB72"/>
      <c r="NDC72"/>
      <c r="NDD72"/>
      <c r="NDE72"/>
      <c r="NDF72"/>
      <c r="NDG72"/>
      <c r="NDH72"/>
      <c r="NDI72"/>
      <c r="NDJ72"/>
      <c r="NDK72"/>
      <c r="NDL72"/>
      <c r="NDM72"/>
      <c r="NDN72"/>
      <c r="NDO72"/>
      <c r="NDP72"/>
      <c r="NDQ72"/>
      <c r="NDR72"/>
      <c r="NDS72"/>
      <c r="NDT72"/>
      <c r="NDU72"/>
      <c r="NDV72"/>
      <c r="NDW72"/>
      <c r="NDX72"/>
      <c r="NDY72"/>
      <c r="NDZ72"/>
      <c r="NEA72"/>
      <c r="NEB72"/>
      <c r="NEC72"/>
      <c r="NED72"/>
      <c r="NEE72"/>
      <c r="NEF72"/>
      <c r="NEG72"/>
      <c r="NEH72"/>
      <c r="NEI72"/>
      <c r="NEJ72"/>
      <c r="NEK72"/>
      <c r="NEL72"/>
      <c r="NEM72"/>
      <c r="NEN72"/>
      <c r="NEO72"/>
      <c r="NEP72"/>
      <c r="NEQ72"/>
      <c r="NER72"/>
      <c r="NES72"/>
      <c r="NET72"/>
      <c r="NEU72"/>
      <c r="NEV72"/>
      <c r="NEW72"/>
      <c r="NEX72"/>
      <c r="NEY72"/>
      <c r="NEZ72"/>
      <c r="NFA72"/>
      <c r="NFB72"/>
      <c r="NFC72"/>
      <c r="NFD72"/>
      <c r="NFE72"/>
      <c r="NFF72"/>
      <c r="NFG72"/>
      <c r="NFH72"/>
      <c r="NFI72"/>
      <c r="NFJ72"/>
      <c r="NFK72"/>
      <c r="NFL72"/>
      <c r="NFM72"/>
      <c r="NFN72"/>
      <c r="NFO72"/>
      <c r="NFP72"/>
      <c r="NFQ72"/>
      <c r="NFR72"/>
      <c r="NFS72"/>
      <c r="NFT72"/>
      <c r="NFU72"/>
      <c r="NFV72"/>
      <c r="NFW72"/>
      <c r="NFX72"/>
      <c r="NFY72"/>
      <c r="NFZ72"/>
      <c r="NGA72"/>
      <c r="NGB72"/>
      <c r="NGC72"/>
      <c r="NGD72"/>
      <c r="NGE72"/>
      <c r="NGF72"/>
      <c r="NGG72"/>
      <c r="NGH72"/>
      <c r="NGI72"/>
      <c r="NGJ72"/>
      <c r="NGK72"/>
      <c r="NGL72"/>
      <c r="NGM72"/>
      <c r="NGN72"/>
      <c r="NGO72"/>
      <c r="NGP72"/>
      <c r="NGQ72"/>
      <c r="NGR72"/>
      <c r="NGS72"/>
      <c r="NGT72"/>
      <c r="NGU72"/>
      <c r="NGV72"/>
      <c r="NGW72"/>
      <c r="NGX72"/>
      <c r="NGY72"/>
      <c r="NGZ72"/>
      <c r="NHA72"/>
      <c r="NHB72"/>
      <c r="NHC72"/>
      <c r="NHD72"/>
      <c r="NHE72"/>
      <c r="NHF72"/>
      <c r="NHG72"/>
      <c r="NHH72"/>
      <c r="NHI72"/>
      <c r="NHJ72"/>
      <c r="NHK72"/>
      <c r="NHL72"/>
      <c r="NHM72"/>
      <c r="NHN72"/>
      <c r="NHO72"/>
      <c r="NHP72"/>
      <c r="NHQ72"/>
      <c r="NHR72"/>
      <c r="NHS72"/>
      <c r="NHT72"/>
      <c r="NHU72"/>
      <c r="NHV72"/>
      <c r="NHW72"/>
      <c r="NHX72"/>
      <c r="NHY72"/>
      <c r="NHZ72"/>
      <c r="NIA72"/>
      <c r="NIB72"/>
      <c r="NIC72"/>
      <c r="NID72"/>
      <c r="NIE72"/>
      <c r="NIF72"/>
      <c r="NIG72"/>
      <c r="NIH72"/>
      <c r="NII72"/>
      <c r="NIJ72"/>
      <c r="NIK72"/>
      <c r="NIL72"/>
      <c r="NIM72"/>
      <c r="NIN72"/>
      <c r="NIO72"/>
      <c r="NIP72"/>
      <c r="NIQ72"/>
      <c r="NIR72"/>
      <c r="NIS72"/>
      <c r="NIT72"/>
      <c r="NIU72"/>
      <c r="NIV72"/>
      <c r="NIW72"/>
      <c r="NIX72"/>
      <c r="NIY72"/>
      <c r="NIZ72"/>
      <c r="NJA72"/>
      <c r="NJB72"/>
      <c r="NJC72"/>
      <c r="NJD72"/>
      <c r="NJE72"/>
      <c r="NJF72"/>
      <c r="NJG72"/>
      <c r="NJH72"/>
      <c r="NJI72"/>
      <c r="NJJ72"/>
      <c r="NJK72"/>
      <c r="NJL72"/>
      <c r="NJM72"/>
      <c r="NJN72"/>
      <c r="NJO72"/>
      <c r="NJP72"/>
      <c r="NJQ72"/>
      <c r="NJR72"/>
      <c r="NJS72"/>
      <c r="NJT72"/>
      <c r="NJU72"/>
      <c r="NJV72"/>
      <c r="NJW72"/>
      <c r="NJX72"/>
      <c r="NJY72"/>
      <c r="NJZ72"/>
      <c r="NKA72"/>
      <c r="NKB72"/>
      <c r="NKC72"/>
      <c r="NKD72"/>
      <c r="NKE72"/>
      <c r="NKF72"/>
      <c r="NKG72"/>
      <c r="NKH72"/>
      <c r="NKI72"/>
      <c r="NKJ72"/>
      <c r="NKK72"/>
      <c r="NKL72"/>
      <c r="NKM72"/>
      <c r="NKN72"/>
      <c r="NKO72"/>
      <c r="NKP72"/>
      <c r="NKQ72"/>
      <c r="NKR72"/>
      <c r="NKS72"/>
      <c r="NKT72"/>
      <c r="NKU72"/>
      <c r="NKV72"/>
      <c r="NKW72"/>
      <c r="NKX72"/>
      <c r="NKY72"/>
      <c r="NKZ72"/>
      <c r="NLA72"/>
      <c r="NLB72"/>
      <c r="NLC72"/>
      <c r="NLD72"/>
      <c r="NLE72"/>
      <c r="NLF72"/>
      <c r="NLG72"/>
      <c r="NLH72"/>
      <c r="NLI72"/>
      <c r="NLJ72"/>
      <c r="NLK72"/>
      <c r="NLL72"/>
      <c r="NLM72"/>
      <c r="NLN72"/>
      <c r="NLO72"/>
      <c r="NLP72"/>
      <c r="NLQ72"/>
      <c r="NLR72"/>
      <c r="NLS72"/>
      <c r="NLT72"/>
      <c r="NLU72"/>
      <c r="NLV72"/>
      <c r="NLW72"/>
      <c r="NLX72"/>
      <c r="NLY72"/>
      <c r="NLZ72"/>
      <c r="NMA72"/>
      <c r="NMB72"/>
      <c r="NMC72"/>
      <c r="NMD72"/>
      <c r="NME72"/>
      <c r="NMF72"/>
      <c r="NMG72"/>
      <c r="NMH72"/>
      <c r="NMI72"/>
      <c r="NMJ72"/>
      <c r="NMK72"/>
      <c r="NML72"/>
      <c r="NMM72"/>
      <c r="NMN72"/>
      <c r="NMO72"/>
      <c r="NMP72"/>
      <c r="NMQ72"/>
      <c r="NMR72"/>
      <c r="NMS72"/>
      <c r="NMT72"/>
      <c r="NMU72"/>
      <c r="NMV72"/>
      <c r="NMW72"/>
      <c r="NMX72"/>
      <c r="NMY72"/>
      <c r="NMZ72"/>
      <c r="NNA72"/>
      <c r="NNB72"/>
      <c r="NNC72"/>
      <c r="NND72"/>
      <c r="NNE72"/>
      <c r="NNF72"/>
      <c r="NNG72"/>
      <c r="NNH72"/>
      <c r="NNI72"/>
      <c r="NNJ72"/>
      <c r="NNK72"/>
      <c r="NNL72"/>
      <c r="NNM72"/>
      <c r="NNN72"/>
      <c r="NNO72"/>
      <c r="NNP72"/>
      <c r="NNQ72"/>
      <c r="NNR72"/>
      <c r="NNS72"/>
      <c r="NNT72"/>
      <c r="NNU72"/>
      <c r="NNV72"/>
      <c r="NNW72"/>
      <c r="NNX72"/>
      <c r="NNY72"/>
      <c r="NNZ72"/>
      <c r="NOA72"/>
      <c r="NOB72"/>
      <c r="NOC72"/>
      <c r="NOD72"/>
      <c r="NOE72"/>
      <c r="NOF72"/>
      <c r="NOG72"/>
      <c r="NOH72"/>
      <c r="NOI72"/>
      <c r="NOJ72"/>
      <c r="NOK72"/>
      <c r="NOL72"/>
      <c r="NOM72"/>
      <c r="NON72"/>
      <c r="NOO72"/>
      <c r="NOP72"/>
      <c r="NOQ72"/>
      <c r="NOR72"/>
      <c r="NOS72"/>
      <c r="NOT72"/>
      <c r="NOU72"/>
      <c r="NOV72"/>
      <c r="NOW72"/>
      <c r="NOX72"/>
      <c r="NOY72"/>
      <c r="NOZ72"/>
      <c r="NPA72"/>
      <c r="NPB72"/>
      <c r="NPC72"/>
      <c r="NPD72"/>
      <c r="NPE72"/>
      <c r="NPF72"/>
      <c r="NPG72"/>
      <c r="NPH72"/>
      <c r="NPI72"/>
      <c r="NPJ72"/>
      <c r="NPK72"/>
      <c r="NPL72"/>
      <c r="NPM72"/>
      <c r="NPN72"/>
      <c r="NPO72"/>
      <c r="NPP72"/>
      <c r="NPQ72"/>
      <c r="NPR72"/>
      <c r="NPS72"/>
      <c r="NPT72"/>
      <c r="NPU72"/>
      <c r="NPV72"/>
      <c r="NPW72"/>
      <c r="NPX72"/>
      <c r="NPY72"/>
      <c r="NPZ72"/>
      <c r="NQA72"/>
      <c r="NQB72"/>
      <c r="NQC72"/>
      <c r="NQD72"/>
      <c r="NQE72"/>
      <c r="NQF72"/>
      <c r="NQG72"/>
      <c r="NQH72"/>
      <c r="NQI72"/>
      <c r="NQJ72"/>
      <c r="NQK72"/>
      <c r="NQL72"/>
      <c r="NQM72"/>
      <c r="NQN72"/>
      <c r="NQO72"/>
      <c r="NQP72"/>
      <c r="NQQ72"/>
      <c r="NQR72"/>
      <c r="NQS72"/>
      <c r="NQT72"/>
      <c r="NQU72"/>
      <c r="NQV72"/>
      <c r="NQW72"/>
      <c r="NQX72"/>
      <c r="NQY72"/>
      <c r="NQZ72"/>
      <c r="NRA72"/>
      <c r="NRB72"/>
      <c r="NRC72"/>
      <c r="NRD72"/>
      <c r="NRE72"/>
      <c r="NRF72"/>
      <c r="NRG72"/>
      <c r="NRH72"/>
      <c r="NRI72"/>
      <c r="NRJ72"/>
      <c r="NRK72"/>
      <c r="NRL72"/>
      <c r="NRM72"/>
      <c r="NRN72"/>
      <c r="NRO72"/>
      <c r="NRP72"/>
      <c r="NRQ72"/>
      <c r="NRR72"/>
      <c r="NRS72"/>
      <c r="NRT72"/>
      <c r="NRU72"/>
      <c r="NRV72"/>
      <c r="NRW72"/>
      <c r="NRX72"/>
      <c r="NRY72"/>
      <c r="NRZ72"/>
      <c r="NSA72"/>
      <c r="NSB72"/>
      <c r="NSC72"/>
      <c r="NSD72"/>
      <c r="NSE72"/>
      <c r="NSF72"/>
      <c r="NSG72"/>
      <c r="NSH72"/>
      <c r="NSI72"/>
      <c r="NSJ72"/>
      <c r="NSK72"/>
      <c r="NSL72"/>
      <c r="NSM72"/>
      <c r="NSN72"/>
      <c r="NSO72"/>
      <c r="NSP72"/>
      <c r="NSQ72"/>
      <c r="NSR72"/>
      <c r="NSS72"/>
      <c r="NST72"/>
      <c r="NSU72"/>
      <c r="NSV72"/>
      <c r="NSW72"/>
      <c r="NSX72"/>
      <c r="NSY72"/>
      <c r="NSZ72"/>
      <c r="NTA72"/>
      <c r="NTB72"/>
      <c r="NTC72"/>
      <c r="NTD72"/>
      <c r="NTE72"/>
      <c r="NTF72"/>
      <c r="NTG72"/>
      <c r="NTH72"/>
      <c r="NTI72"/>
      <c r="NTJ72"/>
      <c r="NTK72"/>
      <c r="NTL72"/>
      <c r="NTM72"/>
      <c r="NTN72"/>
      <c r="NTO72"/>
      <c r="NTP72"/>
      <c r="NTQ72"/>
      <c r="NTR72"/>
      <c r="NTS72"/>
      <c r="NTT72"/>
      <c r="NTU72"/>
      <c r="NTV72"/>
      <c r="NTW72"/>
      <c r="NTX72"/>
      <c r="NTY72"/>
      <c r="NTZ72"/>
      <c r="NUA72"/>
      <c r="NUB72"/>
      <c r="NUC72"/>
      <c r="NUD72"/>
      <c r="NUE72"/>
      <c r="NUF72"/>
      <c r="NUG72"/>
      <c r="NUH72"/>
      <c r="NUI72"/>
      <c r="NUJ72"/>
      <c r="NUK72"/>
      <c r="NUL72"/>
      <c r="NUM72"/>
      <c r="NUN72"/>
      <c r="NUO72"/>
      <c r="NUP72"/>
      <c r="NUQ72"/>
      <c r="NUR72"/>
      <c r="NUS72"/>
      <c r="NUT72"/>
      <c r="NUU72"/>
      <c r="NUV72"/>
      <c r="NUW72"/>
      <c r="NUX72"/>
      <c r="NUY72"/>
      <c r="NUZ72"/>
      <c r="NVA72"/>
      <c r="NVB72"/>
      <c r="NVC72"/>
      <c r="NVD72"/>
      <c r="NVE72"/>
      <c r="NVF72"/>
      <c r="NVG72"/>
      <c r="NVH72"/>
      <c r="NVI72"/>
      <c r="NVJ72"/>
      <c r="NVK72"/>
      <c r="NVL72"/>
      <c r="NVM72"/>
      <c r="NVN72"/>
      <c r="NVO72"/>
      <c r="NVP72"/>
      <c r="NVQ72"/>
      <c r="NVR72"/>
      <c r="NVS72"/>
      <c r="NVT72"/>
      <c r="NVU72"/>
      <c r="NVV72"/>
      <c r="NVW72"/>
      <c r="NVX72"/>
      <c r="NVY72"/>
      <c r="NVZ72"/>
      <c r="NWA72"/>
      <c r="NWB72"/>
      <c r="NWC72"/>
      <c r="NWD72"/>
      <c r="NWE72"/>
      <c r="NWF72"/>
      <c r="NWG72"/>
      <c r="NWH72"/>
      <c r="NWI72"/>
      <c r="NWJ72"/>
      <c r="NWK72"/>
      <c r="NWL72"/>
      <c r="NWM72"/>
      <c r="NWN72"/>
      <c r="NWO72"/>
      <c r="NWP72"/>
      <c r="NWQ72"/>
      <c r="NWR72"/>
      <c r="NWS72"/>
      <c r="NWT72"/>
      <c r="NWU72"/>
      <c r="NWV72"/>
      <c r="NWW72"/>
      <c r="NWX72"/>
      <c r="NWY72"/>
      <c r="NWZ72"/>
      <c r="NXA72"/>
      <c r="NXB72"/>
      <c r="NXC72"/>
      <c r="NXD72"/>
      <c r="NXE72"/>
      <c r="NXF72"/>
      <c r="NXG72"/>
      <c r="NXH72"/>
      <c r="NXI72"/>
      <c r="NXJ72"/>
      <c r="NXK72"/>
      <c r="NXL72"/>
      <c r="NXM72"/>
      <c r="NXN72"/>
      <c r="NXO72"/>
      <c r="NXP72"/>
      <c r="NXQ72"/>
      <c r="NXR72"/>
      <c r="NXS72"/>
      <c r="NXT72"/>
      <c r="NXU72"/>
      <c r="NXV72"/>
      <c r="NXW72"/>
      <c r="NXX72"/>
      <c r="NXY72"/>
      <c r="NXZ72"/>
      <c r="NYA72"/>
      <c r="NYB72"/>
      <c r="NYC72"/>
      <c r="NYD72"/>
      <c r="NYE72"/>
      <c r="NYF72"/>
      <c r="NYG72"/>
      <c r="NYH72"/>
      <c r="NYI72"/>
      <c r="NYJ72"/>
      <c r="NYK72"/>
      <c r="NYL72"/>
      <c r="NYM72"/>
      <c r="NYN72"/>
      <c r="NYO72"/>
      <c r="NYP72"/>
      <c r="NYQ72"/>
      <c r="NYR72"/>
      <c r="NYS72"/>
      <c r="NYT72"/>
      <c r="NYU72"/>
      <c r="NYV72"/>
      <c r="NYW72"/>
      <c r="NYX72"/>
      <c r="NYY72"/>
      <c r="NYZ72"/>
      <c r="NZA72"/>
      <c r="NZB72"/>
      <c r="NZC72"/>
      <c r="NZD72"/>
      <c r="NZE72"/>
      <c r="NZF72"/>
      <c r="NZG72"/>
      <c r="NZH72"/>
      <c r="NZI72"/>
      <c r="NZJ72"/>
      <c r="NZK72"/>
      <c r="NZL72"/>
      <c r="NZM72"/>
      <c r="NZN72"/>
      <c r="NZO72"/>
      <c r="NZP72"/>
      <c r="NZQ72"/>
      <c r="NZR72"/>
      <c r="NZS72"/>
      <c r="NZT72"/>
      <c r="NZU72"/>
      <c r="NZV72"/>
      <c r="NZW72"/>
      <c r="NZX72"/>
      <c r="NZY72"/>
      <c r="NZZ72"/>
      <c r="OAA72"/>
      <c r="OAB72"/>
      <c r="OAC72"/>
      <c r="OAD72"/>
      <c r="OAE72"/>
      <c r="OAF72"/>
      <c r="OAG72"/>
      <c r="OAH72"/>
      <c r="OAI72"/>
      <c r="OAJ72"/>
      <c r="OAK72"/>
      <c r="OAL72"/>
      <c r="OAM72"/>
      <c r="OAN72"/>
      <c r="OAO72"/>
      <c r="OAP72"/>
      <c r="OAQ72"/>
      <c r="OAR72"/>
      <c r="OAS72"/>
      <c r="OAT72"/>
      <c r="OAU72"/>
      <c r="OAV72"/>
      <c r="OAW72"/>
      <c r="OAX72"/>
      <c r="OAY72"/>
      <c r="OAZ72"/>
      <c r="OBA72"/>
      <c r="OBB72"/>
      <c r="OBC72"/>
      <c r="OBD72"/>
      <c r="OBE72"/>
      <c r="OBF72"/>
      <c r="OBG72"/>
      <c r="OBH72"/>
      <c r="OBI72"/>
      <c r="OBJ72"/>
      <c r="OBK72"/>
      <c r="OBL72"/>
      <c r="OBM72"/>
      <c r="OBN72"/>
      <c r="OBO72"/>
      <c r="OBP72"/>
      <c r="OBQ72"/>
      <c r="OBR72"/>
      <c r="OBS72"/>
      <c r="OBT72"/>
      <c r="OBU72"/>
      <c r="OBV72"/>
      <c r="OBW72"/>
      <c r="OBX72"/>
      <c r="OBY72"/>
      <c r="OBZ72"/>
      <c r="OCA72"/>
      <c r="OCB72"/>
      <c r="OCC72"/>
      <c r="OCD72"/>
      <c r="OCE72"/>
      <c r="OCF72"/>
      <c r="OCG72"/>
      <c r="OCH72"/>
      <c r="OCI72"/>
      <c r="OCJ72"/>
      <c r="OCK72"/>
      <c r="OCL72"/>
      <c r="OCM72"/>
      <c r="OCN72"/>
      <c r="OCO72"/>
      <c r="OCP72"/>
      <c r="OCQ72"/>
      <c r="OCR72"/>
      <c r="OCS72"/>
      <c r="OCT72"/>
      <c r="OCU72"/>
      <c r="OCV72"/>
      <c r="OCW72"/>
      <c r="OCX72"/>
      <c r="OCY72"/>
      <c r="OCZ72"/>
      <c r="ODA72"/>
      <c r="ODB72"/>
      <c r="ODC72"/>
      <c r="ODD72"/>
      <c r="ODE72"/>
      <c r="ODF72"/>
      <c r="ODG72"/>
      <c r="ODH72"/>
      <c r="ODI72"/>
      <c r="ODJ72"/>
      <c r="ODK72"/>
      <c r="ODL72"/>
      <c r="ODM72"/>
      <c r="ODN72"/>
      <c r="ODO72"/>
      <c r="ODP72"/>
      <c r="ODQ72"/>
      <c r="ODR72"/>
      <c r="ODS72"/>
      <c r="ODT72"/>
      <c r="ODU72"/>
      <c r="ODV72"/>
      <c r="ODW72"/>
      <c r="ODX72"/>
      <c r="ODY72"/>
      <c r="ODZ72"/>
      <c r="OEA72"/>
      <c r="OEB72"/>
      <c r="OEC72"/>
      <c r="OED72"/>
      <c r="OEE72"/>
      <c r="OEF72"/>
      <c r="OEG72"/>
      <c r="OEH72"/>
      <c r="OEI72"/>
      <c r="OEJ72"/>
      <c r="OEK72"/>
      <c r="OEL72"/>
      <c r="OEM72"/>
      <c r="OEN72"/>
      <c r="OEO72"/>
      <c r="OEP72"/>
      <c r="OEQ72"/>
      <c r="OER72"/>
      <c r="OES72"/>
      <c r="OET72"/>
      <c r="OEU72"/>
      <c r="OEV72"/>
      <c r="OEW72"/>
      <c r="OEX72"/>
      <c r="OEY72"/>
      <c r="OEZ72"/>
      <c r="OFA72"/>
      <c r="OFB72"/>
      <c r="OFC72"/>
      <c r="OFD72"/>
      <c r="OFE72"/>
      <c r="OFF72"/>
      <c r="OFG72"/>
      <c r="OFH72"/>
      <c r="OFI72"/>
      <c r="OFJ72"/>
      <c r="OFK72"/>
      <c r="OFL72"/>
      <c r="OFM72"/>
      <c r="OFN72"/>
      <c r="OFO72"/>
      <c r="OFP72"/>
      <c r="OFQ72"/>
      <c r="OFR72"/>
      <c r="OFS72"/>
      <c r="OFT72"/>
      <c r="OFU72"/>
      <c r="OFV72"/>
      <c r="OFW72"/>
      <c r="OFX72"/>
      <c r="OFY72"/>
      <c r="OFZ72"/>
      <c r="OGA72"/>
      <c r="OGB72"/>
      <c r="OGC72"/>
      <c r="OGD72"/>
      <c r="OGE72"/>
      <c r="OGF72"/>
      <c r="OGG72"/>
      <c r="OGH72"/>
      <c r="OGI72"/>
      <c r="OGJ72"/>
      <c r="OGK72"/>
      <c r="OGL72"/>
      <c r="OGM72"/>
      <c r="OGN72"/>
      <c r="OGO72"/>
      <c r="OGP72"/>
      <c r="OGQ72"/>
      <c r="OGR72"/>
      <c r="OGS72"/>
      <c r="OGT72"/>
      <c r="OGU72"/>
      <c r="OGV72"/>
      <c r="OGW72"/>
      <c r="OGX72"/>
      <c r="OGY72"/>
      <c r="OGZ72"/>
      <c r="OHA72"/>
      <c r="OHB72"/>
      <c r="OHC72"/>
      <c r="OHD72"/>
      <c r="OHE72"/>
      <c r="OHF72"/>
      <c r="OHG72"/>
      <c r="OHH72"/>
      <c r="OHI72"/>
      <c r="OHJ72"/>
      <c r="OHK72"/>
      <c r="OHL72"/>
      <c r="OHM72"/>
      <c r="OHN72"/>
      <c r="OHO72"/>
      <c r="OHP72"/>
      <c r="OHQ72"/>
      <c r="OHR72"/>
      <c r="OHS72"/>
      <c r="OHT72"/>
      <c r="OHU72"/>
      <c r="OHV72"/>
      <c r="OHW72"/>
      <c r="OHX72"/>
      <c r="OHY72"/>
      <c r="OHZ72"/>
      <c r="OIA72"/>
      <c r="OIB72"/>
      <c r="OIC72"/>
      <c r="OID72"/>
      <c r="OIE72"/>
      <c r="OIF72"/>
      <c r="OIG72"/>
      <c r="OIH72"/>
      <c r="OII72"/>
      <c r="OIJ72"/>
      <c r="OIK72"/>
      <c r="OIL72"/>
      <c r="OIM72"/>
      <c r="OIN72"/>
      <c r="OIO72"/>
      <c r="OIP72"/>
      <c r="OIQ72"/>
      <c r="OIR72"/>
      <c r="OIS72"/>
      <c r="OIT72"/>
      <c r="OIU72"/>
      <c r="OIV72"/>
      <c r="OIW72"/>
      <c r="OIX72"/>
      <c r="OIY72"/>
      <c r="OIZ72"/>
      <c r="OJA72"/>
      <c r="OJB72"/>
      <c r="OJC72"/>
      <c r="OJD72"/>
      <c r="OJE72"/>
      <c r="OJF72"/>
      <c r="OJG72"/>
      <c r="OJH72"/>
      <c r="OJI72"/>
      <c r="OJJ72"/>
      <c r="OJK72"/>
      <c r="OJL72"/>
      <c r="OJM72"/>
      <c r="OJN72"/>
      <c r="OJO72"/>
      <c r="OJP72"/>
      <c r="OJQ72"/>
      <c r="OJR72"/>
      <c r="OJS72"/>
      <c r="OJT72"/>
      <c r="OJU72"/>
      <c r="OJV72"/>
      <c r="OJW72"/>
      <c r="OJX72"/>
      <c r="OJY72"/>
      <c r="OJZ72"/>
      <c r="OKA72"/>
      <c r="OKB72"/>
      <c r="OKC72"/>
      <c r="OKD72"/>
      <c r="OKE72"/>
      <c r="OKF72"/>
      <c r="OKG72"/>
      <c r="OKH72"/>
      <c r="OKI72"/>
      <c r="OKJ72"/>
      <c r="OKK72"/>
      <c r="OKL72"/>
      <c r="OKM72"/>
      <c r="OKN72"/>
      <c r="OKO72"/>
      <c r="OKP72"/>
      <c r="OKQ72"/>
      <c r="OKR72"/>
      <c r="OKS72"/>
      <c r="OKT72"/>
      <c r="OKU72"/>
      <c r="OKV72"/>
      <c r="OKW72"/>
      <c r="OKX72"/>
      <c r="OKY72"/>
      <c r="OKZ72"/>
      <c r="OLA72"/>
      <c r="OLB72"/>
      <c r="OLC72"/>
      <c r="OLD72"/>
      <c r="OLE72"/>
      <c r="OLF72"/>
      <c r="OLG72"/>
      <c r="OLH72"/>
      <c r="OLI72"/>
      <c r="OLJ72"/>
      <c r="OLK72"/>
      <c r="OLL72"/>
      <c r="OLM72"/>
      <c r="OLN72"/>
      <c r="OLO72"/>
      <c r="OLP72"/>
      <c r="OLQ72"/>
      <c r="OLR72"/>
      <c r="OLS72"/>
      <c r="OLT72"/>
      <c r="OLU72"/>
      <c r="OLV72"/>
      <c r="OLW72"/>
      <c r="OLX72"/>
      <c r="OLY72"/>
      <c r="OLZ72"/>
      <c r="OMA72"/>
      <c r="OMB72"/>
      <c r="OMC72"/>
      <c r="OMD72"/>
      <c r="OME72"/>
      <c r="OMF72"/>
      <c r="OMG72"/>
      <c r="OMH72"/>
      <c r="OMI72"/>
      <c r="OMJ72"/>
      <c r="OMK72"/>
      <c r="OML72"/>
      <c r="OMM72"/>
      <c r="OMN72"/>
      <c r="OMO72"/>
      <c r="OMP72"/>
      <c r="OMQ72"/>
      <c r="OMR72"/>
      <c r="OMS72"/>
      <c r="OMT72"/>
      <c r="OMU72"/>
      <c r="OMV72"/>
      <c r="OMW72"/>
      <c r="OMX72"/>
      <c r="OMY72"/>
      <c r="OMZ72"/>
      <c r="ONA72"/>
      <c r="ONB72"/>
      <c r="ONC72"/>
      <c r="OND72"/>
      <c r="ONE72"/>
      <c r="ONF72"/>
      <c r="ONG72"/>
      <c r="ONH72"/>
      <c r="ONI72"/>
      <c r="ONJ72"/>
      <c r="ONK72"/>
      <c r="ONL72"/>
      <c r="ONM72"/>
      <c r="ONN72"/>
      <c r="ONO72"/>
      <c r="ONP72"/>
      <c r="ONQ72"/>
      <c r="ONR72"/>
      <c r="ONS72"/>
      <c r="ONT72"/>
      <c r="ONU72"/>
      <c r="ONV72"/>
      <c r="ONW72"/>
      <c r="ONX72"/>
      <c r="ONY72"/>
      <c r="ONZ72"/>
      <c r="OOA72"/>
      <c r="OOB72"/>
      <c r="OOC72"/>
      <c r="OOD72"/>
      <c r="OOE72"/>
      <c r="OOF72"/>
      <c r="OOG72"/>
      <c r="OOH72"/>
      <c r="OOI72"/>
      <c r="OOJ72"/>
      <c r="OOK72"/>
      <c r="OOL72"/>
      <c r="OOM72"/>
      <c r="OON72"/>
      <c r="OOO72"/>
      <c r="OOP72"/>
      <c r="OOQ72"/>
      <c r="OOR72"/>
      <c r="OOS72"/>
      <c r="OOT72"/>
      <c r="OOU72"/>
      <c r="OOV72"/>
      <c r="OOW72"/>
      <c r="OOX72"/>
      <c r="OOY72"/>
      <c r="OOZ72"/>
      <c r="OPA72"/>
      <c r="OPB72"/>
      <c r="OPC72"/>
      <c r="OPD72"/>
      <c r="OPE72"/>
      <c r="OPF72"/>
      <c r="OPG72"/>
      <c r="OPH72"/>
      <c r="OPI72"/>
      <c r="OPJ72"/>
      <c r="OPK72"/>
      <c r="OPL72"/>
      <c r="OPM72"/>
      <c r="OPN72"/>
      <c r="OPO72"/>
      <c r="OPP72"/>
      <c r="OPQ72"/>
      <c r="OPR72"/>
      <c r="OPS72"/>
      <c r="OPT72"/>
      <c r="OPU72"/>
      <c r="OPV72"/>
      <c r="OPW72"/>
      <c r="OPX72"/>
      <c r="OPY72"/>
      <c r="OPZ72"/>
      <c r="OQA72"/>
      <c r="OQB72"/>
      <c r="OQC72"/>
      <c r="OQD72"/>
      <c r="OQE72"/>
      <c r="OQF72"/>
      <c r="OQG72"/>
      <c r="OQH72"/>
      <c r="OQI72"/>
      <c r="OQJ72"/>
      <c r="OQK72"/>
      <c r="OQL72"/>
      <c r="OQM72"/>
      <c r="OQN72"/>
      <c r="OQO72"/>
      <c r="OQP72"/>
      <c r="OQQ72"/>
      <c r="OQR72"/>
      <c r="OQS72"/>
      <c r="OQT72"/>
      <c r="OQU72"/>
      <c r="OQV72"/>
      <c r="OQW72"/>
      <c r="OQX72"/>
      <c r="OQY72"/>
      <c r="OQZ72"/>
      <c r="ORA72"/>
      <c r="ORB72"/>
      <c r="ORC72"/>
      <c r="ORD72"/>
      <c r="ORE72"/>
      <c r="ORF72"/>
      <c r="ORG72"/>
      <c r="ORH72"/>
      <c r="ORI72"/>
      <c r="ORJ72"/>
      <c r="ORK72"/>
      <c r="ORL72"/>
      <c r="ORM72"/>
      <c r="ORN72"/>
      <c r="ORO72"/>
      <c r="ORP72"/>
      <c r="ORQ72"/>
      <c r="ORR72"/>
      <c r="ORS72"/>
      <c r="ORT72"/>
      <c r="ORU72"/>
      <c r="ORV72"/>
      <c r="ORW72"/>
      <c r="ORX72"/>
      <c r="ORY72"/>
      <c r="ORZ72"/>
      <c r="OSA72"/>
      <c r="OSB72"/>
      <c r="OSC72"/>
      <c r="OSD72"/>
      <c r="OSE72"/>
      <c r="OSF72"/>
      <c r="OSG72"/>
      <c r="OSH72"/>
      <c r="OSI72"/>
      <c r="OSJ72"/>
      <c r="OSK72"/>
      <c r="OSL72"/>
      <c r="OSM72"/>
      <c r="OSN72"/>
      <c r="OSO72"/>
      <c r="OSP72"/>
      <c r="OSQ72"/>
      <c r="OSR72"/>
      <c r="OSS72"/>
      <c r="OST72"/>
      <c r="OSU72"/>
      <c r="OSV72"/>
      <c r="OSW72"/>
      <c r="OSX72"/>
      <c r="OSY72"/>
      <c r="OSZ72"/>
      <c r="OTA72"/>
      <c r="OTB72"/>
      <c r="OTC72"/>
      <c r="OTD72"/>
      <c r="OTE72"/>
      <c r="OTF72"/>
      <c r="OTG72"/>
      <c r="OTH72"/>
      <c r="OTI72"/>
      <c r="OTJ72"/>
      <c r="OTK72"/>
      <c r="OTL72"/>
      <c r="OTM72"/>
      <c r="OTN72"/>
      <c r="OTO72"/>
      <c r="OTP72"/>
      <c r="OTQ72"/>
      <c r="OTR72"/>
      <c r="OTS72"/>
      <c r="OTT72"/>
      <c r="OTU72"/>
      <c r="OTV72"/>
      <c r="OTW72"/>
      <c r="OTX72"/>
      <c r="OTY72"/>
      <c r="OTZ72"/>
      <c r="OUA72"/>
      <c r="OUB72"/>
      <c r="OUC72"/>
      <c r="OUD72"/>
      <c r="OUE72"/>
      <c r="OUF72"/>
      <c r="OUG72"/>
      <c r="OUH72"/>
      <c r="OUI72"/>
      <c r="OUJ72"/>
      <c r="OUK72"/>
      <c r="OUL72"/>
      <c r="OUM72"/>
      <c r="OUN72"/>
      <c r="OUO72"/>
      <c r="OUP72"/>
      <c r="OUQ72"/>
      <c r="OUR72"/>
      <c r="OUS72"/>
      <c r="OUT72"/>
      <c r="OUU72"/>
      <c r="OUV72"/>
      <c r="OUW72"/>
      <c r="OUX72"/>
      <c r="OUY72"/>
      <c r="OUZ72"/>
      <c r="OVA72"/>
      <c r="OVB72"/>
      <c r="OVC72"/>
      <c r="OVD72"/>
      <c r="OVE72"/>
      <c r="OVF72"/>
      <c r="OVG72"/>
      <c r="OVH72"/>
      <c r="OVI72"/>
      <c r="OVJ72"/>
      <c r="OVK72"/>
      <c r="OVL72"/>
      <c r="OVM72"/>
      <c r="OVN72"/>
      <c r="OVO72"/>
      <c r="OVP72"/>
      <c r="OVQ72"/>
      <c r="OVR72"/>
      <c r="OVS72"/>
      <c r="OVT72"/>
      <c r="OVU72"/>
      <c r="OVV72"/>
      <c r="OVW72"/>
      <c r="OVX72"/>
      <c r="OVY72"/>
      <c r="OVZ72"/>
      <c r="OWA72"/>
      <c r="OWB72"/>
      <c r="OWC72"/>
      <c r="OWD72"/>
      <c r="OWE72"/>
      <c r="OWF72"/>
      <c r="OWG72"/>
      <c r="OWH72"/>
      <c r="OWI72"/>
      <c r="OWJ72"/>
      <c r="OWK72"/>
      <c r="OWL72"/>
      <c r="OWM72"/>
      <c r="OWN72"/>
      <c r="OWO72"/>
      <c r="OWP72"/>
      <c r="OWQ72"/>
      <c r="OWR72"/>
      <c r="OWS72"/>
      <c r="OWT72"/>
      <c r="OWU72"/>
      <c r="OWV72"/>
      <c r="OWW72"/>
      <c r="OWX72"/>
      <c r="OWY72"/>
      <c r="OWZ72"/>
      <c r="OXA72"/>
      <c r="OXB72"/>
      <c r="OXC72"/>
      <c r="OXD72"/>
      <c r="OXE72"/>
      <c r="OXF72"/>
      <c r="OXG72"/>
      <c r="OXH72"/>
      <c r="OXI72"/>
      <c r="OXJ72"/>
      <c r="OXK72"/>
      <c r="OXL72"/>
      <c r="OXM72"/>
      <c r="OXN72"/>
      <c r="OXO72"/>
      <c r="OXP72"/>
      <c r="OXQ72"/>
      <c r="OXR72"/>
      <c r="OXS72"/>
      <c r="OXT72"/>
      <c r="OXU72"/>
      <c r="OXV72"/>
      <c r="OXW72"/>
      <c r="OXX72"/>
      <c r="OXY72"/>
      <c r="OXZ72"/>
      <c r="OYA72"/>
      <c r="OYB72"/>
      <c r="OYC72"/>
      <c r="OYD72"/>
      <c r="OYE72"/>
      <c r="OYF72"/>
      <c r="OYG72"/>
      <c r="OYH72"/>
      <c r="OYI72"/>
      <c r="OYJ72"/>
      <c r="OYK72"/>
      <c r="OYL72"/>
      <c r="OYM72"/>
      <c r="OYN72"/>
      <c r="OYO72"/>
      <c r="OYP72"/>
      <c r="OYQ72"/>
      <c r="OYR72"/>
      <c r="OYS72"/>
      <c r="OYT72"/>
      <c r="OYU72"/>
      <c r="OYV72"/>
      <c r="OYW72"/>
      <c r="OYX72"/>
      <c r="OYY72"/>
      <c r="OYZ72"/>
      <c r="OZA72"/>
      <c r="OZB72"/>
      <c r="OZC72"/>
      <c r="OZD72"/>
      <c r="OZE72"/>
      <c r="OZF72"/>
      <c r="OZG72"/>
      <c r="OZH72"/>
      <c r="OZI72"/>
      <c r="OZJ72"/>
      <c r="OZK72"/>
      <c r="OZL72"/>
      <c r="OZM72"/>
      <c r="OZN72"/>
      <c r="OZO72"/>
      <c r="OZP72"/>
      <c r="OZQ72"/>
      <c r="OZR72"/>
      <c r="OZS72"/>
      <c r="OZT72"/>
      <c r="OZU72"/>
      <c r="OZV72"/>
      <c r="OZW72"/>
      <c r="OZX72"/>
      <c r="OZY72"/>
      <c r="OZZ72"/>
      <c r="PAA72"/>
      <c r="PAB72"/>
      <c r="PAC72"/>
      <c r="PAD72"/>
      <c r="PAE72"/>
      <c r="PAF72"/>
      <c r="PAG72"/>
      <c r="PAH72"/>
      <c r="PAI72"/>
      <c r="PAJ72"/>
      <c r="PAK72"/>
      <c r="PAL72"/>
      <c r="PAM72"/>
      <c r="PAN72"/>
      <c r="PAO72"/>
      <c r="PAP72"/>
      <c r="PAQ72"/>
      <c r="PAR72"/>
      <c r="PAS72"/>
      <c r="PAT72"/>
      <c r="PAU72"/>
      <c r="PAV72"/>
      <c r="PAW72"/>
      <c r="PAX72"/>
      <c r="PAY72"/>
      <c r="PAZ72"/>
      <c r="PBA72"/>
      <c r="PBB72"/>
      <c r="PBC72"/>
      <c r="PBD72"/>
      <c r="PBE72"/>
      <c r="PBF72"/>
      <c r="PBG72"/>
      <c r="PBH72"/>
      <c r="PBI72"/>
      <c r="PBJ72"/>
      <c r="PBK72"/>
      <c r="PBL72"/>
      <c r="PBM72"/>
      <c r="PBN72"/>
      <c r="PBO72"/>
      <c r="PBP72"/>
      <c r="PBQ72"/>
      <c r="PBR72"/>
      <c r="PBS72"/>
      <c r="PBT72"/>
      <c r="PBU72"/>
      <c r="PBV72"/>
      <c r="PBW72"/>
      <c r="PBX72"/>
      <c r="PBY72"/>
      <c r="PBZ72"/>
      <c r="PCA72"/>
      <c r="PCB72"/>
      <c r="PCC72"/>
      <c r="PCD72"/>
      <c r="PCE72"/>
      <c r="PCF72"/>
      <c r="PCG72"/>
      <c r="PCH72"/>
      <c r="PCI72"/>
      <c r="PCJ72"/>
      <c r="PCK72"/>
      <c r="PCL72"/>
      <c r="PCM72"/>
      <c r="PCN72"/>
      <c r="PCO72"/>
      <c r="PCP72"/>
      <c r="PCQ72"/>
      <c r="PCR72"/>
      <c r="PCS72"/>
      <c r="PCT72"/>
      <c r="PCU72"/>
      <c r="PCV72"/>
      <c r="PCW72"/>
      <c r="PCX72"/>
      <c r="PCY72"/>
      <c r="PCZ72"/>
      <c r="PDA72"/>
      <c r="PDB72"/>
      <c r="PDC72"/>
      <c r="PDD72"/>
      <c r="PDE72"/>
      <c r="PDF72"/>
      <c r="PDG72"/>
      <c r="PDH72"/>
      <c r="PDI72"/>
      <c r="PDJ72"/>
      <c r="PDK72"/>
      <c r="PDL72"/>
      <c r="PDM72"/>
      <c r="PDN72"/>
      <c r="PDO72"/>
      <c r="PDP72"/>
      <c r="PDQ72"/>
      <c r="PDR72"/>
      <c r="PDS72"/>
      <c r="PDT72"/>
      <c r="PDU72"/>
      <c r="PDV72"/>
      <c r="PDW72"/>
      <c r="PDX72"/>
      <c r="PDY72"/>
      <c r="PDZ72"/>
      <c r="PEA72"/>
      <c r="PEB72"/>
      <c r="PEC72"/>
      <c r="PED72"/>
      <c r="PEE72"/>
      <c r="PEF72"/>
      <c r="PEG72"/>
      <c r="PEH72"/>
      <c r="PEI72"/>
      <c r="PEJ72"/>
      <c r="PEK72"/>
      <c r="PEL72"/>
      <c r="PEM72"/>
      <c r="PEN72"/>
      <c r="PEO72"/>
      <c r="PEP72"/>
      <c r="PEQ72"/>
      <c r="PER72"/>
      <c r="PES72"/>
      <c r="PET72"/>
      <c r="PEU72"/>
      <c r="PEV72"/>
      <c r="PEW72"/>
      <c r="PEX72"/>
      <c r="PEY72"/>
      <c r="PEZ72"/>
      <c r="PFA72"/>
      <c r="PFB72"/>
      <c r="PFC72"/>
      <c r="PFD72"/>
      <c r="PFE72"/>
      <c r="PFF72"/>
      <c r="PFG72"/>
      <c r="PFH72"/>
      <c r="PFI72"/>
      <c r="PFJ72"/>
      <c r="PFK72"/>
      <c r="PFL72"/>
      <c r="PFM72"/>
      <c r="PFN72"/>
      <c r="PFO72"/>
      <c r="PFP72"/>
      <c r="PFQ72"/>
      <c r="PFR72"/>
      <c r="PFS72"/>
      <c r="PFT72"/>
      <c r="PFU72"/>
      <c r="PFV72"/>
      <c r="PFW72"/>
      <c r="PFX72"/>
      <c r="PFY72"/>
      <c r="PFZ72"/>
      <c r="PGA72"/>
      <c r="PGB72"/>
      <c r="PGC72"/>
      <c r="PGD72"/>
      <c r="PGE72"/>
      <c r="PGF72"/>
      <c r="PGG72"/>
      <c r="PGH72"/>
      <c r="PGI72"/>
      <c r="PGJ72"/>
      <c r="PGK72"/>
      <c r="PGL72"/>
      <c r="PGM72"/>
      <c r="PGN72"/>
      <c r="PGO72"/>
      <c r="PGP72"/>
      <c r="PGQ72"/>
      <c r="PGR72"/>
      <c r="PGS72"/>
      <c r="PGT72"/>
      <c r="PGU72"/>
      <c r="PGV72"/>
      <c r="PGW72"/>
      <c r="PGX72"/>
      <c r="PGY72"/>
      <c r="PGZ72"/>
      <c r="PHA72"/>
      <c r="PHB72"/>
      <c r="PHC72"/>
      <c r="PHD72"/>
      <c r="PHE72"/>
      <c r="PHF72"/>
      <c r="PHG72"/>
      <c r="PHH72"/>
      <c r="PHI72"/>
      <c r="PHJ72"/>
      <c r="PHK72"/>
      <c r="PHL72"/>
      <c r="PHM72"/>
      <c r="PHN72"/>
      <c r="PHO72"/>
      <c r="PHP72"/>
      <c r="PHQ72"/>
      <c r="PHR72"/>
      <c r="PHS72"/>
      <c r="PHT72"/>
      <c r="PHU72"/>
      <c r="PHV72"/>
      <c r="PHW72"/>
      <c r="PHX72"/>
      <c r="PHY72"/>
      <c r="PHZ72"/>
      <c r="PIA72"/>
      <c r="PIB72"/>
      <c r="PIC72"/>
      <c r="PID72"/>
      <c r="PIE72"/>
      <c r="PIF72"/>
      <c r="PIG72"/>
      <c r="PIH72"/>
      <c r="PII72"/>
      <c r="PIJ72"/>
      <c r="PIK72"/>
      <c r="PIL72"/>
      <c r="PIM72"/>
      <c r="PIN72"/>
      <c r="PIO72"/>
      <c r="PIP72"/>
      <c r="PIQ72"/>
      <c r="PIR72"/>
      <c r="PIS72"/>
      <c r="PIT72"/>
      <c r="PIU72"/>
      <c r="PIV72"/>
      <c r="PIW72"/>
      <c r="PIX72"/>
      <c r="PIY72"/>
      <c r="PIZ72"/>
      <c r="PJA72"/>
      <c r="PJB72"/>
      <c r="PJC72"/>
      <c r="PJD72"/>
      <c r="PJE72"/>
      <c r="PJF72"/>
      <c r="PJG72"/>
      <c r="PJH72"/>
      <c r="PJI72"/>
      <c r="PJJ72"/>
      <c r="PJK72"/>
      <c r="PJL72"/>
      <c r="PJM72"/>
      <c r="PJN72"/>
      <c r="PJO72"/>
      <c r="PJP72"/>
      <c r="PJQ72"/>
      <c r="PJR72"/>
      <c r="PJS72"/>
      <c r="PJT72"/>
      <c r="PJU72"/>
      <c r="PJV72"/>
      <c r="PJW72"/>
      <c r="PJX72"/>
      <c r="PJY72"/>
      <c r="PJZ72"/>
      <c r="PKA72"/>
      <c r="PKB72"/>
      <c r="PKC72"/>
      <c r="PKD72"/>
      <c r="PKE72"/>
      <c r="PKF72"/>
      <c r="PKG72"/>
      <c r="PKH72"/>
      <c r="PKI72"/>
      <c r="PKJ72"/>
      <c r="PKK72"/>
      <c r="PKL72"/>
      <c r="PKM72"/>
      <c r="PKN72"/>
      <c r="PKO72"/>
      <c r="PKP72"/>
      <c r="PKQ72"/>
      <c r="PKR72"/>
      <c r="PKS72"/>
      <c r="PKT72"/>
      <c r="PKU72"/>
      <c r="PKV72"/>
      <c r="PKW72"/>
      <c r="PKX72"/>
      <c r="PKY72"/>
      <c r="PKZ72"/>
      <c r="PLA72"/>
      <c r="PLB72"/>
      <c r="PLC72"/>
      <c r="PLD72"/>
      <c r="PLE72"/>
      <c r="PLF72"/>
      <c r="PLG72"/>
      <c r="PLH72"/>
      <c r="PLI72"/>
      <c r="PLJ72"/>
      <c r="PLK72"/>
      <c r="PLL72"/>
      <c r="PLM72"/>
      <c r="PLN72"/>
      <c r="PLO72"/>
      <c r="PLP72"/>
      <c r="PLQ72"/>
      <c r="PLR72"/>
      <c r="PLS72"/>
      <c r="PLT72"/>
      <c r="PLU72"/>
      <c r="PLV72"/>
      <c r="PLW72"/>
      <c r="PLX72"/>
      <c r="PLY72"/>
      <c r="PLZ72"/>
      <c r="PMA72"/>
      <c r="PMB72"/>
      <c r="PMC72"/>
      <c r="PMD72"/>
      <c r="PME72"/>
      <c r="PMF72"/>
      <c r="PMG72"/>
      <c r="PMH72"/>
      <c r="PMI72"/>
      <c r="PMJ72"/>
      <c r="PMK72"/>
      <c r="PML72"/>
      <c r="PMM72"/>
      <c r="PMN72"/>
      <c r="PMO72"/>
      <c r="PMP72"/>
      <c r="PMQ72"/>
      <c r="PMR72"/>
      <c r="PMS72"/>
      <c r="PMT72"/>
      <c r="PMU72"/>
      <c r="PMV72"/>
      <c r="PMW72"/>
      <c r="PMX72"/>
      <c r="PMY72"/>
      <c r="PMZ72"/>
      <c r="PNA72"/>
      <c r="PNB72"/>
      <c r="PNC72"/>
      <c r="PND72"/>
      <c r="PNE72"/>
      <c r="PNF72"/>
      <c r="PNG72"/>
      <c r="PNH72"/>
      <c r="PNI72"/>
      <c r="PNJ72"/>
      <c r="PNK72"/>
      <c r="PNL72"/>
      <c r="PNM72"/>
      <c r="PNN72"/>
      <c r="PNO72"/>
      <c r="PNP72"/>
      <c r="PNQ72"/>
      <c r="PNR72"/>
      <c r="PNS72"/>
      <c r="PNT72"/>
      <c r="PNU72"/>
      <c r="PNV72"/>
      <c r="PNW72"/>
      <c r="PNX72"/>
      <c r="PNY72"/>
      <c r="PNZ72"/>
      <c r="POA72"/>
      <c r="POB72"/>
      <c r="POC72"/>
      <c r="POD72"/>
      <c r="POE72"/>
      <c r="POF72"/>
      <c r="POG72"/>
      <c r="POH72"/>
      <c r="POI72"/>
      <c r="POJ72"/>
      <c r="POK72"/>
      <c r="POL72"/>
      <c r="POM72"/>
      <c r="PON72"/>
      <c r="POO72"/>
      <c r="POP72"/>
      <c r="POQ72"/>
      <c r="POR72"/>
      <c r="POS72"/>
      <c r="POT72"/>
      <c r="POU72"/>
      <c r="POV72"/>
      <c r="POW72"/>
      <c r="POX72"/>
      <c r="POY72"/>
      <c r="POZ72"/>
      <c r="PPA72"/>
      <c r="PPB72"/>
      <c r="PPC72"/>
      <c r="PPD72"/>
      <c r="PPE72"/>
      <c r="PPF72"/>
      <c r="PPG72"/>
      <c r="PPH72"/>
      <c r="PPI72"/>
      <c r="PPJ72"/>
      <c r="PPK72"/>
      <c r="PPL72"/>
      <c r="PPM72"/>
      <c r="PPN72"/>
      <c r="PPO72"/>
      <c r="PPP72"/>
      <c r="PPQ72"/>
      <c r="PPR72"/>
      <c r="PPS72"/>
      <c r="PPT72"/>
      <c r="PPU72"/>
      <c r="PPV72"/>
      <c r="PPW72"/>
      <c r="PPX72"/>
      <c r="PPY72"/>
      <c r="PPZ72"/>
      <c r="PQA72"/>
      <c r="PQB72"/>
      <c r="PQC72"/>
      <c r="PQD72"/>
      <c r="PQE72"/>
      <c r="PQF72"/>
      <c r="PQG72"/>
      <c r="PQH72"/>
      <c r="PQI72"/>
      <c r="PQJ72"/>
      <c r="PQK72"/>
      <c r="PQL72"/>
      <c r="PQM72"/>
      <c r="PQN72"/>
      <c r="PQO72"/>
      <c r="PQP72"/>
      <c r="PQQ72"/>
      <c r="PQR72"/>
      <c r="PQS72"/>
      <c r="PQT72"/>
      <c r="PQU72"/>
      <c r="PQV72"/>
      <c r="PQW72"/>
      <c r="PQX72"/>
      <c r="PQY72"/>
      <c r="PQZ72"/>
      <c r="PRA72"/>
      <c r="PRB72"/>
      <c r="PRC72"/>
      <c r="PRD72"/>
      <c r="PRE72"/>
      <c r="PRF72"/>
      <c r="PRG72"/>
      <c r="PRH72"/>
      <c r="PRI72"/>
      <c r="PRJ72"/>
      <c r="PRK72"/>
      <c r="PRL72"/>
      <c r="PRM72"/>
      <c r="PRN72"/>
      <c r="PRO72"/>
      <c r="PRP72"/>
      <c r="PRQ72"/>
      <c r="PRR72"/>
      <c r="PRS72"/>
      <c r="PRT72"/>
      <c r="PRU72"/>
      <c r="PRV72"/>
      <c r="PRW72"/>
      <c r="PRX72"/>
      <c r="PRY72"/>
      <c r="PRZ72"/>
      <c r="PSA72"/>
      <c r="PSB72"/>
      <c r="PSC72"/>
      <c r="PSD72"/>
      <c r="PSE72"/>
      <c r="PSF72"/>
      <c r="PSG72"/>
      <c r="PSH72"/>
      <c r="PSI72"/>
      <c r="PSJ72"/>
      <c r="PSK72"/>
      <c r="PSL72"/>
      <c r="PSM72"/>
      <c r="PSN72"/>
      <c r="PSO72"/>
      <c r="PSP72"/>
      <c r="PSQ72"/>
      <c r="PSR72"/>
      <c r="PSS72"/>
      <c r="PST72"/>
      <c r="PSU72"/>
      <c r="PSV72"/>
      <c r="PSW72"/>
      <c r="PSX72"/>
      <c r="PSY72"/>
      <c r="PSZ72"/>
      <c r="PTA72"/>
      <c r="PTB72"/>
      <c r="PTC72"/>
      <c r="PTD72"/>
      <c r="PTE72"/>
      <c r="PTF72"/>
      <c r="PTG72"/>
      <c r="PTH72"/>
      <c r="PTI72"/>
      <c r="PTJ72"/>
      <c r="PTK72"/>
      <c r="PTL72"/>
      <c r="PTM72"/>
      <c r="PTN72"/>
      <c r="PTO72"/>
      <c r="PTP72"/>
      <c r="PTQ72"/>
      <c r="PTR72"/>
      <c r="PTS72"/>
      <c r="PTT72"/>
      <c r="PTU72"/>
      <c r="PTV72"/>
      <c r="PTW72"/>
      <c r="PTX72"/>
      <c r="PTY72"/>
      <c r="PTZ72"/>
      <c r="PUA72"/>
      <c r="PUB72"/>
      <c r="PUC72"/>
      <c r="PUD72"/>
      <c r="PUE72"/>
      <c r="PUF72"/>
      <c r="PUG72"/>
      <c r="PUH72"/>
      <c r="PUI72"/>
      <c r="PUJ72"/>
      <c r="PUK72"/>
      <c r="PUL72"/>
      <c r="PUM72"/>
      <c r="PUN72"/>
      <c r="PUO72"/>
      <c r="PUP72"/>
      <c r="PUQ72"/>
      <c r="PUR72"/>
      <c r="PUS72"/>
      <c r="PUT72"/>
      <c r="PUU72"/>
      <c r="PUV72"/>
      <c r="PUW72"/>
      <c r="PUX72"/>
      <c r="PUY72"/>
      <c r="PUZ72"/>
      <c r="PVA72"/>
      <c r="PVB72"/>
      <c r="PVC72"/>
      <c r="PVD72"/>
      <c r="PVE72"/>
      <c r="PVF72"/>
      <c r="PVG72"/>
      <c r="PVH72"/>
      <c r="PVI72"/>
      <c r="PVJ72"/>
      <c r="PVK72"/>
      <c r="PVL72"/>
      <c r="PVM72"/>
      <c r="PVN72"/>
      <c r="PVO72"/>
      <c r="PVP72"/>
      <c r="PVQ72"/>
      <c r="PVR72"/>
      <c r="PVS72"/>
      <c r="PVT72"/>
      <c r="PVU72"/>
      <c r="PVV72"/>
      <c r="PVW72"/>
      <c r="PVX72"/>
      <c r="PVY72"/>
      <c r="PVZ72"/>
      <c r="PWA72"/>
      <c r="PWB72"/>
      <c r="PWC72"/>
      <c r="PWD72"/>
      <c r="PWE72"/>
      <c r="PWF72"/>
      <c r="PWG72"/>
      <c r="PWH72"/>
      <c r="PWI72"/>
      <c r="PWJ72"/>
      <c r="PWK72"/>
      <c r="PWL72"/>
      <c r="PWM72"/>
      <c r="PWN72"/>
      <c r="PWO72"/>
      <c r="PWP72"/>
      <c r="PWQ72"/>
      <c r="PWR72"/>
      <c r="PWS72"/>
      <c r="PWT72"/>
      <c r="PWU72"/>
      <c r="PWV72"/>
      <c r="PWW72"/>
      <c r="PWX72"/>
      <c r="PWY72"/>
      <c r="PWZ72"/>
      <c r="PXA72"/>
      <c r="PXB72"/>
      <c r="PXC72"/>
      <c r="PXD72"/>
      <c r="PXE72"/>
      <c r="PXF72"/>
      <c r="PXG72"/>
      <c r="PXH72"/>
      <c r="PXI72"/>
      <c r="PXJ72"/>
      <c r="PXK72"/>
      <c r="PXL72"/>
      <c r="PXM72"/>
      <c r="PXN72"/>
      <c r="PXO72"/>
      <c r="PXP72"/>
      <c r="PXQ72"/>
      <c r="PXR72"/>
      <c r="PXS72"/>
      <c r="PXT72"/>
      <c r="PXU72"/>
      <c r="PXV72"/>
      <c r="PXW72"/>
      <c r="PXX72"/>
      <c r="PXY72"/>
      <c r="PXZ72"/>
      <c r="PYA72"/>
      <c r="PYB72"/>
      <c r="PYC72"/>
      <c r="PYD72"/>
      <c r="PYE72"/>
      <c r="PYF72"/>
      <c r="PYG72"/>
      <c r="PYH72"/>
      <c r="PYI72"/>
      <c r="PYJ72"/>
      <c r="PYK72"/>
      <c r="PYL72"/>
      <c r="PYM72"/>
      <c r="PYN72"/>
      <c r="PYO72"/>
      <c r="PYP72"/>
      <c r="PYQ72"/>
      <c r="PYR72"/>
      <c r="PYS72"/>
      <c r="PYT72"/>
      <c r="PYU72"/>
      <c r="PYV72"/>
      <c r="PYW72"/>
      <c r="PYX72"/>
      <c r="PYY72"/>
      <c r="PYZ72"/>
      <c r="PZA72"/>
      <c r="PZB72"/>
      <c r="PZC72"/>
      <c r="PZD72"/>
      <c r="PZE72"/>
      <c r="PZF72"/>
      <c r="PZG72"/>
      <c r="PZH72"/>
      <c r="PZI72"/>
      <c r="PZJ72"/>
      <c r="PZK72"/>
      <c r="PZL72"/>
      <c r="PZM72"/>
      <c r="PZN72"/>
      <c r="PZO72"/>
      <c r="PZP72"/>
      <c r="PZQ72"/>
      <c r="PZR72"/>
      <c r="PZS72"/>
      <c r="PZT72"/>
      <c r="PZU72"/>
      <c r="PZV72"/>
      <c r="PZW72"/>
      <c r="PZX72"/>
      <c r="PZY72"/>
      <c r="PZZ72"/>
      <c r="QAA72"/>
      <c r="QAB72"/>
      <c r="QAC72"/>
      <c r="QAD72"/>
      <c r="QAE72"/>
      <c r="QAF72"/>
      <c r="QAG72"/>
      <c r="QAH72"/>
      <c r="QAI72"/>
      <c r="QAJ72"/>
      <c r="QAK72"/>
      <c r="QAL72"/>
      <c r="QAM72"/>
      <c r="QAN72"/>
      <c r="QAO72"/>
      <c r="QAP72"/>
      <c r="QAQ72"/>
      <c r="QAR72"/>
      <c r="QAS72"/>
      <c r="QAT72"/>
      <c r="QAU72"/>
      <c r="QAV72"/>
      <c r="QAW72"/>
      <c r="QAX72"/>
      <c r="QAY72"/>
      <c r="QAZ72"/>
      <c r="QBA72"/>
      <c r="QBB72"/>
      <c r="QBC72"/>
      <c r="QBD72"/>
      <c r="QBE72"/>
      <c r="QBF72"/>
      <c r="QBG72"/>
      <c r="QBH72"/>
      <c r="QBI72"/>
      <c r="QBJ72"/>
      <c r="QBK72"/>
      <c r="QBL72"/>
      <c r="QBM72"/>
      <c r="QBN72"/>
      <c r="QBO72"/>
      <c r="QBP72"/>
      <c r="QBQ72"/>
      <c r="QBR72"/>
      <c r="QBS72"/>
      <c r="QBT72"/>
      <c r="QBU72"/>
      <c r="QBV72"/>
      <c r="QBW72"/>
      <c r="QBX72"/>
      <c r="QBY72"/>
      <c r="QBZ72"/>
      <c r="QCA72"/>
      <c r="QCB72"/>
      <c r="QCC72"/>
      <c r="QCD72"/>
      <c r="QCE72"/>
      <c r="QCF72"/>
      <c r="QCG72"/>
      <c r="QCH72"/>
      <c r="QCI72"/>
      <c r="QCJ72"/>
      <c r="QCK72"/>
      <c r="QCL72"/>
      <c r="QCM72"/>
      <c r="QCN72"/>
      <c r="QCO72"/>
      <c r="QCP72"/>
      <c r="QCQ72"/>
      <c r="QCR72"/>
      <c r="QCS72"/>
      <c r="QCT72"/>
      <c r="QCU72"/>
      <c r="QCV72"/>
      <c r="QCW72"/>
      <c r="QCX72"/>
      <c r="QCY72"/>
      <c r="QCZ72"/>
      <c r="QDA72"/>
      <c r="QDB72"/>
      <c r="QDC72"/>
      <c r="QDD72"/>
      <c r="QDE72"/>
      <c r="QDF72"/>
      <c r="QDG72"/>
      <c r="QDH72"/>
      <c r="QDI72"/>
      <c r="QDJ72"/>
      <c r="QDK72"/>
      <c r="QDL72"/>
      <c r="QDM72"/>
      <c r="QDN72"/>
      <c r="QDO72"/>
      <c r="QDP72"/>
      <c r="QDQ72"/>
      <c r="QDR72"/>
      <c r="QDS72"/>
      <c r="QDT72"/>
      <c r="QDU72"/>
      <c r="QDV72"/>
      <c r="QDW72"/>
      <c r="QDX72"/>
      <c r="QDY72"/>
      <c r="QDZ72"/>
      <c r="QEA72"/>
      <c r="QEB72"/>
      <c r="QEC72"/>
      <c r="QED72"/>
      <c r="QEE72"/>
      <c r="QEF72"/>
      <c r="QEG72"/>
      <c r="QEH72"/>
      <c r="QEI72"/>
      <c r="QEJ72"/>
      <c r="QEK72"/>
      <c r="QEL72"/>
      <c r="QEM72"/>
      <c r="QEN72"/>
      <c r="QEO72"/>
      <c r="QEP72"/>
      <c r="QEQ72"/>
      <c r="QER72"/>
      <c r="QES72"/>
      <c r="QET72"/>
      <c r="QEU72"/>
      <c r="QEV72"/>
      <c r="QEW72"/>
      <c r="QEX72"/>
      <c r="QEY72"/>
      <c r="QEZ72"/>
      <c r="QFA72"/>
      <c r="QFB72"/>
      <c r="QFC72"/>
      <c r="QFD72"/>
      <c r="QFE72"/>
      <c r="QFF72"/>
      <c r="QFG72"/>
      <c r="QFH72"/>
      <c r="QFI72"/>
      <c r="QFJ72"/>
      <c r="QFK72"/>
      <c r="QFL72"/>
      <c r="QFM72"/>
      <c r="QFN72"/>
      <c r="QFO72"/>
      <c r="QFP72"/>
      <c r="QFQ72"/>
      <c r="QFR72"/>
      <c r="QFS72"/>
      <c r="QFT72"/>
      <c r="QFU72"/>
      <c r="QFV72"/>
      <c r="QFW72"/>
      <c r="QFX72"/>
      <c r="QFY72"/>
      <c r="QFZ72"/>
      <c r="QGA72"/>
      <c r="QGB72"/>
      <c r="QGC72"/>
      <c r="QGD72"/>
      <c r="QGE72"/>
      <c r="QGF72"/>
      <c r="QGG72"/>
      <c r="QGH72"/>
      <c r="QGI72"/>
      <c r="QGJ72"/>
      <c r="QGK72"/>
      <c r="QGL72"/>
      <c r="QGM72"/>
      <c r="QGN72"/>
      <c r="QGO72"/>
      <c r="QGP72"/>
      <c r="QGQ72"/>
      <c r="QGR72"/>
      <c r="QGS72"/>
      <c r="QGT72"/>
      <c r="QGU72"/>
      <c r="QGV72"/>
      <c r="QGW72"/>
      <c r="QGX72"/>
      <c r="QGY72"/>
      <c r="QGZ72"/>
      <c r="QHA72"/>
      <c r="QHB72"/>
      <c r="QHC72"/>
      <c r="QHD72"/>
      <c r="QHE72"/>
      <c r="QHF72"/>
      <c r="QHG72"/>
      <c r="QHH72"/>
      <c r="QHI72"/>
      <c r="QHJ72"/>
      <c r="QHK72"/>
      <c r="QHL72"/>
      <c r="QHM72"/>
      <c r="QHN72"/>
      <c r="QHO72"/>
      <c r="QHP72"/>
      <c r="QHQ72"/>
      <c r="QHR72"/>
      <c r="QHS72"/>
      <c r="QHT72"/>
      <c r="QHU72"/>
      <c r="QHV72"/>
      <c r="QHW72"/>
      <c r="QHX72"/>
      <c r="QHY72"/>
      <c r="QHZ72"/>
      <c r="QIA72"/>
      <c r="QIB72"/>
      <c r="QIC72"/>
      <c r="QID72"/>
      <c r="QIE72"/>
      <c r="QIF72"/>
      <c r="QIG72"/>
      <c r="QIH72"/>
      <c r="QII72"/>
      <c r="QIJ72"/>
      <c r="QIK72"/>
      <c r="QIL72"/>
      <c r="QIM72"/>
      <c r="QIN72"/>
      <c r="QIO72"/>
      <c r="QIP72"/>
      <c r="QIQ72"/>
      <c r="QIR72"/>
      <c r="QIS72"/>
      <c r="QIT72"/>
      <c r="QIU72"/>
      <c r="QIV72"/>
      <c r="QIW72"/>
      <c r="QIX72"/>
      <c r="QIY72"/>
      <c r="QIZ72"/>
      <c r="QJA72"/>
      <c r="QJB72"/>
      <c r="QJC72"/>
      <c r="QJD72"/>
      <c r="QJE72"/>
      <c r="QJF72"/>
      <c r="QJG72"/>
      <c r="QJH72"/>
      <c r="QJI72"/>
      <c r="QJJ72"/>
      <c r="QJK72"/>
      <c r="QJL72"/>
      <c r="QJM72"/>
      <c r="QJN72"/>
      <c r="QJO72"/>
      <c r="QJP72"/>
      <c r="QJQ72"/>
      <c r="QJR72"/>
      <c r="QJS72"/>
      <c r="QJT72"/>
      <c r="QJU72"/>
      <c r="QJV72"/>
      <c r="QJW72"/>
      <c r="QJX72"/>
      <c r="QJY72"/>
      <c r="QJZ72"/>
      <c r="QKA72"/>
      <c r="QKB72"/>
      <c r="QKC72"/>
      <c r="QKD72"/>
      <c r="QKE72"/>
      <c r="QKF72"/>
      <c r="QKG72"/>
      <c r="QKH72"/>
      <c r="QKI72"/>
      <c r="QKJ72"/>
      <c r="QKK72"/>
      <c r="QKL72"/>
      <c r="QKM72"/>
      <c r="QKN72"/>
      <c r="QKO72"/>
      <c r="QKP72"/>
      <c r="QKQ72"/>
      <c r="QKR72"/>
      <c r="QKS72"/>
      <c r="QKT72"/>
      <c r="QKU72"/>
      <c r="QKV72"/>
      <c r="QKW72"/>
      <c r="QKX72"/>
      <c r="QKY72"/>
      <c r="QKZ72"/>
      <c r="QLA72"/>
      <c r="QLB72"/>
      <c r="QLC72"/>
      <c r="QLD72"/>
      <c r="QLE72"/>
      <c r="QLF72"/>
      <c r="QLG72"/>
      <c r="QLH72"/>
      <c r="QLI72"/>
      <c r="QLJ72"/>
      <c r="QLK72"/>
      <c r="QLL72"/>
      <c r="QLM72"/>
      <c r="QLN72"/>
      <c r="QLO72"/>
      <c r="QLP72"/>
      <c r="QLQ72"/>
      <c r="QLR72"/>
      <c r="QLS72"/>
      <c r="QLT72"/>
      <c r="QLU72"/>
      <c r="QLV72"/>
      <c r="QLW72"/>
      <c r="QLX72"/>
      <c r="QLY72"/>
      <c r="QLZ72"/>
      <c r="QMA72"/>
      <c r="QMB72"/>
      <c r="QMC72"/>
      <c r="QMD72"/>
      <c r="QME72"/>
      <c r="QMF72"/>
      <c r="QMG72"/>
      <c r="QMH72"/>
      <c r="QMI72"/>
      <c r="QMJ72"/>
      <c r="QMK72"/>
      <c r="QML72"/>
      <c r="QMM72"/>
      <c r="QMN72"/>
      <c r="QMO72"/>
      <c r="QMP72"/>
      <c r="QMQ72"/>
      <c r="QMR72"/>
      <c r="QMS72"/>
      <c r="QMT72"/>
      <c r="QMU72"/>
      <c r="QMV72"/>
      <c r="QMW72"/>
      <c r="QMX72"/>
      <c r="QMY72"/>
      <c r="QMZ72"/>
      <c r="QNA72"/>
      <c r="QNB72"/>
      <c r="QNC72"/>
      <c r="QND72"/>
      <c r="QNE72"/>
      <c r="QNF72"/>
      <c r="QNG72"/>
      <c r="QNH72"/>
      <c r="QNI72"/>
      <c r="QNJ72"/>
      <c r="QNK72"/>
      <c r="QNL72"/>
      <c r="QNM72"/>
      <c r="QNN72"/>
      <c r="QNO72"/>
      <c r="QNP72"/>
      <c r="QNQ72"/>
      <c r="QNR72"/>
      <c r="QNS72"/>
      <c r="QNT72"/>
      <c r="QNU72"/>
      <c r="QNV72"/>
      <c r="QNW72"/>
      <c r="QNX72"/>
      <c r="QNY72"/>
      <c r="QNZ72"/>
      <c r="QOA72"/>
      <c r="QOB72"/>
      <c r="QOC72"/>
      <c r="QOD72"/>
      <c r="QOE72"/>
      <c r="QOF72"/>
      <c r="QOG72"/>
      <c r="QOH72"/>
      <c r="QOI72"/>
      <c r="QOJ72"/>
      <c r="QOK72"/>
      <c r="QOL72"/>
      <c r="QOM72"/>
      <c r="QON72"/>
      <c r="QOO72"/>
      <c r="QOP72"/>
      <c r="QOQ72"/>
      <c r="QOR72"/>
      <c r="QOS72"/>
      <c r="QOT72"/>
      <c r="QOU72"/>
      <c r="QOV72"/>
      <c r="QOW72"/>
      <c r="QOX72"/>
      <c r="QOY72"/>
      <c r="QOZ72"/>
      <c r="QPA72"/>
      <c r="QPB72"/>
      <c r="QPC72"/>
      <c r="QPD72"/>
      <c r="QPE72"/>
      <c r="QPF72"/>
      <c r="QPG72"/>
      <c r="QPH72"/>
      <c r="QPI72"/>
      <c r="QPJ72"/>
      <c r="QPK72"/>
      <c r="QPL72"/>
      <c r="QPM72"/>
      <c r="QPN72"/>
      <c r="QPO72"/>
      <c r="QPP72"/>
      <c r="QPQ72"/>
      <c r="QPR72"/>
      <c r="QPS72"/>
      <c r="QPT72"/>
      <c r="QPU72"/>
      <c r="QPV72"/>
      <c r="QPW72"/>
      <c r="QPX72"/>
      <c r="QPY72"/>
      <c r="QPZ72"/>
      <c r="QQA72"/>
      <c r="QQB72"/>
      <c r="QQC72"/>
      <c r="QQD72"/>
      <c r="QQE72"/>
      <c r="QQF72"/>
      <c r="QQG72"/>
      <c r="QQH72"/>
      <c r="QQI72"/>
      <c r="QQJ72"/>
      <c r="QQK72"/>
      <c r="QQL72"/>
      <c r="QQM72"/>
      <c r="QQN72"/>
      <c r="QQO72"/>
      <c r="QQP72"/>
      <c r="QQQ72"/>
      <c r="QQR72"/>
      <c r="QQS72"/>
      <c r="QQT72"/>
      <c r="QQU72"/>
      <c r="QQV72"/>
      <c r="QQW72"/>
      <c r="QQX72"/>
      <c r="QQY72"/>
      <c r="QQZ72"/>
      <c r="QRA72"/>
      <c r="QRB72"/>
      <c r="QRC72"/>
      <c r="QRD72"/>
      <c r="QRE72"/>
      <c r="QRF72"/>
      <c r="QRG72"/>
      <c r="QRH72"/>
      <c r="QRI72"/>
      <c r="QRJ72"/>
      <c r="QRK72"/>
      <c r="QRL72"/>
      <c r="QRM72"/>
      <c r="QRN72"/>
      <c r="QRO72"/>
      <c r="QRP72"/>
      <c r="QRQ72"/>
      <c r="QRR72"/>
      <c r="QRS72"/>
      <c r="QRT72"/>
      <c r="QRU72"/>
      <c r="QRV72"/>
      <c r="QRW72"/>
      <c r="QRX72"/>
      <c r="QRY72"/>
      <c r="QRZ72"/>
      <c r="QSA72"/>
      <c r="QSB72"/>
      <c r="QSC72"/>
      <c r="QSD72"/>
      <c r="QSE72"/>
      <c r="QSF72"/>
      <c r="QSG72"/>
      <c r="QSH72"/>
      <c r="QSI72"/>
      <c r="QSJ72"/>
      <c r="QSK72"/>
      <c r="QSL72"/>
      <c r="QSM72"/>
      <c r="QSN72"/>
      <c r="QSO72"/>
      <c r="QSP72"/>
      <c r="QSQ72"/>
      <c r="QSR72"/>
      <c r="QSS72"/>
      <c r="QST72"/>
      <c r="QSU72"/>
      <c r="QSV72"/>
      <c r="QSW72"/>
      <c r="QSX72"/>
      <c r="QSY72"/>
      <c r="QSZ72"/>
      <c r="QTA72"/>
      <c r="QTB72"/>
      <c r="QTC72"/>
      <c r="QTD72"/>
      <c r="QTE72"/>
      <c r="QTF72"/>
      <c r="QTG72"/>
      <c r="QTH72"/>
      <c r="QTI72"/>
      <c r="QTJ72"/>
      <c r="QTK72"/>
      <c r="QTL72"/>
      <c r="QTM72"/>
      <c r="QTN72"/>
      <c r="QTO72"/>
      <c r="QTP72"/>
      <c r="QTQ72"/>
      <c r="QTR72"/>
      <c r="QTS72"/>
      <c r="QTT72"/>
      <c r="QTU72"/>
      <c r="QTV72"/>
      <c r="QTW72"/>
      <c r="QTX72"/>
      <c r="QTY72"/>
      <c r="QTZ72"/>
      <c r="QUA72"/>
      <c r="QUB72"/>
      <c r="QUC72"/>
      <c r="QUD72"/>
      <c r="QUE72"/>
      <c r="QUF72"/>
      <c r="QUG72"/>
      <c r="QUH72"/>
      <c r="QUI72"/>
      <c r="QUJ72"/>
      <c r="QUK72"/>
      <c r="QUL72"/>
      <c r="QUM72"/>
      <c r="QUN72"/>
      <c r="QUO72"/>
      <c r="QUP72"/>
      <c r="QUQ72"/>
      <c r="QUR72"/>
      <c r="QUS72"/>
      <c r="QUT72"/>
      <c r="QUU72"/>
      <c r="QUV72"/>
      <c r="QUW72"/>
      <c r="QUX72"/>
      <c r="QUY72"/>
      <c r="QUZ72"/>
      <c r="QVA72"/>
      <c r="QVB72"/>
      <c r="QVC72"/>
      <c r="QVD72"/>
      <c r="QVE72"/>
      <c r="QVF72"/>
      <c r="QVG72"/>
      <c r="QVH72"/>
      <c r="QVI72"/>
      <c r="QVJ72"/>
      <c r="QVK72"/>
      <c r="QVL72"/>
      <c r="QVM72"/>
      <c r="QVN72"/>
      <c r="QVO72"/>
      <c r="QVP72"/>
      <c r="QVQ72"/>
      <c r="QVR72"/>
      <c r="QVS72"/>
      <c r="QVT72"/>
      <c r="QVU72"/>
      <c r="QVV72"/>
      <c r="QVW72"/>
      <c r="QVX72"/>
      <c r="QVY72"/>
      <c r="QVZ72"/>
      <c r="QWA72"/>
      <c r="QWB72"/>
      <c r="QWC72"/>
      <c r="QWD72"/>
      <c r="QWE72"/>
      <c r="QWF72"/>
      <c r="QWG72"/>
      <c r="QWH72"/>
      <c r="QWI72"/>
      <c r="QWJ72"/>
      <c r="QWK72"/>
      <c r="QWL72"/>
      <c r="QWM72"/>
      <c r="QWN72"/>
      <c r="QWO72"/>
      <c r="QWP72"/>
      <c r="QWQ72"/>
      <c r="QWR72"/>
      <c r="QWS72"/>
      <c r="QWT72"/>
      <c r="QWU72"/>
      <c r="QWV72"/>
      <c r="QWW72"/>
      <c r="QWX72"/>
      <c r="QWY72"/>
      <c r="QWZ72"/>
      <c r="QXA72"/>
      <c r="QXB72"/>
      <c r="QXC72"/>
      <c r="QXD72"/>
      <c r="QXE72"/>
      <c r="QXF72"/>
      <c r="QXG72"/>
      <c r="QXH72"/>
      <c r="QXI72"/>
      <c r="QXJ72"/>
      <c r="QXK72"/>
      <c r="QXL72"/>
      <c r="QXM72"/>
      <c r="QXN72"/>
      <c r="QXO72"/>
      <c r="QXP72"/>
      <c r="QXQ72"/>
      <c r="QXR72"/>
      <c r="QXS72"/>
      <c r="QXT72"/>
      <c r="QXU72"/>
      <c r="QXV72"/>
      <c r="QXW72"/>
      <c r="QXX72"/>
      <c r="QXY72"/>
      <c r="QXZ72"/>
      <c r="QYA72"/>
      <c r="QYB72"/>
      <c r="QYC72"/>
      <c r="QYD72"/>
      <c r="QYE72"/>
      <c r="QYF72"/>
      <c r="QYG72"/>
      <c r="QYH72"/>
      <c r="QYI72"/>
      <c r="QYJ72"/>
      <c r="QYK72"/>
      <c r="QYL72"/>
      <c r="QYM72"/>
      <c r="QYN72"/>
      <c r="QYO72"/>
      <c r="QYP72"/>
      <c r="QYQ72"/>
      <c r="QYR72"/>
      <c r="QYS72"/>
      <c r="QYT72"/>
      <c r="QYU72"/>
      <c r="QYV72"/>
      <c r="QYW72"/>
      <c r="QYX72"/>
      <c r="QYY72"/>
      <c r="QYZ72"/>
      <c r="QZA72"/>
      <c r="QZB72"/>
      <c r="QZC72"/>
      <c r="QZD72"/>
      <c r="QZE72"/>
      <c r="QZF72"/>
      <c r="QZG72"/>
      <c r="QZH72"/>
      <c r="QZI72"/>
      <c r="QZJ72"/>
      <c r="QZK72"/>
      <c r="QZL72"/>
      <c r="QZM72"/>
      <c r="QZN72"/>
      <c r="QZO72"/>
      <c r="QZP72"/>
      <c r="QZQ72"/>
      <c r="QZR72"/>
      <c r="QZS72"/>
      <c r="QZT72"/>
      <c r="QZU72"/>
      <c r="QZV72"/>
      <c r="QZW72"/>
      <c r="QZX72"/>
      <c r="QZY72"/>
      <c r="QZZ72"/>
      <c r="RAA72"/>
      <c r="RAB72"/>
      <c r="RAC72"/>
      <c r="RAD72"/>
      <c r="RAE72"/>
      <c r="RAF72"/>
      <c r="RAG72"/>
      <c r="RAH72"/>
      <c r="RAI72"/>
      <c r="RAJ72"/>
      <c r="RAK72"/>
      <c r="RAL72"/>
      <c r="RAM72"/>
      <c r="RAN72"/>
      <c r="RAO72"/>
      <c r="RAP72"/>
      <c r="RAQ72"/>
      <c r="RAR72"/>
      <c r="RAS72"/>
      <c r="RAT72"/>
      <c r="RAU72"/>
      <c r="RAV72"/>
      <c r="RAW72"/>
      <c r="RAX72"/>
      <c r="RAY72"/>
      <c r="RAZ72"/>
      <c r="RBA72"/>
      <c r="RBB72"/>
      <c r="RBC72"/>
      <c r="RBD72"/>
      <c r="RBE72"/>
      <c r="RBF72"/>
      <c r="RBG72"/>
      <c r="RBH72"/>
      <c r="RBI72"/>
      <c r="RBJ72"/>
      <c r="RBK72"/>
      <c r="RBL72"/>
      <c r="RBM72"/>
      <c r="RBN72"/>
      <c r="RBO72"/>
      <c r="RBP72"/>
      <c r="RBQ72"/>
      <c r="RBR72"/>
      <c r="RBS72"/>
      <c r="RBT72"/>
      <c r="RBU72"/>
      <c r="RBV72"/>
      <c r="RBW72"/>
      <c r="RBX72"/>
      <c r="RBY72"/>
      <c r="RBZ72"/>
      <c r="RCA72"/>
      <c r="RCB72"/>
      <c r="RCC72"/>
      <c r="RCD72"/>
      <c r="RCE72"/>
      <c r="RCF72"/>
      <c r="RCG72"/>
      <c r="RCH72"/>
      <c r="RCI72"/>
      <c r="RCJ72"/>
      <c r="RCK72"/>
      <c r="RCL72"/>
      <c r="RCM72"/>
      <c r="RCN72"/>
      <c r="RCO72"/>
      <c r="RCP72"/>
      <c r="RCQ72"/>
      <c r="RCR72"/>
      <c r="RCS72"/>
      <c r="RCT72"/>
      <c r="RCU72"/>
      <c r="RCV72"/>
      <c r="RCW72"/>
      <c r="RCX72"/>
      <c r="RCY72"/>
      <c r="RCZ72"/>
      <c r="RDA72"/>
      <c r="RDB72"/>
      <c r="RDC72"/>
      <c r="RDD72"/>
      <c r="RDE72"/>
      <c r="RDF72"/>
      <c r="RDG72"/>
      <c r="RDH72"/>
      <c r="RDI72"/>
      <c r="RDJ72"/>
      <c r="RDK72"/>
      <c r="RDL72"/>
      <c r="RDM72"/>
      <c r="RDN72"/>
      <c r="RDO72"/>
      <c r="RDP72"/>
      <c r="RDQ72"/>
      <c r="RDR72"/>
      <c r="RDS72"/>
      <c r="RDT72"/>
      <c r="RDU72"/>
      <c r="RDV72"/>
      <c r="RDW72"/>
      <c r="RDX72"/>
      <c r="RDY72"/>
      <c r="RDZ72"/>
      <c r="REA72"/>
      <c r="REB72"/>
      <c r="REC72"/>
      <c r="RED72"/>
      <c r="REE72"/>
      <c r="REF72"/>
      <c r="REG72"/>
      <c r="REH72"/>
      <c r="REI72"/>
      <c r="REJ72"/>
      <c r="REK72"/>
      <c r="REL72"/>
      <c r="REM72"/>
      <c r="REN72"/>
      <c r="REO72"/>
      <c r="REP72"/>
      <c r="REQ72"/>
      <c r="RER72"/>
      <c r="RES72"/>
      <c r="RET72"/>
      <c r="REU72"/>
      <c r="REV72"/>
      <c r="REW72"/>
      <c r="REX72"/>
      <c r="REY72"/>
      <c r="REZ72"/>
      <c r="RFA72"/>
      <c r="RFB72"/>
      <c r="RFC72"/>
      <c r="RFD72"/>
      <c r="RFE72"/>
      <c r="RFF72"/>
      <c r="RFG72"/>
      <c r="RFH72"/>
      <c r="RFI72"/>
      <c r="RFJ72"/>
      <c r="RFK72"/>
      <c r="RFL72"/>
      <c r="RFM72"/>
      <c r="RFN72"/>
      <c r="RFO72"/>
      <c r="RFP72"/>
      <c r="RFQ72"/>
      <c r="RFR72"/>
      <c r="RFS72"/>
      <c r="RFT72"/>
      <c r="RFU72"/>
      <c r="RFV72"/>
      <c r="RFW72"/>
      <c r="RFX72"/>
      <c r="RFY72"/>
      <c r="RFZ72"/>
      <c r="RGA72"/>
      <c r="RGB72"/>
      <c r="RGC72"/>
      <c r="RGD72"/>
      <c r="RGE72"/>
      <c r="RGF72"/>
      <c r="RGG72"/>
      <c r="RGH72"/>
      <c r="RGI72"/>
      <c r="RGJ72"/>
      <c r="RGK72"/>
      <c r="RGL72"/>
      <c r="RGM72"/>
      <c r="RGN72"/>
      <c r="RGO72"/>
      <c r="RGP72"/>
      <c r="RGQ72"/>
      <c r="RGR72"/>
      <c r="RGS72"/>
      <c r="RGT72"/>
      <c r="RGU72"/>
      <c r="RGV72"/>
      <c r="RGW72"/>
      <c r="RGX72"/>
      <c r="RGY72"/>
      <c r="RGZ72"/>
      <c r="RHA72"/>
      <c r="RHB72"/>
      <c r="RHC72"/>
      <c r="RHD72"/>
      <c r="RHE72"/>
      <c r="RHF72"/>
      <c r="RHG72"/>
      <c r="RHH72"/>
      <c r="RHI72"/>
      <c r="RHJ72"/>
      <c r="RHK72"/>
      <c r="RHL72"/>
      <c r="RHM72"/>
      <c r="RHN72"/>
      <c r="RHO72"/>
      <c r="RHP72"/>
      <c r="RHQ72"/>
      <c r="RHR72"/>
      <c r="RHS72"/>
      <c r="RHT72"/>
      <c r="RHU72"/>
      <c r="RHV72"/>
      <c r="RHW72"/>
      <c r="RHX72"/>
      <c r="RHY72"/>
      <c r="RHZ72"/>
      <c r="RIA72"/>
      <c r="RIB72"/>
      <c r="RIC72"/>
      <c r="RID72"/>
      <c r="RIE72"/>
      <c r="RIF72"/>
      <c r="RIG72"/>
      <c r="RIH72"/>
      <c r="RII72"/>
      <c r="RIJ72"/>
      <c r="RIK72"/>
      <c r="RIL72"/>
      <c r="RIM72"/>
      <c r="RIN72"/>
      <c r="RIO72"/>
      <c r="RIP72"/>
      <c r="RIQ72"/>
      <c r="RIR72"/>
      <c r="RIS72"/>
      <c r="RIT72"/>
      <c r="RIU72"/>
      <c r="RIV72"/>
      <c r="RIW72"/>
      <c r="RIX72"/>
      <c r="RIY72"/>
      <c r="RIZ72"/>
      <c r="RJA72"/>
      <c r="RJB72"/>
      <c r="RJC72"/>
      <c r="RJD72"/>
      <c r="RJE72"/>
      <c r="RJF72"/>
      <c r="RJG72"/>
      <c r="RJH72"/>
      <c r="RJI72"/>
      <c r="RJJ72"/>
      <c r="RJK72"/>
      <c r="RJL72"/>
      <c r="RJM72"/>
      <c r="RJN72"/>
      <c r="RJO72"/>
      <c r="RJP72"/>
      <c r="RJQ72"/>
      <c r="RJR72"/>
      <c r="RJS72"/>
      <c r="RJT72"/>
      <c r="RJU72"/>
      <c r="RJV72"/>
      <c r="RJW72"/>
      <c r="RJX72"/>
      <c r="RJY72"/>
      <c r="RJZ72"/>
      <c r="RKA72"/>
      <c r="RKB72"/>
      <c r="RKC72"/>
      <c r="RKD72"/>
      <c r="RKE72"/>
      <c r="RKF72"/>
      <c r="RKG72"/>
      <c r="RKH72"/>
      <c r="RKI72"/>
      <c r="RKJ72"/>
      <c r="RKK72"/>
      <c r="RKL72"/>
      <c r="RKM72"/>
      <c r="RKN72"/>
      <c r="RKO72"/>
      <c r="RKP72"/>
      <c r="RKQ72"/>
      <c r="RKR72"/>
      <c r="RKS72"/>
      <c r="RKT72"/>
      <c r="RKU72"/>
      <c r="RKV72"/>
      <c r="RKW72"/>
      <c r="RKX72"/>
      <c r="RKY72"/>
      <c r="RKZ72"/>
      <c r="RLA72"/>
      <c r="RLB72"/>
      <c r="RLC72"/>
      <c r="RLD72"/>
      <c r="RLE72"/>
      <c r="RLF72"/>
      <c r="RLG72"/>
      <c r="RLH72"/>
      <c r="RLI72"/>
      <c r="RLJ72"/>
      <c r="RLK72"/>
      <c r="RLL72"/>
      <c r="RLM72"/>
      <c r="RLN72"/>
      <c r="RLO72"/>
      <c r="RLP72"/>
      <c r="RLQ72"/>
      <c r="RLR72"/>
      <c r="RLS72"/>
      <c r="RLT72"/>
      <c r="RLU72"/>
      <c r="RLV72"/>
      <c r="RLW72"/>
      <c r="RLX72"/>
      <c r="RLY72"/>
      <c r="RLZ72"/>
      <c r="RMA72"/>
      <c r="RMB72"/>
      <c r="RMC72"/>
      <c r="RMD72"/>
      <c r="RME72"/>
      <c r="RMF72"/>
      <c r="RMG72"/>
      <c r="RMH72"/>
      <c r="RMI72"/>
      <c r="RMJ72"/>
      <c r="RMK72"/>
      <c r="RML72"/>
      <c r="RMM72"/>
      <c r="RMN72"/>
      <c r="RMO72"/>
      <c r="RMP72"/>
      <c r="RMQ72"/>
      <c r="RMR72"/>
      <c r="RMS72"/>
      <c r="RMT72"/>
      <c r="RMU72"/>
      <c r="RMV72"/>
      <c r="RMW72"/>
      <c r="RMX72"/>
      <c r="RMY72"/>
      <c r="RMZ72"/>
      <c r="RNA72"/>
      <c r="RNB72"/>
      <c r="RNC72"/>
      <c r="RND72"/>
      <c r="RNE72"/>
      <c r="RNF72"/>
      <c r="RNG72"/>
      <c r="RNH72"/>
      <c r="RNI72"/>
      <c r="RNJ72"/>
      <c r="RNK72"/>
      <c r="RNL72"/>
      <c r="RNM72"/>
      <c r="RNN72"/>
      <c r="RNO72"/>
      <c r="RNP72"/>
      <c r="RNQ72"/>
      <c r="RNR72"/>
      <c r="RNS72"/>
      <c r="RNT72"/>
      <c r="RNU72"/>
      <c r="RNV72"/>
      <c r="RNW72"/>
      <c r="RNX72"/>
      <c r="RNY72"/>
      <c r="RNZ72"/>
      <c r="ROA72"/>
      <c r="ROB72"/>
      <c r="ROC72"/>
      <c r="ROD72"/>
      <c r="ROE72"/>
      <c r="ROF72"/>
      <c r="ROG72"/>
      <c r="ROH72"/>
      <c r="ROI72"/>
      <c r="ROJ72"/>
      <c r="ROK72"/>
      <c r="ROL72"/>
      <c r="ROM72"/>
      <c r="RON72"/>
      <c r="ROO72"/>
      <c r="ROP72"/>
      <c r="ROQ72"/>
      <c r="ROR72"/>
      <c r="ROS72"/>
      <c r="ROT72"/>
      <c r="ROU72"/>
      <c r="ROV72"/>
      <c r="ROW72"/>
      <c r="ROX72"/>
      <c r="ROY72"/>
      <c r="ROZ72"/>
      <c r="RPA72"/>
      <c r="RPB72"/>
      <c r="RPC72"/>
      <c r="RPD72"/>
      <c r="RPE72"/>
      <c r="RPF72"/>
      <c r="RPG72"/>
      <c r="RPH72"/>
      <c r="RPI72"/>
      <c r="RPJ72"/>
      <c r="RPK72"/>
      <c r="RPL72"/>
      <c r="RPM72"/>
      <c r="RPN72"/>
      <c r="RPO72"/>
      <c r="RPP72"/>
      <c r="RPQ72"/>
      <c r="RPR72"/>
      <c r="RPS72"/>
      <c r="RPT72"/>
      <c r="RPU72"/>
      <c r="RPV72"/>
      <c r="RPW72"/>
      <c r="RPX72"/>
      <c r="RPY72"/>
      <c r="RPZ72"/>
      <c r="RQA72"/>
      <c r="RQB72"/>
      <c r="RQC72"/>
      <c r="RQD72"/>
      <c r="RQE72"/>
      <c r="RQF72"/>
      <c r="RQG72"/>
      <c r="RQH72"/>
      <c r="RQI72"/>
      <c r="RQJ72"/>
      <c r="RQK72"/>
      <c r="RQL72"/>
      <c r="RQM72"/>
      <c r="RQN72"/>
      <c r="RQO72"/>
      <c r="RQP72"/>
      <c r="RQQ72"/>
      <c r="RQR72"/>
      <c r="RQS72"/>
      <c r="RQT72"/>
      <c r="RQU72"/>
      <c r="RQV72"/>
      <c r="RQW72"/>
      <c r="RQX72"/>
      <c r="RQY72"/>
      <c r="RQZ72"/>
      <c r="RRA72"/>
      <c r="RRB72"/>
      <c r="RRC72"/>
      <c r="RRD72"/>
      <c r="RRE72"/>
      <c r="RRF72"/>
      <c r="RRG72"/>
      <c r="RRH72"/>
      <c r="RRI72"/>
      <c r="RRJ72"/>
      <c r="RRK72"/>
      <c r="RRL72"/>
      <c r="RRM72"/>
      <c r="RRN72"/>
      <c r="RRO72"/>
      <c r="RRP72"/>
      <c r="RRQ72"/>
      <c r="RRR72"/>
      <c r="RRS72"/>
      <c r="RRT72"/>
      <c r="RRU72"/>
      <c r="RRV72"/>
      <c r="RRW72"/>
      <c r="RRX72"/>
      <c r="RRY72"/>
      <c r="RRZ72"/>
      <c r="RSA72"/>
      <c r="RSB72"/>
      <c r="RSC72"/>
      <c r="RSD72"/>
      <c r="RSE72"/>
      <c r="RSF72"/>
      <c r="RSG72"/>
      <c r="RSH72"/>
      <c r="RSI72"/>
      <c r="RSJ72"/>
      <c r="RSK72"/>
      <c r="RSL72"/>
      <c r="RSM72"/>
      <c r="RSN72"/>
      <c r="RSO72"/>
      <c r="RSP72"/>
      <c r="RSQ72"/>
      <c r="RSR72"/>
      <c r="RSS72"/>
      <c r="RST72"/>
      <c r="RSU72"/>
      <c r="RSV72"/>
      <c r="RSW72"/>
      <c r="RSX72"/>
      <c r="RSY72"/>
      <c r="RSZ72"/>
      <c r="RTA72"/>
      <c r="RTB72"/>
      <c r="RTC72"/>
      <c r="RTD72"/>
      <c r="RTE72"/>
      <c r="RTF72"/>
      <c r="RTG72"/>
      <c r="RTH72"/>
      <c r="RTI72"/>
      <c r="RTJ72"/>
      <c r="RTK72"/>
      <c r="RTL72"/>
      <c r="RTM72"/>
      <c r="RTN72"/>
      <c r="RTO72"/>
      <c r="RTP72"/>
      <c r="RTQ72"/>
      <c r="RTR72"/>
      <c r="RTS72"/>
      <c r="RTT72"/>
      <c r="RTU72"/>
      <c r="RTV72"/>
      <c r="RTW72"/>
      <c r="RTX72"/>
      <c r="RTY72"/>
      <c r="RTZ72"/>
      <c r="RUA72"/>
      <c r="RUB72"/>
      <c r="RUC72"/>
      <c r="RUD72"/>
      <c r="RUE72"/>
      <c r="RUF72"/>
      <c r="RUG72"/>
      <c r="RUH72"/>
      <c r="RUI72"/>
      <c r="RUJ72"/>
      <c r="RUK72"/>
      <c r="RUL72"/>
      <c r="RUM72"/>
      <c r="RUN72"/>
      <c r="RUO72"/>
      <c r="RUP72"/>
      <c r="RUQ72"/>
      <c r="RUR72"/>
      <c r="RUS72"/>
      <c r="RUT72"/>
      <c r="RUU72"/>
      <c r="RUV72"/>
      <c r="RUW72"/>
      <c r="RUX72"/>
      <c r="RUY72"/>
      <c r="RUZ72"/>
      <c r="RVA72"/>
      <c r="RVB72"/>
      <c r="RVC72"/>
      <c r="RVD72"/>
      <c r="RVE72"/>
      <c r="RVF72"/>
      <c r="RVG72"/>
      <c r="RVH72"/>
      <c r="RVI72"/>
      <c r="RVJ72"/>
      <c r="RVK72"/>
      <c r="RVL72"/>
      <c r="RVM72"/>
      <c r="RVN72"/>
      <c r="RVO72"/>
      <c r="RVP72"/>
      <c r="RVQ72"/>
      <c r="RVR72"/>
      <c r="RVS72"/>
      <c r="RVT72"/>
      <c r="RVU72"/>
      <c r="RVV72"/>
      <c r="RVW72"/>
      <c r="RVX72"/>
      <c r="RVY72"/>
      <c r="RVZ72"/>
      <c r="RWA72"/>
      <c r="RWB72"/>
      <c r="RWC72"/>
      <c r="RWD72"/>
      <c r="RWE72"/>
      <c r="RWF72"/>
      <c r="RWG72"/>
      <c r="RWH72"/>
      <c r="RWI72"/>
      <c r="RWJ72"/>
      <c r="RWK72"/>
      <c r="RWL72"/>
      <c r="RWM72"/>
      <c r="RWN72"/>
      <c r="RWO72"/>
      <c r="RWP72"/>
      <c r="RWQ72"/>
      <c r="RWR72"/>
      <c r="RWS72"/>
      <c r="RWT72"/>
      <c r="RWU72"/>
      <c r="RWV72"/>
      <c r="RWW72"/>
      <c r="RWX72"/>
      <c r="RWY72"/>
      <c r="RWZ72"/>
      <c r="RXA72"/>
      <c r="RXB72"/>
      <c r="RXC72"/>
      <c r="RXD72"/>
      <c r="RXE72"/>
      <c r="RXF72"/>
      <c r="RXG72"/>
      <c r="RXH72"/>
      <c r="RXI72"/>
      <c r="RXJ72"/>
      <c r="RXK72"/>
      <c r="RXL72"/>
      <c r="RXM72"/>
      <c r="RXN72"/>
      <c r="RXO72"/>
      <c r="RXP72"/>
      <c r="RXQ72"/>
      <c r="RXR72"/>
      <c r="RXS72"/>
      <c r="RXT72"/>
      <c r="RXU72"/>
      <c r="RXV72"/>
      <c r="RXW72"/>
      <c r="RXX72"/>
      <c r="RXY72"/>
      <c r="RXZ72"/>
      <c r="RYA72"/>
      <c r="RYB72"/>
      <c r="RYC72"/>
      <c r="RYD72"/>
      <c r="RYE72"/>
      <c r="RYF72"/>
      <c r="RYG72"/>
      <c r="RYH72"/>
      <c r="RYI72"/>
      <c r="RYJ72"/>
      <c r="RYK72"/>
      <c r="RYL72"/>
      <c r="RYM72"/>
      <c r="RYN72"/>
      <c r="RYO72"/>
      <c r="RYP72"/>
      <c r="RYQ72"/>
      <c r="RYR72"/>
      <c r="RYS72"/>
      <c r="RYT72"/>
      <c r="RYU72"/>
      <c r="RYV72"/>
      <c r="RYW72"/>
      <c r="RYX72"/>
      <c r="RYY72"/>
      <c r="RYZ72"/>
      <c r="RZA72"/>
      <c r="RZB72"/>
      <c r="RZC72"/>
      <c r="RZD72"/>
      <c r="RZE72"/>
      <c r="RZF72"/>
      <c r="RZG72"/>
      <c r="RZH72"/>
      <c r="RZI72"/>
      <c r="RZJ72"/>
      <c r="RZK72"/>
      <c r="RZL72"/>
      <c r="RZM72"/>
      <c r="RZN72"/>
      <c r="RZO72"/>
      <c r="RZP72"/>
      <c r="RZQ72"/>
      <c r="RZR72"/>
      <c r="RZS72"/>
      <c r="RZT72"/>
      <c r="RZU72"/>
      <c r="RZV72"/>
      <c r="RZW72"/>
      <c r="RZX72"/>
      <c r="RZY72"/>
      <c r="RZZ72"/>
      <c r="SAA72"/>
      <c r="SAB72"/>
      <c r="SAC72"/>
      <c r="SAD72"/>
      <c r="SAE72"/>
      <c r="SAF72"/>
      <c r="SAG72"/>
      <c r="SAH72"/>
      <c r="SAI72"/>
      <c r="SAJ72"/>
      <c r="SAK72"/>
      <c r="SAL72"/>
      <c r="SAM72"/>
      <c r="SAN72"/>
      <c r="SAO72"/>
      <c r="SAP72"/>
      <c r="SAQ72"/>
      <c r="SAR72"/>
      <c r="SAS72"/>
      <c r="SAT72"/>
      <c r="SAU72"/>
      <c r="SAV72"/>
      <c r="SAW72"/>
      <c r="SAX72"/>
      <c r="SAY72"/>
      <c r="SAZ72"/>
      <c r="SBA72"/>
      <c r="SBB72"/>
      <c r="SBC72"/>
      <c r="SBD72"/>
      <c r="SBE72"/>
      <c r="SBF72"/>
      <c r="SBG72"/>
      <c r="SBH72"/>
      <c r="SBI72"/>
      <c r="SBJ72"/>
      <c r="SBK72"/>
      <c r="SBL72"/>
      <c r="SBM72"/>
      <c r="SBN72"/>
      <c r="SBO72"/>
      <c r="SBP72"/>
      <c r="SBQ72"/>
      <c r="SBR72"/>
      <c r="SBS72"/>
      <c r="SBT72"/>
      <c r="SBU72"/>
      <c r="SBV72"/>
      <c r="SBW72"/>
      <c r="SBX72"/>
      <c r="SBY72"/>
      <c r="SBZ72"/>
      <c r="SCA72"/>
      <c r="SCB72"/>
      <c r="SCC72"/>
      <c r="SCD72"/>
      <c r="SCE72"/>
      <c r="SCF72"/>
      <c r="SCG72"/>
      <c r="SCH72"/>
      <c r="SCI72"/>
      <c r="SCJ72"/>
      <c r="SCK72"/>
      <c r="SCL72"/>
      <c r="SCM72"/>
      <c r="SCN72"/>
      <c r="SCO72"/>
      <c r="SCP72"/>
      <c r="SCQ72"/>
      <c r="SCR72"/>
      <c r="SCS72"/>
      <c r="SCT72"/>
      <c r="SCU72"/>
      <c r="SCV72"/>
      <c r="SCW72"/>
      <c r="SCX72"/>
      <c r="SCY72"/>
      <c r="SCZ72"/>
      <c r="SDA72"/>
      <c r="SDB72"/>
      <c r="SDC72"/>
      <c r="SDD72"/>
      <c r="SDE72"/>
      <c r="SDF72"/>
      <c r="SDG72"/>
      <c r="SDH72"/>
      <c r="SDI72"/>
      <c r="SDJ72"/>
      <c r="SDK72"/>
      <c r="SDL72"/>
      <c r="SDM72"/>
      <c r="SDN72"/>
      <c r="SDO72"/>
      <c r="SDP72"/>
      <c r="SDQ72"/>
      <c r="SDR72"/>
      <c r="SDS72"/>
      <c r="SDT72"/>
      <c r="SDU72"/>
      <c r="SDV72"/>
      <c r="SDW72"/>
      <c r="SDX72"/>
      <c r="SDY72"/>
      <c r="SDZ72"/>
      <c r="SEA72"/>
      <c r="SEB72"/>
      <c r="SEC72"/>
      <c r="SED72"/>
      <c r="SEE72"/>
      <c r="SEF72"/>
      <c r="SEG72"/>
      <c r="SEH72"/>
      <c r="SEI72"/>
      <c r="SEJ72"/>
      <c r="SEK72"/>
      <c r="SEL72"/>
      <c r="SEM72"/>
      <c r="SEN72"/>
      <c r="SEO72"/>
      <c r="SEP72"/>
      <c r="SEQ72"/>
      <c r="SER72"/>
      <c r="SES72"/>
      <c r="SET72"/>
      <c r="SEU72"/>
      <c r="SEV72"/>
      <c r="SEW72"/>
      <c r="SEX72"/>
      <c r="SEY72"/>
      <c r="SEZ72"/>
      <c r="SFA72"/>
      <c r="SFB72"/>
      <c r="SFC72"/>
      <c r="SFD72"/>
      <c r="SFE72"/>
      <c r="SFF72"/>
      <c r="SFG72"/>
      <c r="SFH72"/>
      <c r="SFI72"/>
      <c r="SFJ72"/>
      <c r="SFK72"/>
      <c r="SFL72"/>
      <c r="SFM72"/>
      <c r="SFN72"/>
      <c r="SFO72"/>
      <c r="SFP72"/>
      <c r="SFQ72"/>
      <c r="SFR72"/>
      <c r="SFS72"/>
      <c r="SFT72"/>
      <c r="SFU72"/>
      <c r="SFV72"/>
      <c r="SFW72"/>
      <c r="SFX72"/>
      <c r="SFY72"/>
      <c r="SFZ72"/>
      <c r="SGA72"/>
      <c r="SGB72"/>
      <c r="SGC72"/>
      <c r="SGD72"/>
      <c r="SGE72"/>
      <c r="SGF72"/>
      <c r="SGG72"/>
      <c r="SGH72"/>
      <c r="SGI72"/>
      <c r="SGJ72"/>
      <c r="SGK72"/>
      <c r="SGL72"/>
      <c r="SGM72"/>
      <c r="SGN72"/>
      <c r="SGO72"/>
      <c r="SGP72"/>
      <c r="SGQ72"/>
      <c r="SGR72"/>
      <c r="SGS72"/>
      <c r="SGT72"/>
      <c r="SGU72"/>
      <c r="SGV72"/>
      <c r="SGW72"/>
      <c r="SGX72"/>
      <c r="SGY72"/>
      <c r="SGZ72"/>
      <c r="SHA72"/>
      <c r="SHB72"/>
      <c r="SHC72"/>
      <c r="SHD72"/>
      <c r="SHE72"/>
      <c r="SHF72"/>
      <c r="SHG72"/>
      <c r="SHH72"/>
      <c r="SHI72"/>
      <c r="SHJ72"/>
      <c r="SHK72"/>
      <c r="SHL72"/>
      <c r="SHM72"/>
      <c r="SHN72"/>
      <c r="SHO72"/>
      <c r="SHP72"/>
      <c r="SHQ72"/>
      <c r="SHR72"/>
      <c r="SHS72"/>
      <c r="SHT72"/>
      <c r="SHU72"/>
      <c r="SHV72"/>
      <c r="SHW72"/>
      <c r="SHX72"/>
      <c r="SHY72"/>
      <c r="SHZ72"/>
      <c r="SIA72"/>
      <c r="SIB72"/>
      <c r="SIC72"/>
      <c r="SID72"/>
      <c r="SIE72"/>
      <c r="SIF72"/>
      <c r="SIG72"/>
      <c r="SIH72"/>
      <c r="SII72"/>
      <c r="SIJ72"/>
      <c r="SIK72"/>
      <c r="SIL72"/>
      <c r="SIM72"/>
      <c r="SIN72"/>
      <c r="SIO72"/>
      <c r="SIP72"/>
      <c r="SIQ72"/>
      <c r="SIR72"/>
      <c r="SIS72"/>
      <c r="SIT72"/>
      <c r="SIU72"/>
      <c r="SIV72"/>
      <c r="SIW72"/>
      <c r="SIX72"/>
      <c r="SIY72"/>
      <c r="SIZ72"/>
      <c r="SJA72"/>
      <c r="SJB72"/>
      <c r="SJC72"/>
      <c r="SJD72"/>
      <c r="SJE72"/>
      <c r="SJF72"/>
      <c r="SJG72"/>
      <c r="SJH72"/>
      <c r="SJI72"/>
      <c r="SJJ72"/>
      <c r="SJK72"/>
      <c r="SJL72"/>
      <c r="SJM72"/>
      <c r="SJN72"/>
      <c r="SJO72"/>
      <c r="SJP72"/>
      <c r="SJQ72"/>
      <c r="SJR72"/>
      <c r="SJS72"/>
      <c r="SJT72"/>
      <c r="SJU72"/>
      <c r="SJV72"/>
      <c r="SJW72"/>
      <c r="SJX72"/>
      <c r="SJY72"/>
      <c r="SJZ72"/>
      <c r="SKA72"/>
      <c r="SKB72"/>
      <c r="SKC72"/>
      <c r="SKD72"/>
      <c r="SKE72"/>
      <c r="SKF72"/>
      <c r="SKG72"/>
      <c r="SKH72"/>
      <c r="SKI72"/>
      <c r="SKJ72"/>
      <c r="SKK72"/>
      <c r="SKL72"/>
      <c r="SKM72"/>
      <c r="SKN72"/>
      <c r="SKO72"/>
      <c r="SKP72"/>
      <c r="SKQ72"/>
      <c r="SKR72"/>
      <c r="SKS72"/>
      <c r="SKT72"/>
      <c r="SKU72"/>
      <c r="SKV72"/>
      <c r="SKW72"/>
      <c r="SKX72"/>
      <c r="SKY72"/>
      <c r="SKZ72"/>
      <c r="SLA72"/>
      <c r="SLB72"/>
      <c r="SLC72"/>
      <c r="SLD72"/>
      <c r="SLE72"/>
      <c r="SLF72"/>
      <c r="SLG72"/>
      <c r="SLH72"/>
      <c r="SLI72"/>
      <c r="SLJ72"/>
      <c r="SLK72"/>
      <c r="SLL72"/>
      <c r="SLM72"/>
      <c r="SLN72"/>
      <c r="SLO72"/>
      <c r="SLP72"/>
      <c r="SLQ72"/>
      <c r="SLR72"/>
      <c r="SLS72"/>
      <c r="SLT72"/>
      <c r="SLU72"/>
      <c r="SLV72"/>
      <c r="SLW72"/>
      <c r="SLX72"/>
      <c r="SLY72"/>
      <c r="SLZ72"/>
      <c r="SMA72"/>
      <c r="SMB72"/>
      <c r="SMC72"/>
      <c r="SMD72"/>
      <c r="SME72"/>
      <c r="SMF72"/>
      <c r="SMG72"/>
      <c r="SMH72"/>
      <c r="SMI72"/>
      <c r="SMJ72"/>
      <c r="SMK72"/>
      <c r="SML72"/>
      <c r="SMM72"/>
      <c r="SMN72"/>
      <c r="SMO72"/>
      <c r="SMP72"/>
      <c r="SMQ72"/>
      <c r="SMR72"/>
      <c r="SMS72"/>
      <c r="SMT72"/>
      <c r="SMU72"/>
      <c r="SMV72"/>
      <c r="SMW72"/>
      <c r="SMX72"/>
      <c r="SMY72"/>
      <c r="SMZ72"/>
      <c r="SNA72"/>
      <c r="SNB72"/>
      <c r="SNC72"/>
      <c r="SND72"/>
      <c r="SNE72"/>
      <c r="SNF72"/>
      <c r="SNG72"/>
      <c r="SNH72"/>
      <c r="SNI72"/>
      <c r="SNJ72"/>
      <c r="SNK72"/>
      <c r="SNL72"/>
      <c r="SNM72"/>
      <c r="SNN72"/>
      <c r="SNO72"/>
      <c r="SNP72"/>
      <c r="SNQ72"/>
      <c r="SNR72"/>
      <c r="SNS72"/>
      <c r="SNT72"/>
      <c r="SNU72"/>
      <c r="SNV72"/>
      <c r="SNW72"/>
      <c r="SNX72"/>
      <c r="SNY72"/>
      <c r="SNZ72"/>
      <c r="SOA72"/>
      <c r="SOB72"/>
      <c r="SOC72"/>
      <c r="SOD72"/>
      <c r="SOE72"/>
      <c r="SOF72"/>
      <c r="SOG72"/>
      <c r="SOH72"/>
      <c r="SOI72"/>
      <c r="SOJ72"/>
      <c r="SOK72"/>
      <c r="SOL72"/>
      <c r="SOM72"/>
      <c r="SON72"/>
      <c r="SOO72"/>
      <c r="SOP72"/>
      <c r="SOQ72"/>
      <c r="SOR72"/>
      <c r="SOS72"/>
      <c r="SOT72"/>
      <c r="SOU72"/>
      <c r="SOV72"/>
      <c r="SOW72"/>
      <c r="SOX72"/>
      <c r="SOY72"/>
      <c r="SOZ72"/>
      <c r="SPA72"/>
      <c r="SPB72"/>
      <c r="SPC72"/>
      <c r="SPD72"/>
      <c r="SPE72"/>
      <c r="SPF72"/>
      <c r="SPG72"/>
      <c r="SPH72"/>
      <c r="SPI72"/>
      <c r="SPJ72"/>
      <c r="SPK72"/>
      <c r="SPL72"/>
      <c r="SPM72"/>
      <c r="SPN72"/>
      <c r="SPO72"/>
      <c r="SPP72"/>
      <c r="SPQ72"/>
      <c r="SPR72"/>
      <c r="SPS72"/>
      <c r="SPT72"/>
      <c r="SPU72"/>
      <c r="SPV72"/>
      <c r="SPW72"/>
      <c r="SPX72"/>
      <c r="SPY72"/>
      <c r="SPZ72"/>
      <c r="SQA72"/>
      <c r="SQB72"/>
      <c r="SQC72"/>
      <c r="SQD72"/>
      <c r="SQE72"/>
      <c r="SQF72"/>
      <c r="SQG72"/>
      <c r="SQH72"/>
      <c r="SQI72"/>
      <c r="SQJ72"/>
      <c r="SQK72"/>
      <c r="SQL72"/>
      <c r="SQM72"/>
      <c r="SQN72"/>
      <c r="SQO72"/>
      <c r="SQP72"/>
      <c r="SQQ72"/>
      <c r="SQR72"/>
      <c r="SQS72"/>
      <c r="SQT72"/>
      <c r="SQU72"/>
      <c r="SQV72"/>
      <c r="SQW72"/>
      <c r="SQX72"/>
      <c r="SQY72"/>
      <c r="SQZ72"/>
      <c r="SRA72"/>
      <c r="SRB72"/>
      <c r="SRC72"/>
      <c r="SRD72"/>
      <c r="SRE72"/>
      <c r="SRF72"/>
      <c r="SRG72"/>
      <c r="SRH72"/>
      <c r="SRI72"/>
      <c r="SRJ72"/>
      <c r="SRK72"/>
      <c r="SRL72"/>
      <c r="SRM72"/>
      <c r="SRN72"/>
      <c r="SRO72"/>
      <c r="SRP72"/>
      <c r="SRQ72"/>
      <c r="SRR72"/>
      <c r="SRS72"/>
      <c r="SRT72"/>
      <c r="SRU72"/>
      <c r="SRV72"/>
      <c r="SRW72"/>
      <c r="SRX72"/>
      <c r="SRY72"/>
      <c r="SRZ72"/>
      <c r="SSA72"/>
      <c r="SSB72"/>
      <c r="SSC72"/>
      <c r="SSD72"/>
      <c r="SSE72"/>
      <c r="SSF72"/>
      <c r="SSG72"/>
      <c r="SSH72"/>
      <c r="SSI72"/>
      <c r="SSJ72"/>
      <c r="SSK72"/>
      <c r="SSL72"/>
      <c r="SSM72"/>
      <c r="SSN72"/>
      <c r="SSO72"/>
      <c r="SSP72"/>
      <c r="SSQ72"/>
      <c r="SSR72"/>
      <c r="SSS72"/>
      <c r="SST72"/>
      <c r="SSU72"/>
      <c r="SSV72"/>
      <c r="SSW72"/>
      <c r="SSX72"/>
      <c r="SSY72"/>
      <c r="SSZ72"/>
      <c r="STA72"/>
      <c r="STB72"/>
      <c r="STC72"/>
      <c r="STD72"/>
      <c r="STE72"/>
      <c r="STF72"/>
      <c r="STG72"/>
      <c r="STH72"/>
      <c r="STI72"/>
      <c r="STJ72"/>
      <c r="STK72"/>
      <c r="STL72"/>
      <c r="STM72"/>
      <c r="STN72"/>
      <c r="STO72"/>
      <c r="STP72"/>
      <c r="STQ72"/>
      <c r="STR72"/>
      <c r="STS72"/>
      <c r="STT72"/>
      <c r="STU72"/>
      <c r="STV72"/>
      <c r="STW72"/>
      <c r="STX72"/>
      <c r="STY72"/>
      <c r="STZ72"/>
      <c r="SUA72"/>
      <c r="SUB72"/>
      <c r="SUC72"/>
      <c r="SUD72"/>
      <c r="SUE72"/>
      <c r="SUF72"/>
      <c r="SUG72"/>
      <c r="SUH72"/>
      <c r="SUI72"/>
      <c r="SUJ72"/>
      <c r="SUK72"/>
      <c r="SUL72"/>
      <c r="SUM72"/>
      <c r="SUN72"/>
      <c r="SUO72"/>
      <c r="SUP72"/>
      <c r="SUQ72"/>
      <c r="SUR72"/>
      <c r="SUS72"/>
      <c r="SUT72"/>
      <c r="SUU72"/>
      <c r="SUV72"/>
      <c r="SUW72"/>
      <c r="SUX72"/>
      <c r="SUY72"/>
      <c r="SUZ72"/>
      <c r="SVA72"/>
      <c r="SVB72"/>
      <c r="SVC72"/>
      <c r="SVD72"/>
      <c r="SVE72"/>
      <c r="SVF72"/>
      <c r="SVG72"/>
      <c r="SVH72"/>
      <c r="SVI72"/>
      <c r="SVJ72"/>
      <c r="SVK72"/>
      <c r="SVL72"/>
      <c r="SVM72"/>
      <c r="SVN72"/>
      <c r="SVO72"/>
      <c r="SVP72"/>
      <c r="SVQ72"/>
      <c r="SVR72"/>
      <c r="SVS72"/>
      <c r="SVT72"/>
      <c r="SVU72"/>
      <c r="SVV72"/>
      <c r="SVW72"/>
      <c r="SVX72"/>
      <c r="SVY72"/>
      <c r="SVZ72"/>
      <c r="SWA72"/>
      <c r="SWB72"/>
      <c r="SWC72"/>
      <c r="SWD72"/>
      <c r="SWE72"/>
      <c r="SWF72"/>
      <c r="SWG72"/>
      <c r="SWH72"/>
      <c r="SWI72"/>
      <c r="SWJ72"/>
      <c r="SWK72"/>
      <c r="SWL72"/>
      <c r="SWM72"/>
      <c r="SWN72"/>
      <c r="SWO72"/>
      <c r="SWP72"/>
      <c r="SWQ72"/>
      <c r="SWR72"/>
      <c r="SWS72"/>
      <c r="SWT72"/>
      <c r="SWU72"/>
      <c r="SWV72"/>
      <c r="SWW72"/>
      <c r="SWX72"/>
      <c r="SWY72"/>
      <c r="SWZ72"/>
      <c r="SXA72"/>
      <c r="SXB72"/>
      <c r="SXC72"/>
      <c r="SXD72"/>
      <c r="SXE72"/>
      <c r="SXF72"/>
      <c r="SXG72"/>
      <c r="SXH72"/>
      <c r="SXI72"/>
      <c r="SXJ72"/>
      <c r="SXK72"/>
      <c r="SXL72"/>
      <c r="SXM72"/>
      <c r="SXN72"/>
      <c r="SXO72"/>
      <c r="SXP72"/>
      <c r="SXQ72"/>
      <c r="SXR72"/>
      <c r="SXS72"/>
      <c r="SXT72"/>
      <c r="SXU72"/>
      <c r="SXV72"/>
      <c r="SXW72"/>
      <c r="SXX72"/>
      <c r="SXY72"/>
      <c r="SXZ72"/>
      <c r="SYA72"/>
      <c r="SYB72"/>
      <c r="SYC72"/>
      <c r="SYD72"/>
      <c r="SYE72"/>
      <c r="SYF72"/>
      <c r="SYG72"/>
      <c r="SYH72"/>
      <c r="SYI72"/>
      <c r="SYJ72"/>
      <c r="SYK72"/>
      <c r="SYL72"/>
      <c r="SYM72"/>
      <c r="SYN72"/>
      <c r="SYO72"/>
      <c r="SYP72"/>
      <c r="SYQ72"/>
      <c r="SYR72"/>
      <c r="SYS72"/>
      <c r="SYT72"/>
      <c r="SYU72"/>
      <c r="SYV72"/>
      <c r="SYW72"/>
      <c r="SYX72"/>
      <c r="SYY72"/>
      <c r="SYZ72"/>
      <c r="SZA72"/>
      <c r="SZB72"/>
      <c r="SZC72"/>
      <c r="SZD72"/>
      <c r="SZE72"/>
      <c r="SZF72"/>
      <c r="SZG72"/>
      <c r="SZH72"/>
      <c r="SZI72"/>
      <c r="SZJ72"/>
      <c r="SZK72"/>
      <c r="SZL72"/>
      <c r="SZM72"/>
      <c r="SZN72"/>
      <c r="SZO72"/>
      <c r="SZP72"/>
      <c r="SZQ72"/>
      <c r="SZR72"/>
      <c r="SZS72"/>
      <c r="SZT72"/>
      <c r="SZU72"/>
      <c r="SZV72"/>
      <c r="SZW72"/>
      <c r="SZX72"/>
      <c r="SZY72"/>
      <c r="SZZ72"/>
      <c r="TAA72"/>
      <c r="TAB72"/>
      <c r="TAC72"/>
      <c r="TAD72"/>
      <c r="TAE72"/>
      <c r="TAF72"/>
      <c r="TAG72"/>
      <c r="TAH72"/>
      <c r="TAI72"/>
      <c r="TAJ72"/>
      <c r="TAK72"/>
      <c r="TAL72"/>
      <c r="TAM72"/>
      <c r="TAN72"/>
      <c r="TAO72"/>
      <c r="TAP72"/>
      <c r="TAQ72"/>
      <c r="TAR72"/>
      <c r="TAS72"/>
      <c r="TAT72"/>
      <c r="TAU72"/>
      <c r="TAV72"/>
      <c r="TAW72"/>
      <c r="TAX72"/>
      <c r="TAY72"/>
      <c r="TAZ72"/>
      <c r="TBA72"/>
      <c r="TBB72"/>
      <c r="TBC72"/>
      <c r="TBD72"/>
      <c r="TBE72"/>
      <c r="TBF72"/>
      <c r="TBG72"/>
      <c r="TBH72"/>
      <c r="TBI72"/>
      <c r="TBJ72"/>
      <c r="TBK72"/>
      <c r="TBL72"/>
      <c r="TBM72"/>
      <c r="TBN72"/>
      <c r="TBO72"/>
      <c r="TBP72"/>
      <c r="TBQ72"/>
      <c r="TBR72"/>
      <c r="TBS72"/>
      <c r="TBT72"/>
      <c r="TBU72"/>
      <c r="TBV72"/>
      <c r="TBW72"/>
      <c r="TBX72"/>
      <c r="TBY72"/>
      <c r="TBZ72"/>
      <c r="TCA72"/>
      <c r="TCB72"/>
      <c r="TCC72"/>
      <c r="TCD72"/>
      <c r="TCE72"/>
      <c r="TCF72"/>
      <c r="TCG72"/>
      <c r="TCH72"/>
      <c r="TCI72"/>
      <c r="TCJ72"/>
      <c r="TCK72"/>
      <c r="TCL72"/>
      <c r="TCM72"/>
      <c r="TCN72"/>
      <c r="TCO72"/>
      <c r="TCP72"/>
      <c r="TCQ72"/>
      <c r="TCR72"/>
      <c r="TCS72"/>
      <c r="TCT72"/>
      <c r="TCU72"/>
      <c r="TCV72"/>
      <c r="TCW72"/>
      <c r="TCX72"/>
      <c r="TCY72"/>
      <c r="TCZ72"/>
      <c r="TDA72"/>
      <c r="TDB72"/>
      <c r="TDC72"/>
      <c r="TDD72"/>
      <c r="TDE72"/>
      <c r="TDF72"/>
      <c r="TDG72"/>
      <c r="TDH72"/>
      <c r="TDI72"/>
      <c r="TDJ72"/>
      <c r="TDK72"/>
      <c r="TDL72"/>
      <c r="TDM72"/>
      <c r="TDN72"/>
      <c r="TDO72"/>
      <c r="TDP72"/>
      <c r="TDQ72"/>
      <c r="TDR72"/>
      <c r="TDS72"/>
      <c r="TDT72"/>
      <c r="TDU72"/>
      <c r="TDV72"/>
      <c r="TDW72"/>
      <c r="TDX72"/>
      <c r="TDY72"/>
      <c r="TDZ72"/>
      <c r="TEA72"/>
      <c r="TEB72"/>
      <c r="TEC72"/>
      <c r="TED72"/>
      <c r="TEE72"/>
      <c r="TEF72"/>
      <c r="TEG72"/>
      <c r="TEH72"/>
      <c r="TEI72"/>
      <c r="TEJ72"/>
      <c r="TEK72"/>
      <c r="TEL72"/>
      <c r="TEM72"/>
      <c r="TEN72"/>
      <c r="TEO72"/>
      <c r="TEP72"/>
      <c r="TEQ72"/>
      <c r="TER72"/>
      <c r="TES72"/>
      <c r="TET72"/>
      <c r="TEU72"/>
      <c r="TEV72"/>
      <c r="TEW72"/>
      <c r="TEX72"/>
      <c r="TEY72"/>
      <c r="TEZ72"/>
      <c r="TFA72"/>
      <c r="TFB72"/>
      <c r="TFC72"/>
      <c r="TFD72"/>
      <c r="TFE72"/>
      <c r="TFF72"/>
      <c r="TFG72"/>
      <c r="TFH72"/>
      <c r="TFI72"/>
      <c r="TFJ72"/>
      <c r="TFK72"/>
      <c r="TFL72"/>
      <c r="TFM72"/>
      <c r="TFN72"/>
      <c r="TFO72"/>
      <c r="TFP72"/>
      <c r="TFQ72"/>
      <c r="TFR72"/>
      <c r="TFS72"/>
      <c r="TFT72"/>
      <c r="TFU72"/>
      <c r="TFV72"/>
      <c r="TFW72"/>
      <c r="TFX72"/>
      <c r="TFY72"/>
      <c r="TFZ72"/>
      <c r="TGA72"/>
      <c r="TGB72"/>
      <c r="TGC72"/>
      <c r="TGD72"/>
      <c r="TGE72"/>
      <c r="TGF72"/>
      <c r="TGG72"/>
      <c r="TGH72"/>
      <c r="TGI72"/>
      <c r="TGJ72"/>
      <c r="TGK72"/>
      <c r="TGL72"/>
      <c r="TGM72"/>
      <c r="TGN72"/>
      <c r="TGO72"/>
      <c r="TGP72"/>
      <c r="TGQ72"/>
      <c r="TGR72"/>
      <c r="TGS72"/>
      <c r="TGT72"/>
      <c r="TGU72"/>
      <c r="TGV72"/>
      <c r="TGW72"/>
      <c r="TGX72"/>
      <c r="TGY72"/>
      <c r="TGZ72"/>
      <c r="THA72"/>
      <c r="THB72"/>
      <c r="THC72"/>
      <c r="THD72"/>
      <c r="THE72"/>
      <c r="THF72"/>
      <c r="THG72"/>
      <c r="THH72"/>
      <c r="THI72"/>
      <c r="THJ72"/>
      <c r="THK72"/>
      <c r="THL72"/>
      <c r="THM72"/>
      <c r="THN72"/>
      <c r="THO72"/>
      <c r="THP72"/>
      <c r="THQ72"/>
      <c r="THR72"/>
      <c r="THS72"/>
      <c r="THT72"/>
      <c r="THU72"/>
      <c r="THV72"/>
      <c r="THW72"/>
      <c r="THX72"/>
      <c r="THY72"/>
      <c r="THZ72"/>
      <c r="TIA72"/>
      <c r="TIB72"/>
      <c r="TIC72"/>
      <c r="TID72"/>
      <c r="TIE72"/>
      <c r="TIF72"/>
      <c r="TIG72"/>
      <c r="TIH72"/>
      <c r="TII72"/>
      <c r="TIJ72"/>
      <c r="TIK72"/>
      <c r="TIL72"/>
      <c r="TIM72"/>
      <c r="TIN72"/>
      <c r="TIO72"/>
      <c r="TIP72"/>
      <c r="TIQ72"/>
      <c r="TIR72"/>
      <c r="TIS72"/>
      <c r="TIT72"/>
      <c r="TIU72"/>
      <c r="TIV72"/>
      <c r="TIW72"/>
      <c r="TIX72"/>
      <c r="TIY72"/>
      <c r="TIZ72"/>
      <c r="TJA72"/>
      <c r="TJB72"/>
      <c r="TJC72"/>
      <c r="TJD72"/>
      <c r="TJE72"/>
      <c r="TJF72"/>
      <c r="TJG72"/>
      <c r="TJH72"/>
      <c r="TJI72"/>
      <c r="TJJ72"/>
      <c r="TJK72"/>
      <c r="TJL72"/>
      <c r="TJM72"/>
      <c r="TJN72"/>
      <c r="TJO72"/>
      <c r="TJP72"/>
      <c r="TJQ72"/>
      <c r="TJR72"/>
      <c r="TJS72"/>
      <c r="TJT72"/>
      <c r="TJU72"/>
      <c r="TJV72"/>
      <c r="TJW72"/>
      <c r="TJX72"/>
      <c r="TJY72"/>
      <c r="TJZ72"/>
      <c r="TKA72"/>
      <c r="TKB72"/>
      <c r="TKC72"/>
      <c r="TKD72"/>
      <c r="TKE72"/>
      <c r="TKF72"/>
      <c r="TKG72"/>
      <c r="TKH72"/>
      <c r="TKI72"/>
      <c r="TKJ72"/>
      <c r="TKK72"/>
      <c r="TKL72"/>
      <c r="TKM72"/>
      <c r="TKN72"/>
      <c r="TKO72"/>
      <c r="TKP72"/>
      <c r="TKQ72"/>
      <c r="TKR72"/>
      <c r="TKS72"/>
      <c r="TKT72"/>
      <c r="TKU72"/>
      <c r="TKV72"/>
      <c r="TKW72"/>
      <c r="TKX72"/>
      <c r="TKY72"/>
      <c r="TKZ72"/>
      <c r="TLA72"/>
      <c r="TLB72"/>
      <c r="TLC72"/>
      <c r="TLD72"/>
      <c r="TLE72"/>
      <c r="TLF72"/>
      <c r="TLG72"/>
      <c r="TLH72"/>
      <c r="TLI72"/>
      <c r="TLJ72"/>
      <c r="TLK72"/>
      <c r="TLL72"/>
      <c r="TLM72"/>
      <c r="TLN72"/>
      <c r="TLO72"/>
      <c r="TLP72"/>
      <c r="TLQ72"/>
      <c r="TLR72"/>
      <c r="TLS72"/>
      <c r="TLT72"/>
      <c r="TLU72"/>
      <c r="TLV72"/>
      <c r="TLW72"/>
      <c r="TLX72"/>
      <c r="TLY72"/>
      <c r="TLZ72"/>
      <c r="TMA72"/>
      <c r="TMB72"/>
      <c r="TMC72"/>
      <c r="TMD72"/>
      <c r="TME72"/>
      <c r="TMF72"/>
      <c r="TMG72"/>
      <c r="TMH72"/>
      <c r="TMI72"/>
      <c r="TMJ72"/>
      <c r="TMK72"/>
      <c r="TML72"/>
      <c r="TMM72"/>
      <c r="TMN72"/>
      <c r="TMO72"/>
      <c r="TMP72"/>
      <c r="TMQ72"/>
      <c r="TMR72"/>
      <c r="TMS72"/>
      <c r="TMT72"/>
      <c r="TMU72"/>
      <c r="TMV72"/>
      <c r="TMW72"/>
      <c r="TMX72"/>
      <c r="TMY72"/>
      <c r="TMZ72"/>
      <c r="TNA72"/>
      <c r="TNB72"/>
      <c r="TNC72"/>
      <c r="TND72"/>
      <c r="TNE72"/>
      <c r="TNF72"/>
      <c r="TNG72"/>
      <c r="TNH72"/>
      <c r="TNI72"/>
      <c r="TNJ72"/>
      <c r="TNK72"/>
      <c r="TNL72"/>
      <c r="TNM72"/>
      <c r="TNN72"/>
      <c r="TNO72"/>
      <c r="TNP72"/>
      <c r="TNQ72"/>
      <c r="TNR72"/>
      <c r="TNS72"/>
      <c r="TNT72"/>
      <c r="TNU72"/>
      <c r="TNV72"/>
      <c r="TNW72"/>
      <c r="TNX72"/>
      <c r="TNY72"/>
      <c r="TNZ72"/>
      <c r="TOA72"/>
      <c r="TOB72"/>
      <c r="TOC72"/>
      <c r="TOD72"/>
      <c r="TOE72"/>
      <c r="TOF72"/>
      <c r="TOG72"/>
      <c r="TOH72"/>
      <c r="TOI72"/>
      <c r="TOJ72"/>
      <c r="TOK72"/>
      <c r="TOL72"/>
      <c r="TOM72"/>
      <c r="TON72"/>
      <c r="TOO72"/>
      <c r="TOP72"/>
      <c r="TOQ72"/>
      <c r="TOR72"/>
      <c r="TOS72"/>
      <c r="TOT72"/>
      <c r="TOU72"/>
      <c r="TOV72"/>
      <c r="TOW72"/>
      <c r="TOX72"/>
      <c r="TOY72"/>
      <c r="TOZ72"/>
      <c r="TPA72"/>
      <c r="TPB72"/>
      <c r="TPC72"/>
      <c r="TPD72"/>
      <c r="TPE72"/>
      <c r="TPF72"/>
      <c r="TPG72"/>
      <c r="TPH72"/>
      <c r="TPI72"/>
      <c r="TPJ72"/>
      <c r="TPK72"/>
      <c r="TPL72"/>
      <c r="TPM72"/>
      <c r="TPN72"/>
      <c r="TPO72"/>
      <c r="TPP72"/>
      <c r="TPQ72"/>
      <c r="TPR72"/>
      <c r="TPS72"/>
      <c r="TPT72"/>
      <c r="TPU72"/>
      <c r="TPV72"/>
      <c r="TPW72"/>
      <c r="TPX72"/>
      <c r="TPY72"/>
      <c r="TPZ72"/>
      <c r="TQA72"/>
      <c r="TQB72"/>
      <c r="TQC72"/>
      <c r="TQD72"/>
      <c r="TQE72"/>
      <c r="TQF72"/>
      <c r="TQG72"/>
      <c r="TQH72"/>
      <c r="TQI72"/>
      <c r="TQJ72"/>
      <c r="TQK72"/>
      <c r="TQL72"/>
      <c r="TQM72"/>
      <c r="TQN72"/>
      <c r="TQO72"/>
      <c r="TQP72"/>
      <c r="TQQ72"/>
      <c r="TQR72"/>
      <c r="TQS72"/>
      <c r="TQT72"/>
      <c r="TQU72"/>
      <c r="TQV72"/>
      <c r="TQW72"/>
      <c r="TQX72"/>
      <c r="TQY72"/>
      <c r="TQZ72"/>
      <c r="TRA72"/>
      <c r="TRB72"/>
      <c r="TRC72"/>
      <c r="TRD72"/>
      <c r="TRE72"/>
      <c r="TRF72"/>
      <c r="TRG72"/>
      <c r="TRH72"/>
      <c r="TRI72"/>
      <c r="TRJ72"/>
      <c r="TRK72"/>
      <c r="TRL72"/>
      <c r="TRM72"/>
      <c r="TRN72"/>
      <c r="TRO72"/>
      <c r="TRP72"/>
      <c r="TRQ72"/>
      <c r="TRR72"/>
      <c r="TRS72"/>
      <c r="TRT72"/>
      <c r="TRU72"/>
      <c r="TRV72"/>
      <c r="TRW72"/>
      <c r="TRX72"/>
      <c r="TRY72"/>
      <c r="TRZ72"/>
      <c r="TSA72"/>
      <c r="TSB72"/>
      <c r="TSC72"/>
      <c r="TSD72"/>
      <c r="TSE72"/>
      <c r="TSF72"/>
      <c r="TSG72"/>
      <c r="TSH72"/>
      <c r="TSI72"/>
      <c r="TSJ72"/>
      <c r="TSK72"/>
      <c r="TSL72"/>
      <c r="TSM72"/>
      <c r="TSN72"/>
      <c r="TSO72"/>
      <c r="TSP72"/>
      <c r="TSQ72"/>
      <c r="TSR72"/>
      <c r="TSS72"/>
      <c r="TST72"/>
      <c r="TSU72"/>
      <c r="TSV72"/>
      <c r="TSW72"/>
      <c r="TSX72"/>
      <c r="TSY72"/>
      <c r="TSZ72"/>
      <c r="TTA72"/>
      <c r="TTB72"/>
      <c r="TTC72"/>
      <c r="TTD72"/>
      <c r="TTE72"/>
      <c r="TTF72"/>
      <c r="TTG72"/>
      <c r="TTH72"/>
      <c r="TTI72"/>
      <c r="TTJ72"/>
      <c r="TTK72"/>
      <c r="TTL72"/>
      <c r="TTM72"/>
      <c r="TTN72"/>
      <c r="TTO72"/>
      <c r="TTP72"/>
      <c r="TTQ72"/>
      <c r="TTR72"/>
      <c r="TTS72"/>
      <c r="TTT72"/>
      <c r="TTU72"/>
      <c r="TTV72"/>
      <c r="TTW72"/>
      <c r="TTX72"/>
      <c r="TTY72"/>
      <c r="TTZ72"/>
      <c r="TUA72"/>
      <c r="TUB72"/>
      <c r="TUC72"/>
      <c r="TUD72"/>
      <c r="TUE72"/>
      <c r="TUF72"/>
      <c r="TUG72"/>
      <c r="TUH72"/>
      <c r="TUI72"/>
      <c r="TUJ72"/>
      <c r="TUK72"/>
      <c r="TUL72"/>
      <c r="TUM72"/>
      <c r="TUN72"/>
      <c r="TUO72"/>
      <c r="TUP72"/>
      <c r="TUQ72"/>
      <c r="TUR72"/>
      <c r="TUS72"/>
      <c r="TUT72"/>
      <c r="TUU72"/>
      <c r="TUV72"/>
      <c r="TUW72"/>
      <c r="TUX72"/>
      <c r="TUY72"/>
      <c r="TUZ72"/>
      <c r="TVA72"/>
      <c r="TVB72"/>
      <c r="TVC72"/>
      <c r="TVD72"/>
      <c r="TVE72"/>
      <c r="TVF72"/>
      <c r="TVG72"/>
      <c r="TVH72"/>
      <c r="TVI72"/>
      <c r="TVJ72"/>
      <c r="TVK72"/>
      <c r="TVL72"/>
      <c r="TVM72"/>
      <c r="TVN72"/>
      <c r="TVO72"/>
      <c r="TVP72"/>
      <c r="TVQ72"/>
      <c r="TVR72"/>
      <c r="TVS72"/>
      <c r="TVT72"/>
      <c r="TVU72"/>
      <c r="TVV72"/>
      <c r="TVW72"/>
      <c r="TVX72"/>
      <c r="TVY72"/>
      <c r="TVZ72"/>
      <c r="TWA72"/>
      <c r="TWB72"/>
      <c r="TWC72"/>
      <c r="TWD72"/>
      <c r="TWE72"/>
      <c r="TWF72"/>
      <c r="TWG72"/>
      <c r="TWH72"/>
      <c r="TWI72"/>
      <c r="TWJ72"/>
      <c r="TWK72"/>
      <c r="TWL72"/>
      <c r="TWM72"/>
      <c r="TWN72"/>
      <c r="TWO72"/>
      <c r="TWP72"/>
      <c r="TWQ72"/>
      <c r="TWR72"/>
      <c r="TWS72"/>
      <c r="TWT72"/>
      <c r="TWU72"/>
      <c r="TWV72"/>
      <c r="TWW72"/>
      <c r="TWX72"/>
      <c r="TWY72"/>
      <c r="TWZ72"/>
      <c r="TXA72"/>
      <c r="TXB72"/>
      <c r="TXC72"/>
      <c r="TXD72"/>
      <c r="TXE72"/>
      <c r="TXF72"/>
      <c r="TXG72"/>
      <c r="TXH72"/>
      <c r="TXI72"/>
      <c r="TXJ72"/>
      <c r="TXK72"/>
      <c r="TXL72"/>
      <c r="TXM72"/>
      <c r="TXN72"/>
      <c r="TXO72"/>
      <c r="TXP72"/>
      <c r="TXQ72"/>
      <c r="TXR72"/>
      <c r="TXS72"/>
      <c r="TXT72"/>
      <c r="TXU72"/>
      <c r="TXV72"/>
      <c r="TXW72"/>
      <c r="TXX72"/>
      <c r="TXY72"/>
      <c r="TXZ72"/>
      <c r="TYA72"/>
      <c r="TYB72"/>
      <c r="TYC72"/>
      <c r="TYD72"/>
      <c r="TYE72"/>
      <c r="TYF72"/>
      <c r="TYG72"/>
      <c r="TYH72"/>
      <c r="TYI72"/>
      <c r="TYJ72"/>
      <c r="TYK72"/>
      <c r="TYL72"/>
      <c r="TYM72"/>
      <c r="TYN72"/>
      <c r="TYO72"/>
      <c r="TYP72"/>
      <c r="TYQ72"/>
      <c r="TYR72"/>
      <c r="TYS72"/>
      <c r="TYT72"/>
      <c r="TYU72"/>
      <c r="TYV72"/>
      <c r="TYW72"/>
      <c r="TYX72"/>
      <c r="TYY72"/>
      <c r="TYZ72"/>
      <c r="TZA72"/>
      <c r="TZB72"/>
      <c r="TZC72"/>
      <c r="TZD72"/>
      <c r="TZE72"/>
      <c r="TZF72"/>
      <c r="TZG72"/>
      <c r="TZH72"/>
      <c r="TZI72"/>
      <c r="TZJ72"/>
      <c r="TZK72"/>
      <c r="TZL72"/>
      <c r="TZM72"/>
      <c r="TZN72"/>
      <c r="TZO72"/>
      <c r="TZP72"/>
      <c r="TZQ72"/>
      <c r="TZR72"/>
      <c r="TZS72"/>
      <c r="TZT72"/>
      <c r="TZU72"/>
      <c r="TZV72"/>
      <c r="TZW72"/>
      <c r="TZX72"/>
      <c r="TZY72"/>
      <c r="TZZ72"/>
      <c r="UAA72"/>
      <c r="UAB72"/>
      <c r="UAC72"/>
      <c r="UAD72"/>
      <c r="UAE72"/>
      <c r="UAF72"/>
      <c r="UAG72"/>
      <c r="UAH72"/>
      <c r="UAI72"/>
      <c r="UAJ72"/>
      <c r="UAK72"/>
      <c r="UAL72"/>
      <c r="UAM72"/>
      <c r="UAN72"/>
      <c r="UAO72"/>
      <c r="UAP72"/>
      <c r="UAQ72"/>
      <c r="UAR72"/>
      <c r="UAS72"/>
      <c r="UAT72"/>
      <c r="UAU72"/>
      <c r="UAV72"/>
      <c r="UAW72"/>
      <c r="UAX72"/>
      <c r="UAY72"/>
      <c r="UAZ72"/>
      <c r="UBA72"/>
      <c r="UBB72"/>
      <c r="UBC72"/>
      <c r="UBD72"/>
      <c r="UBE72"/>
      <c r="UBF72"/>
      <c r="UBG72"/>
      <c r="UBH72"/>
      <c r="UBI72"/>
      <c r="UBJ72"/>
      <c r="UBK72"/>
      <c r="UBL72"/>
      <c r="UBM72"/>
      <c r="UBN72"/>
      <c r="UBO72"/>
      <c r="UBP72"/>
      <c r="UBQ72"/>
      <c r="UBR72"/>
      <c r="UBS72"/>
      <c r="UBT72"/>
      <c r="UBU72"/>
      <c r="UBV72"/>
      <c r="UBW72"/>
      <c r="UBX72"/>
      <c r="UBY72"/>
      <c r="UBZ72"/>
      <c r="UCA72"/>
      <c r="UCB72"/>
      <c r="UCC72"/>
      <c r="UCD72"/>
      <c r="UCE72"/>
      <c r="UCF72"/>
      <c r="UCG72"/>
      <c r="UCH72"/>
      <c r="UCI72"/>
      <c r="UCJ72"/>
      <c r="UCK72"/>
      <c r="UCL72"/>
      <c r="UCM72"/>
      <c r="UCN72"/>
      <c r="UCO72"/>
      <c r="UCP72"/>
      <c r="UCQ72"/>
      <c r="UCR72"/>
      <c r="UCS72"/>
      <c r="UCT72"/>
      <c r="UCU72"/>
      <c r="UCV72"/>
      <c r="UCW72"/>
      <c r="UCX72"/>
      <c r="UCY72"/>
      <c r="UCZ72"/>
      <c r="UDA72"/>
      <c r="UDB72"/>
      <c r="UDC72"/>
      <c r="UDD72"/>
      <c r="UDE72"/>
      <c r="UDF72"/>
      <c r="UDG72"/>
      <c r="UDH72"/>
      <c r="UDI72"/>
      <c r="UDJ72"/>
      <c r="UDK72"/>
      <c r="UDL72"/>
      <c r="UDM72"/>
      <c r="UDN72"/>
      <c r="UDO72"/>
      <c r="UDP72"/>
      <c r="UDQ72"/>
      <c r="UDR72"/>
      <c r="UDS72"/>
      <c r="UDT72"/>
      <c r="UDU72"/>
      <c r="UDV72"/>
      <c r="UDW72"/>
      <c r="UDX72"/>
      <c r="UDY72"/>
      <c r="UDZ72"/>
      <c r="UEA72"/>
      <c r="UEB72"/>
      <c r="UEC72"/>
      <c r="UED72"/>
      <c r="UEE72"/>
      <c r="UEF72"/>
      <c r="UEG72"/>
      <c r="UEH72"/>
      <c r="UEI72"/>
      <c r="UEJ72"/>
      <c r="UEK72"/>
      <c r="UEL72"/>
      <c r="UEM72"/>
      <c r="UEN72"/>
      <c r="UEO72"/>
      <c r="UEP72"/>
      <c r="UEQ72"/>
      <c r="UER72"/>
      <c r="UES72"/>
      <c r="UET72"/>
      <c r="UEU72"/>
      <c r="UEV72"/>
      <c r="UEW72"/>
      <c r="UEX72"/>
      <c r="UEY72"/>
      <c r="UEZ72"/>
      <c r="UFA72"/>
      <c r="UFB72"/>
      <c r="UFC72"/>
      <c r="UFD72"/>
      <c r="UFE72"/>
      <c r="UFF72"/>
      <c r="UFG72"/>
      <c r="UFH72"/>
      <c r="UFI72"/>
      <c r="UFJ72"/>
      <c r="UFK72"/>
      <c r="UFL72"/>
      <c r="UFM72"/>
      <c r="UFN72"/>
      <c r="UFO72"/>
      <c r="UFP72"/>
      <c r="UFQ72"/>
      <c r="UFR72"/>
      <c r="UFS72"/>
      <c r="UFT72"/>
      <c r="UFU72"/>
      <c r="UFV72"/>
      <c r="UFW72"/>
      <c r="UFX72"/>
      <c r="UFY72"/>
      <c r="UFZ72"/>
      <c r="UGA72"/>
      <c r="UGB72"/>
      <c r="UGC72"/>
      <c r="UGD72"/>
      <c r="UGE72"/>
      <c r="UGF72"/>
      <c r="UGG72"/>
      <c r="UGH72"/>
      <c r="UGI72"/>
      <c r="UGJ72"/>
      <c r="UGK72"/>
      <c r="UGL72"/>
      <c r="UGM72"/>
      <c r="UGN72"/>
      <c r="UGO72"/>
      <c r="UGP72"/>
      <c r="UGQ72"/>
      <c r="UGR72"/>
      <c r="UGS72"/>
      <c r="UGT72"/>
      <c r="UGU72"/>
      <c r="UGV72"/>
      <c r="UGW72"/>
      <c r="UGX72"/>
      <c r="UGY72"/>
      <c r="UGZ72"/>
      <c r="UHA72"/>
      <c r="UHB72"/>
      <c r="UHC72"/>
      <c r="UHD72"/>
      <c r="UHE72"/>
      <c r="UHF72"/>
      <c r="UHG72"/>
      <c r="UHH72"/>
      <c r="UHI72"/>
      <c r="UHJ72"/>
      <c r="UHK72"/>
      <c r="UHL72"/>
      <c r="UHM72"/>
      <c r="UHN72"/>
      <c r="UHO72"/>
      <c r="UHP72"/>
      <c r="UHQ72"/>
      <c r="UHR72"/>
      <c r="UHS72"/>
      <c r="UHT72"/>
      <c r="UHU72"/>
      <c r="UHV72"/>
      <c r="UHW72"/>
      <c r="UHX72"/>
      <c r="UHY72"/>
      <c r="UHZ72"/>
      <c r="UIA72"/>
      <c r="UIB72"/>
      <c r="UIC72"/>
      <c r="UID72"/>
      <c r="UIE72"/>
      <c r="UIF72"/>
      <c r="UIG72"/>
      <c r="UIH72"/>
      <c r="UII72"/>
      <c r="UIJ72"/>
      <c r="UIK72"/>
      <c r="UIL72"/>
      <c r="UIM72"/>
      <c r="UIN72"/>
      <c r="UIO72"/>
      <c r="UIP72"/>
      <c r="UIQ72"/>
      <c r="UIR72"/>
      <c r="UIS72"/>
      <c r="UIT72"/>
      <c r="UIU72"/>
      <c r="UIV72"/>
      <c r="UIW72"/>
      <c r="UIX72"/>
      <c r="UIY72"/>
      <c r="UIZ72"/>
      <c r="UJA72"/>
      <c r="UJB72"/>
      <c r="UJC72"/>
      <c r="UJD72"/>
      <c r="UJE72"/>
      <c r="UJF72"/>
      <c r="UJG72"/>
      <c r="UJH72"/>
      <c r="UJI72"/>
      <c r="UJJ72"/>
      <c r="UJK72"/>
      <c r="UJL72"/>
      <c r="UJM72"/>
      <c r="UJN72"/>
      <c r="UJO72"/>
      <c r="UJP72"/>
      <c r="UJQ72"/>
      <c r="UJR72"/>
      <c r="UJS72"/>
      <c r="UJT72"/>
      <c r="UJU72"/>
      <c r="UJV72"/>
      <c r="UJW72"/>
      <c r="UJX72"/>
      <c r="UJY72"/>
      <c r="UJZ72"/>
      <c r="UKA72"/>
      <c r="UKB72"/>
      <c r="UKC72"/>
      <c r="UKD72"/>
      <c r="UKE72"/>
      <c r="UKF72"/>
      <c r="UKG72"/>
      <c r="UKH72"/>
      <c r="UKI72"/>
      <c r="UKJ72"/>
      <c r="UKK72"/>
      <c r="UKL72"/>
      <c r="UKM72"/>
      <c r="UKN72"/>
      <c r="UKO72"/>
      <c r="UKP72"/>
      <c r="UKQ72"/>
      <c r="UKR72"/>
      <c r="UKS72"/>
      <c r="UKT72"/>
      <c r="UKU72"/>
      <c r="UKV72"/>
      <c r="UKW72"/>
      <c r="UKX72"/>
      <c r="UKY72"/>
      <c r="UKZ72"/>
      <c r="ULA72"/>
      <c r="ULB72"/>
      <c r="ULC72"/>
      <c r="ULD72"/>
      <c r="ULE72"/>
      <c r="ULF72"/>
      <c r="ULG72"/>
      <c r="ULH72"/>
      <c r="ULI72"/>
      <c r="ULJ72"/>
      <c r="ULK72"/>
      <c r="ULL72"/>
      <c r="ULM72"/>
      <c r="ULN72"/>
      <c r="ULO72"/>
      <c r="ULP72"/>
      <c r="ULQ72"/>
      <c r="ULR72"/>
      <c r="ULS72"/>
      <c r="ULT72"/>
      <c r="ULU72"/>
      <c r="ULV72"/>
      <c r="ULW72"/>
      <c r="ULX72"/>
      <c r="ULY72"/>
      <c r="ULZ72"/>
      <c r="UMA72"/>
      <c r="UMB72"/>
      <c r="UMC72"/>
      <c r="UMD72"/>
      <c r="UME72"/>
      <c r="UMF72"/>
      <c r="UMG72"/>
      <c r="UMH72"/>
      <c r="UMI72"/>
      <c r="UMJ72"/>
      <c r="UMK72"/>
      <c r="UML72"/>
      <c r="UMM72"/>
      <c r="UMN72"/>
      <c r="UMO72"/>
      <c r="UMP72"/>
      <c r="UMQ72"/>
      <c r="UMR72"/>
      <c r="UMS72"/>
      <c r="UMT72"/>
      <c r="UMU72"/>
      <c r="UMV72"/>
      <c r="UMW72"/>
      <c r="UMX72"/>
      <c r="UMY72"/>
      <c r="UMZ72"/>
      <c r="UNA72"/>
      <c r="UNB72"/>
      <c r="UNC72"/>
      <c r="UND72"/>
      <c r="UNE72"/>
      <c r="UNF72"/>
      <c r="UNG72"/>
      <c r="UNH72"/>
      <c r="UNI72"/>
      <c r="UNJ72"/>
      <c r="UNK72"/>
      <c r="UNL72"/>
      <c r="UNM72"/>
      <c r="UNN72"/>
      <c r="UNO72"/>
      <c r="UNP72"/>
      <c r="UNQ72"/>
      <c r="UNR72"/>
      <c r="UNS72"/>
      <c r="UNT72"/>
      <c r="UNU72"/>
      <c r="UNV72"/>
      <c r="UNW72"/>
      <c r="UNX72"/>
      <c r="UNY72"/>
      <c r="UNZ72"/>
      <c r="UOA72"/>
      <c r="UOB72"/>
      <c r="UOC72"/>
      <c r="UOD72"/>
      <c r="UOE72"/>
      <c r="UOF72"/>
      <c r="UOG72"/>
      <c r="UOH72"/>
      <c r="UOI72"/>
      <c r="UOJ72"/>
      <c r="UOK72"/>
      <c r="UOL72"/>
      <c r="UOM72"/>
      <c r="UON72"/>
      <c r="UOO72"/>
      <c r="UOP72"/>
      <c r="UOQ72"/>
      <c r="UOR72"/>
      <c r="UOS72"/>
      <c r="UOT72"/>
      <c r="UOU72"/>
      <c r="UOV72"/>
      <c r="UOW72"/>
      <c r="UOX72"/>
      <c r="UOY72"/>
      <c r="UOZ72"/>
      <c r="UPA72"/>
      <c r="UPB72"/>
      <c r="UPC72"/>
      <c r="UPD72"/>
      <c r="UPE72"/>
      <c r="UPF72"/>
      <c r="UPG72"/>
      <c r="UPH72"/>
      <c r="UPI72"/>
      <c r="UPJ72"/>
      <c r="UPK72"/>
      <c r="UPL72"/>
      <c r="UPM72"/>
      <c r="UPN72"/>
      <c r="UPO72"/>
      <c r="UPP72"/>
      <c r="UPQ72"/>
      <c r="UPR72"/>
      <c r="UPS72"/>
      <c r="UPT72"/>
      <c r="UPU72"/>
      <c r="UPV72"/>
      <c r="UPW72"/>
      <c r="UPX72"/>
      <c r="UPY72"/>
      <c r="UPZ72"/>
      <c r="UQA72"/>
      <c r="UQB72"/>
      <c r="UQC72"/>
      <c r="UQD72"/>
      <c r="UQE72"/>
      <c r="UQF72"/>
      <c r="UQG72"/>
      <c r="UQH72"/>
      <c r="UQI72"/>
      <c r="UQJ72"/>
      <c r="UQK72"/>
      <c r="UQL72"/>
      <c r="UQM72"/>
      <c r="UQN72"/>
      <c r="UQO72"/>
      <c r="UQP72"/>
      <c r="UQQ72"/>
      <c r="UQR72"/>
      <c r="UQS72"/>
      <c r="UQT72"/>
      <c r="UQU72"/>
      <c r="UQV72"/>
      <c r="UQW72"/>
      <c r="UQX72"/>
      <c r="UQY72"/>
      <c r="UQZ72"/>
      <c r="URA72"/>
      <c r="URB72"/>
      <c r="URC72"/>
      <c r="URD72"/>
      <c r="URE72"/>
      <c r="URF72"/>
      <c r="URG72"/>
      <c r="URH72"/>
      <c r="URI72"/>
      <c r="URJ72"/>
      <c r="URK72"/>
      <c r="URL72"/>
      <c r="URM72"/>
      <c r="URN72"/>
      <c r="URO72"/>
      <c r="URP72"/>
      <c r="URQ72"/>
      <c r="URR72"/>
      <c r="URS72"/>
      <c r="URT72"/>
      <c r="URU72"/>
      <c r="URV72"/>
      <c r="URW72"/>
      <c r="URX72"/>
      <c r="URY72"/>
      <c r="URZ72"/>
      <c r="USA72"/>
      <c r="USB72"/>
      <c r="USC72"/>
      <c r="USD72"/>
      <c r="USE72"/>
      <c r="USF72"/>
      <c r="USG72"/>
      <c r="USH72"/>
      <c r="USI72"/>
      <c r="USJ72"/>
      <c r="USK72"/>
      <c r="USL72"/>
      <c r="USM72"/>
      <c r="USN72"/>
      <c r="USO72"/>
      <c r="USP72"/>
      <c r="USQ72"/>
      <c r="USR72"/>
      <c r="USS72"/>
      <c r="UST72"/>
      <c r="USU72"/>
      <c r="USV72"/>
      <c r="USW72"/>
      <c r="USX72"/>
      <c r="USY72"/>
      <c r="USZ72"/>
      <c r="UTA72"/>
      <c r="UTB72"/>
      <c r="UTC72"/>
      <c r="UTD72"/>
      <c r="UTE72"/>
      <c r="UTF72"/>
      <c r="UTG72"/>
      <c r="UTH72"/>
      <c r="UTI72"/>
      <c r="UTJ72"/>
      <c r="UTK72"/>
      <c r="UTL72"/>
      <c r="UTM72"/>
      <c r="UTN72"/>
      <c r="UTO72"/>
      <c r="UTP72"/>
      <c r="UTQ72"/>
      <c r="UTR72"/>
      <c r="UTS72"/>
      <c r="UTT72"/>
      <c r="UTU72"/>
      <c r="UTV72"/>
      <c r="UTW72"/>
      <c r="UTX72"/>
      <c r="UTY72"/>
      <c r="UTZ72"/>
      <c r="UUA72"/>
      <c r="UUB72"/>
      <c r="UUC72"/>
      <c r="UUD72"/>
      <c r="UUE72"/>
      <c r="UUF72"/>
      <c r="UUG72"/>
      <c r="UUH72"/>
      <c r="UUI72"/>
      <c r="UUJ72"/>
      <c r="UUK72"/>
      <c r="UUL72"/>
      <c r="UUM72"/>
      <c r="UUN72"/>
      <c r="UUO72"/>
      <c r="UUP72"/>
      <c r="UUQ72"/>
      <c r="UUR72"/>
      <c r="UUS72"/>
      <c r="UUT72"/>
      <c r="UUU72"/>
      <c r="UUV72"/>
      <c r="UUW72"/>
      <c r="UUX72"/>
      <c r="UUY72"/>
      <c r="UUZ72"/>
      <c r="UVA72"/>
      <c r="UVB72"/>
      <c r="UVC72"/>
      <c r="UVD72"/>
      <c r="UVE72"/>
      <c r="UVF72"/>
      <c r="UVG72"/>
      <c r="UVH72"/>
      <c r="UVI72"/>
      <c r="UVJ72"/>
      <c r="UVK72"/>
      <c r="UVL72"/>
      <c r="UVM72"/>
      <c r="UVN72"/>
      <c r="UVO72"/>
      <c r="UVP72"/>
      <c r="UVQ72"/>
      <c r="UVR72"/>
      <c r="UVS72"/>
      <c r="UVT72"/>
      <c r="UVU72"/>
      <c r="UVV72"/>
      <c r="UVW72"/>
      <c r="UVX72"/>
      <c r="UVY72"/>
      <c r="UVZ72"/>
      <c r="UWA72"/>
      <c r="UWB72"/>
      <c r="UWC72"/>
      <c r="UWD72"/>
      <c r="UWE72"/>
      <c r="UWF72"/>
      <c r="UWG72"/>
      <c r="UWH72"/>
      <c r="UWI72"/>
      <c r="UWJ72"/>
      <c r="UWK72"/>
      <c r="UWL72"/>
      <c r="UWM72"/>
      <c r="UWN72"/>
      <c r="UWO72"/>
      <c r="UWP72"/>
      <c r="UWQ72"/>
      <c r="UWR72"/>
      <c r="UWS72"/>
      <c r="UWT72"/>
      <c r="UWU72"/>
      <c r="UWV72"/>
      <c r="UWW72"/>
      <c r="UWX72"/>
      <c r="UWY72"/>
      <c r="UWZ72"/>
      <c r="UXA72"/>
      <c r="UXB72"/>
      <c r="UXC72"/>
      <c r="UXD72"/>
      <c r="UXE72"/>
      <c r="UXF72"/>
      <c r="UXG72"/>
      <c r="UXH72"/>
      <c r="UXI72"/>
      <c r="UXJ72"/>
      <c r="UXK72"/>
      <c r="UXL72"/>
      <c r="UXM72"/>
      <c r="UXN72"/>
      <c r="UXO72"/>
      <c r="UXP72"/>
      <c r="UXQ72"/>
      <c r="UXR72"/>
      <c r="UXS72"/>
      <c r="UXT72"/>
      <c r="UXU72"/>
      <c r="UXV72"/>
      <c r="UXW72"/>
      <c r="UXX72"/>
      <c r="UXY72"/>
      <c r="UXZ72"/>
      <c r="UYA72"/>
      <c r="UYB72"/>
      <c r="UYC72"/>
      <c r="UYD72"/>
      <c r="UYE72"/>
      <c r="UYF72"/>
      <c r="UYG72"/>
      <c r="UYH72"/>
      <c r="UYI72"/>
      <c r="UYJ72"/>
      <c r="UYK72"/>
      <c r="UYL72"/>
      <c r="UYM72"/>
      <c r="UYN72"/>
      <c r="UYO72"/>
      <c r="UYP72"/>
      <c r="UYQ72"/>
      <c r="UYR72"/>
      <c r="UYS72"/>
      <c r="UYT72"/>
      <c r="UYU72"/>
      <c r="UYV72"/>
      <c r="UYW72"/>
      <c r="UYX72"/>
      <c r="UYY72"/>
      <c r="UYZ72"/>
      <c r="UZA72"/>
      <c r="UZB72"/>
      <c r="UZC72"/>
      <c r="UZD72"/>
      <c r="UZE72"/>
      <c r="UZF72"/>
      <c r="UZG72"/>
      <c r="UZH72"/>
      <c r="UZI72"/>
      <c r="UZJ72"/>
      <c r="UZK72"/>
      <c r="UZL72"/>
      <c r="UZM72"/>
      <c r="UZN72"/>
      <c r="UZO72"/>
      <c r="UZP72"/>
      <c r="UZQ72"/>
      <c r="UZR72"/>
      <c r="UZS72"/>
      <c r="UZT72"/>
      <c r="UZU72"/>
      <c r="UZV72"/>
      <c r="UZW72"/>
      <c r="UZX72"/>
      <c r="UZY72"/>
      <c r="UZZ72"/>
      <c r="VAA72"/>
      <c r="VAB72"/>
      <c r="VAC72"/>
      <c r="VAD72"/>
      <c r="VAE72"/>
      <c r="VAF72"/>
      <c r="VAG72"/>
      <c r="VAH72"/>
      <c r="VAI72"/>
      <c r="VAJ72"/>
      <c r="VAK72"/>
      <c r="VAL72"/>
      <c r="VAM72"/>
      <c r="VAN72"/>
      <c r="VAO72"/>
      <c r="VAP72"/>
      <c r="VAQ72"/>
      <c r="VAR72"/>
      <c r="VAS72"/>
      <c r="VAT72"/>
      <c r="VAU72"/>
      <c r="VAV72"/>
      <c r="VAW72"/>
      <c r="VAX72"/>
      <c r="VAY72"/>
      <c r="VAZ72"/>
      <c r="VBA72"/>
      <c r="VBB72"/>
      <c r="VBC72"/>
      <c r="VBD72"/>
      <c r="VBE72"/>
      <c r="VBF72"/>
      <c r="VBG72"/>
      <c r="VBH72"/>
      <c r="VBI72"/>
      <c r="VBJ72"/>
      <c r="VBK72"/>
      <c r="VBL72"/>
      <c r="VBM72"/>
      <c r="VBN72"/>
      <c r="VBO72"/>
      <c r="VBP72"/>
      <c r="VBQ72"/>
      <c r="VBR72"/>
      <c r="VBS72"/>
      <c r="VBT72"/>
      <c r="VBU72"/>
      <c r="VBV72"/>
      <c r="VBW72"/>
      <c r="VBX72"/>
      <c r="VBY72"/>
      <c r="VBZ72"/>
      <c r="VCA72"/>
      <c r="VCB72"/>
      <c r="VCC72"/>
      <c r="VCD72"/>
      <c r="VCE72"/>
      <c r="VCF72"/>
      <c r="VCG72"/>
      <c r="VCH72"/>
      <c r="VCI72"/>
      <c r="VCJ72"/>
      <c r="VCK72"/>
      <c r="VCL72"/>
      <c r="VCM72"/>
      <c r="VCN72"/>
      <c r="VCO72"/>
      <c r="VCP72"/>
      <c r="VCQ72"/>
      <c r="VCR72"/>
      <c r="VCS72"/>
      <c r="VCT72"/>
      <c r="VCU72"/>
      <c r="VCV72"/>
      <c r="VCW72"/>
      <c r="VCX72"/>
      <c r="VCY72"/>
      <c r="VCZ72"/>
      <c r="VDA72"/>
      <c r="VDB72"/>
      <c r="VDC72"/>
      <c r="VDD72"/>
      <c r="VDE72"/>
      <c r="VDF72"/>
      <c r="VDG72"/>
      <c r="VDH72"/>
      <c r="VDI72"/>
      <c r="VDJ72"/>
      <c r="VDK72"/>
      <c r="VDL72"/>
      <c r="VDM72"/>
      <c r="VDN72"/>
      <c r="VDO72"/>
      <c r="VDP72"/>
      <c r="VDQ72"/>
      <c r="VDR72"/>
      <c r="VDS72"/>
      <c r="VDT72"/>
      <c r="VDU72"/>
      <c r="VDV72"/>
      <c r="VDW72"/>
      <c r="VDX72"/>
      <c r="VDY72"/>
      <c r="VDZ72"/>
      <c r="VEA72"/>
      <c r="VEB72"/>
      <c r="VEC72"/>
      <c r="VED72"/>
      <c r="VEE72"/>
      <c r="VEF72"/>
      <c r="VEG72"/>
      <c r="VEH72"/>
      <c r="VEI72"/>
      <c r="VEJ72"/>
      <c r="VEK72"/>
      <c r="VEL72"/>
      <c r="VEM72"/>
      <c r="VEN72"/>
      <c r="VEO72"/>
      <c r="VEP72"/>
      <c r="VEQ72"/>
      <c r="VER72"/>
      <c r="VES72"/>
      <c r="VET72"/>
      <c r="VEU72"/>
      <c r="VEV72"/>
      <c r="VEW72"/>
      <c r="VEX72"/>
      <c r="VEY72"/>
      <c r="VEZ72"/>
      <c r="VFA72"/>
      <c r="VFB72"/>
      <c r="VFC72"/>
      <c r="VFD72"/>
      <c r="VFE72"/>
      <c r="VFF72"/>
      <c r="VFG72"/>
      <c r="VFH72"/>
      <c r="VFI72"/>
      <c r="VFJ72"/>
      <c r="VFK72"/>
      <c r="VFL72"/>
      <c r="VFM72"/>
      <c r="VFN72"/>
      <c r="VFO72"/>
      <c r="VFP72"/>
      <c r="VFQ72"/>
      <c r="VFR72"/>
      <c r="VFS72"/>
      <c r="VFT72"/>
      <c r="VFU72"/>
      <c r="VFV72"/>
      <c r="VFW72"/>
      <c r="VFX72"/>
      <c r="VFY72"/>
      <c r="VFZ72"/>
      <c r="VGA72"/>
      <c r="VGB72"/>
      <c r="VGC72"/>
      <c r="VGD72"/>
      <c r="VGE72"/>
      <c r="VGF72"/>
      <c r="VGG72"/>
      <c r="VGH72"/>
      <c r="VGI72"/>
      <c r="VGJ72"/>
      <c r="VGK72"/>
      <c r="VGL72"/>
      <c r="VGM72"/>
      <c r="VGN72"/>
      <c r="VGO72"/>
      <c r="VGP72"/>
      <c r="VGQ72"/>
      <c r="VGR72"/>
      <c r="VGS72"/>
      <c r="VGT72"/>
      <c r="VGU72"/>
      <c r="VGV72"/>
      <c r="VGW72"/>
      <c r="VGX72"/>
      <c r="VGY72"/>
      <c r="VGZ72"/>
      <c r="VHA72"/>
      <c r="VHB72"/>
      <c r="VHC72"/>
      <c r="VHD72"/>
      <c r="VHE72"/>
      <c r="VHF72"/>
      <c r="VHG72"/>
      <c r="VHH72"/>
      <c r="VHI72"/>
      <c r="VHJ72"/>
      <c r="VHK72"/>
      <c r="VHL72"/>
      <c r="VHM72"/>
      <c r="VHN72"/>
      <c r="VHO72"/>
      <c r="VHP72"/>
      <c r="VHQ72"/>
      <c r="VHR72"/>
      <c r="VHS72"/>
      <c r="VHT72"/>
      <c r="VHU72"/>
      <c r="VHV72"/>
      <c r="VHW72"/>
      <c r="VHX72"/>
      <c r="VHY72"/>
      <c r="VHZ72"/>
      <c r="VIA72"/>
      <c r="VIB72"/>
      <c r="VIC72"/>
      <c r="VID72"/>
      <c r="VIE72"/>
      <c r="VIF72"/>
      <c r="VIG72"/>
      <c r="VIH72"/>
      <c r="VII72"/>
      <c r="VIJ72"/>
      <c r="VIK72"/>
      <c r="VIL72"/>
      <c r="VIM72"/>
      <c r="VIN72"/>
      <c r="VIO72"/>
      <c r="VIP72"/>
      <c r="VIQ72"/>
      <c r="VIR72"/>
      <c r="VIS72"/>
      <c r="VIT72"/>
      <c r="VIU72"/>
      <c r="VIV72"/>
      <c r="VIW72"/>
      <c r="VIX72"/>
      <c r="VIY72"/>
      <c r="VIZ72"/>
      <c r="VJA72"/>
      <c r="VJB72"/>
      <c r="VJC72"/>
      <c r="VJD72"/>
      <c r="VJE72"/>
      <c r="VJF72"/>
      <c r="VJG72"/>
      <c r="VJH72"/>
      <c r="VJI72"/>
      <c r="VJJ72"/>
      <c r="VJK72"/>
      <c r="VJL72"/>
      <c r="VJM72"/>
      <c r="VJN72"/>
      <c r="VJO72"/>
      <c r="VJP72"/>
      <c r="VJQ72"/>
      <c r="VJR72"/>
      <c r="VJS72"/>
      <c r="VJT72"/>
      <c r="VJU72"/>
      <c r="VJV72"/>
      <c r="VJW72"/>
      <c r="VJX72"/>
      <c r="VJY72"/>
      <c r="VJZ72"/>
      <c r="VKA72"/>
      <c r="VKB72"/>
      <c r="VKC72"/>
      <c r="VKD72"/>
      <c r="VKE72"/>
      <c r="VKF72"/>
      <c r="VKG72"/>
      <c r="VKH72"/>
      <c r="VKI72"/>
      <c r="VKJ72"/>
      <c r="VKK72"/>
      <c r="VKL72"/>
      <c r="VKM72"/>
      <c r="VKN72"/>
      <c r="VKO72"/>
      <c r="VKP72"/>
      <c r="VKQ72"/>
      <c r="VKR72"/>
      <c r="VKS72"/>
      <c r="VKT72"/>
      <c r="VKU72"/>
      <c r="VKV72"/>
      <c r="VKW72"/>
      <c r="VKX72"/>
      <c r="VKY72"/>
      <c r="VKZ72"/>
      <c r="VLA72"/>
      <c r="VLB72"/>
      <c r="VLC72"/>
      <c r="VLD72"/>
      <c r="VLE72"/>
      <c r="VLF72"/>
      <c r="VLG72"/>
      <c r="VLH72"/>
      <c r="VLI72"/>
      <c r="VLJ72"/>
      <c r="VLK72"/>
      <c r="VLL72"/>
      <c r="VLM72"/>
      <c r="VLN72"/>
      <c r="VLO72"/>
      <c r="VLP72"/>
      <c r="VLQ72"/>
      <c r="VLR72"/>
      <c r="VLS72"/>
      <c r="VLT72"/>
      <c r="VLU72"/>
      <c r="VLV72"/>
      <c r="VLW72"/>
      <c r="VLX72"/>
      <c r="VLY72"/>
      <c r="VLZ72"/>
      <c r="VMA72"/>
      <c r="VMB72"/>
      <c r="VMC72"/>
      <c r="VMD72"/>
      <c r="VME72"/>
      <c r="VMF72"/>
      <c r="VMG72"/>
      <c r="VMH72"/>
      <c r="VMI72"/>
      <c r="VMJ72"/>
      <c r="VMK72"/>
      <c r="VML72"/>
      <c r="VMM72"/>
      <c r="VMN72"/>
      <c r="VMO72"/>
      <c r="VMP72"/>
      <c r="VMQ72"/>
      <c r="VMR72"/>
      <c r="VMS72"/>
      <c r="VMT72"/>
      <c r="VMU72"/>
      <c r="VMV72"/>
      <c r="VMW72"/>
      <c r="VMX72"/>
      <c r="VMY72"/>
      <c r="VMZ72"/>
      <c r="VNA72"/>
      <c r="VNB72"/>
      <c r="VNC72"/>
      <c r="VND72"/>
      <c r="VNE72"/>
      <c r="VNF72"/>
      <c r="VNG72"/>
      <c r="VNH72"/>
      <c r="VNI72"/>
      <c r="VNJ72"/>
      <c r="VNK72"/>
      <c r="VNL72"/>
      <c r="VNM72"/>
      <c r="VNN72"/>
      <c r="VNO72"/>
      <c r="VNP72"/>
      <c r="VNQ72"/>
      <c r="VNR72"/>
      <c r="VNS72"/>
      <c r="VNT72"/>
      <c r="VNU72"/>
      <c r="VNV72"/>
      <c r="VNW72"/>
      <c r="VNX72"/>
      <c r="VNY72"/>
      <c r="VNZ72"/>
      <c r="VOA72"/>
      <c r="VOB72"/>
      <c r="VOC72"/>
      <c r="VOD72"/>
      <c r="VOE72"/>
      <c r="VOF72"/>
      <c r="VOG72"/>
      <c r="VOH72"/>
      <c r="VOI72"/>
      <c r="VOJ72"/>
      <c r="VOK72"/>
      <c r="VOL72"/>
      <c r="VOM72"/>
      <c r="VON72"/>
      <c r="VOO72"/>
      <c r="VOP72"/>
      <c r="VOQ72"/>
      <c r="VOR72"/>
      <c r="VOS72"/>
      <c r="VOT72"/>
      <c r="VOU72"/>
      <c r="VOV72"/>
      <c r="VOW72"/>
      <c r="VOX72"/>
      <c r="VOY72"/>
      <c r="VOZ72"/>
      <c r="VPA72"/>
      <c r="VPB72"/>
      <c r="VPC72"/>
      <c r="VPD72"/>
      <c r="VPE72"/>
      <c r="VPF72"/>
      <c r="VPG72"/>
      <c r="VPH72"/>
      <c r="VPI72"/>
      <c r="VPJ72"/>
      <c r="VPK72"/>
      <c r="VPL72"/>
      <c r="VPM72"/>
      <c r="VPN72"/>
      <c r="VPO72"/>
      <c r="VPP72"/>
      <c r="VPQ72"/>
      <c r="VPR72"/>
      <c r="VPS72"/>
      <c r="VPT72"/>
      <c r="VPU72"/>
      <c r="VPV72"/>
      <c r="VPW72"/>
      <c r="VPX72"/>
      <c r="VPY72"/>
      <c r="VPZ72"/>
      <c r="VQA72"/>
      <c r="VQB72"/>
      <c r="VQC72"/>
      <c r="VQD72"/>
      <c r="VQE72"/>
      <c r="VQF72"/>
      <c r="VQG72"/>
      <c r="VQH72"/>
      <c r="VQI72"/>
      <c r="VQJ72"/>
      <c r="VQK72"/>
      <c r="VQL72"/>
      <c r="VQM72"/>
      <c r="VQN72"/>
      <c r="VQO72"/>
      <c r="VQP72"/>
      <c r="VQQ72"/>
      <c r="VQR72"/>
      <c r="VQS72"/>
      <c r="VQT72"/>
      <c r="VQU72"/>
      <c r="VQV72"/>
      <c r="VQW72"/>
      <c r="VQX72"/>
      <c r="VQY72"/>
      <c r="VQZ72"/>
      <c r="VRA72"/>
      <c r="VRB72"/>
      <c r="VRC72"/>
      <c r="VRD72"/>
      <c r="VRE72"/>
      <c r="VRF72"/>
      <c r="VRG72"/>
      <c r="VRH72"/>
      <c r="VRI72"/>
      <c r="VRJ72"/>
      <c r="VRK72"/>
      <c r="VRL72"/>
      <c r="VRM72"/>
      <c r="VRN72"/>
      <c r="VRO72"/>
      <c r="VRP72"/>
      <c r="VRQ72"/>
      <c r="VRR72"/>
      <c r="VRS72"/>
      <c r="VRT72"/>
      <c r="VRU72"/>
      <c r="VRV72"/>
      <c r="VRW72"/>
      <c r="VRX72"/>
      <c r="VRY72"/>
      <c r="VRZ72"/>
      <c r="VSA72"/>
      <c r="VSB72"/>
      <c r="VSC72"/>
      <c r="VSD72"/>
      <c r="VSE72"/>
      <c r="VSF72"/>
      <c r="VSG72"/>
      <c r="VSH72"/>
      <c r="VSI72"/>
      <c r="VSJ72"/>
      <c r="VSK72"/>
      <c r="VSL72"/>
      <c r="VSM72"/>
      <c r="VSN72"/>
      <c r="VSO72"/>
      <c r="VSP72"/>
      <c r="VSQ72"/>
      <c r="VSR72"/>
      <c r="VSS72"/>
      <c r="VST72"/>
      <c r="VSU72"/>
      <c r="VSV72"/>
      <c r="VSW72"/>
      <c r="VSX72"/>
      <c r="VSY72"/>
      <c r="VSZ72"/>
      <c r="VTA72"/>
      <c r="VTB72"/>
      <c r="VTC72"/>
      <c r="VTD72"/>
      <c r="VTE72"/>
      <c r="VTF72"/>
      <c r="VTG72"/>
      <c r="VTH72"/>
      <c r="VTI72"/>
      <c r="VTJ72"/>
      <c r="VTK72"/>
      <c r="VTL72"/>
      <c r="VTM72"/>
      <c r="VTN72"/>
      <c r="VTO72"/>
      <c r="VTP72"/>
      <c r="VTQ72"/>
      <c r="VTR72"/>
      <c r="VTS72"/>
      <c r="VTT72"/>
      <c r="VTU72"/>
      <c r="VTV72"/>
      <c r="VTW72"/>
      <c r="VTX72"/>
      <c r="VTY72"/>
      <c r="VTZ72"/>
      <c r="VUA72"/>
      <c r="VUB72"/>
      <c r="VUC72"/>
      <c r="VUD72"/>
      <c r="VUE72"/>
      <c r="VUF72"/>
      <c r="VUG72"/>
      <c r="VUH72"/>
      <c r="VUI72"/>
      <c r="VUJ72"/>
      <c r="VUK72"/>
      <c r="VUL72"/>
      <c r="VUM72"/>
      <c r="VUN72"/>
      <c r="VUO72"/>
      <c r="VUP72"/>
      <c r="VUQ72"/>
      <c r="VUR72"/>
      <c r="VUS72"/>
      <c r="VUT72"/>
      <c r="VUU72"/>
      <c r="VUV72"/>
      <c r="VUW72"/>
      <c r="VUX72"/>
      <c r="VUY72"/>
      <c r="VUZ72"/>
      <c r="VVA72"/>
      <c r="VVB72"/>
      <c r="VVC72"/>
      <c r="VVD72"/>
      <c r="VVE72"/>
      <c r="VVF72"/>
      <c r="VVG72"/>
      <c r="VVH72"/>
      <c r="VVI72"/>
      <c r="VVJ72"/>
      <c r="VVK72"/>
      <c r="VVL72"/>
      <c r="VVM72"/>
      <c r="VVN72"/>
      <c r="VVO72"/>
      <c r="VVP72"/>
      <c r="VVQ72"/>
      <c r="VVR72"/>
      <c r="VVS72"/>
      <c r="VVT72"/>
      <c r="VVU72"/>
      <c r="VVV72"/>
      <c r="VVW72"/>
      <c r="VVX72"/>
      <c r="VVY72"/>
      <c r="VVZ72"/>
      <c r="VWA72"/>
      <c r="VWB72"/>
      <c r="VWC72"/>
      <c r="VWD72"/>
      <c r="VWE72"/>
      <c r="VWF72"/>
      <c r="VWG72"/>
      <c r="VWH72"/>
      <c r="VWI72"/>
      <c r="VWJ72"/>
      <c r="VWK72"/>
      <c r="VWL72"/>
      <c r="VWM72"/>
      <c r="VWN72"/>
      <c r="VWO72"/>
      <c r="VWP72"/>
      <c r="VWQ72"/>
      <c r="VWR72"/>
      <c r="VWS72"/>
      <c r="VWT72"/>
      <c r="VWU72"/>
      <c r="VWV72"/>
      <c r="VWW72"/>
      <c r="VWX72"/>
      <c r="VWY72"/>
      <c r="VWZ72"/>
      <c r="VXA72"/>
      <c r="VXB72"/>
      <c r="VXC72"/>
      <c r="VXD72"/>
      <c r="VXE72"/>
      <c r="VXF72"/>
      <c r="VXG72"/>
      <c r="VXH72"/>
      <c r="VXI72"/>
      <c r="VXJ72"/>
      <c r="VXK72"/>
      <c r="VXL72"/>
      <c r="VXM72"/>
      <c r="VXN72"/>
      <c r="VXO72"/>
      <c r="VXP72"/>
      <c r="VXQ72"/>
      <c r="VXR72"/>
      <c r="VXS72"/>
      <c r="VXT72"/>
      <c r="VXU72"/>
      <c r="VXV72"/>
      <c r="VXW72"/>
      <c r="VXX72"/>
      <c r="VXY72"/>
      <c r="VXZ72"/>
      <c r="VYA72"/>
      <c r="VYB72"/>
      <c r="VYC72"/>
      <c r="VYD72"/>
      <c r="VYE72"/>
      <c r="VYF72"/>
      <c r="VYG72"/>
      <c r="VYH72"/>
      <c r="VYI72"/>
      <c r="VYJ72"/>
      <c r="VYK72"/>
      <c r="VYL72"/>
      <c r="VYM72"/>
      <c r="VYN72"/>
      <c r="VYO72"/>
      <c r="VYP72"/>
      <c r="VYQ72"/>
      <c r="VYR72"/>
      <c r="VYS72"/>
      <c r="VYT72"/>
      <c r="VYU72"/>
      <c r="VYV72"/>
      <c r="VYW72"/>
      <c r="VYX72"/>
      <c r="VYY72"/>
      <c r="VYZ72"/>
      <c r="VZA72"/>
      <c r="VZB72"/>
      <c r="VZC72"/>
      <c r="VZD72"/>
      <c r="VZE72"/>
      <c r="VZF72"/>
      <c r="VZG72"/>
      <c r="VZH72"/>
      <c r="VZI72"/>
      <c r="VZJ72"/>
      <c r="VZK72"/>
      <c r="VZL72"/>
      <c r="VZM72"/>
      <c r="VZN72"/>
      <c r="VZO72"/>
      <c r="VZP72"/>
      <c r="VZQ72"/>
      <c r="VZR72"/>
      <c r="VZS72"/>
      <c r="VZT72"/>
      <c r="VZU72"/>
      <c r="VZV72"/>
      <c r="VZW72"/>
      <c r="VZX72"/>
      <c r="VZY72"/>
      <c r="VZZ72"/>
      <c r="WAA72"/>
      <c r="WAB72"/>
      <c r="WAC72"/>
      <c r="WAD72"/>
      <c r="WAE72"/>
      <c r="WAF72"/>
      <c r="WAG72"/>
      <c r="WAH72"/>
      <c r="WAI72"/>
      <c r="WAJ72"/>
      <c r="WAK72"/>
      <c r="WAL72"/>
      <c r="WAM72"/>
      <c r="WAN72"/>
      <c r="WAO72"/>
      <c r="WAP72"/>
      <c r="WAQ72"/>
      <c r="WAR72"/>
      <c r="WAS72"/>
      <c r="WAT72"/>
      <c r="WAU72"/>
      <c r="WAV72"/>
      <c r="WAW72"/>
      <c r="WAX72"/>
      <c r="WAY72"/>
      <c r="WAZ72"/>
      <c r="WBA72"/>
      <c r="WBB72"/>
      <c r="WBC72"/>
      <c r="WBD72"/>
      <c r="WBE72"/>
      <c r="WBF72"/>
      <c r="WBG72"/>
      <c r="WBH72"/>
      <c r="WBI72"/>
      <c r="WBJ72"/>
      <c r="WBK72"/>
      <c r="WBL72"/>
      <c r="WBM72"/>
      <c r="WBN72"/>
      <c r="WBO72"/>
      <c r="WBP72"/>
      <c r="WBQ72"/>
      <c r="WBR72"/>
      <c r="WBS72"/>
      <c r="WBT72"/>
      <c r="WBU72"/>
      <c r="WBV72"/>
      <c r="WBW72"/>
      <c r="WBX72"/>
      <c r="WBY72"/>
      <c r="WBZ72"/>
      <c r="WCA72"/>
      <c r="WCB72"/>
      <c r="WCC72"/>
      <c r="WCD72"/>
      <c r="WCE72"/>
      <c r="WCF72"/>
      <c r="WCG72"/>
      <c r="WCH72"/>
      <c r="WCI72"/>
      <c r="WCJ72"/>
      <c r="WCK72"/>
      <c r="WCL72"/>
      <c r="WCM72"/>
      <c r="WCN72"/>
      <c r="WCO72"/>
      <c r="WCP72"/>
      <c r="WCQ72"/>
      <c r="WCR72"/>
      <c r="WCS72"/>
      <c r="WCT72"/>
      <c r="WCU72"/>
      <c r="WCV72"/>
      <c r="WCW72"/>
      <c r="WCX72"/>
      <c r="WCY72"/>
      <c r="WCZ72"/>
      <c r="WDA72"/>
      <c r="WDB72"/>
      <c r="WDC72"/>
      <c r="WDD72"/>
      <c r="WDE72"/>
      <c r="WDF72"/>
      <c r="WDG72"/>
      <c r="WDH72"/>
      <c r="WDI72"/>
      <c r="WDJ72"/>
      <c r="WDK72"/>
      <c r="WDL72"/>
      <c r="WDM72"/>
      <c r="WDN72"/>
      <c r="WDO72"/>
      <c r="WDP72"/>
      <c r="WDQ72"/>
      <c r="WDR72"/>
      <c r="WDS72"/>
      <c r="WDT72"/>
      <c r="WDU72"/>
      <c r="WDV72"/>
      <c r="WDW72"/>
      <c r="WDX72"/>
      <c r="WDY72"/>
      <c r="WDZ72"/>
      <c r="WEA72"/>
      <c r="WEB72"/>
      <c r="WEC72"/>
      <c r="WED72"/>
      <c r="WEE72"/>
      <c r="WEF72"/>
      <c r="WEG72"/>
      <c r="WEH72"/>
      <c r="WEI72"/>
      <c r="WEJ72"/>
      <c r="WEK72"/>
      <c r="WEL72"/>
      <c r="WEM72"/>
      <c r="WEN72"/>
      <c r="WEO72"/>
      <c r="WEP72"/>
      <c r="WEQ72"/>
      <c r="WER72"/>
      <c r="WES72"/>
      <c r="WET72"/>
      <c r="WEU72"/>
      <c r="WEV72"/>
      <c r="WEW72"/>
      <c r="WEX72"/>
      <c r="WEY72"/>
      <c r="WEZ72"/>
      <c r="WFA72"/>
      <c r="WFB72"/>
      <c r="WFC72"/>
      <c r="WFD72"/>
      <c r="WFE72"/>
      <c r="WFF72"/>
      <c r="WFG72"/>
      <c r="WFH72"/>
      <c r="WFI72"/>
      <c r="WFJ72"/>
      <c r="WFK72"/>
      <c r="WFL72"/>
      <c r="WFM72"/>
      <c r="WFN72"/>
      <c r="WFO72"/>
      <c r="WFP72"/>
      <c r="WFQ72"/>
      <c r="WFR72"/>
      <c r="WFS72"/>
      <c r="WFT72"/>
      <c r="WFU72"/>
      <c r="WFV72"/>
      <c r="WFW72"/>
      <c r="WFX72"/>
      <c r="WFY72"/>
      <c r="WFZ72"/>
      <c r="WGA72"/>
      <c r="WGB72"/>
      <c r="WGC72"/>
      <c r="WGD72"/>
      <c r="WGE72"/>
      <c r="WGF72"/>
      <c r="WGG72"/>
      <c r="WGH72"/>
      <c r="WGI72"/>
      <c r="WGJ72"/>
      <c r="WGK72"/>
      <c r="WGL72"/>
      <c r="WGM72"/>
      <c r="WGN72"/>
      <c r="WGO72"/>
      <c r="WGP72"/>
      <c r="WGQ72"/>
      <c r="WGR72"/>
      <c r="WGS72"/>
      <c r="WGT72"/>
      <c r="WGU72"/>
      <c r="WGV72"/>
      <c r="WGW72"/>
      <c r="WGX72"/>
      <c r="WGY72"/>
      <c r="WGZ72"/>
      <c r="WHA72"/>
      <c r="WHB72"/>
      <c r="WHC72"/>
      <c r="WHD72"/>
      <c r="WHE72"/>
      <c r="WHF72"/>
      <c r="WHG72"/>
      <c r="WHH72"/>
      <c r="WHI72"/>
      <c r="WHJ72"/>
      <c r="WHK72"/>
      <c r="WHL72"/>
      <c r="WHM72"/>
      <c r="WHN72"/>
      <c r="WHO72"/>
      <c r="WHP72"/>
      <c r="WHQ72"/>
      <c r="WHR72"/>
      <c r="WHS72"/>
      <c r="WHT72"/>
      <c r="WHU72"/>
      <c r="WHV72"/>
      <c r="WHW72"/>
      <c r="WHX72"/>
      <c r="WHY72"/>
      <c r="WHZ72"/>
      <c r="WIA72"/>
      <c r="WIB72"/>
      <c r="WIC72"/>
      <c r="WID72"/>
      <c r="WIE72"/>
      <c r="WIF72"/>
      <c r="WIG72"/>
      <c r="WIH72"/>
      <c r="WII72"/>
      <c r="WIJ72"/>
      <c r="WIK72"/>
      <c r="WIL72"/>
      <c r="WIM72"/>
      <c r="WIN72"/>
      <c r="WIO72"/>
      <c r="WIP72"/>
      <c r="WIQ72"/>
      <c r="WIR72"/>
      <c r="WIS72"/>
      <c r="WIT72"/>
      <c r="WIU72"/>
      <c r="WIV72"/>
      <c r="WIW72"/>
      <c r="WIX72"/>
      <c r="WIY72"/>
      <c r="WIZ72"/>
      <c r="WJA72"/>
      <c r="WJB72"/>
      <c r="WJC72"/>
      <c r="WJD72"/>
      <c r="WJE72"/>
      <c r="WJF72"/>
      <c r="WJG72"/>
      <c r="WJH72"/>
      <c r="WJI72"/>
      <c r="WJJ72"/>
      <c r="WJK72"/>
      <c r="WJL72"/>
      <c r="WJM72"/>
      <c r="WJN72"/>
      <c r="WJO72"/>
      <c r="WJP72"/>
      <c r="WJQ72"/>
      <c r="WJR72"/>
      <c r="WJS72"/>
      <c r="WJT72"/>
      <c r="WJU72"/>
      <c r="WJV72"/>
      <c r="WJW72"/>
      <c r="WJX72"/>
      <c r="WJY72"/>
      <c r="WJZ72"/>
      <c r="WKA72"/>
      <c r="WKB72"/>
      <c r="WKC72"/>
      <c r="WKD72"/>
      <c r="WKE72"/>
      <c r="WKF72"/>
      <c r="WKG72"/>
      <c r="WKH72"/>
      <c r="WKI72"/>
      <c r="WKJ72"/>
      <c r="WKK72"/>
      <c r="WKL72"/>
      <c r="WKM72"/>
      <c r="WKN72"/>
      <c r="WKO72"/>
      <c r="WKP72"/>
      <c r="WKQ72"/>
      <c r="WKR72"/>
      <c r="WKS72"/>
      <c r="WKT72"/>
      <c r="WKU72"/>
      <c r="WKV72"/>
      <c r="WKW72"/>
      <c r="WKX72"/>
      <c r="WKY72"/>
      <c r="WKZ72"/>
      <c r="WLA72"/>
      <c r="WLB72"/>
      <c r="WLC72"/>
      <c r="WLD72"/>
      <c r="WLE72"/>
      <c r="WLF72"/>
      <c r="WLG72"/>
      <c r="WLH72"/>
      <c r="WLI72"/>
      <c r="WLJ72"/>
      <c r="WLK72"/>
      <c r="WLL72"/>
      <c r="WLM72"/>
      <c r="WLN72"/>
      <c r="WLO72"/>
      <c r="WLP72"/>
      <c r="WLQ72"/>
      <c r="WLR72"/>
      <c r="WLS72"/>
      <c r="WLT72"/>
      <c r="WLU72"/>
      <c r="WLV72"/>
      <c r="WLW72"/>
      <c r="WLX72"/>
      <c r="WLY72"/>
      <c r="WLZ72"/>
      <c r="WMA72"/>
      <c r="WMB72"/>
      <c r="WMC72"/>
      <c r="WMD72"/>
      <c r="WME72"/>
      <c r="WMF72"/>
      <c r="WMG72"/>
      <c r="WMH72"/>
      <c r="WMI72"/>
      <c r="WMJ72"/>
      <c r="WMK72"/>
      <c r="WML72"/>
      <c r="WMM72"/>
      <c r="WMN72"/>
      <c r="WMO72"/>
      <c r="WMP72"/>
      <c r="WMQ72"/>
      <c r="WMR72"/>
      <c r="WMS72"/>
      <c r="WMT72"/>
      <c r="WMU72"/>
      <c r="WMV72"/>
      <c r="WMW72"/>
      <c r="WMX72"/>
      <c r="WMY72"/>
      <c r="WMZ72"/>
      <c r="WNA72"/>
      <c r="WNB72"/>
      <c r="WNC72"/>
      <c r="WND72"/>
      <c r="WNE72"/>
      <c r="WNF72"/>
      <c r="WNG72"/>
      <c r="WNH72"/>
      <c r="WNI72"/>
      <c r="WNJ72"/>
      <c r="WNK72"/>
      <c r="WNL72"/>
      <c r="WNM72"/>
      <c r="WNN72"/>
      <c r="WNO72"/>
      <c r="WNP72"/>
      <c r="WNQ72"/>
      <c r="WNR72"/>
      <c r="WNS72"/>
      <c r="WNT72"/>
      <c r="WNU72"/>
      <c r="WNV72"/>
      <c r="WNW72"/>
      <c r="WNX72"/>
      <c r="WNY72"/>
      <c r="WNZ72"/>
      <c r="WOA72"/>
      <c r="WOB72"/>
      <c r="WOC72"/>
      <c r="WOD72"/>
      <c r="WOE72"/>
      <c r="WOF72"/>
      <c r="WOG72"/>
      <c r="WOH72"/>
      <c r="WOI72"/>
      <c r="WOJ72"/>
      <c r="WOK72"/>
      <c r="WOL72"/>
      <c r="WOM72"/>
      <c r="WON72"/>
      <c r="WOO72"/>
      <c r="WOP72"/>
      <c r="WOQ72"/>
      <c r="WOR72"/>
      <c r="WOS72"/>
      <c r="WOT72"/>
      <c r="WOU72"/>
      <c r="WOV72"/>
      <c r="WOW72"/>
      <c r="WOX72"/>
      <c r="WOY72"/>
      <c r="WOZ72"/>
      <c r="WPA72"/>
      <c r="WPB72"/>
      <c r="WPC72"/>
      <c r="WPD72"/>
      <c r="WPE72"/>
      <c r="WPF72"/>
      <c r="WPG72"/>
      <c r="WPH72"/>
      <c r="WPI72"/>
      <c r="WPJ72"/>
      <c r="WPK72"/>
      <c r="WPL72"/>
      <c r="WPM72"/>
      <c r="WPN72"/>
      <c r="WPO72"/>
      <c r="WPP72"/>
      <c r="WPQ72"/>
      <c r="WPR72"/>
      <c r="WPS72"/>
      <c r="WPT72"/>
      <c r="WPU72"/>
      <c r="WPV72"/>
      <c r="WPW72"/>
      <c r="WPX72"/>
      <c r="WPY72"/>
      <c r="WPZ72"/>
      <c r="WQA72"/>
      <c r="WQB72"/>
      <c r="WQC72"/>
      <c r="WQD72"/>
      <c r="WQE72"/>
      <c r="WQF72"/>
      <c r="WQG72"/>
      <c r="WQH72"/>
      <c r="WQI72"/>
      <c r="WQJ72"/>
      <c r="WQK72"/>
      <c r="WQL72"/>
      <c r="WQM72"/>
      <c r="WQN72"/>
      <c r="WQO72"/>
      <c r="WQP72"/>
      <c r="WQQ72"/>
      <c r="WQR72"/>
      <c r="WQS72"/>
      <c r="WQT72"/>
      <c r="WQU72"/>
      <c r="WQV72"/>
      <c r="WQW72"/>
      <c r="WQX72"/>
      <c r="WQY72"/>
      <c r="WQZ72"/>
      <c r="WRA72"/>
      <c r="WRB72"/>
      <c r="WRC72"/>
      <c r="WRD72"/>
      <c r="WRE72"/>
      <c r="WRF72"/>
      <c r="WRG72"/>
      <c r="WRH72"/>
      <c r="WRI72"/>
      <c r="WRJ72"/>
      <c r="WRK72"/>
      <c r="WRL72"/>
      <c r="WRM72"/>
      <c r="WRN72"/>
      <c r="WRO72"/>
      <c r="WRP72"/>
      <c r="WRQ72"/>
      <c r="WRR72"/>
      <c r="WRS72"/>
      <c r="WRT72"/>
      <c r="WRU72"/>
      <c r="WRV72"/>
      <c r="WRW72"/>
      <c r="WRX72"/>
      <c r="WRY72"/>
      <c r="WRZ72"/>
      <c r="WSA72"/>
      <c r="WSB72"/>
      <c r="WSC72"/>
      <c r="WSD72"/>
      <c r="WSE72"/>
      <c r="WSF72"/>
      <c r="WSG72"/>
      <c r="WSH72"/>
      <c r="WSI72"/>
      <c r="WSJ72"/>
      <c r="WSK72"/>
      <c r="WSL72"/>
      <c r="WSM72"/>
      <c r="WSN72"/>
      <c r="WSO72"/>
      <c r="WSP72"/>
      <c r="WSQ72"/>
      <c r="WSR72"/>
      <c r="WSS72"/>
      <c r="WST72"/>
      <c r="WSU72"/>
      <c r="WSV72"/>
      <c r="WSW72"/>
      <c r="WSX72"/>
      <c r="WSY72"/>
      <c r="WSZ72"/>
      <c r="WTA72"/>
      <c r="WTB72"/>
      <c r="WTC72"/>
      <c r="WTD72"/>
      <c r="WTE72"/>
      <c r="WTF72"/>
      <c r="WTG72"/>
      <c r="WTH72"/>
      <c r="WTI72"/>
      <c r="WTJ72"/>
      <c r="WTK72"/>
      <c r="WTL72"/>
      <c r="WTM72"/>
      <c r="WTN72"/>
      <c r="WTO72"/>
      <c r="WTP72"/>
      <c r="WTQ72"/>
      <c r="WTR72"/>
      <c r="WTS72"/>
      <c r="WTT72"/>
      <c r="WTU72"/>
      <c r="WTV72"/>
      <c r="WTW72"/>
      <c r="WTX72"/>
      <c r="WTY72"/>
      <c r="WTZ72"/>
      <c r="WUA72"/>
      <c r="WUB72"/>
      <c r="WUC72"/>
      <c r="WUD72"/>
      <c r="WUE72"/>
      <c r="WUF72"/>
      <c r="WUG72"/>
      <c r="WUH72"/>
      <c r="WUI72"/>
      <c r="WUJ72"/>
      <c r="WUK72"/>
      <c r="WUL72"/>
      <c r="WUM72"/>
      <c r="WUN72"/>
      <c r="WUO72"/>
      <c r="WUP72"/>
      <c r="WUQ72"/>
      <c r="WUR72"/>
      <c r="WUS72"/>
      <c r="WUT72"/>
      <c r="WUU72"/>
      <c r="WUV72"/>
      <c r="WUW72"/>
      <c r="WUX72"/>
      <c r="WUY72"/>
      <c r="WUZ72"/>
      <c r="WVA72"/>
      <c r="WVB72"/>
      <c r="WVC72"/>
      <c r="WVD72"/>
      <c r="WVE72"/>
      <c r="WVF72"/>
      <c r="WVG72"/>
      <c r="WVH72"/>
      <c r="WVI72"/>
      <c r="WVJ72"/>
      <c r="WVK72"/>
      <c r="WVL72"/>
      <c r="WVM72"/>
      <c r="WVN72"/>
      <c r="WVO72"/>
      <c r="WVP72"/>
      <c r="WVQ72"/>
      <c r="WVR72"/>
      <c r="WVS72"/>
      <c r="WVT72"/>
      <c r="WVU72"/>
      <c r="WVV72"/>
      <c r="WVW72"/>
      <c r="WVX72"/>
      <c r="WVY72"/>
      <c r="WVZ72"/>
      <c r="WWA72"/>
      <c r="WWB72"/>
      <c r="WWC72"/>
      <c r="WWD72"/>
      <c r="WWE72"/>
      <c r="WWF72"/>
      <c r="WWG72"/>
      <c r="WWH72"/>
      <c r="WWI72"/>
      <c r="WWJ72"/>
      <c r="WWK72"/>
      <c r="WWL72"/>
      <c r="WWM72"/>
      <c r="WWN72"/>
      <c r="WWO72"/>
      <c r="WWP72"/>
      <c r="WWQ72"/>
      <c r="WWR72"/>
      <c r="WWS72"/>
      <c r="WWT72"/>
      <c r="WWU72"/>
      <c r="WWV72"/>
      <c r="WWW72"/>
      <c r="WWX72"/>
      <c r="WWY72"/>
      <c r="WWZ72"/>
      <c r="WXA72"/>
      <c r="WXB72"/>
      <c r="WXC72"/>
      <c r="WXD72"/>
      <c r="WXE72"/>
      <c r="WXF72"/>
      <c r="WXG72"/>
      <c r="WXH72"/>
      <c r="WXI72"/>
      <c r="WXJ72"/>
      <c r="WXK72"/>
      <c r="WXL72"/>
      <c r="WXM72"/>
      <c r="WXN72"/>
      <c r="WXO72"/>
      <c r="WXP72"/>
      <c r="WXQ72"/>
      <c r="WXR72"/>
      <c r="WXS72"/>
      <c r="WXT72"/>
      <c r="WXU72"/>
      <c r="WXV72"/>
      <c r="WXW72"/>
      <c r="WXX72"/>
      <c r="WXY72"/>
      <c r="WXZ72"/>
      <c r="WYA72"/>
      <c r="WYB72"/>
      <c r="WYC72"/>
      <c r="WYD72"/>
      <c r="WYE72"/>
      <c r="WYF72"/>
      <c r="WYG72"/>
      <c r="WYH72"/>
      <c r="WYI72"/>
      <c r="WYJ72"/>
      <c r="WYK72"/>
      <c r="WYL72"/>
      <c r="WYM72"/>
      <c r="WYN72"/>
      <c r="WYO72"/>
      <c r="WYP72"/>
      <c r="WYQ72"/>
      <c r="WYR72"/>
      <c r="WYS72"/>
      <c r="WYT72"/>
      <c r="WYU72"/>
      <c r="WYV72"/>
      <c r="WYW72"/>
      <c r="WYX72"/>
      <c r="WYY72"/>
      <c r="WYZ72"/>
      <c r="WZA72"/>
      <c r="WZB72"/>
      <c r="WZC72"/>
      <c r="WZD72"/>
      <c r="WZE72"/>
      <c r="WZF72"/>
      <c r="WZG72"/>
      <c r="WZH72"/>
      <c r="WZI72"/>
      <c r="WZJ72"/>
      <c r="WZK72"/>
      <c r="WZL72"/>
      <c r="WZM72"/>
      <c r="WZN72"/>
      <c r="WZO72"/>
      <c r="WZP72"/>
      <c r="WZQ72"/>
      <c r="WZR72"/>
      <c r="WZS72"/>
      <c r="WZT72"/>
      <c r="WZU72"/>
      <c r="WZV72"/>
      <c r="WZW72"/>
      <c r="WZX72"/>
      <c r="WZY72"/>
      <c r="WZZ72"/>
      <c r="XAA72"/>
      <c r="XAB72"/>
      <c r="XAC72"/>
      <c r="XAD72"/>
      <c r="XAE72"/>
      <c r="XAF72"/>
      <c r="XAG72"/>
      <c r="XAH72"/>
      <c r="XAI72"/>
      <c r="XAJ72"/>
      <c r="XAK72"/>
      <c r="XAL72"/>
      <c r="XAM72"/>
      <c r="XAN72"/>
      <c r="XAO72"/>
      <c r="XAP72"/>
      <c r="XAQ72"/>
      <c r="XAR72"/>
      <c r="XAS72"/>
      <c r="XAT72"/>
      <c r="XAU72"/>
      <c r="XAV72"/>
      <c r="XAW72"/>
      <c r="XAX72"/>
      <c r="XAY72"/>
      <c r="XAZ72"/>
      <c r="XBA72"/>
      <c r="XBB72"/>
      <c r="XBC72"/>
      <c r="XBD72"/>
      <c r="XBE72"/>
      <c r="XBF72"/>
      <c r="XBG72"/>
      <c r="XBH72"/>
      <c r="XBI72"/>
      <c r="XBJ72"/>
      <c r="XBK72"/>
      <c r="XBL72"/>
      <c r="XBM72"/>
      <c r="XBN72"/>
      <c r="XBO72"/>
      <c r="XBP72"/>
      <c r="XBQ72"/>
      <c r="XBR72"/>
      <c r="XBS72"/>
      <c r="XBT72"/>
      <c r="XBU72"/>
      <c r="XBV72"/>
      <c r="XBW72"/>
      <c r="XBX72"/>
      <c r="XBY72"/>
      <c r="XBZ72"/>
      <c r="XCA72"/>
      <c r="XCB72"/>
      <c r="XCC72"/>
      <c r="XCD72"/>
      <c r="XCE72"/>
      <c r="XCF72"/>
      <c r="XCG72"/>
      <c r="XCH72"/>
      <c r="XCI72"/>
      <c r="XCJ72"/>
      <c r="XCK72"/>
      <c r="XCL72"/>
      <c r="XCM72"/>
      <c r="XCN72"/>
      <c r="XCO72"/>
      <c r="XCP72"/>
      <c r="XCQ72"/>
      <c r="XCR72"/>
      <c r="XCS72"/>
      <c r="XCT72"/>
      <c r="XCU72"/>
      <c r="XCV72"/>
      <c r="XCW72"/>
      <c r="XCX72"/>
      <c r="XCY72"/>
      <c r="XCZ72"/>
      <c r="XDA72"/>
      <c r="XDB72"/>
      <c r="XDC72"/>
      <c r="XDD72"/>
      <c r="XDE72"/>
      <c r="XDF72"/>
      <c r="XDG72"/>
      <c r="XDH72"/>
      <c r="XDI72"/>
      <c r="XDJ72"/>
      <c r="XDK72"/>
      <c r="XDL72"/>
      <c r="XDM72"/>
      <c r="XDN72"/>
      <c r="XDO72"/>
      <c r="XDP72"/>
      <c r="XDQ72"/>
      <c r="XDR72"/>
      <c r="XDS72"/>
      <c r="XDT72"/>
      <c r="XDU72"/>
      <c r="XDV72"/>
      <c r="XDW72"/>
      <c r="XDX72"/>
      <c r="XDY72"/>
      <c r="XDZ72"/>
      <c r="XEA72"/>
      <c r="XEB72"/>
      <c r="XEC72"/>
      <c r="XED72"/>
      <c r="XEE72"/>
      <c r="XEF72"/>
      <c r="XEG72"/>
      <c r="XEH72"/>
      <c r="XEI72"/>
      <c r="XEJ72"/>
      <c r="XEK72"/>
      <c r="XEL72"/>
      <c r="XEM72"/>
      <c r="XEN72"/>
      <c r="XEO72"/>
      <c r="XEP72"/>
      <c r="XEQ72"/>
      <c r="XER72"/>
      <c r="XES72"/>
      <c r="XET72"/>
      <c r="XEU72"/>
      <c r="XEV72"/>
      <c r="XEW72"/>
      <c r="XEX72"/>
      <c r="XEY72"/>
      <c r="XEZ72"/>
      <c r="XFA72"/>
      <c r="XFB72"/>
      <c r="XFC72"/>
    </row>
    <row r="73" spans="1:16383" s="3" customFormat="1" ht="60" customHeight="1">
      <c r="A73" s="416"/>
      <c r="B73" s="409"/>
      <c r="C73" s="391"/>
      <c r="D73" s="391"/>
      <c r="E73" s="391"/>
      <c r="F73" s="348" t="s">
        <v>142</v>
      </c>
      <c r="G73" s="56">
        <f t="shared" si="3"/>
        <v>18.235294117647058</v>
      </c>
      <c r="H73" s="16">
        <v>124</v>
      </c>
      <c r="I73" s="102">
        <v>0.40799999999999997</v>
      </c>
      <c r="J73" s="102">
        <v>32</v>
      </c>
      <c r="K73" s="102">
        <v>32</v>
      </c>
      <c r="L73" s="160">
        <v>6954851202240</v>
      </c>
      <c r="M73" s="375"/>
      <c r="N73" s="111"/>
      <c r="O73" s="111"/>
      <c r="P73" s="111"/>
      <c r="Q73" s="111"/>
      <c r="R73" s="111"/>
      <c r="S73" s="111"/>
      <c r="T73" s="111"/>
      <c r="U73" s="111"/>
      <c r="V73" s="111"/>
      <c r="W73" s="111"/>
      <c r="X73" s="111"/>
      <c r="Y73" s="111"/>
      <c r="Z73" s="111"/>
      <c r="AA73" s="111"/>
      <c r="AB73" s="111"/>
      <c r="AC73" s="111"/>
      <c r="AD73" s="111"/>
      <c r="AE73" s="111"/>
      <c r="AF73" s="111"/>
      <c r="AG73" s="111"/>
      <c r="AH73" s="111"/>
      <c r="AI73" s="111"/>
      <c r="AJ73" s="111"/>
      <c r="AK73" s="111"/>
      <c r="AL73" s="111"/>
      <c r="AM73" s="111"/>
      <c r="AN73" s="111"/>
      <c r="AO73" s="111"/>
      <c r="AP73" s="111"/>
      <c r="AQ73" s="111"/>
      <c r="AR73" s="111"/>
      <c r="AS73" s="111"/>
      <c r="AT73" s="111"/>
      <c r="AU73" s="111"/>
      <c r="AV73" s="111"/>
      <c r="AW73" s="111"/>
      <c r="AX73" s="111"/>
      <c r="AY73" s="111"/>
      <c r="AZ73" s="111"/>
      <c r="BA73" s="111"/>
      <c r="BB73" s="111"/>
      <c r="BC73" s="111"/>
      <c r="BD73" s="111"/>
      <c r="BE73" s="111"/>
      <c r="BF73" s="111"/>
      <c r="BG73" s="111"/>
      <c r="BH73" s="111"/>
      <c r="BI73" s="111"/>
      <c r="BJ73" s="111"/>
      <c r="BK73" s="111"/>
      <c r="BL73" s="111"/>
      <c r="BM73" s="111"/>
      <c r="BN73" s="111"/>
      <c r="BO73" s="111"/>
      <c r="BP73" s="111"/>
      <c r="BQ73" s="111"/>
      <c r="BR73" s="111"/>
      <c r="BS73" s="111"/>
      <c r="BT73" s="111"/>
      <c r="BU73" s="111"/>
      <c r="BV73" s="111"/>
      <c r="BW73" s="111"/>
      <c r="BX73" s="111"/>
      <c r="BY73" s="111"/>
      <c r="BZ73" s="111"/>
      <c r="CA73" s="111"/>
      <c r="CB73" s="111"/>
      <c r="CC73" s="111"/>
      <c r="CD73" s="111"/>
      <c r="CE73" s="111"/>
      <c r="CF73" s="111"/>
      <c r="CG73" s="111"/>
      <c r="CH73" s="111"/>
      <c r="CI73" s="111"/>
      <c r="CJ73" s="111"/>
      <c r="CK73" s="111"/>
      <c r="CL73" s="111"/>
      <c r="CM73" s="111"/>
      <c r="CN73" s="111"/>
      <c r="CO73" s="111"/>
      <c r="CP73" s="111"/>
      <c r="CQ73" s="111"/>
      <c r="CR73" s="111"/>
      <c r="CS73" s="111"/>
      <c r="CT73" s="111"/>
      <c r="CU73" s="111"/>
      <c r="CV73" s="111"/>
      <c r="CW73" s="111"/>
      <c r="CX73" s="111"/>
      <c r="CY73" s="111"/>
      <c r="CZ73" s="111"/>
      <c r="DA73" s="111"/>
      <c r="DB73" s="111"/>
      <c r="DC73" s="111"/>
      <c r="DD73" s="111"/>
      <c r="DE73" s="111"/>
      <c r="DF73" s="111"/>
      <c r="DG73" s="111"/>
      <c r="DH73" s="111"/>
      <c r="DI73" s="111"/>
      <c r="DJ73" s="111"/>
      <c r="DK73" s="111"/>
      <c r="DL73" s="111"/>
      <c r="DM73" s="111"/>
      <c r="DN73" s="111"/>
      <c r="DO73" s="111"/>
      <c r="DP73" s="111"/>
      <c r="DQ73" s="111"/>
      <c r="DR73" s="111"/>
      <c r="DS73" s="111"/>
      <c r="DT73" s="111"/>
      <c r="DU73" s="111"/>
      <c r="DV73" s="111"/>
      <c r="DW73" s="111"/>
      <c r="DX73" s="111"/>
      <c r="DY73" s="111"/>
      <c r="DZ73" s="111"/>
      <c r="EA73" s="111"/>
      <c r="EB73" s="111"/>
      <c r="EC73" s="111"/>
      <c r="ED73" s="111"/>
      <c r="EE73" s="111"/>
      <c r="EF73" s="111"/>
      <c r="EG73" s="111"/>
      <c r="EH73" s="111"/>
      <c r="EI73" s="111"/>
      <c r="EJ73" s="111"/>
      <c r="EK73" s="111"/>
      <c r="EL73" s="111"/>
      <c r="EM73" s="111"/>
      <c r="EN73" s="111"/>
      <c r="EO73" s="111"/>
      <c r="EP73" s="111"/>
      <c r="EQ73" s="111"/>
      <c r="ER73" s="111"/>
      <c r="ES73" s="111"/>
      <c r="ET73" s="111"/>
      <c r="EU73" s="111"/>
      <c r="EV73" s="111"/>
      <c r="EW7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c r="IF73"/>
      <c r="IG73"/>
      <c r="IH73"/>
      <c r="II73"/>
      <c r="IJ73"/>
      <c r="IK73"/>
      <c r="IL73"/>
      <c r="IM73"/>
      <c r="IN73"/>
      <c r="IO73"/>
      <c r="IP73"/>
      <c r="IQ73"/>
      <c r="IR73"/>
      <c r="IS73"/>
      <c r="IT73"/>
      <c r="IU73"/>
      <c r="IV73"/>
      <c r="IW73"/>
      <c r="IX73"/>
      <c r="IY73"/>
      <c r="IZ73"/>
      <c r="JA73"/>
      <c r="JB73"/>
      <c r="JC73"/>
      <c r="JD73"/>
      <c r="JE73"/>
      <c r="JF73"/>
      <c r="JG73"/>
      <c r="JH73"/>
      <c r="JI73"/>
      <c r="JJ73"/>
      <c r="JK73"/>
      <c r="JL73"/>
      <c r="JM73"/>
      <c r="JN73"/>
      <c r="JO73"/>
      <c r="JP73"/>
      <c r="JQ73"/>
      <c r="JR73"/>
      <c r="JS73"/>
      <c r="JT73"/>
      <c r="JU73"/>
      <c r="JV73"/>
      <c r="JW73"/>
      <c r="JX73"/>
      <c r="JY73"/>
      <c r="JZ73"/>
      <c r="KA73"/>
      <c r="KB73"/>
      <c r="KC73"/>
      <c r="KD73"/>
      <c r="KE73"/>
      <c r="KF73"/>
      <c r="KG73"/>
      <c r="KH73"/>
      <c r="KI73"/>
      <c r="KJ73"/>
      <c r="KK73"/>
      <c r="KL73"/>
      <c r="KM73"/>
      <c r="KN73"/>
      <c r="KO73"/>
      <c r="KP73"/>
      <c r="KQ73"/>
      <c r="KR73"/>
      <c r="KS73"/>
      <c r="KT73"/>
      <c r="KU73"/>
      <c r="KV73"/>
      <c r="KW73"/>
      <c r="KX73"/>
      <c r="KY73"/>
      <c r="KZ73"/>
      <c r="LA73"/>
      <c r="LB73"/>
      <c r="LC73"/>
      <c r="LD73"/>
      <c r="LE73"/>
      <c r="LF73"/>
      <c r="LG73"/>
      <c r="LH73"/>
      <c r="LI73"/>
      <c r="LJ73"/>
      <c r="LK73"/>
      <c r="LL73"/>
      <c r="LM73"/>
      <c r="LN73"/>
      <c r="LO73"/>
      <c r="LP73"/>
      <c r="LQ73"/>
      <c r="LR73"/>
      <c r="LS73"/>
      <c r="LT73"/>
      <c r="LU73"/>
      <c r="LV73"/>
      <c r="LW73"/>
      <c r="LX73"/>
      <c r="LY73"/>
      <c r="LZ73"/>
      <c r="MA73"/>
      <c r="MB73"/>
      <c r="MC73"/>
      <c r="MD73"/>
      <c r="ME73"/>
      <c r="MF73"/>
      <c r="MG73"/>
      <c r="MH73"/>
      <c r="MI73"/>
      <c r="MJ73"/>
      <c r="MK73"/>
      <c r="ML73"/>
      <c r="MM73"/>
      <c r="MN73"/>
      <c r="MO73"/>
      <c r="MP73"/>
      <c r="MQ73"/>
      <c r="MR73"/>
      <c r="MS73"/>
      <c r="MT73"/>
      <c r="MU73"/>
      <c r="MV73"/>
      <c r="MW73"/>
      <c r="MX73"/>
      <c r="MY73"/>
      <c r="MZ73"/>
      <c r="NA73"/>
      <c r="NB73"/>
      <c r="NC73"/>
      <c r="ND73"/>
      <c r="NE73"/>
      <c r="NF73"/>
      <c r="NG73"/>
      <c r="NH73"/>
      <c r="NI73"/>
      <c r="NJ73"/>
      <c r="NK73"/>
      <c r="NL73"/>
      <c r="NM73"/>
      <c r="NN73"/>
      <c r="NO73"/>
      <c r="NP73"/>
      <c r="NQ73"/>
      <c r="NR73"/>
      <c r="NS73"/>
      <c r="NT73"/>
      <c r="NU73"/>
      <c r="NV73"/>
      <c r="NW73"/>
      <c r="NX73"/>
      <c r="NY73"/>
      <c r="NZ73"/>
      <c r="OA73"/>
      <c r="OB73"/>
      <c r="OC73"/>
      <c r="OD73"/>
      <c r="OE73"/>
      <c r="OF73"/>
      <c r="OG73"/>
      <c r="OH73"/>
      <c r="OI73"/>
      <c r="OJ73"/>
      <c r="OK73"/>
      <c r="OL73"/>
      <c r="OM73"/>
      <c r="ON73"/>
      <c r="OO73"/>
      <c r="OP73"/>
      <c r="OQ73"/>
      <c r="OR73"/>
      <c r="OS73"/>
      <c r="OT73"/>
      <c r="OU73"/>
      <c r="OV73"/>
      <c r="OW73"/>
      <c r="OX73"/>
      <c r="OY73"/>
      <c r="OZ73"/>
      <c r="PA73"/>
      <c r="PB73"/>
      <c r="PC73"/>
      <c r="PD73"/>
      <c r="PE73"/>
      <c r="PF73"/>
      <c r="PG73"/>
      <c r="PH73"/>
      <c r="PI73"/>
      <c r="PJ73"/>
      <c r="PK73"/>
      <c r="PL73"/>
      <c r="PM73"/>
      <c r="PN73"/>
      <c r="PO73"/>
      <c r="PP73"/>
      <c r="PQ73"/>
      <c r="PR73"/>
      <c r="PS73"/>
      <c r="PT73"/>
      <c r="PU73"/>
      <c r="PV73"/>
      <c r="PW73"/>
      <c r="PX73"/>
      <c r="PY73"/>
      <c r="PZ73"/>
      <c r="QA73"/>
      <c r="QB73"/>
      <c r="QC73"/>
      <c r="QD73"/>
      <c r="QE73"/>
      <c r="QF73"/>
      <c r="QG73"/>
      <c r="QH73"/>
      <c r="QI73"/>
      <c r="QJ73"/>
      <c r="QK73"/>
      <c r="QL73"/>
      <c r="QM73"/>
      <c r="QN73"/>
      <c r="QO73"/>
      <c r="QP73"/>
      <c r="QQ73"/>
      <c r="QR73"/>
      <c r="QS73"/>
      <c r="QT73"/>
      <c r="QU73"/>
      <c r="QV73"/>
      <c r="QW73"/>
      <c r="QX73"/>
      <c r="QY73"/>
      <c r="QZ73"/>
      <c r="RA73"/>
      <c r="RB73"/>
      <c r="RC73"/>
      <c r="RD73"/>
      <c r="RE73"/>
      <c r="RF73"/>
      <c r="RG73"/>
      <c r="RH73"/>
      <c r="RI73"/>
      <c r="RJ73"/>
      <c r="RK73"/>
      <c r="RL73"/>
      <c r="RM73"/>
      <c r="RN73"/>
      <c r="RO73"/>
      <c r="RP73"/>
      <c r="RQ73"/>
      <c r="RR73"/>
      <c r="RS73"/>
      <c r="RT73"/>
      <c r="RU73"/>
      <c r="RV73"/>
      <c r="RW73"/>
      <c r="RX73"/>
      <c r="RY73"/>
      <c r="RZ73"/>
      <c r="SA73"/>
      <c r="SB73"/>
      <c r="SC73"/>
      <c r="SD73"/>
      <c r="SE73"/>
      <c r="SF73"/>
      <c r="SG73"/>
      <c r="SH73"/>
      <c r="SI73"/>
      <c r="SJ73"/>
      <c r="SK73"/>
      <c r="SL73"/>
      <c r="SM73"/>
      <c r="SN73"/>
      <c r="SO73"/>
      <c r="SP73"/>
      <c r="SQ73"/>
      <c r="SR73"/>
      <c r="SS73"/>
      <c r="ST73"/>
      <c r="SU73"/>
      <c r="SV73"/>
      <c r="SW73"/>
      <c r="SX73"/>
      <c r="SY73"/>
      <c r="SZ73"/>
      <c r="TA73"/>
      <c r="TB73"/>
      <c r="TC73"/>
      <c r="TD73"/>
      <c r="TE73"/>
      <c r="TF73"/>
      <c r="TG73"/>
      <c r="TH73"/>
      <c r="TI73"/>
      <c r="TJ73"/>
      <c r="TK73"/>
      <c r="TL73"/>
      <c r="TM73"/>
      <c r="TN73"/>
      <c r="TO73"/>
      <c r="TP73"/>
      <c r="TQ73"/>
      <c r="TR73"/>
      <c r="TS73"/>
      <c r="TT73"/>
      <c r="TU73"/>
      <c r="TV73"/>
      <c r="TW73"/>
      <c r="TX73"/>
      <c r="TY73"/>
      <c r="TZ73"/>
      <c r="UA73"/>
      <c r="UB73"/>
      <c r="UC73"/>
      <c r="UD73"/>
      <c r="UE73"/>
      <c r="UF73"/>
      <c r="UG73"/>
      <c r="UH73"/>
      <c r="UI73"/>
      <c r="UJ73"/>
      <c r="UK73"/>
      <c r="UL73"/>
      <c r="UM73"/>
      <c r="UN73"/>
      <c r="UO73"/>
      <c r="UP73"/>
      <c r="UQ73"/>
      <c r="UR73"/>
      <c r="US73"/>
      <c r="UT73"/>
      <c r="UU73"/>
      <c r="UV73"/>
      <c r="UW73"/>
      <c r="UX73"/>
      <c r="UY73"/>
      <c r="UZ73"/>
      <c r="VA73"/>
      <c r="VB73"/>
      <c r="VC73"/>
      <c r="VD73"/>
      <c r="VE73"/>
      <c r="VF73"/>
      <c r="VG73"/>
      <c r="VH73"/>
      <c r="VI73"/>
      <c r="VJ73"/>
      <c r="VK73"/>
      <c r="VL73"/>
      <c r="VM73"/>
      <c r="VN73"/>
      <c r="VO73"/>
      <c r="VP73"/>
      <c r="VQ73"/>
      <c r="VR73"/>
      <c r="VS73"/>
      <c r="VT73"/>
      <c r="VU73"/>
      <c r="VV73"/>
      <c r="VW73"/>
      <c r="VX73"/>
      <c r="VY73"/>
      <c r="VZ73"/>
      <c r="WA73"/>
      <c r="WB73"/>
      <c r="WC73"/>
      <c r="WD73"/>
      <c r="WE73"/>
      <c r="WF73"/>
      <c r="WG73"/>
      <c r="WH73"/>
      <c r="WI73"/>
      <c r="WJ73"/>
      <c r="WK73"/>
      <c r="WL73"/>
      <c r="WM73"/>
      <c r="WN73"/>
      <c r="WO73"/>
      <c r="WP73"/>
      <c r="WQ73"/>
      <c r="WR73"/>
      <c r="WS73"/>
      <c r="WT73"/>
      <c r="WU73"/>
      <c r="WV73"/>
      <c r="WW73"/>
      <c r="WX73"/>
      <c r="WY73"/>
      <c r="WZ73"/>
      <c r="XA73"/>
      <c r="XB73"/>
      <c r="XC73"/>
      <c r="XD73"/>
      <c r="XE73"/>
      <c r="XF73"/>
      <c r="XG73"/>
      <c r="XH73"/>
      <c r="XI73"/>
      <c r="XJ73"/>
      <c r="XK73"/>
      <c r="XL73"/>
      <c r="XM73"/>
      <c r="XN73"/>
      <c r="XO73"/>
      <c r="XP73"/>
      <c r="XQ73"/>
      <c r="XR73"/>
      <c r="XS73"/>
      <c r="XT73"/>
      <c r="XU73"/>
      <c r="XV73"/>
      <c r="XW73"/>
      <c r="XX73"/>
      <c r="XY73"/>
      <c r="XZ73"/>
      <c r="YA73"/>
      <c r="YB73"/>
      <c r="YC73"/>
      <c r="YD73"/>
      <c r="YE73"/>
      <c r="YF73"/>
      <c r="YG73"/>
      <c r="YH73"/>
      <c r="YI73"/>
      <c r="YJ73"/>
      <c r="YK73"/>
      <c r="YL73"/>
      <c r="YM73"/>
      <c r="YN73"/>
      <c r="YO73"/>
      <c r="YP73"/>
      <c r="YQ73"/>
      <c r="YR73"/>
      <c r="YS73"/>
      <c r="YT73"/>
      <c r="YU73"/>
      <c r="YV73"/>
      <c r="YW73"/>
      <c r="YX73"/>
      <c r="YY73"/>
      <c r="YZ73"/>
      <c r="ZA73"/>
      <c r="ZB73"/>
      <c r="ZC73"/>
      <c r="ZD73"/>
      <c r="ZE73"/>
      <c r="ZF73"/>
      <c r="ZG73"/>
      <c r="ZH73"/>
      <c r="ZI73"/>
      <c r="ZJ73"/>
      <c r="ZK73"/>
      <c r="ZL73"/>
      <c r="ZM73"/>
      <c r="ZN73"/>
      <c r="ZO73"/>
      <c r="ZP73"/>
      <c r="ZQ73"/>
      <c r="ZR73"/>
      <c r="ZS73"/>
      <c r="ZT73"/>
      <c r="ZU73"/>
      <c r="ZV73"/>
      <c r="ZW73"/>
      <c r="ZX73"/>
      <c r="ZY73"/>
      <c r="ZZ73"/>
      <c r="AAA73"/>
      <c r="AAB73"/>
      <c r="AAC73"/>
      <c r="AAD73"/>
      <c r="AAE73"/>
      <c r="AAF73"/>
      <c r="AAG73"/>
      <c r="AAH73"/>
      <c r="AAI73"/>
      <c r="AAJ73"/>
      <c r="AAK73"/>
      <c r="AAL73"/>
      <c r="AAM73"/>
      <c r="AAN73"/>
      <c r="AAO73"/>
      <c r="AAP73"/>
      <c r="AAQ73"/>
      <c r="AAR73"/>
      <c r="AAS73"/>
      <c r="AAT73"/>
      <c r="AAU73"/>
      <c r="AAV73"/>
      <c r="AAW73"/>
      <c r="AAX73"/>
      <c r="AAY73"/>
      <c r="AAZ73"/>
      <c r="ABA73"/>
      <c r="ABB73"/>
      <c r="ABC73"/>
      <c r="ABD73"/>
      <c r="ABE73"/>
      <c r="ABF73"/>
      <c r="ABG73"/>
      <c r="ABH73"/>
      <c r="ABI73"/>
      <c r="ABJ73"/>
      <c r="ABK73"/>
      <c r="ABL73"/>
      <c r="ABM73"/>
      <c r="ABN73"/>
      <c r="ABO73"/>
      <c r="ABP73"/>
      <c r="ABQ73"/>
      <c r="ABR73"/>
      <c r="ABS73"/>
      <c r="ABT73"/>
      <c r="ABU73"/>
      <c r="ABV73"/>
      <c r="ABW73"/>
      <c r="ABX73"/>
      <c r="ABY73"/>
      <c r="ABZ73"/>
      <c r="ACA73"/>
      <c r="ACB73"/>
      <c r="ACC73"/>
      <c r="ACD73"/>
      <c r="ACE73"/>
      <c r="ACF73"/>
      <c r="ACG73"/>
      <c r="ACH73"/>
      <c r="ACI73"/>
      <c r="ACJ73"/>
      <c r="ACK73"/>
      <c r="ACL73"/>
      <c r="ACM73"/>
      <c r="ACN73"/>
      <c r="ACO73"/>
      <c r="ACP73"/>
      <c r="ACQ73"/>
      <c r="ACR73"/>
      <c r="ACS73"/>
      <c r="ACT73"/>
      <c r="ACU73"/>
      <c r="ACV73"/>
      <c r="ACW73"/>
      <c r="ACX73"/>
      <c r="ACY73"/>
      <c r="ACZ73"/>
      <c r="ADA73"/>
      <c r="ADB73"/>
      <c r="ADC73"/>
      <c r="ADD73"/>
      <c r="ADE73"/>
      <c r="ADF73"/>
      <c r="ADG73"/>
      <c r="ADH73"/>
      <c r="ADI73"/>
      <c r="ADJ73"/>
      <c r="ADK73"/>
      <c r="ADL73"/>
      <c r="ADM73"/>
      <c r="ADN73"/>
      <c r="ADO73"/>
      <c r="ADP73"/>
      <c r="ADQ73"/>
      <c r="ADR73"/>
      <c r="ADS73"/>
      <c r="ADT73"/>
      <c r="ADU73"/>
      <c r="ADV73"/>
      <c r="ADW73"/>
      <c r="ADX73"/>
      <c r="ADY73"/>
      <c r="ADZ73"/>
      <c r="AEA73"/>
      <c r="AEB73"/>
      <c r="AEC73"/>
      <c r="AED73"/>
      <c r="AEE73"/>
      <c r="AEF73"/>
      <c r="AEG73"/>
      <c r="AEH73"/>
      <c r="AEI73"/>
      <c r="AEJ73"/>
      <c r="AEK73"/>
      <c r="AEL73"/>
      <c r="AEM73"/>
      <c r="AEN73"/>
      <c r="AEO73"/>
      <c r="AEP73"/>
      <c r="AEQ73"/>
      <c r="AER73"/>
      <c r="AES73"/>
      <c r="AET73"/>
      <c r="AEU73"/>
      <c r="AEV73"/>
      <c r="AEW73"/>
      <c r="AEX73"/>
      <c r="AEY73"/>
      <c r="AEZ73"/>
      <c r="AFA73"/>
      <c r="AFB73"/>
      <c r="AFC73"/>
      <c r="AFD73"/>
      <c r="AFE73"/>
      <c r="AFF73"/>
      <c r="AFG73"/>
      <c r="AFH73"/>
      <c r="AFI73"/>
      <c r="AFJ73"/>
      <c r="AFK73"/>
      <c r="AFL73"/>
      <c r="AFM73"/>
      <c r="AFN73"/>
      <c r="AFO73"/>
      <c r="AFP73"/>
      <c r="AFQ73"/>
      <c r="AFR73"/>
      <c r="AFS73"/>
      <c r="AFT73"/>
      <c r="AFU73"/>
      <c r="AFV73"/>
      <c r="AFW73"/>
      <c r="AFX73"/>
      <c r="AFY73"/>
      <c r="AFZ73"/>
      <c r="AGA73"/>
      <c r="AGB73"/>
      <c r="AGC73"/>
      <c r="AGD73"/>
      <c r="AGE73"/>
      <c r="AGF73"/>
      <c r="AGG73"/>
      <c r="AGH73"/>
      <c r="AGI73"/>
      <c r="AGJ73"/>
      <c r="AGK73"/>
      <c r="AGL73"/>
      <c r="AGM73"/>
      <c r="AGN73"/>
      <c r="AGO73"/>
      <c r="AGP73"/>
      <c r="AGQ73"/>
      <c r="AGR73"/>
      <c r="AGS73"/>
      <c r="AGT73"/>
      <c r="AGU73"/>
      <c r="AGV73"/>
      <c r="AGW73"/>
      <c r="AGX73"/>
      <c r="AGY73"/>
      <c r="AGZ73"/>
      <c r="AHA73"/>
      <c r="AHB73"/>
      <c r="AHC73"/>
      <c r="AHD73"/>
      <c r="AHE73"/>
      <c r="AHF73"/>
      <c r="AHG73"/>
      <c r="AHH73"/>
      <c r="AHI73"/>
      <c r="AHJ73"/>
      <c r="AHK73"/>
      <c r="AHL73"/>
      <c r="AHM73"/>
      <c r="AHN73"/>
      <c r="AHO73"/>
      <c r="AHP73"/>
      <c r="AHQ73"/>
      <c r="AHR73"/>
      <c r="AHS73"/>
      <c r="AHT73"/>
      <c r="AHU73"/>
      <c r="AHV73"/>
      <c r="AHW73"/>
      <c r="AHX73"/>
      <c r="AHY73"/>
      <c r="AHZ73"/>
      <c r="AIA73"/>
      <c r="AIB73"/>
      <c r="AIC73"/>
      <c r="AID73"/>
      <c r="AIE73"/>
      <c r="AIF73"/>
      <c r="AIG73"/>
      <c r="AIH73"/>
      <c r="AII73"/>
      <c r="AIJ73"/>
      <c r="AIK73"/>
      <c r="AIL73"/>
      <c r="AIM73"/>
      <c r="AIN73"/>
      <c r="AIO73"/>
      <c r="AIP73"/>
      <c r="AIQ73"/>
      <c r="AIR73"/>
      <c r="AIS73"/>
      <c r="AIT73"/>
      <c r="AIU73"/>
      <c r="AIV73"/>
      <c r="AIW73"/>
      <c r="AIX73"/>
      <c r="AIY73"/>
      <c r="AIZ73"/>
      <c r="AJA73"/>
      <c r="AJB73"/>
      <c r="AJC73"/>
      <c r="AJD73"/>
      <c r="AJE73"/>
      <c r="AJF73"/>
      <c r="AJG73"/>
      <c r="AJH73"/>
      <c r="AJI73"/>
      <c r="AJJ73"/>
      <c r="AJK73"/>
      <c r="AJL73"/>
      <c r="AJM73"/>
      <c r="AJN73"/>
      <c r="AJO73"/>
      <c r="AJP73"/>
      <c r="AJQ73"/>
      <c r="AJR73"/>
      <c r="AJS73"/>
      <c r="AJT73"/>
      <c r="AJU73"/>
      <c r="AJV73"/>
      <c r="AJW73"/>
      <c r="AJX73"/>
      <c r="AJY73"/>
      <c r="AJZ73"/>
      <c r="AKA73"/>
      <c r="AKB73"/>
      <c r="AKC73"/>
      <c r="AKD73"/>
      <c r="AKE73"/>
      <c r="AKF73"/>
      <c r="AKG73"/>
      <c r="AKH73"/>
      <c r="AKI73"/>
      <c r="AKJ73"/>
      <c r="AKK73"/>
      <c r="AKL73"/>
      <c r="AKM73"/>
      <c r="AKN73"/>
      <c r="AKO73"/>
      <c r="AKP73"/>
      <c r="AKQ73"/>
      <c r="AKR73"/>
      <c r="AKS73"/>
      <c r="AKT73"/>
      <c r="AKU73"/>
      <c r="AKV73"/>
      <c r="AKW73"/>
      <c r="AKX73"/>
      <c r="AKY73"/>
      <c r="AKZ73"/>
      <c r="ALA73"/>
      <c r="ALB73"/>
      <c r="ALC73"/>
      <c r="ALD73"/>
      <c r="ALE73"/>
      <c r="ALF73"/>
      <c r="ALG73"/>
      <c r="ALH73"/>
      <c r="ALI73"/>
      <c r="ALJ73"/>
      <c r="ALK73"/>
      <c r="ALL73"/>
      <c r="ALM73"/>
      <c r="ALN73"/>
      <c r="ALO73"/>
      <c r="ALP73"/>
      <c r="ALQ73"/>
      <c r="ALR73"/>
      <c r="ALS73"/>
      <c r="ALT73"/>
      <c r="ALU73"/>
      <c r="ALV73"/>
      <c r="ALW73"/>
      <c r="ALX73"/>
      <c r="ALY73"/>
      <c r="ALZ73"/>
      <c r="AMA73"/>
      <c r="AMB73"/>
      <c r="AMC73"/>
      <c r="AMD73"/>
      <c r="AME73"/>
      <c r="AMF73"/>
      <c r="AMG73"/>
      <c r="AMH73"/>
      <c r="AMI73"/>
      <c r="AMJ73"/>
      <c r="AMK73"/>
      <c r="AML73"/>
      <c r="AMM73"/>
      <c r="AMN73"/>
      <c r="AMO73"/>
      <c r="AMP73"/>
      <c r="AMQ73"/>
      <c r="AMR73"/>
      <c r="AMS73"/>
      <c r="AMT73"/>
      <c r="AMU73"/>
      <c r="AMV73"/>
      <c r="AMW73"/>
      <c r="AMX73"/>
      <c r="AMY73"/>
      <c r="AMZ73"/>
      <c r="ANA73"/>
      <c r="ANB73"/>
      <c r="ANC73"/>
      <c r="AND73"/>
      <c r="ANE73"/>
      <c r="ANF73"/>
      <c r="ANG73"/>
      <c r="ANH73"/>
      <c r="ANI73"/>
      <c r="ANJ73"/>
      <c r="ANK73"/>
      <c r="ANL73"/>
      <c r="ANM73"/>
      <c r="ANN73"/>
      <c r="ANO73"/>
      <c r="ANP73"/>
      <c r="ANQ73"/>
      <c r="ANR73"/>
      <c r="ANS73"/>
      <c r="ANT73"/>
      <c r="ANU73"/>
      <c r="ANV73"/>
      <c r="ANW73"/>
      <c r="ANX73"/>
      <c r="ANY73"/>
      <c r="ANZ73"/>
      <c r="AOA73"/>
      <c r="AOB73"/>
      <c r="AOC73"/>
      <c r="AOD73"/>
      <c r="AOE73"/>
      <c r="AOF73"/>
      <c r="AOG73"/>
      <c r="AOH73"/>
      <c r="AOI73"/>
      <c r="AOJ73"/>
      <c r="AOK73"/>
      <c r="AOL73"/>
      <c r="AOM73"/>
      <c r="AON73"/>
      <c r="AOO73"/>
      <c r="AOP73"/>
      <c r="AOQ73"/>
      <c r="AOR73"/>
      <c r="AOS73"/>
      <c r="AOT73"/>
      <c r="AOU73"/>
      <c r="AOV73"/>
      <c r="AOW73"/>
      <c r="AOX73"/>
      <c r="AOY73"/>
      <c r="AOZ73"/>
      <c r="APA73"/>
      <c r="APB73"/>
      <c r="APC73"/>
      <c r="APD73"/>
      <c r="APE73"/>
      <c r="APF73"/>
      <c r="APG73"/>
      <c r="APH73"/>
      <c r="API73"/>
      <c r="APJ73"/>
      <c r="APK73"/>
      <c r="APL73"/>
      <c r="APM73"/>
      <c r="APN73"/>
      <c r="APO73"/>
      <c r="APP73"/>
      <c r="APQ73"/>
      <c r="APR73"/>
      <c r="APS73"/>
      <c r="APT73"/>
      <c r="APU73"/>
      <c r="APV73"/>
      <c r="APW73"/>
      <c r="APX73"/>
      <c r="APY73"/>
      <c r="APZ73"/>
      <c r="AQA73"/>
      <c r="AQB73"/>
      <c r="AQC73"/>
      <c r="AQD73"/>
      <c r="AQE73"/>
      <c r="AQF73"/>
      <c r="AQG73"/>
      <c r="AQH73"/>
      <c r="AQI73"/>
      <c r="AQJ73"/>
      <c r="AQK73"/>
      <c r="AQL73"/>
      <c r="AQM73"/>
      <c r="AQN73"/>
      <c r="AQO73"/>
      <c r="AQP73"/>
      <c r="AQQ73"/>
      <c r="AQR73"/>
      <c r="AQS73"/>
      <c r="AQT73"/>
      <c r="AQU73"/>
      <c r="AQV73"/>
      <c r="AQW73"/>
      <c r="AQX73"/>
      <c r="AQY73"/>
      <c r="AQZ73"/>
      <c r="ARA73"/>
      <c r="ARB73"/>
      <c r="ARC73"/>
      <c r="ARD73"/>
      <c r="ARE73"/>
      <c r="ARF73"/>
      <c r="ARG73"/>
      <c r="ARH73"/>
      <c r="ARI73"/>
      <c r="ARJ73"/>
      <c r="ARK73"/>
      <c r="ARL73"/>
      <c r="ARM73"/>
      <c r="ARN73"/>
      <c r="ARO73"/>
      <c r="ARP73"/>
      <c r="ARQ73"/>
      <c r="ARR73"/>
      <c r="ARS73"/>
      <c r="ART73"/>
      <c r="ARU73"/>
      <c r="ARV73"/>
      <c r="ARW73"/>
      <c r="ARX73"/>
      <c r="ARY73"/>
      <c r="ARZ73"/>
      <c r="ASA73"/>
      <c r="ASB73"/>
      <c r="ASC73"/>
      <c r="ASD73"/>
      <c r="ASE73"/>
      <c r="ASF73"/>
      <c r="ASG73"/>
      <c r="ASH73"/>
      <c r="ASI73"/>
      <c r="ASJ73"/>
      <c r="ASK73"/>
      <c r="ASL73"/>
      <c r="ASM73"/>
      <c r="ASN73"/>
      <c r="ASO73"/>
      <c r="ASP73"/>
      <c r="ASQ73"/>
      <c r="ASR73"/>
      <c r="ASS73"/>
      <c r="AST73"/>
      <c r="ASU73"/>
      <c r="ASV73"/>
      <c r="ASW73"/>
      <c r="ASX73"/>
      <c r="ASY73"/>
      <c r="ASZ73"/>
      <c r="ATA73"/>
      <c r="ATB73"/>
      <c r="ATC73"/>
      <c r="ATD73"/>
      <c r="ATE73"/>
      <c r="ATF73"/>
      <c r="ATG73"/>
      <c r="ATH73"/>
      <c r="ATI73"/>
      <c r="ATJ73"/>
      <c r="ATK73"/>
      <c r="ATL73"/>
      <c r="ATM73"/>
      <c r="ATN73"/>
      <c r="ATO73"/>
      <c r="ATP73"/>
      <c r="ATQ73"/>
      <c r="ATR73"/>
      <c r="ATS73"/>
      <c r="ATT73"/>
      <c r="ATU73"/>
      <c r="ATV73"/>
      <c r="ATW73"/>
      <c r="ATX73"/>
      <c r="ATY73"/>
      <c r="ATZ73"/>
      <c r="AUA73"/>
      <c r="AUB73"/>
      <c r="AUC73"/>
      <c r="AUD73"/>
      <c r="AUE73"/>
      <c r="AUF73"/>
      <c r="AUG73"/>
      <c r="AUH73"/>
      <c r="AUI73"/>
      <c r="AUJ73"/>
      <c r="AUK73"/>
      <c r="AUL73"/>
      <c r="AUM73"/>
      <c r="AUN73"/>
      <c r="AUO73"/>
      <c r="AUP73"/>
      <c r="AUQ73"/>
      <c r="AUR73"/>
      <c r="AUS73"/>
      <c r="AUT73"/>
      <c r="AUU73"/>
      <c r="AUV73"/>
      <c r="AUW73"/>
      <c r="AUX73"/>
      <c r="AUY73"/>
      <c r="AUZ73"/>
      <c r="AVA73"/>
      <c r="AVB73"/>
      <c r="AVC73"/>
      <c r="AVD73"/>
      <c r="AVE73"/>
      <c r="AVF73"/>
      <c r="AVG73"/>
      <c r="AVH73"/>
      <c r="AVI73"/>
      <c r="AVJ73"/>
      <c r="AVK73"/>
      <c r="AVL73"/>
      <c r="AVM73"/>
      <c r="AVN73"/>
      <c r="AVO73"/>
      <c r="AVP73"/>
      <c r="AVQ73"/>
      <c r="AVR73"/>
      <c r="AVS73"/>
      <c r="AVT73"/>
      <c r="AVU73"/>
      <c r="AVV73"/>
      <c r="AVW73"/>
      <c r="AVX73"/>
      <c r="AVY73"/>
      <c r="AVZ73"/>
      <c r="AWA73"/>
      <c r="AWB73"/>
      <c r="AWC73"/>
      <c r="AWD73"/>
      <c r="AWE73"/>
      <c r="AWF73"/>
      <c r="AWG73"/>
      <c r="AWH73"/>
      <c r="AWI73"/>
      <c r="AWJ73"/>
      <c r="AWK73"/>
      <c r="AWL73"/>
      <c r="AWM73"/>
      <c r="AWN73"/>
      <c r="AWO73"/>
      <c r="AWP73"/>
      <c r="AWQ73"/>
      <c r="AWR73"/>
      <c r="AWS73"/>
      <c r="AWT73"/>
      <c r="AWU73"/>
      <c r="AWV73"/>
      <c r="AWW73"/>
      <c r="AWX73"/>
      <c r="AWY73"/>
      <c r="AWZ73"/>
      <c r="AXA73"/>
      <c r="AXB73"/>
      <c r="AXC73"/>
      <c r="AXD73"/>
      <c r="AXE73"/>
      <c r="AXF73"/>
      <c r="AXG73"/>
      <c r="AXH73"/>
      <c r="AXI73"/>
      <c r="AXJ73"/>
      <c r="AXK73"/>
      <c r="AXL73"/>
      <c r="AXM73"/>
      <c r="AXN73"/>
      <c r="AXO73"/>
      <c r="AXP73"/>
      <c r="AXQ73"/>
      <c r="AXR73"/>
      <c r="AXS73"/>
      <c r="AXT73"/>
      <c r="AXU73"/>
      <c r="AXV73"/>
      <c r="AXW73"/>
      <c r="AXX73"/>
      <c r="AXY73"/>
      <c r="AXZ73"/>
      <c r="AYA73"/>
      <c r="AYB73"/>
      <c r="AYC73"/>
      <c r="AYD73"/>
      <c r="AYE73"/>
      <c r="AYF73"/>
      <c r="AYG73"/>
      <c r="AYH73"/>
      <c r="AYI73"/>
      <c r="AYJ73"/>
      <c r="AYK73"/>
      <c r="AYL73"/>
      <c r="AYM73"/>
      <c r="AYN73"/>
      <c r="AYO73"/>
      <c r="AYP73"/>
      <c r="AYQ73"/>
      <c r="AYR73"/>
      <c r="AYS73"/>
      <c r="AYT73"/>
      <c r="AYU73"/>
      <c r="AYV73"/>
      <c r="AYW73"/>
      <c r="AYX73"/>
      <c r="AYY73"/>
      <c r="AYZ73"/>
      <c r="AZA73"/>
      <c r="AZB73"/>
      <c r="AZC73"/>
      <c r="AZD73"/>
      <c r="AZE73"/>
      <c r="AZF73"/>
      <c r="AZG73"/>
      <c r="AZH73"/>
      <c r="AZI73"/>
      <c r="AZJ73"/>
      <c r="AZK73"/>
      <c r="AZL73"/>
      <c r="AZM73"/>
      <c r="AZN73"/>
      <c r="AZO73"/>
      <c r="AZP73"/>
      <c r="AZQ73"/>
      <c r="AZR73"/>
      <c r="AZS73"/>
      <c r="AZT73"/>
      <c r="AZU73"/>
      <c r="AZV73"/>
      <c r="AZW73"/>
      <c r="AZX73"/>
      <c r="AZY73"/>
      <c r="AZZ73"/>
      <c r="BAA73"/>
      <c r="BAB73"/>
      <c r="BAC73"/>
      <c r="BAD73"/>
      <c r="BAE73"/>
      <c r="BAF73"/>
      <c r="BAG73"/>
      <c r="BAH73"/>
      <c r="BAI73"/>
      <c r="BAJ73"/>
      <c r="BAK73"/>
      <c r="BAL73"/>
      <c r="BAM73"/>
      <c r="BAN73"/>
      <c r="BAO73"/>
      <c r="BAP73"/>
      <c r="BAQ73"/>
      <c r="BAR73"/>
      <c r="BAS73"/>
      <c r="BAT73"/>
      <c r="BAU73"/>
      <c r="BAV73"/>
      <c r="BAW73"/>
      <c r="BAX73"/>
      <c r="BAY73"/>
      <c r="BAZ73"/>
      <c r="BBA73"/>
      <c r="BBB73"/>
      <c r="BBC73"/>
      <c r="BBD73"/>
      <c r="BBE73"/>
      <c r="BBF73"/>
      <c r="BBG73"/>
      <c r="BBH73"/>
      <c r="BBI73"/>
      <c r="BBJ73"/>
      <c r="BBK73"/>
      <c r="BBL73"/>
      <c r="BBM73"/>
      <c r="BBN73"/>
      <c r="BBO73"/>
      <c r="BBP73"/>
      <c r="BBQ73"/>
      <c r="BBR73"/>
      <c r="BBS73"/>
      <c r="BBT73"/>
      <c r="BBU73"/>
      <c r="BBV73"/>
      <c r="BBW73"/>
      <c r="BBX73"/>
      <c r="BBY73"/>
      <c r="BBZ73"/>
      <c r="BCA73"/>
      <c r="BCB73"/>
      <c r="BCC73"/>
      <c r="BCD73"/>
      <c r="BCE73"/>
      <c r="BCF73"/>
      <c r="BCG73"/>
      <c r="BCH73"/>
      <c r="BCI73"/>
      <c r="BCJ73"/>
      <c r="BCK73"/>
      <c r="BCL73"/>
      <c r="BCM73"/>
      <c r="BCN73"/>
      <c r="BCO73"/>
      <c r="BCP73"/>
      <c r="BCQ73"/>
      <c r="BCR73"/>
      <c r="BCS73"/>
      <c r="BCT73"/>
      <c r="BCU73"/>
      <c r="BCV73"/>
      <c r="BCW73"/>
      <c r="BCX73"/>
      <c r="BCY73"/>
      <c r="BCZ73"/>
      <c r="BDA73"/>
      <c r="BDB73"/>
      <c r="BDC73"/>
      <c r="BDD73"/>
      <c r="BDE73"/>
      <c r="BDF73"/>
      <c r="BDG73"/>
      <c r="BDH73"/>
      <c r="BDI73"/>
      <c r="BDJ73"/>
      <c r="BDK73"/>
      <c r="BDL73"/>
      <c r="BDM73"/>
      <c r="BDN73"/>
      <c r="BDO73"/>
      <c r="BDP73"/>
      <c r="BDQ73"/>
      <c r="BDR73"/>
      <c r="BDS73"/>
      <c r="BDT73"/>
      <c r="BDU73"/>
      <c r="BDV73"/>
      <c r="BDW73"/>
      <c r="BDX73"/>
      <c r="BDY73"/>
      <c r="BDZ73"/>
      <c r="BEA73"/>
      <c r="BEB73"/>
      <c r="BEC73"/>
      <c r="BED73"/>
      <c r="BEE73"/>
      <c r="BEF73"/>
      <c r="BEG73"/>
      <c r="BEH73"/>
      <c r="BEI73"/>
      <c r="BEJ73"/>
      <c r="BEK73"/>
      <c r="BEL73"/>
      <c r="BEM73"/>
      <c r="BEN73"/>
      <c r="BEO73"/>
      <c r="BEP73"/>
      <c r="BEQ73"/>
      <c r="BER73"/>
      <c r="BES73"/>
      <c r="BET73"/>
      <c r="BEU73"/>
      <c r="BEV73"/>
      <c r="BEW73"/>
      <c r="BEX73"/>
      <c r="BEY73"/>
      <c r="BEZ73"/>
      <c r="BFA73"/>
      <c r="BFB73"/>
      <c r="BFC73"/>
      <c r="BFD73"/>
      <c r="BFE73"/>
      <c r="BFF73"/>
      <c r="BFG73"/>
      <c r="BFH73"/>
      <c r="BFI73"/>
      <c r="BFJ73"/>
      <c r="BFK73"/>
      <c r="BFL73"/>
      <c r="BFM73"/>
      <c r="BFN73"/>
      <c r="BFO73"/>
      <c r="BFP73"/>
      <c r="BFQ73"/>
      <c r="BFR73"/>
      <c r="BFS73"/>
      <c r="BFT73"/>
      <c r="BFU73"/>
      <c r="BFV73"/>
      <c r="BFW73"/>
      <c r="BFX73"/>
      <c r="BFY73"/>
      <c r="BFZ73"/>
      <c r="BGA73"/>
      <c r="BGB73"/>
      <c r="BGC73"/>
      <c r="BGD73"/>
      <c r="BGE73"/>
      <c r="BGF73"/>
      <c r="BGG73"/>
      <c r="BGH73"/>
      <c r="BGI73"/>
      <c r="BGJ73"/>
      <c r="BGK73"/>
      <c r="BGL73"/>
      <c r="BGM73"/>
      <c r="BGN73"/>
      <c r="BGO73"/>
      <c r="BGP73"/>
      <c r="BGQ73"/>
      <c r="BGR73"/>
      <c r="BGS73"/>
      <c r="BGT73"/>
      <c r="BGU73"/>
      <c r="BGV73"/>
      <c r="BGW73"/>
      <c r="BGX73"/>
      <c r="BGY73"/>
      <c r="BGZ73"/>
      <c r="BHA73"/>
      <c r="BHB73"/>
      <c r="BHC73"/>
      <c r="BHD73"/>
      <c r="BHE73"/>
      <c r="BHF73"/>
      <c r="BHG73"/>
      <c r="BHH73"/>
      <c r="BHI73"/>
      <c r="BHJ73"/>
      <c r="BHK73"/>
      <c r="BHL73"/>
      <c r="BHM73"/>
      <c r="BHN73"/>
      <c r="BHO73"/>
      <c r="BHP73"/>
      <c r="BHQ73"/>
      <c r="BHR73"/>
      <c r="BHS73"/>
      <c r="BHT73"/>
      <c r="BHU73"/>
      <c r="BHV73"/>
      <c r="BHW73"/>
      <c r="BHX73"/>
      <c r="BHY73"/>
      <c r="BHZ73"/>
      <c r="BIA73"/>
      <c r="BIB73"/>
      <c r="BIC73"/>
      <c r="BID73"/>
      <c r="BIE73"/>
      <c r="BIF73"/>
      <c r="BIG73"/>
      <c r="BIH73"/>
      <c r="BII73"/>
      <c r="BIJ73"/>
      <c r="BIK73"/>
      <c r="BIL73"/>
      <c r="BIM73"/>
      <c r="BIN73"/>
      <c r="BIO73"/>
      <c r="BIP73"/>
      <c r="BIQ73"/>
      <c r="BIR73"/>
      <c r="BIS73"/>
      <c r="BIT73"/>
      <c r="BIU73"/>
      <c r="BIV73"/>
      <c r="BIW73"/>
      <c r="BIX73"/>
      <c r="BIY73"/>
      <c r="BIZ73"/>
      <c r="BJA73"/>
      <c r="BJB73"/>
      <c r="BJC73"/>
      <c r="BJD73"/>
      <c r="BJE73"/>
      <c r="BJF73"/>
      <c r="BJG73"/>
      <c r="BJH73"/>
      <c r="BJI73"/>
      <c r="BJJ73"/>
      <c r="BJK73"/>
      <c r="BJL73"/>
      <c r="BJM73"/>
      <c r="BJN73"/>
      <c r="BJO73"/>
      <c r="BJP73"/>
      <c r="BJQ73"/>
      <c r="BJR73"/>
      <c r="BJS73"/>
      <c r="BJT73"/>
      <c r="BJU73"/>
      <c r="BJV73"/>
      <c r="BJW73"/>
      <c r="BJX73"/>
      <c r="BJY73"/>
      <c r="BJZ73"/>
      <c r="BKA73"/>
      <c r="BKB73"/>
      <c r="BKC73"/>
      <c r="BKD73"/>
      <c r="BKE73"/>
      <c r="BKF73"/>
      <c r="BKG73"/>
      <c r="BKH73"/>
      <c r="BKI73"/>
      <c r="BKJ73"/>
      <c r="BKK73"/>
      <c r="BKL73"/>
      <c r="BKM73"/>
      <c r="BKN73"/>
      <c r="BKO73"/>
      <c r="BKP73"/>
      <c r="BKQ73"/>
      <c r="BKR73"/>
      <c r="BKS73"/>
      <c r="BKT73"/>
      <c r="BKU73"/>
      <c r="BKV73"/>
      <c r="BKW73"/>
      <c r="BKX73"/>
      <c r="BKY73"/>
      <c r="BKZ73"/>
      <c r="BLA73"/>
      <c r="BLB73"/>
      <c r="BLC73"/>
      <c r="BLD73"/>
      <c r="BLE73"/>
      <c r="BLF73"/>
      <c r="BLG73"/>
      <c r="BLH73"/>
      <c r="BLI73"/>
      <c r="BLJ73"/>
      <c r="BLK73"/>
      <c r="BLL73"/>
      <c r="BLM73"/>
      <c r="BLN73"/>
      <c r="BLO73"/>
      <c r="BLP73"/>
      <c r="BLQ73"/>
      <c r="BLR73"/>
      <c r="BLS73"/>
      <c r="BLT73"/>
      <c r="BLU73"/>
      <c r="BLV73"/>
      <c r="BLW73"/>
      <c r="BLX73"/>
      <c r="BLY73"/>
      <c r="BLZ73"/>
      <c r="BMA73"/>
      <c r="BMB73"/>
      <c r="BMC73"/>
      <c r="BMD73"/>
      <c r="BME73"/>
      <c r="BMF73"/>
      <c r="BMG73"/>
      <c r="BMH73"/>
      <c r="BMI73"/>
      <c r="BMJ73"/>
      <c r="BMK73"/>
      <c r="BML73"/>
      <c r="BMM73"/>
      <c r="BMN73"/>
      <c r="BMO73"/>
      <c r="BMP73"/>
      <c r="BMQ73"/>
      <c r="BMR73"/>
      <c r="BMS73"/>
      <c r="BMT73"/>
      <c r="BMU73"/>
      <c r="BMV73"/>
      <c r="BMW73"/>
      <c r="BMX73"/>
      <c r="BMY73"/>
      <c r="BMZ73"/>
      <c r="BNA73"/>
      <c r="BNB73"/>
      <c r="BNC73"/>
      <c r="BND73"/>
      <c r="BNE73"/>
      <c r="BNF73"/>
      <c r="BNG73"/>
      <c r="BNH73"/>
      <c r="BNI73"/>
      <c r="BNJ73"/>
      <c r="BNK73"/>
      <c r="BNL73"/>
      <c r="BNM73"/>
      <c r="BNN73"/>
      <c r="BNO73"/>
      <c r="BNP73"/>
      <c r="BNQ73"/>
      <c r="BNR73"/>
      <c r="BNS73"/>
      <c r="BNT73"/>
      <c r="BNU73"/>
      <c r="BNV73"/>
      <c r="BNW73"/>
      <c r="BNX73"/>
      <c r="BNY73"/>
      <c r="BNZ73"/>
      <c r="BOA73"/>
      <c r="BOB73"/>
      <c r="BOC73"/>
      <c r="BOD73"/>
      <c r="BOE73"/>
      <c r="BOF73"/>
      <c r="BOG73"/>
      <c r="BOH73"/>
      <c r="BOI73"/>
      <c r="BOJ73"/>
      <c r="BOK73"/>
      <c r="BOL73"/>
      <c r="BOM73"/>
      <c r="BON73"/>
      <c r="BOO73"/>
      <c r="BOP73"/>
      <c r="BOQ73"/>
      <c r="BOR73"/>
      <c r="BOS73"/>
      <c r="BOT73"/>
      <c r="BOU73"/>
      <c r="BOV73"/>
      <c r="BOW73"/>
      <c r="BOX73"/>
      <c r="BOY73"/>
      <c r="BOZ73"/>
      <c r="BPA73"/>
      <c r="BPB73"/>
      <c r="BPC73"/>
      <c r="BPD73"/>
      <c r="BPE73"/>
      <c r="BPF73"/>
      <c r="BPG73"/>
      <c r="BPH73"/>
      <c r="BPI73"/>
      <c r="BPJ73"/>
      <c r="BPK73"/>
      <c r="BPL73"/>
      <c r="BPM73"/>
      <c r="BPN73"/>
      <c r="BPO73"/>
      <c r="BPP73"/>
      <c r="BPQ73"/>
      <c r="BPR73"/>
      <c r="BPS73"/>
      <c r="BPT73"/>
      <c r="BPU73"/>
      <c r="BPV73"/>
      <c r="BPW73"/>
      <c r="BPX73"/>
      <c r="BPY73"/>
      <c r="BPZ73"/>
      <c r="BQA73"/>
      <c r="BQB73"/>
      <c r="BQC73"/>
      <c r="BQD73"/>
      <c r="BQE73"/>
      <c r="BQF73"/>
      <c r="BQG73"/>
      <c r="BQH73"/>
      <c r="BQI73"/>
      <c r="BQJ73"/>
      <c r="BQK73"/>
      <c r="BQL73"/>
      <c r="BQM73"/>
      <c r="BQN73"/>
      <c r="BQO73"/>
      <c r="BQP73"/>
      <c r="BQQ73"/>
      <c r="BQR73"/>
      <c r="BQS73"/>
      <c r="BQT73"/>
      <c r="BQU73"/>
      <c r="BQV73"/>
      <c r="BQW73"/>
      <c r="BQX73"/>
      <c r="BQY73"/>
      <c r="BQZ73"/>
      <c r="BRA73"/>
      <c r="BRB73"/>
      <c r="BRC73"/>
      <c r="BRD73"/>
      <c r="BRE73"/>
      <c r="BRF73"/>
      <c r="BRG73"/>
      <c r="BRH73"/>
      <c r="BRI73"/>
      <c r="BRJ73"/>
      <c r="BRK73"/>
      <c r="BRL73"/>
      <c r="BRM73"/>
      <c r="BRN73"/>
      <c r="BRO73"/>
      <c r="BRP73"/>
      <c r="BRQ73"/>
      <c r="BRR73"/>
      <c r="BRS73"/>
      <c r="BRT73"/>
      <c r="BRU73"/>
      <c r="BRV73"/>
      <c r="BRW73"/>
      <c r="BRX73"/>
      <c r="BRY73"/>
      <c r="BRZ73"/>
      <c r="BSA73"/>
      <c r="BSB73"/>
      <c r="BSC73"/>
      <c r="BSD73"/>
      <c r="BSE73"/>
      <c r="BSF73"/>
      <c r="BSG73"/>
      <c r="BSH73"/>
      <c r="BSI73"/>
      <c r="BSJ73"/>
      <c r="BSK73"/>
      <c r="BSL73"/>
      <c r="BSM73"/>
      <c r="BSN73"/>
      <c r="BSO73"/>
      <c r="BSP73"/>
      <c r="BSQ73"/>
      <c r="BSR73"/>
      <c r="BSS73"/>
      <c r="BST73"/>
      <c r="BSU73"/>
      <c r="BSV73"/>
      <c r="BSW73"/>
      <c r="BSX73"/>
      <c r="BSY73"/>
      <c r="BSZ73"/>
      <c r="BTA73"/>
      <c r="BTB73"/>
      <c r="BTC73"/>
      <c r="BTD73"/>
      <c r="BTE73"/>
      <c r="BTF73"/>
      <c r="BTG73"/>
      <c r="BTH73"/>
      <c r="BTI73"/>
      <c r="BTJ73"/>
      <c r="BTK73"/>
      <c r="BTL73"/>
      <c r="BTM73"/>
      <c r="BTN73"/>
      <c r="BTO73"/>
      <c r="BTP73"/>
      <c r="BTQ73"/>
      <c r="BTR73"/>
      <c r="BTS73"/>
      <c r="BTT73"/>
      <c r="BTU73"/>
      <c r="BTV73"/>
      <c r="BTW73"/>
      <c r="BTX73"/>
      <c r="BTY73"/>
      <c r="BTZ73"/>
      <c r="BUA73"/>
      <c r="BUB73"/>
      <c r="BUC73"/>
      <c r="BUD73"/>
      <c r="BUE73"/>
      <c r="BUF73"/>
      <c r="BUG73"/>
      <c r="BUH73"/>
      <c r="BUI73"/>
      <c r="BUJ73"/>
      <c r="BUK73"/>
      <c r="BUL73"/>
      <c r="BUM73"/>
      <c r="BUN73"/>
      <c r="BUO73"/>
      <c r="BUP73"/>
      <c r="BUQ73"/>
      <c r="BUR73"/>
      <c r="BUS73"/>
      <c r="BUT73"/>
      <c r="BUU73"/>
      <c r="BUV73"/>
      <c r="BUW73"/>
      <c r="BUX73"/>
      <c r="BUY73"/>
      <c r="BUZ73"/>
      <c r="BVA73"/>
      <c r="BVB73"/>
      <c r="BVC73"/>
      <c r="BVD73"/>
      <c r="BVE73"/>
      <c r="BVF73"/>
      <c r="BVG73"/>
      <c r="BVH73"/>
      <c r="BVI73"/>
      <c r="BVJ73"/>
      <c r="BVK73"/>
      <c r="BVL73"/>
      <c r="BVM73"/>
      <c r="BVN73"/>
      <c r="BVO73"/>
      <c r="BVP73"/>
      <c r="BVQ73"/>
      <c r="BVR73"/>
      <c r="BVS73"/>
      <c r="BVT73"/>
      <c r="BVU73"/>
      <c r="BVV73"/>
      <c r="BVW73"/>
      <c r="BVX73"/>
      <c r="BVY73"/>
      <c r="BVZ73"/>
      <c r="BWA73"/>
      <c r="BWB73"/>
      <c r="BWC73"/>
      <c r="BWD73"/>
      <c r="BWE73"/>
      <c r="BWF73"/>
      <c r="BWG73"/>
      <c r="BWH73"/>
      <c r="BWI73"/>
      <c r="BWJ73"/>
      <c r="BWK73"/>
      <c r="BWL73"/>
      <c r="BWM73"/>
      <c r="BWN73"/>
      <c r="BWO73"/>
      <c r="BWP73"/>
      <c r="BWQ73"/>
      <c r="BWR73"/>
      <c r="BWS73"/>
      <c r="BWT73"/>
      <c r="BWU73"/>
      <c r="BWV73"/>
      <c r="BWW73"/>
      <c r="BWX73"/>
      <c r="BWY73"/>
      <c r="BWZ73"/>
      <c r="BXA73"/>
      <c r="BXB73"/>
      <c r="BXC73"/>
      <c r="BXD73"/>
      <c r="BXE73"/>
      <c r="BXF73"/>
      <c r="BXG73"/>
      <c r="BXH73"/>
      <c r="BXI73"/>
      <c r="BXJ73"/>
      <c r="BXK73"/>
      <c r="BXL73"/>
      <c r="BXM73"/>
      <c r="BXN73"/>
      <c r="BXO73"/>
      <c r="BXP73"/>
      <c r="BXQ73"/>
      <c r="BXR73"/>
      <c r="BXS73"/>
      <c r="BXT73"/>
      <c r="BXU73"/>
      <c r="BXV73"/>
      <c r="BXW73"/>
      <c r="BXX73"/>
      <c r="BXY73"/>
      <c r="BXZ73"/>
      <c r="BYA73"/>
      <c r="BYB73"/>
      <c r="BYC73"/>
      <c r="BYD73"/>
      <c r="BYE73"/>
      <c r="BYF73"/>
      <c r="BYG73"/>
      <c r="BYH73"/>
      <c r="BYI73"/>
      <c r="BYJ73"/>
      <c r="BYK73"/>
      <c r="BYL73"/>
      <c r="BYM73"/>
      <c r="BYN73"/>
      <c r="BYO73"/>
      <c r="BYP73"/>
      <c r="BYQ73"/>
      <c r="BYR73"/>
      <c r="BYS73"/>
      <c r="BYT73"/>
      <c r="BYU73"/>
      <c r="BYV73"/>
      <c r="BYW73"/>
      <c r="BYX73"/>
      <c r="BYY73"/>
      <c r="BYZ73"/>
      <c r="BZA73"/>
      <c r="BZB73"/>
      <c r="BZC73"/>
      <c r="BZD73"/>
      <c r="BZE73"/>
      <c r="BZF73"/>
      <c r="BZG73"/>
      <c r="BZH73"/>
      <c r="BZI73"/>
      <c r="BZJ73"/>
      <c r="BZK73"/>
      <c r="BZL73"/>
      <c r="BZM73"/>
      <c r="BZN73"/>
      <c r="BZO73"/>
      <c r="BZP73"/>
      <c r="BZQ73"/>
      <c r="BZR73"/>
      <c r="BZS73"/>
      <c r="BZT73"/>
      <c r="BZU73"/>
      <c r="BZV73"/>
      <c r="BZW73"/>
      <c r="BZX73"/>
      <c r="BZY73"/>
      <c r="BZZ73"/>
      <c r="CAA73"/>
      <c r="CAB73"/>
      <c r="CAC73"/>
      <c r="CAD73"/>
      <c r="CAE73"/>
      <c r="CAF73"/>
      <c r="CAG73"/>
      <c r="CAH73"/>
      <c r="CAI73"/>
      <c r="CAJ73"/>
      <c r="CAK73"/>
      <c r="CAL73"/>
      <c r="CAM73"/>
      <c r="CAN73"/>
      <c r="CAO73"/>
      <c r="CAP73"/>
      <c r="CAQ73"/>
      <c r="CAR73"/>
      <c r="CAS73"/>
      <c r="CAT73"/>
      <c r="CAU73"/>
      <c r="CAV73"/>
      <c r="CAW73"/>
      <c r="CAX73"/>
      <c r="CAY73"/>
      <c r="CAZ73"/>
      <c r="CBA73"/>
      <c r="CBB73"/>
      <c r="CBC73"/>
      <c r="CBD73"/>
      <c r="CBE73"/>
      <c r="CBF73"/>
      <c r="CBG73"/>
      <c r="CBH73"/>
      <c r="CBI73"/>
      <c r="CBJ73"/>
      <c r="CBK73"/>
      <c r="CBL73"/>
      <c r="CBM73"/>
      <c r="CBN73"/>
      <c r="CBO73"/>
      <c r="CBP73"/>
      <c r="CBQ73"/>
      <c r="CBR73"/>
      <c r="CBS73"/>
      <c r="CBT73"/>
      <c r="CBU73"/>
      <c r="CBV73"/>
      <c r="CBW73"/>
      <c r="CBX73"/>
      <c r="CBY73"/>
      <c r="CBZ73"/>
      <c r="CCA73"/>
      <c r="CCB73"/>
      <c r="CCC73"/>
      <c r="CCD73"/>
      <c r="CCE73"/>
      <c r="CCF73"/>
      <c r="CCG73"/>
      <c r="CCH73"/>
      <c r="CCI73"/>
      <c r="CCJ73"/>
      <c r="CCK73"/>
      <c r="CCL73"/>
      <c r="CCM73"/>
      <c r="CCN73"/>
      <c r="CCO73"/>
      <c r="CCP73"/>
      <c r="CCQ73"/>
      <c r="CCR73"/>
      <c r="CCS73"/>
      <c r="CCT73"/>
      <c r="CCU73"/>
      <c r="CCV73"/>
      <c r="CCW73"/>
      <c r="CCX73"/>
      <c r="CCY73"/>
      <c r="CCZ73"/>
      <c r="CDA73"/>
      <c r="CDB73"/>
      <c r="CDC73"/>
      <c r="CDD73"/>
      <c r="CDE73"/>
      <c r="CDF73"/>
      <c r="CDG73"/>
      <c r="CDH73"/>
      <c r="CDI73"/>
      <c r="CDJ73"/>
      <c r="CDK73"/>
      <c r="CDL73"/>
      <c r="CDM73"/>
      <c r="CDN73"/>
      <c r="CDO73"/>
      <c r="CDP73"/>
      <c r="CDQ73"/>
      <c r="CDR73"/>
      <c r="CDS73"/>
      <c r="CDT73"/>
      <c r="CDU73"/>
      <c r="CDV73"/>
      <c r="CDW73"/>
      <c r="CDX73"/>
      <c r="CDY73"/>
      <c r="CDZ73"/>
      <c r="CEA73"/>
      <c r="CEB73"/>
      <c r="CEC73"/>
      <c r="CED73"/>
      <c r="CEE73"/>
      <c r="CEF73"/>
      <c r="CEG73"/>
      <c r="CEH73"/>
      <c r="CEI73"/>
      <c r="CEJ73"/>
      <c r="CEK73"/>
      <c r="CEL73"/>
      <c r="CEM73"/>
      <c r="CEN73"/>
      <c r="CEO73"/>
      <c r="CEP73"/>
      <c r="CEQ73"/>
      <c r="CER73"/>
      <c r="CES73"/>
      <c r="CET73"/>
      <c r="CEU73"/>
      <c r="CEV73"/>
      <c r="CEW73"/>
      <c r="CEX73"/>
      <c r="CEY73"/>
      <c r="CEZ73"/>
      <c r="CFA73"/>
      <c r="CFB73"/>
      <c r="CFC73"/>
      <c r="CFD73"/>
      <c r="CFE73"/>
      <c r="CFF73"/>
      <c r="CFG73"/>
      <c r="CFH73"/>
      <c r="CFI73"/>
      <c r="CFJ73"/>
      <c r="CFK73"/>
      <c r="CFL73"/>
      <c r="CFM73"/>
      <c r="CFN73"/>
      <c r="CFO73"/>
      <c r="CFP73"/>
      <c r="CFQ73"/>
      <c r="CFR73"/>
      <c r="CFS73"/>
      <c r="CFT73"/>
      <c r="CFU73"/>
      <c r="CFV73"/>
      <c r="CFW73"/>
      <c r="CFX73"/>
      <c r="CFY73"/>
      <c r="CFZ73"/>
      <c r="CGA73"/>
      <c r="CGB73"/>
      <c r="CGC73"/>
      <c r="CGD73"/>
      <c r="CGE73"/>
      <c r="CGF73"/>
      <c r="CGG73"/>
      <c r="CGH73"/>
      <c r="CGI73"/>
      <c r="CGJ73"/>
      <c r="CGK73"/>
      <c r="CGL73"/>
      <c r="CGM73"/>
      <c r="CGN73"/>
      <c r="CGO73"/>
      <c r="CGP73"/>
      <c r="CGQ73"/>
      <c r="CGR73"/>
      <c r="CGS73"/>
      <c r="CGT73"/>
      <c r="CGU73"/>
      <c r="CGV73"/>
      <c r="CGW73"/>
      <c r="CGX73"/>
      <c r="CGY73"/>
      <c r="CGZ73"/>
      <c r="CHA73"/>
      <c r="CHB73"/>
      <c r="CHC73"/>
      <c r="CHD73"/>
      <c r="CHE73"/>
      <c r="CHF73"/>
      <c r="CHG73"/>
      <c r="CHH73"/>
      <c r="CHI73"/>
      <c r="CHJ73"/>
      <c r="CHK73"/>
      <c r="CHL73"/>
      <c r="CHM73"/>
      <c r="CHN73"/>
      <c r="CHO73"/>
      <c r="CHP73"/>
      <c r="CHQ73"/>
      <c r="CHR73"/>
      <c r="CHS73"/>
      <c r="CHT73"/>
      <c r="CHU73"/>
      <c r="CHV73"/>
      <c r="CHW73"/>
      <c r="CHX73"/>
      <c r="CHY73"/>
      <c r="CHZ73"/>
      <c r="CIA73"/>
      <c r="CIB73"/>
      <c r="CIC73"/>
      <c r="CID73"/>
      <c r="CIE73"/>
      <c r="CIF73"/>
      <c r="CIG73"/>
      <c r="CIH73"/>
      <c r="CII73"/>
      <c r="CIJ73"/>
      <c r="CIK73"/>
      <c r="CIL73"/>
      <c r="CIM73"/>
      <c r="CIN73"/>
      <c r="CIO73"/>
      <c r="CIP73"/>
      <c r="CIQ73"/>
      <c r="CIR73"/>
      <c r="CIS73"/>
      <c r="CIT73"/>
      <c r="CIU73"/>
      <c r="CIV73"/>
      <c r="CIW73"/>
      <c r="CIX73"/>
      <c r="CIY73"/>
      <c r="CIZ73"/>
      <c r="CJA73"/>
      <c r="CJB73"/>
      <c r="CJC73"/>
      <c r="CJD73"/>
      <c r="CJE73"/>
      <c r="CJF73"/>
      <c r="CJG73"/>
      <c r="CJH73"/>
      <c r="CJI73"/>
      <c r="CJJ73"/>
      <c r="CJK73"/>
      <c r="CJL73"/>
      <c r="CJM73"/>
      <c r="CJN73"/>
      <c r="CJO73"/>
      <c r="CJP73"/>
      <c r="CJQ73"/>
      <c r="CJR73"/>
      <c r="CJS73"/>
      <c r="CJT73"/>
      <c r="CJU73"/>
      <c r="CJV73"/>
      <c r="CJW73"/>
      <c r="CJX73"/>
      <c r="CJY73"/>
      <c r="CJZ73"/>
      <c r="CKA73"/>
      <c r="CKB73"/>
      <c r="CKC73"/>
      <c r="CKD73"/>
      <c r="CKE73"/>
      <c r="CKF73"/>
      <c r="CKG73"/>
      <c r="CKH73"/>
      <c r="CKI73"/>
      <c r="CKJ73"/>
      <c r="CKK73"/>
      <c r="CKL73"/>
      <c r="CKM73"/>
      <c r="CKN73"/>
      <c r="CKO73"/>
      <c r="CKP73"/>
      <c r="CKQ73"/>
      <c r="CKR73"/>
      <c r="CKS73"/>
      <c r="CKT73"/>
      <c r="CKU73"/>
      <c r="CKV73"/>
      <c r="CKW73"/>
      <c r="CKX73"/>
      <c r="CKY73"/>
      <c r="CKZ73"/>
      <c r="CLA73"/>
      <c r="CLB73"/>
      <c r="CLC73"/>
      <c r="CLD73"/>
      <c r="CLE73"/>
      <c r="CLF73"/>
      <c r="CLG73"/>
      <c r="CLH73"/>
      <c r="CLI73"/>
      <c r="CLJ73"/>
      <c r="CLK73"/>
      <c r="CLL73"/>
      <c r="CLM73"/>
      <c r="CLN73"/>
      <c r="CLO73"/>
      <c r="CLP73"/>
      <c r="CLQ73"/>
      <c r="CLR73"/>
      <c r="CLS73"/>
      <c r="CLT73"/>
      <c r="CLU73"/>
      <c r="CLV73"/>
      <c r="CLW73"/>
      <c r="CLX73"/>
      <c r="CLY73"/>
      <c r="CLZ73"/>
      <c r="CMA73"/>
      <c r="CMB73"/>
      <c r="CMC73"/>
      <c r="CMD73"/>
      <c r="CME73"/>
      <c r="CMF73"/>
      <c r="CMG73"/>
      <c r="CMH73"/>
      <c r="CMI73"/>
      <c r="CMJ73"/>
      <c r="CMK73"/>
      <c r="CML73"/>
      <c r="CMM73"/>
      <c r="CMN73"/>
      <c r="CMO73"/>
      <c r="CMP73"/>
      <c r="CMQ73"/>
      <c r="CMR73"/>
      <c r="CMS73"/>
      <c r="CMT73"/>
      <c r="CMU73"/>
      <c r="CMV73"/>
      <c r="CMW73"/>
      <c r="CMX73"/>
      <c r="CMY73"/>
      <c r="CMZ73"/>
      <c r="CNA73"/>
      <c r="CNB73"/>
      <c r="CNC73"/>
      <c r="CND73"/>
      <c r="CNE73"/>
      <c r="CNF73"/>
      <c r="CNG73"/>
      <c r="CNH73"/>
      <c r="CNI73"/>
      <c r="CNJ73"/>
      <c r="CNK73"/>
      <c r="CNL73"/>
      <c r="CNM73"/>
      <c r="CNN73"/>
      <c r="CNO73"/>
      <c r="CNP73"/>
      <c r="CNQ73"/>
      <c r="CNR73"/>
      <c r="CNS73"/>
      <c r="CNT73"/>
      <c r="CNU73"/>
      <c r="CNV73"/>
      <c r="CNW73"/>
      <c r="CNX73"/>
      <c r="CNY73"/>
      <c r="CNZ73"/>
      <c r="COA73"/>
      <c r="COB73"/>
      <c r="COC73"/>
      <c r="COD73"/>
      <c r="COE73"/>
      <c r="COF73"/>
      <c r="COG73"/>
      <c r="COH73"/>
      <c r="COI73"/>
      <c r="COJ73"/>
      <c r="COK73"/>
      <c r="COL73"/>
      <c r="COM73"/>
      <c r="CON73"/>
      <c r="COO73"/>
      <c r="COP73"/>
      <c r="COQ73"/>
      <c r="COR73"/>
      <c r="COS73"/>
      <c r="COT73"/>
      <c r="COU73"/>
      <c r="COV73"/>
      <c r="COW73"/>
      <c r="COX73"/>
      <c r="COY73"/>
      <c r="COZ73"/>
      <c r="CPA73"/>
      <c r="CPB73"/>
      <c r="CPC73"/>
      <c r="CPD73"/>
      <c r="CPE73"/>
      <c r="CPF73"/>
      <c r="CPG73"/>
      <c r="CPH73"/>
      <c r="CPI73"/>
      <c r="CPJ73"/>
      <c r="CPK73"/>
      <c r="CPL73"/>
      <c r="CPM73"/>
      <c r="CPN73"/>
      <c r="CPO73"/>
      <c r="CPP73"/>
      <c r="CPQ73"/>
      <c r="CPR73"/>
      <c r="CPS73"/>
      <c r="CPT73"/>
      <c r="CPU73"/>
      <c r="CPV73"/>
      <c r="CPW73"/>
      <c r="CPX73"/>
      <c r="CPY73"/>
      <c r="CPZ73"/>
      <c r="CQA73"/>
      <c r="CQB73"/>
      <c r="CQC73"/>
      <c r="CQD73"/>
      <c r="CQE73"/>
      <c r="CQF73"/>
      <c r="CQG73"/>
      <c r="CQH73"/>
      <c r="CQI73"/>
      <c r="CQJ73"/>
      <c r="CQK73"/>
      <c r="CQL73"/>
      <c r="CQM73"/>
      <c r="CQN73"/>
      <c r="CQO73"/>
      <c r="CQP73"/>
      <c r="CQQ73"/>
      <c r="CQR73"/>
      <c r="CQS73"/>
      <c r="CQT73"/>
      <c r="CQU73"/>
      <c r="CQV73"/>
      <c r="CQW73"/>
      <c r="CQX73"/>
      <c r="CQY73"/>
      <c r="CQZ73"/>
      <c r="CRA73"/>
      <c r="CRB73"/>
      <c r="CRC73"/>
      <c r="CRD73"/>
      <c r="CRE73"/>
      <c r="CRF73"/>
      <c r="CRG73"/>
      <c r="CRH73"/>
      <c r="CRI73"/>
      <c r="CRJ73"/>
      <c r="CRK73"/>
      <c r="CRL73"/>
      <c r="CRM73"/>
      <c r="CRN73"/>
      <c r="CRO73"/>
      <c r="CRP73"/>
      <c r="CRQ73"/>
      <c r="CRR73"/>
      <c r="CRS73"/>
      <c r="CRT73"/>
      <c r="CRU73"/>
      <c r="CRV73"/>
      <c r="CRW73"/>
      <c r="CRX73"/>
      <c r="CRY73"/>
      <c r="CRZ73"/>
      <c r="CSA73"/>
      <c r="CSB73"/>
      <c r="CSC73"/>
      <c r="CSD73"/>
      <c r="CSE73"/>
      <c r="CSF73"/>
      <c r="CSG73"/>
      <c r="CSH73"/>
      <c r="CSI73"/>
      <c r="CSJ73"/>
      <c r="CSK73"/>
      <c r="CSL73"/>
      <c r="CSM73"/>
      <c r="CSN73"/>
      <c r="CSO73"/>
      <c r="CSP73"/>
      <c r="CSQ73"/>
      <c r="CSR73"/>
      <c r="CSS73"/>
      <c r="CST73"/>
      <c r="CSU73"/>
      <c r="CSV73"/>
      <c r="CSW73"/>
      <c r="CSX73"/>
      <c r="CSY73"/>
      <c r="CSZ73"/>
      <c r="CTA73"/>
      <c r="CTB73"/>
      <c r="CTC73"/>
      <c r="CTD73"/>
      <c r="CTE73"/>
      <c r="CTF73"/>
      <c r="CTG73"/>
      <c r="CTH73"/>
      <c r="CTI73"/>
      <c r="CTJ73"/>
      <c r="CTK73"/>
      <c r="CTL73"/>
      <c r="CTM73"/>
      <c r="CTN73"/>
      <c r="CTO73"/>
      <c r="CTP73"/>
      <c r="CTQ73"/>
      <c r="CTR73"/>
      <c r="CTS73"/>
      <c r="CTT73"/>
      <c r="CTU73"/>
      <c r="CTV73"/>
      <c r="CTW73"/>
      <c r="CTX73"/>
      <c r="CTY73"/>
      <c r="CTZ73"/>
      <c r="CUA73"/>
      <c r="CUB73"/>
      <c r="CUC73"/>
      <c r="CUD73"/>
      <c r="CUE73"/>
      <c r="CUF73"/>
      <c r="CUG73"/>
      <c r="CUH73"/>
      <c r="CUI73"/>
      <c r="CUJ73"/>
      <c r="CUK73"/>
      <c r="CUL73"/>
      <c r="CUM73"/>
      <c r="CUN73"/>
      <c r="CUO73"/>
      <c r="CUP73"/>
      <c r="CUQ73"/>
      <c r="CUR73"/>
      <c r="CUS73"/>
      <c r="CUT73"/>
      <c r="CUU73"/>
      <c r="CUV73"/>
      <c r="CUW73"/>
      <c r="CUX73"/>
      <c r="CUY73"/>
      <c r="CUZ73"/>
      <c r="CVA73"/>
      <c r="CVB73"/>
      <c r="CVC73"/>
      <c r="CVD73"/>
      <c r="CVE73"/>
      <c r="CVF73"/>
      <c r="CVG73"/>
      <c r="CVH73"/>
      <c r="CVI73"/>
      <c r="CVJ73"/>
      <c r="CVK73"/>
      <c r="CVL73"/>
      <c r="CVM73"/>
      <c r="CVN73"/>
      <c r="CVO73"/>
      <c r="CVP73"/>
      <c r="CVQ73"/>
      <c r="CVR73"/>
      <c r="CVS73"/>
      <c r="CVT73"/>
      <c r="CVU73"/>
      <c r="CVV73"/>
      <c r="CVW73"/>
      <c r="CVX73"/>
      <c r="CVY73"/>
      <c r="CVZ73"/>
      <c r="CWA73"/>
      <c r="CWB73"/>
      <c r="CWC73"/>
      <c r="CWD73"/>
      <c r="CWE73"/>
      <c r="CWF73"/>
      <c r="CWG73"/>
      <c r="CWH73"/>
      <c r="CWI73"/>
      <c r="CWJ73"/>
      <c r="CWK73"/>
      <c r="CWL73"/>
      <c r="CWM73"/>
      <c r="CWN73"/>
      <c r="CWO73"/>
      <c r="CWP73"/>
      <c r="CWQ73"/>
      <c r="CWR73"/>
      <c r="CWS73"/>
      <c r="CWT73"/>
      <c r="CWU73"/>
      <c r="CWV73"/>
      <c r="CWW73"/>
      <c r="CWX73"/>
      <c r="CWY73"/>
      <c r="CWZ73"/>
      <c r="CXA73"/>
      <c r="CXB73"/>
      <c r="CXC73"/>
      <c r="CXD73"/>
      <c r="CXE73"/>
      <c r="CXF73"/>
      <c r="CXG73"/>
      <c r="CXH73"/>
      <c r="CXI73"/>
      <c r="CXJ73"/>
      <c r="CXK73"/>
      <c r="CXL73"/>
      <c r="CXM73"/>
      <c r="CXN73"/>
      <c r="CXO73"/>
      <c r="CXP73"/>
      <c r="CXQ73"/>
      <c r="CXR73"/>
      <c r="CXS73"/>
      <c r="CXT73"/>
      <c r="CXU73"/>
      <c r="CXV73"/>
      <c r="CXW73"/>
      <c r="CXX73"/>
      <c r="CXY73"/>
      <c r="CXZ73"/>
      <c r="CYA73"/>
      <c r="CYB73"/>
      <c r="CYC73"/>
      <c r="CYD73"/>
      <c r="CYE73"/>
      <c r="CYF73"/>
      <c r="CYG73"/>
      <c r="CYH73"/>
      <c r="CYI73"/>
      <c r="CYJ73"/>
      <c r="CYK73"/>
      <c r="CYL73"/>
      <c r="CYM73"/>
      <c r="CYN73"/>
      <c r="CYO73"/>
      <c r="CYP73"/>
      <c r="CYQ73"/>
      <c r="CYR73"/>
      <c r="CYS73"/>
      <c r="CYT73"/>
      <c r="CYU73"/>
      <c r="CYV73"/>
      <c r="CYW73"/>
      <c r="CYX73"/>
      <c r="CYY73"/>
      <c r="CYZ73"/>
      <c r="CZA73"/>
      <c r="CZB73"/>
      <c r="CZC73"/>
      <c r="CZD73"/>
      <c r="CZE73"/>
      <c r="CZF73"/>
      <c r="CZG73"/>
      <c r="CZH73"/>
      <c r="CZI73"/>
      <c r="CZJ73"/>
      <c r="CZK73"/>
      <c r="CZL73"/>
      <c r="CZM73"/>
      <c r="CZN73"/>
      <c r="CZO73"/>
      <c r="CZP73"/>
      <c r="CZQ73"/>
      <c r="CZR73"/>
      <c r="CZS73"/>
      <c r="CZT73"/>
      <c r="CZU73"/>
      <c r="CZV73"/>
      <c r="CZW73"/>
      <c r="CZX73"/>
      <c r="CZY73"/>
      <c r="CZZ73"/>
      <c r="DAA73"/>
      <c r="DAB73"/>
      <c r="DAC73"/>
      <c r="DAD73"/>
      <c r="DAE73"/>
      <c r="DAF73"/>
      <c r="DAG73"/>
      <c r="DAH73"/>
      <c r="DAI73"/>
      <c r="DAJ73"/>
      <c r="DAK73"/>
      <c r="DAL73"/>
      <c r="DAM73"/>
      <c r="DAN73"/>
      <c r="DAO73"/>
      <c r="DAP73"/>
      <c r="DAQ73"/>
      <c r="DAR73"/>
      <c r="DAS73"/>
      <c r="DAT73"/>
      <c r="DAU73"/>
      <c r="DAV73"/>
      <c r="DAW73"/>
      <c r="DAX73"/>
      <c r="DAY73"/>
      <c r="DAZ73"/>
      <c r="DBA73"/>
      <c r="DBB73"/>
      <c r="DBC73"/>
      <c r="DBD73"/>
      <c r="DBE73"/>
      <c r="DBF73"/>
      <c r="DBG73"/>
      <c r="DBH73"/>
      <c r="DBI73"/>
      <c r="DBJ73"/>
      <c r="DBK73"/>
      <c r="DBL73"/>
      <c r="DBM73"/>
      <c r="DBN73"/>
      <c r="DBO73"/>
      <c r="DBP73"/>
      <c r="DBQ73"/>
      <c r="DBR73"/>
      <c r="DBS73"/>
      <c r="DBT73"/>
      <c r="DBU73"/>
      <c r="DBV73"/>
      <c r="DBW73"/>
      <c r="DBX73"/>
      <c r="DBY73"/>
      <c r="DBZ73"/>
      <c r="DCA73"/>
      <c r="DCB73"/>
      <c r="DCC73"/>
      <c r="DCD73"/>
      <c r="DCE73"/>
      <c r="DCF73"/>
      <c r="DCG73"/>
      <c r="DCH73"/>
      <c r="DCI73"/>
      <c r="DCJ73"/>
      <c r="DCK73"/>
      <c r="DCL73"/>
      <c r="DCM73"/>
      <c r="DCN73"/>
      <c r="DCO73"/>
      <c r="DCP73"/>
      <c r="DCQ73"/>
      <c r="DCR73"/>
      <c r="DCS73"/>
      <c r="DCT73"/>
      <c r="DCU73"/>
      <c r="DCV73"/>
      <c r="DCW73"/>
      <c r="DCX73"/>
      <c r="DCY73"/>
      <c r="DCZ73"/>
      <c r="DDA73"/>
      <c r="DDB73"/>
      <c r="DDC73"/>
      <c r="DDD73"/>
      <c r="DDE73"/>
      <c r="DDF73"/>
      <c r="DDG73"/>
      <c r="DDH73"/>
      <c r="DDI73"/>
      <c r="DDJ73"/>
      <c r="DDK73"/>
      <c r="DDL73"/>
      <c r="DDM73"/>
      <c r="DDN73"/>
      <c r="DDO73"/>
      <c r="DDP73"/>
      <c r="DDQ73"/>
      <c r="DDR73"/>
      <c r="DDS73"/>
      <c r="DDT73"/>
      <c r="DDU73"/>
      <c r="DDV73"/>
      <c r="DDW73"/>
      <c r="DDX73"/>
      <c r="DDY73"/>
      <c r="DDZ73"/>
      <c r="DEA73"/>
      <c r="DEB73"/>
      <c r="DEC73"/>
      <c r="DED73"/>
      <c r="DEE73"/>
      <c r="DEF73"/>
      <c r="DEG73"/>
      <c r="DEH73"/>
      <c r="DEI73"/>
      <c r="DEJ73"/>
      <c r="DEK73"/>
      <c r="DEL73"/>
      <c r="DEM73"/>
      <c r="DEN73"/>
      <c r="DEO73"/>
      <c r="DEP73"/>
      <c r="DEQ73"/>
      <c r="DER73"/>
      <c r="DES73"/>
      <c r="DET73"/>
      <c r="DEU73"/>
      <c r="DEV73"/>
      <c r="DEW73"/>
      <c r="DEX73"/>
      <c r="DEY73"/>
      <c r="DEZ73"/>
      <c r="DFA73"/>
      <c r="DFB73"/>
      <c r="DFC73"/>
      <c r="DFD73"/>
      <c r="DFE73"/>
      <c r="DFF73"/>
      <c r="DFG73"/>
      <c r="DFH73"/>
      <c r="DFI73"/>
      <c r="DFJ73"/>
      <c r="DFK73"/>
      <c r="DFL73"/>
      <c r="DFM73"/>
      <c r="DFN73"/>
      <c r="DFO73"/>
      <c r="DFP73"/>
      <c r="DFQ73"/>
      <c r="DFR73"/>
      <c r="DFS73"/>
      <c r="DFT73"/>
      <c r="DFU73"/>
      <c r="DFV73"/>
      <c r="DFW73"/>
      <c r="DFX73"/>
      <c r="DFY73"/>
      <c r="DFZ73"/>
      <c r="DGA73"/>
      <c r="DGB73"/>
      <c r="DGC73"/>
      <c r="DGD73"/>
      <c r="DGE73"/>
      <c r="DGF73"/>
      <c r="DGG73"/>
      <c r="DGH73"/>
      <c r="DGI73"/>
      <c r="DGJ73"/>
      <c r="DGK73"/>
      <c r="DGL73"/>
      <c r="DGM73"/>
      <c r="DGN73"/>
      <c r="DGO73"/>
      <c r="DGP73"/>
      <c r="DGQ73"/>
      <c r="DGR73"/>
      <c r="DGS73"/>
      <c r="DGT73"/>
      <c r="DGU73"/>
      <c r="DGV73"/>
      <c r="DGW73"/>
      <c r="DGX73"/>
      <c r="DGY73"/>
      <c r="DGZ73"/>
      <c r="DHA73"/>
      <c r="DHB73"/>
      <c r="DHC73"/>
      <c r="DHD73"/>
      <c r="DHE73"/>
      <c r="DHF73"/>
      <c r="DHG73"/>
      <c r="DHH73"/>
      <c r="DHI73"/>
      <c r="DHJ73"/>
      <c r="DHK73"/>
      <c r="DHL73"/>
      <c r="DHM73"/>
      <c r="DHN73"/>
      <c r="DHO73"/>
      <c r="DHP73"/>
      <c r="DHQ73"/>
      <c r="DHR73"/>
      <c r="DHS73"/>
      <c r="DHT73"/>
      <c r="DHU73"/>
      <c r="DHV73"/>
      <c r="DHW73"/>
      <c r="DHX73"/>
      <c r="DHY73"/>
      <c r="DHZ73"/>
      <c r="DIA73"/>
      <c r="DIB73"/>
      <c r="DIC73"/>
      <c r="DID73"/>
      <c r="DIE73"/>
      <c r="DIF73"/>
      <c r="DIG73"/>
      <c r="DIH73"/>
      <c r="DII73"/>
      <c r="DIJ73"/>
      <c r="DIK73"/>
      <c r="DIL73"/>
      <c r="DIM73"/>
      <c r="DIN73"/>
      <c r="DIO73"/>
      <c r="DIP73"/>
      <c r="DIQ73"/>
      <c r="DIR73"/>
      <c r="DIS73"/>
      <c r="DIT73"/>
      <c r="DIU73"/>
      <c r="DIV73"/>
      <c r="DIW73"/>
      <c r="DIX73"/>
      <c r="DIY73"/>
      <c r="DIZ73"/>
      <c r="DJA73"/>
      <c r="DJB73"/>
      <c r="DJC73"/>
      <c r="DJD73"/>
      <c r="DJE73"/>
      <c r="DJF73"/>
      <c r="DJG73"/>
      <c r="DJH73"/>
      <c r="DJI73"/>
      <c r="DJJ73"/>
      <c r="DJK73"/>
      <c r="DJL73"/>
      <c r="DJM73"/>
      <c r="DJN73"/>
      <c r="DJO73"/>
      <c r="DJP73"/>
      <c r="DJQ73"/>
      <c r="DJR73"/>
      <c r="DJS73"/>
      <c r="DJT73"/>
      <c r="DJU73"/>
      <c r="DJV73"/>
      <c r="DJW73"/>
      <c r="DJX73"/>
      <c r="DJY73"/>
      <c r="DJZ73"/>
      <c r="DKA73"/>
      <c r="DKB73"/>
      <c r="DKC73"/>
      <c r="DKD73"/>
      <c r="DKE73"/>
      <c r="DKF73"/>
      <c r="DKG73"/>
      <c r="DKH73"/>
      <c r="DKI73"/>
      <c r="DKJ73"/>
      <c r="DKK73"/>
      <c r="DKL73"/>
      <c r="DKM73"/>
      <c r="DKN73"/>
      <c r="DKO73"/>
      <c r="DKP73"/>
      <c r="DKQ73"/>
      <c r="DKR73"/>
      <c r="DKS73"/>
      <c r="DKT73"/>
      <c r="DKU73"/>
      <c r="DKV73"/>
      <c r="DKW73"/>
      <c r="DKX73"/>
      <c r="DKY73"/>
      <c r="DKZ73"/>
      <c r="DLA73"/>
      <c r="DLB73"/>
      <c r="DLC73"/>
      <c r="DLD73"/>
      <c r="DLE73"/>
      <c r="DLF73"/>
      <c r="DLG73"/>
      <c r="DLH73"/>
      <c r="DLI73"/>
      <c r="DLJ73"/>
      <c r="DLK73"/>
      <c r="DLL73"/>
      <c r="DLM73"/>
      <c r="DLN73"/>
      <c r="DLO73"/>
      <c r="DLP73"/>
      <c r="DLQ73"/>
      <c r="DLR73"/>
      <c r="DLS73"/>
      <c r="DLT73"/>
      <c r="DLU73"/>
      <c r="DLV73"/>
      <c r="DLW73"/>
      <c r="DLX73"/>
      <c r="DLY73"/>
      <c r="DLZ73"/>
      <c r="DMA73"/>
      <c r="DMB73"/>
      <c r="DMC73"/>
      <c r="DMD73"/>
      <c r="DME73"/>
      <c r="DMF73"/>
      <c r="DMG73"/>
      <c r="DMH73"/>
      <c r="DMI73"/>
      <c r="DMJ73"/>
      <c r="DMK73"/>
      <c r="DML73"/>
      <c r="DMM73"/>
      <c r="DMN73"/>
      <c r="DMO73"/>
      <c r="DMP73"/>
      <c r="DMQ73"/>
      <c r="DMR73"/>
      <c r="DMS73"/>
      <c r="DMT73"/>
      <c r="DMU73"/>
      <c r="DMV73"/>
      <c r="DMW73"/>
      <c r="DMX73"/>
      <c r="DMY73"/>
      <c r="DMZ73"/>
      <c r="DNA73"/>
      <c r="DNB73"/>
      <c r="DNC73"/>
      <c r="DND73"/>
      <c r="DNE73"/>
      <c r="DNF73"/>
      <c r="DNG73"/>
      <c r="DNH73"/>
      <c r="DNI73"/>
      <c r="DNJ73"/>
      <c r="DNK73"/>
      <c r="DNL73"/>
      <c r="DNM73"/>
      <c r="DNN73"/>
      <c r="DNO73"/>
      <c r="DNP73"/>
      <c r="DNQ73"/>
      <c r="DNR73"/>
      <c r="DNS73"/>
      <c r="DNT73"/>
      <c r="DNU73"/>
      <c r="DNV73"/>
      <c r="DNW73"/>
      <c r="DNX73"/>
      <c r="DNY73"/>
      <c r="DNZ73"/>
      <c r="DOA73"/>
      <c r="DOB73"/>
      <c r="DOC73"/>
      <c r="DOD73"/>
      <c r="DOE73"/>
      <c r="DOF73"/>
      <c r="DOG73"/>
      <c r="DOH73"/>
      <c r="DOI73"/>
      <c r="DOJ73"/>
      <c r="DOK73"/>
      <c r="DOL73"/>
      <c r="DOM73"/>
      <c r="DON73"/>
      <c r="DOO73"/>
      <c r="DOP73"/>
      <c r="DOQ73"/>
      <c r="DOR73"/>
      <c r="DOS73"/>
      <c r="DOT73"/>
      <c r="DOU73"/>
      <c r="DOV73"/>
      <c r="DOW73"/>
      <c r="DOX73"/>
      <c r="DOY73"/>
      <c r="DOZ73"/>
      <c r="DPA73"/>
      <c r="DPB73"/>
      <c r="DPC73"/>
      <c r="DPD73"/>
      <c r="DPE73"/>
      <c r="DPF73"/>
      <c r="DPG73"/>
      <c r="DPH73"/>
      <c r="DPI73"/>
      <c r="DPJ73"/>
      <c r="DPK73"/>
      <c r="DPL73"/>
      <c r="DPM73"/>
      <c r="DPN73"/>
      <c r="DPO73"/>
      <c r="DPP73"/>
      <c r="DPQ73"/>
      <c r="DPR73"/>
      <c r="DPS73"/>
      <c r="DPT73"/>
      <c r="DPU73"/>
      <c r="DPV73"/>
      <c r="DPW73"/>
      <c r="DPX73"/>
      <c r="DPY73"/>
      <c r="DPZ73"/>
      <c r="DQA73"/>
      <c r="DQB73"/>
      <c r="DQC73"/>
      <c r="DQD73"/>
      <c r="DQE73"/>
      <c r="DQF73"/>
      <c r="DQG73"/>
      <c r="DQH73"/>
      <c r="DQI73"/>
      <c r="DQJ73"/>
      <c r="DQK73"/>
      <c r="DQL73"/>
      <c r="DQM73"/>
      <c r="DQN73"/>
      <c r="DQO73"/>
      <c r="DQP73"/>
      <c r="DQQ73"/>
      <c r="DQR73"/>
      <c r="DQS73"/>
      <c r="DQT73"/>
      <c r="DQU73"/>
      <c r="DQV73"/>
      <c r="DQW73"/>
      <c r="DQX73"/>
      <c r="DQY73"/>
      <c r="DQZ73"/>
      <c r="DRA73"/>
      <c r="DRB73"/>
      <c r="DRC73"/>
      <c r="DRD73"/>
      <c r="DRE73"/>
      <c r="DRF73"/>
      <c r="DRG73"/>
      <c r="DRH73"/>
      <c r="DRI73"/>
      <c r="DRJ73"/>
      <c r="DRK73"/>
      <c r="DRL73"/>
      <c r="DRM73"/>
      <c r="DRN73"/>
      <c r="DRO73"/>
      <c r="DRP73"/>
      <c r="DRQ73"/>
      <c r="DRR73"/>
      <c r="DRS73"/>
      <c r="DRT73"/>
      <c r="DRU73"/>
      <c r="DRV73"/>
      <c r="DRW73"/>
      <c r="DRX73"/>
      <c r="DRY73"/>
      <c r="DRZ73"/>
      <c r="DSA73"/>
      <c r="DSB73"/>
      <c r="DSC73"/>
      <c r="DSD73"/>
      <c r="DSE73"/>
      <c r="DSF73"/>
      <c r="DSG73"/>
      <c r="DSH73"/>
      <c r="DSI73"/>
      <c r="DSJ73"/>
      <c r="DSK73"/>
      <c r="DSL73"/>
      <c r="DSM73"/>
      <c r="DSN73"/>
      <c r="DSO73"/>
      <c r="DSP73"/>
      <c r="DSQ73"/>
      <c r="DSR73"/>
      <c r="DSS73"/>
      <c r="DST73"/>
      <c r="DSU73"/>
      <c r="DSV73"/>
      <c r="DSW73"/>
      <c r="DSX73"/>
      <c r="DSY73"/>
      <c r="DSZ73"/>
      <c r="DTA73"/>
      <c r="DTB73"/>
      <c r="DTC73"/>
      <c r="DTD73"/>
      <c r="DTE73"/>
      <c r="DTF73"/>
      <c r="DTG73"/>
      <c r="DTH73"/>
      <c r="DTI73"/>
      <c r="DTJ73"/>
      <c r="DTK73"/>
      <c r="DTL73"/>
      <c r="DTM73"/>
      <c r="DTN73"/>
      <c r="DTO73"/>
      <c r="DTP73"/>
      <c r="DTQ73"/>
      <c r="DTR73"/>
      <c r="DTS73"/>
      <c r="DTT73"/>
      <c r="DTU73"/>
      <c r="DTV73"/>
      <c r="DTW73"/>
      <c r="DTX73"/>
      <c r="DTY73"/>
      <c r="DTZ73"/>
      <c r="DUA73"/>
      <c r="DUB73"/>
      <c r="DUC73"/>
      <c r="DUD73"/>
      <c r="DUE73"/>
      <c r="DUF73"/>
      <c r="DUG73"/>
      <c r="DUH73"/>
      <c r="DUI73"/>
      <c r="DUJ73"/>
      <c r="DUK73"/>
      <c r="DUL73"/>
      <c r="DUM73"/>
      <c r="DUN73"/>
      <c r="DUO73"/>
      <c r="DUP73"/>
      <c r="DUQ73"/>
      <c r="DUR73"/>
      <c r="DUS73"/>
      <c r="DUT73"/>
      <c r="DUU73"/>
      <c r="DUV73"/>
      <c r="DUW73"/>
      <c r="DUX73"/>
      <c r="DUY73"/>
      <c r="DUZ73"/>
      <c r="DVA73"/>
      <c r="DVB73"/>
      <c r="DVC73"/>
      <c r="DVD73"/>
      <c r="DVE73"/>
      <c r="DVF73"/>
      <c r="DVG73"/>
      <c r="DVH73"/>
      <c r="DVI73"/>
      <c r="DVJ73"/>
      <c r="DVK73"/>
      <c r="DVL73"/>
      <c r="DVM73"/>
      <c r="DVN73"/>
      <c r="DVO73"/>
      <c r="DVP73"/>
      <c r="DVQ73"/>
      <c r="DVR73"/>
      <c r="DVS73"/>
      <c r="DVT73"/>
      <c r="DVU73"/>
      <c r="DVV73"/>
      <c r="DVW73"/>
      <c r="DVX73"/>
      <c r="DVY73"/>
      <c r="DVZ73"/>
      <c r="DWA73"/>
      <c r="DWB73"/>
      <c r="DWC73"/>
      <c r="DWD73"/>
      <c r="DWE73"/>
      <c r="DWF73"/>
      <c r="DWG73"/>
      <c r="DWH73"/>
      <c r="DWI73"/>
      <c r="DWJ73"/>
      <c r="DWK73"/>
      <c r="DWL73"/>
      <c r="DWM73"/>
      <c r="DWN73"/>
      <c r="DWO73"/>
      <c r="DWP73"/>
      <c r="DWQ73"/>
      <c r="DWR73"/>
      <c r="DWS73"/>
      <c r="DWT73"/>
      <c r="DWU73"/>
      <c r="DWV73"/>
      <c r="DWW73"/>
      <c r="DWX73"/>
      <c r="DWY73"/>
      <c r="DWZ73"/>
      <c r="DXA73"/>
      <c r="DXB73"/>
      <c r="DXC73"/>
      <c r="DXD73"/>
      <c r="DXE73"/>
      <c r="DXF73"/>
      <c r="DXG73"/>
      <c r="DXH73"/>
      <c r="DXI73"/>
      <c r="DXJ73"/>
      <c r="DXK73"/>
      <c r="DXL73"/>
      <c r="DXM73"/>
      <c r="DXN73"/>
      <c r="DXO73"/>
      <c r="DXP73"/>
      <c r="DXQ73"/>
      <c r="DXR73"/>
      <c r="DXS73"/>
      <c r="DXT73"/>
      <c r="DXU73"/>
      <c r="DXV73"/>
      <c r="DXW73"/>
      <c r="DXX73"/>
      <c r="DXY73"/>
      <c r="DXZ73"/>
      <c r="DYA73"/>
      <c r="DYB73"/>
      <c r="DYC73"/>
      <c r="DYD73"/>
      <c r="DYE73"/>
      <c r="DYF73"/>
      <c r="DYG73"/>
      <c r="DYH73"/>
      <c r="DYI73"/>
      <c r="DYJ73"/>
      <c r="DYK73"/>
      <c r="DYL73"/>
      <c r="DYM73"/>
      <c r="DYN73"/>
      <c r="DYO73"/>
      <c r="DYP73"/>
      <c r="DYQ73"/>
      <c r="DYR73"/>
      <c r="DYS73"/>
      <c r="DYT73"/>
      <c r="DYU73"/>
      <c r="DYV73"/>
      <c r="DYW73"/>
      <c r="DYX73"/>
      <c r="DYY73"/>
      <c r="DYZ73"/>
      <c r="DZA73"/>
      <c r="DZB73"/>
      <c r="DZC73"/>
      <c r="DZD73"/>
      <c r="DZE73"/>
      <c r="DZF73"/>
      <c r="DZG73"/>
      <c r="DZH73"/>
      <c r="DZI73"/>
      <c r="DZJ73"/>
      <c r="DZK73"/>
      <c r="DZL73"/>
      <c r="DZM73"/>
      <c r="DZN73"/>
      <c r="DZO73"/>
      <c r="DZP73"/>
      <c r="DZQ73"/>
      <c r="DZR73"/>
      <c r="DZS73"/>
      <c r="DZT73"/>
      <c r="DZU73"/>
      <c r="DZV73"/>
      <c r="DZW73"/>
      <c r="DZX73"/>
      <c r="DZY73"/>
      <c r="DZZ73"/>
      <c r="EAA73"/>
      <c r="EAB73"/>
      <c r="EAC73"/>
      <c r="EAD73"/>
      <c r="EAE73"/>
      <c r="EAF73"/>
      <c r="EAG73"/>
      <c r="EAH73"/>
      <c r="EAI73"/>
      <c r="EAJ73"/>
      <c r="EAK73"/>
      <c r="EAL73"/>
      <c r="EAM73"/>
      <c r="EAN73"/>
      <c r="EAO73"/>
      <c r="EAP73"/>
      <c r="EAQ73"/>
      <c r="EAR73"/>
      <c r="EAS73"/>
      <c r="EAT73"/>
      <c r="EAU73"/>
      <c r="EAV73"/>
      <c r="EAW73"/>
      <c r="EAX73"/>
      <c r="EAY73"/>
      <c r="EAZ73"/>
      <c r="EBA73"/>
      <c r="EBB73"/>
      <c r="EBC73"/>
      <c r="EBD73"/>
      <c r="EBE73"/>
      <c r="EBF73"/>
      <c r="EBG73"/>
      <c r="EBH73"/>
      <c r="EBI73"/>
      <c r="EBJ73"/>
      <c r="EBK73"/>
      <c r="EBL73"/>
      <c r="EBM73"/>
      <c r="EBN73"/>
      <c r="EBO73"/>
      <c r="EBP73"/>
      <c r="EBQ73"/>
      <c r="EBR73"/>
      <c r="EBS73"/>
      <c r="EBT73"/>
      <c r="EBU73"/>
      <c r="EBV73"/>
      <c r="EBW73"/>
      <c r="EBX73"/>
      <c r="EBY73"/>
      <c r="EBZ73"/>
      <c r="ECA73"/>
      <c r="ECB73"/>
      <c r="ECC73"/>
      <c r="ECD73"/>
      <c r="ECE73"/>
      <c r="ECF73"/>
      <c r="ECG73"/>
      <c r="ECH73"/>
      <c r="ECI73"/>
      <c r="ECJ73"/>
      <c r="ECK73"/>
      <c r="ECL73"/>
      <c r="ECM73"/>
      <c r="ECN73"/>
      <c r="ECO73"/>
      <c r="ECP73"/>
      <c r="ECQ73"/>
      <c r="ECR73"/>
      <c r="ECS73"/>
      <c r="ECT73"/>
      <c r="ECU73"/>
      <c r="ECV73"/>
      <c r="ECW73"/>
      <c r="ECX73"/>
      <c r="ECY73"/>
      <c r="ECZ73"/>
      <c r="EDA73"/>
      <c r="EDB73"/>
      <c r="EDC73"/>
      <c r="EDD73"/>
      <c r="EDE73"/>
      <c r="EDF73"/>
      <c r="EDG73"/>
      <c r="EDH73"/>
      <c r="EDI73"/>
      <c r="EDJ73"/>
      <c r="EDK73"/>
      <c r="EDL73"/>
      <c r="EDM73"/>
      <c r="EDN73"/>
      <c r="EDO73"/>
      <c r="EDP73"/>
      <c r="EDQ73"/>
      <c r="EDR73"/>
      <c r="EDS73"/>
      <c r="EDT73"/>
      <c r="EDU73"/>
      <c r="EDV73"/>
      <c r="EDW73"/>
      <c r="EDX73"/>
      <c r="EDY73"/>
      <c r="EDZ73"/>
      <c r="EEA73"/>
      <c r="EEB73"/>
      <c r="EEC73"/>
      <c r="EED73"/>
      <c r="EEE73"/>
      <c r="EEF73"/>
      <c r="EEG73"/>
      <c r="EEH73"/>
      <c r="EEI73"/>
      <c r="EEJ73"/>
      <c r="EEK73"/>
      <c r="EEL73"/>
      <c r="EEM73"/>
      <c r="EEN73"/>
      <c r="EEO73"/>
      <c r="EEP73"/>
      <c r="EEQ73"/>
      <c r="EER73"/>
      <c r="EES73"/>
      <c r="EET73"/>
      <c r="EEU73"/>
      <c r="EEV73"/>
      <c r="EEW73"/>
      <c r="EEX73"/>
      <c r="EEY73"/>
      <c r="EEZ73"/>
      <c r="EFA73"/>
      <c r="EFB73"/>
      <c r="EFC73"/>
      <c r="EFD73"/>
      <c r="EFE73"/>
      <c r="EFF73"/>
      <c r="EFG73"/>
      <c r="EFH73"/>
      <c r="EFI73"/>
      <c r="EFJ73"/>
      <c r="EFK73"/>
      <c r="EFL73"/>
      <c r="EFM73"/>
      <c r="EFN73"/>
      <c r="EFO73"/>
      <c r="EFP73"/>
      <c r="EFQ73"/>
      <c r="EFR73"/>
      <c r="EFS73"/>
      <c r="EFT73"/>
      <c r="EFU73"/>
      <c r="EFV73"/>
      <c r="EFW73"/>
      <c r="EFX73"/>
      <c r="EFY73"/>
      <c r="EFZ73"/>
      <c r="EGA73"/>
      <c r="EGB73"/>
      <c r="EGC73"/>
      <c r="EGD73"/>
      <c r="EGE73"/>
      <c r="EGF73"/>
      <c r="EGG73"/>
      <c r="EGH73"/>
      <c r="EGI73"/>
      <c r="EGJ73"/>
      <c r="EGK73"/>
      <c r="EGL73"/>
      <c r="EGM73"/>
      <c r="EGN73"/>
      <c r="EGO73"/>
      <c r="EGP73"/>
      <c r="EGQ73"/>
      <c r="EGR73"/>
      <c r="EGS73"/>
      <c r="EGT73"/>
      <c r="EGU73"/>
      <c r="EGV73"/>
      <c r="EGW73"/>
      <c r="EGX73"/>
      <c r="EGY73"/>
      <c r="EGZ73"/>
      <c r="EHA73"/>
      <c r="EHB73"/>
      <c r="EHC73"/>
      <c r="EHD73"/>
      <c r="EHE73"/>
      <c r="EHF73"/>
      <c r="EHG73"/>
      <c r="EHH73"/>
      <c r="EHI73"/>
      <c r="EHJ73"/>
      <c r="EHK73"/>
      <c r="EHL73"/>
      <c r="EHM73"/>
      <c r="EHN73"/>
      <c r="EHO73"/>
      <c r="EHP73"/>
      <c r="EHQ73"/>
      <c r="EHR73"/>
      <c r="EHS73"/>
      <c r="EHT73"/>
      <c r="EHU73"/>
      <c r="EHV73"/>
      <c r="EHW73"/>
      <c r="EHX73"/>
      <c r="EHY73"/>
      <c r="EHZ73"/>
      <c r="EIA73"/>
      <c r="EIB73"/>
      <c r="EIC73"/>
      <c r="EID73"/>
      <c r="EIE73"/>
      <c r="EIF73"/>
      <c r="EIG73"/>
      <c r="EIH73"/>
      <c r="EII73"/>
      <c r="EIJ73"/>
      <c r="EIK73"/>
      <c r="EIL73"/>
      <c r="EIM73"/>
      <c r="EIN73"/>
      <c r="EIO73"/>
      <c r="EIP73"/>
      <c r="EIQ73"/>
      <c r="EIR73"/>
      <c r="EIS73"/>
      <c r="EIT73"/>
      <c r="EIU73"/>
      <c r="EIV73"/>
      <c r="EIW73"/>
      <c r="EIX73"/>
      <c r="EIY73"/>
      <c r="EIZ73"/>
      <c r="EJA73"/>
      <c r="EJB73"/>
      <c r="EJC73"/>
      <c r="EJD73"/>
      <c r="EJE73"/>
      <c r="EJF73"/>
      <c r="EJG73"/>
      <c r="EJH73"/>
      <c r="EJI73"/>
      <c r="EJJ73"/>
      <c r="EJK73"/>
      <c r="EJL73"/>
      <c r="EJM73"/>
      <c r="EJN73"/>
      <c r="EJO73"/>
      <c r="EJP73"/>
      <c r="EJQ73"/>
      <c r="EJR73"/>
      <c r="EJS73"/>
      <c r="EJT73"/>
      <c r="EJU73"/>
      <c r="EJV73"/>
      <c r="EJW73"/>
      <c r="EJX73"/>
      <c r="EJY73"/>
      <c r="EJZ73"/>
      <c r="EKA73"/>
      <c r="EKB73"/>
      <c r="EKC73"/>
      <c r="EKD73"/>
      <c r="EKE73"/>
      <c r="EKF73"/>
      <c r="EKG73"/>
      <c r="EKH73"/>
      <c r="EKI73"/>
      <c r="EKJ73"/>
      <c r="EKK73"/>
      <c r="EKL73"/>
      <c r="EKM73"/>
      <c r="EKN73"/>
      <c r="EKO73"/>
      <c r="EKP73"/>
      <c r="EKQ73"/>
      <c r="EKR73"/>
      <c r="EKS73"/>
      <c r="EKT73"/>
      <c r="EKU73"/>
      <c r="EKV73"/>
      <c r="EKW73"/>
      <c r="EKX73"/>
      <c r="EKY73"/>
      <c r="EKZ73"/>
      <c r="ELA73"/>
      <c r="ELB73"/>
      <c r="ELC73"/>
      <c r="ELD73"/>
      <c r="ELE73"/>
      <c r="ELF73"/>
      <c r="ELG73"/>
      <c r="ELH73"/>
      <c r="ELI73"/>
      <c r="ELJ73"/>
      <c r="ELK73"/>
      <c r="ELL73"/>
      <c r="ELM73"/>
      <c r="ELN73"/>
      <c r="ELO73"/>
      <c r="ELP73"/>
      <c r="ELQ73"/>
      <c r="ELR73"/>
      <c r="ELS73"/>
      <c r="ELT73"/>
      <c r="ELU73"/>
      <c r="ELV73"/>
      <c r="ELW73"/>
      <c r="ELX73"/>
      <c r="ELY73"/>
      <c r="ELZ73"/>
      <c r="EMA73"/>
      <c r="EMB73"/>
      <c r="EMC73"/>
      <c r="EMD73"/>
      <c r="EME73"/>
      <c r="EMF73"/>
      <c r="EMG73"/>
      <c r="EMH73"/>
      <c r="EMI73"/>
      <c r="EMJ73"/>
      <c r="EMK73"/>
      <c r="EML73"/>
      <c r="EMM73"/>
      <c r="EMN73"/>
      <c r="EMO73"/>
      <c r="EMP73"/>
      <c r="EMQ73"/>
      <c r="EMR73"/>
      <c r="EMS73"/>
      <c r="EMT73"/>
      <c r="EMU73"/>
      <c r="EMV73"/>
      <c r="EMW73"/>
      <c r="EMX73"/>
      <c r="EMY73"/>
      <c r="EMZ73"/>
      <c r="ENA73"/>
      <c r="ENB73"/>
      <c r="ENC73"/>
      <c r="END73"/>
      <c r="ENE73"/>
      <c r="ENF73"/>
      <c r="ENG73"/>
      <c r="ENH73"/>
      <c r="ENI73"/>
      <c r="ENJ73"/>
      <c r="ENK73"/>
      <c r="ENL73"/>
      <c r="ENM73"/>
      <c r="ENN73"/>
      <c r="ENO73"/>
      <c r="ENP73"/>
      <c r="ENQ73"/>
      <c r="ENR73"/>
      <c r="ENS73"/>
      <c r="ENT73"/>
      <c r="ENU73"/>
      <c r="ENV73"/>
      <c r="ENW73"/>
      <c r="ENX73"/>
      <c r="ENY73"/>
      <c r="ENZ73"/>
      <c r="EOA73"/>
      <c r="EOB73"/>
      <c r="EOC73"/>
      <c r="EOD73"/>
      <c r="EOE73"/>
      <c r="EOF73"/>
      <c r="EOG73"/>
      <c r="EOH73"/>
      <c r="EOI73"/>
      <c r="EOJ73"/>
      <c r="EOK73"/>
      <c r="EOL73"/>
      <c r="EOM73"/>
      <c r="EON73"/>
      <c r="EOO73"/>
      <c r="EOP73"/>
      <c r="EOQ73"/>
      <c r="EOR73"/>
      <c r="EOS73"/>
      <c r="EOT73"/>
      <c r="EOU73"/>
      <c r="EOV73"/>
      <c r="EOW73"/>
      <c r="EOX73"/>
      <c r="EOY73"/>
      <c r="EOZ73"/>
      <c r="EPA73"/>
      <c r="EPB73"/>
      <c r="EPC73"/>
      <c r="EPD73"/>
      <c r="EPE73"/>
      <c r="EPF73"/>
      <c r="EPG73"/>
      <c r="EPH73"/>
      <c r="EPI73"/>
      <c r="EPJ73"/>
      <c r="EPK73"/>
      <c r="EPL73"/>
      <c r="EPM73"/>
      <c r="EPN73"/>
      <c r="EPO73"/>
      <c r="EPP73"/>
      <c r="EPQ73"/>
      <c r="EPR73"/>
      <c r="EPS73"/>
      <c r="EPT73"/>
      <c r="EPU73"/>
      <c r="EPV73"/>
      <c r="EPW73"/>
      <c r="EPX73"/>
      <c r="EPY73"/>
      <c r="EPZ73"/>
      <c r="EQA73"/>
      <c r="EQB73"/>
      <c r="EQC73"/>
      <c r="EQD73"/>
      <c r="EQE73"/>
      <c r="EQF73"/>
      <c r="EQG73"/>
      <c r="EQH73"/>
      <c r="EQI73"/>
      <c r="EQJ73"/>
      <c r="EQK73"/>
      <c r="EQL73"/>
      <c r="EQM73"/>
      <c r="EQN73"/>
      <c r="EQO73"/>
      <c r="EQP73"/>
      <c r="EQQ73"/>
      <c r="EQR73"/>
      <c r="EQS73"/>
      <c r="EQT73"/>
      <c r="EQU73"/>
      <c r="EQV73"/>
      <c r="EQW73"/>
      <c r="EQX73"/>
      <c r="EQY73"/>
      <c r="EQZ73"/>
      <c r="ERA73"/>
      <c r="ERB73"/>
      <c r="ERC73"/>
      <c r="ERD73"/>
      <c r="ERE73"/>
      <c r="ERF73"/>
      <c r="ERG73"/>
      <c r="ERH73"/>
      <c r="ERI73"/>
      <c r="ERJ73"/>
      <c r="ERK73"/>
      <c r="ERL73"/>
      <c r="ERM73"/>
      <c r="ERN73"/>
      <c r="ERO73"/>
      <c r="ERP73"/>
      <c r="ERQ73"/>
      <c r="ERR73"/>
      <c r="ERS73"/>
      <c r="ERT73"/>
      <c r="ERU73"/>
      <c r="ERV73"/>
      <c r="ERW73"/>
      <c r="ERX73"/>
      <c r="ERY73"/>
      <c r="ERZ73"/>
      <c r="ESA73"/>
      <c r="ESB73"/>
      <c r="ESC73"/>
      <c r="ESD73"/>
      <c r="ESE73"/>
      <c r="ESF73"/>
      <c r="ESG73"/>
      <c r="ESH73"/>
      <c r="ESI73"/>
      <c r="ESJ73"/>
      <c r="ESK73"/>
      <c r="ESL73"/>
      <c r="ESM73"/>
      <c r="ESN73"/>
      <c r="ESO73"/>
      <c r="ESP73"/>
      <c r="ESQ73"/>
      <c r="ESR73"/>
      <c r="ESS73"/>
      <c r="EST73"/>
      <c r="ESU73"/>
      <c r="ESV73"/>
      <c r="ESW73"/>
      <c r="ESX73"/>
      <c r="ESY73"/>
      <c r="ESZ73"/>
      <c r="ETA73"/>
      <c r="ETB73"/>
      <c r="ETC73"/>
      <c r="ETD73"/>
      <c r="ETE73"/>
      <c r="ETF73"/>
      <c r="ETG73"/>
      <c r="ETH73"/>
      <c r="ETI73"/>
      <c r="ETJ73"/>
      <c r="ETK73"/>
      <c r="ETL73"/>
      <c r="ETM73"/>
      <c r="ETN73"/>
      <c r="ETO73"/>
      <c r="ETP73"/>
      <c r="ETQ73"/>
      <c r="ETR73"/>
      <c r="ETS73"/>
      <c r="ETT73"/>
      <c r="ETU73"/>
      <c r="ETV73"/>
      <c r="ETW73"/>
      <c r="ETX73"/>
      <c r="ETY73"/>
      <c r="ETZ73"/>
      <c r="EUA73"/>
      <c r="EUB73"/>
      <c r="EUC73"/>
      <c r="EUD73"/>
      <c r="EUE73"/>
      <c r="EUF73"/>
      <c r="EUG73"/>
      <c r="EUH73"/>
      <c r="EUI73"/>
      <c r="EUJ73"/>
      <c r="EUK73"/>
      <c r="EUL73"/>
      <c r="EUM73"/>
      <c r="EUN73"/>
      <c r="EUO73"/>
      <c r="EUP73"/>
      <c r="EUQ73"/>
      <c r="EUR73"/>
      <c r="EUS73"/>
      <c r="EUT73"/>
      <c r="EUU73"/>
      <c r="EUV73"/>
      <c r="EUW73"/>
      <c r="EUX73"/>
      <c r="EUY73"/>
      <c r="EUZ73"/>
      <c r="EVA73"/>
      <c r="EVB73"/>
      <c r="EVC73"/>
      <c r="EVD73"/>
      <c r="EVE73"/>
      <c r="EVF73"/>
      <c r="EVG73"/>
      <c r="EVH73"/>
      <c r="EVI73"/>
      <c r="EVJ73"/>
      <c r="EVK73"/>
      <c r="EVL73"/>
      <c r="EVM73"/>
      <c r="EVN73"/>
      <c r="EVO73"/>
      <c r="EVP73"/>
      <c r="EVQ73"/>
      <c r="EVR73"/>
      <c r="EVS73"/>
      <c r="EVT73"/>
      <c r="EVU73"/>
      <c r="EVV73"/>
      <c r="EVW73"/>
      <c r="EVX73"/>
      <c r="EVY73"/>
      <c r="EVZ73"/>
      <c r="EWA73"/>
      <c r="EWB73"/>
      <c r="EWC73"/>
      <c r="EWD73"/>
      <c r="EWE73"/>
      <c r="EWF73"/>
      <c r="EWG73"/>
      <c r="EWH73"/>
      <c r="EWI73"/>
      <c r="EWJ73"/>
      <c r="EWK73"/>
      <c r="EWL73"/>
      <c r="EWM73"/>
      <c r="EWN73"/>
      <c r="EWO73"/>
      <c r="EWP73"/>
      <c r="EWQ73"/>
      <c r="EWR73"/>
      <c r="EWS73"/>
      <c r="EWT73"/>
      <c r="EWU73"/>
      <c r="EWV73"/>
      <c r="EWW73"/>
      <c r="EWX73"/>
      <c r="EWY73"/>
      <c r="EWZ73"/>
      <c r="EXA73"/>
      <c r="EXB73"/>
      <c r="EXC73"/>
      <c r="EXD73"/>
      <c r="EXE73"/>
      <c r="EXF73"/>
      <c r="EXG73"/>
      <c r="EXH73"/>
      <c r="EXI73"/>
      <c r="EXJ73"/>
      <c r="EXK73"/>
      <c r="EXL73"/>
      <c r="EXM73"/>
      <c r="EXN73"/>
      <c r="EXO73"/>
      <c r="EXP73"/>
      <c r="EXQ73"/>
      <c r="EXR73"/>
      <c r="EXS73"/>
      <c r="EXT73"/>
      <c r="EXU73"/>
      <c r="EXV73"/>
      <c r="EXW73"/>
      <c r="EXX73"/>
      <c r="EXY73"/>
      <c r="EXZ73"/>
      <c r="EYA73"/>
      <c r="EYB73"/>
      <c r="EYC73"/>
      <c r="EYD73"/>
      <c r="EYE73"/>
      <c r="EYF73"/>
      <c r="EYG73"/>
      <c r="EYH73"/>
      <c r="EYI73"/>
      <c r="EYJ73"/>
      <c r="EYK73"/>
      <c r="EYL73"/>
      <c r="EYM73"/>
      <c r="EYN73"/>
      <c r="EYO73"/>
      <c r="EYP73"/>
      <c r="EYQ73"/>
      <c r="EYR73"/>
      <c r="EYS73"/>
      <c r="EYT73"/>
      <c r="EYU73"/>
      <c r="EYV73"/>
      <c r="EYW73"/>
      <c r="EYX73"/>
      <c r="EYY73"/>
      <c r="EYZ73"/>
      <c r="EZA73"/>
      <c r="EZB73"/>
      <c r="EZC73"/>
      <c r="EZD73"/>
      <c r="EZE73"/>
      <c r="EZF73"/>
      <c r="EZG73"/>
      <c r="EZH73"/>
      <c r="EZI73"/>
      <c r="EZJ73"/>
      <c r="EZK73"/>
      <c r="EZL73"/>
      <c r="EZM73"/>
      <c r="EZN73"/>
      <c r="EZO73"/>
      <c r="EZP73"/>
      <c r="EZQ73"/>
      <c r="EZR73"/>
      <c r="EZS73"/>
      <c r="EZT73"/>
      <c r="EZU73"/>
      <c r="EZV73"/>
      <c r="EZW73"/>
      <c r="EZX73"/>
      <c r="EZY73"/>
      <c r="EZZ73"/>
      <c r="FAA73"/>
      <c r="FAB73"/>
      <c r="FAC73"/>
      <c r="FAD73"/>
      <c r="FAE73"/>
      <c r="FAF73"/>
      <c r="FAG73"/>
      <c r="FAH73"/>
      <c r="FAI73"/>
      <c r="FAJ73"/>
      <c r="FAK73"/>
      <c r="FAL73"/>
      <c r="FAM73"/>
      <c r="FAN73"/>
      <c r="FAO73"/>
      <c r="FAP73"/>
      <c r="FAQ73"/>
      <c r="FAR73"/>
      <c r="FAS73"/>
      <c r="FAT73"/>
      <c r="FAU73"/>
      <c r="FAV73"/>
      <c r="FAW73"/>
      <c r="FAX73"/>
      <c r="FAY73"/>
      <c r="FAZ73"/>
      <c r="FBA73"/>
      <c r="FBB73"/>
      <c r="FBC73"/>
      <c r="FBD73"/>
      <c r="FBE73"/>
      <c r="FBF73"/>
      <c r="FBG73"/>
      <c r="FBH73"/>
      <c r="FBI73"/>
      <c r="FBJ73"/>
      <c r="FBK73"/>
      <c r="FBL73"/>
      <c r="FBM73"/>
      <c r="FBN73"/>
      <c r="FBO73"/>
      <c r="FBP73"/>
      <c r="FBQ73"/>
      <c r="FBR73"/>
      <c r="FBS73"/>
      <c r="FBT73"/>
      <c r="FBU73"/>
      <c r="FBV73"/>
      <c r="FBW73"/>
      <c r="FBX73"/>
      <c r="FBY73"/>
      <c r="FBZ73"/>
      <c r="FCA73"/>
      <c r="FCB73"/>
      <c r="FCC73"/>
      <c r="FCD73"/>
      <c r="FCE73"/>
      <c r="FCF73"/>
      <c r="FCG73"/>
      <c r="FCH73"/>
      <c r="FCI73"/>
      <c r="FCJ73"/>
      <c r="FCK73"/>
      <c r="FCL73"/>
      <c r="FCM73"/>
      <c r="FCN73"/>
      <c r="FCO73"/>
      <c r="FCP73"/>
      <c r="FCQ73"/>
      <c r="FCR73"/>
      <c r="FCS73"/>
      <c r="FCT73"/>
      <c r="FCU73"/>
      <c r="FCV73"/>
      <c r="FCW73"/>
      <c r="FCX73"/>
      <c r="FCY73"/>
      <c r="FCZ73"/>
      <c r="FDA73"/>
      <c r="FDB73"/>
      <c r="FDC73"/>
      <c r="FDD73"/>
      <c r="FDE73"/>
      <c r="FDF73"/>
      <c r="FDG73"/>
      <c r="FDH73"/>
      <c r="FDI73"/>
      <c r="FDJ73"/>
      <c r="FDK73"/>
      <c r="FDL73"/>
      <c r="FDM73"/>
      <c r="FDN73"/>
      <c r="FDO73"/>
      <c r="FDP73"/>
      <c r="FDQ73"/>
      <c r="FDR73"/>
      <c r="FDS73"/>
      <c r="FDT73"/>
      <c r="FDU73"/>
      <c r="FDV73"/>
      <c r="FDW73"/>
      <c r="FDX73"/>
      <c r="FDY73"/>
      <c r="FDZ73"/>
      <c r="FEA73"/>
      <c r="FEB73"/>
      <c r="FEC73"/>
      <c r="FED73"/>
      <c r="FEE73"/>
      <c r="FEF73"/>
      <c r="FEG73"/>
      <c r="FEH73"/>
      <c r="FEI73"/>
      <c r="FEJ73"/>
      <c r="FEK73"/>
      <c r="FEL73"/>
      <c r="FEM73"/>
      <c r="FEN73"/>
      <c r="FEO73"/>
      <c r="FEP73"/>
      <c r="FEQ73"/>
      <c r="FER73"/>
      <c r="FES73"/>
      <c r="FET73"/>
      <c r="FEU73"/>
      <c r="FEV73"/>
      <c r="FEW73"/>
      <c r="FEX73"/>
      <c r="FEY73"/>
      <c r="FEZ73"/>
      <c r="FFA73"/>
      <c r="FFB73"/>
      <c r="FFC73"/>
      <c r="FFD73"/>
      <c r="FFE73"/>
      <c r="FFF73"/>
      <c r="FFG73"/>
      <c r="FFH73"/>
      <c r="FFI73"/>
      <c r="FFJ73"/>
      <c r="FFK73"/>
      <c r="FFL73"/>
      <c r="FFM73"/>
      <c r="FFN73"/>
      <c r="FFO73"/>
      <c r="FFP73"/>
      <c r="FFQ73"/>
      <c r="FFR73"/>
      <c r="FFS73"/>
      <c r="FFT73"/>
      <c r="FFU73"/>
      <c r="FFV73"/>
      <c r="FFW73"/>
      <c r="FFX73"/>
      <c r="FFY73"/>
      <c r="FFZ73"/>
      <c r="FGA73"/>
      <c r="FGB73"/>
      <c r="FGC73"/>
      <c r="FGD73"/>
      <c r="FGE73"/>
      <c r="FGF73"/>
      <c r="FGG73"/>
      <c r="FGH73"/>
      <c r="FGI73"/>
      <c r="FGJ73"/>
      <c r="FGK73"/>
      <c r="FGL73"/>
      <c r="FGM73"/>
      <c r="FGN73"/>
      <c r="FGO73"/>
      <c r="FGP73"/>
      <c r="FGQ73"/>
      <c r="FGR73"/>
      <c r="FGS73"/>
      <c r="FGT73"/>
      <c r="FGU73"/>
      <c r="FGV73"/>
      <c r="FGW73"/>
      <c r="FGX73"/>
      <c r="FGY73"/>
      <c r="FGZ73"/>
      <c r="FHA73"/>
      <c r="FHB73"/>
      <c r="FHC73"/>
      <c r="FHD73"/>
      <c r="FHE73"/>
      <c r="FHF73"/>
      <c r="FHG73"/>
      <c r="FHH73"/>
      <c r="FHI73"/>
      <c r="FHJ73"/>
      <c r="FHK73"/>
      <c r="FHL73"/>
      <c r="FHM73"/>
      <c r="FHN73"/>
      <c r="FHO73"/>
      <c r="FHP73"/>
      <c r="FHQ73"/>
      <c r="FHR73"/>
      <c r="FHS73"/>
      <c r="FHT73"/>
      <c r="FHU73"/>
      <c r="FHV73"/>
      <c r="FHW73"/>
      <c r="FHX73"/>
      <c r="FHY73"/>
      <c r="FHZ73"/>
      <c r="FIA73"/>
      <c r="FIB73"/>
      <c r="FIC73"/>
      <c r="FID73"/>
      <c r="FIE73"/>
      <c r="FIF73"/>
      <c r="FIG73"/>
      <c r="FIH73"/>
      <c r="FII73"/>
      <c r="FIJ73"/>
      <c r="FIK73"/>
      <c r="FIL73"/>
      <c r="FIM73"/>
      <c r="FIN73"/>
      <c r="FIO73"/>
      <c r="FIP73"/>
      <c r="FIQ73"/>
      <c r="FIR73"/>
      <c r="FIS73"/>
      <c r="FIT73"/>
      <c r="FIU73"/>
      <c r="FIV73"/>
      <c r="FIW73"/>
      <c r="FIX73"/>
      <c r="FIY73"/>
      <c r="FIZ73"/>
      <c r="FJA73"/>
      <c r="FJB73"/>
      <c r="FJC73"/>
      <c r="FJD73"/>
      <c r="FJE73"/>
      <c r="FJF73"/>
      <c r="FJG73"/>
      <c r="FJH73"/>
      <c r="FJI73"/>
      <c r="FJJ73"/>
      <c r="FJK73"/>
      <c r="FJL73"/>
      <c r="FJM73"/>
      <c r="FJN73"/>
      <c r="FJO73"/>
      <c r="FJP73"/>
      <c r="FJQ73"/>
      <c r="FJR73"/>
      <c r="FJS73"/>
      <c r="FJT73"/>
      <c r="FJU73"/>
      <c r="FJV73"/>
      <c r="FJW73"/>
      <c r="FJX73"/>
      <c r="FJY73"/>
      <c r="FJZ73"/>
      <c r="FKA73"/>
      <c r="FKB73"/>
      <c r="FKC73"/>
      <c r="FKD73"/>
      <c r="FKE73"/>
      <c r="FKF73"/>
      <c r="FKG73"/>
      <c r="FKH73"/>
      <c r="FKI73"/>
      <c r="FKJ73"/>
      <c r="FKK73"/>
      <c r="FKL73"/>
      <c r="FKM73"/>
      <c r="FKN73"/>
      <c r="FKO73"/>
      <c r="FKP73"/>
      <c r="FKQ73"/>
      <c r="FKR73"/>
      <c r="FKS73"/>
      <c r="FKT73"/>
      <c r="FKU73"/>
      <c r="FKV73"/>
      <c r="FKW73"/>
      <c r="FKX73"/>
      <c r="FKY73"/>
      <c r="FKZ73"/>
      <c r="FLA73"/>
      <c r="FLB73"/>
      <c r="FLC73"/>
      <c r="FLD73"/>
      <c r="FLE73"/>
      <c r="FLF73"/>
      <c r="FLG73"/>
      <c r="FLH73"/>
      <c r="FLI73"/>
      <c r="FLJ73"/>
      <c r="FLK73"/>
      <c r="FLL73"/>
      <c r="FLM73"/>
      <c r="FLN73"/>
      <c r="FLO73"/>
      <c r="FLP73"/>
      <c r="FLQ73"/>
      <c r="FLR73"/>
      <c r="FLS73"/>
      <c r="FLT73"/>
      <c r="FLU73"/>
      <c r="FLV73"/>
      <c r="FLW73"/>
      <c r="FLX73"/>
      <c r="FLY73"/>
      <c r="FLZ73"/>
      <c r="FMA73"/>
      <c r="FMB73"/>
      <c r="FMC73"/>
      <c r="FMD73"/>
      <c r="FME73"/>
      <c r="FMF73"/>
      <c r="FMG73"/>
      <c r="FMH73"/>
      <c r="FMI73"/>
      <c r="FMJ73"/>
      <c r="FMK73"/>
      <c r="FML73"/>
      <c r="FMM73"/>
      <c r="FMN73"/>
      <c r="FMO73"/>
      <c r="FMP73"/>
      <c r="FMQ73"/>
      <c r="FMR73"/>
      <c r="FMS73"/>
      <c r="FMT73"/>
      <c r="FMU73"/>
      <c r="FMV73"/>
      <c r="FMW73"/>
      <c r="FMX73"/>
      <c r="FMY73"/>
      <c r="FMZ73"/>
      <c r="FNA73"/>
      <c r="FNB73"/>
      <c r="FNC73"/>
      <c r="FND73"/>
      <c r="FNE73"/>
      <c r="FNF73"/>
      <c r="FNG73"/>
      <c r="FNH73"/>
      <c r="FNI73"/>
      <c r="FNJ73"/>
      <c r="FNK73"/>
      <c r="FNL73"/>
      <c r="FNM73"/>
      <c r="FNN73"/>
      <c r="FNO73"/>
      <c r="FNP73"/>
      <c r="FNQ73"/>
      <c r="FNR73"/>
      <c r="FNS73"/>
      <c r="FNT73"/>
      <c r="FNU73"/>
      <c r="FNV73"/>
      <c r="FNW73"/>
      <c r="FNX73"/>
      <c r="FNY73"/>
      <c r="FNZ73"/>
      <c r="FOA73"/>
      <c r="FOB73"/>
      <c r="FOC73"/>
      <c r="FOD73"/>
      <c r="FOE73"/>
      <c r="FOF73"/>
      <c r="FOG73"/>
      <c r="FOH73"/>
      <c r="FOI73"/>
      <c r="FOJ73"/>
      <c r="FOK73"/>
      <c r="FOL73"/>
      <c r="FOM73"/>
      <c r="FON73"/>
      <c r="FOO73"/>
      <c r="FOP73"/>
      <c r="FOQ73"/>
      <c r="FOR73"/>
      <c r="FOS73"/>
      <c r="FOT73"/>
      <c r="FOU73"/>
      <c r="FOV73"/>
      <c r="FOW73"/>
      <c r="FOX73"/>
      <c r="FOY73"/>
      <c r="FOZ73"/>
      <c r="FPA73"/>
      <c r="FPB73"/>
      <c r="FPC73"/>
      <c r="FPD73"/>
      <c r="FPE73"/>
      <c r="FPF73"/>
      <c r="FPG73"/>
      <c r="FPH73"/>
      <c r="FPI73"/>
      <c r="FPJ73"/>
      <c r="FPK73"/>
      <c r="FPL73"/>
      <c r="FPM73"/>
      <c r="FPN73"/>
      <c r="FPO73"/>
      <c r="FPP73"/>
      <c r="FPQ73"/>
      <c r="FPR73"/>
      <c r="FPS73"/>
      <c r="FPT73"/>
      <c r="FPU73"/>
      <c r="FPV73"/>
      <c r="FPW73"/>
      <c r="FPX73"/>
      <c r="FPY73"/>
      <c r="FPZ73"/>
      <c r="FQA73"/>
      <c r="FQB73"/>
      <c r="FQC73"/>
      <c r="FQD73"/>
      <c r="FQE73"/>
      <c r="FQF73"/>
      <c r="FQG73"/>
      <c r="FQH73"/>
      <c r="FQI73"/>
      <c r="FQJ73"/>
      <c r="FQK73"/>
      <c r="FQL73"/>
      <c r="FQM73"/>
      <c r="FQN73"/>
      <c r="FQO73"/>
      <c r="FQP73"/>
      <c r="FQQ73"/>
      <c r="FQR73"/>
      <c r="FQS73"/>
      <c r="FQT73"/>
      <c r="FQU73"/>
      <c r="FQV73"/>
      <c r="FQW73"/>
      <c r="FQX73"/>
      <c r="FQY73"/>
      <c r="FQZ73"/>
      <c r="FRA73"/>
      <c r="FRB73"/>
      <c r="FRC73"/>
      <c r="FRD73"/>
      <c r="FRE73"/>
      <c r="FRF73"/>
      <c r="FRG73"/>
      <c r="FRH73"/>
      <c r="FRI73"/>
      <c r="FRJ73"/>
      <c r="FRK73"/>
      <c r="FRL73"/>
      <c r="FRM73"/>
      <c r="FRN73"/>
      <c r="FRO73"/>
      <c r="FRP73"/>
      <c r="FRQ73"/>
      <c r="FRR73"/>
      <c r="FRS73"/>
      <c r="FRT73"/>
      <c r="FRU73"/>
      <c r="FRV73"/>
      <c r="FRW73"/>
      <c r="FRX73"/>
      <c r="FRY73"/>
      <c r="FRZ73"/>
      <c r="FSA73"/>
      <c r="FSB73"/>
      <c r="FSC73"/>
      <c r="FSD73"/>
      <c r="FSE73"/>
      <c r="FSF73"/>
      <c r="FSG73"/>
      <c r="FSH73"/>
      <c r="FSI73"/>
      <c r="FSJ73"/>
      <c r="FSK73"/>
      <c r="FSL73"/>
      <c r="FSM73"/>
      <c r="FSN73"/>
      <c r="FSO73"/>
      <c r="FSP73"/>
      <c r="FSQ73"/>
      <c r="FSR73"/>
      <c r="FSS73"/>
      <c r="FST73"/>
      <c r="FSU73"/>
      <c r="FSV73"/>
      <c r="FSW73"/>
      <c r="FSX73"/>
      <c r="FSY73"/>
      <c r="FSZ73"/>
      <c r="FTA73"/>
      <c r="FTB73"/>
      <c r="FTC73"/>
      <c r="FTD73"/>
      <c r="FTE73"/>
      <c r="FTF73"/>
      <c r="FTG73"/>
      <c r="FTH73"/>
      <c r="FTI73"/>
      <c r="FTJ73"/>
      <c r="FTK73"/>
      <c r="FTL73"/>
      <c r="FTM73"/>
      <c r="FTN73"/>
      <c r="FTO73"/>
      <c r="FTP73"/>
      <c r="FTQ73"/>
      <c r="FTR73"/>
      <c r="FTS73"/>
      <c r="FTT73"/>
      <c r="FTU73"/>
      <c r="FTV73"/>
      <c r="FTW73"/>
      <c r="FTX73"/>
      <c r="FTY73"/>
      <c r="FTZ73"/>
      <c r="FUA73"/>
      <c r="FUB73"/>
      <c r="FUC73"/>
      <c r="FUD73"/>
      <c r="FUE73"/>
      <c r="FUF73"/>
      <c r="FUG73"/>
      <c r="FUH73"/>
      <c r="FUI73"/>
      <c r="FUJ73"/>
      <c r="FUK73"/>
      <c r="FUL73"/>
      <c r="FUM73"/>
      <c r="FUN73"/>
      <c r="FUO73"/>
      <c r="FUP73"/>
      <c r="FUQ73"/>
      <c r="FUR73"/>
      <c r="FUS73"/>
      <c r="FUT73"/>
      <c r="FUU73"/>
      <c r="FUV73"/>
      <c r="FUW73"/>
      <c r="FUX73"/>
      <c r="FUY73"/>
      <c r="FUZ73"/>
      <c r="FVA73"/>
      <c r="FVB73"/>
      <c r="FVC73"/>
      <c r="FVD73"/>
      <c r="FVE73"/>
      <c r="FVF73"/>
      <c r="FVG73"/>
      <c r="FVH73"/>
      <c r="FVI73"/>
      <c r="FVJ73"/>
      <c r="FVK73"/>
      <c r="FVL73"/>
      <c r="FVM73"/>
      <c r="FVN73"/>
      <c r="FVO73"/>
      <c r="FVP73"/>
      <c r="FVQ73"/>
      <c r="FVR73"/>
      <c r="FVS73"/>
      <c r="FVT73"/>
      <c r="FVU73"/>
      <c r="FVV73"/>
      <c r="FVW73"/>
      <c r="FVX73"/>
      <c r="FVY73"/>
      <c r="FVZ73"/>
      <c r="FWA73"/>
      <c r="FWB73"/>
      <c r="FWC73"/>
      <c r="FWD73"/>
      <c r="FWE73"/>
      <c r="FWF73"/>
      <c r="FWG73"/>
      <c r="FWH73"/>
      <c r="FWI73"/>
      <c r="FWJ73"/>
      <c r="FWK73"/>
      <c r="FWL73"/>
      <c r="FWM73"/>
      <c r="FWN73"/>
      <c r="FWO73"/>
      <c r="FWP73"/>
      <c r="FWQ73"/>
      <c r="FWR73"/>
      <c r="FWS73"/>
      <c r="FWT73"/>
      <c r="FWU73"/>
      <c r="FWV73"/>
      <c r="FWW73"/>
      <c r="FWX73"/>
      <c r="FWY73"/>
      <c r="FWZ73"/>
      <c r="FXA73"/>
      <c r="FXB73"/>
      <c r="FXC73"/>
      <c r="FXD73"/>
      <c r="FXE73"/>
      <c r="FXF73"/>
      <c r="FXG73"/>
      <c r="FXH73"/>
      <c r="FXI73"/>
      <c r="FXJ73"/>
      <c r="FXK73"/>
      <c r="FXL73"/>
      <c r="FXM73"/>
      <c r="FXN73"/>
      <c r="FXO73"/>
      <c r="FXP73"/>
      <c r="FXQ73"/>
      <c r="FXR73"/>
      <c r="FXS73"/>
      <c r="FXT73"/>
      <c r="FXU73"/>
      <c r="FXV73"/>
      <c r="FXW73"/>
      <c r="FXX73"/>
      <c r="FXY73"/>
      <c r="FXZ73"/>
      <c r="FYA73"/>
      <c r="FYB73"/>
      <c r="FYC73"/>
      <c r="FYD73"/>
      <c r="FYE73"/>
      <c r="FYF73"/>
      <c r="FYG73"/>
      <c r="FYH73"/>
      <c r="FYI73"/>
      <c r="FYJ73"/>
      <c r="FYK73"/>
      <c r="FYL73"/>
      <c r="FYM73"/>
      <c r="FYN73"/>
      <c r="FYO73"/>
      <c r="FYP73"/>
      <c r="FYQ73"/>
      <c r="FYR73"/>
      <c r="FYS73"/>
      <c r="FYT73"/>
      <c r="FYU73"/>
      <c r="FYV73"/>
      <c r="FYW73"/>
      <c r="FYX73"/>
      <c r="FYY73"/>
      <c r="FYZ73"/>
      <c r="FZA73"/>
      <c r="FZB73"/>
      <c r="FZC73"/>
      <c r="FZD73"/>
      <c r="FZE73"/>
      <c r="FZF73"/>
      <c r="FZG73"/>
      <c r="FZH73"/>
      <c r="FZI73"/>
      <c r="FZJ73"/>
      <c r="FZK73"/>
      <c r="FZL73"/>
      <c r="FZM73"/>
      <c r="FZN73"/>
      <c r="FZO73"/>
      <c r="FZP73"/>
      <c r="FZQ73"/>
      <c r="FZR73"/>
      <c r="FZS73"/>
      <c r="FZT73"/>
      <c r="FZU73"/>
      <c r="FZV73"/>
      <c r="FZW73"/>
      <c r="FZX73"/>
      <c r="FZY73"/>
      <c r="FZZ73"/>
      <c r="GAA73"/>
      <c r="GAB73"/>
      <c r="GAC73"/>
      <c r="GAD73"/>
      <c r="GAE73"/>
      <c r="GAF73"/>
      <c r="GAG73"/>
      <c r="GAH73"/>
      <c r="GAI73"/>
      <c r="GAJ73"/>
      <c r="GAK73"/>
      <c r="GAL73"/>
      <c r="GAM73"/>
      <c r="GAN73"/>
      <c r="GAO73"/>
      <c r="GAP73"/>
      <c r="GAQ73"/>
      <c r="GAR73"/>
      <c r="GAS73"/>
      <c r="GAT73"/>
      <c r="GAU73"/>
      <c r="GAV73"/>
      <c r="GAW73"/>
      <c r="GAX73"/>
      <c r="GAY73"/>
      <c r="GAZ73"/>
      <c r="GBA73"/>
      <c r="GBB73"/>
      <c r="GBC73"/>
      <c r="GBD73"/>
      <c r="GBE73"/>
      <c r="GBF73"/>
      <c r="GBG73"/>
      <c r="GBH73"/>
      <c r="GBI73"/>
      <c r="GBJ73"/>
      <c r="GBK73"/>
      <c r="GBL73"/>
      <c r="GBM73"/>
      <c r="GBN73"/>
      <c r="GBO73"/>
      <c r="GBP73"/>
      <c r="GBQ73"/>
      <c r="GBR73"/>
      <c r="GBS73"/>
      <c r="GBT73"/>
      <c r="GBU73"/>
      <c r="GBV73"/>
      <c r="GBW73"/>
      <c r="GBX73"/>
      <c r="GBY73"/>
      <c r="GBZ73"/>
      <c r="GCA73"/>
      <c r="GCB73"/>
      <c r="GCC73"/>
      <c r="GCD73"/>
      <c r="GCE73"/>
      <c r="GCF73"/>
      <c r="GCG73"/>
      <c r="GCH73"/>
      <c r="GCI73"/>
      <c r="GCJ73"/>
      <c r="GCK73"/>
      <c r="GCL73"/>
      <c r="GCM73"/>
      <c r="GCN73"/>
      <c r="GCO73"/>
      <c r="GCP73"/>
      <c r="GCQ73"/>
      <c r="GCR73"/>
      <c r="GCS73"/>
      <c r="GCT73"/>
      <c r="GCU73"/>
      <c r="GCV73"/>
      <c r="GCW73"/>
      <c r="GCX73"/>
      <c r="GCY73"/>
      <c r="GCZ73"/>
      <c r="GDA73"/>
      <c r="GDB73"/>
      <c r="GDC73"/>
      <c r="GDD73"/>
      <c r="GDE73"/>
      <c r="GDF73"/>
      <c r="GDG73"/>
      <c r="GDH73"/>
      <c r="GDI73"/>
      <c r="GDJ73"/>
      <c r="GDK73"/>
      <c r="GDL73"/>
      <c r="GDM73"/>
      <c r="GDN73"/>
      <c r="GDO73"/>
      <c r="GDP73"/>
      <c r="GDQ73"/>
      <c r="GDR73"/>
      <c r="GDS73"/>
      <c r="GDT73"/>
      <c r="GDU73"/>
      <c r="GDV73"/>
      <c r="GDW73"/>
      <c r="GDX73"/>
      <c r="GDY73"/>
      <c r="GDZ73"/>
      <c r="GEA73"/>
      <c r="GEB73"/>
      <c r="GEC73"/>
      <c r="GED73"/>
      <c r="GEE73"/>
      <c r="GEF73"/>
      <c r="GEG73"/>
      <c r="GEH73"/>
      <c r="GEI73"/>
      <c r="GEJ73"/>
      <c r="GEK73"/>
      <c r="GEL73"/>
      <c r="GEM73"/>
      <c r="GEN73"/>
      <c r="GEO73"/>
      <c r="GEP73"/>
      <c r="GEQ73"/>
      <c r="GER73"/>
      <c r="GES73"/>
      <c r="GET73"/>
      <c r="GEU73"/>
      <c r="GEV73"/>
      <c r="GEW73"/>
      <c r="GEX73"/>
      <c r="GEY73"/>
      <c r="GEZ73"/>
      <c r="GFA73"/>
      <c r="GFB73"/>
      <c r="GFC73"/>
      <c r="GFD73"/>
      <c r="GFE73"/>
      <c r="GFF73"/>
      <c r="GFG73"/>
      <c r="GFH73"/>
      <c r="GFI73"/>
      <c r="GFJ73"/>
      <c r="GFK73"/>
      <c r="GFL73"/>
      <c r="GFM73"/>
      <c r="GFN73"/>
      <c r="GFO73"/>
      <c r="GFP73"/>
      <c r="GFQ73"/>
      <c r="GFR73"/>
      <c r="GFS73"/>
      <c r="GFT73"/>
      <c r="GFU73"/>
      <c r="GFV73"/>
      <c r="GFW73"/>
      <c r="GFX73"/>
      <c r="GFY73"/>
      <c r="GFZ73"/>
      <c r="GGA73"/>
      <c r="GGB73"/>
      <c r="GGC73"/>
      <c r="GGD73"/>
      <c r="GGE73"/>
      <c r="GGF73"/>
      <c r="GGG73"/>
      <c r="GGH73"/>
      <c r="GGI73"/>
      <c r="GGJ73"/>
      <c r="GGK73"/>
      <c r="GGL73"/>
      <c r="GGM73"/>
      <c r="GGN73"/>
      <c r="GGO73"/>
      <c r="GGP73"/>
      <c r="GGQ73"/>
      <c r="GGR73"/>
      <c r="GGS73"/>
      <c r="GGT73"/>
      <c r="GGU73"/>
      <c r="GGV73"/>
      <c r="GGW73"/>
      <c r="GGX73"/>
      <c r="GGY73"/>
      <c r="GGZ73"/>
      <c r="GHA73"/>
      <c r="GHB73"/>
      <c r="GHC73"/>
      <c r="GHD73"/>
      <c r="GHE73"/>
      <c r="GHF73"/>
      <c r="GHG73"/>
      <c r="GHH73"/>
      <c r="GHI73"/>
      <c r="GHJ73"/>
      <c r="GHK73"/>
      <c r="GHL73"/>
      <c r="GHM73"/>
      <c r="GHN73"/>
      <c r="GHO73"/>
      <c r="GHP73"/>
      <c r="GHQ73"/>
      <c r="GHR73"/>
      <c r="GHS73"/>
      <c r="GHT73"/>
      <c r="GHU73"/>
      <c r="GHV73"/>
      <c r="GHW73"/>
      <c r="GHX73"/>
      <c r="GHY73"/>
      <c r="GHZ73"/>
      <c r="GIA73"/>
      <c r="GIB73"/>
      <c r="GIC73"/>
      <c r="GID73"/>
      <c r="GIE73"/>
      <c r="GIF73"/>
      <c r="GIG73"/>
      <c r="GIH73"/>
      <c r="GII73"/>
      <c r="GIJ73"/>
      <c r="GIK73"/>
      <c r="GIL73"/>
      <c r="GIM73"/>
      <c r="GIN73"/>
      <c r="GIO73"/>
      <c r="GIP73"/>
      <c r="GIQ73"/>
      <c r="GIR73"/>
      <c r="GIS73"/>
      <c r="GIT73"/>
      <c r="GIU73"/>
      <c r="GIV73"/>
      <c r="GIW73"/>
      <c r="GIX73"/>
      <c r="GIY73"/>
      <c r="GIZ73"/>
      <c r="GJA73"/>
      <c r="GJB73"/>
      <c r="GJC73"/>
      <c r="GJD73"/>
      <c r="GJE73"/>
      <c r="GJF73"/>
      <c r="GJG73"/>
      <c r="GJH73"/>
      <c r="GJI73"/>
      <c r="GJJ73"/>
      <c r="GJK73"/>
      <c r="GJL73"/>
      <c r="GJM73"/>
      <c r="GJN73"/>
      <c r="GJO73"/>
      <c r="GJP73"/>
      <c r="GJQ73"/>
      <c r="GJR73"/>
      <c r="GJS73"/>
      <c r="GJT73"/>
      <c r="GJU73"/>
      <c r="GJV73"/>
      <c r="GJW73"/>
      <c r="GJX73"/>
      <c r="GJY73"/>
      <c r="GJZ73"/>
      <c r="GKA73"/>
      <c r="GKB73"/>
      <c r="GKC73"/>
      <c r="GKD73"/>
      <c r="GKE73"/>
      <c r="GKF73"/>
      <c r="GKG73"/>
      <c r="GKH73"/>
      <c r="GKI73"/>
      <c r="GKJ73"/>
      <c r="GKK73"/>
      <c r="GKL73"/>
      <c r="GKM73"/>
      <c r="GKN73"/>
      <c r="GKO73"/>
      <c r="GKP73"/>
      <c r="GKQ73"/>
      <c r="GKR73"/>
      <c r="GKS73"/>
      <c r="GKT73"/>
      <c r="GKU73"/>
      <c r="GKV73"/>
      <c r="GKW73"/>
      <c r="GKX73"/>
      <c r="GKY73"/>
      <c r="GKZ73"/>
      <c r="GLA73"/>
      <c r="GLB73"/>
      <c r="GLC73"/>
      <c r="GLD73"/>
      <c r="GLE73"/>
      <c r="GLF73"/>
      <c r="GLG73"/>
      <c r="GLH73"/>
      <c r="GLI73"/>
      <c r="GLJ73"/>
      <c r="GLK73"/>
      <c r="GLL73"/>
      <c r="GLM73"/>
      <c r="GLN73"/>
      <c r="GLO73"/>
      <c r="GLP73"/>
      <c r="GLQ73"/>
      <c r="GLR73"/>
      <c r="GLS73"/>
      <c r="GLT73"/>
      <c r="GLU73"/>
      <c r="GLV73"/>
      <c r="GLW73"/>
      <c r="GLX73"/>
      <c r="GLY73"/>
      <c r="GLZ73"/>
      <c r="GMA73"/>
      <c r="GMB73"/>
      <c r="GMC73"/>
      <c r="GMD73"/>
      <c r="GME73"/>
      <c r="GMF73"/>
      <c r="GMG73"/>
      <c r="GMH73"/>
      <c r="GMI73"/>
      <c r="GMJ73"/>
      <c r="GMK73"/>
      <c r="GML73"/>
      <c r="GMM73"/>
      <c r="GMN73"/>
      <c r="GMO73"/>
      <c r="GMP73"/>
      <c r="GMQ73"/>
      <c r="GMR73"/>
      <c r="GMS73"/>
      <c r="GMT73"/>
      <c r="GMU73"/>
      <c r="GMV73"/>
      <c r="GMW73"/>
      <c r="GMX73"/>
      <c r="GMY73"/>
      <c r="GMZ73"/>
      <c r="GNA73"/>
      <c r="GNB73"/>
      <c r="GNC73"/>
      <c r="GND73"/>
      <c r="GNE73"/>
      <c r="GNF73"/>
      <c r="GNG73"/>
      <c r="GNH73"/>
      <c r="GNI73"/>
      <c r="GNJ73"/>
      <c r="GNK73"/>
      <c r="GNL73"/>
      <c r="GNM73"/>
      <c r="GNN73"/>
      <c r="GNO73"/>
      <c r="GNP73"/>
      <c r="GNQ73"/>
      <c r="GNR73"/>
      <c r="GNS73"/>
      <c r="GNT73"/>
      <c r="GNU73"/>
      <c r="GNV73"/>
      <c r="GNW73"/>
      <c r="GNX73"/>
      <c r="GNY73"/>
      <c r="GNZ73"/>
      <c r="GOA73"/>
      <c r="GOB73"/>
      <c r="GOC73"/>
      <c r="GOD73"/>
      <c r="GOE73"/>
      <c r="GOF73"/>
      <c r="GOG73"/>
      <c r="GOH73"/>
      <c r="GOI73"/>
      <c r="GOJ73"/>
      <c r="GOK73"/>
      <c r="GOL73"/>
      <c r="GOM73"/>
      <c r="GON73"/>
      <c r="GOO73"/>
      <c r="GOP73"/>
      <c r="GOQ73"/>
      <c r="GOR73"/>
      <c r="GOS73"/>
      <c r="GOT73"/>
      <c r="GOU73"/>
      <c r="GOV73"/>
      <c r="GOW73"/>
      <c r="GOX73"/>
      <c r="GOY73"/>
      <c r="GOZ73"/>
      <c r="GPA73"/>
      <c r="GPB73"/>
      <c r="GPC73"/>
      <c r="GPD73"/>
      <c r="GPE73"/>
      <c r="GPF73"/>
      <c r="GPG73"/>
      <c r="GPH73"/>
      <c r="GPI73"/>
      <c r="GPJ73"/>
      <c r="GPK73"/>
      <c r="GPL73"/>
      <c r="GPM73"/>
      <c r="GPN73"/>
      <c r="GPO73"/>
      <c r="GPP73"/>
      <c r="GPQ73"/>
      <c r="GPR73"/>
      <c r="GPS73"/>
      <c r="GPT73"/>
      <c r="GPU73"/>
      <c r="GPV73"/>
      <c r="GPW73"/>
      <c r="GPX73"/>
      <c r="GPY73"/>
      <c r="GPZ73"/>
      <c r="GQA73"/>
      <c r="GQB73"/>
      <c r="GQC73"/>
      <c r="GQD73"/>
      <c r="GQE73"/>
      <c r="GQF73"/>
      <c r="GQG73"/>
      <c r="GQH73"/>
      <c r="GQI73"/>
      <c r="GQJ73"/>
      <c r="GQK73"/>
      <c r="GQL73"/>
      <c r="GQM73"/>
      <c r="GQN73"/>
      <c r="GQO73"/>
      <c r="GQP73"/>
      <c r="GQQ73"/>
      <c r="GQR73"/>
      <c r="GQS73"/>
      <c r="GQT73"/>
      <c r="GQU73"/>
      <c r="GQV73"/>
      <c r="GQW73"/>
      <c r="GQX73"/>
      <c r="GQY73"/>
      <c r="GQZ73"/>
      <c r="GRA73"/>
      <c r="GRB73"/>
      <c r="GRC73"/>
      <c r="GRD73"/>
      <c r="GRE73"/>
      <c r="GRF73"/>
      <c r="GRG73"/>
      <c r="GRH73"/>
      <c r="GRI73"/>
      <c r="GRJ73"/>
      <c r="GRK73"/>
      <c r="GRL73"/>
      <c r="GRM73"/>
      <c r="GRN73"/>
      <c r="GRO73"/>
      <c r="GRP73"/>
      <c r="GRQ73"/>
      <c r="GRR73"/>
      <c r="GRS73"/>
      <c r="GRT73"/>
      <c r="GRU73"/>
      <c r="GRV73"/>
      <c r="GRW73"/>
      <c r="GRX73"/>
      <c r="GRY73"/>
      <c r="GRZ73"/>
      <c r="GSA73"/>
      <c r="GSB73"/>
      <c r="GSC73"/>
      <c r="GSD73"/>
      <c r="GSE73"/>
      <c r="GSF73"/>
      <c r="GSG73"/>
      <c r="GSH73"/>
      <c r="GSI73"/>
      <c r="GSJ73"/>
      <c r="GSK73"/>
      <c r="GSL73"/>
      <c r="GSM73"/>
      <c r="GSN73"/>
      <c r="GSO73"/>
      <c r="GSP73"/>
      <c r="GSQ73"/>
      <c r="GSR73"/>
      <c r="GSS73"/>
      <c r="GST73"/>
      <c r="GSU73"/>
      <c r="GSV73"/>
      <c r="GSW73"/>
      <c r="GSX73"/>
      <c r="GSY73"/>
      <c r="GSZ73"/>
      <c r="GTA73"/>
      <c r="GTB73"/>
      <c r="GTC73"/>
      <c r="GTD73"/>
      <c r="GTE73"/>
      <c r="GTF73"/>
      <c r="GTG73"/>
      <c r="GTH73"/>
      <c r="GTI73"/>
      <c r="GTJ73"/>
      <c r="GTK73"/>
      <c r="GTL73"/>
      <c r="GTM73"/>
      <c r="GTN73"/>
      <c r="GTO73"/>
      <c r="GTP73"/>
      <c r="GTQ73"/>
      <c r="GTR73"/>
      <c r="GTS73"/>
      <c r="GTT73"/>
      <c r="GTU73"/>
      <c r="GTV73"/>
      <c r="GTW73"/>
      <c r="GTX73"/>
      <c r="GTY73"/>
      <c r="GTZ73"/>
      <c r="GUA73"/>
      <c r="GUB73"/>
      <c r="GUC73"/>
      <c r="GUD73"/>
      <c r="GUE73"/>
      <c r="GUF73"/>
      <c r="GUG73"/>
      <c r="GUH73"/>
      <c r="GUI73"/>
      <c r="GUJ73"/>
      <c r="GUK73"/>
      <c r="GUL73"/>
      <c r="GUM73"/>
      <c r="GUN73"/>
      <c r="GUO73"/>
      <c r="GUP73"/>
      <c r="GUQ73"/>
      <c r="GUR73"/>
      <c r="GUS73"/>
      <c r="GUT73"/>
      <c r="GUU73"/>
      <c r="GUV73"/>
      <c r="GUW73"/>
      <c r="GUX73"/>
      <c r="GUY73"/>
      <c r="GUZ73"/>
      <c r="GVA73"/>
      <c r="GVB73"/>
      <c r="GVC73"/>
      <c r="GVD73"/>
      <c r="GVE73"/>
      <c r="GVF73"/>
      <c r="GVG73"/>
      <c r="GVH73"/>
      <c r="GVI73"/>
      <c r="GVJ73"/>
      <c r="GVK73"/>
      <c r="GVL73"/>
      <c r="GVM73"/>
      <c r="GVN73"/>
      <c r="GVO73"/>
      <c r="GVP73"/>
      <c r="GVQ73"/>
      <c r="GVR73"/>
      <c r="GVS73"/>
      <c r="GVT73"/>
      <c r="GVU73"/>
      <c r="GVV73"/>
      <c r="GVW73"/>
      <c r="GVX73"/>
      <c r="GVY73"/>
      <c r="GVZ73"/>
      <c r="GWA73"/>
      <c r="GWB73"/>
      <c r="GWC73"/>
      <c r="GWD73"/>
      <c r="GWE73"/>
      <c r="GWF73"/>
      <c r="GWG73"/>
      <c r="GWH73"/>
      <c r="GWI73"/>
      <c r="GWJ73"/>
      <c r="GWK73"/>
      <c r="GWL73"/>
      <c r="GWM73"/>
      <c r="GWN73"/>
      <c r="GWO73"/>
      <c r="GWP73"/>
      <c r="GWQ73"/>
      <c r="GWR73"/>
      <c r="GWS73"/>
      <c r="GWT73"/>
      <c r="GWU73"/>
      <c r="GWV73"/>
      <c r="GWW73"/>
      <c r="GWX73"/>
      <c r="GWY73"/>
      <c r="GWZ73"/>
      <c r="GXA73"/>
      <c r="GXB73"/>
      <c r="GXC73"/>
      <c r="GXD73"/>
      <c r="GXE73"/>
      <c r="GXF73"/>
      <c r="GXG73"/>
      <c r="GXH73"/>
      <c r="GXI73"/>
      <c r="GXJ73"/>
      <c r="GXK73"/>
      <c r="GXL73"/>
      <c r="GXM73"/>
      <c r="GXN73"/>
      <c r="GXO73"/>
      <c r="GXP73"/>
      <c r="GXQ73"/>
      <c r="GXR73"/>
      <c r="GXS73"/>
      <c r="GXT73"/>
      <c r="GXU73"/>
      <c r="GXV73"/>
      <c r="GXW73"/>
      <c r="GXX73"/>
      <c r="GXY73"/>
      <c r="GXZ73"/>
      <c r="GYA73"/>
      <c r="GYB73"/>
      <c r="GYC73"/>
      <c r="GYD73"/>
      <c r="GYE73"/>
      <c r="GYF73"/>
      <c r="GYG73"/>
      <c r="GYH73"/>
      <c r="GYI73"/>
      <c r="GYJ73"/>
      <c r="GYK73"/>
      <c r="GYL73"/>
      <c r="GYM73"/>
      <c r="GYN73"/>
      <c r="GYO73"/>
      <c r="GYP73"/>
      <c r="GYQ73"/>
      <c r="GYR73"/>
      <c r="GYS73"/>
      <c r="GYT73"/>
      <c r="GYU73"/>
      <c r="GYV73"/>
      <c r="GYW73"/>
      <c r="GYX73"/>
      <c r="GYY73"/>
      <c r="GYZ73"/>
      <c r="GZA73"/>
      <c r="GZB73"/>
      <c r="GZC73"/>
      <c r="GZD73"/>
      <c r="GZE73"/>
      <c r="GZF73"/>
      <c r="GZG73"/>
      <c r="GZH73"/>
      <c r="GZI73"/>
      <c r="GZJ73"/>
      <c r="GZK73"/>
      <c r="GZL73"/>
      <c r="GZM73"/>
      <c r="GZN73"/>
      <c r="GZO73"/>
      <c r="GZP73"/>
      <c r="GZQ73"/>
      <c r="GZR73"/>
      <c r="GZS73"/>
      <c r="GZT73"/>
      <c r="GZU73"/>
      <c r="GZV73"/>
      <c r="GZW73"/>
      <c r="GZX73"/>
      <c r="GZY73"/>
      <c r="GZZ73"/>
      <c r="HAA73"/>
      <c r="HAB73"/>
      <c r="HAC73"/>
      <c r="HAD73"/>
      <c r="HAE73"/>
      <c r="HAF73"/>
      <c r="HAG73"/>
      <c r="HAH73"/>
      <c r="HAI73"/>
      <c r="HAJ73"/>
      <c r="HAK73"/>
      <c r="HAL73"/>
      <c r="HAM73"/>
      <c r="HAN73"/>
      <c r="HAO73"/>
      <c r="HAP73"/>
      <c r="HAQ73"/>
      <c r="HAR73"/>
      <c r="HAS73"/>
      <c r="HAT73"/>
      <c r="HAU73"/>
      <c r="HAV73"/>
      <c r="HAW73"/>
      <c r="HAX73"/>
      <c r="HAY73"/>
      <c r="HAZ73"/>
      <c r="HBA73"/>
      <c r="HBB73"/>
      <c r="HBC73"/>
      <c r="HBD73"/>
      <c r="HBE73"/>
      <c r="HBF73"/>
      <c r="HBG73"/>
      <c r="HBH73"/>
      <c r="HBI73"/>
      <c r="HBJ73"/>
      <c r="HBK73"/>
      <c r="HBL73"/>
      <c r="HBM73"/>
      <c r="HBN73"/>
      <c r="HBO73"/>
      <c r="HBP73"/>
      <c r="HBQ73"/>
      <c r="HBR73"/>
      <c r="HBS73"/>
      <c r="HBT73"/>
      <c r="HBU73"/>
      <c r="HBV73"/>
      <c r="HBW73"/>
      <c r="HBX73"/>
      <c r="HBY73"/>
      <c r="HBZ73"/>
      <c r="HCA73"/>
      <c r="HCB73"/>
      <c r="HCC73"/>
      <c r="HCD73"/>
      <c r="HCE73"/>
      <c r="HCF73"/>
      <c r="HCG73"/>
      <c r="HCH73"/>
      <c r="HCI73"/>
      <c r="HCJ73"/>
      <c r="HCK73"/>
      <c r="HCL73"/>
      <c r="HCM73"/>
      <c r="HCN73"/>
      <c r="HCO73"/>
      <c r="HCP73"/>
      <c r="HCQ73"/>
      <c r="HCR73"/>
      <c r="HCS73"/>
      <c r="HCT73"/>
      <c r="HCU73"/>
      <c r="HCV73"/>
      <c r="HCW73"/>
      <c r="HCX73"/>
      <c r="HCY73"/>
      <c r="HCZ73"/>
      <c r="HDA73"/>
      <c r="HDB73"/>
      <c r="HDC73"/>
      <c r="HDD73"/>
      <c r="HDE73"/>
      <c r="HDF73"/>
      <c r="HDG73"/>
      <c r="HDH73"/>
      <c r="HDI73"/>
      <c r="HDJ73"/>
      <c r="HDK73"/>
      <c r="HDL73"/>
      <c r="HDM73"/>
      <c r="HDN73"/>
      <c r="HDO73"/>
      <c r="HDP73"/>
      <c r="HDQ73"/>
      <c r="HDR73"/>
      <c r="HDS73"/>
      <c r="HDT73"/>
      <c r="HDU73"/>
      <c r="HDV73"/>
      <c r="HDW73"/>
      <c r="HDX73"/>
      <c r="HDY73"/>
      <c r="HDZ73"/>
      <c r="HEA73"/>
      <c r="HEB73"/>
      <c r="HEC73"/>
      <c r="HED73"/>
      <c r="HEE73"/>
      <c r="HEF73"/>
      <c r="HEG73"/>
      <c r="HEH73"/>
      <c r="HEI73"/>
      <c r="HEJ73"/>
      <c r="HEK73"/>
      <c r="HEL73"/>
      <c r="HEM73"/>
      <c r="HEN73"/>
      <c r="HEO73"/>
      <c r="HEP73"/>
      <c r="HEQ73"/>
      <c r="HER73"/>
      <c r="HES73"/>
      <c r="HET73"/>
      <c r="HEU73"/>
      <c r="HEV73"/>
      <c r="HEW73"/>
      <c r="HEX73"/>
      <c r="HEY73"/>
      <c r="HEZ73"/>
      <c r="HFA73"/>
      <c r="HFB73"/>
      <c r="HFC73"/>
      <c r="HFD73"/>
      <c r="HFE73"/>
      <c r="HFF73"/>
      <c r="HFG73"/>
      <c r="HFH73"/>
      <c r="HFI73"/>
      <c r="HFJ73"/>
      <c r="HFK73"/>
      <c r="HFL73"/>
      <c r="HFM73"/>
      <c r="HFN73"/>
      <c r="HFO73"/>
      <c r="HFP73"/>
      <c r="HFQ73"/>
      <c r="HFR73"/>
      <c r="HFS73"/>
      <c r="HFT73"/>
      <c r="HFU73"/>
      <c r="HFV73"/>
      <c r="HFW73"/>
      <c r="HFX73"/>
      <c r="HFY73"/>
      <c r="HFZ73"/>
      <c r="HGA73"/>
      <c r="HGB73"/>
      <c r="HGC73"/>
      <c r="HGD73"/>
      <c r="HGE73"/>
      <c r="HGF73"/>
      <c r="HGG73"/>
      <c r="HGH73"/>
      <c r="HGI73"/>
      <c r="HGJ73"/>
      <c r="HGK73"/>
      <c r="HGL73"/>
      <c r="HGM73"/>
      <c r="HGN73"/>
      <c r="HGO73"/>
      <c r="HGP73"/>
      <c r="HGQ73"/>
      <c r="HGR73"/>
      <c r="HGS73"/>
      <c r="HGT73"/>
      <c r="HGU73"/>
      <c r="HGV73"/>
      <c r="HGW73"/>
      <c r="HGX73"/>
      <c r="HGY73"/>
      <c r="HGZ73"/>
      <c r="HHA73"/>
      <c r="HHB73"/>
      <c r="HHC73"/>
      <c r="HHD73"/>
      <c r="HHE73"/>
      <c r="HHF73"/>
      <c r="HHG73"/>
      <c r="HHH73"/>
      <c r="HHI73"/>
      <c r="HHJ73"/>
      <c r="HHK73"/>
      <c r="HHL73"/>
      <c r="HHM73"/>
      <c r="HHN73"/>
      <c r="HHO73"/>
      <c r="HHP73"/>
      <c r="HHQ73"/>
      <c r="HHR73"/>
      <c r="HHS73"/>
      <c r="HHT73"/>
      <c r="HHU73"/>
      <c r="HHV73"/>
      <c r="HHW73"/>
      <c r="HHX73"/>
      <c r="HHY73"/>
      <c r="HHZ73"/>
      <c r="HIA73"/>
      <c r="HIB73"/>
      <c r="HIC73"/>
      <c r="HID73"/>
      <c r="HIE73"/>
      <c r="HIF73"/>
      <c r="HIG73"/>
      <c r="HIH73"/>
      <c r="HII73"/>
      <c r="HIJ73"/>
      <c r="HIK73"/>
      <c r="HIL73"/>
      <c r="HIM73"/>
      <c r="HIN73"/>
      <c r="HIO73"/>
      <c r="HIP73"/>
      <c r="HIQ73"/>
      <c r="HIR73"/>
      <c r="HIS73"/>
      <c r="HIT73"/>
      <c r="HIU73"/>
      <c r="HIV73"/>
      <c r="HIW73"/>
      <c r="HIX73"/>
      <c r="HIY73"/>
      <c r="HIZ73"/>
      <c r="HJA73"/>
      <c r="HJB73"/>
      <c r="HJC73"/>
      <c r="HJD73"/>
      <c r="HJE73"/>
      <c r="HJF73"/>
      <c r="HJG73"/>
      <c r="HJH73"/>
      <c r="HJI73"/>
      <c r="HJJ73"/>
      <c r="HJK73"/>
      <c r="HJL73"/>
      <c r="HJM73"/>
      <c r="HJN73"/>
      <c r="HJO73"/>
      <c r="HJP73"/>
      <c r="HJQ73"/>
      <c r="HJR73"/>
      <c r="HJS73"/>
      <c r="HJT73"/>
      <c r="HJU73"/>
      <c r="HJV73"/>
      <c r="HJW73"/>
      <c r="HJX73"/>
      <c r="HJY73"/>
      <c r="HJZ73"/>
      <c r="HKA73"/>
      <c r="HKB73"/>
      <c r="HKC73"/>
      <c r="HKD73"/>
      <c r="HKE73"/>
      <c r="HKF73"/>
      <c r="HKG73"/>
      <c r="HKH73"/>
      <c r="HKI73"/>
      <c r="HKJ73"/>
      <c r="HKK73"/>
      <c r="HKL73"/>
      <c r="HKM73"/>
      <c r="HKN73"/>
      <c r="HKO73"/>
      <c r="HKP73"/>
      <c r="HKQ73"/>
      <c r="HKR73"/>
      <c r="HKS73"/>
      <c r="HKT73"/>
      <c r="HKU73"/>
      <c r="HKV73"/>
      <c r="HKW73"/>
      <c r="HKX73"/>
      <c r="HKY73"/>
      <c r="HKZ73"/>
      <c r="HLA73"/>
      <c r="HLB73"/>
      <c r="HLC73"/>
      <c r="HLD73"/>
      <c r="HLE73"/>
      <c r="HLF73"/>
      <c r="HLG73"/>
      <c r="HLH73"/>
      <c r="HLI73"/>
      <c r="HLJ73"/>
      <c r="HLK73"/>
      <c r="HLL73"/>
      <c r="HLM73"/>
      <c r="HLN73"/>
      <c r="HLO73"/>
      <c r="HLP73"/>
      <c r="HLQ73"/>
      <c r="HLR73"/>
      <c r="HLS73"/>
      <c r="HLT73"/>
      <c r="HLU73"/>
      <c r="HLV73"/>
      <c r="HLW73"/>
      <c r="HLX73"/>
      <c r="HLY73"/>
      <c r="HLZ73"/>
      <c r="HMA73"/>
      <c r="HMB73"/>
      <c r="HMC73"/>
      <c r="HMD73"/>
      <c r="HME73"/>
      <c r="HMF73"/>
      <c r="HMG73"/>
      <c r="HMH73"/>
      <c r="HMI73"/>
      <c r="HMJ73"/>
      <c r="HMK73"/>
      <c r="HML73"/>
      <c r="HMM73"/>
      <c r="HMN73"/>
      <c r="HMO73"/>
      <c r="HMP73"/>
      <c r="HMQ73"/>
      <c r="HMR73"/>
      <c r="HMS73"/>
      <c r="HMT73"/>
      <c r="HMU73"/>
      <c r="HMV73"/>
      <c r="HMW73"/>
      <c r="HMX73"/>
      <c r="HMY73"/>
      <c r="HMZ73"/>
      <c r="HNA73"/>
      <c r="HNB73"/>
      <c r="HNC73"/>
      <c r="HND73"/>
      <c r="HNE73"/>
      <c r="HNF73"/>
      <c r="HNG73"/>
      <c r="HNH73"/>
      <c r="HNI73"/>
      <c r="HNJ73"/>
      <c r="HNK73"/>
      <c r="HNL73"/>
      <c r="HNM73"/>
      <c r="HNN73"/>
      <c r="HNO73"/>
      <c r="HNP73"/>
      <c r="HNQ73"/>
      <c r="HNR73"/>
      <c r="HNS73"/>
      <c r="HNT73"/>
      <c r="HNU73"/>
      <c r="HNV73"/>
      <c r="HNW73"/>
      <c r="HNX73"/>
      <c r="HNY73"/>
      <c r="HNZ73"/>
      <c r="HOA73"/>
      <c r="HOB73"/>
      <c r="HOC73"/>
      <c r="HOD73"/>
      <c r="HOE73"/>
      <c r="HOF73"/>
      <c r="HOG73"/>
      <c r="HOH73"/>
      <c r="HOI73"/>
      <c r="HOJ73"/>
      <c r="HOK73"/>
      <c r="HOL73"/>
      <c r="HOM73"/>
      <c r="HON73"/>
      <c r="HOO73"/>
      <c r="HOP73"/>
      <c r="HOQ73"/>
      <c r="HOR73"/>
      <c r="HOS73"/>
      <c r="HOT73"/>
      <c r="HOU73"/>
      <c r="HOV73"/>
      <c r="HOW73"/>
      <c r="HOX73"/>
      <c r="HOY73"/>
      <c r="HOZ73"/>
      <c r="HPA73"/>
      <c r="HPB73"/>
      <c r="HPC73"/>
      <c r="HPD73"/>
      <c r="HPE73"/>
      <c r="HPF73"/>
      <c r="HPG73"/>
      <c r="HPH73"/>
      <c r="HPI73"/>
      <c r="HPJ73"/>
      <c r="HPK73"/>
      <c r="HPL73"/>
      <c r="HPM73"/>
      <c r="HPN73"/>
      <c r="HPO73"/>
      <c r="HPP73"/>
      <c r="HPQ73"/>
      <c r="HPR73"/>
      <c r="HPS73"/>
      <c r="HPT73"/>
      <c r="HPU73"/>
      <c r="HPV73"/>
      <c r="HPW73"/>
      <c r="HPX73"/>
      <c r="HPY73"/>
      <c r="HPZ73"/>
      <c r="HQA73"/>
      <c r="HQB73"/>
      <c r="HQC73"/>
      <c r="HQD73"/>
      <c r="HQE73"/>
      <c r="HQF73"/>
      <c r="HQG73"/>
      <c r="HQH73"/>
      <c r="HQI73"/>
      <c r="HQJ73"/>
      <c r="HQK73"/>
      <c r="HQL73"/>
      <c r="HQM73"/>
      <c r="HQN73"/>
      <c r="HQO73"/>
      <c r="HQP73"/>
      <c r="HQQ73"/>
      <c r="HQR73"/>
      <c r="HQS73"/>
      <c r="HQT73"/>
      <c r="HQU73"/>
      <c r="HQV73"/>
      <c r="HQW73"/>
      <c r="HQX73"/>
      <c r="HQY73"/>
      <c r="HQZ73"/>
      <c r="HRA73"/>
      <c r="HRB73"/>
      <c r="HRC73"/>
      <c r="HRD73"/>
      <c r="HRE73"/>
      <c r="HRF73"/>
      <c r="HRG73"/>
      <c r="HRH73"/>
      <c r="HRI73"/>
      <c r="HRJ73"/>
      <c r="HRK73"/>
      <c r="HRL73"/>
      <c r="HRM73"/>
      <c r="HRN73"/>
      <c r="HRO73"/>
      <c r="HRP73"/>
      <c r="HRQ73"/>
      <c r="HRR73"/>
      <c r="HRS73"/>
      <c r="HRT73"/>
      <c r="HRU73"/>
      <c r="HRV73"/>
      <c r="HRW73"/>
      <c r="HRX73"/>
      <c r="HRY73"/>
      <c r="HRZ73"/>
      <c r="HSA73"/>
      <c r="HSB73"/>
      <c r="HSC73"/>
      <c r="HSD73"/>
      <c r="HSE73"/>
      <c r="HSF73"/>
      <c r="HSG73"/>
      <c r="HSH73"/>
      <c r="HSI73"/>
      <c r="HSJ73"/>
      <c r="HSK73"/>
      <c r="HSL73"/>
      <c r="HSM73"/>
      <c r="HSN73"/>
      <c r="HSO73"/>
      <c r="HSP73"/>
      <c r="HSQ73"/>
      <c r="HSR73"/>
      <c r="HSS73"/>
      <c r="HST73"/>
      <c r="HSU73"/>
      <c r="HSV73"/>
      <c r="HSW73"/>
      <c r="HSX73"/>
      <c r="HSY73"/>
      <c r="HSZ73"/>
      <c r="HTA73"/>
      <c r="HTB73"/>
      <c r="HTC73"/>
      <c r="HTD73"/>
      <c r="HTE73"/>
      <c r="HTF73"/>
      <c r="HTG73"/>
      <c r="HTH73"/>
      <c r="HTI73"/>
      <c r="HTJ73"/>
      <c r="HTK73"/>
      <c r="HTL73"/>
      <c r="HTM73"/>
      <c r="HTN73"/>
      <c r="HTO73"/>
      <c r="HTP73"/>
      <c r="HTQ73"/>
      <c r="HTR73"/>
      <c r="HTS73"/>
      <c r="HTT73"/>
      <c r="HTU73"/>
      <c r="HTV73"/>
      <c r="HTW73"/>
      <c r="HTX73"/>
      <c r="HTY73"/>
      <c r="HTZ73"/>
      <c r="HUA73"/>
      <c r="HUB73"/>
      <c r="HUC73"/>
      <c r="HUD73"/>
      <c r="HUE73"/>
      <c r="HUF73"/>
      <c r="HUG73"/>
      <c r="HUH73"/>
      <c r="HUI73"/>
      <c r="HUJ73"/>
      <c r="HUK73"/>
      <c r="HUL73"/>
      <c r="HUM73"/>
      <c r="HUN73"/>
      <c r="HUO73"/>
      <c r="HUP73"/>
      <c r="HUQ73"/>
      <c r="HUR73"/>
      <c r="HUS73"/>
      <c r="HUT73"/>
      <c r="HUU73"/>
      <c r="HUV73"/>
      <c r="HUW73"/>
      <c r="HUX73"/>
      <c r="HUY73"/>
      <c r="HUZ73"/>
      <c r="HVA73"/>
      <c r="HVB73"/>
      <c r="HVC73"/>
      <c r="HVD73"/>
      <c r="HVE73"/>
      <c r="HVF73"/>
      <c r="HVG73"/>
      <c r="HVH73"/>
      <c r="HVI73"/>
      <c r="HVJ73"/>
      <c r="HVK73"/>
      <c r="HVL73"/>
      <c r="HVM73"/>
      <c r="HVN73"/>
      <c r="HVO73"/>
      <c r="HVP73"/>
      <c r="HVQ73"/>
      <c r="HVR73"/>
      <c r="HVS73"/>
      <c r="HVT73"/>
      <c r="HVU73"/>
      <c r="HVV73"/>
      <c r="HVW73"/>
      <c r="HVX73"/>
      <c r="HVY73"/>
      <c r="HVZ73"/>
      <c r="HWA73"/>
      <c r="HWB73"/>
      <c r="HWC73"/>
      <c r="HWD73"/>
      <c r="HWE73"/>
      <c r="HWF73"/>
      <c r="HWG73"/>
      <c r="HWH73"/>
      <c r="HWI73"/>
      <c r="HWJ73"/>
      <c r="HWK73"/>
      <c r="HWL73"/>
      <c r="HWM73"/>
      <c r="HWN73"/>
      <c r="HWO73"/>
      <c r="HWP73"/>
      <c r="HWQ73"/>
      <c r="HWR73"/>
      <c r="HWS73"/>
      <c r="HWT73"/>
      <c r="HWU73"/>
      <c r="HWV73"/>
      <c r="HWW73"/>
      <c r="HWX73"/>
      <c r="HWY73"/>
      <c r="HWZ73"/>
      <c r="HXA73"/>
      <c r="HXB73"/>
      <c r="HXC73"/>
      <c r="HXD73"/>
      <c r="HXE73"/>
      <c r="HXF73"/>
      <c r="HXG73"/>
      <c r="HXH73"/>
      <c r="HXI73"/>
      <c r="HXJ73"/>
      <c r="HXK73"/>
      <c r="HXL73"/>
      <c r="HXM73"/>
      <c r="HXN73"/>
      <c r="HXO73"/>
      <c r="HXP73"/>
      <c r="HXQ73"/>
      <c r="HXR73"/>
      <c r="HXS73"/>
      <c r="HXT73"/>
      <c r="HXU73"/>
      <c r="HXV73"/>
      <c r="HXW73"/>
      <c r="HXX73"/>
      <c r="HXY73"/>
      <c r="HXZ73"/>
      <c r="HYA73"/>
      <c r="HYB73"/>
      <c r="HYC73"/>
      <c r="HYD73"/>
      <c r="HYE73"/>
      <c r="HYF73"/>
      <c r="HYG73"/>
      <c r="HYH73"/>
      <c r="HYI73"/>
      <c r="HYJ73"/>
      <c r="HYK73"/>
      <c r="HYL73"/>
      <c r="HYM73"/>
      <c r="HYN73"/>
      <c r="HYO73"/>
      <c r="HYP73"/>
      <c r="HYQ73"/>
      <c r="HYR73"/>
      <c r="HYS73"/>
      <c r="HYT73"/>
      <c r="HYU73"/>
      <c r="HYV73"/>
      <c r="HYW73"/>
      <c r="HYX73"/>
      <c r="HYY73"/>
      <c r="HYZ73"/>
      <c r="HZA73"/>
      <c r="HZB73"/>
      <c r="HZC73"/>
      <c r="HZD73"/>
      <c r="HZE73"/>
      <c r="HZF73"/>
      <c r="HZG73"/>
      <c r="HZH73"/>
      <c r="HZI73"/>
      <c r="HZJ73"/>
      <c r="HZK73"/>
      <c r="HZL73"/>
      <c r="HZM73"/>
      <c r="HZN73"/>
      <c r="HZO73"/>
      <c r="HZP73"/>
      <c r="HZQ73"/>
      <c r="HZR73"/>
      <c r="HZS73"/>
      <c r="HZT73"/>
      <c r="HZU73"/>
      <c r="HZV73"/>
      <c r="HZW73"/>
      <c r="HZX73"/>
      <c r="HZY73"/>
      <c r="HZZ73"/>
      <c r="IAA73"/>
      <c r="IAB73"/>
      <c r="IAC73"/>
      <c r="IAD73"/>
      <c r="IAE73"/>
      <c r="IAF73"/>
      <c r="IAG73"/>
      <c r="IAH73"/>
      <c r="IAI73"/>
      <c r="IAJ73"/>
      <c r="IAK73"/>
      <c r="IAL73"/>
      <c r="IAM73"/>
      <c r="IAN73"/>
      <c r="IAO73"/>
      <c r="IAP73"/>
      <c r="IAQ73"/>
      <c r="IAR73"/>
      <c r="IAS73"/>
      <c r="IAT73"/>
      <c r="IAU73"/>
      <c r="IAV73"/>
      <c r="IAW73"/>
      <c r="IAX73"/>
      <c r="IAY73"/>
      <c r="IAZ73"/>
      <c r="IBA73"/>
      <c r="IBB73"/>
      <c r="IBC73"/>
      <c r="IBD73"/>
      <c r="IBE73"/>
      <c r="IBF73"/>
      <c r="IBG73"/>
      <c r="IBH73"/>
      <c r="IBI73"/>
      <c r="IBJ73"/>
      <c r="IBK73"/>
      <c r="IBL73"/>
      <c r="IBM73"/>
      <c r="IBN73"/>
      <c r="IBO73"/>
      <c r="IBP73"/>
      <c r="IBQ73"/>
      <c r="IBR73"/>
      <c r="IBS73"/>
      <c r="IBT73"/>
      <c r="IBU73"/>
      <c r="IBV73"/>
      <c r="IBW73"/>
      <c r="IBX73"/>
      <c r="IBY73"/>
      <c r="IBZ73"/>
      <c r="ICA73"/>
      <c r="ICB73"/>
      <c r="ICC73"/>
      <c r="ICD73"/>
      <c r="ICE73"/>
      <c r="ICF73"/>
      <c r="ICG73"/>
      <c r="ICH73"/>
      <c r="ICI73"/>
      <c r="ICJ73"/>
      <c r="ICK73"/>
      <c r="ICL73"/>
      <c r="ICM73"/>
      <c r="ICN73"/>
      <c r="ICO73"/>
      <c r="ICP73"/>
      <c r="ICQ73"/>
      <c r="ICR73"/>
      <c r="ICS73"/>
      <c r="ICT73"/>
      <c r="ICU73"/>
      <c r="ICV73"/>
      <c r="ICW73"/>
      <c r="ICX73"/>
      <c r="ICY73"/>
      <c r="ICZ73"/>
      <c r="IDA73"/>
      <c r="IDB73"/>
      <c r="IDC73"/>
      <c r="IDD73"/>
      <c r="IDE73"/>
      <c r="IDF73"/>
      <c r="IDG73"/>
      <c r="IDH73"/>
      <c r="IDI73"/>
      <c r="IDJ73"/>
      <c r="IDK73"/>
      <c r="IDL73"/>
      <c r="IDM73"/>
      <c r="IDN73"/>
      <c r="IDO73"/>
      <c r="IDP73"/>
      <c r="IDQ73"/>
      <c r="IDR73"/>
      <c r="IDS73"/>
      <c r="IDT73"/>
      <c r="IDU73"/>
      <c r="IDV73"/>
      <c r="IDW73"/>
      <c r="IDX73"/>
      <c r="IDY73"/>
      <c r="IDZ73"/>
      <c r="IEA73"/>
      <c r="IEB73"/>
      <c r="IEC73"/>
      <c r="IED73"/>
      <c r="IEE73"/>
      <c r="IEF73"/>
      <c r="IEG73"/>
      <c r="IEH73"/>
      <c r="IEI73"/>
      <c r="IEJ73"/>
      <c r="IEK73"/>
      <c r="IEL73"/>
      <c r="IEM73"/>
      <c r="IEN73"/>
      <c r="IEO73"/>
      <c r="IEP73"/>
      <c r="IEQ73"/>
      <c r="IER73"/>
      <c r="IES73"/>
      <c r="IET73"/>
      <c r="IEU73"/>
      <c r="IEV73"/>
      <c r="IEW73"/>
      <c r="IEX73"/>
      <c r="IEY73"/>
      <c r="IEZ73"/>
      <c r="IFA73"/>
      <c r="IFB73"/>
      <c r="IFC73"/>
      <c r="IFD73"/>
      <c r="IFE73"/>
      <c r="IFF73"/>
      <c r="IFG73"/>
      <c r="IFH73"/>
      <c r="IFI73"/>
      <c r="IFJ73"/>
      <c r="IFK73"/>
      <c r="IFL73"/>
      <c r="IFM73"/>
      <c r="IFN73"/>
      <c r="IFO73"/>
      <c r="IFP73"/>
      <c r="IFQ73"/>
      <c r="IFR73"/>
      <c r="IFS73"/>
      <c r="IFT73"/>
      <c r="IFU73"/>
      <c r="IFV73"/>
      <c r="IFW73"/>
      <c r="IFX73"/>
      <c r="IFY73"/>
      <c r="IFZ73"/>
      <c r="IGA73"/>
      <c r="IGB73"/>
      <c r="IGC73"/>
      <c r="IGD73"/>
      <c r="IGE73"/>
      <c r="IGF73"/>
      <c r="IGG73"/>
      <c r="IGH73"/>
      <c r="IGI73"/>
      <c r="IGJ73"/>
      <c r="IGK73"/>
      <c r="IGL73"/>
      <c r="IGM73"/>
      <c r="IGN73"/>
      <c r="IGO73"/>
      <c r="IGP73"/>
      <c r="IGQ73"/>
      <c r="IGR73"/>
      <c r="IGS73"/>
      <c r="IGT73"/>
      <c r="IGU73"/>
      <c r="IGV73"/>
      <c r="IGW73"/>
      <c r="IGX73"/>
      <c r="IGY73"/>
      <c r="IGZ73"/>
      <c r="IHA73"/>
      <c r="IHB73"/>
      <c r="IHC73"/>
      <c r="IHD73"/>
      <c r="IHE73"/>
      <c r="IHF73"/>
      <c r="IHG73"/>
      <c r="IHH73"/>
      <c r="IHI73"/>
      <c r="IHJ73"/>
      <c r="IHK73"/>
      <c r="IHL73"/>
      <c r="IHM73"/>
      <c r="IHN73"/>
      <c r="IHO73"/>
      <c r="IHP73"/>
      <c r="IHQ73"/>
      <c r="IHR73"/>
      <c r="IHS73"/>
      <c r="IHT73"/>
      <c r="IHU73"/>
      <c r="IHV73"/>
      <c r="IHW73"/>
      <c r="IHX73"/>
      <c r="IHY73"/>
      <c r="IHZ73"/>
      <c r="IIA73"/>
      <c r="IIB73"/>
      <c r="IIC73"/>
      <c r="IID73"/>
      <c r="IIE73"/>
      <c r="IIF73"/>
      <c r="IIG73"/>
      <c r="IIH73"/>
      <c r="III73"/>
      <c r="IIJ73"/>
      <c r="IIK73"/>
      <c r="IIL73"/>
      <c r="IIM73"/>
      <c r="IIN73"/>
      <c r="IIO73"/>
      <c r="IIP73"/>
      <c r="IIQ73"/>
      <c r="IIR73"/>
      <c r="IIS73"/>
      <c r="IIT73"/>
      <c r="IIU73"/>
      <c r="IIV73"/>
      <c r="IIW73"/>
      <c r="IIX73"/>
      <c r="IIY73"/>
      <c r="IIZ73"/>
      <c r="IJA73"/>
      <c r="IJB73"/>
      <c r="IJC73"/>
      <c r="IJD73"/>
      <c r="IJE73"/>
      <c r="IJF73"/>
      <c r="IJG73"/>
      <c r="IJH73"/>
      <c r="IJI73"/>
      <c r="IJJ73"/>
      <c r="IJK73"/>
      <c r="IJL73"/>
      <c r="IJM73"/>
      <c r="IJN73"/>
      <c r="IJO73"/>
      <c r="IJP73"/>
      <c r="IJQ73"/>
      <c r="IJR73"/>
      <c r="IJS73"/>
      <c r="IJT73"/>
      <c r="IJU73"/>
      <c r="IJV73"/>
      <c r="IJW73"/>
      <c r="IJX73"/>
      <c r="IJY73"/>
      <c r="IJZ73"/>
      <c r="IKA73"/>
      <c r="IKB73"/>
      <c r="IKC73"/>
      <c r="IKD73"/>
      <c r="IKE73"/>
      <c r="IKF73"/>
      <c r="IKG73"/>
      <c r="IKH73"/>
      <c r="IKI73"/>
      <c r="IKJ73"/>
      <c r="IKK73"/>
      <c r="IKL73"/>
      <c r="IKM73"/>
      <c r="IKN73"/>
      <c r="IKO73"/>
      <c r="IKP73"/>
      <c r="IKQ73"/>
      <c r="IKR73"/>
      <c r="IKS73"/>
      <c r="IKT73"/>
      <c r="IKU73"/>
      <c r="IKV73"/>
      <c r="IKW73"/>
      <c r="IKX73"/>
      <c r="IKY73"/>
      <c r="IKZ73"/>
      <c r="ILA73"/>
      <c r="ILB73"/>
      <c r="ILC73"/>
      <c r="ILD73"/>
      <c r="ILE73"/>
      <c r="ILF73"/>
      <c r="ILG73"/>
      <c r="ILH73"/>
      <c r="ILI73"/>
      <c r="ILJ73"/>
      <c r="ILK73"/>
      <c r="ILL73"/>
      <c r="ILM73"/>
      <c r="ILN73"/>
      <c r="ILO73"/>
      <c r="ILP73"/>
      <c r="ILQ73"/>
      <c r="ILR73"/>
      <c r="ILS73"/>
      <c r="ILT73"/>
      <c r="ILU73"/>
      <c r="ILV73"/>
      <c r="ILW73"/>
      <c r="ILX73"/>
      <c r="ILY73"/>
      <c r="ILZ73"/>
      <c r="IMA73"/>
      <c r="IMB73"/>
      <c r="IMC73"/>
      <c r="IMD73"/>
      <c r="IME73"/>
      <c r="IMF73"/>
      <c r="IMG73"/>
      <c r="IMH73"/>
      <c r="IMI73"/>
      <c r="IMJ73"/>
      <c r="IMK73"/>
      <c r="IML73"/>
      <c r="IMM73"/>
      <c r="IMN73"/>
      <c r="IMO73"/>
      <c r="IMP73"/>
      <c r="IMQ73"/>
      <c r="IMR73"/>
      <c r="IMS73"/>
      <c r="IMT73"/>
      <c r="IMU73"/>
      <c r="IMV73"/>
      <c r="IMW73"/>
      <c r="IMX73"/>
      <c r="IMY73"/>
      <c r="IMZ73"/>
      <c r="INA73"/>
      <c r="INB73"/>
      <c r="INC73"/>
      <c r="IND73"/>
      <c r="INE73"/>
      <c r="INF73"/>
      <c r="ING73"/>
      <c r="INH73"/>
      <c r="INI73"/>
      <c r="INJ73"/>
      <c r="INK73"/>
      <c r="INL73"/>
      <c r="INM73"/>
      <c r="INN73"/>
      <c r="INO73"/>
      <c r="INP73"/>
      <c r="INQ73"/>
      <c r="INR73"/>
      <c r="INS73"/>
      <c r="INT73"/>
      <c r="INU73"/>
      <c r="INV73"/>
      <c r="INW73"/>
      <c r="INX73"/>
      <c r="INY73"/>
      <c r="INZ73"/>
      <c r="IOA73"/>
      <c r="IOB73"/>
      <c r="IOC73"/>
      <c r="IOD73"/>
      <c r="IOE73"/>
      <c r="IOF73"/>
      <c r="IOG73"/>
      <c r="IOH73"/>
      <c r="IOI73"/>
      <c r="IOJ73"/>
      <c r="IOK73"/>
      <c r="IOL73"/>
      <c r="IOM73"/>
      <c r="ION73"/>
      <c r="IOO73"/>
      <c r="IOP73"/>
      <c r="IOQ73"/>
      <c r="IOR73"/>
      <c r="IOS73"/>
      <c r="IOT73"/>
      <c r="IOU73"/>
      <c r="IOV73"/>
      <c r="IOW73"/>
      <c r="IOX73"/>
      <c r="IOY73"/>
      <c r="IOZ73"/>
      <c r="IPA73"/>
      <c r="IPB73"/>
      <c r="IPC73"/>
      <c r="IPD73"/>
      <c r="IPE73"/>
      <c r="IPF73"/>
      <c r="IPG73"/>
      <c r="IPH73"/>
      <c r="IPI73"/>
      <c r="IPJ73"/>
      <c r="IPK73"/>
      <c r="IPL73"/>
      <c r="IPM73"/>
      <c r="IPN73"/>
      <c r="IPO73"/>
      <c r="IPP73"/>
      <c r="IPQ73"/>
      <c r="IPR73"/>
      <c r="IPS73"/>
      <c r="IPT73"/>
      <c r="IPU73"/>
      <c r="IPV73"/>
      <c r="IPW73"/>
      <c r="IPX73"/>
      <c r="IPY73"/>
      <c r="IPZ73"/>
      <c r="IQA73"/>
      <c r="IQB73"/>
      <c r="IQC73"/>
      <c r="IQD73"/>
      <c r="IQE73"/>
      <c r="IQF73"/>
      <c r="IQG73"/>
      <c r="IQH73"/>
      <c r="IQI73"/>
      <c r="IQJ73"/>
      <c r="IQK73"/>
      <c r="IQL73"/>
      <c r="IQM73"/>
      <c r="IQN73"/>
      <c r="IQO73"/>
      <c r="IQP73"/>
      <c r="IQQ73"/>
      <c r="IQR73"/>
      <c r="IQS73"/>
      <c r="IQT73"/>
      <c r="IQU73"/>
      <c r="IQV73"/>
      <c r="IQW73"/>
      <c r="IQX73"/>
      <c r="IQY73"/>
      <c r="IQZ73"/>
      <c r="IRA73"/>
      <c r="IRB73"/>
      <c r="IRC73"/>
      <c r="IRD73"/>
      <c r="IRE73"/>
      <c r="IRF73"/>
      <c r="IRG73"/>
      <c r="IRH73"/>
      <c r="IRI73"/>
      <c r="IRJ73"/>
      <c r="IRK73"/>
      <c r="IRL73"/>
      <c r="IRM73"/>
      <c r="IRN73"/>
      <c r="IRO73"/>
      <c r="IRP73"/>
      <c r="IRQ73"/>
      <c r="IRR73"/>
      <c r="IRS73"/>
      <c r="IRT73"/>
      <c r="IRU73"/>
      <c r="IRV73"/>
      <c r="IRW73"/>
      <c r="IRX73"/>
      <c r="IRY73"/>
      <c r="IRZ73"/>
      <c r="ISA73"/>
      <c r="ISB73"/>
      <c r="ISC73"/>
      <c r="ISD73"/>
      <c r="ISE73"/>
      <c r="ISF73"/>
      <c r="ISG73"/>
      <c r="ISH73"/>
      <c r="ISI73"/>
      <c r="ISJ73"/>
      <c r="ISK73"/>
      <c r="ISL73"/>
      <c r="ISM73"/>
      <c r="ISN73"/>
      <c r="ISO73"/>
      <c r="ISP73"/>
      <c r="ISQ73"/>
      <c r="ISR73"/>
      <c r="ISS73"/>
      <c r="IST73"/>
      <c r="ISU73"/>
      <c r="ISV73"/>
      <c r="ISW73"/>
      <c r="ISX73"/>
      <c r="ISY73"/>
      <c r="ISZ73"/>
      <c r="ITA73"/>
      <c r="ITB73"/>
      <c r="ITC73"/>
      <c r="ITD73"/>
      <c r="ITE73"/>
      <c r="ITF73"/>
      <c r="ITG73"/>
      <c r="ITH73"/>
      <c r="ITI73"/>
      <c r="ITJ73"/>
      <c r="ITK73"/>
      <c r="ITL73"/>
      <c r="ITM73"/>
      <c r="ITN73"/>
      <c r="ITO73"/>
      <c r="ITP73"/>
      <c r="ITQ73"/>
      <c r="ITR73"/>
      <c r="ITS73"/>
      <c r="ITT73"/>
      <c r="ITU73"/>
      <c r="ITV73"/>
      <c r="ITW73"/>
      <c r="ITX73"/>
      <c r="ITY73"/>
      <c r="ITZ73"/>
      <c r="IUA73"/>
      <c r="IUB73"/>
      <c r="IUC73"/>
      <c r="IUD73"/>
      <c r="IUE73"/>
      <c r="IUF73"/>
      <c r="IUG73"/>
      <c r="IUH73"/>
      <c r="IUI73"/>
      <c r="IUJ73"/>
      <c r="IUK73"/>
      <c r="IUL73"/>
      <c r="IUM73"/>
      <c r="IUN73"/>
      <c r="IUO73"/>
      <c r="IUP73"/>
      <c r="IUQ73"/>
      <c r="IUR73"/>
      <c r="IUS73"/>
      <c r="IUT73"/>
      <c r="IUU73"/>
      <c r="IUV73"/>
      <c r="IUW73"/>
      <c r="IUX73"/>
      <c r="IUY73"/>
      <c r="IUZ73"/>
      <c r="IVA73"/>
      <c r="IVB73"/>
      <c r="IVC73"/>
      <c r="IVD73"/>
      <c r="IVE73"/>
      <c r="IVF73"/>
      <c r="IVG73"/>
      <c r="IVH73"/>
      <c r="IVI73"/>
      <c r="IVJ73"/>
      <c r="IVK73"/>
      <c r="IVL73"/>
      <c r="IVM73"/>
      <c r="IVN73"/>
      <c r="IVO73"/>
      <c r="IVP73"/>
      <c r="IVQ73"/>
      <c r="IVR73"/>
      <c r="IVS73"/>
      <c r="IVT73"/>
      <c r="IVU73"/>
      <c r="IVV73"/>
      <c r="IVW73"/>
      <c r="IVX73"/>
      <c r="IVY73"/>
      <c r="IVZ73"/>
      <c r="IWA73"/>
      <c r="IWB73"/>
      <c r="IWC73"/>
      <c r="IWD73"/>
      <c r="IWE73"/>
      <c r="IWF73"/>
      <c r="IWG73"/>
      <c r="IWH73"/>
      <c r="IWI73"/>
      <c r="IWJ73"/>
      <c r="IWK73"/>
      <c r="IWL73"/>
      <c r="IWM73"/>
      <c r="IWN73"/>
      <c r="IWO73"/>
      <c r="IWP73"/>
      <c r="IWQ73"/>
      <c r="IWR73"/>
      <c r="IWS73"/>
      <c r="IWT73"/>
      <c r="IWU73"/>
      <c r="IWV73"/>
      <c r="IWW73"/>
      <c r="IWX73"/>
      <c r="IWY73"/>
      <c r="IWZ73"/>
      <c r="IXA73"/>
      <c r="IXB73"/>
      <c r="IXC73"/>
      <c r="IXD73"/>
      <c r="IXE73"/>
      <c r="IXF73"/>
      <c r="IXG73"/>
      <c r="IXH73"/>
      <c r="IXI73"/>
      <c r="IXJ73"/>
      <c r="IXK73"/>
      <c r="IXL73"/>
      <c r="IXM73"/>
      <c r="IXN73"/>
      <c r="IXO73"/>
      <c r="IXP73"/>
      <c r="IXQ73"/>
      <c r="IXR73"/>
      <c r="IXS73"/>
      <c r="IXT73"/>
      <c r="IXU73"/>
      <c r="IXV73"/>
      <c r="IXW73"/>
      <c r="IXX73"/>
      <c r="IXY73"/>
      <c r="IXZ73"/>
      <c r="IYA73"/>
      <c r="IYB73"/>
      <c r="IYC73"/>
      <c r="IYD73"/>
      <c r="IYE73"/>
      <c r="IYF73"/>
      <c r="IYG73"/>
      <c r="IYH73"/>
      <c r="IYI73"/>
      <c r="IYJ73"/>
      <c r="IYK73"/>
      <c r="IYL73"/>
      <c r="IYM73"/>
      <c r="IYN73"/>
      <c r="IYO73"/>
      <c r="IYP73"/>
      <c r="IYQ73"/>
      <c r="IYR73"/>
      <c r="IYS73"/>
      <c r="IYT73"/>
      <c r="IYU73"/>
      <c r="IYV73"/>
      <c r="IYW73"/>
      <c r="IYX73"/>
      <c r="IYY73"/>
      <c r="IYZ73"/>
      <c r="IZA73"/>
      <c r="IZB73"/>
      <c r="IZC73"/>
      <c r="IZD73"/>
      <c r="IZE73"/>
      <c r="IZF73"/>
      <c r="IZG73"/>
      <c r="IZH73"/>
      <c r="IZI73"/>
      <c r="IZJ73"/>
      <c r="IZK73"/>
      <c r="IZL73"/>
      <c r="IZM73"/>
      <c r="IZN73"/>
      <c r="IZO73"/>
      <c r="IZP73"/>
      <c r="IZQ73"/>
      <c r="IZR73"/>
      <c r="IZS73"/>
      <c r="IZT73"/>
      <c r="IZU73"/>
      <c r="IZV73"/>
      <c r="IZW73"/>
      <c r="IZX73"/>
      <c r="IZY73"/>
      <c r="IZZ73"/>
      <c r="JAA73"/>
      <c r="JAB73"/>
      <c r="JAC73"/>
      <c r="JAD73"/>
      <c r="JAE73"/>
      <c r="JAF73"/>
      <c r="JAG73"/>
      <c r="JAH73"/>
      <c r="JAI73"/>
      <c r="JAJ73"/>
      <c r="JAK73"/>
      <c r="JAL73"/>
      <c r="JAM73"/>
      <c r="JAN73"/>
      <c r="JAO73"/>
      <c r="JAP73"/>
      <c r="JAQ73"/>
      <c r="JAR73"/>
      <c r="JAS73"/>
      <c r="JAT73"/>
      <c r="JAU73"/>
      <c r="JAV73"/>
      <c r="JAW73"/>
      <c r="JAX73"/>
      <c r="JAY73"/>
      <c r="JAZ73"/>
      <c r="JBA73"/>
      <c r="JBB73"/>
      <c r="JBC73"/>
      <c r="JBD73"/>
      <c r="JBE73"/>
      <c r="JBF73"/>
      <c r="JBG73"/>
      <c r="JBH73"/>
      <c r="JBI73"/>
      <c r="JBJ73"/>
      <c r="JBK73"/>
      <c r="JBL73"/>
      <c r="JBM73"/>
      <c r="JBN73"/>
      <c r="JBO73"/>
      <c r="JBP73"/>
      <c r="JBQ73"/>
      <c r="JBR73"/>
      <c r="JBS73"/>
      <c r="JBT73"/>
      <c r="JBU73"/>
      <c r="JBV73"/>
      <c r="JBW73"/>
      <c r="JBX73"/>
      <c r="JBY73"/>
      <c r="JBZ73"/>
      <c r="JCA73"/>
      <c r="JCB73"/>
      <c r="JCC73"/>
      <c r="JCD73"/>
      <c r="JCE73"/>
      <c r="JCF73"/>
      <c r="JCG73"/>
      <c r="JCH73"/>
      <c r="JCI73"/>
      <c r="JCJ73"/>
      <c r="JCK73"/>
      <c r="JCL73"/>
      <c r="JCM73"/>
      <c r="JCN73"/>
      <c r="JCO73"/>
      <c r="JCP73"/>
      <c r="JCQ73"/>
      <c r="JCR73"/>
      <c r="JCS73"/>
      <c r="JCT73"/>
      <c r="JCU73"/>
      <c r="JCV73"/>
      <c r="JCW73"/>
      <c r="JCX73"/>
      <c r="JCY73"/>
      <c r="JCZ73"/>
      <c r="JDA73"/>
      <c r="JDB73"/>
      <c r="JDC73"/>
      <c r="JDD73"/>
      <c r="JDE73"/>
      <c r="JDF73"/>
      <c r="JDG73"/>
      <c r="JDH73"/>
      <c r="JDI73"/>
      <c r="JDJ73"/>
      <c r="JDK73"/>
      <c r="JDL73"/>
      <c r="JDM73"/>
      <c r="JDN73"/>
      <c r="JDO73"/>
      <c r="JDP73"/>
      <c r="JDQ73"/>
      <c r="JDR73"/>
      <c r="JDS73"/>
      <c r="JDT73"/>
      <c r="JDU73"/>
      <c r="JDV73"/>
      <c r="JDW73"/>
      <c r="JDX73"/>
      <c r="JDY73"/>
      <c r="JDZ73"/>
      <c r="JEA73"/>
      <c r="JEB73"/>
      <c r="JEC73"/>
      <c r="JED73"/>
      <c r="JEE73"/>
      <c r="JEF73"/>
      <c r="JEG73"/>
      <c r="JEH73"/>
      <c r="JEI73"/>
      <c r="JEJ73"/>
      <c r="JEK73"/>
      <c r="JEL73"/>
      <c r="JEM73"/>
      <c r="JEN73"/>
      <c r="JEO73"/>
      <c r="JEP73"/>
      <c r="JEQ73"/>
      <c r="JER73"/>
      <c r="JES73"/>
      <c r="JET73"/>
      <c r="JEU73"/>
      <c r="JEV73"/>
      <c r="JEW73"/>
      <c r="JEX73"/>
      <c r="JEY73"/>
      <c r="JEZ73"/>
      <c r="JFA73"/>
      <c r="JFB73"/>
      <c r="JFC73"/>
      <c r="JFD73"/>
      <c r="JFE73"/>
      <c r="JFF73"/>
      <c r="JFG73"/>
      <c r="JFH73"/>
      <c r="JFI73"/>
      <c r="JFJ73"/>
      <c r="JFK73"/>
      <c r="JFL73"/>
      <c r="JFM73"/>
      <c r="JFN73"/>
      <c r="JFO73"/>
      <c r="JFP73"/>
      <c r="JFQ73"/>
      <c r="JFR73"/>
      <c r="JFS73"/>
      <c r="JFT73"/>
      <c r="JFU73"/>
      <c r="JFV73"/>
      <c r="JFW73"/>
      <c r="JFX73"/>
      <c r="JFY73"/>
      <c r="JFZ73"/>
      <c r="JGA73"/>
      <c r="JGB73"/>
      <c r="JGC73"/>
      <c r="JGD73"/>
      <c r="JGE73"/>
      <c r="JGF73"/>
      <c r="JGG73"/>
      <c r="JGH73"/>
      <c r="JGI73"/>
      <c r="JGJ73"/>
      <c r="JGK73"/>
      <c r="JGL73"/>
      <c r="JGM73"/>
      <c r="JGN73"/>
      <c r="JGO73"/>
      <c r="JGP73"/>
      <c r="JGQ73"/>
      <c r="JGR73"/>
      <c r="JGS73"/>
      <c r="JGT73"/>
      <c r="JGU73"/>
      <c r="JGV73"/>
      <c r="JGW73"/>
      <c r="JGX73"/>
      <c r="JGY73"/>
      <c r="JGZ73"/>
      <c r="JHA73"/>
      <c r="JHB73"/>
      <c r="JHC73"/>
      <c r="JHD73"/>
      <c r="JHE73"/>
      <c r="JHF73"/>
      <c r="JHG73"/>
      <c r="JHH73"/>
      <c r="JHI73"/>
      <c r="JHJ73"/>
      <c r="JHK73"/>
      <c r="JHL73"/>
      <c r="JHM73"/>
      <c r="JHN73"/>
      <c r="JHO73"/>
      <c r="JHP73"/>
      <c r="JHQ73"/>
      <c r="JHR73"/>
      <c r="JHS73"/>
      <c r="JHT73"/>
      <c r="JHU73"/>
      <c r="JHV73"/>
      <c r="JHW73"/>
      <c r="JHX73"/>
      <c r="JHY73"/>
      <c r="JHZ73"/>
      <c r="JIA73"/>
      <c r="JIB73"/>
      <c r="JIC73"/>
      <c r="JID73"/>
      <c r="JIE73"/>
      <c r="JIF73"/>
      <c r="JIG73"/>
      <c r="JIH73"/>
      <c r="JII73"/>
      <c r="JIJ73"/>
      <c r="JIK73"/>
      <c r="JIL73"/>
      <c r="JIM73"/>
      <c r="JIN73"/>
      <c r="JIO73"/>
      <c r="JIP73"/>
      <c r="JIQ73"/>
      <c r="JIR73"/>
      <c r="JIS73"/>
      <c r="JIT73"/>
      <c r="JIU73"/>
      <c r="JIV73"/>
      <c r="JIW73"/>
      <c r="JIX73"/>
      <c r="JIY73"/>
      <c r="JIZ73"/>
      <c r="JJA73"/>
      <c r="JJB73"/>
      <c r="JJC73"/>
      <c r="JJD73"/>
      <c r="JJE73"/>
      <c r="JJF73"/>
      <c r="JJG73"/>
      <c r="JJH73"/>
      <c r="JJI73"/>
      <c r="JJJ73"/>
      <c r="JJK73"/>
      <c r="JJL73"/>
      <c r="JJM73"/>
      <c r="JJN73"/>
      <c r="JJO73"/>
      <c r="JJP73"/>
      <c r="JJQ73"/>
      <c r="JJR73"/>
      <c r="JJS73"/>
      <c r="JJT73"/>
      <c r="JJU73"/>
      <c r="JJV73"/>
      <c r="JJW73"/>
      <c r="JJX73"/>
      <c r="JJY73"/>
      <c r="JJZ73"/>
      <c r="JKA73"/>
      <c r="JKB73"/>
      <c r="JKC73"/>
      <c r="JKD73"/>
      <c r="JKE73"/>
      <c r="JKF73"/>
      <c r="JKG73"/>
      <c r="JKH73"/>
      <c r="JKI73"/>
      <c r="JKJ73"/>
      <c r="JKK73"/>
      <c r="JKL73"/>
      <c r="JKM73"/>
      <c r="JKN73"/>
      <c r="JKO73"/>
      <c r="JKP73"/>
      <c r="JKQ73"/>
      <c r="JKR73"/>
      <c r="JKS73"/>
      <c r="JKT73"/>
      <c r="JKU73"/>
      <c r="JKV73"/>
      <c r="JKW73"/>
      <c r="JKX73"/>
      <c r="JKY73"/>
      <c r="JKZ73"/>
      <c r="JLA73"/>
      <c r="JLB73"/>
      <c r="JLC73"/>
      <c r="JLD73"/>
      <c r="JLE73"/>
      <c r="JLF73"/>
      <c r="JLG73"/>
      <c r="JLH73"/>
      <c r="JLI73"/>
      <c r="JLJ73"/>
      <c r="JLK73"/>
      <c r="JLL73"/>
      <c r="JLM73"/>
      <c r="JLN73"/>
      <c r="JLO73"/>
      <c r="JLP73"/>
      <c r="JLQ73"/>
      <c r="JLR73"/>
      <c r="JLS73"/>
      <c r="JLT73"/>
      <c r="JLU73"/>
      <c r="JLV73"/>
      <c r="JLW73"/>
      <c r="JLX73"/>
      <c r="JLY73"/>
      <c r="JLZ73"/>
      <c r="JMA73"/>
      <c r="JMB73"/>
      <c r="JMC73"/>
      <c r="JMD73"/>
      <c r="JME73"/>
      <c r="JMF73"/>
      <c r="JMG73"/>
      <c r="JMH73"/>
      <c r="JMI73"/>
      <c r="JMJ73"/>
      <c r="JMK73"/>
      <c r="JML73"/>
      <c r="JMM73"/>
      <c r="JMN73"/>
      <c r="JMO73"/>
      <c r="JMP73"/>
      <c r="JMQ73"/>
      <c r="JMR73"/>
      <c r="JMS73"/>
      <c r="JMT73"/>
      <c r="JMU73"/>
      <c r="JMV73"/>
      <c r="JMW73"/>
      <c r="JMX73"/>
      <c r="JMY73"/>
      <c r="JMZ73"/>
      <c r="JNA73"/>
      <c r="JNB73"/>
      <c r="JNC73"/>
      <c r="JND73"/>
      <c r="JNE73"/>
      <c r="JNF73"/>
      <c r="JNG73"/>
      <c r="JNH73"/>
      <c r="JNI73"/>
      <c r="JNJ73"/>
      <c r="JNK73"/>
      <c r="JNL73"/>
      <c r="JNM73"/>
      <c r="JNN73"/>
      <c r="JNO73"/>
      <c r="JNP73"/>
      <c r="JNQ73"/>
      <c r="JNR73"/>
      <c r="JNS73"/>
      <c r="JNT73"/>
      <c r="JNU73"/>
      <c r="JNV73"/>
      <c r="JNW73"/>
      <c r="JNX73"/>
      <c r="JNY73"/>
      <c r="JNZ73"/>
      <c r="JOA73"/>
      <c r="JOB73"/>
      <c r="JOC73"/>
      <c r="JOD73"/>
      <c r="JOE73"/>
      <c r="JOF73"/>
      <c r="JOG73"/>
      <c r="JOH73"/>
      <c r="JOI73"/>
      <c r="JOJ73"/>
      <c r="JOK73"/>
      <c r="JOL73"/>
      <c r="JOM73"/>
      <c r="JON73"/>
      <c r="JOO73"/>
      <c r="JOP73"/>
      <c r="JOQ73"/>
      <c r="JOR73"/>
      <c r="JOS73"/>
      <c r="JOT73"/>
      <c r="JOU73"/>
      <c r="JOV73"/>
      <c r="JOW73"/>
      <c r="JOX73"/>
      <c r="JOY73"/>
      <c r="JOZ73"/>
      <c r="JPA73"/>
      <c r="JPB73"/>
      <c r="JPC73"/>
      <c r="JPD73"/>
      <c r="JPE73"/>
      <c r="JPF73"/>
      <c r="JPG73"/>
      <c r="JPH73"/>
      <c r="JPI73"/>
      <c r="JPJ73"/>
      <c r="JPK73"/>
      <c r="JPL73"/>
      <c r="JPM73"/>
      <c r="JPN73"/>
      <c r="JPO73"/>
      <c r="JPP73"/>
      <c r="JPQ73"/>
      <c r="JPR73"/>
      <c r="JPS73"/>
      <c r="JPT73"/>
      <c r="JPU73"/>
      <c r="JPV73"/>
      <c r="JPW73"/>
      <c r="JPX73"/>
      <c r="JPY73"/>
      <c r="JPZ73"/>
      <c r="JQA73"/>
      <c r="JQB73"/>
      <c r="JQC73"/>
      <c r="JQD73"/>
      <c r="JQE73"/>
      <c r="JQF73"/>
      <c r="JQG73"/>
      <c r="JQH73"/>
      <c r="JQI73"/>
      <c r="JQJ73"/>
      <c r="JQK73"/>
      <c r="JQL73"/>
      <c r="JQM73"/>
      <c r="JQN73"/>
      <c r="JQO73"/>
      <c r="JQP73"/>
      <c r="JQQ73"/>
      <c r="JQR73"/>
      <c r="JQS73"/>
      <c r="JQT73"/>
      <c r="JQU73"/>
      <c r="JQV73"/>
      <c r="JQW73"/>
      <c r="JQX73"/>
      <c r="JQY73"/>
      <c r="JQZ73"/>
      <c r="JRA73"/>
      <c r="JRB73"/>
      <c r="JRC73"/>
      <c r="JRD73"/>
      <c r="JRE73"/>
      <c r="JRF73"/>
      <c r="JRG73"/>
      <c r="JRH73"/>
      <c r="JRI73"/>
      <c r="JRJ73"/>
      <c r="JRK73"/>
      <c r="JRL73"/>
      <c r="JRM73"/>
      <c r="JRN73"/>
      <c r="JRO73"/>
      <c r="JRP73"/>
      <c r="JRQ73"/>
      <c r="JRR73"/>
      <c r="JRS73"/>
      <c r="JRT73"/>
      <c r="JRU73"/>
      <c r="JRV73"/>
      <c r="JRW73"/>
      <c r="JRX73"/>
      <c r="JRY73"/>
      <c r="JRZ73"/>
      <c r="JSA73"/>
      <c r="JSB73"/>
      <c r="JSC73"/>
      <c r="JSD73"/>
      <c r="JSE73"/>
      <c r="JSF73"/>
      <c r="JSG73"/>
      <c r="JSH73"/>
      <c r="JSI73"/>
      <c r="JSJ73"/>
      <c r="JSK73"/>
      <c r="JSL73"/>
      <c r="JSM73"/>
      <c r="JSN73"/>
      <c r="JSO73"/>
      <c r="JSP73"/>
      <c r="JSQ73"/>
      <c r="JSR73"/>
      <c r="JSS73"/>
      <c r="JST73"/>
      <c r="JSU73"/>
      <c r="JSV73"/>
      <c r="JSW73"/>
      <c r="JSX73"/>
      <c r="JSY73"/>
      <c r="JSZ73"/>
      <c r="JTA73"/>
      <c r="JTB73"/>
      <c r="JTC73"/>
      <c r="JTD73"/>
      <c r="JTE73"/>
      <c r="JTF73"/>
      <c r="JTG73"/>
      <c r="JTH73"/>
      <c r="JTI73"/>
      <c r="JTJ73"/>
      <c r="JTK73"/>
      <c r="JTL73"/>
      <c r="JTM73"/>
      <c r="JTN73"/>
      <c r="JTO73"/>
      <c r="JTP73"/>
      <c r="JTQ73"/>
      <c r="JTR73"/>
      <c r="JTS73"/>
      <c r="JTT73"/>
      <c r="JTU73"/>
      <c r="JTV73"/>
      <c r="JTW73"/>
      <c r="JTX73"/>
      <c r="JTY73"/>
      <c r="JTZ73"/>
      <c r="JUA73"/>
      <c r="JUB73"/>
      <c r="JUC73"/>
      <c r="JUD73"/>
      <c r="JUE73"/>
      <c r="JUF73"/>
      <c r="JUG73"/>
      <c r="JUH73"/>
      <c r="JUI73"/>
      <c r="JUJ73"/>
      <c r="JUK73"/>
      <c r="JUL73"/>
      <c r="JUM73"/>
      <c r="JUN73"/>
      <c r="JUO73"/>
      <c r="JUP73"/>
      <c r="JUQ73"/>
      <c r="JUR73"/>
      <c r="JUS73"/>
      <c r="JUT73"/>
      <c r="JUU73"/>
      <c r="JUV73"/>
      <c r="JUW73"/>
      <c r="JUX73"/>
      <c r="JUY73"/>
      <c r="JUZ73"/>
      <c r="JVA73"/>
      <c r="JVB73"/>
      <c r="JVC73"/>
      <c r="JVD73"/>
      <c r="JVE73"/>
      <c r="JVF73"/>
      <c r="JVG73"/>
      <c r="JVH73"/>
      <c r="JVI73"/>
      <c r="JVJ73"/>
      <c r="JVK73"/>
      <c r="JVL73"/>
      <c r="JVM73"/>
      <c r="JVN73"/>
      <c r="JVO73"/>
      <c r="JVP73"/>
      <c r="JVQ73"/>
      <c r="JVR73"/>
      <c r="JVS73"/>
      <c r="JVT73"/>
      <c r="JVU73"/>
      <c r="JVV73"/>
      <c r="JVW73"/>
      <c r="JVX73"/>
      <c r="JVY73"/>
      <c r="JVZ73"/>
      <c r="JWA73"/>
      <c r="JWB73"/>
      <c r="JWC73"/>
      <c r="JWD73"/>
      <c r="JWE73"/>
      <c r="JWF73"/>
      <c r="JWG73"/>
      <c r="JWH73"/>
      <c r="JWI73"/>
      <c r="JWJ73"/>
      <c r="JWK73"/>
      <c r="JWL73"/>
      <c r="JWM73"/>
      <c r="JWN73"/>
      <c r="JWO73"/>
      <c r="JWP73"/>
      <c r="JWQ73"/>
      <c r="JWR73"/>
      <c r="JWS73"/>
      <c r="JWT73"/>
      <c r="JWU73"/>
      <c r="JWV73"/>
      <c r="JWW73"/>
      <c r="JWX73"/>
      <c r="JWY73"/>
      <c r="JWZ73"/>
      <c r="JXA73"/>
      <c r="JXB73"/>
      <c r="JXC73"/>
      <c r="JXD73"/>
      <c r="JXE73"/>
      <c r="JXF73"/>
      <c r="JXG73"/>
      <c r="JXH73"/>
      <c r="JXI73"/>
      <c r="JXJ73"/>
      <c r="JXK73"/>
      <c r="JXL73"/>
      <c r="JXM73"/>
      <c r="JXN73"/>
      <c r="JXO73"/>
      <c r="JXP73"/>
      <c r="JXQ73"/>
      <c r="JXR73"/>
      <c r="JXS73"/>
      <c r="JXT73"/>
      <c r="JXU73"/>
      <c r="JXV73"/>
      <c r="JXW73"/>
      <c r="JXX73"/>
      <c r="JXY73"/>
      <c r="JXZ73"/>
      <c r="JYA73"/>
      <c r="JYB73"/>
      <c r="JYC73"/>
      <c r="JYD73"/>
      <c r="JYE73"/>
      <c r="JYF73"/>
      <c r="JYG73"/>
      <c r="JYH73"/>
      <c r="JYI73"/>
      <c r="JYJ73"/>
      <c r="JYK73"/>
      <c r="JYL73"/>
      <c r="JYM73"/>
      <c r="JYN73"/>
      <c r="JYO73"/>
      <c r="JYP73"/>
      <c r="JYQ73"/>
      <c r="JYR73"/>
      <c r="JYS73"/>
      <c r="JYT73"/>
      <c r="JYU73"/>
      <c r="JYV73"/>
      <c r="JYW73"/>
      <c r="JYX73"/>
      <c r="JYY73"/>
      <c r="JYZ73"/>
      <c r="JZA73"/>
      <c r="JZB73"/>
      <c r="JZC73"/>
      <c r="JZD73"/>
      <c r="JZE73"/>
      <c r="JZF73"/>
      <c r="JZG73"/>
      <c r="JZH73"/>
      <c r="JZI73"/>
      <c r="JZJ73"/>
      <c r="JZK73"/>
      <c r="JZL73"/>
      <c r="JZM73"/>
      <c r="JZN73"/>
      <c r="JZO73"/>
      <c r="JZP73"/>
      <c r="JZQ73"/>
      <c r="JZR73"/>
      <c r="JZS73"/>
      <c r="JZT73"/>
      <c r="JZU73"/>
      <c r="JZV73"/>
      <c r="JZW73"/>
      <c r="JZX73"/>
      <c r="JZY73"/>
      <c r="JZZ73"/>
      <c r="KAA73"/>
      <c r="KAB73"/>
      <c r="KAC73"/>
      <c r="KAD73"/>
      <c r="KAE73"/>
      <c r="KAF73"/>
      <c r="KAG73"/>
      <c r="KAH73"/>
      <c r="KAI73"/>
      <c r="KAJ73"/>
      <c r="KAK73"/>
      <c r="KAL73"/>
      <c r="KAM73"/>
      <c r="KAN73"/>
      <c r="KAO73"/>
      <c r="KAP73"/>
      <c r="KAQ73"/>
      <c r="KAR73"/>
      <c r="KAS73"/>
      <c r="KAT73"/>
      <c r="KAU73"/>
      <c r="KAV73"/>
      <c r="KAW73"/>
      <c r="KAX73"/>
      <c r="KAY73"/>
      <c r="KAZ73"/>
      <c r="KBA73"/>
      <c r="KBB73"/>
      <c r="KBC73"/>
      <c r="KBD73"/>
      <c r="KBE73"/>
      <c r="KBF73"/>
      <c r="KBG73"/>
      <c r="KBH73"/>
      <c r="KBI73"/>
      <c r="KBJ73"/>
      <c r="KBK73"/>
      <c r="KBL73"/>
      <c r="KBM73"/>
      <c r="KBN73"/>
      <c r="KBO73"/>
      <c r="KBP73"/>
      <c r="KBQ73"/>
      <c r="KBR73"/>
      <c r="KBS73"/>
      <c r="KBT73"/>
      <c r="KBU73"/>
      <c r="KBV73"/>
      <c r="KBW73"/>
      <c r="KBX73"/>
      <c r="KBY73"/>
      <c r="KBZ73"/>
      <c r="KCA73"/>
      <c r="KCB73"/>
      <c r="KCC73"/>
      <c r="KCD73"/>
      <c r="KCE73"/>
      <c r="KCF73"/>
      <c r="KCG73"/>
      <c r="KCH73"/>
      <c r="KCI73"/>
      <c r="KCJ73"/>
      <c r="KCK73"/>
      <c r="KCL73"/>
      <c r="KCM73"/>
      <c r="KCN73"/>
      <c r="KCO73"/>
      <c r="KCP73"/>
      <c r="KCQ73"/>
      <c r="KCR73"/>
      <c r="KCS73"/>
      <c r="KCT73"/>
      <c r="KCU73"/>
      <c r="KCV73"/>
      <c r="KCW73"/>
      <c r="KCX73"/>
      <c r="KCY73"/>
      <c r="KCZ73"/>
      <c r="KDA73"/>
      <c r="KDB73"/>
      <c r="KDC73"/>
      <c r="KDD73"/>
      <c r="KDE73"/>
      <c r="KDF73"/>
      <c r="KDG73"/>
      <c r="KDH73"/>
      <c r="KDI73"/>
      <c r="KDJ73"/>
      <c r="KDK73"/>
      <c r="KDL73"/>
      <c r="KDM73"/>
      <c r="KDN73"/>
      <c r="KDO73"/>
      <c r="KDP73"/>
      <c r="KDQ73"/>
      <c r="KDR73"/>
      <c r="KDS73"/>
      <c r="KDT73"/>
      <c r="KDU73"/>
      <c r="KDV73"/>
      <c r="KDW73"/>
      <c r="KDX73"/>
      <c r="KDY73"/>
      <c r="KDZ73"/>
      <c r="KEA73"/>
      <c r="KEB73"/>
      <c r="KEC73"/>
      <c r="KED73"/>
      <c r="KEE73"/>
      <c r="KEF73"/>
      <c r="KEG73"/>
      <c r="KEH73"/>
      <c r="KEI73"/>
      <c r="KEJ73"/>
      <c r="KEK73"/>
      <c r="KEL73"/>
      <c r="KEM73"/>
      <c r="KEN73"/>
      <c r="KEO73"/>
      <c r="KEP73"/>
      <c r="KEQ73"/>
      <c r="KER73"/>
      <c r="KES73"/>
      <c r="KET73"/>
      <c r="KEU73"/>
      <c r="KEV73"/>
      <c r="KEW73"/>
      <c r="KEX73"/>
      <c r="KEY73"/>
      <c r="KEZ73"/>
      <c r="KFA73"/>
      <c r="KFB73"/>
      <c r="KFC73"/>
      <c r="KFD73"/>
      <c r="KFE73"/>
      <c r="KFF73"/>
      <c r="KFG73"/>
      <c r="KFH73"/>
      <c r="KFI73"/>
      <c r="KFJ73"/>
      <c r="KFK73"/>
      <c r="KFL73"/>
      <c r="KFM73"/>
      <c r="KFN73"/>
      <c r="KFO73"/>
      <c r="KFP73"/>
      <c r="KFQ73"/>
      <c r="KFR73"/>
      <c r="KFS73"/>
      <c r="KFT73"/>
      <c r="KFU73"/>
      <c r="KFV73"/>
      <c r="KFW73"/>
      <c r="KFX73"/>
      <c r="KFY73"/>
      <c r="KFZ73"/>
      <c r="KGA73"/>
      <c r="KGB73"/>
      <c r="KGC73"/>
      <c r="KGD73"/>
      <c r="KGE73"/>
      <c r="KGF73"/>
      <c r="KGG73"/>
      <c r="KGH73"/>
      <c r="KGI73"/>
      <c r="KGJ73"/>
      <c r="KGK73"/>
      <c r="KGL73"/>
      <c r="KGM73"/>
      <c r="KGN73"/>
      <c r="KGO73"/>
      <c r="KGP73"/>
      <c r="KGQ73"/>
      <c r="KGR73"/>
      <c r="KGS73"/>
      <c r="KGT73"/>
      <c r="KGU73"/>
      <c r="KGV73"/>
      <c r="KGW73"/>
      <c r="KGX73"/>
      <c r="KGY73"/>
      <c r="KGZ73"/>
      <c r="KHA73"/>
      <c r="KHB73"/>
      <c r="KHC73"/>
      <c r="KHD73"/>
      <c r="KHE73"/>
      <c r="KHF73"/>
      <c r="KHG73"/>
      <c r="KHH73"/>
      <c r="KHI73"/>
      <c r="KHJ73"/>
      <c r="KHK73"/>
      <c r="KHL73"/>
      <c r="KHM73"/>
      <c r="KHN73"/>
      <c r="KHO73"/>
      <c r="KHP73"/>
      <c r="KHQ73"/>
      <c r="KHR73"/>
      <c r="KHS73"/>
      <c r="KHT73"/>
      <c r="KHU73"/>
      <c r="KHV73"/>
      <c r="KHW73"/>
      <c r="KHX73"/>
      <c r="KHY73"/>
      <c r="KHZ73"/>
      <c r="KIA73"/>
      <c r="KIB73"/>
      <c r="KIC73"/>
      <c r="KID73"/>
      <c r="KIE73"/>
      <c r="KIF73"/>
      <c r="KIG73"/>
      <c r="KIH73"/>
      <c r="KII73"/>
      <c r="KIJ73"/>
      <c r="KIK73"/>
      <c r="KIL73"/>
      <c r="KIM73"/>
      <c r="KIN73"/>
      <c r="KIO73"/>
      <c r="KIP73"/>
      <c r="KIQ73"/>
      <c r="KIR73"/>
      <c r="KIS73"/>
      <c r="KIT73"/>
      <c r="KIU73"/>
      <c r="KIV73"/>
      <c r="KIW73"/>
      <c r="KIX73"/>
      <c r="KIY73"/>
      <c r="KIZ73"/>
      <c r="KJA73"/>
      <c r="KJB73"/>
      <c r="KJC73"/>
      <c r="KJD73"/>
      <c r="KJE73"/>
      <c r="KJF73"/>
      <c r="KJG73"/>
      <c r="KJH73"/>
      <c r="KJI73"/>
      <c r="KJJ73"/>
      <c r="KJK73"/>
      <c r="KJL73"/>
      <c r="KJM73"/>
      <c r="KJN73"/>
      <c r="KJO73"/>
      <c r="KJP73"/>
      <c r="KJQ73"/>
      <c r="KJR73"/>
      <c r="KJS73"/>
      <c r="KJT73"/>
      <c r="KJU73"/>
      <c r="KJV73"/>
      <c r="KJW73"/>
      <c r="KJX73"/>
      <c r="KJY73"/>
      <c r="KJZ73"/>
      <c r="KKA73"/>
      <c r="KKB73"/>
      <c r="KKC73"/>
      <c r="KKD73"/>
      <c r="KKE73"/>
      <c r="KKF73"/>
      <c r="KKG73"/>
      <c r="KKH73"/>
      <c r="KKI73"/>
      <c r="KKJ73"/>
      <c r="KKK73"/>
      <c r="KKL73"/>
      <c r="KKM73"/>
      <c r="KKN73"/>
      <c r="KKO73"/>
      <c r="KKP73"/>
      <c r="KKQ73"/>
      <c r="KKR73"/>
      <c r="KKS73"/>
      <c r="KKT73"/>
      <c r="KKU73"/>
      <c r="KKV73"/>
      <c r="KKW73"/>
      <c r="KKX73"/>
      <c r="KKY73"/>
      <c r="KKZ73"/>
      <c r="KLA73"/>
      <c r="KLB73"/>
      <c r="KLC73"/>
      <c r="KLD73"/>
      <c r="KLE73"/>
      <c r="KLF73"/>
      <c r="KLG73"/>
      <c r="KLH73"/>
      <c r="KLI73"/>
      <c r="KLJ73"/>
      <c r="KLK73"/>
      <c r="KLL73"/>
      <c r="KLM73"/>
      <c r="KLN73"/>
      <c r="KLO73"/>
      <c r="KLP73"/>
      <c r="KLQ73"/>
      <c r="KLR73"/>
      <c r="KLS73"/>
      <c r="KLT73"/>
      <c r="KLU73"/>
      <c r="KLV73"/>
      <c r="KLW73"/>
      <c r="KLX73"/>
      <c r="KLY73"/>
      <c r="KLZ73"/>
      <c r="KMA73"/>
      <c r="KMB73"/>
      <c r="KMC73"/>
      <c r="KMD73"/>
      <c r="KME73"/>
      <c r="KMF73"/>
      <c r="KMG73"/>
      <c r="KMH73"/>
      <c r="KMI73"/>
      <c r="KMJ73"/>
      <c r="KMK73"/>
      <c r="KML73"/>
      <c r="KMM73"/>
      <c r="KMN73"/>
      <c r="KMO73"/>
      <c r="KMP73"/>
      <c r="KMQ73"/>
      <c r="KMR73"/>
      <c r="KMS73"/>
      <c r="KMT73"/>
      <c r="KMU73"/>
      <c r="KMV73"/>
      <c r="KMW73"/>
      <c r="KMX73"/>
      <c r="KMY73"/>
      <c r="KMZ73"/>
      <c r="KNA73"/>
      <c r="KNB73"/>
      <c r="KNC73"/>
      <c r="KND73"/>
      <c r="KNE73"/>
      <c r="KNF73"/>
      <c r="KNG73"/>
      <c r="KNH73"/>
      <c r="KNI73"/>
      <c r="KNJ73"/>
      <c r="KNK73"/>
      <c r="KNL73"/>
      <c r="KNM73"/>
      <c r="KNN73"/>
      <c r="KNO73"/>
      <c r="KNP73"/>
      <c r="KNQ73"/>
      <c r="KNR73"/>
      <c r="KNS73"/>
      <c r="KNT73"/>
      <c r="KNU73"/>
      <c r="KNV73"/>
      <c r="KNW73"/>
      <c r="KNX73"/>
      <c r="KNY73"/>
      <c r="KNZ73"/>
      <c r="KOA73"/>
      <c r="KOB73"/>
      <c r="KOC73"/>
      <c r="KOD73"/>
      <c r="KOE73"/>
      <c r="KOF73"/>
      <c r="KOG73"/>
      <c r="KOH73"/>
      <c r="KOI73"/>
      <c r="KOJ73"/>
      <c r="KOK73"/>
      <c r="KOL73"/>
      <c r="KOM73"/>
      <c r="KON73"/>
      <c r="KOO73"/>
      <c r="KOP73"/>
      <c r="KOQ73"/>
      <c r="KOR73"/>
      <c r="KOS73"/>
      <c r="KOT73"/>
      <c r="KOU73"/>
      <c r="KOV73"/>
      <c r="KOW73"/>
      <c r="KOX73"/>
      <c r="KOY73"/>
      <c r="KOZ73"/>
      <c r="KPA73"/>
      <c r="KPB73"/>
      <c r="KPC73"/>
      <c r="KPD73"/>
      <c r="KPE73"/>
      <c r="KPF73"/>
      <c r="KPG73"/>
      <c r="KPH73"/>
      <c r="KPI73"/>
      <c r="KPJ73"/>
      <c r="KPK73"/>
      <c r="KPL73"/>
      <c r="KPM73"/>
      <c r="KPN73"/>
      <c r="KPO73"/>
      <c r="KPP73"/>
      <c r="KPQ73"/>
      <c r="KPR73"/>
      <c r="KPS73"/>
      <c r="KPT73"/>
      <c r="KPU73"/>
      <c r="KPV73"/>
      <c r="KPW73"/>
      <c r="KPX73"/>
      <c r="KPY73"/>
      <c r="KPZ73"/>
      <c r="KQA73"/>
      <c r="KQB73"/>
      <c r="KQC73"/>
      <c r="KQD73"/>
      <c r="KQE73"/>
      <c r="KQF73"/>
      <c r="KQG73"/>
      <c r="KQH73"/>
      <c r="KQI73"/>
      <c r="KQJ73"/>
      <c r="KQK73"/>
      <c r="KQL73"/>
      <c r="KQM73"/>
      <c r="KQN73"/>
      <c r="KQO73"/>
      <c r="KQP73"/>
      <c r="KQQ73"/>
      <c r="KQR73"/>
      <c r="KQS73"/>
      <c r="KQT73"/>
      <c r="KQU73"/>
      <c r="KQV73"/>
      <c r="KQW73"/>
      <c r="KQX73"/>
      <c r="KQY73"/>
      <c r="KQZ73"/>
      <c r="KRA73"/>
      <c r="KRB73"/>
      <c r="KRC73"/>
      <c r="KRD73"/>
      <c r="KRE73"/>
      <c r="KRF73"/>
      <c r="KRG73"/>
      <c r="KRH73"/>
      <c r="KRI73"/>
      <c r="KRJ73"/>
      <c r="KRK73"/>
      <c r="KRL73"/>
      <c r="KRM73"/>
      <c r="KRN73"/>
      <c r="KRO73"/>
      <c r="KRP73"/>
      <c r="KRQ73"/>
      <c r="KRR73"/>
      <c r="KRS73"/>
      <c r="KRT73"/>
      <c r="KRU73"/>
      <c r="KRV73"/>
      <c r="KRW73"/>
      <c r="KRX73"/>
      <c r="KRY73"/>
      <c r="KRZ73"/>
      <c r="KSA73"/>
      <c r="KSB73"/>
      <c r="KSC73"/>
      <c r="KSD73"/>
      <c r="KSE73"/>
      <c r="KSF73"/>
      <c r="KSG73"/>
      <c r="KSH73"/>
      <c r="KSI73"/>
      <c r="KSJ73"/>
      <c r="KSK73"/>
      <c r="KSL73"/>
      <c r="KSM73"/>
      <c r="KSN73"/>
      <c r="KSO73"/>
      <c r="KSP73"/>
      <c r="KSQ73"/>
      <c r="KSR73"/>
      <c r="KSS73"/>
      <c r="KST73"/>
      <c r="KSU73"/>
      <c r="KSV73"/>
      <c r="KSW73"/>
      <c r="KSX73"/>
      <c r="KSY73"/>
      <c r="KSZ73"/>
      <c r="KTA73"/>
      <c r="KTB73"/>
      <c r="KTC73"/>
      <c r="KTD73"/>
      <c r="KTE73"/>
      <c r="KTF73"/>
      <c r="KTG73"/>
      <c r="KTH73"/>
      <c r="KTI73"/>
      <c r="KTJ73"/>
      <c r="KTK73"/>
      <c r="KTL73"/>
      <c r="KTM73"/>
      <c r="KTN73"/>
      <c r="KTO73"/>
      <c r="KTP73"/>
      <c r="KTQ73"/>
      <c r="KTR73"/>
      <c r="KTS73"/>
      <c r="KTT73"/>
      <c r="KTU73"/>
      <c r="KTV73"/>
      <c r="KTW73"/>
      <c r="KTX73"/>
      <c r="KTY73"/>
      <c r="KTZ73"/>
      <c r="KUA73"/>
      <c r="KUB73"/>
      <c r="KUC73"/>
      <c r="KUD73"/>
      <c r="KUE73"/>
      <c r="KUF73"/>
      <c r="KUG73"/>
      <c r="KUH73"/>
      <c r="KUI73"/>
      <c r="KUJ73"/>
      <c r="KUK73"/>
      <c r="KUL73"/>
      <c r="KUM73"/>
      <c r="KUN73"/>
      <c r="KUO73"/>
      <c r="KUP73"/>
      <c r="KUQ73"/>
      <c r="KUR73"/>
      <c r="KUS73"/>
      <c r="KUT73"/>
      <c r="KUU73"/>
      <c r="KUV73"/>
      <c r="KUW73"/>
      <c r="KUX73"/>
      <c r="KUY73"/>
      <c r="KUZ73"/>
      <c r="KVA73"/>
      <c r="KVB73"/>
      <c r="KVC73"/>
      <c r="KVD73"/>
      <c r="KVE73"/>
      <c r="KVF73"/>
      <c r="KVG73"/>
      <c r="KVH73"/>
      <c r="KVI73"/>
      <c r="KVJ73"/>
      <c r="KVK73"/>
      <c r="KVL73"/>
      <c r="KVM73"/>
      <c r="KVN73"/>
      <c r="KVO73"/>
      <c r="KVP73"/>
      <c r="KVQ73"/>
      <c r="KVR73"/>
      <c r="KVS73"/>
      <c r="KVT73"/>
      <c r="KVU73"/>
      <c r="KVV73"/>
      <c r="KVW73"/>
      <c r="KVX73"/>
      <c r="KVY73"/>
      <c r="KVZ73"/>
      <c r="KWA73"/>
      <c r="KWB73"/>
      <c r="KWC73"/>
      <c r="KWD73"/>
      <c r="KWE73"/>
      <c r="KWF73"/>
      <c r="KWG73"/>
      <c r="KWH73"/>
      <c r="KWI73"/>
      <c r="KWJ73"/>
      <c r="KWK73"/>
      <c r="KWL73"/>
      <c r="KWM73"/>
      <c r="KWN73"/>
      <c r="KWO73"/>
      <c r="KWP73"/>
      <c r="KWQ73"/>
      <c r="KWR73"/>
      <c r="KWS73"/>
      <c r="KWT73"/>
      <c r="KWU73"/>
      <c r="KWV73"/>
      <c r="KWW73"/>
      <c r="KWX73"/>
      <c r="KWY73"/>
      <c r="KWZ73"/>
      <c r="KXA73"/>
      <c r="KXB73"/>
      <c r="KXC73"/>
      <c r="KXD73"/>
      <c r="KXE73"/>
      <c r="KXF73"/>
      <c r="KXG73"/>
      <c r="KXH73"/>
      <c r="KXI73"/>
      <c r="KXJ73"/>
      <c r="KXK73"/>
      <c r="KXL73"/>
      <c r="KXM73"/>
      <c r="KXN73"/>
      <c r="KXO73"/>
      <c r="KXP73"/>
      <c r="KXQ73"/>
      <c r="KXR73"/>
      <c r="KXS73"/>
      <c r="KXT73"/>
      <c r="KXU73"/>
      <c r="KXV73"/>
      <c r="KXW73"/>
      <c r="KXX73"/>
      <c r="KXY73"/>
      <c r="KXZ73"/>
      <c r="KYA73"/>
      <c r="KYB73"/>
      <c r="KYC73"/>
      <c r="KYD73"/>
      <c r="KYE73"/>
      <c r="KYF73"/>
      <c r="KYG73"/>
      <c r="KYH73"/>
      <c r="KYI73"/>
      <c r="KYJ73"/>
      <c r="KYK73"/>
      <c r="KYL73"/>
      <c r="KYM73"/>
      <c r="KYN73"/>
      <c r="KYO73"/>
      <c r="KYP73"/>
      <c r="KYQ73"/>
      <c r="KYR73"/>
      <c r="KYS73"/>
      <c r="KYT73"/>
      <c r="KYU73"/>
      <c r="KYV73"/>
      <c r="KYW73"/>
      <c r="KYX73"/>
      <c r="KYY73"/>
      <c r="KYZ73"/>
      <c r="KZA73"/>
      <c r="KZB73"/>
      <c r="KZC73"/>
      <c r="KZD73"/>
      <c r="KZE73"/>
      <c r="KZF73"/>
      <c r="KZG73"/>
      <c r="KZH73"/>
      <c r="KZI73"/>
      <c r="KZJ73"/>
      <c r="KZK73"/>
      <c r="KZL73"/>
      <c r="KZM73"/>
      <c r="KZN73"/>
      <c r="KZO73"/>
      <c r="KZP73"/>
      <c r="KZQ73"/>
      <c r="KZR73"/>
      <c r="KZS73"/>
      <c r="KZT73"/>
      <c r="KZU73"/>
      <c r="KZV73"/>
      <c r="KZW73"/>
      <c r="KZX73"/>
      <c r="KZY73"/>
      <c r="KZZ73"/>
      <c r="LAA73"/>
      <c r="LAB73"/>
      <c r="LAC73"/>
      <c r="LAD73"/>
      <c r="LAE73"/>
      <c r="LAF73"/>
      <c r="LAG73"/>
      <c r="LAH73"/>
      <c r="LAI73"/>
      <c r="LAJ73"/>
      <c r="LAK73"/>
      <c r="LAL73"/>
      <c r="LAM73"/>
      <c r="LAN73"/>
      <c r="LAO73"/>
      <c r="LAP73"/>
      <c r="LAQ73"/>
      <c r="LAR73"/>
      <c r="LAS73"/>
      <c r="LAT73"/>
      <c r="LAU73"/>
      <c r="LAV73"/>
      <c r="LAW73"/>
      <c r="LAX73"/>
      <c r="LAY73"/>
      <c r="LAZ73"/>
      <c r="LBA73"/>
      <c r="LBB73"/>
      <c r="LBC73"/>
      <c r="LBD73"/>
      <c r="LBE73"/>
      <c r="LBF73"/>
      <c r="LBG73"/>
      <c r="LBH73"/>
      <c r="LBI73"/>
      <c r="LBJ73"/>
      <c r="LBK73"/>
      <c r="LBL73"/>
      <c r="LBM73"/>
      <c r="LBN73"/>
      <c r="LBO73"/>
      <c r="LBP73"/>
      <c r="LBQ73"/>
      <c r="LBR73"/>
      <c r="LBS73"/>
      <c r="LBT73"/>
      <c r="LBU73"/>
      <c r="LBV73"/>
      <c r="LBW73"/>
      <c r="LBX73"/>
      <c r="LBY73"/>
      <c r="LBZ73"/>
      <c r="LCA73"/>
      <c r="LCB73"/>
      <c r="LCC73"/>
      <c r="LCD73"/>
      <c r="LCE73"/>
      <c r="LCF73"/>
      <c r="LCG73"/>
      <c r="LCH73"/>
      <c r="LCI73"/>
      <c r="LCJ73"/>
      <c r="LCK73"/>
      <c r="LCL73"/>
      <c r="LCM73"/>
      <c r="LCN73"/>
      <c r="LCO73"/>
      <c r="LCP73"/>
      <c r="LCQ73"/>
      <c r="LCR73"/>
      <c r="LCS73"/>
      <c r="LCT73"/>
      <c r="LCU73"/>
      <c r="LCV73"/>
      <c r="LCW73"/>
      <c r="LCX73"/>
      <c r="LCY73"/>
      <c r="LCZ73"/>
      <c r="LDA73"/>
      <c r="LDB73"/>
      <c r="LDC73"/>
      <c r="LDD73"/>
      <c r="LDE73"/>
      <c r="LDF73"/>
      <c r="LDG73"/>
      <c r="LDH73"/>
      <c r="LDI73"/>
      <c r="LDJ73"/>
      <c r="LDK73"/>
      <c r="LDL73"/>
      <c r="LDM73"/>
      <c r="LDN73"/>
      <c r="LDO73"/>
      <c r="LDP73"/>
      <c r="LDQ73"/>
      <c r="LDR73"/>
      <c r="LDS73"/>
      <c r="LDT73"/>
      <c r="LDU73"/>
      <c r="LDV73"/>
      <c r="LDW73"/>
      <c r="LDX73"/>
      <c r="LDY73"/>
      <c r="LDZ73"/>
      <c r="LEA73"/>
      <c r="LEB73"/>
      <c r="LEC73"/>
      <c r="LED73"/>
      <c r="LEE73"/>
      <c r="LEF73"/>
      <c r="LEG73"/>
      <c r="LEH73"/>
      <c r="LEI73"/>
      <c r="LEJ73"/>
      <c r="LEK73"/>
      <c r="LEL73"/>
      <c r="LEM73"/>
      <c r="LEN73"/>
      <c r="LEO73"/>
      <c r="LEP73"/>
      <c r="LEQ73"/>
      <c r="LER73"/>
      <c r="LES73"/>
      <c r="LET73"/>
      <c r="LEU73"/>
      <c r="LEV73"/>
      <c r="LEW73"/>
      <c r="LEX73"/>
      <c r="LEY73"/>
      <c r="LEZ73"/>
      <c r="LFA73"/>
      <c r="LFB73"/>
      <c r="LFC73"/>
      <c r="LFD73"/>
      <c r="LFE73"/>
      <c r="LFF73"/>
      <c r="LFG73"/>
      <c r="LFH73"/>
      <c r="LFI73"/>
      <c r="LFJ73"/>
      <c r="LFK73"/>
      <c r="LFL73"/>
      <c r="LFM73"/>
      <c r="LFN73"/>
      <c r="LFO73"/>
      <c r="LFP73"/>
      <c r="LFQ73"/>
      <c r="LFR73"/>
      <c r="LFS73"/>
      <c r="LFT73"/>
      <c r="LFU73"/>
      <c r="LFV73"/>
      <c r="LFW73"/>
      <c r="LFX73"/>
      <c r="LFY73"/>
      <c r="LFZ73"/>
      <c r="LGA73"/>
      <c r="LGB73"/>
      <c r="LGC73"/>
      <c r="LGD73"/>
      <c r="LGE73"/>
      <c r="LGF73"/>
      <c r="LGG73"/>
      <c r="LGH73"/>
      <c r="LGI73"/>
      <c r="LGJ73"/>
      <c r="LGK73"/>
      <c r="LGL73"/>
      <c r="LGM73"/>
      <c r="LGN73"/>
      <c r="LGO73"/>
      <c r="LGP73"/>
      <c r="LGQ73"/>
      <c r="LGR73"/>
      <c r="LGS73"/>
      <c r="LGT73"/>
      <c r="LGU73"/>
      <c r="LGV73"/>
      <c r="LGW73"/>
      <c r="LGX73"/>
      <c r="LGY73"/>
      <c r="LGZ73"/>
      <c r="LHA73"/>
      <c r="LHB73"/>
      <c r="LHC73"/>
      <c r="LHD73"/>
      <c r="LHE73"/>
      <c r="LHF73"/>
      <c r="LHG73"/>
      <c r="LHH73"/>
      <c r="LHI73"/>
      <c r="LHJ73"/>
      <c r="LHK73"/>
      <c r="LHL73"/>
      <c r="LHM73"/>
      <c r="LHN73"/>
      <c r="LHO73"/>
      <c r="LHP73"/>
      <c r="LHQ73"/>
      <c r="LHR73"/>
      <c r="LHS73"/>
      <c r="LHT73"/>
      <c r="LHU73"/>
      <c r="LHV73"/>
      <c r="LHW73"/>
      <c r="LHX73"/>
      <c r="LHY73"/>
      <c r="LHZ73"/>
      <c r="LIA73"/>
      <c r="LIB73"/>
      <c r="LIC73"/>
      <c r="LID73"/>
      <c r="LIE73"/>
      <c r="LIF73"/>
      <c r="LIG73"/>
      <c r="LIH73"/>
      <c r="LII73"/>
      <c r="LIJ73"/>
      <c r="LIK73"/>
      <c r="LIL73"/>
      <c r="LIM73"/>
      <c r="LIN73"/>
      <c r="LIO73"/>
      <c r="LIP73"/>
      <c r="LIQ73"/>
      <c r="LIR73"/>
      <c r="LIS73"/>
      <c r="LIT73"/>
      <c r="LIU73"/>
      <c r="LIV73"/>
      <c r="LIW73"/>
      <c r="LIX73"/>
      <c r="LIY73"/>
      <c r="LIZ73"/>
      <c r="LJA73"/>
      <c r="LJB73"/>
      <c r="LJC73"/>
      <c r="LJD73"/>
      <c r="LJE73"/>
      <c r="LJF73"/>
      <c r="LJG73"/>
      <c r="LJH73"/>
      <c r="LJI73"/>
      <c r="LJJ73"/>
      <c r="LJK73"/>
      <c r="LJL73"/>
      <c r="LJM73"/>
      <c r="LJN73"/>
      <c r="LJO73"/>
      <c r="LJP73"/>
      <c r="LJQ73"/>
      <c r="LJR73"/>
      <c r="LJS73"/>
      <c r="LJT73"/>
      <c r="LJU73"/>
      <c r="LJV73"/>
      <c r="LJW73"/>
      <c r="LJX73"/>
      <c r="LJY73"/>
      <c r="LJZ73"/>
      <c r="LKA73"/>
      <c r="LKB73"/>
      <c r="LKC73"/>
      <c r="LKD73"/>
      <c r="LKE73"/>
      <c r="LKF73"/>
      <c r="LKG73"/>
      <c r="LKH73"/>
      <c r="LKI73"/>
      <c r="LKJ73"/>
      <c r="LKK73"/>
      <c r="LKL73"/>
      <c r="LKM73"/>
      <c r="LKN73"/>
      <c r="LKO73"/>
      <c r="LKP73"/>
      <c r="LKQ73"/>
      <c r="LKR73"/>
      <c r="LKS73"/>
      <c r="LKT73"/>
      <c r="LKU73"/>
      <c r="LKV73"/>
      <c r="LKW73"/>
      <c r="LKX73"/>
      <c r="LKY73"/>
      <c r="LKZ73"/>
      <c r="LLA73"/>
      <c r="LLB73"/>
      <c r="LLC73"/>
      <c r="LLD73"/>
      <c r="LLE73"/>
      <c r="LLF73"/>
      <c r="LLG73"/>
      <c r="LLH73"/>
      <c r="LLI73"/>
      <c r="LLJ73"/>
      <c r="LLK73"/>
      <c r="LLL73"/>
      <c r="LLM73"/>
      <c r="LLN73"/>
      <c r="LLO73"/>
      <c r="LLP73"/>
      <c r="LLQ73"/>
      <c r="LLR73"/>
      <c r="LLS73"/>
      <c r="LLT73"/>
      <c r="LLU73"/>
      <c r="LLV73"/>
      <c r="LLW73"/>
      <c r="LLX73"/>
      <c r="LLY73"/>
      <c r="LLZ73"/>
      <c r="LMA73"/>
      <c r="LMB73"/>
      <c r="LMC73"/>
      <c r="LMD73"/>
      <c r="LME73"/>
      <c r="LMF73"/>
      <c r="LMG73"/>
      <c r="LMH73"/>
      <c r="LMI73"/>
      <c r="LMJ73"/>
      <c r="LMK73"/>
      <c r="LML73"/>
      <c r="LMM73"/>
      <c r="LMN73"/>
      <c r="LMO73"/>
      <c r="LMP73"/>
      <c r="LMQ73"/>
      <c r="LMR73"/>
      <c r="LMS73"/>
      <c r="LMT73"/>
      <c r="LMU73"/>
      <c r="LMV73"/>
      <c r="LMW73"/>
      <c r="LMX73"/>
      <c r="LMY73"/>
      <c r="LMZ73"/>
      <c r="LNA73"/>
      <c r="LNB73"/>
      <c r="LNC73"/>
      <c r="LND73"/>
      <c r="LNE73"/>
      <c r="LNF73"/>
      <c r="LNG73"/>
      <c r="LNH73"/>
      <c r="LNI73"/>
      <c r="LNJ73"/>
      <c r="LNK73"/>
      <c r="LNL73"/>
      <c r="LNM73"/>
      <c r="LNN73"/>
      <c r="LNO73"/>
      <c r="LNP73"/>
      <c r="LNQ73"/>
      <c r="LNR73"/>
      <c r="LNS73"/>
      <c r="LNT73"/>
      <c r="LNU73"/>
      <c r="LNV73"/>
      <c r="LNW73"/>
      <c r="LNX73"/>
      <c r="LNY73"/>
      <c r="LNZ73"/>
      <c r="LOA73"/>
      <c r="LOB73"/>
      <c r="LOC73"/>
      <c r="LOD73"/>
      <c r="LOE73"/>
      <c r="LOF73"/>
      <c r="LOG73"/>
      <c r="LOH73"/>
      <c r="LOI73"/>
      <c r="LOJ73"/>
      <c r="LOK73"/>
      <c r="LOL73"/>
      <c r="LOM73"/>
      <c r="LON73"/>
      <c r="LOO73"/>
      <c r="LOP73"/>
      <c r="LOQ73"/>
      <c r="LOR73"/>
      <c r="LOS73"/>
      <c r="LOT73"/>
      <c r="LOU73"/>
      <c r="LOV73"/>
      <c r="LOW73"/>
      <c r="LOX73"/>
      <c r="LOY73"/>
      <c r="LOZ73"/>
      <c r="LPA73"/>
      <c r="LPB73"/>
      <c r="LPC73"/>
      <c r="LPD73"/>
      <c r="LPE73"/>
      <c r="LPF73"/>
      <c r="LPG73"/>
      <c r="LPH73"/>
      <c r="LPI73"/>
      <c r="LPJ73"/>
      <c r="LPK73"/>
      <c r="LPL73"/>
      <c r="LPM73"/>
      <c r="LPN73"/>
      <c r="LPO73"/>
      <c r="LPP73"/>
      <c r="LPQ73"/>
      <c r="LPR73"/>
      <c r="LPS73"/>
      <c r="LPT73"/>
      <c r="LPU73"/>
      <c r="LPV73"/>
      <c r="LPW73"/>
      <c r="LPX73"/>
      <c r="LPY73"/>
      <c r="LPZ73"/>
      <c r="LQA73"/>
      <c r="LQB73"/>
      <c r="LQC73"/>
      <c r="LQD73"/>
      <c r="LQE73"/>
      <c r="LQF73"/>
      <c r="LQG73"/>
      <c r="LQH73"/>
      <c r="LQI73"/>
      <c r="LQJ73"/>
      <c r="LQK73"/>
      <c r="LQL73"/>
      <c r="LQM73"/>
      <c r="LQN73"/>
      <c r="LQO73"/>
      <c r="LQP73"/>
      <c r="LQQ73"/>
      <c r="LQR73"/>
      <c r="LQS73"/>
      <c r="LQT73"/>
      <c r="LQU73"/>
      <c r="LQV73"/>
      <c r="LQW73"/>
      <c r="LQX73"/>
      <c r="LQY73"/>
      <c r="LQZ73"/>
      <c r="LRA73"/>
      <c r="LRB73"/>
      <c r="LRC73"/>
      <c r="LRD73"/>
      <c r="LRE73"/>
      <c r="LRF73"/>
      <c r="LRG73"/>
      <c r="LRH73"/>
      <c r="LRI73"/>
      <c r="LRJ73"/>
      <c r="LRK73"/>
      <c r="LRL73"/>
      <c r="LRM73"/>
      <c r="LRN73"/>
      <c r="LRO73"/>
      <c r="LRP73"/>
      <c r="LRQ73"/>
      <c r="LRR73"/>
      <c r="LRS73"/>
      <c r="LRT73"/>
      <c r="LRU73"/>
      <c r="LRV73"/>
      <c r="LRW73"/>
      <c r="LRX73"/>
      <c r="LRY73"/>
      <c r="LRZ73"/>
      <c r="LSA73"/>
      <c r="LSB73"/>
      <c r="LSC73"/>
      <c r="LSD73"/>
      <c r="LSE73"/>
      <c r="LSF73"/>
      <c r="LSG73"/>
      <c r="LSH73"/>
      <c r="LSI73"/>
      <c r="LSJ73"/>
      <c r="LSK73"/>
      <c r="LSL73"/>
      <c r="LSM73"/>
      <c r="LSN73"/>
      <c r="LSO73"/>
      <c r="LSP73"/>
      <c r="LSQ73"/>
      <c r="LSR73"/>
      <c r="LSS73"/>
      <c r="LST73"/>
      <c r="LSU73"/>
      <c r="LSV73"/>
      <c r="LSW73"/>
      <c r="LSX73"/>
      <c r="LSY73"/>
      <c r="LSZ73"/>
      <c r="LTA73"/>
      <c r="LTB73"/>
      <c r="LTC73"/>
      <c r="LTD73"/>
      <c r="LTE73"/>
      <c r="LTF73"/>
      <c r="LTG73"/>
      <c r="LTH73"/>
      <c r="LTI73"/>
      <c r="LTJ73"/>
      <c r="LTK73"/>
      <c r="LTL73"/>
      <c r="LTM73"/>
      <c r="LTN73"/>
      <c r="LTO73"/>
      <c r="LTP73"/>
      <c r="LTQ73"/>
      <c r="LTR73"/>
      <c r="LTS73"/>
      <c r="LTT73"/>
      <c r="LTU73"/>
      <c r="LTV73"/>
      <c r="LTW73"/>
      <c r="LTX73"/>
      <c r="LTY73"/>
      <c r="LTZ73"/>
      <c r="LUA73"/>
      <c r="LUB73"/>
      <c r="LUC73"/>
      <c r="LUD73"/>
      <c r="LUE73"/>
      <c r="LUF73"/>
      <c r="LUG73"/>
      <c r="LUH73"/>
      <c r="LUI73"/>
      <c r="LUJ73"/>
      <c r="LUK73"/>
      <c r="LUL73"/>
      <c r="LUM73"/>
      <c r="LUN73"/>
      <c r="LUO73"/>
      <c r="LUP73"/>
      <c r="LUQ73"/>
      <c r="LUR73"/>
      <c r="LUS73"/>
      <c r="LUT73"/>
      <c r="LUU73"/>
      <c r="LUV73"/>
      <c r="LUW73"/>
      <c r="LUX73"/>
      <c r="LUY73"/>
      <c r="LUZ73"/>
      <c r="LVA73"/>
      <c r="LVB73"/>
      <c r="LVC73"/>
      <c r="LVD73"/>
      <c r="LVE73"/>
      <c r="LVF73"/>
      <c r="LVG73"/>
      <c r="LVH73"/>
      <c r="LVI73"/>
      <c r="LVJ73"/>
      <c r="LVK73"/>
      <c r="LVL73"/>
      <c r="LVM73"/>
      <c r="LVN73"/>
      <c r="LVO73"/>
      <c r="LVP73"/>
      <c r="LVQ73"/>
      <c r="LVR73"/>
      <c r="LVS73"/>
      <c r="LVT73"/>
      <c r="LVU73"/>
      <c r="LVV73"/>
      <c r="LVW73"/>
      <c r="LVX73"/>
      <c r="LVY73"/>
      <c r="LVZ73"/>
      <c r="LWA73"/>
      <c r="LWB73"/>
      <c r="LWC73"/>
      <c r="LWD73"/>
      <c r="LWE73"/>
      <c r="LWF73"/>
      <c r="LWG73"/>
      <c r="LWH73"/>
      <c r="LWI73"/>
      <c r="LWJ73"/>
      <c r="LWK73"/>
      <c r="LWL73"/>
      <c r="LWM73"/>
      <c r="LWN73"/>
      <c r="LWO73"/>
      <c r="LWP73"/>
      <c r="LWQ73"/>
      <c r="LWR73"/>
      <c r="LWS73"/>
      <c r="LWT73"/>
      <c r="LWU73"/>
      <c r="LWV73"/>
      <c r="LWW73"/>
      <c r="LWX73"/>
      <c r="LWY73"/>
      <c r="LWZ73"/>
      <c r="LXA73"/>
      <c r="LXB73"/>
      <c r="LXC73"/>
      <c r="LXD73"/>
      <c r="LXE73"/>
      <c r="LXF73"/>
      <c r="LXG73"/>
      <c r="LXH73"/>
      <c r="LXI73"/>
      <c r="LXJ73"/>
      <c r="LXK73"/>
      <c r="LXL73"/>
      <c r="LXM73"/>
      <c r="LXN73"/>
      <c r="LXO73"/>
      <c r="LXP73"/>
      <c r="LXQ73"/>
      <c r="LXR73"/>
      <c r="LXS73"/>
      <c r="LXT73"/>
      <c r="LXU73"/>
      <c r="LXV73"/>
      <c r="LXW73"/>
      <c r="LXX73"/>
      <c r="LXY73"/>
      <c r="LXZ73"/>
      <c r="LYA73"/>
      <c r="LYB73"/>
      <c r="LYC73"/>
      <c r="LYD73"/>
      <c r="LYE73"/>
      <c r="LYF73"/>
      <c r="LYG73"/>
      <c r="LYH73"/>
      <c r="LYI73"/>
      <c r="LYJ73"/>
      <c r="LYK73"/>
      <c r="LYL73"/>
      <c r="LYM73"/>
      <c r="LYN73"/>
      <c r="LYO73"/>
      <c r="LYP73"/>
      <c r="LYQ73"/>
      <c r="LYR73"/>
      <c r="LYS73"/>
      <c r="LYT73"/>
      <c r="LYU73"/>
      <c r="LYV73"/>
      <c r="LYW73"/>
      <c r="LYX73"/>
      <c r="LYY73"/>
      <c r="LYZ73"/>
      <c r="LZA73"/>
      <c r="LZB73"/>
      <c r="LZC73"/>
      <c r="LZD73"/>
      <c r="LZE73"/>
      <c r="LZF73"/>
      <c r="LZG73"/>
      <c r="LZH73"/>
      <c r="LZI73"/>
      <c r="LZJ73"/>
      <c r="LZK73"/>
      <c r="LZL73"/>
      <c r="LZM73"/>
      <c r="LZN73"/>
      <c r="LZO73"/>
      <c r="LZP73"/>
      <c r="LZQ73"/>
      <c r="LZR73"/>
      <c r="LZS73"/>
      <c r="LZT73"/>
      <c r="LZU73"/>
      <c r="LZV73"/>
      <c r="LZW73"/>
      <c r="LZX73"/>
      <c r="LZY73"/>
      <c r="LZZ73"/>
      <c r="MAA73"/>
      <c r="MAB73"/>
      <c r="MAC73"/>
      <c r="MAD73"/>
      <c r="MAE73"/>
      <c r="MAF73"/>
      <c r="MAG73"/>
      <c r="MAH73"/>
      <c r="MAI73"/>
      <c r="MAJ73"/>
      <c r="MAK73"/>
      <c r="MAL73"/>
      <c r="MAM73"/>
      <c r="MAN73"/>
      <c r="MAO73"/>
      <c r="MAP73"/>
      <c r="MAQ73"/>
      <c r="MAR73"/>
      <c r="MAS73"/>
      <c r="MAT73"/>
      <c r="MAU73"/>
      <c r="MAV73"/>
      <c r="MAW73"/>
      <c r="MAX73"/>
      <c r="MAY73"/>
      <c r="MAZ73"/>
      <c r="MBA73"/>
      <c r="MBB73"/>
      <c r="MBC73"/>
      <c r="MBD73"/>
      <c r="MBE73"/>
      <c r="MBF73"/>
      <c r="MBG73"/>
      <c r="MBH73"/>
      <c r="MBI73"/>
      <c r="MBJ73"/>
      <c r="MBK73"/>
      <c r="MBL73"/>
      <c r="MBM73"/>
      <c r="MBN73"/>
      <c r="MBO73"/>
      <c r="MBP73"/>
      <c r="MBQ73"/>
      <c r="MBR73"/>
      <c r="MBS73"/>
      <c r="MBT73"/>
      <c r="MBU73"/>
      <c r="MBV73"/>
      <c r="MBW73"/>
      <c r="MBX73"/>
      <c r="MBY73"/>
      <c r="MBZ73"/>
      <c r="MCA73"/>
      <c r="MCB73"/>
      <c r="MCC73"/>
      <c r="MCD73"/>
      <c r="MCE73"/>
      <c r="MCF73"/>
      <c r="MCG73"/>
      <c r="MCH73"/>
      <c r="MCI73"/>
      <c r="MCJ73"/>
      <c r="MCK73"/>
      <c r="MCL73"/>
      <c r="MCM73"/>
      <c r="MCN73"/>
      <c r="MCO73"/>
      <c r="MCP73"/>
      <c r="MCQ73"/>
      <c r="MCR73"/>
      <c r="MCS73"/>
      <c r="MCT73"/>
      <c r="MCU73"/>
      <c r="MCV73"/>
      <c r="MCW73"/>
      <c r="MCX73"/>
      <c r="MCY73"/>
      <c r="MCZ73"/>
      <c r="MDA73"/>
      <c r="MDB73"/>
      <c r="MDC73"/>
      <c r="MDD73"/>
      <c r="MDE73"/>
      <c r="MDF73"/>
      <c r="MDG73"/>
      <c r="MDH73"/>
      <c r="MDI73"/>
      <c r="MDJ73"/>
      <c r="MDK73"/>
      <c r="MDL73"/>
      <c r="MDM73"/>
      <c r="MDN73"/>
      <c r="MDO73"/>
      <c r="MDP73"/>
      <c r="MDQ73"/>
      <c r="MDR73"/>
      <c r="MDS73"/>
      <c r="MDT73"/>
      <c r="MDU73"/>
      <c r="MDV73"/>
      <c r="MDW73"/>
      <c r="MDX73"/>
      <c r="MDY73"/>
      <c r="MDZ73"/>
      <c r="MEA73"/>
      <c r="MEB73"/>
      <c r="MEC73"/>
      <c r="MED73"/>
      <c r="MEE73"/>
      <c r="MEF73"/>
      <c r="MEG73"/>
      <c r="MEH73"/>
      <c r="MEI73"/>
      <c r="MEJ73"/>
      <c r="MEK73"/>
      <c r="MEL73"/>
      <c r="MEM73"/>
      <c r="MEN73"/>
      <c r="MEO73"/>
      <c r="MEP73"/>
      <c r="MEQ73"/>
      <c r="MER73"/>
      <c r="MES73"/>
      <c r="MET73"/>
      <c r="MEU73"/>
      <c r="MEV73"/>
      <c r="MEW73"/>
      <c r="MEX73"/>
      <c r="MEY73"/>
      <c r="MEZ73"/>
      <c r="MFA73"/>
      <c r="MFB73"/>
      <c r="MFC73"/>
      <c r="MFD73"/>
      <c r="MFE73"/>
      <c r="MFF73"/>
      <c r="MFG73"/>
      <c r="MFH73"/>
      <c r="MFI73"/>
      <c r="MFJ73"/>
      <c r="MFK73"/>
      <c r="MFL73"/>
      <c r="MFM73"/>
      <c r="MFN73"/>
      <c r="MFO73"/>
      <c r="MFP73"/>
      <c r="MFQ73"/>
      <c r="MFR73"/>
      <c r="MFS73"/>
      <c r="MFT73"/>
      <c r="MFU73"/>
      <c r="MFV73"/>
      <c r="MFW73"/>
      <c r="MFX73"/>
      <c r="MFY73"/>
      <c r="MFZ73"/>
      <c r="MGA73"/>
      <c r="MGB73"/>
      <c r="MGC73"/>
      <c r="MGD73"/>
      <c r="MGE73"/>
      <c r="MGF73"/>
      <c r="MGG73"/>
      <c r="MGH73"/>
      <c r="MGI73"/>
      <c r="MGJ73"/>
      <c r="MGK73"/>
      <c r="MGL73"/>
      <c r="MGM73"/>
      <c r="MGN73"/>
      <c r="MGO73"/>
      <c r="MGP73"/>
      <c r="MGQ73"/>
      <c r="MGR73"/>
      <c r="MGS73"/>
      <c r="MGT73"/>
      <c r="MGU73"/>
      <c r="MGV73"/>
      <c r="MGW73"/>
      <c r="MGX73"/>
      <c r="MGY73"/>
      <c r="MGZ73"/>
      <c r="MHA73"/>
      <c r="MHB73"/>
      <c r="MHC73"/>
      <c r="MHD73"/>
      <c r="MHE73"/>
      <c r="MHF73"/>
      <c r="MHG73"/>
      <c r="MHH73"/>
      <c r="MHI73"/>
      <c r="MHJ73"/>
      <c r="MHK73"/>
      <c r="MHL73"/>
      <c r="MHM73"/>
      <c r="MHN73"/>
      <c r="MHO73"/>
      <c r="MHP73"/>
      <c r="MHQ73"/>
      <c r="MHR73"/>
      <c r="MHS73"/>
      <c r="MHT73"/>
      <c r="MHU73"/>
      <c r="MHV73"/>
      <c r="MHW73"/>
      <c r="MHX73"/>
      <c r="MHY73"/>
      <c r="MHZ73"/>
      <c r="MIA73"/>
      <c r="MIB73"/>
      <c r="MIC73"/>
      <c r="MID73"/>
      <c r="MIE73"/>
      <c r="MIF73"/>
      <c r="MIG73"/>
      <c r="MIH73"/>
      <c r="MII73"/>
      <c r="MIJ73"/>
      <c r="MIK73"/>
      <c r="MIL73"/>
      <c r="MIM73"/>
      <c r="MIN73"/>
      <c r="MIO73"/>
      <c r="MIP73"/>
      <c r="MIQ73"/>
      <c r="MIR73"/>
      <c r="MIS73"/>
      <c r="MIT73"/>
      <c r="MIU73"/>
      <c r="MIV73"/>
      <c r="MIW73"/>
      <c r="MIX73"/>
      <c r="MIY73"/>
      <c r="MIZ73"/>
      <c r="MJA73"/>
      <c r="MJB73"/>
      <c r="MJC73"/>
      <c r="MJD73"/>
      <c r="MJE73"/>
      <c r="MJF73"/>
      <c r="MJG73"/>
      <c r="MJH73"/>
      <c r="MJI73"/>
      <c r="MJJ73"/>
      <c r="MJK73"/>
      <c r="MJL73"/>
      <c r="MJM73"/>
      <c r="MJN73"/>
      <c r="MJO73"/>
      <c r="MJP73"/>
      <c r="MJQ73"/>
      <c r="MJR73"/>
      <c r="MJS73"/>
      <c r="MJT73"/>
      <c r="MJU73"/>
      <c r="MJV73"/>
      <c r="MJW73"/>
      <c r="MJX73"/>
      <c r="MJY73"/>
      <c r="MJZ73"/>
      <c r="MKA73"/>
      <c r="MKB73"/>
      <c r="MKC73"/>
      <c r="MKD73"/>
      <c r="MKE73"/>
      <c r="MKF73"/>
      <c r="MKG73"/>
      <c r="MKH73"/>
      <c r="MKI73"/>
      <c r="MKJ73"/>
      <c r="MKK73"/>
      <c r="MKL73"/>
      <c r="MKM73"/>
      <c r="MKN73"/>
      <c r="MKO73"/>
      <c r="MKP73"/>
      <c r="MKQ73"/>
      <c r="MKR73"/>
      <c r="MKS73"/>
      <c r="MKT73"/>
      <c r="MKU73"/>
      <c r="MKV73"/>
      <c r="MKW73"/>
      <c r="MKX73"/>
      <c r="MKY73"/>
      <c r="MKZ73"/>
      <c r="MLA73"/>
      <c r="MLB73"/>
      <c r="MLC73"/>
      <c r="MLD73"/>
      <c r="MLE73"/>
      <c r="MLF73"/>
      <c r="MLG73"/>
      <c r="MLH73"/>
      <c r="MLI73"/>
      <c r="MLJ73"/>
      <c r="MLK73"/>
      <c r="MLL73"/>
      <c r="MLM73"/>
      <c r="MLN73"/>
      <c r="MLO73"/>
      <c r="MLP73"/>
      <c r="MLQ73"/>
      <c r="MLR73"/>
      <c r="MLS73"/>
      <c r="MLT73"/>
      <c r="MLU73"/>
      <c r="MLV73"/>
      <c r="MLW73"/>
      <c r="MLX73"/>
      <c r="MLY73"/>
      <c r="MLZ73"/>
      <c r="MMA73"/>
      <c r="MMB73"/>
      <c r="MMC73"/>
      <c r="MMD73"/>
      <c r="MME73"/>
      <c r="MMF73"/>
      <c r="MMG73"/>
      <c r="MMH73"/>
      <c r="MMI73"/>
      <c r="MMJ73"/>
      <c r="MMK73"/>
      <c r="MML73"/>
      <c r="MMM73"/>
      <c r="MMN73"/>
      <c r="MMO73"/>
      <c r="MMP73"/>
      <c r="MMQ73"/>
      <c r="MMR73"/>
      <c r="MMS73"/>
      <c r="MMT73"/>
      <c r="MMU73"/>
      <c r="MMV73"/>
      <c r="MMW73"/>
      <c r="MMX73"/>
      <c r="MMY73"/>
      <c r="MMZ73"/>
      <c r="MNA73"/>
      <c r="MNB73"/>
      <c r="MNC73"/>
      <c r="MND73"/>
      <c r="MNE73"/>
      <c r="MNF73"/>
      <c r="MNG73"/>
      <c r="MNH73"/>
      <c r="MNI73"/>
      <c r="MNJ73"/>
      <c r="MNK73"/>
      <c r="MNL73"/>
      <c r="MNM73"/>
      <c r="MNN73"/>
      <c r="MNO73"/>
      <c r="MNP73"/>
      <c r="MNQ73"/>
      <c r="MNR73"/>
      <c r="MNS73"/>
      <c r="MNT73"/>
      <c r="MNU73"/>
      <c r="MNV73"/>
      <c r="MNW73"/>
      <c r="MNX73"/>
      <c r="MNY73"/>
      <c r="MNZ73"/>
      <c r="MOA73"/>
      <c r="MOB73"/>
      <c r="MOC73"/>
      <c r="MOD73"/>
      <c r="MOE73"/>
      <c r="MOF73"/>
      <c r="MOG73"/>
      <c r="MOH73"/>
      <c r="MOI73"/>
      <c r="MOJ73"/>
      <c r="MOK73"/>
      <c r="MOL73"/>
      <c r="MOM73"/>
      <c r="MON73"/>
      <c r="MOO73"/>
      <c r="MOP73"/>
      <c r="MOQ73"/>
      <c r="MOR73"/>
      <c r="MOS73"/>
      <c r="MOT73"/>
      <c r="MOU73"/>
      <c r="MOV73"/>
      <c r="MOW73"/>
      <c r="MOX73"/>
      <c r="MOY73"/>
      <c r="MOZ73"/>
      <c r="MPA73"/>
      <c r="MPB73"/>
      <c r="MPC73"/>
      <c r="MPD73"/>
      <c r="MPE73"/>
      <c r="MPF73"/>
      <c r="MPG73"/>
      <c r="MPH73"/>
      <c r="MPI73"/>
      <c r="MPJ73"/>
      <c r="MPK73"/>
      <c r="MPL73"/>
      <c r="MPM73"/>
      <c r="MPN73"/>
      <c r="MPO73"/>
      <c r="MPP73"/>
      <c r="MPQ73"/>
      <c r="MPR73"/>
      <c r="MPS73"/>
      <c r="MPT73"/>
      <c r="MPU73"/>
      <c r="MPV73"/>
      <c r="MPW73"/>
      <c r="MPX73"/>
      <c r="MPY73"/>
      <c r="MPZ73"/>
      <c r="MQA73"/>
      <c r="MQB73"/>
      <c r="MQC73"/>
      <c r="MQD73"/>
      <c r="MQE73"/>
      <c r="MQF73"/>
      <c r="MQG73"/>
      <c r="MQH73"/>
      <c r="MQI73"/>
      <c r="MQJ73"/>
      <c r="MQK73"/>
      <c r="MQL73"/>
      <c r="MQM73"/>
      <c r="MQN73"/>
      <c r="MQO73"/>
      <c r="MQP73"/>
      <c r="MQQ73"/>
      <c r="MQR73"/>
      <c r="MQS73"/>
      <c r="MQT73"/>
      <c r="MQU73"/>
      <c r="MQV73"/>
      <c r="MQW73"/>
      <c r="MQX73"/>
      <c r="MQY73"/>
      <c r="MQZ73"/>
      <c r="MRA73"/>
      <c r="MRB73"/>
      <c r="MRC73"/>
      <c r="MRD73"/>
      <c r="MRE73"/>
      <c r="MRF73"/>
      <c r="MRG73"/>
      <c r="MRH73"/>
      <c r="MRI73"/>
      <c r="MRJ73"/>
      <c r="MRK73"/>
      <c r="MRL73"/>
      <c r="MRM73"/>
      <c r="MRN73"/>
      <c r="MRO73"/>
      <c r="MRP73"/>
      <c r="MRQ73"/>
      <c r="MRR73"/>
      <c r="MRS73"/>
      <c r="MRT73"/>
      <c r="MRU73"/>
      <c r="MRV73"/>
      <c r="MRW73"/>
      <c r="MRX73"/>
      <c r="MRY73"/>
      <c r="MRZ73"/>
      <c r="MSA73"/>
      <c r="MSB73"/>
      <c r="MSC73"/>
      <c r="MSD73"/>
      <c r="MSE73"/>
      <c r="MSF73"/>
      <c r="MSG73"/>
      <c r="MSH73"/>
      <c r="MSI73"/>
      <c r="MSJ73"/>
      <c r="MSK73"/>
      <c r="MSL73"/>
      <c r="MSM73"/>
      <c r="MSN73"/>
      <c r="MSO73"/>
      <c r="MSP73"/>
      <c r="MSQ73"/>
      <c r="MSR73"/>
      <c r="MSS73"/>
      <c r="MST73"/>
      <c r="MSU73"/>
      <c r="MSV73"/>
      <c r="MSW73"/>
      <c r="MSX73"/>
      <c r="MSY73"/>
      <c r="MSZ73"/>
      <c r="MTA73"/>
      <c r="MTB73"/>
      <c r="MTC73"/>
      <c r="MTD73"/>
      <c r="MTE73"/>
      <c r="MTF73"/>
      <c r="MTG73"/>
      <c r="MTH73"/>
      <c r="MTI73"/>
      <c r="MTJ73"/>
      <c r="MTK73"/>
      <c r="MTL73"/>
      <c r="MTM73"/>
      <c r="MTN73"/>
      <c r="MTO73"/>
      <c r="MTP73"/>
      <c r="MTQ73"/>
      <c r="MTR73"/>
      <c r="MTS73"/>
      <c r="MTT73"/>
      <c r="MTU73"/>
      <c r="MTV73"/>
      <c r="MTW73"/>
      <c r="MTX73"/>
      <c r="MTY73"/>
      <c r="MTZ73"/>
      <c r="MUA73"/>
      <c r="MUB73"/>
      <c r="MUC73"/>
      <c r="MUD73"/>
      <c r="MUE73"/>
      <c r="MUF73"/>
      <c r="MUG73"/>
      <c r="MUH73"/>
      <c r="MUI73"/>
      <c r="MUJ73"/>
      <c r="MUK73"/>
      <c r="MUL73"/>
      <c r="MUM73"/>
      <c r="MUN73"/>
      <c r="MUO73"/>
      <c r="MUP73"/>
      <c r="MUQ73"/>
      <c r="MUR73"/>
      <c r="MUS73"/>
      <c r="MUT73"/>
      <c r="MUU73"/>
      <c r="MUV73"/>
      <c r="MUW73"/>
      <c r="MUX73"/>
      <c r="MUY73"/>
      <c r="MUZ73"/>
      <c r="MVA73"/>
      <c r="MVB73"/>
      <c r="MVC73"/>
      <c r="MVD73"/>
      <c r="MVE73"/>
      <c r="MVF73"/>
      <c r="MVG73"/>
      <c r="MVH73"/>
      <c r="MVI73"/>
      <c r="MVJ73"/>
      <c r="MVK73"/>
      <c r="MVL73"/>
      <c r="MVM73"/>
      <c r="MVN73"/>
      <c r="MVO73"/>
      <c r="MVP73"/>
      <c r="MVQ73"/>
      <c r="MVR73"/>
      <c r="MVS73"/>
      <c r="MVT73"/>
      <c r="MVU73"/>
      <c r="MVV73"/>
      <c r="MVW73"/>
      <c r="MVX73"/>
      <c r="MVY73"/>
      <c r="MVZ73"/>
      <c r="MWA73"/>
      <c r="MWB73"/>
      <c r="MWC73"/>
      <c r="MWD73"/>
      <c r="MWE73"/>
      <c r="MWF73"/>
      <c r="MWG73"/>
      <c r="MWH73"/>
      <c r="MWI73"/>
      <c r="MWJ73"/>
      <c r="MWK73"/>
      <c r="MWL73"/>
      <c r="MWM73"/>
      <c r="MWN73"/>
      <c r="MWO73"/>
      <c r="MWP73"/>
      <c r="MWQ73"/>
      <c r="MWR73"/>
      <c r="MWS73"/>
      <c r="MWT73"/>
      <c r="MWU73"/>
      <c r="MWV73"/>
      <c r="MWW73"/>
      <c r="MWX73"/>
      <c r="MWY73"/>
      <c r="MWZ73"/>
      <c r="MXA73"/>
      <c r="MXB73"/>
      <c r="MXC73"/>
      <c r="MXD73"/>
      <c r="MXE73"/>
      <c r="MXF73"/>
      <c r="MXG73"/>
      <c r="MXH73"/>
      <c r="MXI73"/>
      <c r="MXJ73"/>
      <c r="MXK73"/>
      <c r="MXL73"/>
      <c r="MXM73"/>
      <c r="MXN73"/>
      <c r="MXO73"/>
      <c r="MXP73"/>
      <c r="MXQ73"/>
      <c r="MXR73"/>
      <c r="MXS73"/>
      <c r="MXT73"/>
      <c r="MXU73"/>
      <c r="MXV73"/>
      <c r="MXW73"/>
      <c r="MXX73"/>
      <c r="MXY73"/>
      <c r="MXZ73"/>
      <c r="MYA73"/>
      <c r="MYB73"/>
      <c r="MYC73"/>
      <c r="MYD73"/>
      <c r="MYE73"/>
      <c r="MYF73"/>
      <c r="MYG73"/>
      <c r="MYH73"/>
      <c r="MYI73"/>
      <c r="MYJ73"/>
      <c r="MYK73"/>
      <c r="MYL73"/>
      <c r="MYM73"/>
      <c r="MYN73"/>
      <c r="MYO73"/>
      <c r="MYP73"/>
      <c r="MYQ73"/>
      <c r="MYR73"/>
      <c r="MYS73"/>
      <c r="MYT73"/>
      <c r="MYU73"/>
      <c r="MYV73"/>
      <c r="MYW73"/>
      <c r="MYX73"/>
      <c r="MYY73"/>
      <c r="MYZ73"/>
      <c r="MZA73"/>
      <c r="MZB73"/>
      <c r="MZC73"/>
      <c r="MZD73"/>
      <c r="MZE73"/>
      <c r="MZF73"/>
      <c r="MZG73"/>
      <c r="MZH73"/>
      <c r="MZI73"/>
      <c r="MZJ73"/>
      <c r="MZK73"/>
      <c r="MZL73"/>
      <c r="MZM73"/>
      <c r="MZN73"/>
      <c r="MZO73"/>
      <c r="MZP73"/>
      <c r="MZQ73"/>
      <c r="MZR73"/>
      <c r="MZS73"/>
      <c r="MZT73"/>
      <c r="MZU73"/>
      <c r="MZV73"/>
      <c r="MZW73"/>
      <c r="MZX73"/>
      <c r="MZY73"/>
      <c r="MZZ73"/>
      <c r="NAA73"/>
      <c r="NAB73"/>
      <c r="NAC73"/>
      <c r="NAD73"/>
      <c r="NAE73"/>
      <c r="NAF73"/>
      <c r="NAG73"/>
      <c r="NAH73"/>
      <c r="NAI73"/>
      <c r="NAJ73"/>
      <c r="NAK73"/>
      <c r="NAL73"/>
      <c r="NAM73"/>
      <c r="NAN73"/>
      <c r="NAO73"/>
      <c r="NAP73"/>
      <c r="NAQ73"/>
      <c r="NAR73"/>
      <c r="NAS73"/>
      <c r="NAT73"/>
      <c r="NAU73"/>
      <c r="NAV73"/>
      <c r="NAW73"/>
      <c r="NAX73"/>
      <c r="NAY73"/>
      <c r="NAZ73"/>
      <c r="NBA73"/>
      <c r="NBB73"/>
      <c r="NBC73"/>
      <c r="NBD73"/>
      <c r="NBE73"/>
      <c r="NBF73"/>
      <c r="NBG73"/>
      <c r="NBH73"/>
      <c r="NBI73"/>
      <c r="NBJ73"/>
      <c r="NBK73"/>
      <c r="NBL73"/>
      <c r="NBM73"/>
      <c r="NBN73"/>
      <c r="NBO73"/>
      <c r="NBP73"/>
      <c r="NBQ73"/>
      <c r="NBR73"/>
      <c r="NBS73"/>
      <c r="NBT73"/>
      <c r="NBU73"/>
      <c r="NBV73"/>
      <c r="NBW73"/>
      <c r="NBX73"/>
      <c r="NBY73"/>
      <c r="NBZ73"/>
      <c r="NCA73"/>
      <c r="NCB73"/>
      <c r="NCC73"/>
      <c r="NCD73"/>
      <c r="NCE73"/>
      <c r="NCF73"/>
      <c r="NCG73"/>
      <c r="NCH73"/>
      <c r="NCI73"/>
      <c r="NCJ73"/>
      <c r="NCK73"/>
      <c r="NCL73"/>
      <c r="NCM73"/>
      <c r="NCN73"/>
      <c r="NCO73"/>
      <c r="NCP73"/>
      <c r="NCQ73"/>
      <c r="NCR73"/>
      <c r="NCS73"/>
      <c r="NCT73"/>
      <c r="NCU73"/>
      <c r="NCV73"/>
      <c r="NCW73"/>
      <c r="NCX73"/>
      <c r="NCY73"/>
      <c r="NCZ73"/>
      <c r="NDA73"/>
      <c r="NDB73"/>
      <c r="NDC73"/>
      <c r="NDD73"/>
      <c r="NDE73"/>
      <c r="NDF73"/>
      <c r="NDG73"/>
      <c r="NDH73"/>
      <c r="NDI73"/>
      <c r="NDJ73"/>
      <c r="NDK73"/>
      <c r="NDL73"/>
      <c r="NDM73"/>
      <c r="NDN73"/>
      <c r="NDO73"/>
      <c r="NDP73"/>
      <c r="NDQ73"/>
      <c r="NDR73"/>
      <c r="NDS73"/>
      <c r="NDT73"/>
      <c r="NDU73"/>
      <c r="NDV73"/>
      <c r="NDW73"/>
      <c r="NDX73"/>
      <c r="NDY73"/>
      <c r="NDZ73"/>
      <c r="NEA73"/>
      <c r="NEB73"/>
      <c r="NEC73"/>
      <c r="NED73"/>
      <c r="NEE73"/>
      <c r="NEF73"/>
      <c r="NEG73"/>
      <c r="NEH73"/>
      <c r="NEI73"/>
      <c r="NEJ73"/>
      <c r="NEK73"/>
      <c r="NEL73"/>
      <c r="NEM73"/>
      <c r="NEN73"/>
      <c r="NEO73"/>
      <c r="NEP73"/>
      <c r="NEQ73"/>
      <c r="NER73"/>
      <c r="NES73"/>
      <c r="NET73"/>
      <c r="NEU73"/>
      <c r="NEV73"/>
      <c r="NEW73"/>
      <c r="NEX73"/>
      <c r="NEY73"/>
      <c r="NEZ73"/>
      <c r="NFA73"/>
      <c r="NFB73"/>
      <c r="NFC73"/>
      <c r="NFD73"/>
      <c r="NFE73"/>
      <c r="NFF73"/>
      <c r="NFG73"/>
      <c r="NFH73"/>
      <c r="NFI73"/>
      <c r="NFJ73"/>
      <c r="NFK73"/>
      <c r="NFL73"/>
      <c r="NFM73"/>
      <c r="NFN73"/>
      <c r="NFO73"/>
      <c r="NFP73"/>
      <c r="NFQ73"/>
      <c r="NFR73"/>
      <c r="NFS73"/>
      <c r="NFT73"/>
      <c r="NFU73"/>
      <c r="NFV73"/>
      <c r="NFW73"/>
      <c r="NFX73"/>
      <c r="NFY73"/>
      <c r="NFZ73"/>
      <c r="NGA73"/>
      <c r="NGB73"/>
      <c r="NGC73"/>
      <c r="NGD73"/>
      <c r="NGE73"/>
      <c r="NGF73"/>
      <c r="NGG73"/>
      <c r="NGH73"/>
      <c r="NGI73"/>
      <c r="NGJ73"/>
      <c r="NGK73"/>
      <c r="NGL73"/>
      <c r="NGM73"/>
      <c r="NGN73"/>
      <c r="NGO73"/>
      <c r="NGP73"/>
      <c r="NGQ73"/>
      <c r="NGR73"/>
      <c r="NGS73"/>
      <c r="NGT73"/>
      <c r="NGU73"/>
      <c r="NGV73"/>
      <c r="NGW73"/>
      <c r="NGX73"/>
      <c r="NGY73"/>
      <c r="NGZ73"/>
      <c r="NHA73"/>
      <c r="NHB73"/>
      <c r="NHC73"/>
      <c r="NHD73"/>
      <c r="NHE73"/>
      <c r="NHF73"/>
      <c r="NHG73"/>
      <c r="NHH73"/>
      <c r="NHI73"/>
      <c r="NHJ73"/>
      <c r="NHK73"/>
      <c r="NHL73"/>
      <c r="NHM73"/>
      <c r="NHN73"/>
      <c r="NHO73"/>
      <c r="NHP73"/>
      <c r="NHQ73"/>
      <c r="NHR73"/>
      <c r="NHS73"/>
      <c r="NHT73"/>
      <c r="NHU73"/>
      <c r="NHV73"/>
      <c r="NHW73"/>
      <c r="NHX73"/>
      <c r="NHY73"/>
      <c r="NHZ73"/>
      <c r="NIA73"/>
      <c r="NIB73"/>
      <c r="NIC73"/>
      <c r="NID73"/>
      <c r="NIE73"/>
      <c r="NIF73"/>
      <c r="NIG73"/>
      <c r="NIH73"/>
      <c r="NII73"/>
      <c r="NIJ73"/>
      <c r="NIK73"/>
      <c r="NIL73"/>
      <c r="NIM73"/>
      <c r="NIN73"/>
      <c r="NIO73"/>
      <c r="NIP73"/>
      <c r="NIQ73"/>
      <c r="NIR73"/>
      <c r="NIS73"/>
      <c r="NIT73"/>
      <c r="NIU73"/>
      <c r="NIV73"/>
      <c r="NIW73"/>
      <c r="NIX73"/>
      <c r="NIY73"/>
      <c r="NIZ73"/>
      <c r="NJA73"/>
      <c r="NJB73"/>
      <c r="NJC73"/>
      <c r="NJD73"/>
      <c r="NJE73"/>
      <c r="NJF73"/>
      <c r="NJG73"/>
      <c r="NJH73"/>
      <c r="NJI73"/>
      <c r="NJJ73"/>
      <c r="NJK73"/>
      <c r="NJL73"/>
      <c r="NJM73"/>
      <c r="NJN73"/>
      <c r="NJO73"/>
      <c r="NJP73"/>
      <c r="NJQ73"/>
      <c r="NJR73"/>
      <c r="NJS73"/>
      <c r="NJT73"/>
      <c r="NJU73"/>
      <c r="NJV73"/>
      <c r="NJW73"/>
      <c r="NJX73"/>
      <c r="NJY73"/>
      <c r="NJZ73"/>
      <c r="NKA73"/>
      <c r="NKB73"/>
      <c r="NKC73"/>
      <c r="NKD73"/>
      <c r="NKE73"/>
      <c r="NKF73"/>
      <c r="NKG73"/>
      <c r="NKH73"/>
      <c r="NKI73"/>
      <c r="NKJ73"/>
      <c r="NKK73"/>
      <c r="NKL73"/>
      <c r="NKM73"/>
      <c r="NKN73"/>
      <c r="NKO73"/>
      <c r="NKP73"/>
      <c r="NKQ73"/>
      <c r="NKR73"/>
      <c r="NKS73"/>
      <c r="NKT73"/>
      <c r="NKU73"/>
      <c r="NKV73"/>
      <c r="NKW73"/>
      <c r="NKX73"/>
      <c r="NKY73"/>
      <c r="NKZ73"/>
      <c r="NLA73"/>
      <c r="NLB73"/>
      <c r="NLC73"/>
      <c r="NLD73"/>
      <c r="NLE73"/>
      <c r="NLF73"/>
      <c r="NLG73"/>
      <c r="NLH73"/>
      <c r="NLI73"/>
      <c r="NLJ73"/>
      <c r="NLK73"/>
      <c r="NLL73"/>
      <c r="NLM73"/>
      <c r="NLN73"/>
      <c r="NLO73"/>
      <c r="NLP73"/>
      <c r="NLQ73"/>
      <c r="NLR73"/>
      <c r="NLS73"/>
      <c r="NLT73"/>
      <c r="NLU73"/>
      <c r="NLV73"/>
      <c r="NLW73"/>
      <c r="NLX73"/>
      <c r="NLY73"/>
      <c r="NLZ73"/>
      <c r="NMA73"/>
      <c r="NMB73"/>
      <c r="NMC73"/>
      <c r="NMD73"/>
      <c r="NME73"/>
      <c r="NMF73"/>
      <c r="NMG73"/>
      <c r="NMH73"/>
      <c r="NMI73"/>
      <c r="NMJ73"/>
      <c r="NMK73"/>
      <c r="NML73"/>
      <c r="NMM73"/>
      <c r="NMN73"/>
      <c r="NMO73"/>
      <c r="NMP73"/>
      <c r="NMQ73"/>
      <c r="NMR73"/>
      <c r="NMS73"/>
      <c r="NMT73"/>
      <c r="NMU73"/>
      <c r="NMV73"/>
      <c r="NMW73"/>
      <c r="NMX73"/>
      <c r="NMY73"/>
      <c r="NMZ73"/>
      <c r="NNA73"/>
      <c r="NNB73"/>
      <c r="NNC73"/>
      <c r="NND73"/>
      <c r="NNE73"/>
      <c r="NNF73"/>
      <c r="NNG73"/>
      <c r="NNH73"/>
      <c r="NNI73"/>
      <c r="NNJ73"/>
      <c r="NNK73"/>
      <c r="NNL73"/>
      <c r="NNM73"/>
      <c r="NNN73"/>
      <c r="NNO73"/>
      <c r="NNP73"/>
      <c r="NNQ73"/>
      <c r="NNR73"/>
      <c r="NNS73"/>
      <c r="NNT73"/>
      <c r="NNU73"/>
      <c r="NNV73"/>
      <c r="NNW73"/>
      <c r="NNX73"/>
      <c r="NNY73"/>
      <c r="NNZ73"/>
      <c r="NOA73"/>
      <c r="NOB73"/>
      <c r="NOC73"/>
      <c r="NOD73"/>
      <c r="NOE73"/>
      <c r="NOF73"/>
      <c r="NOG73"/>
      <c r="NOH73"/>
      <c r="NOI73"/>
      <c r="NOJ73"/>
      <c r="NOK73"/>
      <c r="NOL73"/>
      <c r="NOM73"/>
      <c r="NON73"/>
      <c r="NOO73"/>
      <c r="NOP73"/>
      <c r="NOQ73"/>
      <c r="NOR73"/>
      <c r="NOS73"/>
      <c r="NOT73"/>
      <c r="NOU73"/>
      <c r="NOV73"/>
      <c r="NOW73"/>
      <c r="NOX73"/>
      <c r="NOY73"/>
      <c r="NOZ73"/>
      <c r="NPA73"/>
      <c r="NPB73"/>
      <c r="NPC73"/>
      <c r="NPD73"/>
      <c r="NPE73"/>
      <c r="NPF73"/>
      <c r="NPG73"/>
      <c r="NPH73"/>
      <c r="NPI73"/>
      <c r="NPJ73"/>
      <c r="NPK73"/>
      <c r="NPL73"/>
      <c r="NPM73"/>
      <c r="NPN73"/>
      <c r="NPO73"/>
      <c r="NPP73"/>
      <c r="NPQ73"/>
      <c r="NPR73"/>
      <c r="NPS73"/>
      <c r="NPT73"/>
      <c r="NPU73"/>
      <c r="NPV73"/>
      <c r="NPW73"/>
      <c r="NPX73"/>
      <c r="NPY73"/>
      <c r="NPZ73"/>
      <c r="NQA73"/>
      <c r="NQB73"/>
      <c r="NQC73"/>
      <c r="NQD73"/>
      <c r="NQE73"/>
      <c r="NQF73"/>
      <c r="NQG73"/>
      <c r="NQH73"/>
      <c r="NQI73"/>
      <c r="NQJ73"/>
      <c r="NQK73"/>
      <c r="NQL73"/>
      <c r="NQM73"/>
      <c r="NQN73"/>
      <c r="NQO73"/>
      <c r="NQP73"/>
      <c r="NQQ73"/>
      <c r="NQR73"/>
      <c r="NQS73"/>
      <c r="NQT73"/>
      <c r="NQU73"/>
      <c r="NQV73"/>
      <c r="NQW73"/>
      <c r="NQX73"/>
      <c r="NQY73"/>
      <c r="NQZ73"/>
      <c r="NRA73"/>
      <c r="NRB73"/>
      <c r="NRC73"/>
      <c r="NRD73"/>
      <c r="NRE73"/>
      <c r="NRF73"/>
      <c r="NRG73"/>
      <c r="NRH73"/>
      <c r="NRI73"/>
      <c r="NRJ73"/>
      <c r="NRK73"/>
      <c r="NRL73"/>
      <c r="NRM73"/>
      <c r="NRN73"/>
      <c r="NRO73"/>
      <c r="NRP73"/>
      <c r="NRQ73"/>
      <c r="NRR73"/>
      <c r="NRS73"/>
      <c r="NRT73"/>
      <c r="NRU73"/>
      <c r="NRV73"/>
      <c r="NRW73"/>
      <c r="NRX73"/>
      <c r="NRY73"/>
      <c r="NRZ73"/>
      <c r="NSA73"/>
      <c r="NSB73"/>
      <c r="NSC73"/>
      <c r="NSD73"/>
      <c r="NSE73"/>
      <c r="NSF73"/>
      <c r="NSG73"/>
      <c r="NSH73"/>
      <c r="NSI73"/>
      <c r="NSJ73"/>
      <c r="NSK73"/>
      <c r="NSL73"/>
      <c r="NSM73"/>
      <c r="NSN73"/>
      <c r="NSO73"/>
      <c r="NSP73"/>
      <c r="NSQ73"/>
      <c r="NSR73"/>
      <c r="NSS73"/>
      <c r="NST73"/>
      <c r="NSU73"/>
      <c r="NSV73"/>
      <c r="NSW73"/>
      <c r="NSX73"/>
      <c r="NSY73"/>
      <c r="NSZ73"/>
      <c r="NTA73"/>
      <c r="NTB73"/>
      <c r="NTC73"/>
      <c r="NTD73"/>
      <c r="NTE73"/>
      <c r="NTF73"/>
      <c r="NTG73"/>
      <c r="NTH73"/>
      <c r="NTI73"/>
      <c r="NTJ73"/>
      <c r="NTK73"/>
      <c r="NTL73"/>
      <c r="NTM73"/>
      <c r="NTN73"/>
      <c r="NTO73"/>
      <c r="NTP73"/>
      <c r="NTQ73"/>
      <c r="NTR73"/>
      <c r="NTS73"/>
      <c r="NTT73"/>
      <c r="NTU73"/>
      <c r="NTV73"/>
      <c r="NTW73"/>
      <c r="NTX73"/>
      <c r="NTY73"/>
      <c r="NTZ73"/>
      <c r="NUA73"/>
      <c r="NUB73"/>
      <c r="NUC73"/>
      <c r="NUD73"/>
      <c r="NUE73"/>
      <c r="NUF73"/>
      <c r="NUG73"/>
      <c r="NUH73"/>
      <c r="NUI73"/>
      <c r="NUJ73"/>
      <c r="NUK73"/>
      <c r="NUL73"/>
      <c r="NUM73"/>
      <c r="NUN73"/>
      <c r="NUO73"/>
      <c r="NUP73"/>
      <c r="NUQ73"/>
      <c r="NUR73"/>
      <c r="NUS73"/>
      <c r="NUT73"/>
      <c r="NUU73"/>
      <c r="NUV73"/>
      <c r="NUW73"/>
      <c r="NUX73"/>
      <c r="NUY73"/>
      <c r="NUZ73"/>
      <c r="NVA73"/>
      <c r="NVB73"/>
      <c r="NVC73"/>
      <c r="NVD73"/>
      <c r="NVE73"/>
      <c r="NVF73"/>
      <c r="NVG73"/>
      <c r="NVH73"/>
      <c r="NVI73"/>
      <c r="NVJ73"/>
      <c r="NVK73"/>
      <c r="NVL73"/>
      <c r="NVM73"/>
      <c r="NVN73"/>
      <c r="NVO73"/>
      <c r="NVP73"/>
      <c r="NVQ73"/>
      <c r="NVR73"/>
      <c r="NVS73"/>
      <c r="NVT73"/>
      <c r="NVU73"/>
      <c r="NVV73"/>
      <c r="NVW73"/>
      <c r="NVX73"/>
      <c r="NVY73"/>
      <c r="NVZ73"/>
      <c r="NWA73"/>
      <c r="NWB73"/>
      <c r="NWC73"/>
      <c r="NWD73"/>
      <c r="NWE73"/>
      <c r="NWF73"/>
      <c r="NWG73"/>
      <c r="NWH73"/>
      <c r="NWI73"/>
      <c r="NWJ73"/>
      <c r="NWK73"/>
      <c r="NWL73"/>
      <c r="NWM73"/>
      <c r="NWN73"/>
      <c r="NWO73"/>
      <c r="NWP73"/>
      <c r="NWQ73"/>
      <c r="NWR73"/>
      <c r="NWS73"/>
      <c r="NWT73"/>
      <c r="NWU73"/>
      <c r="NWV73"/>
      <c r="NWW73"/>
      <c r="NWX73"/>
      <c r="NWY73"/>
      <c r="NWZ73"/>
      <c r="NXA73"/>
      <c r="NXB73"/>
      <c r="NXC73"/>
      <c r="NXD73"/>
      <c r="NXE73"/>
      <c r="NXF73"/>
      <c r="NXG73"/>
      <c r="NXH73"/>
      <c r="NXI73"/>
      <c r="NXJ73"/>
      <c r="NXK73"/>
      <c r="NXL73"/>
      <c r="NXM73"/>
      <c r="NXN73"/>
      <c r="NXO73"/>
      <c r="NXP73"/>
      <c r="NXQ73"/>
      <c r="NXR73"/>
      <c r="NXS73"/>
      <c r="NXT73"/>
      <c r="NXU73"/>
      <c r="NXV73"/>
      <c r="NXW73"/>
      <c r="NXX73"/>
      <c r="NXY73"/>
      <c r="NXZ73"/>
      <c r="NYA73"/>
      <c r="NYB73"/>
      <c r="NYC73"/>
      <c r="NYD73"/>
      <c r="NYE73"/>
      <c r="NYF73"/>
      <c r="NYG73"/>
      <c r="NYH73"/>
      <c r="NYI73"/>
      <c r="NYJ73"/>
      <c r="NYK73"/>
      <c r="NYL73"/>
      <c r="NYM73"/>
      <c r="NYN73"/>
      <c r="NYO73"/>
      <c r="NYP73"/>
      <c r="NYQ73"/>
      <c r="NYR73"/>
      <c r="NYS73"/>
      <c r="NYT73"/>
      <c r="NYU73"/>
      <c r="NYV73"/>
      <c r="NYW73"/>
      <c r="NYX73"/>
      <c r="NYY73"/>
      <c r="NYZ73"/>
      <c r="NZA73"/>
      <c r="NZB73"/>
      <c r="NZC73"/>
      <c r="NZD73"/>
      <c r="NZE73"/>
      <c r="NZF73"/>
      <c r="NZG73"/>
      <c r="NZH73"/>
      <c r="NZI73"/>
      <c r="NZJ73"/>
      <c r="NZK73"/>
      <c r="NZL73"/>
      <c r="NZM73"/>
      <c r="NZN73"/>
      <c r="NZO73"/>
      <c r="NZP73"/>
      <c r="NZQ73"/>
      <c r="NZR73"/>
      <c r="NZS73"/>
      <c r="NZT73"/>
      <c r="NZU73"/>
      <c r="NZV73"/>
      <c r="NZW73"/>
      <c r="NZX73"/>
      <c r="NZY73"/>
      <c r="NZZ73"/>
      <c r="OAA73"/>
      <c r="OAB73"/>
      <c r="OAC73"/>
      <c r="OAD73"/>
      <c r="OAE73"/>
      <c r="OAF73"/>
      <c r="OAG73"/>
      <c r="OAH73"/>
      <c r="OAI73"/>
      <c r="OAJ73"/>
      <c r="OAK73"/>
      <c r="OAL73"/>
      <c r="OAM73"/>
      <c r="OAN73"/>
      <c r="OAO73"/>
      <c r="OAP73"/>
      <c r="OAQ73"/>
      <c r="OAR73"/>
      <c r="OAS73"/>
      <c r="OAT73"/>
      <c r="OAU73"/>
      <c r="OAV73"/>
      <c r="OAW73"/>
      <c r="OAX73"/>
      <c r="OAY73"/>
      <c r="OAZ73"/>
      <c r="OBA73"/>
      <c r="OBB73"/>
      <c r="OBC73"/>
      <c r="OBD73"/>
      <c r="OBE73"/>
      <c r="OBF73"/>
      <c r="OBG73"/>
      <c r="OBH73"/>
      <c r="OBI73"/>
      <c r="OBJ73"/>
      <c r="OBK73"/>
      <c r="OBL73"/>
      <c r="OBM73"/>
      <c r="OBN73"/>
      <c r="OBO73"/>
      <c r="OBP73"/>
      <c r="OBQ73"/>
      <c r="OBR73"/>
      <c r="OBS73"/>
      <c r="OBT73"/>
      <c r="OBU73"/>
      <c r="OBV73"/>
      <c r="OBW73"/>
      <c r="OBX73"/>
      <c r="OBY73"/>
      <c r="OBZ73"/>
      <c r="OCA73"/>
      <c r="OCB73"/>
      <c r="OCC73"/>
      <c r="OCD73"/>
      <c r="OCE73"/>
      <c r="OCF73"/>
      <c r="OCG73"/>
      <c r="OCH73"/>
      <c r="OCI73"/>
      <c r="OCJ73"/>
      <c r="OCK73"/>
      <c r="OCL73"/>
      <c r="OCM73"/>
      <c r="OCN73"/>
      <c r="OCO73"/>
      <c r="OCP73"/>
      <c r="OCQ73"/>
      <c r="OCR73"/>
      <c r="OCS73"/>
      <c r="OCT73"/>
      <c r="OCU73"/>
      <c r="OCV73"/>
      <c r="OCW73"/>
      <c r="OCX73"/>
      <c r="OCY73"/>
      <c r="OCZ73"/>
      <c r="ODA73"/>
      <c r="ODB73"/>
      <c r="ODC73"/>
      <c r="ODD73"/>
      <c r="ODE73"/>
      <c r="ODF73"/>
      <c r="ODG73"/>
      <c r="ODH73"/>
      <c r="ODI73"/>
      <c r="ODJ73"/>
      <c r="ODK73"/>
      <c r="ODL73"/>
      <c r="ODM73"/>
      <c r="ODN73"/>
      <c r="ODO73"/>
      <c r="ODP73"/>
      <c r="ODQ73"/>
      <c r="ODR73"/>
      <c r="ODS73"/>
      <c r="ODT73"/>
      <c r="ODU73"/>
      <c r="ODV73"/>
      <c r="ODW73"/>
      <c r="ODX73"/>
      <c r="ODY73"/>
      <c r="ODZ73"/>
      <c r="OEA73"/>
      <c r="OEB73"/>
      <c r="OEC73"/>
      <c r="OED73"/>
      <c r="OEE73"/>
      <c r="OEF73"/>
      <c r="OEG73"/>
      <c r="OEH73"/>
      <c r="OEI73"/>
      <c r="OEJ73"/>
      <c r="OEK73"/>
      <c r="OEL73"/>
      <c r="OEM73"/>
      <c r="OEN73"/>
      <c r="OEO73"/>
      <c r="OEP73"/>
      <c r="OEQ73"/>
      <c r="OER73"/>
      <c r="OES73"/>
      <c r="OET73"/>
      <c r="OEU73"/>
      <c r="OEV73"/>
      <c r="OEW73"/>
      <c r="OEX73"/>
      <c r="OEY73"/>
      <c r="OEZ73"/>
      <c r="OFA73"/>
      <c r="OFB73"/>
      <c r="OFC73"/>
      <c r="OFD73"/>
      <c r="OFE73"/>
      <c r="OFF73"/>
      <c r="OFG73"/>
      <c r="OFH73"/>
      <c r="OFI73"/>
      <c r="OFJ73"/>
      <c r="OFK73"/>
      <c r="OFL73"/>
      <c r="OFM73"/>
      <c r="OFN73"/>
      <c r="OFO73"/>
      <c r="OFP73"/>
      <c r="OFQ73"/>
      <c r="OFR73"/>
      <c r="OFS73"/>
      <c r="OFT73"/>
      <c r="OFU73"/>
      <c r="OFV73"/>
      <c r="OFW73"/>
      <c r="OFX73"/>
      <c r="OFY73"/>
      <c r="OFZ73"/>
      <c r="OGA73"/>
      <c r="OGB73"/>
      <c r="OGC73"/>
      <c r="OGD73"/>
      <c r="OGE73"/>
      <c r="OGF73"/>
      <c r="OGG73"/>
      <c r="OGH73"/>
      <c r="OGI73"/>
      <c r="OGJ73"/>
      <c r="OGK73"/>
      <c r="OGL73"/>
      <c r="OGM73"/>
      <c r="OGN73"/>
      <c r="OGO73"/>
      <c r="OGP73"/>
      <c r="OGQ73"/>
      <c r="OGR73"/>
      <c r="OGS73"/>
      <c r="OGT73"/>
      <c r="OGU73"/>
      <c r="OGV73"/>
      <c r="OGW73"/>
      <c r="OGX73"/>
      <c r="OGY73"/>
      <c r="OGZ73"/>
      <c r="OHA73"/>
      <c r="OHB73"/>
      <c r="OHC73"/>
      <c r="OHD73"/>
      <c r="OHE73"/>
      <c r="OHF73"/>
      <c r="OHG73"/>
      <c r="OHH73"/>
      <c r="OHI73"/>
      <c r="OHJ73"/>
      <c r="OHK73"/>
      <c r="OHL73"/>
      <c r="OHM73"/>
      <c r="OHN73"/>
      <c r="OHO73"/>
      <c r="OHP73"/>
      <c r="OHQ73"/>
      <c r="OHR73"/>
      <c r="OHS73"/>
      <c r="OHT73"/>
      <c r="OHU73"/>
      <c r="OHV73"/>
      <c r="OHW73"/>
      <c r="OHX73"/>
      <c r="OHY73"/>
      <c r="OHZ73"/>
      <c r="OIA73"/>
      <c r="OIB73"/>
      <c r="OIC73"/>
      <c r="OID73"/>
      <c r="OIE73"/>
      <c r="OIF73"/>
      <c r="OIG73"/>
      <c r="OIH73"/>
      <c r="OII73"/>
      <c r="OIJ73"/>
      <c r="OIK73"/>
      <c r="OIL73"/>
      <c r="OIM73"/>
      <c r="OIN73"/>
      <c r="OIO73"/>
      <c r="OIP73"/>
      <c r="OIQ73"/>
      <c r="OIR73"/>
      <c r="OIS73"/>
      <c r="OIT73"/>
      <c r="OIU73"/>
      <c r="OIV73"/>
      <c r="OIW73"/>
      <c r="OIX73"/>
      <c r="OIY73"/>
      <c r="OIZ73"/>
      <c r="OJA73"/>
      <c r="OJB73"/>
      <c r="OJC73"/>
      <c r="OJD73"/>
      <c r="OJE73"/>
      <c r="OJF73"/>
      <c r="OJG73"/>
      <c r="OJH73"/>
      <c r="OJI73"/>
      <c r="OJJ73"/>
      <c r="OJK73"/>
      <c r="OJL73"/>
      <c r="OJM73"/>
      <c r="OJN73"/>
      <c r="OJO73"/>
      <c r="OJP73"/>
      <c r="OJQ73"/>
      <c r="OJR73"/>
      <c r="OJS73"/>
      <c r="OJT73"/>
      <c r="OJU73"/>
      <c r="OJV73"/>
      <c r="OJW73"/>
      <c r="OJX73"/>
      <c r="OJY73"/>
      <c r="OJZ73"/>
      <c r="OKA73"/>
      <c r="OKB73"/>
      <c r="OKC73"/>
      <c r="OKD73"/>
      <c r="OKE73"/>
      <c r="OKF73"/>
      <c r="OKG73"/>
      <c r="OKH73"/>
      <c r="OKI73"/>
      <c r="OKJ73"/>
      <c r="OKK73"/>
      <c r="OKL73"/>
      <c r="OKM73"/>
      <c r="OKN73"/>
      <c r="OKO73"/>
      <c r="OKP73"/>
      <c r="OKQ73"/>
      <c r="OKR73"/>
      <c r="OKS73"/>
      <c r="OKT73"/>
      <c r="OKU73"/>
      <c r="OKV73"/>
      <c r="OKW73"/>
      <c r="OKX73"/>
      <c r="OKY73"/>
      <c r="OKZ73"/>
      <c r="OLA73"/>
      <c r="OLB73"/>
      <c r="OLC73"/>
      <c r="OLD73"/>
      <c r="OLE73"/>
      <c r="OLF73"/>
      <c r="OLG73"/>
      <c r="OLH73"/>
      <c r="OLI73"/>
      <c r="OLJ73"/>
      <c r="OLK73"/>
      <c r="OLL73"/>
      <c r="OLM73"/>
      <c r="OLN73"/>
      <c r="OLO73"/>
      <c r="OLP73"/>
      <c r="OLQ73"/>
      <c r="OLR73"/>
      <c r="OLS73"/>
      <c r="OLT73"/>
      <c r="OLU73"/>
      <c r="OLV73"/>
      <c r="OLW73"/>
      <c r="OLX73"/>
      <c r="OLY73"/>
      <c r="OLZ73"/>
      <c r="OMA73"/>
      <c r="OMB73"/>
      <c r="OMC73"/>
      <c r="OMD73"/>
      <c r="OME73"/>
      <c r="OMF73"/>
      <c r="OMG73"/>
      <c r="OMH73"/>
      <c r="OMI73"/>
      <c r="OMJ73"/>
      <c r="OMK73"/>
      <c r="OML73"/>
      <c r="OMM73"/>
      <c r="OMN73"/>
      <c r="OMO73"/>
      <c r="OMP73"/>
      <c r="OMQ73"/>
      <c r="OMR73"/>
      <c r="OMS73"/>
      <c r="OMT73"/>
      <c r="OMU73"/>
      <c r="OMV73"/>
      <c r="OMW73"/>
      <c r="OMX73"/>
      <c r="OMY73"/>
      <c r="OMZ73"/>
      <c r="ONA73"/>
      <c r="ONB73"/>
      <c r="ONC73"/>
      <c r="OND73"/>
      <c r="ONE73"/>
      <c r="ONF73"/>
      <c r="ONG73"/>
      <c r="ONH73"/>
      <c r="ONI73"/>
      <c r="ONJ73"/>
      <c r="ONK73"/>
      <c r="ONL73"/>
      <c r="ONM73"/>
      <c r="ONN73"/>
      <c r="ONO73"/>
      <c r="ONP73"/>
      <c r="ONQ73"/>
      <c r="ONR73"/>
      <c r="ONS73"/>
      <c r="ONT73"/>
      <c r="ONU73"/>
      <c r="ONV73"/>
      <c r="ONW73"/>
      <c r="ONX73"/>
      <c r="ONY73"/>
      <c r="ONZ73"/>
      <c r="OOA73"/>
      <c r="OOB73"/>
      <c r="OOC73"/>
      <c r="OOD73"/>
      <c r="OOE73"/>
      <c r="OOF73"/>
      <c r="OOG73"/>
      <c r="OOH73"/>
      <c r="OOI73"/>
      <c r="OOJ73"/>
      <c r="OOK73"/>
      <c r="OOL73"/>
      <c r="OOM73"/>
      <c r="OON73"/>
      <c r="OOO73"/>
      <c r="OOP73"/>
      <c r="OOQ73"/>
      <c r="OOR73"/>
      <c r="OOS73"/>
      <c r="OOT73"/>
      <c r="OOU73"/>
      <c r="OOV73"/>
      <c r="OOW73"/>
      <c r="OOX73"/>
      <c r="OOY73"/>
      <c r="OOZ73"/>
      <c r="OPA73"/>
      <c r="OPB73"/>
      <c r="OPC73"/>
      <c r="OPD73"/>
      <c r="OPE73"/>
      <c r="OPF73"/>
      <c r="OPG73"/>
      <c r="OPH73"/>
      <c r="OPI73"/>
      <c r="OPJ73"/>
      <c r="OPK73"/>
      <c r="OPL73"/>
      <c r="OPM73"/>
      <c r="OPN73"/>
      <c r="OPO73"/>
      <c r="OPP73"/>
      <c r="OPQ73"/>
      <c r="OPR73"/>
      <c r="OPS73"/>
      <c r="OPT73"/>
      <c r="OPU73"/>
      <c r="OPV73"/>
      <c r="OPW73"/>
      <c r="OPX73"/>
      <c r="OPY73"/>
      <c r="OPZ73"/>
      <c r="OQA73"/>
      <c r="OQB73"/>
      <c r="OQC73"/>
      <c r="OQD73"/>
      <c r="OQE73"/>
      <c r="OQF73"/>
      <c r="OQG73"/>
      <c r="OQH73"/>
      <c r="OQI73"/>
      <c r="OQJ73"/>
      <c r="OQK73"/>
      <c r="OQL73"/>
      <c r="OQM73"/>
      <c r="OQN73"/>
      <c r="OQO73"/>
      <c r="OQP73"/>
      <c r="OQQ73"/>
      <c r="OQR73"/>
      <c r="OQS73"/>
      <c r="OQT73"/>
      <c r="OQU73"/>
      <c r="OQV73"/>
      <c r="OQW73"/>
      <c r="OQX73"/>
      <c r="OQY73"/>
      <c r="OQZ73"/>
      <c r="ORA73"/>
      <c r="ORB73"/>
      <c r="ORC73"/>
      <c r="ORD73"/>
      <c r="ORE73"/>
      <c r="ORF73"/>
      <c r="ORG73"/>
      <c r="ORH73"/>
      <c r="ORI73"/>
      <c r="ORJ73"/>
      <c r="ORK73"/>
      <c r="ORL73"/>
      <c r="ORM73"/>
      <c r="ORN73"/>
      <c r="ORO73"/>
      <c r="ORP73"/>
      <c r="ORQ73"/>
      <c r="ORR73"/>
      <c r="ORS73"/>
      <c r="ORT73"/>
      <c r="ORU73"/>
      <c r="ORV73"/>
      <c r="ORW73"/>
      <c r="ORX73"/>
      <c r="ORY73"/>
      <c r="ORZ73"/>
      <c r="OSA73"/>
      <c r="OSB73"/>
      <c r="OSC73"/>
      <c r="OSD73"/>
      <c r="OSE73"/>
      <c r="OSF73"/>
      <c r="OSG73"/>
      <c r="OSH73"/>
      <c r="OSI73"/>
      <c r="OSJ73"/>
      <c r="OSK73"/>
      <c r="OSL73"/>
      <c r="OSM73"/>
      <c r="OSN73"/>
      <c r="OSO73"/>
      <c r="OSP73"/>
      <c r="OSQ73"/>
      <c r="OSR73"/>
      <c r="OSS73"/>
      <c r="OST73"/>
      <c r="OSU73"/>
      <c r="OSV73"/>
      <c r="OSW73"/>
      <c r="OSX73"/>
      <c r="OSY73"/>
      <c r="OSZ73"/>
      <c r="OTA73"/>
      <c r="OTB73"/>
      <c r="OTC73"/>
      <c r="OTD73"/>
      <c r="OTE73"/>
      <c r="OTF73"/>
      <c r="OTG73"/>
      <c r="OTH73"/>
      <c r="OTI73"/>
      <c r="OTJ73"/>
      <c r="OTK73"/>
      <c r="OTL73"/>
      <c r="OTM73"/>
      <c r="OTN73"/>
      <c r="OTO73"/>
      <c r="OTP73"/>
      <c r="OTQ73"/>
      <c r="OTR73"/>
      <c r="OTS73"/>
      <c r="OTT73"/>
      <c r="OTU73"/>
      <c r="OTV73"/>
      <c r="OTW73"/>
      <c r="OTX73"/>
      <c r="OTY73"/>
      <c r="OTZ73"/>
      <c r="OUA73"/>
      <c r="OUB73"/>
      <c r="OUC73"/>
      <c r="OUD73"/>
      <c r="OUE73"/>
      <c r="OUF73"/>
      <c r="OUG73"/>
      <c r="OUH73"/>
      <c r="OUI73"/>
      <c r="OUJ73"/>
      <c r="OUK73"/>
      <c r="OUL73"/>
      <c r="OUM73"/>
      <c r="OUN73"/>
      <c r="OUO73"/>
      <c r="OUP73"/>
      <c r="OUQ73"/>
      <c r="OUR73"/>
      <c r="OUS73"/>
      <c r="OUT73"/>
      <c r="OUU73"/>
      <c r="OUV73"/>
      <c r="OUW73"/>
      <c r="OUX73"/>
      <c r="OUY73"/>
      <c r="OUZ73"/>
      <c r="OVA73"/>
      <c r="OVB73"/>
      <c r="OVC73"/>
      <c r="OVD73"/>
      <c r="OVE73"/>
      <c r="OVF73"/>
      <c r="OVG73"/>
      <c r="OVH73"/>
      <c r="OVI73"/>
      <c r="OVJ73"/>
      <c r="OVK73"/>
      <c r="OVL73"/>
      <c r="OVM73"/>
      <c r="OVN73"/>
      <c r="OVO73"/>
      <c r="OVP73"/>
      <c r="OVQ73"/>
      <c r="OVR73"/>
      <c r="OVS73"/>
      <c r="OVT73"/>
      <c r="OVU73"/>
      <c r="OVV73"/>
      <c r="OVW73"/>
      <c r="OVX73"/>
      <c r="OVY73"/>
      <c r="OVZ73"/>
      <c r="OWA73"/>
      <c r="OWB73"/>
      <c r="OWC73"/>
      <c r="OWD73"/>
      <c r="OWE73"/>
      <c r="OWF73"/>
      <c r="OWG73"/>
      <c r="OWH73"/>
      <c r="OWI73"/>
      <c r="OWJ73"/>
      <c r="OWK73"/>
      <c r="OWL73"/>
      <c r="OWM73"/>
      <c r="OWN73"/>
      <c r="OWO73"/>
      <c r="OWP73"/>
      <c r="OWQ73"/>
      <c r="OWR73"/>
      <c r="OWS73"/>
      <c r="OWT73"/>
      <c r="OWU73"/>
      <c r="OWV73"/>
      <c r="OWW73"/>
      <c r="OWX73"/>
      <c r="OWY73"/>
      <c r="OWZ73"/>
      <c r="OXA73"/>
      <c r="OXB73"/>
      <c r="OXC73"/>
      <c r="OXD73"/>
      <c r="OXE73"/>
      <c r="OXF73"/>
      <c r="OXG73"/>
      <c r="OXH73"/>
      <c r="OXI73"/>
      <c r="OXJ73"/>
      <c r="OXK73"/>
      <c r="OXL73"/>
      <c r="OXM73"/>
      <c r="OXN73"/>
      <c r="OXO73"/>
      <c r="OXP73"/>
      <c r="OXQ73"/>
      <c r="OXR73"/>
      <c r="OXS73"/>
      <c r="OXT73"/>
      <c r="OXU73"/>
      <c r="OXV73"/>
      <c r="OXW73"/>
      <c r="OXX73"/>
      <c r="OXY73"/>
      <c r="OXZ73"/>
      <c r="OYA73"/>
      <c r="OYB73"/>
      <c r="OYC73"/>
      <c r="OYD73"/>
      <c r="OYE73"/>
      <c r="OYF73"/>
      <c r="OYG73"/>
      <c r="OYH73"/>
      <c r="OYI73"/>
      <c r="OYJ73"/>
      <c r="OYK73"/>
      <c r="OYL73"/>
      <c r="OYM73"/>
      <c r="OYN73"/>
      <c r="OYO73"/>
      <c r="OYP73"/>
      <c r="OYQ73"/>
      <c r="OYR73"/>
      <c r="OYS73"/>
      <c r="OYT73"/>
      <c r="OYU73"/>
      <c r="OYV73"/>
      <c r="OYW73"/>
      <c r="OYX73"/>
      <c r="OYY73"/>
      <c r="OYZ73"/>
      <c r="OZA73"/>
      <c r="OZB73"/>
      <c r="OZC73"/>
      <c r="OZD73"/>
      <c r="OZE73"/>
      <c r="OZF73"/>
      <c r="OZG73"/>
      <c r="OZH73"/>
      <c r="OZI73"/>
      <c r="OZJ73"/>
      <c r="OZK73"/>
      <c r="OZL73"/>
      <c r="OZM73"/>
      <c r="OZN73"/>
      <c r="OZO73"/>
      <c r="OZP73"/>
      <c r="OZQ73"/>
      <c r="OZR73"/>
      <c r="OZS73"/>
      <c r="OZT73"/>
      <c r="OZU73"/>
      <c r="OZV73"/>
      <c r="OZW73"/>
      <c r="OZX73"/>
      <c r="OZY73"/>
      <c r="OZZ73"/>
      <c r="PAA73"/>
      <c r="PAB73"/>
      <c r="PAC73"/>
      <c r="PAD73"/>
      <c r="PAE73"/>
      <c r="PAF73"/>
      <c r="PAG73"/>
      <c r="PAH73"/>
      <c r="PAI73"/>
      <c r="PAJ73"/>
      <c r="PAK73"/>
      <c r="PAL73"/>
      <c r="PAM73"/>
      <c r="PAN73"/>
      <c r="PAO73"/>
      <c r="PAP73"/>
      <c r="PAQ73"/>
      <c r="PAR73"/>
      <c r="PAS73"/>
      <c r="PAT73"/>
      <c r="PAU73"/>
      <c r="PAV73"/>
      <c r="PAW73"/>
      <c r="PAX73"/>
      <c r="PAY73"/>
      <c r="PAZ73"/>
      <c r="PBA73"/>
      <c r="PBB73"/>
      <c r="PBC73"/>
      <c r="PBD73"/>
      <c r="PBE73"/>
      <c r="PBF73"/>
      <c r="PBG73"/>
      <c r="PBH73"/>
      <c r="PBI73"/>
      <c r="PBJ73"/>
      <c r="PBK73"/>
      <c r="PBL73"/>
      <c r="PBM73"/>
      <c r="PBN73"/>
      <c r="PBO73"/>
      <c r="PBP73"/>
      <c r="PBQ73"/>
      <c r="PBR73"/>
      <c r="PBS73"/>
      <c r="PBT73"/>
      <c r="PBU73"/>
      <c r="PBV73"/>
      <c r="PBW73"/>
      <c r="PBX73"/>
      <c r="PBY73"/>
      <c r="PBZ73"/>
      <c r="PCA73"/>
      <c r="PCB73"/>
      <c r="PCC73"/>
      <c r="PCD73"/>
      <c r="PCE73"/>
      <c r="PCF73"/>
      <c r="PCG73"/>
      <c r="PCH73"/>
      <c r="PCI73"/>
      <c r="PCJ73"/>
      <c r="PCK73"/>
      <c r="PCL73"/>
      <c r="PCM73"/>
      <c r="PCN73"/>
      <c r="PCO73"/>
      <c r="PCP73"/>
      <c r="PCQ73"/>
      <c r="PCR73"/>
      <c r="PCS73"/>
      <c r="PCT73"/>
      <c r="PCU73"/>
      <c r="PCV73"/>
      <c r="PCW73"/>
      <c r="PCX73"/>
      <c r="PCY73"/>
      <c r="PCZ73"/>
      <c r="PDA73"/>
      <c r="PDB73"/>
      <c r="PDC73"/>
      <c r="PDD73"/>
      <c r="PDE73"/>
      <c r="PDF73"/>
      <c r="PDG73"/>
      <c r="PDH73"/>
      <c r="PDI73"/>
      <c r="PDJ73"/>
      <c r="PDK73"/>
      <c r="PDL73"/>
      <c r="PDM73"/>
      <c r="PDN73"/>
      <c r="PDO73"/>
      <c r="PDP73"/>
      <c r="PDQ73"/>
      <c r="PDR73"/>
      <c r="PDS73"/>
      <c r="PDT73"/>
      <c r="PDU73"/>
      <c r="PDV73"/>
      <c r="PDW73"/>
      <c r="PDX73"/>
      <c r="PDY73"/>
      <c r="PDZ73"/>
      <c r="PEA73"/>
      <c r="PEB73"/>
      <c r="PEC73"/>
      <c r="PED73"/>
      <c r="PEE73"/>
      <c r="PEF73"/>
      <c r="PEG73"/>
      <c r="PEH73"/>
      <c r="PEI73"/>
      <c r="PEJ73"/>
      <c r="PEK73"/>
      <c r="PEL73"/>
      <c r="PEM73"/>
      <c r="PEN73"/>
      <c r="PEO73"/>
      <c r="PEP73"/>
      <c r="PEQ73"/>
      <c r="PER73"/>
      <c r="PES73"/>
      <c r="PET73"/>
      <c r="PEU73"/>
      <c r="PEV73"/>
      <c r="PEW73"/>
      <c r="PEX73"/>
      <c r="PEY73"/>
      <c r="PEZ73"/>
      <c r="PFA73"/>
      <c r="PFB73"/>
      <c r="PFC73"/>
      <c r="PFD73"/>
      <c r="PFE73"/>
      <c r="PFF73"/>
      <c r="PFG73"/>
      <c r="PFH73"/>
      <c r="PFI73"/>
      <c r="PFJ73"/>
      <c r="PFK73"/>
      <c r="PFL73"/>
      <c r="PFM73"/>
      <c r="PFN73"/>
      <c r="PFO73"/>
      <c r="PFP73"/>
      <c r="PFQ73"/>
      <c r="PFR73"/>
      <c r="PFS73"/>
      <c r="PFT73"/>
      <c r="PFU73"/>
      <c r="PFV73"/>
      <c r="PFW73"/>
      <c r="PFX73"/>
      <c r="PFY73"/>
      <c r="PFZ73"/>
      <c r="PGA73"/>
      <c r="PGB73"/>
      <c r="PGC73"/>
      <c r="PGD73"/>
      <c r="PGE73"/>
      <c r="PGF73"/>
      <c r="PGG73"/>
      <c r="PGH73"/>
      <c r="PGI73"/>
      <c r="PGJ73"/>
      <c r="PGK73"/>
      <c r="PGL73"/>
      <c r="PGM73"/>
      <c r="PGN73"/>
      <c r="PGO73"/>
      <c r="PGP73"/>
      <c r="PGQ73"/>
      <c r="PGR73"/>
      <c r="PGS73"/>
      <c r="PGT73"/>
      <c r="PGU73"/>
      <c r="PGV73"/>
      <c r="PGW73"/>
      <c r="PGX73"/>
      <c r="PGY73"/>
      <c r="PGZ73"/>
      <c r="PHA73"/>
      <c r="PHB73"/>
      <c r="PHC73"/>
      <c r="PHD73"/>
      <c r="PHE73"/>
      <c r="PHF73"/>
      <c r="PHG73"/>
      <c r="PHH73"/>
      <c r="PHI73"/>
      <c r="PHJ73"/>
      <c r="PHK73"/>
      <c r="PHL73"/>
      <c r="PHM73"/>
      <c r="PHN73"/>
      <c r="PHO73"/>
      <c r="PHP73"/>
      <c r="PHQ73"/>
      <c r="PHR73"/>
      <c r="PHS73"/>
      <c r="PHT73"/>
      <c r="PHU73"/>
      <c r="PHV73"/>
      <c r="PHW73"/>
      <c r="PHX73"/>
      <c r="PHY73"/>
      <c r="PHZ73"/>
      <c r="PIA73"/>
      <c r="PIB73"/>
      <c r="PIC73"/>
      <c r="PID73"/>
      <c r="PIE73"/>
      <c r="PIF73"/>
      <c r="PIG73"/>
      <c r="PIH73"/>
      <c r="PII73"/>
      <c r="PIJ73"/>
      <c r="PIK73"/>
      <c r="PIL73"/>
      <c r="PIM73"/>
      <c r="PIN73"/>
      <c r="PIO73"/>
      <c r="PIP73"/>
      <c r="PIQ73"/>
      <c r="PIR73"/>
      <c r="PIS73"/>
      <c r="PIT73"/>
      <c r="PIU73"/>
      <c r="PIV73"/>
      <c r="PIW73"/>
      <c r="PIX73"/>
      <c r="PIY73"/>
      <c r="PIZ73"/>
      <c r="PJA73"/>
      <c r="PJB73"/>
      <c r="PJC73"/>
      <c r="PJD73"/>
      <c r="PJE73"/>
      <c r="PJF73"/>
      <c r="PJG73"/>
      <c r="PJH73"/>
      <c r="PJI73"/>
      <c r="PJJ73"/>
      <c r="PJK73"/>
      <c r="PJL73"/>
      <c r="PJM73"/>
      <c r="PJN73"/>
      <c r="PJO73"/>
      <c r="PJP73"/>
      <c r="PJQ73"/>
      <c r="PJR73"/>
      <c r="PJS73"/>
      <c r="PJT73"/>
      <c r="PJU73"/>
      <c r="PJV73"/>
      <c r="PJW73"/>
      <c r="PJX73"/>
      <c r="PJY73"/>
      <c r="PJZ73"/>
      <c r="PKA73"/>
      <c r="PKB73"/>
      <c r="PKC73"/>
      <c r="PKD73"/>
      <c r="PKE73"/>
      <c r="PKF73"/>
      <c r="PKG73"/>
      <c r="PKH73"/>
      <c r="PKI73"/>
      <c r="PKJ73"/>
      <c r="PKK73"/>
      <c r="PKL73"/>
      <c r="PKM73"/>
      <c r="PKN73"/>
      <c r="PKO73"/>
      <c r="PKP73"/>
      <c r="PKQ73"/>
      <c r="PKR73"/>
      <c r="PKS73"/>
      <c r="PKT73"/>
      <c r="PKU73"/>
      <c r="PKV73"/>
      <c r="PKW73"/>
      <c r="PKX73"/>
      <c r="PKY73"/>
      <c r="PKZ73"/>
      <c r="PLA73"/>
      <c r="PLB73"/>
      <c r="PLC73"/>
      <c r="PLD73"/>
      <c r="PLE73"/>
      <c r="PLF73"/>
      <c r="PLG73"/>
      <c r="PLH73"/>
      <c r="PLI73"/>
      <c r="PLJ73"/>
      <c r="PLK73"/>
      <c r="PLL73"/>
      <c r="PLM73"/>
      <c r="PLN73"/>
      <c r="PLO73"/>
      <c r="PLP73"/>
      <c r="PLQ73"/>
      <c r="PLR73"/>
      <c r="PLS73"/>
      <c r="PLT73"/>
      <c r="PLU73"/>
      <c r="PLV73"/>
      <c r="PLW73"/>
      <c r="PLX73"/>
      <c r="PLY73"/>
      <c r="PLZ73"/>
      <c r="PMA73"/>
      <c r="PMB73"/>
      <c r="PMC73"/>
      <c r="PMD73"/>
      <c r="PME73"/>
      <c r="PMF73"/>
      <c r="PMG73"/>
      <c r="PMH73"/>
      <c r="PMI73"/>
      <c r="PMJ73"/>
      <c r="PMK73"/>
      <c r="PML73"/>
      <c r="PMM73"/>
      <c r="PMN73"/>
      <c r="PMO73"/>
      <c r="PMP73"/>
      <c r="PMQ73"/>
      <c r="PMR73"/>
      <c r="PMS73"/>
      <c r="PMT73"/>
      <c r="PMU73"/>
      <c r="PMV73"/>
      <c r="PMW73"/>
      <c r="PMX73"/>
      <c r="PMY73"/>
      <c r="PMZ73"/>
      <c r="PNA73"/>
      <c r="PNB73"/>
      <c r="PNC73"/>
      <c r="PND73"/>
      <c r="PNE73"/>
      <c r="PNF73"/>
      <c r="PNG73"/>
      <c r="PNH73"/>
      <c r="PNI73"/>
      <c r="PNJ73"/>
      <c r="PNK73"/>
      <c r="PNL73"/>
      <c r="PNM73"/>
      <c r="PNN73"/>
      <c r="PNO73"/>
      <c r="PNP73"/>
      <c r="PNQ73"/>
      <c r="PNR73"/>
      <c r="PNS73"/>
      <c r="PNT73"/>
      <c r="PNU73"/>
      <c r="PNV73"/>
      <c r="PNW73"/>
      <c r="PNX73"/>
      <c r="PNY73"/>
      <c r="PNZ73"/>
      <c r="POA73"/>
      <c r="POB73"/>
      <c r="POC73"/>
      <c r="POD73"/>
      <c r="POE73"/>
      <c r="POF73"/>
      <c r="POG73"/>
      <c r="POH73"/>
      <c r="POI73"/>
      <c r="POJ73"/>
      <c r="POK73"/>
      <c r="POL73"/>
      <c r="POM73"/>
      <c r="PON73"/>
      <c r="POO73"/>
      <c r="POP73"/>
      <c r="POQ73"/>
      <c r="POR73"/>
      <c r="POS73"/>
      <c r="POT73"/>
      <c r="POU73"/>
      <c r="POV73"/>
      <c r="POW73"/>
      <c r="POX73"/>
      <c r="POY73"/>
      <c r="POZ73"/>
      <c r="PPA73"/>
      <c r="PPB73"/>
      <c r="PPC73"/>
      <c r="PPD73"/>
      <c r="PPE73"/>
      <c r="PPF73"/>
      <c r="PPG73"/>
      <c r="PPH73"/>
      <c r="PPI73"/>
      <c r="PPJ73"/>
      <c r="PPK73"/>
      <c r="PPL73"/>
      <c r="PPM73"/>
      <c r="PPN73"/>
      <c r="PPO73"/>
      <c r="PPP73"/>
      <c r="PPQ73"/>
      <c r="PPR73"/>
      <c r="PPS73"/>
      <c r="PPT73"/>
      <c r="PPU73"/>
      <c r="PPV73"/>
      <c r="PPW73"/>
      <c r="PPX73"/>
      <c r="PPY73"/>
      <c r="PPZ73"/>
      <c r="PQA73"/>
      <c r="PQB73"/>
      <c r="PQC73"/>
      <c r="PQD73"/>
      <c r="PQE73"/>
      <c r="PQF73"/>
      <c r="PQG73"/>
      <c r="PQH73"/>
      <c r="PQI73"/>
      <c r="PQJ73"/>
      <c r="PQK73"/>
      <c r="PQL73"/>
      <c r="PQM73"/>
      <c r="PQN73"/>
      <c r="PQO73"/>
      <c r="PQP73"/>
      <c r="PQQ73"/>
      <c r="PQR73"/>
      <c r="PQS73"/>
      <c r="PQT73"/>
      <c r="PQU73"/>
      <c r="PQV73"/>
      <c r="PQW73"/>
      <c r="PQX73"/>
      <c r="PQY73"/>
      <c r="PQZ73"/>
      <c r="PRA73"/>
      <c r="PRB73"/>
      <c r="PRC73"/>
      <c r="PRD73"/>
      <c r="PRE73"/>
      <c r="PRF73"/>
      <c r="PRG73"/>
      <c r="PRH73"/>
      <c r="PRI73"/>
      <c r="PRJ73"/>
      <c r="PRK73"/>
      <c r="PRL73"/>
      <c r="PRM73"/>
      <c r="PRN73"/>
      <c r="PRO73"/>
      <c r="PRP73"/>
      <c r="PRQ73"/>
      <c r="PRR73"/>
      <c r="PRS73"/>
      <c r="PRT73"/>
      <c r="PRU73"/>
      <c r="PRV73"/>
      <c r="PRW73"/>
      <c r="PRX73"/>
      <c r="PRY73"/>
      <c r="PRZ73"/>
      <c r="PSA73"/>
      <c r="PSB73"/>
      <c r="PSC73"/>
      <c r="PSD73"/>
      <c r="PSE73"/>
      <c r="PSF73"/>
      <c r="PSG73"/>
      <c r="PSH73"/>
      <c r="PSI73"/>
      <c r="PSJ73"/>
      <c r="PSK73"/>
      <c r="PSL73"/>
      <c r="PSM73"/>
      <c r="PSN73"/>
      <c r="PSO73"/>
      <c r="PSP73"/>
      <c r="PSQ73"/>
      <c r="PSR73"/>
      <c r="PSS73"/>
      <c r="PST73"/>
      <c r="PSU73"/>
      <c r="PSV73"/>
      <c r="PSW73"/>
      <c r="PSX73"/>
      <c r="PSY73"/>
      <c r="PSZ73"/>
      <c r="PTA73"/>
      <c r="PTB73"/>
      <c r="PTC73"/>
      <c r="PTD73"/>
      <c r="PTE73"/>
      <c r="PTF73"/>
      <c r="PTG73"/>
      <c r="PTH73"/>
      <c r="PTI73"/>
      <c r="PTJ73"/>
      <c r="PTK73"/>
      <c r="PTL73"/>
      <c r="PTM73"/>
      <c r="PTN73"/>
      <c r="PTO73"/>
      <c r="PTP73"/>
      <c r="PTQ73"/>
      <c r="PTR73"/>
      <c r="PTS73"/>
      <c r="PTT73"/>
      <c r="PTU73"/>
      <c r="PTV73"/>
      <c r="PTW73"/>
      <c r="PTX73"/>
      <c r="PTY73"/>
      <c r="PTZ73"/>
      <c r="PUA73"/>
      <c r="PUB73"/>
      <c r="PUC73"/>
      <c r="PUD73"/>
      <c r="PUE73"/>
      <c r="PUF73"/>
      <c r="PUG73"/>
      <c r="PUH73"/>
      <c r="PUI73"/>
      <c r="PUJ73"/>
      <c r="PUK73"/>
      <c r="PUL73"/>
      <c r="PUM73"/>
      <c r="PUN73"/>
      <c r="PUO73"/>
      <c r="PUP73"/>
      <c r="PUQ73"/>
      <c r="PUR73"/>
      <c r="PUS73"/>
      <c r="PUT73"/>
      <c r="PUU73"/>
      <c r="PUV73"/>
      <c r="PUW73"/>
      <c r="PUX73"/>
      <c r="PUY73"/>
      <c r="PUZ73"/>
      <c r="PVA73"/>
      <c r="PVB73"/>
      <c r="PVC73"/>
      <c r="PVD73"/>
      <c r="PVE73"/>
      <c r="PVF73"/>
      <c r="PVG73"/>
      <c r="PVH73"/>
      <c r="PVI73"/>
      <c r="PVJ73"/>
      <c r="PVK73"/>
      <c r="PVL73"/>
      <c r="PVM73"/>
      <c r="PVN73"/>
      <c r="PVO73"/>
      <c r="PVP73"/>
      <c r="PVQ73"/>
      <c r="PVR73"/>
      <c r="PVS73"/>
      <c r="PVT73"/>
      <c r="PVU73"/>
      <c r="PVV73"/>
      <c r="PVW73"/>
      <c r="PVX73"/>
      <c r="PVY73"/>
      <c r="PVZ73"/>
      <c r="PWA73"/>
      <c r="PWB73"/>
      <c r="PWC73"/>
      <c r="PWD73"/>
      <c r="PWE73"/>
      <c r="PWF73"/>
      <c r="PWG73"/>
      <c r="PWH73"/>
      <c r="PWI73"/>
      <c r="PWJ73"/>
      <c r="PWK73"/>
      <c r="PWL73"/>
      <c r="PWM73"/>
      <c r="PWN73"/>
      <c r="PWO73"/>
      <c r="PWP73"/>
      <c r="PWQ73"/>
      <c r="PWR73"/>
      <c r="PWS73"/>
      <c r="PWT73"/>
      <c r="PWU73"/>
      <c r="PWV73"/>
      <c r="PWW73"/>
      <c r="PWX73"/>
      <c r="PWY73"/>
      <c r="PWZ73"/>
      <c r="PXA73"/>
      <c r="PXB73"/>
      <c r="PXC73"/>
      <c r="PXD73"/>
      <c r="PXE73"/>
      <c r="PXF73"/>
      <c r="PXG73"/>
      <c r="PXH73"/>
      <c r="PXI73"/>
      <c r="PXJ73"/>
      <c r="PXK73"/>
      <c r="PXL73"/>
      <c r="PXM73"/>
      <c r="PXN73"/>
      <c r="PXO73"/>
      <c r="PXP73"/>
      <c r="PXQ73"/>
      <c r="PXR73"/>
      <c r="PXS73"/>
      <c r="PXT73"/>
      <c r="PXU73"/>
      <c r="PXV73"/>
      <c r="PXW73"/>
      <c r="PXX73"/>
      <c r="PXY73"/>
      <c r="PXZ73"/>
      <c r="PYA73"/>
      <c r="PYB73"/>
      <c r="PYC73"/>
      <c r="PYD73"/>
      <c r="PYE73"/>
      <c r="PYF73"/>
      <c r="PYG73"/>
      <c r="PYH73"/>
      <c r="PYI73"/>
      <c r="PYJ73"/>
      <c r="PYK73"/>
      <c r="PYL73"/>
      <c r="PYM73"/>
      <c r="PYN73"/>
      <c r="PYO73"/>
      <c r="PYP73"/>
      <c r="PYQ73"/>
      <c r="PYR73"/>
      <c r="PYS73"/>
      <c r="PYT73"/>
      <c r="PYU73"/>
      <c r="PYV73"/>
      <c r="PYW73"/>
      <c r="PYX73"/>
      <c r="PYY73"/>
      <c r="PYZ73"/>
      <c r="PZA73"/>
      <c r="PZB73"/>
      <c r="PZC73"/>
      <c r="PZD73"/>
      <c r="PZE73"/>
      <c r="PZF73"/>
      <c r="PZG73"/>
      <c r="PZH73"/>
      <c r="PZI73"/>
      <c r="PZJ73"/>
      <c r="PZK73"/>
      <c r="PZL73"/>
      <c r="PZM73"/>
      <c r="PZN73"/>
      <c r="PZO73"/>
      <c r="PZP73"/>
      <c r="PZQ73"/>
      <c r="PZR73"/>
      <c r="PZS73"/>
      <c r="PZT73"/>
      <c r="PZU73"/>
      <c r="PZV73"/>
      <c r="PZW73"/>
      <c r="PZX73"/>
      <c r="PZY73"/>
      <c r="PZZ73"/>
      <c r="QAA73"/>
      <c r="QAB73"/>
      <c r="QAC73"/>
      <c r="QAD73"/>
      <c r="QAE73"/>
      <c r="QAF73"/>
      <c r="QAG73"/>
      <c r="QAH73"/>
      <c r="QAI73"/>
      <c r="QAJ73"/>
      <c r="QAK73"/>
      <c r="QAL73"/>
      <c r="QAM73"/>
      <c r="QAN73"/>
      <c r="QAO73"/>
      <c r="QAP73"/>
      <c r="QAQ73"/>
      <c r="QAR73"/>
      <c r="QAS73"/>
      <c r="QAT73"/>
      <c r="QAU73"/>
      <c r="QAV73"/>
      <c r="QAW73"/>
      <c r="QAX73"/>
      <c r="QAY73"/>
      <c r="QAZ73"/>
      <c r="QBA73"/>
      <c r="QBB73"/>
      <c r="QBC73"/>
      <c r="QBD73"/>
      <c r="QBE73"/>
      <c r="QBF73"/>
      <c r="QBG73"/>
      <c r="QBH73"/>
      <c r="QBI73"/>
      <c r="QBJ73"/>
      <c r="QBK73"/>
      <c r="QBL73"/>
      <c r="QBM73"/>
      <c r="QBN73"/>
      <c r="QBO73"/>
      <c r="QBP73"/>
      <c r="QBQ73"/>
      <c r="QBR73"/>
      <c r="QBS73"/>
      <c r="QBT73"/>
      <c r="QBU73"/>
      <c r="QBV73"/>
      <c r="QBW73"/>
      <c r="QBX73"/>
      <c r="QBY73"/>
      <c r="QBZ73"/>
      <c r="QCA73"/>
      <c r="QCB73"/>
      <c r="QCC73"/>
      <c r="QCD73"/>
      <c r="QCE73"/>
      <c r="QCF73"/>
      <c r="QCG73"/>
      <c r="QCH73"/>
      <c r="QCI73"/>
      <c r="QCJ73"/>
      <c r="QCK73"/>
      <c r="QCL73"/>
      <c r="QCM73"/>
      <c r="QCN73"/>
      <c r="QCO73"/>
      <c r="QCP73"/>
      <c r="QCQ73"/>
      <c r="QCR73"/>
      <c r="QCS73"/>
      <c r="QCT73"/>
      <c r="QCU73"/>
      <c r="QCV73"/>
      <c r="QCW73"/>
      <c r="QCX73"/>
      <c r="QCY73"/>
      <c r="QCZ73"/>
      <c r="QDA73"/>
      <c r="QDB73"/>
      <c r="QDC73"/>
      <c r="QDD73"/>
      <c r="QDE73"/>
      <c r="QDF73"/>
      <c r="QDG73"/>
      <c r="QDH73"/>
      <c r="QDI73"/>
      <c r="QDJ73"/>
      <c r="QDK73"/>
      <c r="QDL73"/>
      <c r="QDM73"/>
      <c r="QDN73"/>
      <c r="QDO73"/>
      <c r="QDP73"/>
      <c r="QDQ73"/>
      <c r="QDR73"/>
      <c r="QDS73"/>
      <c r="QDT73"/>
      <c r="QDU73"/>
      <c r="QDV73"/>
      <c r="QDW73"/>
      <c r="QDX73"/>
      <c r="QDY73"/>
      <c r="QDZ73"/>
      <c r="QEA73"/>
      <c r="QEB73"/>
      <c r="QEC73"/>
      <c r="QED73"/>
      <c r="QEE73"/>
      <c r="QEF73"/>
      <c r="QEG73"/>
      <c r="QEH73"/>
      <c r="QEI73"/>
      <c r="QEJ73"/>
      <c r="QEK73"/>
      <c r="QEL73"/>
      <c r="QEM73"/>
      <c r="QEN73"/>
      <c r="QEO73"/>
      <c r="QEP73"/>
      <c r="QEQ73"/>
      <c r="QER73"/>
      <c r="QES73"/>
      <c r="QET73"/>
      <c r="QEU73"/>
      <c r="QEV73"/>
      <c r="QEW73"/>
      <c r="QEX73"/>
      <c r="QEY73"/>
      <c r="QEZ73"/>
      <c r="QFA73"/>
      <c r="QFB73"/>
      <c r="QFC73"/>
      <c r="QFD73"/>
      <c r="QFE73"/>
      <c r="QFF73"/>
      <c r="QFG73"/>
      <c r="QFH73"/>
      <c r="QFI73"/>
      <c r="QFJ73"/>
      <c r="QFK73"/>
      <c r="QFL73"/>
      <c r="QFM73"/>
      <c r="QFN73"/>
      <c r="QFO73"/>
      <c r="QFP73"/>
      <c r="QFQ73"/>
      <c r="QFR73"/>
      <c r="QFS73"/>
      <c r="QFT73"/>
      <c r="QFU73"/>
      <c r="QFV73"/>
      <c r="QFW73"/>
      <c r="QFX73"/>
      <c r="QFY73"/>
      <c r="QFZ73"/>
      <c r="QGA73"/>
      <c r="QGB73"/>
      <c r="QGC73"/>
      <c r="QGD73"/>
      <c r="QGE73"/>
      <c r="QGF73"/>
      <c r="QGG73"/>
      <c r="QGH73"/>
      <c r="QGI73"/>
      <c r="QGJ73"/>
      <c r="QGK73"/>
      <c r="QGL73"/>
      <c r="QGM73"/>
      <c r="QGN73"/>
      <c r="QGO73"/>
      <c r="QGP73"/>
      <c r="QGQ73"/>
      <c r="QGR73"/>
      <c r="QGS73"/>
      <c r="QGT73"/>
      <c r="QGU73"/>
      <c r="QGV73"/>
      <c r="QGW73"/>
      <c r="QGX73"/>
      <c r="QGY73"/>
      <c r="QGZ73"/>
      <c r="QHA73"/>
      <c r="QHB73"/>
      <c r="QHC73"/>
      <c r="QHD73"/>
      <c r="QHE73"/>
      <c r="QHF73"/>
      <c r="QHG73"/>
      <c r="QHH73"/>
      <c r="QHI73"/>
      <c r="QHJ73"/>
      <c r="QHK73"/>
      <c r="QHL73"/>
      <c r="QHM73"/>
      <c r="QHN73"/>
      <c r="QHO73"/>
      <c r="QHP73"/>
      <c r="QHQ73"/>
      <c r="QHR73"/>
      <c r="QHS73"/>
      <c r="QHT73"/>
      <c r="QHU73"/>
      <c r="QHV73"/>
      <c r="QHW73"/>
      <c r="QHX73"/>
      <c r="QHY73"/>
      <c r="QHZ73"/>
      <c r="QIA73"/>
      <c r="QIB73"/>
      <c r="QIC73"/>
      <c r="QID73"/>
      <c r="QIE73"/>
      <c r="QIF73"/>
      <c r="QIG73"/>
      <c r="QIH73"/>
      <c r="QII73"/>
      <c r="QIJ73"/>
      <c r="QIK73"/>
      <c r="QIL73"/>
      <c r="QIM73"/>
      <c r="QIN73"/>
      <c r="QIO73"/>
      <c r="QIP73"/>
      <c r="QIQ73"/>
      <c r="QIR73"/>
      <c r="QIS73"/>
      <c r="QIT73"/>
      <c r="QIU73"/>
      <c r="QIV73"/>
      <c r="QIW73"/>
      <c r="QIX73"/>
      <c r="QIY73"/>
      <c r="QIZ73"/>
      <c r="QJA73"/>
      <c r="QJB73"/>
      <c r="QJC73"/>
      <c r="QJD73"/>
      <c r="QJE73"/>
      <c r="QJF73"/>
      <c r="QJG73"/>
      <c r="QJH73"/>
      <c r="QJI73"/>
      <c r="QJJ73"/>
      <c r="QJK73"/>
      <c r="QJL73"/>
      <c r="QJM73"/>
      <c r="QJN73"/>
      <c r="QJO73"/>
      <c r="QJP73"/>
      <c r="QJQ73"/>
      <c r="QJR73"/>
      <c r="QJS73"/>
      <c r="QJT73"/>
      <c r="QJU73"/>
      <c r="QJV73"/>
      <c r="QJW73"/>
      <c r="QJX73"/>
      <c r="QJY73"/>
      <c r="QJZ73"/>
      <c r="QKA73"/>
      <c r="QKB73"/>
      <c r="QKC73"/>
      <c r="QKD73"/>
      <c r="QKE73"/>
      <c r="QKF73"/>
      <c r="QKG73"/>
      <c r="QKH73"/>
      <c r="QKI73"/>
      <c r="QKJ73"/>
      <c r="QKK73"/>
      <c r="QKL73"/>
      <c r="QKM73"/>
      <c r="QKN73"/>
      <c r="QKO73"/>
      <c r="QKP73"/>
      <c r="QKQ73"/>
      <c r="QKR73"/>
      <c r="QKS73"/>
      <c r="QKT73"/>
      <c r="QKU73"/>
      <c r="QKV73"/>
      <c r="QKW73"/>
      <c r="QKX73"/>
      <c r="QKY73"/>
      <c r="QKZ73"/>
      <c r="QLA73"/>
      <c r="QLB73"/>
      <c r="QLC73"/>
      <c r="QLD73"/>
      <c r="QLE73"/>
      <c r="QLF73"/>
      <c r="QLG73"/>
      <c r="QLH73"/>
      <c r="QLI73"/>
      <c r="QLJ73"/>
      <c r="QLK73"/>
      <c r="QLL73"/>
      <c r="QLM73"/>
      <c r="QLN73"/>
      <c r="QLO73"/>
      <c r="QLP73"/>
      <c r="QLQ73"/>
      <c r="QLR73"/>
      <c r="QLS73"/>
      <c r="QLT73"/>
      <c r="QLU73"/>
      <c r="QLV73"/>
      <c r="QLW73"/>
      <c r="QLX73"/>
      <c r="QLY73"/>
      <c r="QLZ73"/>
      <c r="QMA73"/>
      <c r="QMB73"/>
      <c r="QMC73"/>
      <c r="QMD73"/>
      <c r="QME73"/>
      <c r="QMF73"/>
      <c r="QMG73"/>
      <c r="QMH73"/>
      <c r="QMI73"/>
      <c r="QMJ73"/>
      <c r="QMK73"/>
      <c r="QML73"/>
      <c r="QMM73"/>
      <c r="QMN73"/>
      <c r="QMO73"/>
      <c r="QMP73"/>
      <c r="QMQ73"/>
      <c r="QMR73"/>
      <c r="QMS73"/>
      <c r="QMT73"/>
      <c r="QMU73"/>
      <c r="QMV73"/>
      <c r="QMW73"/>
      <c r="QMX73"/>
      <c r="QMY73"/>
      <c r="QMZ73"/>
      <c r="QNA73"/>
      <c r="QNB73"/>
      <c r="QNC73"/>
      <c r="QND73"/>
      <c r="QNE73"/>
      <c r="QNF73"/>
      <c r="QNG73"/>
      <c r="QNH73"/>
      <c r="QNI73"/>
      <c r="QNJ73"/>
      <c r="QNK73"/>
      <c r="QNL73"/>
      <c r="QNM73"/>
      <c r="QNN73"/>
      <c r="QNO73"/>
      <c r="QNP73"/>
      <c r="QNQ73"/>
      <c r="QNR73"/>
      <c r="QNS73"/>
      <c r="QNT73"/>
      <c r="QNU73"/>
      <c r="QNV73"/>
      <c r="QNW73"/>
      <c r="QNX73"/>
      <c r="QNY73"/>
      <c r="QNZ73"/>
      <c r="QOA73"/>
      <c r="QOB73"/>
      <c r="QOC73"/>
      <c r="QOD73"/>
      <c r="QOE73"/>
      <c r="QOF73"/>
      <c r="QOG73"/>
      <c r="QOH73"/>
      <c r="QOI73"/>
      <c r="QOJ73"/>
      <c r="QOK73"/>
      <c r="QOL73"/>
      <c r="QOM73"/>
      <c r="QON73"/>
      <c r="QOO73"/>
      <c r="QOP73"/>
      <c r="QOQ73"/>
      <c r="QOR73"/>
      <c r="QOS73"/>
      <c r="QOT73"/>
      <c r="QOU73"/>
      <c r="QOV73"/>
      <c r="QOW73"/>
      <c r="QOX73"/>
      <c r="QOY73"/>
      <c r="QOZ73"/>
      <c r="QPA73"/>
      <c r="QPB73"/>
      <c r="QPC73"/>
      <c r="QPD73"/>
      <c r="QPE73"/>
      <c r="QPF73"/>
      <c r="QPG73"/>
      <c r="QPH73"/>
      <c r="QPI73"/>
      <c r="QPJ73"/>
      <c r="QPK73"/>
      <c r="QPL73"/>
      <c r="QPM73"/>
      <c r="QPN73"/>
      <c r="QPO73"/>
      <c r="QPP73"/>
      <c r="QPQ73"/>
      <c r="QPR73"/>
      <c r="QPS73"/>
      <c r="QPT73"/>
      <c r="QPU73"/>
      <c r="QPV73"/>
      <c r="QPW73"/>
      <c r="QPX73"/>
      <c r="QPY73"/>
      <c r="QPZ73"/>
      <c r="QQA73"/>
      <c r="QQB73"/>
      <c r="QQC73"/>
      <c r="QQD73"/>
      <c r="QQE73"/>
      <c r="QQF73"/>
      <c r="QQG73"/>
      <c r="QQH73"/>
      <c r="QQI73"/>
      <c r="QQJ73"/>
      <c r="QQK73"/>
      <c r="QQL73"/>
      <c r="QQM73"/>
      <c r="QQN73"/>
      <c r="QQO73"/>
      <c r="QQP73"/>
      <c r="QQQ73"/>
      <c r="QQR73"/>
      <c r="QQS73"/>
      <c r="QQT73"/>
      <c r="QQU73"/>
      <c r="QQV73"/>
      <c r="QQW73"/>
      <c r="QQX73"/>
      <c r="QQY73"/>
      <c r="QQZ73"/>
      <c r="QRA73"/>
      <c r="QRB73"/>
      <c r="QRC73"/>
      <c r="QRD73"/>
      <c r="QRE73"/>
      <c r="QRF73"/>
      <c r="QRG73"/>
      <c r="QRH73"/>
      <c r="QRI73"/>
      <c r="QRJ73"/>
      <c r="QRK73"/>
      <c r="QRL73"/>
      <c r="QRM73"/>
      <c r="QRN73"/>
      <c r="QRO73"/>
      <c r="QRP73"/>
      <c r="QRQ73"/>
      <c r="QRR73"/>
      <c r="QRS73"/>
      <c r="QRT73"/>
      <c r="QRU73"/>
      <c r="QRV73"/>
      <c r="QRW73"/>
      <c r="QRX73"/>
      <c r="QRY73"/>
      <c r="QRZ73"/>
      <c r="QSA73"/>
      <c r="QSB73"/>
      <c r="QSC73"/>
      <c r="QSD73"/>
      <c r="QSE73"/>
      <c r="QSF73"/>
      <c r="QSG73"/>
      <c r="QSH73"/>
      <c r="QSI73"/>
      <c r="QSJ73"/>
      <c r="QSK73"/>
      <c r="QSL73"/>
      <c r="QSM73"/>
      <c r="QSN73"/>
      <c r="QSO73"/>
      <c r="QSP73"/>
      <c r="QSQ73"/>
      <c r="QSR73"/>
      <c r="QSS73"/>
      <c r="QST73"/>
      <c r="QSU73"/>
      <c r="QSV73"/>
      <c r="QSW73"/>
      <c r="QSX73"/>
      <c r="QSY73"/>
      <c r="QSZ73"/>
      <c r="QTA73"/>
      <c r="QTB73"/>
      <c r="QTC73"/>
      <c r="QTD73"/>
      <c r="QTE73"/>
      <c r="QTF73"/>
      <c r="QTG73"/>
      <c r="QTH73"/>
      <c r="QTI73"/>
      <c r="QTJ73"/>
      <c r="QTK73"/>
      <c r="QTL73"/>
      <c r="QTM73"/>
      <c r="QTN73"/>
      <c r="QTO73"/>
      <c r="QTP73"/>
      <c r="QTQ73"/>
      <c r="QTR73"/>
      <c r="QTS73"/>
      <c r="QTT73"/>
      <c r="QTU73"/>
      <c r="QTV73"/>
      <c r="QTW73"/>
      <c r="QTX73"/>
      <c r="QTY73"/>
      <c r="QTZ73"/>
      <c r="QUA73"/>
      <c r="QUB73"/>
      <c r="QUC73"/>
      <c r="QUD73"/>
      <c r="QUE73"/>
      <c r="QUF73"/>
      <c r="QUG73"/>
      <c r="QUH73"/>
      <c r="QUI73"/>
      <c r="QUJ73"/>
      <c r="QUK73"/>
      <c r="QUL73"/>
      <c r="QUM73"/>
      <c r="QUN73"/>
      <c r="QUO73"/>
      <c r="QUP73"/>
      <c r="QUQ73"/>
      <c r="QUR73"/>
      <c r="QUS73"/>
      <c r="QUT73"/>
      <c r="QUU73"/>
      <c r="QUV73"/>
      <c r="QUW73"/>
      <c r="QUX73"/>
      <c r="QUY73"/>
      <c r="QUZ73"/>
      <c r="QVA73"/>
      <c r="QVB73"/>
      <c r="QVC73"/>
      <c r="QVD73"/>
      <c r="QVE73"/>
      <c r="QVF73"/>
      <c r="QVG73"/>
      <c r="QVH73"/>
      <c r="QVI73"/>
      <c r="QVJ73"/>
      <c r="QVK73"/>
      <c r="QVL73"/>
      <c r="QVM73"/>
      <c r="QVN73"/>
      <c r="QVO73"/>
      <c r="QVP73"/>
      <c r="QVQ73"/>
      <c r="QVR73"/>
      <c r="QVS73"/>
      <c r="QVT73"/>
      <c r="QVU73"/>
      <c r="QVV73"/>
      <c r="QVW73"/>
      <c r="QVX73"/>
      <c r="QVY73"/>
      <c r="QVZ73"/>
      <c r="QWA73"/>
      <c r="QWB73"/>
      <c r="QWC73"/>
      <c r="QWD73"/>
      <c r="QWE73"/>
      <c r="QWF73"/>
      <c r="QWG73"/>
      <c r="QWH73"/>
      <c r="QWI73"/>
      <c r="QWJ73"/>
      <c r="QWK73"/>
      <c r="QWL73"/>
      <c r="QWM73"/>
      <c r="QWN73"/>
      <c r="QWO73"/>
      <c r="QWP73"/>
      <c r="QWQ73"/>
      <c r="QWR73"/>
      <c r="QWS73"/>
      <c r="QWT73"/>
      <c r="QWU73"/>
      <c r="QWV73"/>
      <c r="QWW73"/>
      <c r="QWX73"/>
      <c r="QWY73"/>
      <c r="QWZ73"/>
      <c r="QXA73"/>
      <c r="QXB73"/>
      <c r="QXC73"/>
      <c r="QXD73"/>
      <c r="QXE73"/>
      <c r="QXF73"/>
      <c r="QXG73"/>
      <c r="QXH73"/>
      <c r="QXI73"/>
      <c r="QXJ73"/>
      <c r="QXK73"/>
      <c r="QXL73"/>
      <c r="QXM73"/>
      <c r="QXN73"/>
      <c r="QXO73"/>
      <c r="QXP73"/>
      <c r="QXQ73"/>
      <c r="QXR73"/>
      <c r="QXS73"/>
      <c r="QXT73"/>
      <c r="QXU73"/>
      <c r="QXV73"/>
      <c r="QXW73"/>
      <c r="QXX73"/>
      <c r="QXY73"/>
      <c r="QXZ73"/>
      <c r="QYA73"/>
      <c r="QYB73"/>
      <c r="QYC73"/>
      <c r="QYD73"/>
      <c r="QYE73"/>
      <c r="QYF73"/>
      <c r="QYG73"/>
      <c r="QYH73"/>
      <c r="QYI73"/>
      <c r="QYJ73"/>
      <c r="QYK73"/>
      <c r="QYL73"/>
      <c r="QYM73"/>
      <c r="QYN73"/>
      <c r="QYO73"/>
      <c r="QYP73"/>
      <c r="QYQ73"/>
      <c r="QYR73"/>
      <c r="QYS73"/>
      <c r="QYT73"/>
      <c r="QYU73"/>
      <c r="QYV73"/>
      <c r="QYW73"/>
      <c r="QYX73"/>
      <c r="QYY73"/>
      <c r="QYZ73"/>
      <c r="QZA73"/>
      <c r="QZB73"/>
      <c r="QZC73"/>
      <c r="QZD73"/>
      <c r="QZE73"/>
      <c r="QZF73"/>
      <c r="QZG73"/>
      <c r="QZH73"/>
      <c r="QZI73"/>
      <c r="QZJ73"/>
      <c r="QZK73"/>
      <c r="QZL73"/>
      <c r="QZM73"/>
      <c r="QZN73"/>
      <c r="QZO73"/>
      <c r="QZP73"/>
      <c r="QZQ73"/>
      <c r="QZR73"/>
      <c r="QZS73"/>
      <c r="QZT73"/>
      <c r="QZU73"/>
      <c r="QZV73"/>
      <c r="QZW73"/>
      <c r="QZX73"/>
      <c r="QZY73"/>
      <c r="QZZ73"/>
      <c r="RAA73"/>
      <c r="RAB73"/>
      <c r="RAC73"/>
      <c r="RAD73"/>
      <c r="RAE73"/>
      <c r="RAF73"/>
      <c r="RAG73"/>
      <c r="RAH73"/>
      <c r="RAI73"/>
      <c r="RAJ73"/>
      <c r="RAK73"/>
      <c r="RAL73"/>
      <c r="RAM73"/>
      <c r="RAN73"/>
      <c r="RAO73"/>
      <c r="RAP73"/>
      <c r="RAQ73"/>
      <c r="RAR73"/>
      <c r="RAS73"/>
      <c r="RAT73"/>
      <c r="RAU73"/>
      <c r="RAV73"/>
      <c r="RAW73"/>
      <c r="RAX73"/>
      <c r="RAY73"/>
      <c r="RAZ73"/>
      <c r="RBA73"/>
      <c r="RBB73"/>
      <c r="RBC73"/>
      <c r="RBD73"/>
      <c r="RBE73"/>
      <c r="RBF73"/>
      <c r="RBG73"/>
      <c r="RBH73"/>
      <c r="RBI73"/>
      <c r="RBJ73"/>
      <c r="RBK73"/>
      <c r="RBL73"/>
      <c r="RBM73"/>
      <c r="RBN73"/>
      <c r="RBO73"/>
      <c r="RBP73"/>
      <c r="RBQ73"/>
      <c r="RBR73"/>
      <c r="RBS73"/>
      <c r="RBT73"/>
      <c r="RBU73"/>
      <c r="RBV73"/>
      <c r="RBW73"/>
      <c r="RBX73"/>
      <c r="RBY73"/>
      <c r="RBZ73"/>
      <c r="RCA73"/>
      <c r="RCB73"/>
      <c r="RCC73"/>
      <c r="RCD73"/>
      <c r="RCE73"/>
      <c r="RCF73"/>
      <c r="RCG73"/>
      <c r="RCH73"/>
      <c r="RCI73"/>
      <c r="RCJ73"/>
      <c r="RCK73"/>
      <c r="RCL73"/>
      <c r="RCM73"/>
      <c r="RCN73"/>
      <c r="RCO73"/>
      <c r="RCP73"/>
      <c r="RCQ73"/>
      <c r="RCR73"/>
      <c r="RCS73"/>
      <c r="RCT73"/>
      <c r="RCU73"/>
      <c r="RCV73"/>
      <c r="RCW73"/>
      <c r="RCX73"/>
      <c r="RCY73"/>
      <c r="RCZ73"/>
      <c r="RDA73"/>
      <c r="RDB73"/>
      <c r="RDC73"/>
      <c r="RDD73"/>
      <c r="RDE73"/>
      <c r="RDF73"/>
      <c r="RDG73"/>
      <c r="RDH73"/>
      <c r="RDI73"/>
      <c r="RDJ73"/>
      <c r="RDK73"/>
      <c r="RDL73"/>
      <c r="RDM73"/>
      <c r="RDN73"/>
      <c r="RDO73"/>
      <c r="RDP73"/>
      <c r="RDQ73"/>
      <c r="RDR73"/>
      <c r="RDS73"/>
      <c r="RDT73"/>
      <c r="RDU73"/>
      <c r="RDV73"/>
      <c r="RDW73"/>
      <c r="RDX73"/>
      <c r="RDY73"/>
      <c r="RDZ73"/>
      <c r="REA73"/>
      <c r="REB73"/>
      <c r="REC73"/>
      <c r="RED73"/>
      <c r="REE73"/>
      <c r="REF73"/>
      <c r="REG73"/>
      <c r="REH73"/>
      <c r="REI73"/>
      <c r="REJ73"/>
      <c r="REK73"/>
      <c r="REL73"/>
      <c r="REM73"/>
      <c r="REN73"/>
      <c r="REO73"/>
      <c r="REP73"/>
      <c r="REQ73"/>
      <c r="RER73"/>
      <c r="RES73"/>
      <c r="RET73"/>
      <c r="REU73"/>
      <c r="REV73"/>
      <c r="REW73"/>
      <c r="REX73"/>
      <c r="REY73"/>
      <c r="REZ73"/>
      <c r="RFA73"/>
      <c r="RFB73"/>
      <c r="RFC73"/>
      <c r="RFD73"/>
      <c r="RFE73"/>
      <c r="RFF73"/>
      <c r="RFG73"/>
      <c r="RFH73"/>
      <c r="RFI73"/>
      <c r="RFJ73"/>
      <c r="RFK73"/>
      <c r="RFL73"/>
      <c r="RFM73"/>
      <c r="RFN73"/>
      <c r="RFO73"/>
      <c r="RFP73"/>
      <c r="RFQ73"/>
      <c r="RFR73"/>
      <c r="RFS73"/>
      <c r="RFT73"/>
      <c r="RFU73"/>
      <c r="RFV73"/>
      <c r="RFW73"/>
      <c r="RFX73"/>
      <c r="RFY73"/>
      <c r="RFZ73"/>
      <c r="RGA73"/>
      <c r="RGB73"/>
      <c r="RGC73"/>
      <c r="RGD73"/>
      <c r="RGE73"/>
      <c r="RGF73"/>
      <c r="RGG73"/>
      <c r="RGH73"/>
      <c r="RGI73"/>
      <c r="RGJ73"/>
      <c r="RGK73"/>
      <c r="RGL73"/>
      <c r="RGM73"/>
      <c r="RGN73"/>
      <c r="RGO73"/>
      <c r="RGP73"/>
      <c r="RGQ73"/>
      <c r="RGR73"/>
      <c r="RGS73"/>
      <c r="RGT73"/>
      <c r="RGU73"/>
      <c r="RGV73"/>
      <c r="RGW73"/>
      <c r="RGX73"/>
      <c r="RGY73"/>
      <c r="RGZ73"/>
      <c r="RHA73"/>
      <c r="RHB73"/>
      <c r="RHC73"/>
      <c r="RHD73"/>
      <c r="RHE73"/>
      <c r="RHF73"/>
      <c r="RHG73"/>
      <c r="RHH73"/>
      <c r="RHI73"/>
      <c r="RHJ73"/>
      <c r="RHK73"/>
      <c r="RHL73"/>
      <c r="RHM73"/>
      <c r="RHN73"/>
      <c r="RHO73"/>
      <c r="RHP73"/>
      <c r="RHQ73"/>
      <c r="RHR73"/>
      <c r="RHS73"/>
      <c r="RHT73"/>
      <c r="RHU73"/>
      <c r="RHV73"/>
      <c r="RHW73"/>
      <c r="RHX73"/>
      <c r="RHY73"/>
      <c r="RHZ73"/>
      <c r="RIA73"/>
      <c r="RIB73"/>
      <c r="RIC73"/>
      <c r="RID73"/>
      <c r="RIE73"/>
      <c r="RIF73"/>
      <c r="RIG73"/>
      <c r="RIH73"/>
      <c r="RII73"/>
      <c r="RIJ73"/>
      <c r="RIK73"/>
      <c r="RIL73"/>
      <c r="RIM73"/>
      <c r="RIN73"/>
      <c r="RIO73"/>
      <c r="RIP73"/>
      <c r="RIQ73"/>
      <c r="RIR73"/>
      <c r="RIS73"/>
      <c r="RIT73"/>
      <c r="RIU73"/>
      <c r="RIV73"/>
      <c r="RIW73"/>
      <c r="RIX73"/>
      <c r="RIY73"/>
      <c r="RIZ73"/>
      <c r="RJA73"/>
      <c r="RJB73"/>
      <c r="RJC73"/>
      <c r="RJD73"/>
      <c r="RJE73"/>
      <c r="RJF73"/>
      <c r="RJG73"/>
      <c r="RJH73"/>
      <c r="RJI73"/>
      <c r="RJJ73"/>
      <c r="RJK73"/>
      <c r="RJL73"/>
      <c r="RJM73"/>
      <c r="RJN73"/>
      <c r="RJO73"/>
      <c r="RJP73"/>
      <c r="RJQ73"/>
      <c r="RJR73"/>
      <c r="RJS73"/>
      <c r="RJT73"/>
      <c r="RJU73"/>
      <c r="RJV73"/>
      <c r="RJW73"/>
      <c r="RJX73"/>
      <c r="RJY73"/>
      <c r="RJZ73"/>
      <c r="RKA73"/>
      <c r="RKB73"/>
      <c r="RKC73"/>
      <c r="RKD73"/>
      <c r="RKE73"/>
      <c r="RKF73"/>
      <c r="RKG73"/>
      <c r="RKH73"/>
      <c r="RKI73"/>
      <c r="RKJ73"/>
      <c r="RKK73"/>
      <c r="RKL73"/>
      <c r="RKM73"/>
      <c r="RKN73"/>
      <c r="RKO73"/>
      <c r="RKP73"/>
      <c r="RKQ73"/>
      <c r="RKR73"/>
      <c r="RKS73"/>
      <c r="RKT73"/>
      <c r="RKU73"/>
      <c r="RKV73"/>
      <c r="RKW73"/>
      <c r="RKX73"/>
      <c r="RKY73"/>
      <c r="RKZ73"/>
      <c r="RLA73"/>
      <c r="RLB73"/>
      <c r="RLC73"/>
      <c r="RLD73"/>
      <c r="RLE73"/>
      <c r="RLF73"/>
      <c r="RLG73"/>
      <c r="RLH73"/>
      <c r="RLI73"/>
      <c r="RLJ73"/>
      <c r="RLK73"/>
      <c r="RLL73"/>
      <c r="RLM73"/>
      <c r="RLN73"/>
      <c r="RLO73"/>
      <c r="RLP73"/>
      <c r="RLQ73"/>
      <c r="RLR73"/>
      <c r="RLS73"/>
      <c r="RLT73"/>
      <c r="RLU73"/>
      <c r="RLV73"/>
      <c r="RLW73"/>
      <c r="RLX73"/>
      <c r="RLY73"/>
      <c r="RLZ73"/>
      <c r="RMA73"/>
      <c r="RMB73"/>
      <c r="RMC73"/>
      <c r="RMD73"/>
      <c r="RME73"/>
      <c r="RMF73"/>
      <c r="RMG73"/>
      <c r="RMH73"/>
      <c r="RMI73"/>
      <c r="RMJ73"/>
      <c r="RMK73"/>
      <c r="RML73"/>
      <c r="RMM73"/>
      <c r="RMN73"/>
      <c r="RMO73"/>
      <c r="RMP73"/>
      <c r="RMQ73"/>
      <c r="RMR73"/>
      <c r="RMS73"/>
      <c r="RMT73"/>
      <c r="RMU73"/>
      <c r="RMV73"/>
      <c r="RMW73"/>
      <c r="RMX73"/>
      <c r="RMY73"/>
      <c r="RMZ73"/>
      <c r="RNA73"/>
      <c r="RNB73"/>
      <c r="RNC73"/>
      <c r="RND73"/>
      <c r="RNE73"/>
      <c r="RNF73"/>
      <c r="RNG73"/>
      <c r="RNH73"/>
      <c r="RNI73"/>
      <c r="RNJ73"/>
      <c r="RNK73"/>
      <c r="RNL73"/>
      <c r="RNM73"/>
      <c r="RNN73"/>
      <c r="RNO73"/>
      <c r="RNP73"/>
      <c r="RNQ73"/>
      <c r="RNR73"/>
      <c r="RNS73"/>
      <c r="RNT73"/>
      <c r="RNU73"/>
      <c r="RNV73"/>
      <c r="RNW73"/>
      <c r="RNX73"/>
      <c r="RNY73"/>
      <c r="RNZ73"/>
      <c r="ROA73"/>
      <c r="ROB73"/>
      <c r="ROC73"/>
      <c r="ROD73"/>
      <c r="ROE73"/>
      <c r="ROF73"/>
      <c r="ROG73"/>
      <c r="ROH73"/>
      <c r="ROI73"/>
      <c r="ROJ73"/>
      <c r="ROK73"/>
      <c r="ROL73"/>
      <c r="ROM73"/>
      <c r="RON73"/>
      <c r="ROO73"/>
      <c r="ROP73"/>
      <c r="ROQ73"/>
      <c r="ROR73"/>
      <c r="ROS73"/>
      <c r="ROT73"/>
      <c r="ROU73"/>
      <c r="ROV73"/>
      <c r="ROW73"/>
      <c r="ROX73"/>
      <c r="ROY73"/>
      <c r="ROZ73"/>
      <c r="RPA73"/>
      <c r="RPB73"/>
      <c r="RPC73"/>
      <c r="RPD73"/>
      <c r="RPE73"/>
      <c r="RPF73"/>
      <c r="RPG73"/>
      <c r="RPH73"/>
      <c r="RPI73"/>
      <c r="RPJ73"/>
      <c r="RPK73"/>
      <c r="RPL73"/>
      <c r="RPM73"/>
      <c r="RPN73"/>
      <c r="RPO73"/>
      <c r="RPP73"/>
      <c r="RPQ73"/>
      <c r="RPR73"/>
      <c r="RPS73"/>
      <c r="RPT73"/>
      <c r="RPU73"/>
      <c r="RPV73"/>
      <c r="RPW73"/>
      <c r="RPX73"/>
      <c r="RPY73"/>
      <c r="RPZ73"/>
      <c r="RQA73"/>
      <c r="RQB73"/>
      <c r="RQC73"/>
      <c r="RQD73"/>
      <c r="RQE73"/>
      <c r="RQF73"/>
      <c r="RQG73"/>
      <c r="RQH73"/>
      <c r="RQI73"/>
      <c r="RQJ73"/>
      <c r="RQK73"/>
      <c r="RQL73"/>
      <c r="RQM73"/>
      <c r="RQN73"/>
      <c r="RQO73"/>
      <c r="RQP73"/>
      <c r="RQQ73"/>
      <c r="RQR73"/>
      <c r="RQS73"/>
      <c r="RQT73"/>
      <c r="RQU73"/>
      <c r="RQV73"/>
      <c r="RQW73"/>
      <c r="RQX73"/>
      <c r="RQY73"/>
      <c r="RQZ73"/>
      <c r="RRA73"/>
      <c r="RRB73"/>
      <c r="RRC73"/>
      <c r="RRD73"/>
      <c r="RRE73"/>
      <c r="RRF73"/>
      <c r="RRG73"/>
      <c r="RRH73"/>
      <c r="RRI73"/>
      <c r="RRJ73"/>
      <c r="RRK73"/>
      <c r="RRL73"/>
      <c r="RRM73"/>
      <c r="RRN73"/>
      <c r="RRO73"/>
      <c r="RRP73"/>
      <c r="RRQ73"/>
      <c r="RRR73"/>
      <c r="RRS73"/>
      <c r="RRT73"/>
      <c r="RRU73"/>
      <c r="RRV73"/>
      <c r="RRW73"/>
      <c r="RRX73"/>
      <c r="RRY73"/>
      <c r="RRZ73"/>
      <c r="RSA73"/>
      <c r="RSB73"/>
      <c r="RSC73"/>
      <c r="RSD73"/>
      <c r="RSE73"/>
      <c r="RSF73"/>
      <c r="RSG73"/>
      <c r="RSH73"/>
      <c r="RSI73"/>
      <c r="RSJ73"/>
      <c r="RSK73"/>
      <c r="RSL73"/>
      <c r="RSM73"/>
      <c r="RSN73"/>
      <c r="RSO73"/>
      <c r="RSP73"/>
      <c r="RSQ73"/>
      <c r="RSR73"/>
      <c r="RSS73"/>
      <c r="RST73"/>
      <c r="RSU73"/>
      <c r="RSV73"/>
      <c r="RSW73"/>
      <c r="RSX73"/>
      <c r="RSY73"/>
      <c r="RSZ73"/>
      <c r="RTA73"/>
      <c r="RTB73"/>
      <c r="RTC73"/>
      <c r="RTD73"/>
      <c r="RTE73"/>
      <c r="RTF73"/>
      <c r="RTG73"/>
      <c r="RTH73"/>
      <c r="RTI73"/>
      <c r="RTJ73"/>
      <c r="RTK73"/>
      <c r="RTL73"/>
      <c r="RTM73"/>
      <c r="RTN73"/>
      <c r="RTO73"/>
      <c r="RTP73"/>
      <c r="RTQ73"/>
      <c r="RTR73"/>
      <c r="RTS73"/>
      <c r="RTT73"/>
      <c r="RTU73"/>
      <c r="RTV73"/>
      <c r="RTW73"/>
      <c r="RTX73"/>
      <c r="RTY73"/>
      <c r="RTZ73"/>
      <c r="RUA73"/>
      <c r="RUB73"/>
      <c r="RUC73"/>
      <c r="RUD73"/>
      <c r="RUE73"/>
      <c r="RUF73"/>
      <c r="RUG73"/>
      <c r="RUH73"/>
      <c r="RUI73"/>
      <c r="RUJ73"/>
      <c r="RUK73"/>
      <c r="RUL73"/>
      <c r="RUM73"/>
      <c r="RUN73"/>
      <c r="RUO73"/>
      <c r="RUP73"/>
      <c r="RUQ73"/>
      <c r="RUR73"/>
      <c r="RUS73"/>
      <c r="RUT73"/>
      <c r="RUU73"/>
      <c r="RUV73"/>
      <c r="RUW73"/>
      <c r="RUX73"/>
      <c r="RUY73"/>
      <c r="RUZ73"/>
      <c r="RVA73"/>
      <c r="RVB73"/>
      <c r="RVC73"/>
      <c r="RVD73"/>
      <c r="RVE73"/>
      <c r="RVF73"/>
      <c r="RVG73"/>
      <c r="RVH73"/>
      <c r="RVI73"/>
      <c r="RVJ73"/>
      <c r="RVK73"/>
      <c r="RVL73"/>
      <c r="RVM73"/>
      <c r="RVN73"/>
      <c r="RVO73"/>
      <c r="RVP73"/>
      <c r="RVQ73"/>
      <c r="RVR73"/>
      <c r="RVS73"/>
      <c r="RVT73"/>
      <c r="RVU73"/>
      <c r="RVV73"/>
      <c r="RVW73"/>
      <c r="RVX73"/>
      <c r="RVY73"/>
      <c r="RVZ73"/>
      <c r="RWA73"/>
      <c r="RWB73"/>
      <c r="RWC73"/>
      <c r="RWD73"/>
      <c r="RWE73"/>
      <c r="RWF73"/>
      <c r="RWG73"/>
      <c r="RWH73"/>
      <c r="RWI73"/>
      <c r="RWJ73"/>
      <c r="RWK73"/>
      <c r="RWL73"/>
      <c r="RWM73"/>
      <c r="RWN73"/>
      <c r="RWO73"/>
      <c r="RWP73"/>
      <c r="RWQ73"/>
      <c r="RWR73"/>
      <c r="RWS73"/>
      <c r="RWT73"/>
      <c r="RWU73"/>
      <c r="RWV73"/>
      <c r="RWW73"/>
      <c r="RWX73"/>
      <c r="RWY73"/>
      <c r="RWZ73"/>
      <c r="RXA73"/>
      <c r="RXB73"/>
      <c r="RXC73"/>
      <c r="RXD73"/>
      <c r="RXE73"/>
      <c r="RXF73"/>
      <c r="RXG73"/>
      <c r="RXH73"/>
      <c r="RXI73"/>
      <c r="RXJ73"/>
      <c r="RXK73"/>
      <c r="RXL73"/>
      <c r="RXM73"/>
      <c r="RXN73"/>
      <c r="RXO73"/>
      <c r="RXP73"/>
      <c r="RXQ73"/>
      <c r="RXR73"/>
      <c r="RXS73"/>
      <c r="RXT73"/>
      <c r="RXU73"/>
      <c r="RXV73"/>
      <c r="RXW73"/>
      <c r="RXX73"/>
      <c r="RXY73"/>
      <c r="RXZ73"/>
      <c r="RYA73"/>
      <c r="RYB73"/>
      <c r="RYC73"/>
      <c r="RYD73"/>
      <c r="RYE73"/>
      <c r="RYF73"/>
      <c r="RYG73"/>
      <c r="RYH73"/>
      <c r="RYI73"/>
      <c r="RYJ73"/>
      <c r="RYK73"/>
      <c r="RYL73"/>
      <c r="RYM73"/>
      <c r="RYN73"/>
      <c r="RYO73"/>
      <c r="RYP73"/>
      <c r="RYQ73"/>
      <c r="RYR73"/>
      <c r="RYS73"/>
      <c r="RYT73"/>
      <c r="RYU73"/>
      <c r="RYV73"/>
      <c r="RYW73"/>
      <c r="RYX73"/>
      <c r="RYY73"/>
      <c r="RYZ73"/>
      <c r="RZA73"/>
      <c r="RZB73"/>
      <c r="RZC73"/>
      <c r="RZD73"/>
      <c r="RZE73"/>
      <c r="RZF73"/>
      <c r="RZG73"/>
      <c r="RZH73"/>
      <c r="RZI73"/>
      <c r="RZJ73"/>
      <c r="RZK73"/>
      <c r="RZL73"/>
      <c r="RZM73"/>
      <c r="RZN73"/>
      <c r="RZO73"/>
      <c r="RZP73"/>
      <c r="RZQ73"/>
      <c r="RZR73"/>
      <c r="RZS73"/>
      <c r="RZT73"/>
      <c r="RZU73"/>
      <c r="RZV73"/>
      <c r="RZW73"/>
      <c r="RZX73"/>
      <c r="RZY73"/>
      <c r="RZZ73"/>
      <c r="SAA73"/>
      <c r="SAB73"/>
      <c r="SAC73"/>
      <c r="SAD73"/>
      <c r="SAE73"/>
      <c r="SAF73"/>
      <c r="SAG73"/>
      <c r="SAH73"/>
      <c r="SAI73"/>
      <c r="SAJ73"/>
      <c r="SAK73"/>
      <c r="SAL73"/>
      <c r="SAM73"/>
      <c r="SAN73"/>
      <c r="SAO73"/>
      <c r="SAP73"/>
      <c r="SAQ73"/>
      <c r="SAR73"/>
      <c r="SAS73"/>
      <c r="SAT73"/>
      <c r="SAU73"/>
      <c r="SAV73"/>
      <c r="SAW73"/>
      <c r="SAX73"/>
      <c r="SAY73"/>
      <c r="SAZ73"/>
      <c r="SBA73"/>
      <c r="SBB73"/>
      <c r="SBC73"/>
      <c r="SBD73"/>
      <c r="SBE73"/>
      <c r="SBF73"/>
      <c r="SBG73"/>
      <c r="SBH73"/>
      <c r="SBI73"/>
      <c r="SBJ73"/>
      <c r="SBK73"/>
      <c r="SBL73"/>
      <c r="SBM73"/>
      <c r="SBN73"/>
      <c r="SBO73"/>
      <c r="SBP73"/>
      <c r="SBQ73"/>
      <c r="SBR73"/>
      <c r="SBS73"/>
      <c r="SBT73"/>
      <c r="SBU73"/>
      <c r="SBV73"/>
      <c r="SBW73"/>
      <c r="SBX73"/>
      <c r="SBY73"/>
      <c r="SBZ73"/>
      <c r="SCA73"/>
      <c r="SCB73"/>
      <c r="SCC73"/>
      <c r="SCD73"/>
      <c r="SCE73"/>
      <c r="SCF73"/>
      <c r="SCG73"/>
      <c r="SCH73"/>
      <c r="SCI73"/>
      <c r="SCJ73"/>
      <c r="SCK73"/>
      <c r="SCL73"/>
      <c r="SCM73"/>
      <c r="SCN73"/>
      <c r="SCO73"/>
      <c r="SCP73"/>
      <c r="SCQ73"/>
      <c r="SCR73"/>
      <c r="SCS73"/>
      <c r="SCT73"/>
      <c r="SCU73"/>
      <c r="SCV73"/>
      <c r="SCW73"/>
      <c r="SCX73"/>
      <c r="SCY73"/>
      <c r="SCZ73"/>
      <c r="SDA73"/>
      <c r="SDB73"/>
      <c r="SDC73"/>
      <c r="SDD73"/>
      <c r="SDE73"/>
      <c r="SDF73"/>
      <c r="SDG73"/>
      <c r="SDH73"/>
      <c r="SDI73"/>
      <c r="SDJ73"/>
      <c r="SDK73"/>
      <c r="SDL73"/>
      <c r="SDM73"/>
      <c r="SDN73"/>
      <c r="SDO73"/>
      <c r="SDP73"/>
      <c r="SDQ73"/>
      <c r="SDR73"/>
      <c r="SDS73"/>
      <c r="SDT73"/>
      <c r="SDU73"/>
      <c r="SDV73"/>
      <c r="SDW73"/>
      <c r="SDX73"/>
      <c r="SDY73"/>
      <c r="SDZ73"/>
      <c r="SEA73"/>
      <c r="SEB73"/>
      <c r="SEC73"/>
      <c r="SED73"/>
      <c r="SEE73"/>
      <c r="SEF73"/>
      <c r="SEG73"/>
      <c r="SEH73"/>
      <c r="SEI73"/>
      <c r="SEJ73"/>
      <c r="SEK73"/>
      <c r="SEL73"/>
      <c r="SEM73"/>
      <c r="SEN73"/>
      <c r="SEO73"/>
      <c r="SEP73"/>
      <c r="SEQ73"/>
      <c r="SER73"/>
      <c r="SES73"/>
      <c r="SET73"/>
      <c r="SEU73"/>
      <c r="SEV73"/>
      <c r="SEW73"/>
      <c r="SEX73"/>
      <c r="SEY73"/>
      <c r="SEZ73"/>
      <c r="SFA73"/>
      <c r="SFB73"/>
      <c r="SFC73"/>
      <c r="SFD73"/>
      <c r="SFE73"/>
      <c r="SFF73"/>
      <c r="SFG73"/>
      <c r="SFH73"/>
      <c r="SFI73"/>
      <c r="SFJ73"/>
      <c r="SFK73"/>
      <c r="SFL73"/>
      <c r="SFM73"/>
      <c r="SFN73"/>
      <c r="SFO73"/>
      <c r="SFP73"/>
      <c r="SFQ73"/>
      <c r="SFR73"/>
      <c r="SFS73"/>
      <c r="SFT73"/>
      <c r="SFU73"/>
      <c r="SFV73"/>
      <c r="SFW73"/>
      <c r="SFX73"/>
      <c r="SFY73"/>
      <c r="SFZ73"/>
      <c r="SGA73"/>
      <c r="SGB73"/>
      <c r="SGC73"/>
      <c r="SGD73"/>
      <c r="SGE73"/>
      <c r="SGF73"/>
      <c r="SGG73"/>
      <c r="SGH73"/>
      <c r="SGI73"/>
      <c r="SGJ73"/>
      <c r="SGK73"/>
      <c r="SGL73"/>
      <c r="SGM73"/>
      <c r="SGN73"/>
      <c r="SGO73"/>
      <c r="SGP73"/>
      <c r="SGQ73"/>
      <c r="SGR73"/>
      <c r="SGS73"/>
      <c r="SGT73"/>
      <c r="SGU73"/>
      <c r="SGV73"/>
      <c r="SGW73"/>
      <c r="SGX73"/>
      <c r="SGY73"/>
      <c r="SGZ73"/>
      <c r="SHA73"/>
      <c r="SHB73"/>
      <c r="SHC73"/>
      <c r="SHD73"/>
      <c r="SHE73"/>
      <c r="SHF73"/>
      <c r="SHG73"/>
      <c r="SHH73"/>
      <c r="SHI73"/>
      <c r="SHJ73"/>
      <c r="SHK73"/>
      <c r="SHL73"/>
      <c r="SHM73"/>
      <c r="SHN73"/>
      <c r="SHO73"/>
      <c r="SHP73"/>
      <c r="SHQ73"/>
      <c r="SHR73"/>
      <c r="SHS73"/>
      <c r="SHT73"/>
      <c r="SHU73"/>
      <c r="SHV73"/>
      <c r="SHW73"/>
      <c r="SHX73"/>
      <c r="SHY73"/>
      <c r="SHZ73"/>
      <c r="SIA73"/>
      <c r="SIB73"/>
      <c r="SIC73"/>
      <c r="SID73"/>
      <c r="SIE73"/>
      <c r="SIF73"/>
      <c r="SIG73"/>
      <c r="SIH73"/>
      <c r="SII73"/>
      <c r="SIJ73"/>
      <c r="SIK73"/>
      <c r="SIL73"/>
      <c r="SIM73"/>
      <c r="SIN73"/>
      <c r="SIO73"/>
      <c r="SIP73"/>
      <c r="SIQ73"/>
      <c r="SIR73"/>
      <c r="SIS73"/>
      <c r="SIT73"/>
      <c r="SIU73"/>
      <c r="SIV73"/>
      <c r="SIW73"/>
      <c r="SIX73"/>
      <c r="SIY73"/>
      <c r="SIZ73"/>
      <c r="SJA73"/>
      <c r="SJB73"/>
      <c r="SJC73"/>
      <c r="SJD73"/>
      <c r="SJE73"/>
      <c r="SJF73"/>
      <c r="SJG73"/>
      <c r="SJH73"/>
      <c r="SJI73"/>
      <c r="SJJ73"/>
      <c r="SJK73"/>
      <c r="SJL73"/>
      <c r="SJM73"/>
      <c r="SJN73"/>
      <c r="SJO73"/>
      <c r="SJP73"/>
      <c r="SJQ73"/>
      <c r="SJR73"/>
      <c r="SJS73"/>
      <c r="SJT73"/>
      <c r="SJU73"/>
      <c r="SJV73"/>
      <c r="SJW73"/>
      <c r="SJX73"/>
      <c r="SJY73"/>
      <c r="SJZ73"/>
      <c r="SKA73"/>
      <c r="SKB73"/>
      <c r="SKC73"/>
      <c r="SKD73"/>
      <c r="SKE73"/>
      <c r="SKF73"/>
      <c r="SKG73"/>
      <c r="SKH73"/>
      <c r="SKI73"/>
      <c r="SKJ73"/>
      <c r="SKK73"/>
      <c r="SKL73"/>
      <c r="SKM73"/>
      <c r="SKN73"/>
      <c r="SKO73"/>
      <c r="SKP73"/>
      <c r="SKQ73"/>
      <c r="SKR73"/>
      <c r="SKS73"/>
      <c r="SKT73"/>
      <c r="SKU73"/>
      <c r="SKV73"/>
      <c r="SKW73"/>
      <c r="SKX73"/>
      <c r="SKY73"/>
      <c r="SKZ73"/>
      <c r="SLA73"/>
      <c r="SLB73"/>
      <c r="SLC73"/>
      <c r="SLD73"/>
      <c r="SLE73"/>
      <c r="SLF73"/>
      <c r="SLG73"/>
      <c r="SLH73"/>
      <c r="SLI73"/>
      <c r="SLJ73"/>
      <c r="SLK73"/>
      <c r="SLL73"/>
      <c r="SLM73"/>
      <c r="SLN73"/>
      <c r="SLO73"/>
      <c r="SLP73"/>
      <c r="SLQ73"/>
      <c r="SLR73"/>
      <c r="SLS73"/>
      <c r="SLT73"/>
      <c r="SLU73"/>
      <c r="SLV73"/>
      <c r="SLW73"/>
      <c r="SLX73"/>
      <c r="SLY73"/>
      <c r="SLZ73"/>
      <c r="SMA73"/>
      <c r="SMB73"/>
      <c r="SMC73"/>
      <c r="SMD73"/>
      <c r="SME73"/>
      <c r="SMF73"/>
      <c r="SMG73"/>
      <c r="SMH73"/>
      <c r="SMI73"/>
      <c r="SMJ73"/>
      <c r="SMK73"/>
      <c r="SML73"/>
      <c r="SMM73"/>
      <c r="SMN73"/>
      <c r="SMO73"/>
      <c r="SMP73"/>
      <c r="SMQ73"/>
      <c r="SMR73"/>
      <c r="SMS73"/>
      <c r="SMT73"/>
      <c r="SMU73"/>
      <c r="SMV73"/>
      <c r="SMW73"/>
      <c r="SMX73"/>
      <c r="SMY73"/>
      <c r="SMZ73"/>
      <c r="SNA73"/>
      <c r="SNB73"/>
      <c r="SNC73"/>
      <c r="SND73"/>
      <c r="SNE73"/>
      <c r="SNF73"/>
      <c r="SNG73"/>
      <c r="SNH73"/>
      <c r="SNI73"/>
      <c r="SNJ73"/>
      <c r="SNK73"/>
      <c r="SNL73"/>
      <c r="SNM73"/>
      <c r="SNN73"/>
      <c r="SNO73"/>
      <c r="SNP73"/>
      <c r="SNQ73"/>
      <c r="SNR73"/>
      <c r="SNS73"/>
      <c r="SNT73"/>
      <c r="SNU73"/>
      <c r="SNV73"/>
      <c r="SNW73"/>
      <c r="SNX73"/>
      <c r="SNY73"/>
      <c r="SNZ73"/>
      <c r="SOA73"/>
      <c r="SOB73"/>
      <c r="SOC73"/>
      <c r="SOD73"/>
      <c r="SOE73"/>
      <c r="SOF73"/>
      <c r="SOG73"/>
      <c r="SOH73"/>
      <c r="SOI73"/>
      <c r="SOJ73"/>
      <c r="SOK73"/>
      <c r="SOL73"/>
      <c r="SOM73"/>
      <c r="SON73"/>
      <c r="SOO73"/>
      <c r="SOP73"/>
      <c r="SOQ73"/>
      <c r="SOR73"/>
      <c r="SOS73"/>
      <c r="SOT73"/>
      <c r="SOU73"/>
      <c r="SOV73"/>
      <c r="SOW73"/>
      <c r="SOX73"/>
      <c r="SOY73"/>
      <c r="SOZ73"/>
      <c r="SPA73"/>
      <c r="SPB73"/>
      <c r="SPC73"/>
      <c r="SPD73"/>
      <c r="SPE73"/>
      <c r="SPF73"/>
      <c r="SPG73"/>
      <c r="SPH73"/>
      <c r="SPI73"/>
      <c r="SPJ73"/>
      <c r="SPK73"/>
      <c r="SPL73"/>
      <c r="SPM73"/>
      <c r="SPN73"/>
      <c r="SPO73"/>
      <c r="SPP73"/>
      <c r="SPQ73"/>
      <c r="SPR73"/>
      <c r="SPS73"/>
      <c r="SPT73"/>
      <c r="SPU73"/>
      <c r="SPV73"/>
      <c r="SPW73"/>
      <c r="SPX73"/>
      <c r="SPY73"/>
      <c r="SPZ73"/>
      <c r="SQA73"/>
      <c r="SQB73"/>
      <c r="SQC73"/>
      <c r="SQD73"/>
      <c r="SQE73"/>
      <c r="SQF73"/>
      <c r="SQG73"/>
      <c r="SQH73"/>
      <c r="SQI73"/>
      <c r="SQJ73"/>
      <c r="SQK73"/>
      <c r="SQL73"/>
      <c r="SQM73"/>
      <c r="SQN73"/>
      <c r="SQO73"/>
      <c r="SQP73"/>
      <c r="SQQ73"/>
      <c r="SQR73"/>
      <c r="SQS73"/>
      <c r="SQT73"/>
      <c r="SQU73"/>
      <c r="SQV73"/>
      <c r="SQW73"/>
      <c r="SQX73"/>
      <c r="SQY73"/>
      <c r="SQZ73"/>
      <c r="SRA73"/>
      <c r="SRB73"/>
      <c r="SRC73"/>
      <c r="SRD73"/>
      <c r="SRE73"/>
      <c r="SRF73"/>
      <c r="SRG73"/>
      <c r="SRH73"/>
      <c r="SRI73"/>
      <c r="SRJ73"/>
      <c r="SRK73"/>
      <c r="SRL73"/>
      <c r="SRM73"/>
      <c r="SRN73"/>
      <c r="SRO73"/>
      <c r="SRP73"/>
      <c r="SRQ73"/>
      <c r="SRR73"/>
      <c r="SRS73"/>
      <c r="SRT73"/>
      <c r="SRU73"/>
      <c r="SRV73"/>
      <c r="SRW73"/>
      <c r="SRX73"/>
      <c r="SRY73"/>
      <c r="SRZ73"/>
      <c r="SSA73"/>
      <c r="SSB73"/>
      <c r="SSC73"/>
      <c r="SSD73"/>
      <c r="SSE73"/>
      <c r="SSF73"/>
      <c r="SSG73"/>
      <c r="SSH73"/>
      <c r="SSI73"/>
      <c r="SSJ73"/>
      <c r="SSK73"/>
      <c r="SSL73"/>
      <c r="SSM73"/>
      <c r="SSN73"/>
      <c r="SSO73"/>
      <c r="SSP73"/>
      <c r="SSQ73"/>
      <c r="SSR73"/>
      <c r="SSS73"/>
      <c r="SST73"/>
      <c r="SSU73"/>
      <c r="SSV73"/>
      <c r="SSW73"/>
      <c r="SSX73"/>
      <c r="SSY73"/>
      <c r="SSZ73"/>
      <c r="STA73"/>
      <c r="STB73"/>
      <c r="STC73"/>
      <c r="STD73"/>
      <c r="STE73"/>
      <c r="STF73"/>
      <c r="STG73"/>
      <c r="STH73"/>
      <c r="STI73"/>
      <c r="STJ73"/>
      <c r="STK73"/>
      <c r="STL73"/>
      <c r="STM73"/>
      <c r="STN73"/>
      <c r="STO73"/>
      <c r="STP73"/>
      <c r="STQ73"/>
      <c r="STR73"/>
      <c r="STS73"/>
      <c r="STT73"/>
      <c r="STU73"/>
      <c r="STV73"/>
      <c r="STW73"/>
      <c r="STX73"/>
      <c r="STY73"/>
      <c r="STZ73"/>
      <c r="SUA73"/>
      <c r="SUB73"/>
      <c r="SUC73"/>
      <c r="SUD73"/>
      <c r="SUE73"/>
      <c r="SUF73"/>
      <c r="SUG73"/>
      <c r="SUH73"/>
      <c r="SUI73"/>
      <c r="SUJ73"/>
      <c r="SUK73"/>
      <c r="SUL73"/>
      <c r="SUM73"/>
      <c r="SUN73"/>
      <c r="SUO73"/>
      <c r="SUP73"/>
      <c r="SUQ73"/>
      <c r="SUR73"/>
      <c r="SUS73"/>
      <c r="SUT73"/>
      <c r="SUU73"/>
      <c r="SUV73"/>
      <c r="SUW73"/>
      <c r="SUX73"/>
      <c r="SUY73"/>
      <c r="SUZ73"/>
      <c r="SVA73"/>
      <c r="SVB73"/>
      <c r="SVC73"/>
      <c r="SVD73"/>
      <c r="SVE73"/>
      <c r="SVF73"/>
      <c r="SVG73"/>
      <c r="SVH73"/>
      <c r="SVI73"/>
      <c r="SVJ73"/>
      <c r="SVK73"/>
      <c r="SVL73"/>
      <c r="SVM73"/>
      <c r="SVN73"/>
      <c r="SVO73"/>
      <c r="SVP73"/>
      <c r="SVQ73"/>
      <c r="SVR73"/>
      <c r="SVS73"/>
      <c r="SVT73"/>
      <c r="SVU73"/>
      <c r="SVV73"/>
      <c r="SVW73"/>
      <c r="SVX73"/>
      <c r="SVY73"/>
      <c r="SVZ73"/>
      <c r="SWA73"/>
      <c r="SWB73"/>
      <c r="SWC73"/>
      <c r="SWD73"/>
      <c r="SWE73"/>
      <c r="SWF73"/>
      <c r="SWG73"/>
      <c r="SWH73"/>
      <c r="SWI73"/>
      <c r="SWJ73"/>
      <c r="SWK73"/>
      <c r="SWL73"/>
      <c r="SWM73"/>
      <c r="SWN73"/>
      <c r="SWO73"/>
      <c r="SWP73"/>
      <c r="SWQ73"/>
      <c r="SWR73"/>
      <c r="SWS73"/>
      <c r="SWT73"/>
      <c r="SWU73"/>
      <c r="SWV73"/>
      <c r="SWW73"/>
      <c r="SWX73"/>
      <c r="SWY73"/>
      <c r="SWZ73"/>
      <c r="SXA73"/>
      <c r="SXB73"/>
      <c r="SXC73"/>
      <c r="SXD73"/>
      <c r="SXE73"/>
      <c r="SXF73"/>
      <c r="SXG73"/>
      <c r="SXH73"/>
      <c r="SXI73"/>
      <c r="SXJ73"/>
      <c r="SXK73"/>
      <c r="SXL73"/>
      <c r="SXM73"/>
      <c r="SXN73"/>
      <c r="SXO73"/>
      <c r="SXP73"/>
      <c r="SXQ73"/>
      <c r="SXR73"/>
      <c r="SXS73"/>
      <c r="SXT73"/>
      <c r="SXU73"/>
      <c r="SXV73"/>
      <c r="SXW73"/>
      <c r="SXX73"/>
      <c r="SXY73"/>
      <c r="SXZ73"/>
      <c r="SYA73"/>
      <c r="SYB73"/>
      <c r="SYC73"/>
      <c r="SYD73"/>
      <c r="SYE73"/>
      <c r="SYF73"/>
      <c r="SYG73"/>
      <c r="SYH73"/>
      <c r="SYI73"/>
      <c r="SYJ73"/>
      <c r="SYK73"/>
      <c r="SYL73"/>
      <c r="SYM73"/>
      <c r="SYN73"/>
      <c r="SYO73"/>
      <c r="SYP73"/>
      <c r="SYQ73"/>
      <c r="SYR73"/>
      <c r="SYS73"/>
      <c r="SYT73"/>
      <c r="SYU73"/>
      <c r="SYV73"/>
      <c r="SYW73"/>
      <c r="SYX73"/>
      <c r="SYY73"/>
      <c r="SYZ73"/>
      <c r="SZA73"/>
      <c r="SZB73"/>
      <c r="SZC73"/>
      <c r="SZD73"/>
      <c r="SZE73"/>
      <c r="SZF73"/>
      <c r="SZG73"/>
      <c r="SZH73"/>
      <c r="SZI73"/>
      <c r="SZJ73"/>
      <c r="SZK73"/>
      <c r="SZL73"/>
      <c r="SZM73"/>
      <c r="SZN73"/>
      <c r="SZO73"/>
      <c r="SZP73"/>
      <c r="SZQ73"/>
      <c r="SZR73"/>
      <c r="SZS73"/>
      <c r="SZT73"/>
      <c r="SZU73"/>
      <c r="SZV73"/>
      <c r="SZW73"/>
      <c r="SZX73"/>
      <c r="SZY73"/>
      <c r="SZZ73"/>
      <c r="TAA73"/>
      <c r="TAB73"/>
      <c r="TAC73"/>
      <c r="TAD73"/>
      <c r="TAE73"/>
      <c r="TAF73"/>
      <c r="TAG73"/>
      <c r="TAH73"/>
      <c r="TAI73"/>
      <c r="TAJ73"/>
      <c r="TAK73"/>
      <c r="TAL73"/>
      <c r="TAM73"/>
      <c r="TAN73"/>
      <c r="TAO73"/>
      <c r="TAP73"/>
      <c r="TAQ73"/>
      <c r="TAR73"/>
      <c r="TAS73"/>
      <c r="TAT73"/>
      <c r="TAU73"/>
      <c r="TAV73"/>
      <c r="TAW73"/>
      <c r="TAX73"/>
      <c r="TAY73"/>
      <c r="TAZ73"/>
      <c r="TBA73"/>
      <c r="TBB73"/>
      <c r="TBC73"/>
      <c r="TBD73"/>
      <c r="TBE73"/>
      <c r="TBF73"/>
      <c r="TBG73"/>
      <c r="TBH73"/>
      <c r="TBI73"/>
      <c r="TBJ73"/>
      <c r="TBK73"/>
      <c r="TBL73"/>
      <c r="TBM73"/>
      <c r="TBN73"/>
      <c r="TBO73"/>
      <c r="TBP73"/>
      <c r="TBQ73"/>
      <c r="TBR73"/>
      <c r="TBS73"/>
      <c r="TBT73"/>
      <c r="TBU73"/>
      <c r="TBV73"/>
      <c r="TBW73"/>
      <c r="TBX73"/>
      <c r="TBY73"/>
      <c r="TBZ73"/>
      <c r="TCA73"/>
      <c r="TCB73"/>
      <c r="TCC73"/>
      <c r="TCD73"/>
      <c r="TCE73"/>
      <c r="TCF73"/>
      <c r="TCG73"/>
      <c r="TCH73"/>
      <c r="TCI73"/>
      <c r="TCJ73"/>
      <c r="TCK73"/>
      <c r="TCL73"/>
      <c r="TCM73"/>
      <c r="TCN73"/>
      <c r="TCO73"/>
      <c r="TCP73"/>
      <c r="TCQ73"/>
      <c r="TCR73"/>
      <c r="TCS73"/>
      <c r="TCT73"/>
      <c r="TCU73"/>
      <c r="TCV73"/>
      <c r="TCW73"/>
      <c r="TCX73"/>
      <c r="TCY73"/>
      <c r="TCZ73"/>
      <c r="TDA73"/>
      <c r="TDB73"/>
      <c r="TDC73"/>
      <c r="TDD73"/>
      <c r="TDE73"/>
      <c r="TDF73"/>
      <c r="TDG73"/>
      <c r="TDH73"/>
      <c r="TDI73"/>
      <c r="TDJ73"/>
      <c r="TDK73"/>
      <c r="TDL73"/>
      <c r="TDM73"/>
      <c r="TDN73"/>
      <c r="TDO73"/>
      <c r="TDP73"/>
      <c r="TDQ73"/>
      <c r="TDR73"/>
      <c r="TDS73"/>
      <c r="TDT73"/>
      <c r="TDU73"/>
      <c r="TDV73"/>
      <c r="TDW73"/>
      <c r="TDX73"/>
      <c r="TDY73"/>
      <c r="TDZ73"/>
      <c r="TEA73"/>
      <c r="TEB73"/>
      <c r="TEC73"/>
      <c r="TED73"/>
      <c r="TEE73"/>
      <c r="TEF73"/>
      <c r="TEG73"/>
      <c r="TEH73"/>
      <c r="TEI73"/>
      <c r="TEJ73"/>
      <c r="TEK73"/>
      <c r="TEL73"/>
      <c r="TEM73"/>
      <c r="TEN73"/>
      <c r="TEO73"/>
      <c r="TEP73"/>
      <c r="TEQ73"/>
      <c r="TER73"/>
      <c r="TES73"/>
      <c r="TET73"/>
      <c r="TEU73"/>
      <c r="TEV73"/>
      <c r="TEW73"/>
      <c r="TEX73"/>
      <c r="TEY73"/>
      <c r="TEZ73"/>
      <c r="TFA73"/>
      <c r="TFB73"/>
      <c r="TFC73"/>
      <c r="TFD73"/>
      <c r="TFE73"/>
      <c r="TFF73"/>
      <c r="TFG73"/>
      <c r="TFH73"/>
      <c r="TFI73"/>
      <c r="TFJ73"/>
      <c r="TFK73"/>
      <c r="TFL73"/>
      <c r="TFM73"/>
      <c r="TFN73"/>
      <c r="TFO73"/>
      <c r="TFP73"/>
      <c r="TFQ73"/>
      <c r="TFR73"/>
      <c r="TFS73"/>
      <c r="TFT73"/>
      <c r="TFU73"/>
      <c r="TFV73"/>
      <c r="TFW73"/>
      <c r="TFX73"/>
      <c r="TFY73"/>
      <c r="TFZ73"/>
      <c r="TGA73"/>
      <c r="TGB73"/>
      <c r="TGC73"/>
      <c r="TGD73"/>
      <c r="TGE73"/>
      <c r="TGF73"/>
      <c r="TGG73"/>
      <c r="TGH73"/>
      <c r="TGI73"/>
      <c r="TGJ73"/>
      <c r="TGK73"/>
      <c r="TGL73"/>
      <c r="TGM73"/>
      <c r="TGN73"/>
      <c r="TGO73"/>
      <c r="TGP73"/>
      <c r="TGQ73"/>
      <c r="TGR73"/>
      <c r="TGS73"/>
      <c r="TGT73"/>
      <c r="TGU73"/>
      <c r="TGV73"/>
      <c r="TGW73"/>
      <c r="TGX73"/>
      <c r="TGY73"/>
      <c r="TGZ73"/>
      <c r="THA73"/>
      <c r="THB73"/>
      <c r="THC73"/>
      <c r="THD73"/>
      <c r="THE73"/>
      <c r="THF73"/>
      <c r="THG73"/>
      <c r="THH73"/>
      <c r="THI73"/>
      <c r="THJ73"/>
      <c r="THK73"/>
      <c r="THL73"/>
      <c r="THM73"/>
      <c r="THN73"/>
      <c r="THO73"/>
      <c r="THP73"/>
      <c r="THQ73"/>
      <c r="THR73"/>
      <c r="THS73"/>
      <c r="THT73"/>
      <c r="THU73"/>
      <c r="THV73"/>
      <c r="THW73"/>
      <c r="THX73"/>
      <c r="THY73"/>
      <c r="THZ73"/>
      <c r="TIA73"/>
      <c r="TIB73"/>
      <c r="TIC73"/>
      <c r="TID73"/>
      <c r="TIE73"/>
      <c r="TIF73"/>
      <c r="TIG73"/>
      <c r="TIH73"/>
      <c r="TII73"/>
      <c r="TIJ73"/>
      <c r="TIK73"/>
      <c r="TIL73"/>
      <c r="TIM73"/>
      <c r="TIN73"/>
      <c r="TIO73"/>
      <c r="TIP73"/>
      <c r="TIQ73"/>
      <c r="TIR73"/>
      <c r="TIS73"/>
      <c r="TIT73"/>
      <c r="TIU73"/>
      <c r="TIV73"/>
      <c r="TIW73"/>
      <c r="TIX73"/>
      <c r="TIY73"/>
      <c r="TIZ73"/>
      <c r="TJA73"/>
      <c r="TJB73"/>
      <c r="TJC73"/>
      <c r="TJD73"/>
      <c r="TJE73"/>
      <c r="TJF73"/>
      <c r="TJG73"/>
      <c r="TJH73"/>
      <c r="TJI73"/>
      <c r="TJJ73"/>
      <c r="TJK73"/>
      <c r="TJL73"/>
      <c r="TJM73"/>
      <c r="TJN73"/>
      <c r="TJO73"/>
      <c r="TJP73"/>
      <c r="TJQ73"/>
      <c r="TJR73"/>
      <c r="TJS73"/>
      <c r="TJT73"/>
      <c r="TJU73"/>
      <c r="TJV73"/>
      <c r="TJW73"/>
      <c r="TJX73"/>
      <c r="TJY73"/>
      <c r="TJZ73"/>
      <c r="TKA73"/>
      <c r="TKB73"/>
      <c r="TKC73"/>
      <c r="TKD73"/>
      <c r="TKE73"/>
      <c r="TKF73"/>
      <c r="TKG73"/>
      <c r="TKH73"/>
      <c r="TKI73"/>
      <c r="TKJ73"/>
      <c r="TKK73"/>
      <c r="TKL73"/>
      <c r="TKM73"/>
      <c r="TKN73"/>
      <c r="TKO73"/>
      <c r="TKP73"/>
      <c r="TKQ73"/>
      <c r="TKR73"/>
      <c r="TKS73"/>
      <c r="TKT73"/>
      <c r="TKU73"/>
      <c r="TKV73"/>
      <c r="TKW73"/>
      <c r="TKX73"/>
      <c r="TKY73"/>
      <c r="TKZ73"/>
      <c r="TLA73"/>
      <c r="TLB73"/>
      <c r="TLC73"/>
      <c r="TLD73"/>
      <c r="TLE73"/>
      <c r="TLF73"/>
      <c r="TLG73"/>
      <c r="TLH73"/>
      <c r="TLI73"/>
      <c r="TLJ73"/>
      <c r="TLK73"/>
      <c r="TLL73"/>
      <c r="TLM73"/>
      <c r="TLN73"/>
      <c r="TLO73"/>
      <c r="TLP73"/>
      <c r="TLQ73"/>
      <c r="TLR73"/>
      <c r="TLS73"/>
      <c r="TLT73"/>
      <c r="TLU73"/>
      <c r="TLV73"/>
      <c r="TLW73"/>
      <c r="TLX73"/>
      <c r="TLY73"/>
      <c r="TLZ73"/>
      <c r="TMA73"/>
      <c r="TMB73"/>
      <c r="TMC73"/>
      <c r="TMD73"/>
      <c r="TME73"/>
      <c r="TMF73"/>
      <c r="TMG73"/>
      <c r="TMH73"/>
      <c r="TMI73"/>
      <c r="TMJ73"/>
      <c r="TMK73"/>
      <c r="TML73"/>
      <c r="TMM73"/>
      <c r="TMN73"/>
      <c r="TMO73"/>
      <c r="TMP73"/>
      <c r="TMQ73"/>
      <c r="TMR73"/>
      <c r="TMS73"/>
      <c r="TMT73"/>
      <c r="TMU73"/>
      <c r="TMV73"/>
      <c r="TMW73"/>
      <c r="TMX73"/>
      <c r="TMY73"/>
      <c r="TMZ73"/>
      <c r="TNA73"/>
      <c r="TNB73"/>
      <c r="TNC73"/>
      <c r="TND73"/>
      <c r="TNE73"/>
      <c r="TNF73"/>
      <c r="TNG73"/>
      <c r="TNH73"/>
      <c r="TNI73"/>
      <c r="TNJ73"/>
      <c r="TNK73"/>
      <c r="TNL73"/>
      <c r="TNM73"/>
      <c r="TNN73"/>
      <c r="TNO73"/>
      <c r="TNP73"/>
      <c r="TNQ73"/>
      <c r="TNR73"/>
      <c r="TNS73"/>
      <c r="TNT73"/>
      <c r="TNU73"/>
      <c r="TNV73"/>
      <c r="TNW73"/>
      <c r="TNX73"/>
      <c r="TNY73"/>
      <c r="TNZ73"/>
      <c r="TOA73"/>
      <c r="TOB73"/>
      <c r="TOC73"/>
      <c r="TOD73"/>
      <c r="TOE73"/>
      <c r="TOF73"/>
      <c r="TOG73"/>
      <c r="TOH73"/>
      <c r="TOI73"/>
      <c r="TOJ73"/>
      <c r="TOK73"/>
      <c r="TOL73"/>
      <c r="TOM73"/>
      <c r="TON73"/>
      <c r="TOO73"/>
      <c r="TOP73"/>
      <c r="TOQ73"/>
      <c r="TOR73"/>
      <c r="TOS73"/>
      <c r="TOT73"/>
      <c r="TOU73"/>
      <c r="TOV73"/>
      <c r="TOW73"/>
      <c r="TOX73"/>
      <c r="TOY73"/>
      <c r="TOZ73"/>
      <c r="TPA73"/>
      <c r="TPB73"/>
      <c r="TPC73"/>
      <c r="TPD73"/>
      <c r="TPE73"/>
      <c r="TPF73"/>
      <c r="TPG73"/>
      <c r="TPH73"/>
      <c r="TPI73"/>
      <c r="TPJ73"/>
      <c r="TPK73"/>
      <c r="TPL73"/>
      <c r="TPM73"/>
      <c r="TPN73"/>
      <c r="TPO73"/>
      <c r="TPP73"/>
      <c r="TPQ73"/>
      <c r="TPR73"/>
      <c r="TPS73"/>
      <c r="TPT73"/>
      <c r="TPU73"/>
      <c r="TPV73"/>
      <c r="TPW73"/>
      <c r="TPX73"/>
      <c r="TPY73"/>
      <c r="TPZ73"/>
      <c r="TQA73"/>
      <c r="TQB73"/>
      <c r="TQC73"/>
      <c r="TQD73"/>
      <c r="TQE73"/>
      <c r="TQF73"/>
      <c r="TQG73"/>
      <c r="TQH73"/>
      <c r="TQI73"/>
      <c r="TQJ73"/>
      <c r="TQK73"/>
      <c r="TQL73"/>
      <c r="TQM73"/>
      <c r="TQN73"/>
      <c r="TQO73"/>
      <c r="TQP73"/>
      <c r="TQQ73"/>
      <c r="TQR73"/>
      <c r="TQS73"/>
      <c r="TQT73"/>
      <c r="TQU73"/>
      <c r="TQV73"/>
      <c r="TQW73"/>
      <c r="TQX73"/>
      <c r="TQY73"/>
      <c r="TQZ73"/>
      <c r="TRA73"/>
      <c r="TRB73"/>
      <c r="TRC73"/>
      <c r="TRD73"/>
      <c r="TRE73"/>
      <c r="TRF73"/>
      <c r="TRG73"/>
      <c r="TRH73"/>
      <c r="TRI73"/>
      <c r="TRJ73"/>
      <c r="TRK73"/>
      <c r="TRL73"/>
      <c r="TRM73"/>
      <c r="TRN73"/>
      <c r="TRO73"/>
      <c r="TRP73"/>
      <c r="TRQ73"/>
      <c r="TRR73"/>
      <c r="TRS73"/>
      <c r="TRT73"/>
      <c r="TRU73"/>
      <c r="TRV73"/>
      <c r="TRW73"/>
      <c r="TRX73"/>
      <c r="TRY73"/>
      <c r="TRZ73"/>
      <c r="TSA73"/>
      <c r="TSB73"/>
      <c r="TSC73"/>
      <c r="TSD73"/>
      <c r="TSE73"/>
      <c r="TSF73"/>
      <c r="TSG73"/>
      <c r="TSH73"/>
      <c r="TSI73"/>
      <c r="TSJ73"/>
      <c r="TSK73"/>
      <c r="TSL73"/>
      <c r="TSM73"/>
      <c r="TSN73"/>
      <c r="TSO73"/>
      <c r="TSP73"/>
      <c r="TSQ73"/>
      <c r="TSR73"/>
      <c r="TSS73"/>
      <c r="TST73"/>
      <c r="TSU73"/>
      <c r="TSV73"/>
      <c r="TSW73"/>
      <c r="TSX73"/>
      <c r="TSY73"/>
      <c r="TSZ73"/>
      <c r="TTA73"/>
      <c r="TTB73"/>
      <c r="TTC73"/>
      <c r="TTD73"/>
      <c r="TTE73"/>
      <c r="TTF73"/>
      <c r="TTG73"/>
      <c r="TTH73"/>
      <c r="TTI73"/>
      <c r="TTJ73"/>
      <c r="TTK73"/>
      <c r="TTL73"/>
      <c r="TTM73"/>
      <c r="TTN73"/>
      <c r="TTO73"/>
      <c r="TTP73"/>
      <c r="TTQ73"/>
      <c r="TTR73"/>
      <c r="TTS73"/>
      <c r="TTT73"/>
      <c r="TTU73"/>
      <c r="TTV73"/>
      <c r="TTW73"/>
      <c r="TTX73"/>
      <c r="TTY73"/>
      <c r="TTZ73"/>
      <c r="TUA73"/>
      <c r="TUB73"/>
      <c r="TUC73"/>
      <c r="TUD73"/>
      <c r="TUE73"/>
      <c r="TUF73"/>
      <c r="TUG73"/>
      <c r="TUH73"/>
      <c r="TUI73"/>
      <c r="TUJ73"/>
      <c r="TUK73"/>
      <c r="TUL73"/>
      <c r="TUM73"/>
      <c r="TUN73"/>
      <c r="TUO73"/>
      <c r="TUP73"/>
      <c r="TUQ73"/>
      <c r="TUR73"/>
      <c r="TUS73"/>
      <c r="TUT73"/>
      <c r="TUU73"/>
      <c r="TUV73"/>
      <c r="TUW73"/>
      <c r="TUX73"/>
      <c r="TUY73"/>
      <c r="TUZ73"/>
      <c r="TVA73"/>
      <c r="TVB73"/>
      <c r="TVC73"/>
      <c r="TVD73"/>
      <c r="TVE73"/>
      <c r="TVF73"/>
      <c r="TVG73"/>
      <c r="TVH73"/>
      <c r="TVI73"/>
      <c r="TVJ73"/>
      <c r="TVK73"/>
      <c r="TVL73"/>
      <c r="TVM73"/>
      <c r="TVN73"/>
      <c r="TVO73"/>
      <c r="TVP73"/>
      <c r="TVQ73"/>
      <c r="TVR73"/>
      <c r="TVS73"/>
      <c r="TVT73"/>
      <c r="TVU73"/>
      <c r="TVV73"/>
      <c r="TVW73"/>
      <c r="TVX73"/>
      <c r="TVY73"/>
      <c r="TVZ73"/>
      <c r="TWA73"/>
      <c r="TWB73"/>
      <c r="TWC73"/>
      <c r="TWD73"/>
      <c r="TWE73"/>
      <c r="TWF73"/>
      <c r="TWG73"/>
      <c r="TWH73"/>
      <c r="TWI73"/>
      <c r="TWJ73"/>
      <c r="TWK73"/>
      <c r="TWL73"/>
      <c r="TWM73"/>
      <c r="TWN73"/>
      <c r="TWO73"/>
      <c r="TWP73"/>
      <c r="TWQ73"/>
      <c r="TWR73"/>
      <c r="TWS73"/>
      <c r="TWT73"/>
      <c r="TWU73"/>
      <c r="TWV73"/>
      <c r="TWW73"/>
      <c r="TWX73"/>
      <c r="TWY73"/>
      <c r="TWZ73"/>
      <c r="TXA73"/>
      <c r="TXB73"/>
      <c r="TXC73"/>
      <c r="TXD73"/>
      <c r="TXE73"/>
      <c r="TXF73"/>
      <c r="TXG73"/>
      <c r="TXH73"/>
      <c r="TXI73"/>
      <c r="TXJ73"/>
      <c r="TXK73"/>
      <c r="TXL73"/>
      <c r="TXM73"/>
      <c r="TXN73"/>
      <c r="TXO73"/>
      <c r="TXP73"/>
      <c r="TXQ73"/>
      <c r="TXR73"/>
      <c r="TXS73"/>
      <c r="TXT73"/>
      <c r="TXU73"/>
      <c r="TXV73"/>
      <c r="TXW73"/>
      <c r="TXX73"/>
      <c r="TXY73"/>
      <c r="TXZ73"/>
      <c r="TYA73"/>
      <c r="TYB73"/>
      <c r="TYC73"/>
      <c r="TYD73"/>
      <c r="TYE73"/>
      <c r="TYF73"/>
      <c r="TYG73"/>
      <c r="TYH73"/>
      <c r="TYI73"/>
      <c r="TYJ73"/>
      <c r="TYK73"/>
      <c r="TYL73"/>
      <c r="TYM73"/>
      <c r="TYN73"/>
      <c r="TYO73"/>
      <c r="TYP73"/>
      <c r="TYQ73"/>
      <c r="TYR73"/>
      <c r="TYS73"/>
      <c r="TYT73"/>
      <c r="TYU73"/>
      <c r="TYV73"/>
      <c r="TYW73"/>
      <c r="TYX73"/>
      <c r="TYY73"/>
      <c r="TYZ73"/>
      <c r="TZA73"/>
      <c r="TZB73"/>
      <c r="TZC73"/>
      <c r="TZD73"/>
      <c r="TZE73"/>
      <c r="TZF73"/>
      <c r="TZG73"/>
      <c r="TZH73"/>
      <c r="TZI73"/>
      <c r="TZJ73"/>
      <c r="TZK73"/>
      <c r="TZL73"/>
      <c r="TZM73"/>
      <c r="TZN73"/>
      <c r="TZO73"/>
      <c r="TZP73"/>
      <c r="TZQ73"/>
      <c r="TZR73"/>
      <c r="TZS73"/>
      <c r="TZT73"/>
      <c r="TZU73"/>
      <c r="TZV73"/>
      <c r="TZW73"/>
      <c r="TZX73"/>
      <c r="TZY73"/>
      <c r="TZZ73"/>
      <c r="UAA73"/>
      <c r="UAB73"/>
      <c r="UAC73"/>
      <c r="UAD73"/>
      <c r="UAE73"/>
      <c r="UAF73"/>
      <c r="UAG73"/>
      <c r="UAH73"/>
      <c r="UAI73"/>
      <c r="UAJ73"/>
      <c r="UAK73"/>
      <c r="UAL73"/>
      <c r="UAM73"/>
      <c r="UAN73"/>
      <c r="UAO73"/>
      <c r="UAP73"/>
      <c r="UAQ73"/>
      <c r="UAR73"/>
      <c r="UAS73"/>
      <c r="UAT73"/>
      <c r="UAU73"/>
      <c r="UAV73"/>
      <c r="UAW73"/>
      <c r="UAX73"/>
      <c r="UAY73"/>
      <c r="UAZ73"/>
      <c r="UBA73"/>
      <c r="UBB73"/>
      <c r="UBC73"/>
      <c r="UBD73"/>
      <c r="UBE73"/>
      <c r="UBF73"/>
      <c r="UBG73"/>
      <c r="UBH73"/>
      <c r="UBI73"/>
      <c r="UBJ73"/>
      <c r="UBK73"/>
      <c r="UBL73"/>
      <c r="UBM73"/>
      <c r="UBN73"/>
      <c r="UBO73"/>
      <c r="UBP73"/>
      <c r="UBQ73"/>
      <c r="UBR73"/>
      <c r="UBS73"/>
      <c r="UBT73"/>
      <c r="UBU73"/>
      <c r="UBV73"/>
      <c r="UBW73"/>
      <c r="UBX73"/>
      <c r="UBY73"/>
      <c r="UBZ73"/>
      <c r="UCA73"/>
      <c r="UCB73"/>
      <c r="UCC73"/>
      <c r="UCD73"/>
      <c r="UCE73"/>
      <c r="UCF73"/>
      <c r="UCG73"/>
      <c r="UCH73"/>
      <c r="UCI73"/>
      <c r="UCJ73"/>
      <c r="UCK73"/>
      <c r="UCL73"/>
      <c r="UCM73"/>
      <c r="UCN73"/>
      <c r="UCO73"/>
      <c r="UCP73"/>
      <c r="UCQ73"/>
      <c r="UCR73"/>
      <c r="UCS73"/>
      <c r="UCT73"/>
      <c r="UCU73"/>
      <c r="UCV73"/>
      <c r="UCW73"/>
      <c r="UCX73"/>
      <c r="UCY73"/>
      <c r="UCZ73"/>
      <c r="UDA73"/>
      <c r="UDB73"/>
      <c r="UDC73"/>
      <c r="UDD73"/>
      <c r="UDE73"/>
      <c r="UDF73"/>
      <c r="UDG73"/>
      <c r="UDH73"/>
      <c r="UDI73"/>
      <c r="UDJ73"/>
      <c r="UDK73"/>
      <c r="UDL73"/>
      <c r="UDM73"/>
      <c r="UDN73"/>
      <c r="UDO73"/>
      <c r="UDP73"/>
      <c r="UDQ73"/>
      <c r="UDR73"/>
      <c r="UDS73"/>
      <c r="UDT73"/>
      <c r="UDU73"/>
      <c r="UDV73"/>
      <c r="UDW73"/>
      <c r="UDX73"/>
      <c r="UDY73"/>
      <c r="UDZ73"/>
      <c r="UEA73"/>
      <c r="UEB73"/>
      <c r="UEC73"/>
      <c r="UED73"/>
      <c r="UEE73"/>
      <c r="UEF73"/>
      <c r="UEG73"/>
      <c r="UEH73"/>
      <c r="UEI73"/>
      <c r="UEJ73"/>
      <c r="UEK73"/>
      <c r="UEL73"/>
      <c r="UEM73"/>
      <c r="UEN73"/>
      <c r="UEO73"/>
      <c r="UEP73"/>
      <c r="UEQ73"/>
      <c r="UER73"/>
      <c r="UES73"/>
      <c r="UET73"/>
      <c r="UEU73"/>
      <c r="UEV73"/>
      <c r="UEW73"/>
      <c r="UEX73"/>
      <c r="UEY73"/>
      <c r="UEZ73"/>
      <c r="UFA73"/>
      <c r="UFB73"/>
      <c r="UFC73"/>
      <c r="UFD73"/>
      <c r="UFE73"/>
      <c r="UFF73"/>
      <c r="UFG73"/>
      <c r="UFH73"/>
      <c r="UFI73"/>
      <c r="UFJ73"/>
      <c r="UFK73"/>
      <c r="UFL73"/>
      <c r="UFM73"/>
      <c r="UFN73"/>
      <c r="UFO73"/>
      <c r="UFP73"/>
      <c r="UFQ73"/>
      <c r="UFR73"/>
      <c r="UFS73"/>
      <c r="UFT73"/>
      <c r="UFU73"/>
      <c r="UFV73"/>
      <c r="UFW73"/>
      <c r="UFX73"/>
      <c r="UFY73"/>
      <c r="UFZ73"/>
      <c r="UGA73"/>
      <c r="UGB73"/>
      <c r="UGC73"/>
      <c r="UGD73"/>
      <c r="UGE73"/>
      <c r="UGF73"/>
      <c r="UGG73"/>
      <c r="UGH73"/>
      <c r="UGI73"/>
      <c r="UGJ73"/>
      <c r="UGK73"/>
      <c r="UGL73"/>
      <c r="UGM73"/>
      <c r="UGN73"/>
      <c r="UGO73"/>
      <c r="UGP73"/>
      <c r="UGQ73"/>
      <c r="UGR73"/>
      <c r="UGS73"/>
      <c r="UGT73"/>
      <c r="UGU73"/>
      <c r="UGV73"/>
      <c r="UGW73"/>
      <c r="UGX73"/>
      <c r="UGY73"/>
      <c r="UGZ73"/>
      <c r="UHA73"/>
      <c r="UHB73"/>
      <c r="UHC73"/>
      <c r="UHD73"/>
      <c r="UHE73"/>
      <c r="UHF73"/>
      <c r="UHG73"/>
      <c r="UHH73"/>
      <c r="UHI73"/>
      <c r="UHJ73"/>
      <c r="UHK73"/>
      <c r="UHL73"/>
      <c r="UHM73"/>
      <c r="UHN73"/>
      <c r="UHO73"/>
      <c r="UHP73"/>
      <c r="UHQ73"/>
      <c r="UHR73"/>
      <c r="UHS73"/>
      <c r="UHT73"/>
      <c r="UHU73"/>
      <c r="UHV73"/>
      <c r="UHW73"/>
      <c r="UHX73"/>
      <c r="UHY73"/>
      <c r="UHZ73"/>
      <c r="UIA73"/>
      <c r="UIB73"/>
      <c r="UIC73"/>
      <c r="UID73"/>
      <c r="UIE73"/>
      <c r="UIF73"/>
      <c r="UIG73"/>
      <c r="UIH73"/>
      <c r="UII73"/>
      <c r="UIJ73"/>
      <c r="UIK73"/>
      <c r="UIL73"/>
      <c r="UIM73"/>
      <c r="UIN73"/>
      <c r="UIO73"/>
      <c r="UIP73"/>
      <c r="UIQ73"/>
      <c r="UIR73"/>
      <c r="UIS73"/>
      <c r="UIT73"/>
      <c r="UIU73"/>
      <c r="UIV73"/>
      <c r="UIW73"/>
      <c r="UIX73"/>
      <c r="UIY73"/>
      <c r="UIZ73"/>
      <c r="UJA73"/>
      <c r="UJB73"/>
      <c r="UJC73"/>
      <c r="UJD73"/>
      <c r="UJE73"/>
      <c r="UJF73"/>
      <c r="UJG73"/>
      <c r="UJH73"/>
      <c r="UJI73"/>
      <c r="UJJ73"/>
      <c r="UJK73"/>
      <c r="UJL73"/>
      <c r="UJM73"/>
      <c r="UJN73"/>
      <c r="UJO73"/>
      <c r="UJP73"/>
      <c r="UJQ73"/>
      <c r="UJR73"/>
      <c r="UJS73"/>
      <c r="UJT73"/>
      <c r="UJU73"/>
      <c r="UJV73"/>
      <c r="UJW73"/>
      <c r="UJX73"/>
      <c r="UJY73"/>
      <c r="UJZ73"/>
      <c r="UKA73"/>
      <c r="UKB73"/>
      <c r="UKC73"/>
      <c r="UKD73"/>
      <c r="UKE73"/>
      <c r="UKF73"/>
      <c r="UKG73"/>
      <c r="UKH73"/>
      <c r="UKI73"/>
      <c r="UKJ73"/>
      <c r="UKK73"/>
      <c r="UKL73"/>
      <c r="UKM73"/>
      <c r="UKN73"/>
      <c r="UKO73"/>
      <c r="UKP73"/>
      <c r="UKQ73"/>
      <c r="UKR73"/>
      <c r="UKS73"/>
      <c r="UKT73"/>
      <c r="UKU73"/>
      <c r="UKV73"/>
      <c r="UKW73"/>
      <c r="UKX73"/>
      <c r="UKY73"/>
      <c r="UKZ73"/>
      <c r="ULA73"/>
      <c r="ULB73"/>
      <c r="ULC73"/>
      <c r="ULD73"/>
      <c r="ULE73"/>
      <c r="ULF73"/>
      <c r="ULG73"/>
      <c r="ULH73"/>
      <c r="ULI73"/>
      <c r="ULJ73"/>
      <c r="ULK73"/>
      <c r="ULL73"/>
      <c r="ULM73"/>
      <c r="ULN73"/>
      <c r="ULO73"/>
      <c r="ULP73"/>
      <c r="ULQ73"/>
      <c r="ULR73"/>
      <c r="ULS73"/>
      <c r="ULT73"/>
      <c r="ULU73"/>
      <c r="ULV73"/>
      <c r="ULW73"/>
      <c r="ULX73"/>
      <c r="ULY73"/>
      <c r="ULZ73"/>
      <c r="UMA73"/>
      <c r="UMB73"/>
      <c r="UMC73"/>
      <c r="UMD73"/>
      <c r="UME73"/>
      <c r="UMF73"/>
      <c r="UMG73"/>
      <c r="UMH73"/>
      <c r="UMI73"/>
      <c r="UMJ73"/>
      <c r="UMK73"/>
      <c r="UML73"/>
      <c r="UMM73"/>
      <c r="UMN73"/>
      <c r="UMO73"/>
      <c r="UMP73"/>
      <c r="UMQ73"/>
      <c r="UMR73"/>
      <c r="UMS73"/>
      <c r="UMT73"/>
      <c r="UMU73"/>
      <c r="UMV73"/>
      <c r="UMW73"/>
      <c r="UMX73"/>
      <c r="UMY73"/>
      <c r="UMZ73"/>
      <c r="UNA73"/>
      <c r="UNB73"/>
      <c r="UNC73"/>
      <c r="UND73"/>
      <c r="UNE73"/>
      <c r="UNF73"/>
      <c r="UNG73"/>
      <c r="UNH73"/>
      <c r="UNI73"/>
      <c r="UNJ73"/>
      <c r="UNK73"/>
      <c r="UNL73"/>
      <c r="UNM73"/>
      <c r="UNN73"/>
      <c r="UNO73"/>
      <c r="UNP73"/>
      <c r="UNQ73"/>
      <c r="UNR73"/>
      <c r="UNS73"/>
      <c r="UNT73"/>
      <c r="UNU73"/>
      <c r="UNV73"/>
      <c r="UNW73"/>
      <c r="UNX73"/>
      <c r="UNY73"/>
      <c r="UNZ73"/>
      <c r="UOA73"/>
      <c r="UOB73"/>
      <c r="UOC73"/>
      <c r="UOD73"/>
      <c r="UOE73"/>
      <c r="UOF73"/>
      <c r="UOG73"/>
      <c r="UOH73"/>
      <c r="UOI73"/>
      <c r="UOJ73"/>
      <c r="UOK73"/>
      <c r="UOL73"/>
      <c r="UOM73"/>
      <c r="UON73"/>
      <c r="UOO73"/>
      <c r="UOP73"/>
      <c r="UOQ73"/>
      <c r="UOR73"/>
      <c r="UOS73"/>
      <c r="UOT73"/>
      <c r="UOU73"/>
      <c r="UOV73"/>
      <c r="UOW73"/>
      <c r="UOX73"/>
      <c r="UOY73"/>
      <c r="UOZ73"/>
      <c r="UPA73"/>
      <c r="UPB73"/>
      <c r="UPC73"/>
      <c r="UPD73"/>
      <c r="UPE73"/>
      <c r="UPF73"/>
      <c r="UPG73"/>
      <c r="UPH73"/>
      <c r="UPI73"/>
      <c r="UPJ73"/>
      <c r="UPK73"/>
      <c r="UPL73"/>
      <c r="UPM73"/>
      <c r="UPN73"/>
      <c r="UPO73"/>
      <c r="UPP73"/>
      <c r="UPQ73"/>
      <c r="UPR73"/>
      <c r="UPS73"/>
      <c r="UPT73"/>
      <c r="UPU73"/>
      <c r="UPV73"/>
      <c r="UPW73"/>
      <c r="UPX73"/>
      <c r="UPY73"/>
      <c r="UPZ73"/>
      <c r="UQA73"/>
      <c r="UQB73"/>
      <c r="UQC73"/>
      <c r="UQD73"/>
      <c r="UQE73"/>
      <c r="UQF73"/>
      <c r="UQG73"/>
      <c r="UQH73"/>
      <c r="UQI73"/>
      <c r="UQJ73"/>
      <c r="UQK73"/>
      <c r="UQL73"/>
      <c r="UQM73"/>
      <c r="UQN73"/>
      <c r="UQO73"/>
      <c r="UQP73"/>
      <c r="UQQ73"/>
      <c r="UQR73"/>
      <c r="UQS73"/>
      <c r="UQT73"/>
      <c r="UQU73"/>
      <c r="UQV73"/>
      <c r="UQW73"/>
      <c r="UQX73"/>
      <c r="UQY73"/>
      <c r="UQZ73"/>
      <c r="URA73"/>
      <c r="URB73"/>
      <c r="URC73"/>
      <c r="URD73"/>
      <c r="URE73"/>
      <c r="URF73"/>
      <c r="URG73"/>
      <c r="URH73"/>
      <c r="URI73"/>
      <c r="URJ73"/>
      <c r="URK73"/>
      <c r="URL73"/>
      <c r="URM73"/>
      <c r="URN73"/>
      <c r="URO73"/>
      <c r="URP73"/>
      <c r="URQ73"/>
      <c r="URR73"/>
      <c r="URS73"/>
      <c r="URT73"/>
      <c r="URU73"/>
      <c r="URV73"/>
      <c r="URW73"/>
      <c r="URX73"/>
      <c r="URY73"/>
      <c r="URZ73"/>
      <c r="USA73"/>
      <c r="USB73"/>
      <c r="USC73"/>
      <c r="USD73"/>
      <c r="USE73"/>
      <c r="USF73"/>
      <c r="USG73"/>
      <c r="USH73"/>
      <c r="USI73"/>
      <c r="USJ73"/>
      <c r="USK73"/>
      <c r="USL73"/>
      <c r="USM73"/>
      <c r="USN73"/>
      <c r="USO73"/>
      <c r="USP73"/>
      <c r="USQ73"/>
      <c r="USR73"/>
      <c r="USS73"/>
      <c r="UST73"/>
      <c r="USU73"/>
      <c r="USV73"/>
      <c r="USW73"/>
      <c r="USX73"/>
      <c r="USY73"/>
      <c r="USZ73"/>
      <c r="UTA73"/>
      <c r="UTB73"/>
      <c r="UTC73"/>
      <c r="UTD73"/>
      <c r="UTE73"/>
      <c r="UTF73"/>
      <c r="UTG73"/>
      <c r="UTH73"/>
      <c r="UTI73"/>
      <c r="UTJ73"/>
      <c r="UTK73"/>
      <c r="UTL73"/>
      <c r="UTM73"/>
      <c r="UTN73"/>
      <c r="UTO73"/>
      <c r="UTP73"/>
      <c r="UTQ73"/>
      <c r="UTR73"/>
      <c r="UTS73"/>
      <c r="UTT73"/>
      <c r="UTU73"/>
      <c r="UTV73"/>
      <c r="UTW73"/>
      <c r="UTX73"/>
      <c r="UTY73"/>
      <c r="UTZ73"/>
      <c r="UUA73"/>
      <c r="UUB73"/>
      <c r="UUC73"/>
      <c r="UUD73"/>
      <c r="UUE73"/>
      <c r="UUF73"/>
      <c r="UUG73"/>
      <c r="UUH73"/>
      <c r="UUI73"/>
      <c r="UUJ73"/>
      <c r="UUK73"/>
      <c r="UUL73"/>
      <c r="UUM73"/>
      <c r="UUN73"/>
      <c r="UUO73"/>
      <c r="UUP73"/>
      <c r="UUQ73"/>
      <c r="UUR73"/>
      <c r="UUS73"/>
      <c r="UUT73"/>
      <c r="UUU73"/>
      <c r="UUV73"/>
      <c r="UUW73"/>
      <c r="UUX73"/>
      <c r="UUY73"/>
      <c r="UUZ73"/>
      <c r="UVA73"/>
      <c r="UVB73"/>
      <c r="UVC73"/>
      <c r="UVD73"/>
      <c r="UVE73"/>
      <c r="UVF73"/>
      <c r="UVG73"/>
      <c r="UVH73"/>
      <c r="UVI73"/>
      <c r="UVJ73"/>
      <c r="UVK73"/>
      <c r="UVL73"/>
      <c r="UVM73"/>
      <c r="UVN73"/>
      <c r="UVO73"/>
      <c r="UVP73"/>
      <c r="UVQ73"/>
      <c r="UVR73"/>
      <c r="UVS73"/>
      <c r="UVT73"/>
      <c r="UVU73"/>
      <c r="UVV73"/>
      <c r="UVW73"/>
      <c r="UVX73"/>
      <c r="UVY73"/>
      <c r="UVZ73"/>
      <c r="UWA73"/>
      <c r="UWB73"/>
      <c r="UWC73"/>
      <c r="UWD73"/>
      <c r="UWE73"/>
      <c r="UWF73"/>
      <c r="UWG73"/>
      <c r="UWH73"/>
      <c r="UWI73"/>
      <c r="UWJ73"/>
      <c r="UWK73"/>
      <c r="UWL73"/>
      <c r="UWM73"/>
      <c r="UWN73"/>
      <c r="UWO73"/>
      <c r="UWP73"/>
      <c r="UWQ73"/>
      <c r="UWR73"/>
      <c r="UWS73"/>
      <c r="UWT73"/>
      <c r="UWU73"/>
      <c r="UWV73"/>
      <c r="UWW73"/>
      <c r="UWX73"/>
      <c r="UWY73"/>
      <c r="UWZ73"/>
      <c r="UXA73"/>
      <c r="UXB73"/>
      <c r="UXC73"/>
      <c r="UXD73"/>
      <c r="UXE73"/>
      <c r="UXF73"/>
      <c r="UXG73"/>
      <c r="UXH73"/>
      <c r="UXI73"/>
      <c r="UXJ73"/>
      <c r="UXK73"/>
      <c r="UXL73"/>
      <c r="UXM73"/>
      <c r="UXN73"/>
      <c r="UXO73"/>
      <c r="UXP73"/>
      <c r="UXQ73"/>
      <c r="UXR73"/>
      <c r="UXS73"/>
      <c r="UXT73"/>
      <c r="UXU73"/>
      <c r="UXV73"/>
      <c r="UXW73"/>
      <c r="UXX73"/>
      <c r="UXY73"/>
      <c r="UXZ73"/>
      <c r="UYA73"/>
      <c r="UYB73"/>
      <c r="UYC73"/>
      <c r="UYD73"/>
      <c r="UYE73"/>
      <c r="UYF73"/>
      <c r="UYG73"/>
      <c r="UYH73"/>
      <c r="UYI73"/>
      <c r="UYJ73"/>
      <c r="UYK73"/>
      <c r="UYL73"/>
      <c r="UYM73"/>
      <c r="UYN73"/>
      <c r="UYO73"/>
      <c r="UYP73"/>
      <c r="UYQ73"/>
      <c r="UYR73"/>
      <c r="UYS73"/>
      <c r="UYT73"/>
      <c r="UYU73"/>
      <c r="UYV73"/>
      <c r="UYW73"/>
      <c r="UYX73"/>
      <c r="UYY73"/>
      <c r="UYZ73"/>
      <c r="UZA73"/>
      <c r="UZB73"/>
      <c r="UZC73"/>
      <c r="UZD73"/>
      <c r="UZE73"/>
      <c r="UZF73"/>
      <c r="UZG73"/>
      <c r="UZH73"/>
      <c r="UZI73"/>
      <c r="UZJ73"/>
      <c r="UZK73"/>
      <c r="UZL73"/>
      <c r="UZM73"/>
      <c r="UZN73"/>
      <c r="UZO73"/>
      <c r="UZP73"/>
      <c r="UZQ73"/>
      <c r="UZR73"/>
      <c r="UZS73"/>
      <c r="UZT73"/>
      <c r="UZU73"/>
      <c r="UZV73"/>
      <c r="UZW73"/>
      <c r="UZX73"/>
      <c r="UZY73"/>
      <c r="UZZ73"/>
      <c r="VAA73"/>
      <c r="VAB73"/>
      <c r="VAC73"/>
      <c r="VAD73"/>
      <c r="VAE73"/>
      <c r="VAF73"/>
      <c r="VAG73"/>
      <c r="VAH73"/>
      <c r="VAI73"/>
      <c r="VAJ73"/>
      <c r="VAK73"/>
      <c r="VAL73"/>
      <c r="VAM73"/>
      <c r="VAN73"/>
      <c r="VAO73"/>
      <c r="VAP73"/>
      <c r="VAQ73"/>
      <c r="VAR73"/>
      <c r="VAS73"/>
      <c r="VAT73"/>
      <c r="VAU73"/>
      <c r="VAV73"/>
      <c r="VAW73"/>
      <c r="VAX73"/>
      <c r="VAY73"/>
      <c r="VAZ73"/>
      <c r="VBA73"/>
      <c r="VBB73"/>
      <c r="VBC73"/>
      <c r="VBD73"/>
      <c r="VBE73"/>
      <c r="VBF73"/>
      <c r="VBG73"/>
      <c r="VBH73"/>
      <c r="VBI73"/>
      <c r="VBJ73"/>
      <c r="VBK73"/>
      <c r="VBL73"/>
      <c r="VBM73"/>
      <c r="VBN73"/>
      <c r="VBO73"/>
      <c r="VBP73"/>
      <c r="VBQ73"/>
      <c r="VBR73"/>
      <c r="VBS73"/>
      <c r="VBT73"/>
      <c r="VBU73"/>
      <c r="VBV73"/>
      <c r="VBW73"/>
      <c r="VBX73"/>
      <c r="VBY73"/>
      <c r="VBZ73"/>
      <c r="VCA73"/>
      <c r="VCB73"/>
      <c r="VCC73"/>
      <c r="VCD73"/>
      <c r="VCE73"/>
      <c r="VCF73"/>
      <c r="VCG73"/>
      <c r="VCH73"/>
      <c r="VCI73"/>
      <c r="VCJ73"/>
      <c r="VCK73"/>
      <c r="VCL73"/>
      <c r="VCM73"/>
      <c r="VCN73"/>
      <c r="VCO73"/>
      <c r="VCP73"/>
      <c r="VCQ73"/>
      <c r="VCR73"/>
      <c r="VCS73"/>
      <c r="VCT73"/>
      <c r="VCU73"/>
      <c r="VCV73"/>
      <c r="VCW73"/>
      <c r="VCX73"/>
      <c r="VCY73"/>
      <c r="VCZ73"/>
      <c r="VDA73"/>
      <c r="VDB73"/>
      <c r="VDC73"/>
      <c r="VDD73"/>
      <c r="VDE73"/>
      <c r="VDF73"/>
      <c r="VDG73"/>
      <c r="VDH73"/>
      <c r="VDI73"/>
      <c r="VDJ73"/>
      <c r="VDK73"/>
      <c r="VDL73"/>
      <c r="VDM73"/>
      <c r="VDN73"/>
      <c r="VDO73"/>
      <c r="VDP73"/>
      <c r="VDQ73"/>
      <c r="VDR73"/>
      <c r="VDS73"/>
      <c r="VDT73"/>
      <c r="VDU73"/>
      <c r="VDV73"/>
      <c r="VDW73"/>
      <c r="VDX73"/>
      <c r="VDY73"/>
      <c r="VDZ73"/>
      <c r="VEA73"/>
      <c r="VEB73"/>
      <c r="VEC73"/>
      <c r="VED73"/>
      <c r="VEE73"/>
      <c r="VEF73"/>
      <c r="VEG73"/>
      <c r="VEH73"/>
      <c r="VEI73"/>
      <c r="VEJ73"/>
      <c r="VEK73"/>
      <c r="VEL73"/>
      <c r="VEM73"/>
      <c r="VEN73"/>
      <c r="VEO73"/>
      <c r="VEP73"/>
      <c r="VEQ73"/>
      <c r="VER73"/>
      <c r="VES73"/>
      <c r="VET73"/>
      <c r="VEU73"/>
      <c r="VEV73"/>
      <c r="VEW73"/>
      <c r="VEX73"/>
      <c r="VEY73"/>
      <c r="VEZ73"/>
      <c r="VFA73"/>
      <c r="VFB73"/>
      <c r="VFC73"/>
      <c r="VFD73"/>
      <c r="VFE73"/>
      <c r="VFF73"/>
      <c r="VFG73"/>
      <c r="VFH73"/>
      <c r="VFI73"/>
      <c r="VFJ73"/>
      <c r="VFK73"/>
      <c r="VFL73"/>
      <c r="VFM73"/>
      <c r="VFN73"/>
      <c r="VFO73"/>
      <c r="VFP73"/>
      <c r="VFQ73"/>
      <c r="VFR73"/>
      <c r="VFS73"/>
      <c r="VFT73"/>
      <c r="VFU73"/>
      <c r="VFV73"/>
      <c r="VFW73"/>
      <c r="VFX73"/>
      <c r="VFY73"/>
      <c r="VFZ73"/>
      <c r="VGA73"/>
      <c r="VGB73"/>
      <c r="VGC73"/>
      <c r="VGD73"/>
      <c r="VGE73"/>
      <c r="VGF73"/>
      <c r="VGG73"/>
      <c r="VGH73"/>
      <c r="VGI73"/>
      <c r="VGJ73"/>
      <c r="VGK73"/>
      <c r="VGL73"/>
      <c r="VGM73"/>
      <c r="VGN73"/>
      <c r="VGO73"/>
      <c r="VGP73"/>
      <c r="VGQ73"/>
      <c r="VGR73"/>
      <c r="VGS73"/>
      <c r="VGT73"/>
      <c r="VGU73"/>
      <c r="VGV73"/>
      <c r="VGW73"/>
      <c r="VGX73"/>
      <c r="VGY73"/>
      <c r="VGZ73"/>
      <c r="VHA73"/>
      <c r="VHB73"/>
      <c r="VHC73"/>
      <c r="VHD73"/>
      <c r="VHE73"/>
      <c r="VHF73"/>
      <c r="VHG73"/>
      <c r="VHH73"/>
      <c r="VHI73"/>
      <c r="VHJ73"/>
      <c r="VHK73"/>
      <c r="VHL73"/>
      <c r="VHM73"/>
      <c r="VHN73"/>
      <c r="VHO73"/>
      <c r="VHP73"/>
      <c r="VHQ73"/>
      <c r="VHR73"/>
      <c r="VHS73"/>
      <c r="VHT73"/>
      <c r="VHU73"/>
      <c r="VHV73"/>
      <c r="VHW73"/>
      <c r="VHX73"/>
      <c r="VHY73"/>
      <c r="VHZ73"/>
      <c r="VIA73"/>
      <c r="VIB73"/>
      <c r="VIC73"/>
      <c r="VID73"/>
      <c r="VIE73"/>
      <c r="VIF73"/>
      <c r="VIG73"/>
      <c r="VIH73"/>
      <c r="VII73"/>
      <c r="VIJ73"/>
      <c r="VIK73"/>
      <c r="VIL73"/>
      <c r="VIM73"/>
      <c r="VIN73"/>
      <c r="VIO73"/>
      <c r="VIP73"/>
      <c r="VIQ73"/>
      <c r="VIR73"/>
      <c r="VIS73"/>
      <c r="VIT73"/>
      <c r="VIU73"/>
      <c r="VIV73"/>
      <c r="VIW73"/>
      <c r="VIX73"/>
      <c r="VIY73"/>
      <c r="VIZ73"/>
      <c r="VJA73"/>
      <c r="VJB73"/>
      <c r="VJC73"/>
      <c r="VJD73"/>
      <c r="VJE73"/>
      <c r="VJF73"/>
      <c r="VJG73"/>
      <c r="VJH73"/>
      <c r="VJI73"/>
      <c r="VJJ73"/>
      <c r="VJK73"/>
      <c r="VJL73"/>
      <c r="VJM73"/>
      <c r="VJN73"/>
      <c r="VJO73"/>
      <c r="VJP73"/>
      <c r="VJQ73"/>
      <c r="VJR73"/>
      <c r="VJS73"/>
      <c r="VJT73"/>
      <c r="VJU73"/>
      <c r="VJV73"/>
      <c r="VJW73"/>
      <c r="VJX73"/>
      <c r="VJY73"/>
      <c r="VJZ73"/>
      <c r="VKA73"/>
      <c r="VKB73"/>
      <c r="VKC73"/>
      <c r="VKD73"/>
      <c r="VKE73"/>
      <c r="VKF73"/>
      <c r="VKG73"/>
      <c r="VKH73"/>
      <c r="VKI73"/>
      <c r="VKJ73"/>
      <c r="VKK73"/>
      <c r="VKL73"/>
      <c r="VKM73"/>
      <c r="VKN73"/>
      <c r="VKO73"/>
      <c r="VKP73"/>
      <c r="VKQ73"/>
      <c r="VKR73"/>
      <c r="VKS73"/>
      <c r="VKT73"/>
      <c r="VKU73"/>
      <c r="VKV73"/>
      <c r="VKW73"/>
      <c r="VKX73"/>
      <c r="VKY73"/>
      <c r="VKZ73"/>
      <c r="VLA73"/>
      <c r="VLB73"/>
      <c r="VLC73"/>
      <c r="VLD73"/>
      <c r="VLE73"/>
      <c r="VLF73"/>
      <c r="VLG73"/>
      <c r="VLH73"/>
      <c r="VLI73"/>
      <c r="VLJ73"/>
      <c r="VLK73"/>
      <c r="VLL73"/>
      <c r="VLM73"/>
      <c r="VLN73"/>
      <c r="VLO73"/>
      <c r="VLP73"/>
      <c r="VLQ73"/>
      <c r="VLR73"/>
      <c r="VLS73"/>
      <c r="VLT73"/>
      <c r="VLU73"/>
      <c r="VLV73"/>
      <c r="VLW73"/>
      <c r="VLX73"/>
      <c r="VLY73"/>
      <c r="VLZ73"/>
      <c r="VMA73"/>
      <c r="VMB73"/>
      <c r="VMC73"/>
      <c r="VMD73"/>
      <c r="VME73"/>
      <c r="VMF73"/>
      <c r="VMG73"/>
      <c r="VMH73"/>
      <c r="VMI73"/>
      <c r="VMJ73"/>
      <c r="VMK73"/>
      <c r="VML73"/>
      <c r="VMM73"/>
      <c r="VMN73"/>
      <c r="VMO73"/>
      <c r="VMP73"/>
      <c r="VMQ73"/>
      <c r="VMR73"/>
      <c r="VMS73"/>
      <c r="VMT73"/>
      <c r="VMU73"/>
      <c r="VMV73"/>
      <c r="VMW73"/>
      <c r="VMX73"/>
      <c r="VMY73"/>
      <c r="VMZ73"/>
      <c r="VNA73"/>
      <c r="VNB73"/>
      <c r="VNC73"/>
      <c r="VND73"/>
      <c r="VNE73"/>
      <c r="VNF73"/>
      <c r="VNG73"/>
      <c r="VNH73"/>
      <c r="VNI73"/>
      <c r="VNJ73"/>
      <c r="VNK73"/>
      <c r="VNL73"/>
      <c r="VNM73"/>
      <c r="VNN73"/>
      <c r="VNO73"/>
      <c r="VNP73"/>
      <c r="VNQ73"/>
      <c r="VNR73"/>
      <c r="VNS73"/>
      <c r="VNT73"/>
      <c r="VNU73"/>
      <c r="VNV73"/>
      <c r="VNW73"/>
      <c r="VNX73"/>
      <c r="VNY73"/>
      <c r="VNZ73"/>
      <c r="VOA73"/>
      <c r="VOB73"/>
      <c r="VOC73"/>
      <c r="VOD73"/>
      <c r="VOE73"/>
      <c r="VOF73"/>
      <c r="VOG73"/>
      <c r="VOH73"/>
      <c r="VOI73"/>
      <c r="VOJ73"/>
      <c r="VOK73"/>
      <c r="VOL73"/>
      <c r="VOM73"/>
      <c r="VON73"/>
      <c r="VOO73"/>
      <c r="VOP73"/>
      <c r="VOQ73"/>
      <c r="VOR73"/>
      <c r="VOS73"/>
      <c r="VOT73"/>
      <c r="VOU73"/>
      <c r="VOV73"/>
      <c r="VOW73"/>
      <c r="VOX73"/>
      <c r="VOY73"/>
      <c r="VOZ73"/>
      <c r="VPA73"/>
      <c r="VPB73"/>
      <c r="VPC73"/>
      <c r="VPD73"/>
      <c r="VPE73"/>
      <c r="VPF73"/>
      <c r="VPG73"/>
      <c r="VPH73"/>
      <c r="VPI73"/>
      <c r="VPJ73"/>
      <c r="VPK73"/>
      <c r="VPL73"/>
      <c r="VPM73"/>
      <c r="VPN73"/>
      <c r="VPO73"/>
      <c r="VPP73"/>
      <c r="VPQ73"/>
      <c r="VPR73"/>
      <c r="VPS73"/>
      <c r="VPT73"/>
      <c r="VPU73"/>
      <c r="VPV73"/>
      <c r="VPW73"/>
      <c r="VPX73"/>
      <c r="VPY73"/>
      <c r="VPZ73"/>
      <c r="VQA73"/>
      <c r="VQB73"/>
      <c r="VQC73"/>
      <c r="VQD73"/>
      <c r="VQE73"/>
      <c r="VQF73"/>
      <c r="VQG73"/>
      <c r="VQH73"/>
      <c r="VQI73"/>
      <c r="VQJ73"/>
      <c r="VQK73"/>
      <c r="VQL73"/>
      <c r="VQM73"/>
      <c r="VQN73"/>
      <c r="VQO73"/>
      <c r="VQP73"/>
      <c r="VQQ73"/>
      <c r="VQR73"/>
      <c r="VQS73"/>
      <c r="VQT73"/>
      <c r="VQU73"/>
      <c r="VQV73"/>
      <c r="VQW73"/>
      <c r="VQX73"/>
      <c r="VQY73"/>
      <c r="VQZ73"/>
      <c r="VRA73"/>
      <c r="VRB73"/>
      <c r="VRC73"/>
      <c r="VRD73"/>
      <c r="VRE73"/>
      <c r="VRF73"/>
      <c r="VRG73"/>
      <c r="VRH73"/>
      <c r="VRI73"/>
      <c r="VRJ73"/>
      <c r="VRK73"/>
      <c r="VRL73"/>
      <c r="VRM73"/>
      <c r="VRN73"/>
      <c r="VRO73"/>
      <c r="VRP73"/>
      <c r="VRQ73"/>
      <c r="VRR73"/>
      <c r="VRS73"/>
      <c r="VRT73"/>
      <c r="VRU73"/>
      <c r="VRV73"/>
      <c r="VRW73"/>
      <c r="VRX73"/>
      <c r="VRY73"/>
      <c r="VRZ73"/>
      <c r="VSA73"/>
      <c r="VSB73"/>
      <c r="VSC73"/>
      <c r="VSD73"/>
      <c r="VSE73"/>
      <c r="VSF73"/>
      <c r="VSG73"/>
      <c r="VSH73"/>
      <c r="VSI73"/>
      <c r="VSJ73"/>
      <c r="VSK73"/>
      <c r="VSL73"/>
      <c r="VSM73"/>
      <c r="VSN73"/>
      <c r="VSO73"/>
      <c r="VSP73"/>
      <c r="VSQ73"/>
      <c r="VSR73"/>
      <c r="VSS73"/>
      <c r="VST73"/>
      <c r="VSU73"/>
      <c r="VSV73"/>
      <c r="VSW73"/>
      <c r="VSX73"/>
      <c r="VSY73"/>
      <c r="VSZ73"/>
      <c r="VTA73"/>
      <c r="VTB73"/>
      <c r="VTC73"/>
      <c r="VTD73"/>
      <c r="VTE73"/>
      <c r="VTF73"/>
      <c r="VTG73"/>
      <c r="VTH73"/>
      <c r="VTI73"/>
      <c r="VTJ73"/>
      <c r="VTK73"/>
      <c r="VTL73"/>
      <c r="VTM73"/>
      <c r="VTN73"/>
      <c r="VTO73"/>
      <c r="VTP73"/>
      <c r="VTQ73"/>
      <c r="VTR73"/>
      <c r="VTS73"/>
      <c r="VTT73"/>
      <c r="VTU73"/>
      <c r="VTV73"/>
      <c r="VTW73"/>
      <c r="VTX73"/>
      <c r="VTY73"/>
      <c r="VTZ73"/>
      <c r="VUA73"/>
      <c r="VUB73"/>
      <c r="VUC73"/>
      <c r="VUD73"/>
      <c r="VUE73"/>
      <c r="VUF73"/>
      <c r="VUG73"/>
      <c r="VUH73"/>
      <c r="VUI73"/>
      <c r="VUJ73"/>
      <c r="VUK73"/>
      <c r="VUL73"/>
      <c r="VUM73"/>
      <c r="VUN73"/>
      <c r="VUO73"/>
      <c r="VUP73"/>
      <c r="VUQ73"/>
      <c r="VUR73"/>
      <c r="VUS73"/>
      <c r="VUT73"/>
      <c r="VUU73"/>
      <c r="VUV73"/>
      <c r="VUW73"/>
      <c r="VUX73"/>
      <c r="VUY73"/>
      <c r="VUZ73"/>
      <c r="VVA73"/>
      <c r="VVB73"/>
      <c r="VVC73"/>
      <c r="VVD73"/>
      <c r="VVE73"/>
      <c r="VVF73"/>
      <c r="VVG73"/>
      <c r="VVH73"/>
      <c r="VVI73"/>
      <c r="VVJ73"/>
      <c r="VVK73"/>
      <c r="VVL73"/>
      <c r="VVM73"/>
      <c r="VVN73"/>
      <c r="VVO73"/>
      <c r="VVP73"/>
      <c r="VVQ73"/>
      <c r="VVR73"/>
      <c r="VVS73"/>
      <c r="VVT73"/>
      <c r="VVU73"/>
      <c r="VVV73"/>
      <c r="VVW73"/>
      <c r="VVX73"/>
      <c r="VVY73"/>
      <c r="VVZ73"/>
      <c r="VWA73"/>
      <c r="VWB73"/>
      <c r="VWC73"/>
      <c r="VWD73"/>
      <c r="VWE73"/>
      <c r="VWF73"/>
      <c r="VWG73"/>
      <c r="VWH73"/>
      <c r="VWI73"/>
      <c r="VWJ73"/>
      <c r="VWK73"/>
      <c r="VWL73"/>
      <c r="VWM73"/>
      <c r="VWN73"/>
      <c r="VWO73"/>
      <c r="VWP73"/>
      <c r="VWQ73"/>
      <c r="VWR73"/>
      <c r="VWS73"/>
      <c r="VWT73"/>
      <c r="VWU73"/>
      <c r="VWV73"/>
      <c r="VWW73"/>
      <c r="VWX73"/>
      <c r="VWY73"/>
      <c r="VWZ73"/>
      <c r="VXA73"/>
      <c r="VXB73"/>
      <c r="VXC73"/>
      <c r="VXD73"/>
      <c r="VXE73"/>
      <c r="VXF73"/>
      <c r="VXG73"/>
      <c r="VXH73"/>
      <c r="VXI73"/>
      <c r="VXJ73"/>
      <c r="VXK73"/>
      <c r="VXL73"/>
      <c r="VXM73"/>
      <c r="VXN73"/>
      <c r="VXO73"/>
      <c r="VXP73"/>
      <c r="VXQ73"/>
      <c r="VXR73"/>
      <c r="VXS73"/>
      <c r="VXT73"/>
      <c r="VXU73"/>
      <c r="VXV73"/>
      <c r="VXW73"/>
      <c r="VXX73"/>
      <c r="VXY73"/>
      <c r="VXZ73"/>
      <c r="VYA73"/>
      <c r="VYB73"/>
      <c r="VYC73"/>
      <c r="VYD73"/>
      <c r="VYE73"/>
      <c r="VYF73"/>
      <c r="VYG73"/>
      <c r="VYH73"/>
      <c r="VYI73"/>
      <c r="VYJ73"/>
      <c r="VYK73"/>
      <c r="VYL73"/>
      <c r="VYM73"/>
      <c r="VYN73"/>
      <c r="VYO73"/>
      <c r="VYP73"/>
      <c r="VYQ73"/>
      <c r="VYR73"/>
      <c r="VYS73"/>
      <c r="VYT73"/>
      <c r="VYU73"/>
      <c r="VYV73"/>
      <c r="VYW73"/>
      <c r="VYX73"/>
      <c r="VYY73"/>
      <c r="VYZ73"/>
      <c r="VZA73"/>
      <c r="VZB73"/>
      <c r="VZC73"/>
      <c r="VZD73"/>
      <c r="VZE73"/>
      <c r="VZF73"/>
      <c r="VZG73"/>
      <c r="VZH73"/>
      <c r="VZI73"/>
      <c r="VZJ73"/>
      <c r="VZK73"/>
      <c r="VZL73"/>
      <c r="VZM73"/>
      <c r="VZN73"/>
      <c r="VZO73"/>
      <c r="VZP73"/>
      <c r="VZQ73"/>
      <c r="VZR73"/>
      <c r="VZS73"/>
      <c r="VZT73"/>
      <c r="VZU73"/>
      <c r="VZV73"/>
      <c r="VZW73"/>
      <c r="VZX73"/>
      <c r="VZY73"/>
      <c r="VZZ73"/>
      <c r="WAA73"/>
      <c r="WAB73"/>
      <c r="WAC73"/>
      <c r="WAD73"/>
      <c r="WAE73"/>
      <c r="WAF73"/>
      <c r="WAG73"/>
      <c r="WAH73"/>
      <c r="WAI73"/>
      <c r="WAJ73"/>
      <c r="WAK73"/>
      <c r="WAL73"/>
      <c r="WAM73"/>
      <c r="WAN73"/>
      <c r="WAO73"/>
      <c r="WAP73"/>
      <c r="WAQ73"/>
      <c r="WAR73"/>
      <c r="WAS73"/>
      <c r="WAT73"/>
      <c r="WAU73"/>
      <c r="WAV73"/>
      <c r="WAW73"/>
      <c r="WAX73"/>
      <c r="WAY73"/>
      <c r="WAZ73"/>
      <c r="WBA73"/>
      <c r="WBB73"/>
      <c r="WBC73"/>
      <c r="WBD73"/>
      <c r="WBE73"/>
      <c r="WBF73"/>
      <c r="WBG73"/>
      <c r="WBH73"/>
      <c r="WBI73"/>
      <c r="WBJ73"/>
      <c r="WBK73"/>
      <c r="WBL73"/>
      <c r="WBM73"/>
      <c r="WBN73"/>
      <c r="WBO73"/>
      <c r="WBP73"/>
      <c r="WBQ73"/>
      <c r="WBR73"/>
      <c r="WBS73"/>
      <c r="WBT73"/>
      <c r="WBU73"/>
      <c r="WBV73"/>
      <c r="WBW73"/>
      <c r="WBX73"/>
      <c r="WBY73"/>
      <c r="WBZ73"/>
      <c r="WCA73"/>
      <c r="WCB73"/>
      <c r="WCC73"/>
      <c r="WCD73"/>
      <c r="WCE73"/>
      <c r="WCF73"/>
      <c r="WCG73"/>
      <c r="WCH73"/>
      <c r="WCI73"/>
      <c r="WCJ73"/>
      <c r="WCK73"/>
      <c r="WCL73"/>
      <c r="WCM73"/>
      <c r="WCN73"/>
      <c r="WCO73"/>
      <c r="WCP73"/>
      <c r="WCQ73"/>
      <c r="WCR73"/>
      <c r="WCS73"/>
      <c r="WCT73"/>
      <c r="WCU73"/>
      <c r="WCV73"/>
      <c r="WCW73"/>
      <c r="WCX73"/>
      <c r="WCY73"/>
      <c r="WCZ73"/>
      <c r="WDA73"/>
      <c r="WDB73"/>
      <c r="WDC73"/>
      <c r="WDD73"/>
      <c r="WDE73"/>
      <c r="WDF73"/>
      <c r="WDG73"/>
      <c r="WDH73"/>
      <c r="WDI73"/>
      <c r="WDJ73"/>
      <c r="WDK73"/>
      <c r="WDL73"/>
      <c r="WDM73"/>
      <c r="WDN73"/>
      <c r="WDO73"/>
      <c r="WDP73"/>
      <c r="WDQ73"/>
      <c r="WDR73"/>
      <c r="WDS73"/>
      <c r="WDT73"/>
      <c r="WDU73"/>
      <c r="WDV73"/>
      <c r="WDW73"/>
      <c r="WDX73"/>
      <c r="WDY73"/>
      <c r="WDZ73"/>
      <c r="WEA73"/>
      <c r="WEB73"/>
      <c r="WEC73"/>
      <c r="WED73"/>
      <c r="WEE73"/>
      <c r="WEF73"/>
      <c r="WEG73"/>
      <c r="WEH73"/>
      <c r="WEI73"/>
      <c r="WEJ73"/>
      <c r="WEK73"/>
      <c r="WEL73"/>
      <c r="WEM73"/>
      <c r="WEN73"/>
      <c r="WEO73"/>
      <c r="WEP73"/>
      <c r="WEQ73"/>
      <c r="WER73"/>
      <c r="WES73"/>
      <c r="WET73"/>
      <c r="WEU73"/>
      <c r="WEV73"/>
      <c r="WEW73"/>
      <c r="WEX73"/>
      <c r="WEY73"/>
      <c r="WEZ73"/>
      <c r="WFA73"/>
      <c r="WFB73"/>
      <c r="WFC73"/>
      <c r="WFD73"/>
      <c r="WFE73"/>
      <c r="WFF73"/>
      <c r="WFG73"/>
      <c r="WFH73"/>
      <c r="WFI73"/>
      <c r="WFJ73"/>
      <c r="WFK73"/>
      <c r="WFL73"/>
      <c r="WFM73"/>
      <c r="WFN73"/>
      <c r="WFO73"/>
      <c r="WFP73"/>
      <c r="WFQ73"/>
      <c r="WFR73"/>
      <c r="WFS73"/>
      <c r="WFT73"/>
      <c r="WFU73"/>
      <c r="WFV73"/>
      <c r="WFW73"/>
      <c r="WFX73"/>
      <c r="WFY73"/>
      <c r="WFZ73"/>
      <c r="WGA73"/>
      <c r="WGB73"/>
      <c r="WGC73"/>
      <c r="WGD73"/>
      <c r="WGE73"/>
      <c r="WGF73"/>
      <c r="WGG73"/>
      <c r="WGH73"/>
      <c r="WGI73"/>
      <c r="WGJ73"/>
      <c r="WGK73"/>
      <c r="WGL73"/>
      <c r="WGM73"/>
      <c r="WGN73"/>
      <c r="WGO73"/>
      <c r="WGP73"/>
      <c r="WGQ73"/>
      <c r="WGR73"/>
      <c r="WGS73"/>
      <c r="WGT73"/>
      <c r="WGU73"/>
      <c r="WGV73"/>
      <c r="WGW73"/>
      <c r="WGX73"/>
      <c r="WGY73"/>
      <c r="WGZ73"/>
      <c r="WHA73"/>
      <c r="WHB73"/>
      <c r="WHC73"/>
      <c r="WHD73"/>
      <c r="WHE73"/>
      <c r="WHF73"/>
      <c r="WHG73"/>
      <c r="WHH73"/>
      <c r="WHI73"/>
      <c r="WHJ73"/>
      <c r="WHK73"/>
      <c r="WHL73"/>
      <c r="WHM73"/>
      <c r="WHN73"/>
      <c r="WHO73"/>
      <c r="WHP73"/>
      <c r="WHQ73"/>
      <c r="WHR73"/>
      <c r="WHS73"/>
      <c r="WHT73"/>
      <c r="WHU73"/>
      <c r="WHV73"/>
      <c r="WHW73"/>
      <c r="WHX73"/>
      <c r="WHY73"/>
      <c r="WHZ73"/>
      <c r="WIA73"/>
      <c r="WIB73"/>
      <c r="WIC73"/>
      <c r="WID73"/>
      <c r="WIE73"/>
      <c r="WIF73"/>
      <c r="WIG73"/>
      <c r="WIH73"/>
      <c r="WII73"/>
      <c r="WIJ73"/>
      <c r="WIK73"/>
      <c r="WIL73"/>
      <c r="WIM73"/>
      <c r="WIN73"/>
      <c r="WIO73"/>
      <c r="WIP73"/>
      <c r="WIQ73"/>
      <c r="WIR73"/>
      <c r="WIS73"/>
      <c r="WIT73"/>
      <c r="WIU73"/>
      <c r="WIV73"/>
      <c r="WIW73"/>
      <c r="WIX73"/>
      <c r="WIY73"/>
      <c r="WIZ73"/>
      <c r="WJA73"/>
      <c r="WJB73"/>
      <c r="WJC73"/>
      <c r="WJD73"/>
      <c r="WJE73"/>
      <c r="WJF73"/>
      <c r="WJG73"/>
      <c r="WJH73"/>
      <c r="WJI73"/>
      <c r="WJJ73"/>
      <c r="WJK73"/>
      <c r="WJL73"/>
      <c r="WJM73"/>
      <c r="WJN73"/>
      <c r="WJO73"/>
      <c r="WJP73"/>
      <c r="WJQ73"/>
      <c r="WJR73"/>
      <c r="WJS73"/>
      <c r="WJT73"/>
      <c r="WJU73"/>
      <c r="WJV73"/>
      <c r="WJW73"/>
      <c r="WJX73"/>
      <c r="WJY73"/>
      <c r="WJZ73"/>
      <c r="WKA73"/>
      <c r="WKB73"/>
      <c r="WKC73"/>
      <c r="WKD73"/>
      <c r="WKE73"/>
      <c r="WKF73"/>
      <c r="WKG73"/>
      <c r="WKH73"/>
      <c r="WKI73"/>
      <c r="WKJ73"/>
      <c r="WKK73"/>
      <c r="WKL73"/>
      <c r="WKM73"/>
      <c r="WKN73"/>
      <c r="WKO73"/>
      <c r="WKP73"/>
      <c r="WKQ73"/>
      <c r="WKR73"/>
      <c r="WKS73"/>
      <c r="WKT73"/>
      <c r="WKU73"/>
      <c r="WKV73"/>
      <c r="WKW73"/>
      <c r="WKX73"/>
      <c r="WKY73"/>
      <c r="WKZ73"/>
      <c r="WLA73"/>
      <c r="WLB73"/>
      <c r="WLC73"/>
      <c r="WLD73"/>
      <c r="WLE73"/>
      <c r="WLF73"/>
      <c r="WLG73"/>
      <c r="WLH73"/>
      <c r="WLI73"/>
      <c r="WLJ73"/>
      <c r="WLK73"/>
      <c r="WLL73"/>
      <c r="WLM73"/>
      <c r="WLN73"/>
      <c r="WLO73"/>
      <c r="WLP73"/>
      <c r="WLQ73"/>
      <c r="WLR73"/>
      <c r="WLS73"/>
      <c r="WLT73"/>
      <c r="WLU73"/>
      <c r="WLV73"/>
      <c r="WLW73"/>
      <c r="WLX73"/>
      <c r="WLY73"/>
      <c r="WLZ73"/>
      <c r="WMA73"/>
      <c r="WMB73"/>
      <c r="WMC73"/>
      <c r="WMD73"/>
      <c r="WME73"/>
      <c r="WMF73"/>
      <c r="WMG73"/>
      <c r="WMH73"/>
      <c r="WMI73"/>
      <c r="WMJ73"/>
      <c r="WMK73"/>
      <c r="WML73"/>
      <c r="WMM73"/>
      <c r="WMN73"/>
      <c r="WMO73"/>
      <c r="WMP73"/>
      <c r="WMQ73"/>
      <c r="WMR73"/>
      <c r="WMS73"/>
      <c r="WMT73"/>
      <c r="WMU73"/>
      <c r="WMV73"/>
      <c r="WMW73"/>
      <c r="WMX73"/>
      <c r="WMY73"/>
      <c r="WMZ73"/>
      <c r="WNA73"/>
      <c r="WNB73"/>
      <c r="WNC73"/>
      <c r="WND73"/>
      <c r="WNE73"/>
      <c r="WNF73"/>
      <c r="WNG73"/>
      <c r="WNH73"/>
      <c r="WNI73"/>
      <c r="WNJ73"/>
      <c r="WNK73"/>
      <c r="WNL73"/>
      <c r="WNM73"/>
      <c r="WNN73"/>
      <c r="WNO73"/>
      <c r="WNP73"/>
      <c r="WNQ73"/>
      <c r="WNR73"/>
      <c r="WNS73"/>
      <c r="WNT73"/>
      <c r="WNU73"/>
      <c r="WNV73"/>
      <c r="WNW73"/>
      <c r="WNX73"/>
      <c r="WNY73"/>
      <c r="WNZ73"/>
      <c r="WOA73"/>
      <c r="WOB73"/>
      <c r="WOC73"/>
      <c r="WOD73"/>
      <c r="WOE73"/>
      <c r="WOF73"/>
      <c r="WOG73"/>
      <c r="WOH73"/>
      <c r="WOI73"/>
      <c r="WOJ73"/>
      <c r="WOK73"/>
      <c r="WOL73"/>
      <c r="WOM73"/>
      <c r="WON73"/>
      <c r="WOO73"/>
      <c r="WOP73"/>
      <c r="WOQ73"/>
      <c r="WOR73"/>
      <c r="WOS73"/>
      <c r="WOT73"/>
      <c r="WOU73"/>
      <c r="WOV73"/>
      <c r="WOW73"/>
      <c r="WOX73"/>
      <c r="WOY73"/>
      <c r="WOZ73"/>
      <c r="WPA73"/>
      <c r="WPB73"/>
      <c r="WPC73"/>
      <c r="WPD73"/>
      <c r="WPE73"/>
      <c r="WPF73"/>
      <c r="WPG73"/>
      <c r="WPH73"/>
      <c r="WPI73"/>
      <c r="WPJ73"/>
      <c r="WPK73"/>
      <c r="WPL73"/>
      <c r="WPM73"/>
      <c r="WPN73"/>
      <c r="WPO73"/>
      <c r="WPP73"/>
      <c r="WPQ73"/>
      <c r="WPR73"/>
      <c r="WPS73"/>
      <c r="WPT73"/>
      <c r="WPU73"/>
      <c r="WPV73"/>
      <c r="WPW73"/>
      <c r="WPX73"/>
      <c r="WPY73"/>
      <c r="WPZ73"/>
      <c r="WQA73"/>
      <c r="WQB73"/>
      <c r="WQC73"/>
      <c r="WQD73"/>
      <c r="WQE73"/>
      <c r="WQF73"/>
      <c r="WQG73"/>
      <c r="WQH73"/>
      <c r="WQI73"/>
      <c r="WQJ73"/>
      <c r="WQK73"/>
      <c r="WQL73"/>
      <c r="WQM73"/>
      <c r="WQN73"/>
      <c r="WQO73"/>
      <c r="WQP73"/>
      <c r="WQQ73"/>
      <c r="WQR73"/>
      <c r="WQS73"/>
      <c r="WQT73"/>
      <c r="WQU73"/>
      <c r="WQV73"/>
      <c r="WQW73"/>
      <c r="WQX73"/>
      <c r="WQY73"/>
      <c r="WQZ73"/>
      <c r="WRA73"/>
      <c r="WRB73"/>
      <c r="WRC73"/>
      <c r="WRD73"/>
      <c r="WRE73"/>
      <c r="WRF73"/>
      <c r="WRG73"/>
      <c r="WRH73"/>
      <c r="WRI73"/>
      <c r="WRJ73"/>
      <c r="WRK73"/>
      <c r="WRL73"/>
      <c r="WRM73"/>
      <c r="WRN73"/>
      <c r="WRO73"/>
      <c r="WRP73"/>
      <c r="WRQ73"/>
      <c r="WRR73"/>
      <c r="WRS73"/>
      <c r="WRT73"/>
      <c r="WRU73"/>
      <c r="WRV73"/>
      <c r="WRW73"/>
      <c r="WRX73"/>
      <c r="WRY73"/>
      <c r="WRZ73"/>
      <c r="WSA73"/>
      <c r="WSB73"/>
      <c r="WSC73"/>
      <c r="WSD73"/>
      <c r="WSE73"/>
      <c r="WSF73"/>
      <c r="WSG73"/>
      <c r="WSH73"/>
      <c r="WSI73"/>
      <c r="WSJ73"/>
      <c r="WSK73"/>
      <c r="WSL73"/>
      <c r="WSM73"/>
      <c r="WSN73"/>
      <c r="WSO73"/>
      <c r="WSP73"/>
      <c r="WSQ73"/>
      <c r="WSR73"/>
      <c r="WSS73"/>
      <c r="WST73"/>
      <c r="WSU73"/>
      <c r="WSV73"/>
      <c r="WSW73"/>
      <c r="WSX73"/>
      <c r="WSY73"/>
      <c r="WSZ73"/>
      <c r="WTA73"/>
      <c r="WTB73"/>
      <c r="WTC73"/>
      <c r="WTD73"/>
      <c r="WTE73"/>
      <c r="WTF73"/>
      <c r="WTG73"/>
      <c r="WTH73"/>
      <c r="WTI73"/>
      <c r="WTJ73"/>
      <c r="WTK73"/>
      <c r="WTL73"/>
      <c r="WTM73"/>
      <c r="WTN73"/>
      <c r="WTO73"/>
      <c r="WTP73"/>
      <c r="WTQ73"/>
      <c r="WTR73"/>
      <c r="WTS73"/>
      <c r="WTT73"/>
      <c r="WTU73"/>
      <c r="WTV73"/>
      <c r="WTW73"/>
      <c r="WTX73"/>
      <c r="WTY73"/>
      <c r="WTZ73"/>
      <c r="WUA73"/>
      <c r="WUB73"/>
      <c r="WUC73"/>
      <c r="WUD73"/>
      <c r="WUE73"/>
      <c r="WUF73"/>
      <c r="WUG73"/>
      <c r="WUH73"/>
      <c r="WUI73"/>
      <c r="WUJ73"/>
      <c r="WUK73"/>
      <c r="WUL73"/>
      <c r="WUM73"/>
      <c r="WUN73"/>
      <c r="WUO73"/>
      <c r="WUP73"/>
      <c r="WUQ73"/>
      <c r="WUR73"/>
      <c r="WUS73"/>
      <c r="WUT73"/>
      <c r="WUU73"/>
      <c r="WUV73"/>
      <c r="WUW73"/>
      <c r="WUX73"/>
      <c r="WUY73"/>
      <c r="WUZ73"/>
      <c r="WVA73"/>
      <c r="WVB73"/>
      <c r="WVC73"/>
      <c r="WVD73"/>
      <c r="WVE73"/>
      <c r="WVF73"/>
      <c r="WVG73"/>
      <c r="WVH73"/>
      <c r="WVI73"/>
      <c r="WVJ73"/>
      <c r="WVK73"/>
      <c r="WVL73"/>
      <c r="WVM73"/>
      <c r="WVN73"/>
      <c r="WVO73"/>
      <c r="WVP73"/>
      <c r="WVQ73"/>
      <c r="WVR73"/>
      <c r="WVS73"/>
      <c r="WVT73"/>
      <c r="WVU73"/>
      <c r="WVV73"/>
      <c r="WVW73"/>
      <c r="WVX73"/>
      <c r="WVY73"/>
      <c r="WVZ73"/>
      <c r="WWA73"/>
      <c r="WWB73"/>
      <c r="WWC73"/>
      <c r="WWD73"/>
      <c r="WWE73"/>
      <c r="WWF73"/>
      <c r="WWG73"/>
      <c r="WWH73"/>
      <c r="WWI73"/>
      <c r="WWJ73"/>
      <c r="WWK73"/>
      <c r="WWL73"/>
      <c r="WWM73"/>
      <c r="WWN73"/>
      <c r="WWO73"/>
      <c r="WWP73"/>
      <c r="WWQ73"/>
      <c r="WWR73"/>
      <c r="WWS73"/>
      <c r="WWT73"/>
      <c r="WWU73"/>
      <c r="WWV73"/>
      <c r="WWW73"/>
      <c r="WWX73"/>
      <c r="WWY73"/>
      <c r="WWZ73"/>
      <c r="WXA73"/>
      <c r="WXB73"/>
      <c r="WXC73"/>
      <c r="WXD73"/>
      <c r="WXE73"/>
      <c r="WXF73"/>
      <c r="WXG73"/>
      <c r="WXH73"/>
      <c r="WXI73"/>
      <c r="WXJ73"/>
      <c r="WXK73"/>
      <c r="WXL73"/>
      <c r="WXM73"/>
      <c r="WXN73"/>
      <c r="WXO73"/>
      <c r="WXP73"/>
      <c r="WXQ73"/>
      <c r="WXR73"/>
      <c r="WXS73"/>
      <c r="WXT73"/>
      <c r="WXU73"/>
      <c r="WXV73"/>
      <c r="WXW73"/>
      <c r="WXX73"/>
      <c r="WXY73"/>
      <c r="WXZ73"/>
      <c r="WYA73"/>
      <c r="WYB73"/>
      <c r="WYC73"/>
      <c r="WYD73"/>
      <c r="WYE73"/>
      <c r="WYF73"/>
      <c r="WYG73"/>
      <c r="WYH73"/>
      <c r="WYI73"/>
      <c r="WYJ73"/>
      <c r="WYK73"/>
      <c r="WYL73"/>
      <c r="WYM73"/>
      <c r="WYN73"/>
      <c r="WYO73"/>
      <c r="WYP73"/>
      <c r="WYQ73"/>
      <c r="WYR73"/>
      <c r="WYS73"/>
      <c r="WYT73"/>
      <c r="WYU73"/>
      <c r="WYV73"/>
      <c r="WYW73"/>
      <c r="WYX73"/>
      <c r="WYY73"/>
      <c r="WYZ73"/>
      <c r="WZA73"/>
      <c r="WZB73"/>
      <c r="WZC73"/>
      <c r="WZD73"/>
      <c r="WZE73"/>
      <c r="WZF73"/>
      <c r="WZG73"/>
      <c r="WZH73"/>
      <c r="WZI73"/>
      <c r="WZJ73"/>
      <c r="WZK73"/>
      <c r="WZL73"/>
      <c r="WZM73"/>
      <c r="WZN73"/>
      <c r="WZO73"/>
      <c r="WZP73"/>
      <c r="WZQ73"/>
      <c r="WZR73"/>
      <c r="WZS73"/>
      <c r="WZT73"/>
      <c r="WZU73"/>
      <c r="WZV73"/>
      <c r="WZW73"/>
      <c r="WZX73"/>
      <c r="WZY73"/>
      <c r="WZZ73"/>
      <c r="XAA73"/>
      <c r="XAB73"/>
      <c r="XAC73"/>
      <c r="XAD73"/>
      <c r="XAE73"/>
      <c r="XAF73"/>
      <c r="XAG73"/>
      <c r="XAH73"/>
      <c r="XAI73"/>
      <c r="XAJ73"/>
      <c r="XAK73"/>
      <c r="XAL73"/>
      <c r="XAM73"/>
      <c r="XAN73"/>
      <c r="XAO73"/>
      <c r="XAP73"/>
      <c r="XAQ73"/>
      <c r="XAR73"/>
      <c r="XAS73"/>
      <c r="XAT73"/>
      <c r="XAU73"/>
      <c r="XAV73"/>
      <c r="XAW73"/>
      <c r="XAX73"/>
      <c r="XAY73"/>
      <c r="XAZ73"/>
      <c r="XBA73"/>
      <c r="XBB73"/>
      <c r="XBC73"/>
      <c r="XBD73"/>
      <c r="XBE73"/>
      <c r="XBF73"/>
      <c r="XBG73"/>
      <c r="XBH73"/>
      <c r="XBI73"/>
      <c r="XBJ73"/>
      <c r="XBK73"/>
      <c r="XBL73"/>
      <c r="XBM73"/>
      <c r="XBN73"/>
      <c r="XBO73"/>
      <c r="XBP73"/>
      <c r="XBQ73"/>
      <c r="XBR73"/>
      <c r="XBS73"/>
      <c r="XBT73"/>
      <c r="XBU73"/>
      <c r="XBV73"/>
      <c r="XBW73"/>
      <c r="XBX73"/>
      <c r="XBY73"/>
      <c r="XBZ73"/>
      <c r="XCA73"/>
      <c r="XCB73"/>
      <c r="XCC73"/>
      <c r="XCD73"/>
      <c r="XCE73"/>
      <c r="XCF73"/>
      <c r="XCG73"/>
      <c r="XCH73"/>
      <c r="XCI73"/>
      <c r="XCJ73"/>
      <c r="XCK73"/>
      <c r="XCL73"/>
      <c r="XCM73"/>
      <c r="XCN73"/>
      <c r="XCO73"/>
      <c r="XCP73"/>
      <c r="XCQ73"/>
      <c r="XCR73"/>
      <c r="XCS73"/>
      <c r="XCT73"/>
      <c r="XCU73"/>
      <c r="XCV73"/>
      <c r="XCW73"/>
      <c r="XCX73"/>
      <c r="XCY73"/>
      <c r="XCZ73"/>
      <c r="XDA73"/>
      <c r="XDB73"/>
      <c r="XDC73"/>
      <c r="XDD73"/>
      <c r="XDE73"/>
      <c r="XDF73"/>
      <c r="XDG73"/>
      <c r="XDH73"/>
      <c r="XDI73"/>
      <c r="XDJ73"/>
      <c r="XDK73"/>
      <c r="XDL73"/>
      <c r="XDM73"/>
      <c r="XDN73"/>
      <c r="XDO73"/>
      <c r="XDP73"/>
      <c r="XDQ73"/>
      <c r="XDR73"/>
      <c r="XDS73"/>
      <c r="XDT73"/>
      <c r="XDU73"/>
      <c r="XDV73"/>
      <c r="XDW73"/>
      <c r="XDX73"/>
      <c r="XDY73"/>
      <c r="XDZ73"/>
      <c r="XEA73"/>
      <c r="XEB73"/>
      <c r="XEC73"/>
      <c r="XED73"/>
      <c r="XEE73"/>
      <c r="XEF73"/>
      <c r="XEG73"/>
      <c r="XEH73"/>
      <c r="XEI73"/>
      <c r="XEJ73"/>
      <c r="XEK73"/>
      <c r="XEL73"/>
      <c r="XEM73"/>
      <c r="XEN73"/>
      <c r="XEO73"/>
      <c r="XEP73"/>
      <c r="XEQ73"/>
      <c r="XER73"/>
      <c r="XES73"/>
      <c r="XET73"/>
      <c r="XEU73"/>
      <c r="XEV73"/>
      <c r="XEW73"/>
      <c r="XEX73"/>
      <c r="XEY73"/>
      <c r="XEZ73"/>
      <c r="XFA73"/>
      <c r="XFB73"/>
      <c r="XFC73"/>
    </row>
    <row r="74" spans="1:16383" customFormat="1" ht="30" customHeight="1">
      <c r="A74" s="417">
        <v>23</v>
      </c>
      <c r="B74" s="385" t="s">
        <v>143</v>
      </c>
      <c r="C74" s="392"/>
      <c r="D74" s="392"/>
      <c r="E74" s="392"/>
      <c r="F74" s="40" t="s">
        <v>144</v>
      </c>
      <c r="G74" s="56">
        <f t="shared" si="3"/>
        <v>9.0441176470588243</v>
      </c>
      <c r="H74" s="16">
        <v>61.5</v>
      </c>
      <c r="I74" s="82">
        <v>0.157</v>
      </c>
      <c r="J74" s="26">
        <v>76</v>
      </c>
      <c r="K74" s="26">
        <v>76</v>
      </c>
      <c r="L74" s="22">
        <v>6954851206545</v>
      </c>
      <c r="M74" s="369" t="s">
        <v>145</v>
      </c>
      <c r="N74" s="126"/>
      <c r="O74" s="111"/>
      <c r="P74" s="111"/>
      <c r="Q74" s="111"/>
      <c r="R74" s="111"/>
      <c r="S74" s="111"/>
      <c r="T74" s="111"/>
      <c r="U74" s="111"/>
      <c r="V74" s="111"/>
      <c r="W74" s="111"/>
      <c r="X74" s="111"/>
      <c r="Y74" s="111"/>
      <c r="Z74" s="111"/>
      <c r="AA74" s="111"/>
      <c r="AB74" s="111"/>
      <c r="AC74" s="111"/>
      <c r="AD74" s="111"/>
      <c r="AE74" s="111"/>
      <c r="AF74" s="111"/>
      <c r="AG74" s="111"/>
      <c r="AH74" s="111"/>
      <c r="AI74" s="111"/>
      <c r="AJ74" s="111"/>
      <c r="AK74" s="111"/>
      <c r="AL74" s="111"/>
      <c r="AM74" s="111"/>
      <c r="AN74" s="111"/>
      <c r="AO74" s="111"/>
      <c r="AP74" s="111"/>
      <c r="AQ74" s="111"/>
      <c r="AR74" s="111"/>
      <c r="AS74" s="111"/>
      <c r="AT74" s="111"/>
      <c r="AU74" s="111"/>
      <c r="AV74" s="111"/>
      <c r="AW74" s="111"/>
      <c r="AX74" s="111"/>
      <c r="AY74" s="111"/>
      <c r="AZ74" s="111"/>
      <c r="BA74" s="111"/>
      <c r="BB74" s="111"/>
      <c r="BC74" s="111"/>
      <c r="BD74" s="111"/>
      <c r="BE74" s="111"/>
      <c r="BF74" s="111"/>
      <c r="BG74" s="111"/>
      <c r="BH74" s="111"/>
      <c r="BI74" s="111"/>
      <c r="BJ74" s="111"/>
      <c r="BK74" s="111"/>
      <c r="BL74" s="111"/>
      <c r="BM74" s="111"/>
      <c r="BN74" s="111"/>
      <c r="BO74" s="111"/>
      <c r="BP74" s="111"/>
      <c r="BQ74" s="111"/>
      <c r="BR74" s="111"/>
      <c r="BS74" s="111"/>
      <c r="BT74" s="111"/>
    </row>
    <row r="75" spans="1:16383" customFormat="1" ht="30" customHeight="1">
      <c r="A75" s="418"/>
      <c r="B75" s="385"/>
      <c r="C75" s="393"/>
      <c r="D75" s="393"/>
      <c r="E75" s="393"/>
      <c r="F75" s="40" t="s">
        <v>146</v>
      </c>
      <c r="G75" s="56">
        <f t="shared" si="3"/>
        <v>9.0441176470588243</v>
      </c>
      <c r="H75" s="16">
        <v>61.5</v>
      </c>
      <c r="I75" s="82">
        <v>0.157</v>
      </c>
      <c r="J75" s="26">
        <v>76</v>
      </c>
      <c r="K75" s="26">
        <v>76</v>
      </c>
      <c r="L75" s="22">
        <v>6954851206552</v>
      </c>
      <c r="M75" s="369"/>
      <c r="N75" s="126"/>
      <c r="O75" s="111"/>
      <c r="P75" s="111"/>
      <c r="Q75" s="111"/>
      <c r="R75" s="111"/>
      <c r="S75" s="111"/>
      <c r="T75" s="111"/>
      <c r="U75" s="111"/>
      <c r="V75" s="111"/>
      <c r="W75" s="111"/>
      <c r="X75" s="111"/>
      <c r="Y75" s="111"/>
      <c r="Z75" s="111"/>
      <c r="AA75" s="111"/>
      <c r="AB75" s="111"/>
      <c r="AC75" s="111"/>
      <c r="AD75" s="111"/>
      <c r="AE75" s="111"/>
      <c r="AF75" s="111"/>
      <c r="AG75" s="111"/>
      <c r="AH75" s="111"/>
      <c r="AI75" s="111"/>
      <c r="AJ75" s="111"/>
      <c r="AK75" s="111"/>
      <c r="AL75" s="111"/>
      <c r="AM75" s="111"/>
      <c r="AN75" s="111"/>
      <c r="AO75" s="111"/>
      <c r="AP75" s="111"/>
      <c r="AQ75" s="111"/>
      <c r="AR75" s="111"/>
      <c r="AS75" s="111"/>
      <c r="AT75" s="111"/>
      <c r="AU75" s="111"/>
      <c r="AV75" s="111"/>
      <c r="AW75" s="111"/>
      <c r="AX75" s="111"/>
      <c r="AY75" s="111"/>
      <c r="AZ75" s="111"/>
      <c r="BA75" s="111"/>
      <c r="BB75" s="111"/>
      <c r="BC75" s="111"/>
      <c r="BD75" s="111"/>
      <c r="BE75" s="111"/>
      <c r="BF75" s="111"/>
      <c r="BG75" s="111"/>
      <c r="BH75" s="111"/>
      <c r="BI75" s="111"/>
      <c r="BJ75" s="111"/>
      <c r="BK75" s="111"/>
      <c r="BL75" s="111"/>
      <c r="BM75" s="111"/>
      <c r="BN75" s="111"/>
      <c r="BO75" s="111"/>
      <c r="BP75" s="111"/>
      <c r="BQ75" s="111"/>
      <c r="BR75" s="111"/>
      <c r="BS75" s="111"/>
      <c r="BT75" s="111"/>
    </row>
    <row r="76" spans="1:16383" customFormat="1" ht="30" customHeight="1">
      <c r="A76" s="418"/>
      <c r="B76" s="385"/>
      <c r="C76" s="393"/>
      <c r="D76" s="393"/>
      <c r="E76" s="393"/>
      <c r="F76" s="40" t="s">
        <v>147</v>
      </c>
      <c r="G76" s="56">
        <f t="shared" si="3"/>
        <v>9.0441176470588243</v>
      </c>
      <c r="H76" s="16">
        <v>61.5</v>
      </c>
      <c r="I76" s="82">
        <v>0.157</v>
      </c>
      <c r="J76" s="26">
        <v>76</v>
      </c>
      <c r="K76" s="26">
        <v>76</v>
      </c>
      <c r="L76" s="22">
        <v>6954851206569</v>
      </c>
      <c r="M76" s="369"/>
      <c r="N76" s="126"/>
      <c r="O76" s="111"/>
      <c r="P76" s="111"/>
      <c r="Q76" s="111"/>
      <c r="R76" s="111"/>
      <c r="S76" s="111"/>
      <c r="T76" s="111"/>
      <c r="U76" s="111"/>
      <c r="V76" s="111"/>
      <c r="W76" s="111"/>
      <c r="X76" s="111"/>
      <c r="Y76" s="111"/>
      <c r="Z76" s="111"/>
      <c r="AA76" s="111"/>
      <c r="AB76" s="111"/>
      <c r="AC76" s="111"/>
      <c r="AD76" s="111"/>
      <c r="AE76" s="111"/>
      <c r="AF76" s="111"/>
      <c r="AG76" s="111"/>
      <c r="AH76" s="111"/>
      <c r="AI76" s="111"/>
      <c r="AJ76" s="111"/>
      <c r="AK76" s="111"/>
      <c r="AL76" s="111"/>
      <c r="AM76" s="111"/>
      <c r="AN76" s="111"/>
      <c r="AO76" s="111"/>
      <c r="AP76" s="111"/>
      <c r="AQ76" s="111"/>
      <c r="AR76" s="111"/>
      <c r="AS76" s="111"/>
      <c r="AT76" s="111"/>
      <c r="AU76" s="111"/>
      <c r="AV76" s="111"/>
      <c r="AW76" s="111"/>
      <c r="AX76" s="111"/>
      <c r="AY76" s="111"/>
      <c r="AZ76" s="111"/>
      <c r="BA76" s="111"/>
      <c r="BB76" s="111"/>
      <c r="BC76" s="111"/>
      <c r="BD76" s="111"/>
      <c r="BE76" s="111"/>
      <c r="BF76" s="111"/>
      <c r="BG76" s="111"/>
      <c r="BH76" s="111"/>
      <c r="BI76" s="111"/>
      <c r="BJ76" s="111"/>
      <c r="BK76" s="111"/>
      <c r="BL76" s="111"/>
      <c r="BM76" s="111"/>
      <c r="BN76" s="111"/>
      <c r="BO76" s="111"/>
      <c r="BP76" s="111"/>
      <c r="BQ76" s="111"/>
      <c r="BR76" s="111"/>
      <c r="BS76" s="111"/>
      <c r="BT76" s="111"/>
    </row>
    <row r="77" spans="1:16383" customFormat="1" ht="30" customHeight="1">
      <c r="A77" s="409"/>
      <c r="B77" s="384"/>
      <c r="C77" s="394"/>
      <c r="D77" s="394"/>
      <c r="E77" s="394"/>
      <c r="F77" s="40" t="s">
        <v>56</v>
      </c>
      <c r="G77" s="56">
        <f t="shared" si="3"/>
        <v>9.0441176470588243</v>
      </c>
      <c r="H77" s="16">
        <v>61.5</v>
      </c>
      <c r="I77" s="82">
        <v>0.157</v>
      </c>
      <c r="J77" s="26">
        <v>76</v>
      </c>
      <c r="K77" s="26">
        <v>76</v>
      </c>
      <c r="L77" s="22">
        <v>6954851206576</v>
      </c>
      <c r="M77" s="370"/>
      <c r="N77" s="126"/>
      <c r="O77" s="111"/>
      <c r="P77" s="111"/>
      <c r="Q77" s="111"/>
      <c r="R77" s="111"/>
      <c r="S77" s="111"/>
      <c r="T77" s="111"/>
      <c r="U77" s="111"/>
      <c r="V77" s="111"/>
      <c r="W77" s="111"/>
      <c r="X77" s="111"/>
      <c r="Y77" s="111"/>
      <c r="Z77" s="111"/>
      <c r="AA77" s="111"/>
      <c r="AB77" s="111"/>
      <c r="AC77" s="111"/>
      <c r="AD77" s="111"/>
      <c r="AE77" s="111"/>
      <c r="AF77" s="111"/>
      <c r="AG77" s="111"/>
      <c r="AH77" s="111"/>
      <c r="AI77" s="111"/>
      <c r="AJ77" s="111"/>
      <c r="AK77" s="111"/>
      <c r="AL77" s="111"/>
      <c r="AM77" s="111"/>
      <c r="AN77" s="111"/>
      <c r="AO77" s="111"/>
      <c r="AP77" s="111"/>
      <c r="AQ77" s="111"/>
      <c r="AR77" s="111"/>
      <c r="AS77" s="111"/>
      <c r="AT77" s="111"/>
      <c r="AU77" s="111"/>
      <c r="AV77" s="111"/>
      <c r="AW77" s="111"/>
      <c r="AX77" s="111"/>
      <c r="AY77" s="111"/>
      <c r="AZ77" s="111"/>
      <c r="BA77" s="111"/>
      <c r="BB77" s="111"/>
      <c r="BC77" s="111"/>
      <c r="BD77" s="111"/>
      <c r="BE77" s="111"/>
      <c r="BF77" s="111"/>
      <c r="BG77" s="111"/>
      <c r="BH77" s="111"/>
      <c r="BI77" s="111"/>
      <c r="BJ77" s="111"/>
      <c r="BK77" s="111"/>
      <c r="BL77" s="111"/>
      <c r="BM77" s="111"/>
      <c r="BN77" s="111"/>
      <c r="BO77" s="111"/>
      <c r="BP77" s="111"/>
      <c r="BQ77" s="111"/>
      <c r="BR77" s="111"/>
      <c r="BS77" s="111"/>
      <c r="BT77" s="111"/>
    </row>
    <row r="78" spans="1:16383" customFormat="1" ht="40" customHeight="1">
      <c r="A78" s="417">
        <v>22</v>
      </c>
      <c r="B78" s="383" t="s">
        <v>148</v>
      </c>
      <c r="C78" s="383"/>
      <c r="D78" s="383"/>
      <c r="E78" s="383"/>
      <c r="F78" s="40" t="s">
        <v>149</v>
      </c>
      <c r="G78" s="56">
        <f t="shared" si="3"/>
        <v>15</v>
      </c>
      <c r="H78" s="16">
        <v>102</v>
      </c>
      <c r="I78" s="82">
        <v>0.28899999999999998</v>
      </c>
      <c r="J78" s="26">
        <v>40</v>
      </c>
      <c r="K78" s="26">
        <v>40</v>
      </c>
      <c r="L78" s="127">
        <v>6954851202998</v>
      </c>
      <c r="M78" s="359" t="s">
        <v>150</v>
      </c>
      <c r="N78" s="126"/>
      <c r="O78" s="111"/>
      <c r="P78" s="111"/>
      <c r="Q78" s="111"/>
      <c r="R78" s="111"/>
      <c r="S78" s="111"/>
      <c r="T78" s="111"/>
      <c r="U78" s="111"/>
      <c r="V78" s="111"/>
      <c r="W78" s="111"/>
      <c r="X78" s="111"/>
      <c r="Y78" s="111"/>
      <c r="Z78" s="111"/>
      <c r="AA78" s="111"/>
      <c r="AB78" s="111"/>
      <c r="AC78" s="111"/>
      <c r="AD78" s="111"/>
      <c r="AE78" s="111"/>
      <c r="AF78" s="111"/>
      <c r="AG78" s="111"/>
      <c r="AH78" s="111"/>
      <c r="AI78" s="111"/>
      <c r="AJ78" s="111"/>
      <c r="AK78" s="111"/>
      <c r="AL78" s="111"/>
      <c r="AM78" s="111"/>
      <c r="AN78" s="111"/>
      <c r="AO78" s="111"/>
      <c r="AP78" s="111"/>
      <c r="AQ78" s="111"/>
      <c r="AR78" s="111"/>
      <c r="AS78" s="111"/>
      <c r="AT78" s="111"/>
      <c r="AU78" s="111"/>
      <c r="AV78" s="111"/>
      <c r="AW78" s="111"/>
      <c r="AX78" s="111"/>
      <c r="AY78" s="111"/>
      <c r="AZ78" s="111"/>
      <c r="BA78" s="111"/>
      <c r="BB78" s="111"/>
      <c r="BC78" s="111"/>
      <c r="BD78" s="111"/>
      <c r="BE78" s="111"/>
      <c r="BF78" s="111"/>
      <c r="BG78" s="111"/>
      <c r="BH78" s="111"/>
      <c r="BI78" s="111"/>
      <c r="BJ78" s="111"/>
      <c r="BK78" s="111"/>
      <c r="BL78" s="111"/>
      <c r="BM78" s="111"/>
      <c r="BN78" s="111"/>
      <c r="BO78" s="111"/>
      <c r="BP78" s="111"/>
      <c r="BQ78" s="111"/>
      <c r="BR78" s="111"/>
      <c r="BS78" s="111"/>
      <c r="BT78" s="111"/>
    </row>
    <row r="79" spans="1:16383" customFormat="1" ht="40" customHeight="1">
      <c r="A79" s="418"/>
      <c r="B79" s="385"/>
      <c r="C79" s="385"/>
      <c r="D79" s="385"/>
      <c r="E79" s="385"/>
      <c r="F79" s="40" t="s">
        <v>151</v>
      </c>
      <c r="G79" s="56">
        <f t="shared" si="3"/>
        <v>15</v>
      </c>
      <c r="H79" s="16">
        <v>102</v>
      </c>
      <c r="I79" s="82">
        <v>0.28899999999999998</v>
      </c>
      <c r="J79" s="26">
        <v>40</v>
      </c>
      <c r="K79" s="26">
        <v>40</v>
      </c>
      <c r="L79" s="127">
        <v>6954851203032</v>
      </c>
      <c r="M79" s="363"/>
      <c r="N79" s="126"/>
      <c r="O79" s="111"/>
      <c r="P79" s="111"/>
      <c r="Q79" s="111"/>
      <c r="R79" s="111"/>
      <c r="S79" s="111"/>
      <c r="T79" s="111"/>
      <c r="U79" s="111"/>
      <c r="V79" s="111"/>
      <c r="W79" s="111"/>
      <c r="X79" s="111"/>
      <c r="Y79" s="111"/>
      <c r="Z79" s="111"/>
      <c r="AA79" s="111"/>
      <c r="AB79" s="111"/>
      <c r="AC79" s="111"/>
      <c r="AD79" s="111"/>
      <c r="AE79" s="111"/>
      <c r="AF79" s="111"/>
      <c r="AG79" s="111"/>
      <c r="AH79" s="111"/>
      <c r="AI79" s="111"/>
      <c r="AJ79" s="111"/>
      <c r="AK79" s="111"/>
      <c r="AL79" s="111"/>
      <c r="AM79" s="111"/>
      <c r="AN79" s="111"/>
      <c r="AO79" s="111"/>
      <c r="AP79" s="111"/>
      <c r="AQ79" s="111"/>
      <c r="AR79" s="111"/>
      <c r="AS79" s="111"/>
      <c r="AT79" s="111"/>
      <c r="AU79" s="111"/>
      <c r="AV79" s="111"/>
      <c r="AW79" s="111"/>
      <c r="AX79" s="111"/>
      <c r="AY79" s="111"/>
      <c r="AZ79" s="111"/>
      <c r="BA79" s="111"/>
      <c r="BB79" s="111"/>
      <c r="BC79" s="111"/>
      <c r="BD79" s="111"/>
      <c r="BE79" s="111"/>
      <c r="BF79" s="111"/>
      <c r="BG79" s="111"/>
      <c r="BH79" s="111"/>
      <c r="BI79" s="111"/>
      <c r="BJ79" s="111"/>
      <c r="BK79" s="111"/>
      <c r="BL79" s="111"/>
      <c r="BM79" s="111"/>
      <c r="BN79" s="111"/>
      <c r="BO79" s="111"/>
      <c r="BP79" s="111"/>
      <c r="BQ79" s="111"/>
      <c r="BR79" s="111"/>
      <c r="BS79" s="111"/>
      <c r="BT79" s="111"/>
    </row>
    <row r="80" spans="1:16383" customFormat="1" ht="40" customHeight="1">
      <c r="A80" s="409"/>
      <c r="B80" s="384"/>
      <c r="C80" s="384"/>
      <c r="D80" s="384"/>
      <c r="E80" s="384"/>
      <c r="F80" s="40" t="s">
        <v>152</v>
      </c>
      <c r="G80" s="56">
        <f t="shared" si="3"/>
        <v>15</v>
      </c>
      <c r="H80" s="16">
        <v>102</v>
      </c>
      <c r="I80" s="82">
        <v>0.28899999999999998</v>
      </c>
      <c r="J80" s="26">
        <v>40</v>
      </c>
      <c r="K80" s="26">
        <v>40</v>
      </c>
      <c r="L80" s="127">
        <v>6954851203049</v>
      </c>
      <c r="M80" s="360"/>
      <c r="N80" s="126"/>
      <c r="O80" s="111"/>
      <c r="P80" s="111"/>
      <c r="Q80" s="111"/>
      <c r="R80" s="111"/>
      <c r="S80" s="111"/>
      <c r="T80" s="111"/>
      <c r="U80" s="111"/>
      <c r="V80" s="111"/>
      <c r="W80" s="111"/>
      <c r="X80" s="111"/>
      <c r="Y80" s="111"/>
      <c r="Z80" s="111"/>
      <c r="AA80" s="111"/>
      <c r="AB80" s="111"/>
      <c r="AC80" s="111"/>
      <c r="AD80" s="111"/>
      <c r="AE80" s="111"/>
      <c r="AF80" s="111"/>
      <c r="AG80" s="111"/>
      <c r="AH80" s="111"/>
      <c r="AI80" s="111"/>
      <c r="AJ80" s="111"/>
      <c r="AK80" s="111"/>
      <c r="AL80" s="111"/>
      <c r="AM80" s="111"/>
      <c r="AN80" s="111"/>
      <c r="AO80" s="111"/>
      <c r="AP80" s="111"/>
      <c r="AQ80" s="111"/>
      <c r="AR80" s="111"/>
      <c r="AS80" s="111"/>
      <c r="AT80" s="111"/>
      <c r="AU80" s="111"/>
      <c r="AV80" s="111"/>
      <c r="AW80" s="111"/>
      <c r="AX80" s="111"/>
      <c r="AY80" s="111"/>
      <c r="AZ80" s="111"/>
      <c r="BA80" s="111"/>
      <c r="BB80" s="111"/>
      <c r="BC80" s="111"/>
      <c r="BD80" s="111"/>
      <c r="BE80" s="111"/>
      <c r="BF80" s="111"/>
      <c r="BG80" s="111"/>
      <c r="BH80" s="111"/>
      <c r="BI80" s="111"/>
      <c r="BJ80" s="111"/>
      <c r="BK80" s="111"/>
      <c r="BL80" s="111"/>
      <c r="BM80" s="111"/>
      <c r="BN80" s="111"/>
      <c r="BO80" s="111"/>
      <c r="BP80" s="111"/>
      <c r="BQ80" s="111"/>
      <c r="BR80" s="111"/>
      <c r="BS80" s="111"/>
      <c r="BT80" s="111"/>
    </row>
    <row r="81" spans="1:13" s="111" customFormat="1" ht="40" customHeight="1">
      <c r="A81" s="383">
        <v>21</v>
      </c>
      <c r="B81" s="383" t="s">
        <v>153</v>
      </c>
      <c r="C81" s="383"/>
      <c r="D81" s="383"/>
      <c r="E81" s="383"/>
      <c r="F81" s="40" t="s">
        <v>154</v>
      </c>
      <c r="G81" s="56">
        <f t="shared" si="3"/>
        <v>12.941176470588236</v>
      </c>
      <c r="H81" s="16">
        <v>88</v>
      </c>
      <c r="I81" s="82">
        <v>0.249</v>
      </c>
      <c r="J81" s="26">
        <v>56</v>
      </c>
      <c r="K81" s="26">
        <v>56</v>
      </c>
      <c r="L81" s="127">
        <v>6954851206484</v>
      </c>
      <c r="M81" s="359" t="s">
        <v>155</v>
      </c>
    </row>
    <row r="82" spans="1:13" s="111" customFormat="1" ht="40" customHeight="1">
      <c r="A82" s="385"/>
      <c r="B82" s="385"/>
      <c r="C82" s="385"/>
      <c r="D82" s="385"/>
      <c r="E82" s="385"/>
      <c r="F82" s="40" t="s">
        <v>149</v>
      </c>
      <c r="G82" s="56">
        <f t="shared" si="3"/>
        <v>12.941176470588236</v>
      </c>
      <c r="H82" s="16">
        <v>88</v>
      </c>
      <c r="I82" s="82">
        <v>0.249</v>
      </c>
      <c r="J82" s="26">
        <v>56</v>
      </c>
      <c r="K82" s="26">
        <v>56</v>
      </c>
      <c r="L82" s="127">
        <v>6954851206491</v>
      </c>
      <c r="M82" s="363"/>
    </row>
    <row r="83" spans="1:13" s="111" customFormat="1" ht="40" customHeight="1">
      <c r="A83" s="384"/>
      <c r="B83" s="384"/>
      <c r="C83" s="384"/>
      <c r="D83" s="384"/>
      <c r="E83" s="384"/>
      <c r="F83" s="40" t="s">
        <v>156</v>
      </c>
      <c r="G83" s="56">
        <f t="shared" si="3"/>
        <v>12.941176470588236</v>
      </c>
      <c r="H83" s="16">
        <v>88</v>
      </c>
      <c r="I83" s="82">
        <v>0.249</v>
      </c>
      <c r="J83" s="26">
        <v>56</v>
      </c>
      <c r="K83" s="26">
        <v>56</v>
      </c>
      <c r="L83" s="127">
        <v>6954851202028</v>
      </c>
      <c r="M83" s="360"/>
    </row>
    <row r="84" spans="1:13" s="111" customFormat="1" ht="30" customHeight="1">
      <c r="A84" s="385">
        <v>20</v>
      </c>
      <c r="B84" s="385" t="s">
        <v>157</v>
      </c>
      <c r="C84" s="385"/>
      <c r="D84" s="385"/>
      <c r="E84" s="385"/>
      <c r="F84" s="40" t="s">
        <v>158</v>
      </c>
      <c r="G84" s="56">
        <f t="shared" si="3"/>
        <v>6.6176470588235299</v>
      </c>
      <c r="H84" s="16">
        <v>45</v>
      </c>
      <c r="I84" s="82">
        <v>0.27200000000000002</v>
      </c>
      <c r="J84" s="26">
        <v>48</v>
      </c>
      <c r="K84" s="26">
        <v>48</v>
      </c>
      <c r="L84" s="127">
        <v>6954851201922</v>
      </c>
      <c r="M84" s="363" t="s">
        <v>159</v>
      </c>
    </row>
    <row r="85" spans="1:13" s="111" customFormat="1" ht="30" customHeight="1">
      <c r="A85" s="385"/>
      <c r="B85" s="385"/>
      <c r="C85" s="385"/>
      <c r="D85" s="385"/>
      <c r="E85" s="385"/>
      <c r="F85" s="40" t="s">
        <v>160</v>
      </c>
      <c r="G85" s="56">
        <f t="shared" si="3"/>
        <v>6.6176470588235299</v>
      </c>
      <c r="H85" s="16">
        <v>45</v>
      </c>
      <c r="I85" s="82">
        <v>0.27200000000000002</v>
      </c>
      <c r="J85" s="26">
        <v>48</v>
      </c>
      <c r="K85" s="26">
        <v>48</v>
      </c>
      <c r="L85" s="127">
        <v>6954851201939</v>
      </c>
      <c r="M85" s="363"/>
    </row>
    <row r="86" spans="1:13" s="111" customFormat="1" ht="30" customHeight="1">
      <c r="A86" s="385"/>
      <c r="B86" s="385"/>
      <c r="C86" s="385"/>
      <c r="D86" s="385"/>
      <c r="E86" s="385"/>
      <c r="F86" s="40" t="s">
        <v>111</v>
      </c>
      <c r="G86" s="56">
        <f t="shared" si="3"/>
        <v>6.6176470588235299</v>
      </c>
      <c r="H86" s="16">
        <v>45</v>
      </c>
      <c r="I86" s="82">
        <v>0.27200000000000002</v>
      </c>
      <c r="J86" s="26">
        <v>48</v>
      </c>
      <c r="K86" s="26">
        <v>48</v>
      </c>
      <c r="L86" s="127">
        <v>6954851201946</v>
      </c>
      <c r="M86" s="363"/>
    </row>
    <row r="87" spans="1:13" s="111" customFormat="1" ht="30" customHeight="1">
      <c r="A87" s="384"/>
      <c r="B87" s="384"/>
      <c r="C87" s="384"/>
      <c r="D87" s="384"/>
      <c r="E87" s="384"/>
      <c r="F87" s="40" t="s">
        <v>161</v>
      </c>
      <c r="G87" s="56">
        <f t="shared" si="3"/>
        <v>6.6176470588235299</v>
      </c>
      <c r="H87" s="16">
        <v>45</v>
      </c>
      <c r="I87" s="82">
        <v>0.27200000000000002</v>
      </c>
      <c r="J87" s="26">
        <v>48</v>
      </c>
      <c r="K87" s="26">
        <v>48</v>
      </c>
      <c r="L87" s="127">
        <v>6954851201953</v>
      </c>
      <c r="M87" s="360"/>
    </row>
    <row r="88" spans="1:13" s="111" customFormat="1" ht="30" customHeight="1">
      <c r="A88" s="385">
        <v>19</v>
      </c>
      <c r="B88" s="385" t="s">
        <v>162</v>
      </c>
      <c r="C88" s="385"/>
      <c r="D88" s="385"/>
      <c r="E88" s="385"/>
      <c r="F88" s="40" t="s">
        <v>163</v>
      </c>
      <c r="G88" s="56">
        <f t="shared" si="3"/>
        <v>10.147058823529411</v>
      </c>
      <c r="H88" s="16">
        <v>69</v>
      </c>
      <c r="I88" s="82">
        <v>0.47199999999999998</v>
      </c>
      <c r="J88" s="26">
        <v>32</v>
      </c>
      <c r="K88" s="26">
        <v>32</v>
      </c>
      <c r="L88" s="127">
        <v>6954851201960</v>
      </c>
      <c r="M88" s="363" t="s">
        <v>164</v>
      </c>
    </row>
    <row r="89" spans="1:13" s="111" customFormat="1" ht="30" customHeight="1">
      <c r="A89" s="385"/>
      <c r="B89" s="385"/>
      <c r="C89" s="385"/>
      <c r="D89" s="385"/>
      <c r="E89" s="385"/>
      <c r="F89" s="40" t="s">
        <v>160</v>
      </c>
      <c r="G89" s="56">
        <f t="shared" si="3"/>
        <v>10.147058823529411</v>
      </c>
      <c r="H89" s="16">
        <v>69</v>
      </c>
      <c r="I89" s="82">
        <v>0.47199999999999998</v>
      </c>
      <c r="J89" s="26">
        <v>32</v>
      </c>
      <c r="K89" s="26">
        <v>32</v>
      </c>
      <c r="L89" s="127">
        <v>6954851206521</v>
      </c>
      <c r="M89" s="363"/>
    </row>
    <row r="90" spans="1:13" s="111" customFormat="1" ht="30" customHeight="1">
      <c r="A90" s="385"/>
      <c r="B90" s="385"/>
      <c r="C90" s="385"/>
      <c r="D90" s="385"/>
      <c r="E90" s="385"/>
      <c r="F90" s="40" t="s">
        <v>149</v>
      </c>
      <c r="G90" s="56">
        <f t="shared" si="3"/>
        <v>10.147058823529411</v>
      </c>
      <c r="H90" s="16">
        <v>69</v>
      </c>
      <c r="I90" s="82">
        <v>0.47199999999999998</v>
      </c>
      <c r="J90" s="26">
        <v>32</v>
      </c>
      <c r="K90" s="26">
        <v>32</v>
      </c>
      <c r="L90" s="127">
        <v>6954851206514</v>
      </c>
      <c r="M90" s="363"/>
    </row>
    <row r="91" spans="1:13" s="111" customFormat="1" ht="30" customHeight="1">
      <c r="A91" s="384"/>
      <c r="B91" s="384"/>
      <c r="C91" s="384"/>
      <c r="D91" s="384"/>
      <c r="E91" s="384"/>
      <c r="F91" s="40" t="s">
        <v>165</v>
      </c>
      <c r="G91" s="56">
        <f t="shared" si="3"/>
        <v>10.147058823529411</v>
      </c>
      <c r="H91" s="16">
        <v>69</v>
      </c>
      <c r="I91" s="82">
        <v>0.47199999999999998</v>
      </c>
      <c r="J91" s="26">
        <v>32</v>
      </c>
      <c r="K91" s="26">
        <v>32</v>
      </c>
      <c r="L91" s="127">
        <v>6954851206538</v>
      </c>
      <c r="M91" s="360"/>
    </row>
    <row r="92" spans="1:13" s="111" customFormat="1" ht="60" customHeight="1">
      <c r="A92" s="395">
        <v>18</v>
      </c>
      <c r="B92" s="385" t="s">
        <v>166</v>
      </c>
      <c r="C92" s="385"/>
      <c r="D92" s="385"/>
      <c r="E92" s="385"/>
      <c r="F92" s="40" t="s">
        <v>167</v>
      </c>
      <c r="G92" s="56">
        <f t="shared" si="3"/>
        <v>13.676470588235295</v>
      </c>
      <c r="H92" s="16">
        <v>93</v>
      </c>
      <c r="I92" s="82">
        <v>0.68100000000000005</v>
      </c>
      <c r="J92" s="26">
        <v>24</v>
      </c>
      <c r="K92" s="26">
        <v>24</v>
      </c>
      <c r="L92" s="127">
        <v>6954851201854</v>
      </c>
      <c r="M92" s="363" t="s">
        <v>168</v>
      </c>
    </row>
    <row r="93" spans="1:13" s="111" customFormat="1" ht="60" customHeight="1">
      <c r="A93" s="395"/>
      <c r="B93" s="384"/>
      <c r="C93" s="384"/>
      <c r="D93" s="384"/>
      <c r="E93" s="384"/>
      <c r="F93" s="40" t="s">
        <v>169</v>
      </c>
      <c r="G93" s="56">
        <f t="shared" si="3"/>
        <v>13.676470588235295</v>
      </c>
      <c r="H93" s="16">
        <v>93</v>
      </c>
      <c r="I93" s="82">
        <v>0.68100000000000005</v>
      </c>
      <c r="J93" s="26">
        <v>24</v>
      </c>
      <c r="K93" s="26">
        <v>24</v>
      </c>
      <c r="L93" s="127">
        <v>6954851201861</v>
      </c>
      <c r="M93" s="360"/>
    </row>
    <row r="94" spans="1:13" s="29" customFormat="1" ht="60" customHeight="1">
      <c r="A94" s="383">
        <v>17</v>
      </c>
      <c r="B94" s="383" t="s">
        <v>170</v>
      </c>
      <c r="C94" s="383"/>
      <c r="D94" s="383"/>
      <c r="E94" s="383"/>
      <c r="F94" s="40" t="s">
        <v>51</v>
      </c>
      <c r="G94" s="56">
        <f t="shared" si="3"/>
        <v>6.1029411764705888</v>
      </c>
      <c r="H94" s="16">
        <v>41.5</v>
      </c>
      <c r="I94" s="82">
        <v>0.32</v>
      </c>
      <c r="J94" s="26">
        <v>48</v>
      </c>
      <c r="K94" s="26">
        <v>48</v>
      </c>
      <c r="L94" s="22">
        <v>6954851200840</v>
      </c>
      <c r="M94" s="359" t="s">
        <v>171</v>
      </c>
    </row>
    <row r="95" spans="1:13" s="29" customFormat="1" ht="60" customHeight="1">
      <c r="A95" s="384"/>
      <c r="B95" s="384"/>
      <c r="C95" s="384"/>
      <c r="D95" s="384"/>
      <c r="E95" s="384"/>
      <c r="F95" s="40" t="s">
        <v>172</v>
      </c>
      <c r="G95" s="56">
        <f t="shared" si="3"/>
        <v>6.1029411764705888</v>
      </c>
      <c r="H95" s="16">
        <v>41.5</v>
      </c>
      <c r="I95" s="82">
        <v>0.32</v>
      </c>
      <c r="J95" s="26">
        <v>48</v>
      </c>
      <c r="K95" s="26">
        <v>48</v>
      </c>
      <c r="L95" s="22">
        <v>6954851200833</v>
      </c>
      <c r="M95" s="360"/>
    </row>
    <row r="96" spans="1:13" s="29" customFormat="1" ht="60" customHeight="1">
      <c r="A96" s="383">
        <v>16</v>
      </c>
      <c r="B96" s="383" t="s">
        <v>173</v>
      </c>
      <c r="C96" s="383"/>
      <c r="D96" s="383"/>
      <c r="E96" s="383"/>
      <c r="F96" s="40" t="s">
        <v>174</v>
      </c>
      <c r="G96" s="56">
        <f t="shared" si="3"/>
        <v>10.294117647058824</v>
      </c>
      <c r="H96" s="16">
        <v>70</v>
      </c>
      <c r="I96" s="92">
        <v>0.20899999999999999</v>
      </c>
      <c r="J96" s="93">
        <v>28</v>
      </c>
      <c r="K96" s="93">
        <v>28</v>
      </c>
      <c r="L96" s="22">
        <v>6954851226833</v>
      </c>
      <c r="M96" s="359" t="s">
        <v>175</v>
      </c>
    </row>
    <row r="97" spans="1:13" s="29" customFormat="1" ht="60" customHeight="1">
      <c r="A97" s="384"/>
      <c r="B97" s="384"/>
      <c r="C97" s="384"/>
      <c r="D97" s="384"/>
      <c r="E97" s="384"/>
      <c r="F97" s="40" t="s">
        <v>176</v>
      </c>
      <c r="G97" s="56">
        <f t="shared" si="3"/>
        <v>10.294117647058824</v>
      </c>
      <c r="H97" s="16">
        <v>70</v>
      </c>
      <c r="I97" s="92">
        <v>0.20899999999999999</v>
      </c>
      <c r="J97" s="93">
        <v>28</v>
      </c>
      <c r="K97" s="93">
        <v>28</v>
      </c>
      <c r="L97" s="22">
        <v>6954851226826</v>
      </c>
      <c r="M97" s="360"/>
    </row>
    <row r="98" spans="1:13" ht="120" customHeight="1">
      <c r="A98" s="13">
        <v>15</v>
      </c>
      <c r="B98" s="45" t="s">
        <v>177</v>
      </c>
      <c r="C98" s="26"/>
      <c r="D98" s="26"/>
      <c r="E98" s="26"/>
      <c r="F98" s="349" t="s">
        <v>146</v>
      </c>
      <c r="G98" s="56">
        <f t="shared" si="3"/>
        <v>10.294117647058824</v>
      </c>
      <c r="H98" s="350">
        <v>70</v>
      </c>
      <c r="I98" s="154">
        <v>0.255</v>
      </c>
      <c r="J98" s="155">
        <v>36</v>
      </c>
      <c r="K98" s="89">
        <v>36</v>
      </c>
      <c r="L98" s="100">
        <v>6972174154848</v>
      </c>
      <c r="M98" s="83" t="s">
        <v>178</v>
      </c>
    </row>
    <row r="99" spans="1:13" s="4" customFormat="1" ht="60" customHeight="1">
      <c r="A99" s="383">
        <v>14</v>
      </c>
      <c r="B99" s="383" t="s">
        <v>179</v>
      </c>
      <c r="C99" s="383"/>
      <c r="D99" s="383"/>
      <c r="E99" s="383"/>
      <c r="F99" s="40" t="s">
        <v>180</v>
      </c>
      <c r="G99" s="56">
        <f t="shared" si="3"/>
        <v>9.264705882352942</v>
      </c>
      <c r="H99" s="16">
        <v>63</v>
      </c>
      <c r="I99" s="21">
        <v>0.26400000000000001</v>
      </c>
      <c r="J99" s="21">
        <v>66</v>
      </c>
      <c r="K99" s="21">
        <v>66</v>
      </c>
      <c r="L99" s="22">
        <v>6954851227724</v>
      </c>
      <c r="M99" s="359" t="s">
        <v>181</v>
      </c>
    </row>
    <row r="100" spans="1:13" s="4" customFormat="1" ht="60" customHeight="1">
      <c r="A100" s="413"/>
      <c r="B100" s="384"/>
      <c r="C100" s="384"/>
      <c r="D100" s="384"/>
      <c r="E100" s="384"/>
      <c r="F100" s="89" t="s">
        <v>182</v>
      </c>
      <c r="G100" s="56">
        <f t="shared" si="3"/>
        <v>9.264705882352942</v>
      </c>
      <c r="H100" s="16">
        <v>63</v>
      </c>
      <c r="I100" s="21">
        <v>0.26400000000000001</v>
      </c>
      <c r="J100" s="21">
        <v>66</v>
      </c>
      <c r="K100" s="21">
        <v>66</v>
      </c>
      <c r="L100" s="22">
        <v>6954851227717</v>
      </c>
      <c r="M100" s="360"/>
    </row>
    <row r="101" spans="1:13" s="3" customFormat="1" ht="60" customHeight="1">
      <c r="A101" s="383">
        <v>13</v>
      </c>
      <c r="B101" s="383" t="s">
        <v>183</v>
      </c>
      <c r="C101" s="383"/>
      <c r="D101" s="383"/>
      <c r="E101" s="383"/>
      <c r="F101" s="40" t="s">
        <v>34</v>
      </c>
      <c r="G101" s="56">
        <f t="shared" si="3"/>
        <v>7.5735294117647065</v>
      </c>
      <c r="H101" s="16">
        <v>51.5</v>
      </c>
      <c r="I101" s="26">
        <v>0.219</v>
      </c>
      <c r="J101" s="26">
        <v>68</v>
      </c>
      <c r="K101" s="26">
        <v>68</v>
      </c>
      <c r="L101" s="22">
        <v>6954851200482</v>
      </c>
      <c r="M101" s="359" t="s">
        <v>184</v>
      </c>
    </row>
    <row r="102" spans="1:13" s="3" customFormat="1" ht="60" customHeight="1">
      <c r="A102" s="384"/>
      <c r="B102" s="384"/>
      <c r="C102" s="384"/>
      <c r="D102" s="384"/>
      <c r="E102" s="384"/>
      <c r="F102" s="40" t="s">
        <v>185</v>
      </c>
      <c r="G102" s="56">
        <f t="shared" ref="G102:G125" si="4">H102/6.8</f>
        <v>7.5735294117647065</v>
      </c>
      <c r="H102" s="16">
        <v>51.5</v>
      </c>
      <c r="I102" s="26">
        <v>0.219</v>
      </c>
      <c r="J102" s="26">
        <v>68</v>
      </c>
      <c r="K102" s="26">
        <v>68</v>
      </c>
      <c r="L102" s="22">
        <v>6954851200505</v>
      </c>
      <c r="M102" s="360"/>
    </row>
    <row r="103" spans="1:13" s="29" customFormat="1" ht="60" customHeight="1">
      <c r="A103" s="383">
        <v>12</v>
      </c>
      <c r="B103" s="383" t="s">
        <v>186</v>
      </c>
      <c r="C103" s="383"/>
      <c r="D103" s="383"/>
      <c r="E103" s="383"/>
      <c r="F103" s="40" t="s">
        <v>187</v>
      </c>
      <c r="G103" s="56">
        <f t="shared" si="4"/>
        <v>7.7205882352941178</v>
      </c>
      <c r="H103" s="16">
        <v>52.5</v>
      </c>
      <c r="I103" s="92">
        <v>0.25800000000000001</v>
      </c>
      <c r="J103" s="93">
        <v>72</v>
      </c>
      <c r="K103" s="93">
        <v>72</v>
      </c>
      <c r="L103" s="22">
        <v>6954851241577</v>
      </c>
      <c r="M103" s="359" t="s">
        <v>188</v>
      </c>
    </row>
    <row r="104" spans="1:13" s="29" customFormat="1" ht="60" customHeight="1">
      <c r="A104" s="384"/>
      <c r="B104" s="384"/>
      <c r="C104" s="384"/>
      <c r="D104" s="384"/>
      <c r="E104" s="384"/>
      <c r="F104" s="40" t="s">
        <v>189</v>
      </c>
      <c r="G104" s="56">
        <f t="shared" si="4"/>
        <v>7.7205882352941178</v>
      </c>
      <c r="H104" s="16">
        <v>52.5</v>
      </c>
      <c r="I104" s="92">
        <v>0.25800000000000001</v>
      </c>
      <c r="J104" s="93">
        <v>72</v>
      </c>
      <c r="K104" s="93">
        <v>72</v>
      </c>
      <c r="L104" s="22">
        <v>6954851241577</v>
      </c>
      <c r="M104" s="360"/>
    </row>
    <row r="105" spans="1:13" s="4" customFormat="1" ht="40" customHeight="1">
      <c r="A105" s="386">
        <v>11</v>
      </c>
      <c r="B105" s="386" t="s">
        <v>190</v>
      </c>
      <c r="C105" s="386"/>
      <c r="D105" s="386"/>
      <c r="E105" s="386"/>
      <c r="F105" s="42" t="s">
        <v>191</v>
      </c>
      <c r="G105" s="56">
        <f t="shared" si="4"/>
        <v>10.73529411764706</v>
      </c>
      <c r="H105" s="16">
        <v>73</v>
      </c>
      <c r="I105" s="25">
        <v>0.47</v>
      </c>
      <c r="J105" s="26">
        <v>36</v>
      </c>
      <c r="K105" s="26">
        <v>36</v>
      </c>
      <c r="L105" s="22">
        <v>6954851226352</v>
      </c>
      <c r="M105" s="364" t="s">
        <v>192</v>
      </c>
    </row>
    <row r="106" spans="1:13" s="4" customFormat="1" ht="40" customHeight="1">
      <c r="A106" s="414"/>
      <c r="B106" s="386"/>
      <c r="C106" s="386"/>
      <c r="D106" s="386"/>
      <c r="E106" s="386"/>
      <c r="F106" s="42" t="s">
        <v>120</v>
      </c>
      <c r="G106" s="56">
        <f t="shared" si="4"/>
        <v>10.73529411764706</v>
      </c>
      <c r="H106" s="16">
        <v>73</v>
      </c>
      <c r="I106" s="25">
        <v>0.47</v>
      </c>
      <c r="J106" s="26">
        <v>36</v>
      </c>
      <c r="K106" s="26">
        <v>36</v>
      </c>
      <c r="L106" s="22">
        <v>6954851226345</v>
      </c>
      <c r="M106" s="364"/>
    </row>
    <row r="107" spans="1:13" ht="40" customHeight="1">
      <c r="A107" s="414"/>
      <c r="B107" s="386"/>
      <c r="C107" s="386"/>
      <c r="D107" s="386"/>
      <c r="E107" s="386"/>
      <c r="F107" s="42" t="s">
        <v>193</v>
      </c>
      <c r="G107" s="56">
        <f t="shared" si="4"/>
        <v>10.73529411764706</v>
      </c>
      <c r="H107" s="16">
        <v>73</v>
      </c>
      <c r="I107" s="25">
        <v>0.47</v>
      </c>
      <c r="J107" s="26">
        <v>36</v>
      </c>
      <c r="K107" s="26">
        <v>36</v>
      </c>
      <c r="L107" s="22">
        <v>6954851226338</v>
      </c>
      <c r="M107" s="364"/>
    </row>
    <row r="108" spans="1:13" s="4" customFormat="1" ht="60" customHeight="1">
      <c r="A108" s="395">
        <v>10</v>
      </c>
      <c r="B108" s="403" t="s">
        <v>194</v>
      </c>
      <c r="C108" s="387"/>
      <c r="D108" s="387"/>
      <c r="E108" s="387"/>
      <c r="F108" s="40" t="s">
        <v>30</v>
      </c>
      <c r="G108" s="56">
        <f t="shared" si="4"/>
        <v>8.382352941176471</v>
      </c>
      <c r="H108" s="55">
        <v>57</v>
      </c>
      <c r="I108" s="143">
        <v>0.28699999999999998</v>
      </c>
      <c r="J108" s="42">
        <v>60</v>
      </c>
      <c r="K108" s="42">
        <v>60</v>
      </c>
      <c r="L108" s="81">
        <v>6954851241348</v>
      </c>
      <c r="M108" s="359" t="s">
        <v>195</v>
      </c>
    </row>
    <row r="109" spans="1:13" s="4" customFormat="1" ht="60" customHeight="1">
      <c r="A109" s="395"/>
      <c r="B109" s="404"/>
      <c r="C109" s="387"/>
      <c r="D109" s="387"/>
      <c r="E109" s="387"/>
      <c r="F109" s="40" t="s">
        <v>196</v>
      </c>
      <c r="G109" s="56">
        <f t="shared" si="4"/>
        <v>8.382352941176471</v>
      </c>
      <c r="H109" s="55">
        <v>57</v>
      </c>
      <c r="I109" s="143">
        <v>0.28699999999999998</v>
      </c>
      <c r="J109" s="42">
        <v>60</v>
      </c>
      <c r="K109" s="42">
        <v>60</v>
      </c>
      <c r="L109" s="81">
        <v>6954851241324</v>
      </c>
      <c r="M109" s="363"/>
    </row>
    <row r="110" spans="1:13" s="4" customFormat="1" ht="60" customHeight="1">
      <c r="A110" s="395">
        <v>9</v>
      </c>
      <c r="B110" s="405" t="s">
        <v>197</v>
      </c>
      <c r="C110" s="388"/>
      <c r="D110" s="388"/>
      <c r="E110" s="388"/>
      <c r="F110" s="40" t="s">
        <v>198</v>
      </c>
      <c r="G110" s="56">
        <f t="shared" si="4"/>
        <v>11.470588235294118</v>
      </c>
      <c r="H110" s="55">
        <v>78</v>
      </c>
      <c r="I110" s="143">
        <v>0.48</v>
      </c>
      <c r="J110" s="42">
        <v>36</v>
      </c>
      <c r="K110" s="42">
        <v>36</v>
      </c>
      <c r="L110" s="81">
        <v>6954851241317</v>
      </c>
      <c r="M110" s="365" t="s">
        <v>199</v>
      </c>
    </row>
    <row r="111" spans="1:13" s="4" customFormat="1" ht="60" customHeight="1">
      <c r="A111" s="395"/>
      <c r="B111" s="406"/>
      <c r="C111" s="389"/>
      <c r="D111" s="389"/>
      <c r="E111" s="389"/>
      <c r="F111" s="40" t="s">
        <v>200</v>
      </c>
      <c r="G111" s="56">
        <f t="shared" si="4"/>
        <v>11.470588235294118</v>
      </c>
      <c r="H111" s="55">
        <v>78</v>
      </c>
      <c r="I111" s="143">
        <v>0.48</v>
      </c>
      <c r="J111" s="42">
        <v>36</v>
      </c>
      <c r="K111" s="42">
        <v>36</v>
      </c>
      <c r="L111" s="81">
        <v>6954851241294</v>
      </c>
      <c r="M111" s="366"/>
    </row>
    <row r="112" spans="1:13" s="3" customFormat="1" ht="60" customHeight="1">
      <c r="A112" s="383">
        <v>8</v>
      </c>
      <c r="B112" s="383" t="s">
        <v>201</v>
      </c>
      <c r="C112" s="383"/>
      <c r="D112" s="383"/>
      <c r="E112" s="383"/>
      <c r="F112" s="40" t="s">
        <v>51</v>
      </c>
      <c r="G112" s="56">
        <f t="shared" si="4"/>
        <v>10.441176470588236</v>
      </c>
      <c r="H112" s="16">
        <v>71</v>
      </c>
      <c r="I112" s="26">
        <v>0.47799999999999998</v>
      </c>
      <c r="J112" s="26">
        <v>33</v>
      </c>
      <c r="K112" s="26">
        <v>33</v>
      </c>
      <c r="L112" s="22">
        <v>6954851211549</v>
      </c>
      <c r="M112" s="359" t="s">
        <v>202</v>
      </c>
    </row>
    <row r="113" spans="1:13" s="3" customFormat="1" ht="60" customHeight="1">
      <c r="A113" s="385"/>
      <c r="B113" s="384"/>
      <c r="C113" s="384"/>
      <c r="D113" s="384"/>
      <c r="E113" s="384"/>
      <c r="F113" s="40" t="s">
        <v>203</v>
      </c>
      <c r="G113" s="56">
        <f t="shared" si="4"/>
        <v>10.441176470588236</v>
      </c>
      <c r="H113" s="16">
        <v>71</v>
      </c>
      <c r="I113" s="26">
        <v>0.47799999999999998</v>
      </c>
      <c r="J113" s="26">
        <v>33</v>
      </c>
      <c r="K113" s="26">
        <v>33</v>
      </c>
      <c r="L113" s="22">
        <v>6954851200789</v>
      </c>
      <c r="M113" s="360"/>
    </row>
    <row r="114" spans="1:13" s="3" customFormat="1" ht="60" customHeight="1">
      <c r="A114" s="383">
        <v>7</v>
      </c>
      <c r="B114" s="383" t="s">
        <v>204</v>
      </c>
      <c r="C114" s="383"/>
      <c r="D114" s="383"/>
      <c r="E114" s="383"/>
      <c r="F114" s="40" t="s">
        <v>49</v>
      </c>
      <c r="G114" s="56">
        <f t="shared" si="4"/>
        <v>9.7058823529411775</v>
      </c>
      <c r="H114" s="16">
        <v>66</v>
      </c>
      <c r="I114" s="26">
        <v>0.46100000000000002</v>
      </c>
      <c r="J114" s="26">
        <v>36</v>
      </c>
      <c r="K114" s="26">
        <v>36</v>
      </c>
      <c r="L114" s="22">
        <v>6954851233503</v>
      </c>
      <c r="M114" s="359" t="s">
        <v>205</v>
      </c>
    </row>
    <row r="115" spans="1:13" s="3" customFormat="1" ht="60" customHeight="1">
      <c r="A115" s="384"/>
      <c r="B115" s="384"/>
      <c r="C115" s="384"/>
      <c r="D115" s="384"/>
      <c r="E115" s="384"/>
      <c r="F115" s="40" t="s">
        <v>206</v>
      </c>
      <c r="G115" s="56">
        <f t="shared" si="4"/>
        <v>9.7058823529411775</v>
      </c>
      <c r="H115" s="16">
        <v>66</v>
      </c>
      <c r="I115" s="26">
        <v>0.46100000000000002</v>
      </c>
      <c r="J115" s="26">
        <v>36</v>
      </c>
      <c r="K115" s="26">
        <v>36</v>
      </c>
      <c r="L115" s="22">
        <v>6954851233541</v>
      </c>
      <c r="M115" s="360"/>
    </row>
    <row r="116" spans="1:13" s="3" customFormat="1" ht="60" customHeight="1">
      <c r="A116" s="383">
        <v>6</v>
      </c>
      <c r="B116" s="383" t="s">
        <v>207</v>
      </c>
      <c r="C116" s="383"/>
      <c r="D116" s="383"/>
      <c r="E116" s="383"/>
      <c r="F116" s="40" t="s">
        <v>208</v>
      </c>
      <c r="G116" s="56">
        <f t="shared" si="4"/>
        <v>13.088235294117647</v>
      </c>
      <c r="H116" s="16">
        <v>89</v>
      </c>
      <c r="I116" s="26">
        <v>0.65900000000000003</v>
      </c>
      <c r="J116" s="26">
        <v>24</v>
      </c>
      <c r="K116" s="26">
        <v>24</v>
      </c>
      <c r="L116" s="22">
        <v>6954851244424</v>
      </c>
      <c r="M116" s="359" t="s">
        <v>209</v>
      </c>
    </row>
    <row r="117" spans="1:13" s="3" customFormat="1" ht="60" customHeight="1">
      <c r="A117" s="384"/>
      <c r="B117" s="384"/>
      <c r="C117" s="384"/>
      <c r="D117" s="384"/>
      <c r="E117" s="384"/>
      <c r="F117" s="40" t="s">
        <v>210</v>
      </c>
      <c r="G117" s="56">
        <f t="shared" si="4"/>
        <v>13.088235294117647</v>
      </c>
      <c r="H117" s="16">
        <v>89</v>
      </c>
      <c r="I117" s="26">
        <v>0.65900000000000003</v>
      </c>
      <c r="J117" s="26">
        <v>24</v>
      </c>
      <c r="K117" s="26">
        <v>24</v>
      </c>
      <c r="L117" s="22">
        <v>6954851244417</v>
      </c>
      <c r="M117" s="360"/>
    </row>
    <row r="118" spans="1:13" ht="64" customHeight="1">
      <c r="A118" s="386">
        <v>5</v>
      </c>
      <c r="B118" s="386" t="s">
        <v>211</v>
      </c>
      <c r="C118" s="382"/>
      <c r="D118" s="382"/>
      <c r="E118" s="382"/>
      <c r="F118" s="89" t="s">
        <v>212</v>
      </c>
      <c r="G118" s="56">
        <f t="shared" si="4"/>
        <v>11.764705882352942</v>
      </c>
      <c r="H118" s="55">
        <v>80</v>
      </c>
      <c r="I118" s="177">
        <v>0.41</v>
      </c>
      <c r="J118" s="89">
        <v>36</v>
      </c>
      <c r="K118" s="89">
        <v>36</v>
      </c>
      <c r="L118" s="81">
        <v>6972174156484</v>
      </c>
      <c r="M118" s="367" t="s">
        <v>213</v>
      </c>
    </row>
    <row r="119" spans="1:13" ht="64" customHeight="1">
      <c r="A119" s="386"/>
      <c r="B119" s="386"/>
      <c r="C119" s="382"/>
      <c r="D119" s="382"/>
      <c r="E119" s="382"/>
      <c r="F119" s="89" t="s">
        <v>214</v>
      </c>
      <c r="G119" s="56">
        <f t="shared" si="4"/>
        <v>11.764705882352942</v>
      </c>
      <c r="H119" s="55">
        <v>80</v>
      </c>
      <c r="I119" s="177">
        <v>0.41</v>
      </c>
      <c r="J119" s="89">
        <v>36</v>
      </c>
      <c r="K119" s="89">
        <v>36</v>
      </c>
      <c r="L119" s="81">
        <v>6972174156477</v>
      </c>
      <c r="M119" s="368"/>
    </row>
    <row r="120" spans="1:13" s="3" customFormat="1" ht="60" customHeight="1">
      <c r="A120" s="383">
        <v>4</v>
      </c>
      <c r="B120" s="383" t="s">
        <v>215</v>
      </c>
      <c r="C120" s="383"/>
      <c r="D120" s="383"/>
      <c r="E120" s="383"/>
      <c r="F120" s="40" t="s">
        <v>212</v>
      </c>
      <c r="G120" s="56">
        <f t="shared" si="4"/>
        <v>14.411764705882353</v>
      </c>
      <c r="H120" s="16">
        <v>98</v>
      </c>
      <c r="I120" s="82">
        <v>0.68</v>
      </c>
      <c r="J120" s="26">
        <v>24</v>
      </c>
      <c r="K120" s="26">
        <v>24</v>
      </c>
      <c r="L120" s="22">
        <v>6954851243052</v>
      </c>
      <c r="M120" s="359" t="s">
        <v>216</v>
      </c>
    </row>
    <row r="121" spans="1:13" s="3" customFormat="1" ht="60" customHeight="1">
      <c r="A121" s="384"/>
      <c r="B121" s="384"/>
      <c r="C121" s="384"/>
      <c r="D121" s="384"/>
      <c r="E121" s="384"/>
      <c r="F121" s="40" t="s">
        <v>217</v>
      </c>
      <c r="G121" s="56">
        <f t="shared" si="4"/>
        <v>14.411764705882353</v>
      </c>
      <c r="H121" s="16">
        <v>98</v>
      </c>
      <c r="I121" s="82">
        <v>0.68</v>
      </c>
      <c r="J121" s="26">
        <v>24</v>
      </c>
      <c r="K121" s="26">
        <v>24</v>
      </c>
      <c r="L121" s="22">
        <v>6954851243045</v>
      </c>
      <c r="M121" s="360"/>
    </row>
    <row r="122" spans="1:13" s="3" customFormat="1" ht="60" customHeight="1">
      <c r="A122" s="383">
        <v>3</v>
      </c>
      <c r="B122" s="383" t="s">
        <v>218</v>
      </c>
      <c r="C122" s="383"/>
      <c r="D122" s="383"/>
      <c r="E122" s="383"/>
      <c r="F122" s="40" t="s">
        <v>219</v>
      </c>
      <c r="G122" s="56">
        <f t="shared" si="4"/>
        <v>21.323529411764707</v>
      </c>
      <c r="H122" s="16">
        <v>145</v>
      </c>
      <c r="I122" s="26">
        <v>1.077</v>
      </c>
      <c r="J122" s="26">
        <v>17</v>
      </c>
      <c r="K122" s="26">
        <v>17</v>
      </c>
      <c r="L122" s="22">
        <v>6954851243038</v>
      </c>
      <c r="M122" s="359" t="s">
        <v>220</v>
      </c>
    </row>
    <row r="123" spans="1:13" s="3" customFormat="1" ht="60" customHeight="1">
      <c r="A123" s="384"/>
      <c r="B123" s="384"/>
      <c r="C123" s="384"/>
      <c r="D123" s="384"/>
      <c r="E123" s="384"/>
      <c r="F123" s="40" t="s">
        <v>221</v>
      </c>
      <c r="G123" s="56">
        <f t="shared" si="4"/>
        <v>21.323529411764707</v>
      </c>
      <c r="H123" s="16">
        <v>145</v>
      </c>
      <c r="I123" s="26">
        <v>1.077</v>
      </c>
      <c r="J123" s="26">
        <v>17</v>
      </c>
      <c r="K123" s="26">
        <v>17</v>
      </c>
      <c r="L123" s="22">
        <v>6954851243021</v>
      </c>
      <c r="M123" s="360"/>
    </row>
    <row r="124" spans="1:13" s="29" customFormat="1" ht="120" customHeight="1">
      <c r="A124" s="38">
        <v>2</v>
      </c>
      <c r="B124" s="118" t="s">
        <v>222</v>
      </c>
      <c r="C124" s="118"/>
      <c r="D124" s="118"/>
      <c r="E124" s="118"/>
      <c r="F124" s="40" t="s">
        <v>38</v>
      </c>
      <c r="G124" s="56">
        <f t="shared" si="4"/>
        <v>35.294117647058826</v>
      </c>
      <c r="H124" s="16">
        <v>240</v>
      </c>
      <c r="I124" s="92">
        <v>1.8180000000000001</v>
      </c>
      <c r="J124" s="93">
        <v>8</v>
      </c>
      <c r="K124" s="93">
        <v>8</v>
      </c>
      <c r="L124" s="22">
        <v>6954851240020</v>
      </c>
      <c r="M124" s="101" t="s">
        <v>223</v>
      </c>
    </row>
    <row r="125" spans="1:13" s="3" customFormat="1" ht="120" customHeight="1">
      <c r="A125" s="13">
        <v>1</v>
      </c>
      <c r="B125" s="13" t="s">
        <v>224</v>
      </c>
      <c r="C125" s="13"/>
      <c r="D125" s="13"/>
      <c r="E125" s="13"/>
      <c r="F125" s="40" t="s">
        <v>42</v>
      </c>
      <c r="G125" s="56">
        <f t="shared" si="4"/>
        <v>26.764705882352942</v>
      </c>
      <c r="H125" s="16">
        <v>182</v>
      </c>
      <c r="I125" s="26">
        <v>0.96699999999999997</v>
      </c>
      <c r="J125" s="26">
        <v>21</v>
      </c>
      <c r="K125" s="26">
        <v>21</v>
      </c>
      <c r="L125" s="22">
        <v>6954851200079</v>
      </c>
      <c r="M125" s="23" t="s">
        <v>225</v>
      </c>
    </row>
    <row r="126" spans="1:13" s="3" customFormat="1" ht="36" customHeight="1">
      <c r="A126" s="425" t="s">
        <v>226</v>
      </c>
      <c r="B126" s="425"/>
      <c r="C126" s="425"/>
      <c r="D126" s="425"/>
      <c r="E126" s="425"/>
      <c r="F126" s="425"/>
      <c r="G126" s="425"/>
      <c r="H126" s="425"/>
      <c r="I126" s="425"/>
      <c r="J126" s="425"/>
      <c r="K126" s="425"/>
      <c r="L126" s="425"/>
      <c r="M126" s="425"/>
    </row>
    <row r="127" spans="1:13" customFormat="1" ht="120" customHeight="1">
      <c r="A127" s="13">
        <v>13</v>
      </c>
      <c r="B127" s="13" t="s">
        <v>227</v>
      </c>
      <c r="C127" s="223"/>
      <c r="D127" s="223"/>
      <c r="E127" s="223"/>
      <c r="F127" s="14" t="s">
        <v>228</v>
      </c>
      <c r="G127" s="56">
        <f>H127/6.8</f>
        <v>5.0735294117647056</v>
      </c>
      <c r="H127" s="16">
        <v>34.5</v>
      </c>
      <c r="I127" s="82">
        <v>0.105</v>
      </c>
      <c r="J127" s="26">
        <v>100</v>
      </c>
      <c r="K127" s="26">
        <v>100</v>
      </c>
      <c r="L127" s="129">
        <v>6954851204657</v>
      </c>
      <c r="M127" s="193" t="s">
        <v>229</v>
      </c>
    </row>
    <row r="128" spans="1:13" s="29" customFormat="1" ht="60" customHeight="1">
      <c r="A128" s="383">
        <v>12</v>
      </c>
      <c r="B128" s="383" t="s">
        <v>230</v>
      </c>
      <c r="C128" s="383"/>
      <c r="D128" s="383"/>
      <c r="E128" s="383"/>
      <c r="F128" s="40" t="s">
        <v>206</v>
      </c>
      <c r="G128" s="56">
        <f t="shared" ref="G128:G147" si="5">H128/6.8</f>
        <v>4.7058823529411766</v>
      </c>
      <c r="H128" s="16">
        <v>32</v>
      </c>
      <c r="I128" s="92">
        <v>0.26</v>
      </c>
      <c r="J128" s="93">
        <v>72</v>
      </c>
      <c r="K128" s="93">
        <v>72</v>
      </c>
      <c r="L128" s="22">
        <v>6954851289739</v>
      </c>
      <c r="M128" s="359" t="s">
        <v>231</v>
      </c>
    </row>
    <row r="129" spans="1:13" s="29" customFormat="1" ht="60" customHeight="1">
      <c r="A129" s="384"/>
      <c r="B129" s="384"/>
      <c r="C129" s="384"/>
      <c r="D129" s="384"/>
      <c r="E129" s="384"/>
      <c r="F129" s="40" t="s">
        <v>25</v>
      </c>
      <c r="G129" s="56">
        <f t="shared" si="5"/>
        <v>4.7058823529411766</v>
      </c>
      <c r="H129" s="16">
        <v>32</v>
      </c>
      <c r="I129" s="92">
        <v>0.26</v>
      </c>
      <c r="J129" s="93">
        <v>72</v>
      </c>
      <c r="K129" s="93">
        <v>72</v>
      </c>
      <c r="L129" s="22">
        <v>6954851289890</v>
      </c>
      <c r="M129" s="360"/>
    </row>
    <row r="130" spans="1:13" s="29" customFormat="1" ht="60" customHeight="1">
      <c r="A130" s="383">
        <v>11</v>
      </c>
      <c r="B130" s="383" t="s">
        <v>232</v>
      </c>
      <c r="C130" s="383"/>
      <c r="D130" s="383"/>
      <c r="E130" s="383"/>
      <c r="F130" s="40" t="s">
        <v>45</v>
      </c>
      <c r="G130" s="56">
        <f t="shared" si="5"/>
        <v>8.2352941176470598</v>
      </c>
      <c r="H130" s="16">
        <v>56</v>
      </c>
      <c r="I130" s="92">
        <v>0.48199999999999998</v>
      </c>
      <c r="J130" s="93">
        <v>40</v>
      </c>
      <c r="K130" s="93">
        <v>40</v>
      </c>
      <c r="L130" s="22">
        <v>6954851211532</v>
      </c>
      <c r="M130" s="359" t="s">
        <v>233</v>
      </c>
    </row>
    <row r="131" spans="1:13" s="29" customFormat="1" ht="60" customHeight="1">
      <c r="A131" s="384"/>
      <c r="B131" s="384"/>
      <c r="C131" s="384"/>
      <c r="D131" s="384"/>
      <c r="E131" s="384"/>
      <c r="F131" s="40" t="s">
        <v>49</v>
      </c>
      <c r="G131" s="56">
        <f t="shared" si="5"/>
        <v>8.2352941176470598</v>
      </c>
      <c r="H131" s="16">
        <v>56</v>
      </c>
      <c r="I131" s="92">
        <v>0.48199999999999998</v>
      </c>
      <c r="J131" s="93">
        <v>40</v>
      </c>
      <c r="K131" s="93">
        <v>40</v>
      </c>
      <c r="L131" s="22">
        <v>6954851289746</v>
      </c>
      <c r="M131" s="360"/>
    </row>
    <row r="132" spans="1:13" ht="40" customHeight="1">
      <c r="A132" s="386">
        <v>10</v>
      </c>
      <c r="B132" s="386" t="s">
        <v>234</v>
      </c>
      <c r="C132" s="382"/>
      <c r="D132" s="382"/>
      <c r="E132" s="382"/>
      <c r="F132" s="136" t="s">
        <v>180</v>
      </c>
      <c r="G132" s="56">
        <f t="shared" si="5"/>
        <v>4.8529411764705888</v>
      </c>
      <c r="H132" s="55">
        <v>33</v>
      </c>
      <c r="I132" s="177">
        <v>0.26</v>
      </c>
      <c r="J132" s="89">
        <v>24</v>
      </c>
      <c r="K132" s="89">
        <v>24</v>
      </c>
      <c r="L132" s="81">
        <v>6972174153513</v>
      </c>
      <c r="M132" s="361" t="s">
        <v>235</v>
      </c>
    </row>
    <row r="133" spans="1:13" ht="40" customHeight="1">
      <c r="A133" s="386"/>
      <c r="B133" s="386"/>
      <c r="C133" s="382"/>
      <c r="D133" s="382"/>
      <c r="E133" s="382"/>
      <c r="F133" s="89" t="s">
        <v>236</v>
      </c>
      <c r="G133" s="56">
        <f t="shared" si="5"/>
        <v>4.8529411764705888</v>
      </c>
      <c r="H133" s="55">
        <v>33</v>
      </c>
      <c r="I133" s="177">
        <v>0.26</v>
      </c>
      <c r="J133" s="89">
        <v>24</v>
      </c>
      <c r="K133" s="89">
        <v>24</v>
      </c>
      <c r="L133" s="81">
        <v>6972174153520</v>
      </c>
      <c r="M133" s="361"/>
    </row>
    <row r="134" spans="1:13" ht="40" customHeight="1">
      <c r="A134" s="386"/>
      <c r="B134" s="386"/>
      <c r="C134" s="382"/>
      <c r="D134" s="382"/>
      <c r="E134" s="382"/>
      <c r="F134" s="89" t="s">
        <v>237</v>
      </c>
      <c r="G134" s="56">
        <f t="shared" si="5"/>
        <v>4.8529411764705888</v>
      </c>
      <c r="H134" s="55">
        <v>33</v>
      </c>
      <c r="I134" s="177">
        <v>0.26</v>
      </c>
      <c r="J134" s="89">
        <v>24</v>
      </c>
      <c r="K134" s="89">
        <v>24</v>
      </c>
      <c r="L134" s="81">
        <v>6972174153506</v>
      </c>
      <c r="M134" s="361"/>
    </row>
    <row r="135" spans="1:13" ht="60" customHeight="1">
      <c r="A135" s="386">
        <v>9</v>
      </c>
      <c r="B135" s="386" t="s">
        <v>238</v>
      </c>
      <c r="C135" s="382"/>
      <c r="D135" s="382"/>
      <c r="E135" s="382"/>
      <c r="F135" s="40" t="s">
        <v>239</v>
      </c>
      <c r="G135" s="56">
        <f t="shared" si="5"/>
        <v>8.382352941176471</v>
      </c>
      <c r="H135" s="350">
        <v>57</v>
      </c>
      <c r="I135" s="154">
        <v>0.47799999999999998</v>
      </c>
      <c r="J135" s="155">
        <v>16</v>
      </c>
      <c r="K135" s="155">
        <v>16</v>
      </c>
      <c r="L135" s="353">
        <v>6972174154855</v>
      </c>
      <c r="M135" s="362" t="s">
        <v>240</v>
      </c>
    </row>
    <row r="136" spans="1:13" ht="60" customHeight="1">
      <c r="A136" s="386"/>
      <c r="B136" s="386"/>
      <c r="C136" s="382"/>
      <c r="D136" s="382"/>
      <c r="E136" s="382"/>
      <c r="F136" s="40" t="s">
        <v>241</v>
      </c>
      <c r="G136" s="56">
        <f t="shared" si="5"/>
        <v>8.382352941176471</v>
      </c>
      <c r="H136" s="350">
        <v>57</v>
      </c>
      <c r="I136" s="154">
        <v>0.47799999999999998</v>
      </c>
      <c r="J136" s="155">
        <v>16</v>
      </c>
      <c r="K136" s="155">
        <v>16</v>
      </c>
      <c r="L136" s="353">
        <v>6972174154862</v>
      </c>
      <c r="M136" s="361"/>
    </row>
    <row r="137" spans="1:13" ht="60" customHeight="1">
      <c r="A137" s="386">
        <v>8</v>
      </c>
      <c r="B137" s="386" t="s">
        <v>242</v>
      </c>
      <c r="C137" s="382"/>
      <c r="D137" s="382"/>
      <c r="E137" s="382"/>
      <c r="F137" s="40" t="s">
        <v>36</v>
      </c>
      <c r="G137" s="56">
        <f t="shared" si="5"/>
        <v>12.205882352941178</v>
      </c>
      <c r="H137" s="350">
        <v>83</v>
      </c>
      <c r="I137" s="154">
        <v>0.47799999999999998</v>
      </c>
      <c r="J137" s="155">
        <v>16</v>
      </c>
      <c r="K137" s="155">
        <v>16</v>
      </c>
      <c r="L137" s="353">
        <v>6972174154879</v>
      </c>
      <c r="M137" s="362" t="s">
        <v>243</v>
      </c>
    </row>
    <row r="138" spans="1:13" ht="60" customHeight="1">
      <c r="A138" s="386"/>
      <c r="B138" s="386"/>
      <c r="C138" s="382"/>
      <c r="D138" s="382"/>
      <c r="E138" s="382"/>
      <c r="F138" s="40" t="s">
        <v>244</v>
      </c>
      <c r="G138" s="56">
        <f t="shared" si="5"/>
        <v>12.205882352941178</v>
      </c>
      <c r="H138" s="350">
        <v>83</v>
      </c>
      <c r="I138" s="154">
        <v>0.47799999999999998</v>
      </c>
      <c r="J138" s="155">
        <v>16</v>
      </c>
      <c r="K138" s="155">
        <v>16</v>
      </c>
      <c r="L138" s="353">
        <v>6972174154886</v>
      </c>
      <c r="M138" s="361"/>
    </row>
    <row r="139" spans="1:13" s="29" customFormat="1" ht="120" customHeight="1">
      <c r="A139" s="347">
        <v>7</v>
      </c>
      <c r="B139" s="13" t="s">
        <v>245</v>
      </c>
      <c r="C139" s="13"/>
      <c r="D139" s="13"/>
      <c r="E139" s="13"/>
      <c r="F139" s="40" t="s">
        <v>214</v>
      </c>
      <c r="G139" s="56">
        <f t="shared" si="5"/>
        <v>5.7352941176470589</v>
      </c>
      <c r="H139" s="16">
        <v>39</v>
      </c>
      <c r="I139" s="93">
        <v>0.28499999999999998</v>
      </c>
      <c r="J139" s="93">
        <v>40</v>
      </c>
      <c r="K139" s="93">
        <v>40</v>
      </c>
      <c r="L139" s="22">
        <v>6954851205159</v>
      </c>
      <c r="M139" s="23" t="s">
        <v>246</v>
      </c>
    </row>
    <row r="140" spans="1:13" s="29" customFormat="1" ht="120" customHeight="1">
      <c r="A140" s="347">
        <v>6</v>
      </c>
      <c r="B140" s="13" t="s">
        <v>247</v>
      </c>
      <c r="C140" s="38"/>
      <c r="D140" s="38"/>
      <c r="E140" s="38"/>
      <c r="F140" s="40" t="s">
        <v>248</v>
      </c>
      <c r="G140" s="56">
        <f t="shared" si="5"/>
        <v>9.264705882352942</v>
      </c>
      <c r="H140" s="16">
        <v>63</v>
      </c>
      <c r="I140" s="93">
        <v>0.48499999999999999</v>
      </c>
      <c r="J140" s="93">
        <v>26</v>
      </c>
      <c r="K140" s="93">
        <v>26</v>
      </c>
      <c r="L140" s="22">
        <v>6954851205166</v>
      </c>
      <c r="M140" s="94" t="s">
        <v>249</v>
      </c>
    </row>
    <row r="141" spans="1:13" s="29" customFormat="1" ht="120" customHeight="1">
      <c r="A141" s="347">
        <v>5</v>
      </c>
      <c r="B141" s="13" t="s">
        <v>250</v>
      </c>
      <c r="C141" s="38"/>
      <c r="D141" s="38"/>
      <c r="E141" s="38"/>
      <c r="F141" s="40" t="s">
        <v>251</v>
      </c>
      <c r="G141" s="56">
        <f t="shared" si="5"/>
        <v>12.647058823529411</v>
      </c>
      <c r="H141" s="16">
        <v>86</v>
      </c>
      <c r="I141" s="93">
        <v>0.68200000000000005</v>
      </c>
      <c r="J141" s="93">
        <v>20</v>
      </c>
      <c r="K141" s="93">
        <v>20</v>
      </c>
      <c r="L141" s="22">
        <v>6954851205173</v>
      </c>
      <c r="M141" s="94" t="s">
        <v>252</v>
      </c>
    </row>
    <row r="142" spans="1:13" s="29" customFormat="1" ht="41" customHeight="1">
      <c r="A142" s="410">
        <v>4</v>
      </c>
      <c r="B142" s="395" t="s">
        <v>253</v>
      </c>
      <c r="C142" s="383"/>
      <c r="D142" s="383"/>
      <c r="E142" s="383"/>
      <c r="F142" s="40" t="s">
        <v>254</v>
      </c>
      <c r="G142" s="56">
        <f t="shared" si="5"/>
        <v>7.6470588235294121</v>
      </c>
      <c r="H142" s="16">
        <v>52</v>
      </c>
      <c r="I142" s="93">
        <v>0.29099999999999998</v>
      </c>
      <c r="J142" s="93">
        <v>28</v>
      </c>
      <c r="K142" s="93">
        <v>28</v>
      </c>
      <c r="L142" s="22">
        <v>6954851239970</v>
      </c>
      <c r="M142" s="359" t="s">
        <v>255</v>
      </c>
    </row>
    <row r="143" spans="1:13" s="29" customFormat="1" ht="41" customHeight="1">
      <c r="A143" s="411"/>
      <c r="B143" s="395"/>
      <c r="C143" s="385"/>
      <c r="D143" s="385"/>
      <c r="E143" s="385"/>
      <c r="F143" s="40" t="s">
        <v>256</v>
      </c>
      <c r="G143" s="56">
        <f t="shared" si="5"/>
        <v>7.6470588235294121</v>
      </c>
      <c r="H143" s="16">
        <v>52</v>
      </c>
      <c r="I143" s="93">
        <v>0.29099999999999998</v>
      </c>
      <c r="J143" s="93">
        <v>28</v>
      </c>
      <c r="K143" s="93">
        <v>28</v>
      </c>
      <c r="L143" s="22">
        <v>6954851239963</v>
      </c>
      <c r="M143" s="363"/>
    </row>
    <row r="144" spans="1:13" s="29" customFormat="1" ht="41" customHeight="1">
      <c r="A144" s="412"/>
      <c r="B144" s="395"/>
      <c r="C144" s="385"/>
      <c r="D144" s="385"/>
      <c r="E144" s="385"/>
      <c r="F144" s="40" t="s">
        <v>257</v>
      </c>
      <c r="G144" s="56">
        <f t="shared" si="5"/>
        <v>7.6470588235294121</v>
      </c>
      <c r="H144" s="16">
        <v>52</v>
      </c>
      <c r="I144" s="93">
        <v>0.29099999999999998</v>
      </c>
      <c r="J144" s="93">
        <v>28</v>
      </c>
      <c r="K144" s="93">
        <v>28</v>
      </c>
      <c r="L144" s="22">
        <v>6954851239918</v>
      </c>
      <c r="M144" s="363"/>
    </row>
    <row r="145" spans="1:111" s="4" customFormat="1" ht="120" customHeight="1">
      <c r="A145" s="45">
        <v>3</v>
      </c>
      <c r="B145" s="45" t="s">
        <v>258</v>
      </c>
      <c r="C145" s="58"/>
      <c r="D145" s="58"/>
      <c r="E145" s="58"/>
      <c r="F145" s="42" t="s">
        <v>259</v>
      </c>
      <c r="G145" s="56">
        <f t="shared" si="5"/>
        <v>6.1764705882352944</v>
      </c>
      <c r="H145" s="16">
        <v>42</v>
      </c>
      <c r="I145" s="26">
        <v>0.27800000000000002</v>
      </c>
      <c r="J145" s="26">
        <v>48</v>
      </c>
      <c r="K145" s="26">
        <v>48</v>
      </c>
      <c r="L145" s="22">
        <v>6954851227731</v>
      </c>
      <c r="M145" s="105" t="s">
        <v>260</v>
      </c>
    </row>
    <row r="146" spans="1:111" s="29" customFormat="1" ht="120" customHeight="1">
      <c r="A146" s="347">
        <v>2</v>
      </c>
      <c r="B146" s="13" t="s">
        <v>261</v>
      </c>
      <c r="C146" s="13"/>
      <c r="D146" s="13"/>
      <c r="E146" s="13"/>
      <c r="F146" s="40" t="s">
        <v>83</v>
      </c>
      <c r="G146" s="56">
        <f t="shared" si="5"/>
        <v>6.3235294117647056</v>
      </c>
      <c r="H146" s="16">
        <v>43</v>
      </c>
      <c r="I146" s="92">
        <v>0.27500000000000002</v>
      </c>
      <c r="J146" s="93">
        <v>18</v>
      </c>
      <c r="K146" s="93">
        <v>18</v>
      </c>
      <c r="L146" s="22">
        <v>6954851257097</v>
      </c>
      <c r="M146" s="94" t="s">
        <v>262</v>
      </c>
    </row>
    <row r="147" spans="1:111" s="29" customFormat="1" ht="120" customHeight="1">
      <c r="A147" s="13">
        <v>1</v>
      </c>
      <c r="B147" s="13" t="s">
        <v>263</v>
      </c>
      <c r="C147" s="13"/>
      <c r="D147" s="13"/>
      <c r="E147" s="13"/>
      <c r="F147" s="40" t="s">
        <v>34</v>
      </c>
      <c r="G147" s="56">
        <f t="shared" si="5"/>
        <v>9.117647058823529</v>
      </c>
      <c r="H147" s="16">
        <v>62</v>
      </c>
      <c r="I147" s="92">
        <v>0.49199999999999999</v>
      </c>
      <c r="J147" s="93">
        <v>30</v>
      </c>
      <c r="K147" s="93">
        <v>30</v>
      </c>
      <c r="L147" s="22">
        <v>6954851211525</v>
      </c>
      <c r="M147" s="23" t="s">
        <v>264</v>
      </c>
    </row>
    <row r="148" spans="1:111" s="3" customFormat="1" ht="36" customHeight="1">
      <c r="A148" s="425" t="s">
        <v>265</v>
      </c>
      <c r="B148" s="425"/>
      <c r="C148" s="425"/>
      <c r="D148" s="425"/>
      <c r="E148" s="425"/>
      <c r="F148" s="425"/>
      <c r="G148" s="425"/>
      <c r="H148" s="425"/>
      <c r="I148" s="425"/>
      <c r="J148" s="425"/>
      <c r="K148" s="425"/>
      <c r="L148" s="425"/>
      <c r="M148" s="425"/>
    </row>
    <row r="149" spans="1:111" s="180" customFormat="1" ht="120" customHeight="1">
      <c r="A149" s="13">
        <v>4</v>
      </c>
      <c r="B149" s="13" t="s">
        <v>266</v>
      </c>
      <c r="C149" s="40"/>
      <c r="D149" s="40"/>
      <c r="E149" s="40"/>
      <c r="F149" s="14" t="s">
        <v>267</v>
      </c>
      <c r="G149" s="56">
        <f>H149/6.8</f>
        <v>411.76470588235293</v>
      </c>
      <c r="H149" s="16">
        <v>2800</v>
      </c>
      <c r="I149" s="40">
        <v>10.5</v>
      </c>
      <c r="J149" s="40">
        <v>10</v>
      </c>
      <c r="K149" s="40">
        <v>1</v>
      </c>
      <c r="L149" s="22"/>
      <c r="M149" s="193" t="s">
        <v>268</v>
      </c>
    </row>
    <row r="150" spans="1:111" customFormat="1" ht="120" customHeight="1">
      <c r="A150" s="13">
        <v>3</v>
      </c>
      <c r="B150" s="13" t="s">
        <v>269</v>
      </c>
      <c r="C150" s="351"/>
      <c r="D150" s="351"/>
      <c r="E150" s="352"/>
      <c r="F150" s="14" t="s">
        <v>267</v>
      </c>
      <c r="G150" s="56">
        <f>H150/6.8</f>
        <v>272.05882352941177</v>
      </c>
      <c r="H150" s="16">
        <v>1850</v>
      </c>
      <c r="I150" s="20">
        <v>8.5</v>
      </c>
      <c r="J150" s="21">
        <v>10</v>
      </c>
      <c r="K150" s="21">
        <v>10</v>
      </c>
      <c r="L150" s="22">
        <v>6954851207566</v>
      </c>
      <c r="M150" s="23" t="s">
        <v>270</v>
      </c>
    </row>
    <row r="151" spans="1:111" s="130" customFormat="1" ht="120" customHeight="1">
      <c r="A151" s="13">
        <v>2</v>
      </c>
      <c r="B151" s="13" t="s">
        <v>271</v>
      </c>
      <c r="C151" s="13"/>
      <c r="D151" s="13"/>
      <c r="E151" s="13"/>
      <c r="F151" s="40" t="s">
        <v>272</v>
      </c>
      <c r="G151" s="56">
        <f>H151/6.8</f>
        <v>104.41176470588236</v>
      </c>
      <c r="H151" s="16">
        <v>710</v>
      </c>
      <c r="I151" s="259">
        <v>2.94</v>
      </c>
      <c r="J151" s="26">
        <v>4</v>
      </c>
      <c r="K151" s="26">
        <v>4</v>
      </c>
      <c r="L151" s="22">
        <v>6954851206460</v>
      </c>
      <c r="M151" s="77" t="s">
        <v>273</v>
      </c>
      <c r="N151" s="111"/>
      <c r="O151" s="111"/>
      <c r="P151" s="111"/>
      <c r="Q151" s="111"/>
      <c r="R151" s="111"/>
      <c r="S151" s="111"/>
      <c r="T151" s="111"/>
      <c r="U151" s="111"/>
      <c r="V151" s="111"/>
      <c r="W151" s="111"/>
      <c r="X151" s="111"/>
      <c r="Y151" s="111"/>
      <c r="Z151" s="111"/>
      <c r="AA151" s="111"/>
      <c r="AB151" s="111"/>
      <c r="AC151" s="111"/>
      <c r="AD151" s="111"/>
      <c r="AE151" s="111"/>
      <c r="AF151" s="111"/>
      <c r="AG151" s="111"/>
      <c r="AH151" s="111"/>
      <c r="AI151" s="111"/>
      <c r="AJ151" s="111"/>
      <c r="AK151" s="111"/>
      <c r="AL151" s="111"/>
      <c r="AM151" s="111"/>
      <c r="AN151" s="111"/>
      <c r="AO151" s="111"/>
      <c r="AP151" s="111"/>
      <c r="AQ151" s="111"/>
      <c r="AR151" s="111"/>
      <c r="AS151" s="111"/>
      <c r="AT151" s="111"/>
      <c r="AU151" s="111"/>
      <c r="AV151" s="111"/>
      <c r="AW151" s="111"/>
      <c r="AX151" s="111"/>
      <c r="AY151" s="111"/>
      <c r="AZ151" s="111"/>
      <c r="BA151" s="111"/>
      <c r="BB151" s="111"/>
      <c r="BC151" s="111"/>
      <c r="BD151" s="111"/>
      <c r="BE151" s="111"/>
      <c r="BF151" s="111"/>
      <c r="BG151" s="111"/>
      <c r="BH151" s="111"/>
      <c r="BI151" s="111"/>
      <c r="BJ151" s="111"/>
      <c r="BK151" s="111"/>
      <c r="BL151" s="111"/>
      <c r="BM151" s="111"/>
      <c r="BN151" s="111"/>
      <c r="BO151" s="111"/>
      <c r="BP151" s="111"/>
      <c r="BQ151" s="111"/>
      <c r="BR151" s="111"/>
      <c r="BS151" s="111"/>
      <c r="BT151" s="111"/>
      <c r="BU151" s="111"/>
      <c r="BV151" s="111"/>
      <c r="BW151" s="111"/>
      <c r="BX151" s="111"/>
      <c r="BY151" s="111"/>
      <c r="BZ151" s="111"/>
      <c r="CA151" s="111"/>
      <c r="CB151" s="111"/>
      <c r="CC151" s="111"/>
      <c r="CD151" s="111"/>
      <c r="CE151" s="111"/>
      <c r="CF151" s="111"/>
      <c r="CG151" s="111"/>
      <c r="CH151" s="111"/>
      <c r="CI151" s="111"/>
      <c r="CJ151" s="111"/>
      <c r="CK151" s="111"/>
      <c r="CL151" s="111"/>
      <c r="CM151" s="111"/>
      <c r="CN151" s="111"/>
      <c r="CO151" s="111"/>
      <c r="CP151" s="111"/>
      <c r="CQ151" s="111"/>
      <c r="CR151" s="111"/>
      <c r="CS151" s="111"/>
      <c r="CT151" s="111"/>
      <c r="CU151" s="111"/>
      <c r="CV151" s="111"/>
      <c r="CW151" s="111"/>
      <c r="CX151" s="111"/>
      <c r="CY151" s="111"/>
      <c r="CZ151" s="111"/>
      <c r="DA151" s="111"/>
      <c r="DB151" s="111"/>
      <c r="DC151" s="111"/>
      <c r="DD151" s="111"/>
      <c r="DE151" s="111"/>
      <c r="DF151" s="111"/>
      <c r="DG151" s="111"/>
    </row>
    <row r="152" spans="1:111" s="111" customFormat="1" ht="120" customHeight="1">
      <c r="A152" s="33">
        <v>1</v>
      </c>
      <c r="B152" s="33" t="s">
        <v>274</v>
      </c>
      <c r="C152" s="344"/>
      <c r="D152" s="344"/>
      <c r="E152" s="344"/>
      <c r="F152" s="35" t="s">
        <v>275</v>
      </c>
      <c r="G152" s="56">
        <f>H152/6.8</f>
        <v>60.294117647058826</v>
      </c>
      <c r="H152" s="251">
        <v>410</v>
      </c>
      <c r="I152" s="339">
        <v>1.25</v>
      </c>
      <c r="J152" s="340">
        <v>10</v>
      </c>
      <c r="K152" s="340">
        <v>10</v>
      </c>
      <c r="L152" s="281">
        <v>6954851243069</v>
      </c>
      <c r="M152" s="77" t="s">
        <v>276</v>
      </c>
    </row>
  </sheetData>
  <mergeCells count="326">
    <mergeCell ref="A1:M1"/>
    <mergeCell ref="A3:M3"/>
    <mergeCell ref="A18:M18"/>
    <mergeCell ref="A28:M28"/>
    <mergeCell ref="A68:M68"/>
    <mergeCell ref="A126:M126"/>
    <mergeCell ref="A148:M148"/>
    <mergeCell ref="A4:A5"/>
    <mergeCell ref="A6:A7"/>
    <mergeCell ref="A8:A9"/>
    <mergeCell ref="A10:A11"/>
    <mergeCell ref="A12:A13"/>
    <mergeCell ref="A14:A15"/>
    <mergeCell ref="A16:A17"/>
    <mergeCell ref="A19:A22"/>
    <mergeCell ref="A24:A25"/>
    <mergeCell ref="A26:A27"/>
    <mergeCell ref="A29:A30"/>
    <mergeCell ref="A34:A35"/>
    <mergeCell ref="A36:A37"/>
    <mergeCell ref="A38:A40"/>
    <mergeCell ref="A41:A44"/>
    <mergeCell ref="A45:A46"/>
    <mergeCell ref="A47:A48"/>
    <mergeCell ref="A49:A50"/>
    <mergeCell ref="A51:A52"/>
    <mergeCell ref="A53:A54"/>
    <mergeCell ref="A55:A56"/>
    <mergeCell ref="A57:A58"/>
    <mergeCell ref="A60:A61"/>
    <mergeCell ref="A62:A63"/>
    <mergeCell ref="A64:A65"/>
    <mergeCell ref="A66:A67"/>
    <mergeCell ref="A70:A71"/>
    <mergeCell ref="A72:A73"/>
    <mergeCell ref="A74:A77"/>
    <mergeCell ref="A78:A80"/>
    <mergeCell ref="A81:A83"/>
    <mergeCell ref="A84:A87"/>
    <mergeCell ref="A88:A91"/>
    <mergeCell ref="A92:A93"/>
    <mergeCell ref="A94:A95"/>
    <mergeCell ref="A96:A97"/>
    <mergeCell ref="A99:A100"/>
    <mergeCell ref="A101:A102"/>
    <mergeCell ref="A103:A104"/>
    <mergeCell ref="A105:A107"/>
    <mergeCell ref="A108:A109"/>
    <mergeCell ref="A110:A111"/>
    <mergeCell ref="A112:A113"/>
    <mergeCell ref="A114:A115"/>
    <mergeCell ref="A116:A117"/>
    <mergeCell ref="A118:A119"/>
    <mergeCell ref="A120:A121"/>
    <mergeCell ref="A122:A123"/>
    <mergeCell ref="A128:A129"/>
    <mergeCell ref="A130:A131"/>
    <mergeCell ref="A132:A134"/>
    <mergeCell ref="A135:A136"/>
    <mergeCell ref="A137:A138"/>
    <mergeCell ref="A142:A144"/>
    <mergeCell ref="B4:B5"/>
    <mergeCell ref="B8:B9"/>
    <mergeCell ref="B10:B11"/>
    <mergeCell ref="B12:B13"/>
    <mergeCell ref="B14:B15"/>
    <mergeCell ref="B16:B17"/>
    <mergeCell ref="B19:B22"/>
    <mergeCell ref="B24:B25"/>
    <mergeCell ref="B26:B27"/>
    <mergeCell ref="B29:B30"/>
    <mergeCell ref="B34:B35"/>
    <mergeCell ref="B36:B37"/>
    <mergeCell ref="B38:B40"/>
    <mergeCell ref="B41:B44"/>
    <mergeCell ref="B45:B46"/>
    <mergeCell ref="B47:B48"/>
    <mergeCell ref="B49:B50"/>
    <mergeCell ref="B51:B52"/>
    <mergeCell ref="B53:B54"/>
    <mergeCell ref="B55:B56"/>
    <mergeCell ref="B57:B58"/>
    <mergeCell ref="B60:B61"/>
    <mergeCell ref="B62:B63"/>
    <mergeCell ref="B64:B65"/>
    <mergeCell ref="B66:B67"/>
    <mergeCell ref="B70:B71"/>
    <mergeCell ref="B72:B73"/>
    <mergeCell ref="B74:B77"/>
    <mergeCell ref="B78:B80"/>
    <mergeCell ref="B81:B83"/>
    <mergeCell ref="B84:B87"/>
    <mergeCell ref="B88:B91"/>
    <mergeCell ref="B92:B93"/>
    <mergeCell ref="B94:B95"/>
    <mergeCell ref="B96:B97"/>
    <mergeCell ref="B99:B100"/>
    <mergeCell ref="B101:B102"/>
    <mergeCell ref="B103:B104"/>
    <mergeCell ref="B105:B107"/>
    <mergeCell ref="B108:B109"/>
    <mergeCell ref="B110:B111"/>
    <mergeCell ref="B112:B113"/>
    <mergeCell ref="B114:B115"/>
    <mergeCell ref="B116:B117"/>
    <mergeCell ref="B118:B119"/>
    <mergeCell ref="B120:B121"/>
    <mergeCell ref="B122:B123"/>
    <mergeCell ref="B128:B129"/>
    <mergeCell ref="B130:B131"/>
    <mergeCell ref="B132:B134"/>
    <mergeCell ref="B135:B136"/>
    <mergeCell ref="B137:B138"/>
    <mergeCell ref="B142:B144"/>
    <mergeCell ref="C4:C5"/>
    <mergeCell ref="C8:C9"/>
    <mergeCell ref="C10:C11"/>
    <mergeCell ref="C12:C13"/>
    <mergeCell ref="C14:C15"/>
    <mergeCell ref="C16:C17"/>
    <mergeCell ref="C19:C22"/>
    <mergeCell ref="C24:C25"/>
    <mergeCell ref="C26:C27"/>
    <mergeCell ref="C29:C30"/>
    <mergeCell ref="C34:C35"/>
    <mergeCell ref="C36:C37"/>
    <mergeCell ref="C38:C40"/>
    <mergeCell ref="C41:C44"/>
    <mergeCell ref="C45:C46"/>
    <mergeCell ref="C47:C48"/>
    <mergeCell ref="C49:C50"/>
    <mergeCell ref="C51:C52"/>
    <mergeCell ref="C53:C54"/>
    <mergeCell ref="C55:C56"/>
    <mergeCell ref="C57:C58"/>
    <mergeCell ref="C60:C61"/>
    <mergeCell ref="C62:C63"/>
    <mergeCell ref="C64:C65"/>
    <mergeCell ref="C66:C67"/>
    <mergeCell ref="C70:C71"/>
    <mergeCell ref="C72:C73"/>
    <mergeCell ref="C74:C77"/>
    <mergeCell ref="C78:C80"/>
    <mergeCell ref="C81:C83"/>
    <mergeCell ref="C84:C87"/>
    <mergeCell ref="C88:C91"/>
    <mergeCell ref="C92:C93"/>
    <mergeCell ref="C94:C95"/>
    <mergeCell ref="C96:C97"/>
    <mergeCell ref="C99:C100"/>
    <mergeCell ref="C101:C102"/>
    <mergeCell ref="C103:C104"/>
    <mergeCell ref="C105:C107"/>
    <mergeCell ref="C108:C109"/>
    <mergeCell ref="C110:C111"/>
    <mergeCell ref="C112:C113"/>
    <mergeCell ref="C114:C115"/>
    <mergeCell ref="C116:C117"/>
    <mergeCell ref="C118:C119"/>
    <mergeCell ref="C120:C121"/>
    <mergeCell ref="C122:C123"/>
    <mergeCell ref="C128:C129"/>
    <mergeCell ref="C130:C131"/>
    <mergeCell ref="C132:C134"/>
    <mergeCell ref="C135:C136"/>
    <mergeCell ref="C137:C138"/>
    <mergeCell ref="C142:C144"/>
    <mergeCell ref="D4:D5"/>
    <mergeCell ref="D8:D9"/>
    <mergeCell ref="D10:D11"/>
    <mergeCell ref="D12:D13"/>
    <mergeCell ref="D14:D15"/>
    <mergeCell ref="D16:D17"/>
    <mergeCell ref="D19:D22"/>
    <mergeCell ref="D24:D25"/>
    <mergeCell ref="D26:D27"/>
    <mergeCell ref="D29:D30"/>
    <mergeCell ref="D34:D35"/>
    <mergeCell ref="D36:D37"/>
    <mergeCell ref="D38:D40"/>
    <mergeCell ref="D41:D44"/>
    <mergeCell ref="D45:D46"/>
    <mergeCell ref="D47:D48"/>
    <mergeCell ref="D49:D50"/>
    <mergeCell ref="D51:D52"/>
    <mergeCell ref="D53:D54"/>
    <mergeCell ref="D55:D56"/>
    <mergeCell ref="D57:D58"/>
    <mergeCell ref="D60:D61"/>
    <mergeCell ref="D62:D63"/>
    <mergeCell ref="D64:D65"/>
    <mergeCell ref="D66:D67"/>
    <mergeCell ref="D70:D71"/>
    <mergeCell ref="D72:D73"/>
    <mergeCell ref="D74:D77"/>
    <mergeCell ref="D78:D80"/>
    <mergeCell ref="D81:D83"/>
    <mergeCell ref="D84:D87"/>
    <mergeCell ref="D88:D91"/>
    <mergeCell ref="D92:D93"/>
    <mergeCell ref="D94:D95"/>
    <mergeCell ref="D96:D97"/>
    <mergeCell ref="D99:D100"/>
    <mergeCell ref="D101:D102"/>
    <mergeCell ref="D103:D104"/>
    <mergeCell ref="D105:D107"/>
    <mergeCell ref="D108:D109"/>
    <mergeCell ref="D110:D111"/>
    <mergeCell ref="D112:D113"/>
    <mergeCell ref="D114:D115"/>
    <mergeCell ref="D116:D117"/>
    <mergeCell ref="D118:D119"/>
    <mergeCell ref="D120:D121"/>
    <mergeCell ref="D122:D123"/>
    <mergeCell ref="D128:D129"/>
    <mergeCell ref="D130:D131"/>
    <mergeCell ref="D132:D134"/>
    <mergeCell ref="D135:D136"/>
    <mergeCell ref="D137:D138"/>
    <mergeCell ref="D142:D144"/>
    <mergeCell ref="E4:E5"/>
    <mergeCell ref="E8:E9"/>
    <mergeCell ref="E10:E11"/>
    <mergeCell ref="E12:E13"/>
    <mergeCell ref="E14:E15"/>
    <mergeCell ref="E16:E17"/>
    <mergeCell ref="E19:E22"/>
    <mergeCell ref="E24:E25"/>
    <mergeCell ref="E26:E27"/>
    <mergeCell ref="E29:E30"/>
    <mergeCell ref="E34:E35"/>
    <mergeCell ref="E36:E37"/>
    <mergeCell ref="E38:E40"/>
    <mergeCell ref="E41:E44"/>
    <mergeCell ref="E45:E46"/>
    <mergeCell ref="E47:E48"/>
    <mergeCell ref="E49:E50"/>
    <mergeCell ref="E51:E52"/>
    <mergeCell ref="E53:E54"/>
    <mergeCell ref="E55:E56"/>
    <mergeCell ref="E57:E58"/>
    <mergeCell ref="E60:E61"/>
    <mergeCell ref="E62:E63"/>
    <mergeCell ref="E64:E65"/>
    <mergeCell ref="E66:E67"/>
    <mergeCell ref="E70:E71"/>
    <mergeCell ref="E72:E73"/>
    <mergeCell ref="E74:E77"/>
    <mergeCell ref="E78:E80"/>
    <mergeCell ref="E81:E83"/>
    <mergeCell ref="E84:E87"/>
    <mergeCell ref="E88:E91"/>
    <mergeCell ref="E92:E93"/>
    <mergeCell ref="E94:E95"/>
    <mergeCell ref="E96:E97"/>
    <mergeCell ref="E99:E100"/>
    <mergeCell ref="E101:E102"/>
    <mergeCell ref="E103:E104"/>
    <mergeCell ref="E105:E107"/>
    <mergeCell ref="E108:E109"/>
    <mergeCell ref="E110:E111"/>
    <mergeCell ref="E112:E113"/>
    <mergeCell ref="E114:E115"/>
    <mergeCell ref="E116:E117"/>
    <mergeCell ref="E118:E119"/>
    <mergeCell ref="E120:E121"/>
    <mergeCell ref="E122:E123"/>
    <mergeCell ref="E128:E129"/>
    <mergeCell ref="E130:E131"/>
    <mergeCell ref="E132:E134"/>
    <mergeCell ref="E135:E136"/>
    <mergeCell ref="E137:E138"/>
    <mergeCell ref="E142:E144"/>
    <mergeCell ref="M4:M5"/>
    <mergeCell ref="M8:M9"/>
    <mergeCell ref="M10:M11"/>
    <mergeCell ref="M12:M13"/>
    <mergeCell ref="M14:M15"/>
    <mergeCell ref="M16:M17"/>
    <mergeCell ref="M19:M22"/>
    <mergeCell ref="M24:M25"/>
    <mergeCell ref="M26:M27"/>
    <mergeCell ref="M29:M30"/>
    <mergeCell ref="M34:M35"/>
    <mergeCell ref="M36:M37"/>
    <mergeCell ref="M38:M40"/>
    <mergeCell ref="M41:M44"/>
    <mergeCell ref="M45:M46"/>
    <mergeCell ref="M47:M48"/>
    <mergeCell ref="M49:M50"/>
    <mergeCell ref="M51:M52"/>
    <mergeCell ref="M53:M54"/>
    <mergeCell ref="M55:M56"/>
    <mergeCell ref="M57:M58"/>
    <mergeCell ref="M60:M61"/>
    <mergeCell ref="M62:M63"/>
    <mergeCell ref="M64:M65"/>
    <mergeCell ref="M66:M67"/>
    <mergeCell ref="M70:M71"/>
    <mergeCell ref="M72:M73"/>
    <mergeCell ref="M74:M77"/>
    <mergeCell ref="M78:M80"/>
    <mergeCell ref="M81:M83"/>
    <mergeCell ref="M84:M87"/>
    <mergeCell ref="M88:M91"/>
    <mergeCell ref="M92:M93"/>
    <mergeCell ref="M94:M95"/>
    <mergeCell ref="M96:M97"/>
    <mergeCell ref="M99:M100"/>
    <mergeCell ref="M120:M121"/>
    <mergeCell ref="M122:M123"/>
    <mergeCell ref="M128:M129"/>
    <mergeCell ref="M130:M131"/>
    <mergeCell ref="M132:M134"/>
    <mergeCell ref="M135:M136"/>
    <mergeCell ref="M137:M138"/>
    <mergeCell ref="M142:M144"/>
    <mergeCell ref="M101:M102"/>
    <mergeCell ref="M103:M104"/>
    <mergeCell ref="M105:M107"/>
    <mergeCell ref="M108:M109"/>
    <mergeCell ref="M110:M111"/>
    <mergeCell ref="M112:M113"/>
    <mergeCell ref="M114:M115"/>
    <mergeCell ref="M116:M117"/>
    <mergeCell ref="M118:M119"/>
  </mergeCells>
  <pageMargins left="0.69930555555555596" right="0.69930555555555596" top="0.75" bottom="0.75" header="0.3" footer="0.3"/>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IV148"/>
  <sheetViews>
    <sheetView zoomScale="70" zoomScaleNormal="70" workbookViewId="0">
      <pane ySplit="2" topLeftCell="A3" activePane="bottomLeft" state="frozen"/>
      <selection pane="bottomLeft" activeCell="G2" sqref="G1:G1048576"/>
    </sheetView>
  </sheetViews>
  <sheetFormatPr baseColWidth="10" defaultColWidth="9" defaultRowHeight="16"/>
  <cols>
    <col min="1" max="1" width="10.5" style="6" customWidth="1"/>
    <col min="2" max="2" width="29.1640625" style="7" customWidth="1"/>
    <col min="3" max="5" width="20.6640625" style="7" customWidth="1"/>
    <col min="6" max="6" width="20.6640625" style="31" customWidth="1"/>
    <col min="7" max="7" width="15.6640625" style="8"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4" width="15.33203125" style="5"/>
    <col min="15" max="16384" width="9" style="5"/>
  </cols>
  <sheetData>
    <row r="1" spans="1:14" s="1" customFormat="1" ht="72" customHeight="1">
      <c r="A1" s="422" t="s">
        <v>277</v>
      </c>
      <c r="B1" s="423"/>
      <c r="C1" s="423"/>
      <c r="D1" s="423"/>
      <c r="E1" s="423"/>
      <c r="F1" s="423"/>
      <c r="G1" s="423"/>
      <c r="H1" s="423"/>
      <c r="I1" s="423"/>
      <c r="J1" s="423"/>
      <c r="K1" s="423"/>
      <c r="L1" s="423"/>
      <c r="M1" s="424"/>
      <c r="N1" s="7"/>
    </row>
    <row r="2" spans="1:14" s="2" customFormat="1" ht="48" customHeight="1">
      <c r="A2" s="11" t="s">
        <v>1</v>
      </c>
      <c r="B2" s="11" t="s">
        <v>2</v>
      </c>
      <c r="C2" s="11" t="s">
        <v>3</v>
      </c>
      <c r="D2" s="11" t="s">
        <v>4</v>
      </c>
      <c r="E2" s="11" t="s">
        <v>5</v>
      </c>
      <c r="F2" s="11" t="s">
        <v>6</v>
      </c>
      <c r="G2" s="11" t="s">
        <v>7</v>
      </c>
      <c r="H2" s="11" t="s">
        <v>8</v>
      </c>
      <c r="I2" s="11" t="s">
        <v>9</v>
      </c>
      <c r="J2" s="11" t="s">
        <v>10</v>
      </c>
      <c r="K2" s="11" t="s">
        <v>11</v>
      </c>
      <c r="L2" s="19" t="s">
        <v>12</v>
      </c>
      <c r="M2" s="11" t="s">
        <v>13</v>
      </c>
    </row>
    <row r="3" spans="1:14" s="276" customFormat="1" ht="35" customHeight="1">
      <c r="A3" s="465" t="s">
        <v>278</v>
      </c>
      <c r="B3" s="466"/>
      <c r="C3" s="466"/>
      <c r="D3" s="466"/>
      <c r="E3" s="466"/>
      <c r="F3" s="467"/>
      <c r="G3" s="466"/>
      <c r="H3" s="466"/>
      <c r="I3" s="466"/>
      <c r="J3" s="466"/>
      <c r="K3" s="466"/>
      <c r="L3" s="466"/>
      <c r="M3" s="468"/>
    </row>
    <row r="4" spans="1:14" customFormat="1" ht="30" customHeight="1">
      <c r="A4" s="383">
        <v>25</v>
      </c>
      <c r="B4" s="395" t="s">
        <v>279</v>
      </c>
      <c r="C4" s="395"/>
      <c r="D4" s="395"/>
      <c r="E4" s="395"/>
      <c r="F4" s="14" t="s">
        <v>18</v>
      </c>
      <c r="G4" s="15">
        <f>H4/6.8</f>
        <v>2.0588235294117649</v>
      </c>
      <c r="H4" s="197">
        <v>14</v>
      </c>
      <c r="I4" s="82">
        <v>3.1E-2</v>
      </c>
      <c r="J4" s="26">
        <v>25</v>
      </c>
      <c r="K4" s="26">
        <v>250</v>
      </c>
      <c r="L4" s="22">
        <v>6954851207641</v>
      </c>
      <c r="M4" s="378" t="s">
        <v>280</v>
      </c>
    </row>
    <row r="5" spans="1:14" customFormat="1" ht="30" customHeight="1">
      <c r="A5" s="385"/>
      <c r="B5" s="395"/>
      <c r="C5" s="395"/>
      <c r="D5" s="395"/>
      <c r="E5" s="395"/>
      <c r="F5" s="14" t="s">
        <v>16</v>
      </c>
      <c r="G5" s="15">
        <f t="shared" ref="G5:G36" si="0">H5/6.8</f>
        <v>2.0588235294117649</v>
      </c>
      <c r="H5" s="197">
        <v>14</v>
      </c>
      <c r="I5" s="82">
        <v>3.1E-2</v>
      </c>
      <c r="J5" s="26">
        <v>25</v>
      </c>
      <c r="K5" s="26">
        <v>250</v>
      </c>
      <c r="L5" s="22">
        <v>6954851207658</v>
      </c>
      <c r="M5" s="378"/>
    </row>
    <row r="6" spans="1:14" customFormat="1" ht="30" customHeight="1">
      <c r="A6" s="385"/>
      <c r="B6" s="395"/>
      <c r="C6" s="395"/>
      <c r="D6" s="395"/>
      <c r="E6" s="395"/>
      <c r="F6" s="14" t="s">
        <v>74</v>
      </c>
      <c r="G6" s="15">
        <f t="shared" si="0"/>
        <v>2.0588235294117649</v>
      </c>
      <c r="H6" s="197">
        <v>14</v>
      </c>
      <c r="I6" s="82">
        <v>3.1E-2</v>
      </c>
      <c r="J6" s="26">
        <v>25</v>
      </c>
      <c r="K6" s="26">
        <v>250</v>
      </c>
      <c r="L6" s="22">
        <v>6954851207665</v>
      </c>
      <c r="M6" s="378"/>
    </row>
    <row r="7" spans="1:14" customFormat="1" ht="30" customHeight="1">
      <c r="A7" s="385"/>
      <c r="B7" s="395"/>
      <c r="C7" s="395"/>
      <c r="D7" s="395"/>
      <c r="E7" s="395"/>
      <c r="F7" s="14" t="s">
        <v>267</v>
      </c>
      <c r="G7" s="15">
        <f t="shared" si="0"/>
        <v>2.0588235294117649</v>
      </c>
      <c r="H7" s="197">
        <v>14</v>
      </c>
      <c r="I7" s="82">
        <v>3.1E-2</v>
      </c>
      <c r="J7" s="26">
        <v>25</v>
      </c>
      <c r="K7" s="26">
        <v>250</v>
      </c>
      <c r="L7" s="22">
        <v>6954851207672</v>
      </c>
      <c r="M7" s="378"/>
    </row>
    <row r="8" spans="1:14" customFormat="1" ht="30" customHeight="1">
      <c r="A8" s="385"/>
      <c r="B8" s="395" t="s">
        <v>281</v>
      </c>
      <c r="C8" s="395"/>
      <c r="D8" s="395"/>
      <c r="E8" s="395"/>
      <c r="F8" s="14" t="s">
        <v>18</v>
      </c>
      <c r="G8" s="15">
        <f t="shared" si="0"/>
        <v>1.5441176470588236</v>
      </c>
      <c r="H8" s="197">
        <v>10.5</v>
      </c>
      <c r="I8" s="82">
        <v>3.1E-2</v>
      </c>
      <c r="J8" s="26">
        <v>25</v>
      </c>
      <c r="K8" s="26">
        <v>250</v>
      </c>
      <c r="L8" s="22">
        <v>6954851207689</v>
      </c>
      <c r="M8" s="378" t="s">
        <v>280</v>
      </c>
    </row>
    <row r="9" spans="1:14" customFormat="1" ht="30" customHeight="1">
      <c r="A9" s="385"/>
      <c r="B9" s="395"/>
      <c r="C9" s="395"/>
      <c r="D9" s="395"/>
      <c r="E9" s="395"/>
      <c r="F9" s="14" t="s">
        <v>16</v>
      </c>
      <c r="G9" s="15">
        <f t="shared" si="0"/>
        <v>1.5441176470588236</v>
      </c>
      <c r="H9" s="197">
        <v>10.5</v>
      </c>
      <c r="I9" s="82">
        <v>3.1E-2</v>
      </c>
      <c r="J9" s="26">
        <v>25</v>
      </c>
      <c r="K9" s="26">
        <v>250</v>
      </c>
      <c r="L9" s="22">
        <v>6954851207719</v>
      </c>
      <c r="M9" s="378"/>
    </row>
    <row r="10" spans="1:14" customFormat="1" ht="30" customHeight="1">
      <c r="A10" s="385"/>
      <c r="B10" s="395"/>
      <c r="C10" s="395"/>
      <c r="D10" s="395"/>
      <c r="E10" s="395"/>
      <c r="F10" s="14" t="s">
        <v>74</v>
      </c>
      <c r="G10" s="15">
        <f t="shared" si="0"/>
        <v>1.5441176470588236</v>
      </c>
      <c r="H10" s="197">
        <v>10.5</v>
      </c>
      <c r="I10" s="82">
        <v>3.1E-2</v>
      </c>
      <c r="J10" s="26">
        <v>25</v>
      </c>
      <c r="K10" s="26">
        <v>250</v>
      </c>
      <c r="L10" s="22">
        <v>6954851207726</v>
      </c>
      <c r="M10" s="378"/>
    </row>
    <row r="11" spans="1:14" customFormat="1" ht="30" customHeight="1">
      <c r="A11" s="385"/>
      <c r="B11" s="395"/>
      <c r="C11" s="395"/>
      <c r="D11" s="395"/>
      <c r="E11" s="395"/>
      <c r="F11" s="14" t="s">
        <v>267</v>
      </c>
      <c r="G11" s="15">
        <f t="shared" si="0"/>
        <v>1.5441176470588236</v>
      </c>
      <c r="H11" s="197">
        <v>10.5</v>
      </c>
      <c r="I11" s="82">
        <v>3.1E-2</v>
      </c>
      <c r="J11" s="26">
        <v>25</v>
      </c>
      <c r="K11" s="26">
        <v>250</v>
      </c>
      <c r="L11" s="22">
        <v>6954851207733</v>
      </c>
      <c r="M11" s="378"/>
    </row>
    <row r="12" spans="1:14" customFormat="1" ht="30" customHeight="1">
      <c r="A12" s="385"/>
      <c r="B12" s="395" t="s">
        <v>282</v>
      </c>
      <c r="C12" s="395"/>
      <c r="D12" s="395"/>
      <c r="E12" s="395"/>
      <c r="F12" s="14" t="s">
        <v>18</v>
      </c>
      <c r="G12" s="15">
        <f t="shared" si="0"/>
        <v>1.5441176470588236</v>
      </c>
      <c r="H12" s="197">
        <v>10.5</v>
      </c>
      <c r="I12" s="82">
        <v>3.1E-2</v>
      </c>
      <c r="J12" s="26">
        <v>25</v>
      </c>
      <c r="K12" s="26">
        <v>250</v>
      </c>
      <c r="L12" s="22">
        <v>6954851207740</v>
      </c>
      <c r="M12" s="378" t="s">
        <v>280</v>
      </c>
    </row>
    <row r="13" spans="1:14" customFormat="1" ht="30" customHeight="1">
      <c r="A13" s="385"/>
      <c r="B13" s="395"/>
      <c r="C13" s="395"/>
      <c r="D13" s="395"/>
      <c r="E13" s="395"/>
      <c r="F13" s="14" t="s">
        <v>16</v>
      </c>
      <c r="G13" s="15">
        <f t="shared" si="0"/>
        <v>1.5441176470588236</v>
      </c>
      <c r="H13" s="197">
        <v>10.5</v>
      </c>
      <c r="I13" s="82">
        <v>3.1E-2</v>
      </c>
      <c r="J13" s="26">
        <v>25</v>
      </c>
      <c r="K13" s="26">
        <v>250</v>
      </c>
      <c r="L13" s="22">
        <v>6954851207757</v>
      </c>
      <c r="M13" s="378"/>
    </row>
    <row r="14" spans="1:14" customFormat="1" ht="30" customHeight="1">
      <c r="A14" s="385"/>
      <c r="B14" s="395"/>
      <c r="C14" s="395"/>
      <c r="D14" s="395"/>
      <c r="E14" s="395"/>
      <c r="F14" s="14" t="s">
        <v>74</v>
      </c>
      <c r="G14" s="15">
        <f t="shared" si="0"/>
        <v>1.5441176470588236</v>
      </c>
      <c r="H14" s="197">
        <v>10.5</v>
      </c>
      <c r="I14" s="82">
        <v>3.1E-2</v>
      </c>
      <c r="J14" s="26">
        <v>25</v>
      </c>
      <c r="K14" s="26">
        <v>250</v>
      </c>
      <c r="L14" s="22">
        <v>6954851207764</v>
      </c>
      <c r="M14" s="378"/>
    </row>
    <row r="15" spans="1:14" customFormat="1" ht="30" customHeight="1">
      <c r="A15" s="384"/>
      <c r="B15" s="395"/>
      <c r="C15" s="395"/>
      <c r="D15" s="395"/>
      <c r="E15" s="395"/>
      <c r="F15" s="14" t="s">
        <v>267</v>
      </c>
      <c r="G15" s="15">
        <f t="shared" si="0"/>
        <v>1.5441176470588236</v>
      </c>
      <c r="H15" s="197">
        <v>10.5</v>
      </c>
      <c r="I15" s="82">
        <v>3.1E-2</v>
      </c>
      <c r="J15" s="26">
        <v>25</v>
      </c>
      <c r="K15" s="26">
        <v>250</v>
      </c>
      <c r="L15" s="22">
        <v>6954851207771</v>
      </c>
      <c r="M15" s="378"/>
    </row>
    <row r="16" spans="1:14" s="180" customFormat="1" ht="120" customHeight="1">
      <c r="A16" s="13">
        <v>24</v>
      </c>
      <c r="B16" s="13" t="s">
        <v>283</v>
      </c>
      <c r="C16" s="40"/>
      <c r="D16" s="40"/>
      <c r="E16" s="40"/>
      <c r="F16" s="14" t="s">
        <v>16</v>
      </c>
      <c r="G16" s="15">
        <f t="shared" si="0"/>
        <v>5</v>
      </c>
      <c r="H16" s="16">
        <v>34</v>
      </c>
      <c r="I16" s="40">
        <v>2.1000000000000001E-2</v>
      </c>
      <c r="J16" s="40">
        <v>20</v>
      </c>
      <c r="K16" s="40">
        <v>200</v>
      </c>
      <c r="L16" s="22">
        <v>6954851205067</v>
      </c>
      <c r="M16" s="193" t="s">
        <v>284</v>
      </c>
    </row>
    <row r="17" spans="1:72" customFormat="1" ht="30" customHeight="1">
      <c r="A17" s="395">
        <v>23</v>
      </c>
      <c r="B17" s="395" t="s">
        <v>285</v>
      </c>
      <c r="C17" s="395"/>
      <c r="D17" s="395"/>
      <c r="E17" s="395"/>
      <c r="F17" s="14" t="s">
        <v>286</v>
      </c>
      <c r="G17" s="15">
        <f t="shared" si="0"/>
        <v>1.1764705882352942</v>
      </c>
      <c r="H17" s="16">
        <v>8</v>
      </c>
      <c r="I17" s="82">
        <v>1.0500000000000001E-2</v>
      </c>
      <c r="J17" s="26">
        <v>20</v>
      </c>
      <c r="K17" s="26">
        <v>200</v>
      </c>
      <c r="L17" s="22">
        <v>6954851205401</v>
      </c>
      <c r="M17" s="378" t="s">
        <v>287</v>
      </c>
    </row>
    <row r="18" spans="1:72" customFormat="1" ht="30" customHeight="1">
      <c r="A18" s="395"/>
      <c r="B18" s="395"/>
      <c r="C18" s="395"/>
      <c r="D18" s="395"/>
      <c r="E18" s="395"/>
      <c r="F18" s="14" t="s">
        <v>70</v>
      </c>
      <c r="G18" s="15">
        <f t="shared" si="0"/>
        <v>1.1764705882352942</v>
      </c>
      <c r="H18" s="16">
        <v>8</v>
      </c>
      <c r="I18" s="82">
        <v>1.0500000000000001E-2</v>
      </c>
      <c r="J18" s="26">
        <v>20</v>
      </c>
      <c r="K18" s="26">
        <v>200</v>
      </c>
      <c r="L18" s="22">
        <v>6954851205203</v>
      </c>
      <c r="M18" s="378"/>
    </row>
    <row r="19" spans="1:72" customFormat="1" ht="30" customHeight="1">
      <c r="A19" s="395"/>
      <c r="B19" s="395"/>
      <c r="C19" s="395"/>
      <c r="D19" s="395"/>
      <c r="E19" s="395"/>
      <c r="F19" s="14" t="s">
        <v>74</v>
      </c>
      <c r="G19" s="15">
        <f t="shared" si="0"/>
        <v>1.1764705882352942</v>
      </c>
      <c r="H19" s="16">
        <v>8</v>
      </c>
      <c r="I19" s="82">
        <v>1.0500000000000001E-2</v>
      </c>
      <c r="J19" s="26">
        <v>20</v>
      </c>
      <c r="K19" s="26">
        <v>200</v>
      </c>
      <c r="L19" s="22">
        <v>6954851205302</v>
      </c>
      <c r="M19" s="378"/>
    </row>
    <row r="20" spans="1:72" customFormat="1" ht="30" customHeight="1">
      <c r="A20" s="395"/>
      <c r="B20" s="395"/>
      <c r="C20" s="395"/>
      <c r="D20" s="395"/>
      <c r="E20" s="395"/>
      <c r="F20" s="14" t="s">
        <v>288</v>
      </c>
      <c r="G20" s="15">
        <f t="shared" si="0"/>
        <v>1.1764705882352942</v>
      </c>
      <c r="H20" s="16">
        <v>8</v>
      </c>
      <c r="I20" s="82">
        <v>1.0500000000000001E-2</v>
      </c>
      <c r="J20" s="26">
        <v>20</v>
      </c>
      <c r="K20" s="26">
        <v>200</v>
      </c>
      <c r="L20" s="22">
        <v>6954851206125</v>
      </c>
      <c r="M20" s="378"/>
    </row>
    <row r="21" spans="1:72" customFormat="1" ht="30" customHeight="1">
      <c r="A21" s="395"/>
      <c r="B21" s="395" t="s">
        <v>289</v>
      </c>
      <c r="C21" s="395"/>
      <c r="D21" s="395"/>
      <c r="E21" s="395"/>
      <c r="F21" s="14" t="s">
        <v>286</v>
      </c>
      <c r="G21" s="15">
        <f t="shared" si="0"/>
        <v>1.5441176470588236</v>
      </c>
      <c r="H21" s="16">
        <v>10.5</v>
      </c>
      <c r="I21" s="82">
        <v>1.06E-2</v>
      </c>
      <c r="J21" s="26">
        <v>20</v>
      </c>
      <c r="K21" s="26">
        <v>200</v>
      </c>
      <c r="L21" s="22">
        <v>6954851205975</v>
      </c>
      <c r="M21" s="378" t="s">
        <v>287</v>
      </c>
    </row>
    <row r="22" spans="1:72" customFormat="1" ht="30" customHeight="1">
      <c r="A22" s="395"/>
      <c r="B22" s="395"/>
      <c r="C22" s="395"/>
      <c r="D22" s="395"/>
      <c r="E22" s="395"/>
      <c r="F22" s="14" t="s">
        <v>70</v>
      </c>
      <c r="G22" s="15">
        <f t="shared" si="0"/>
        <v>1.5441176470588236</v>
      </c>
      <c r="H22" s="16">
        <v>10.5</v>
      </c>
      <c r="I22" s="82">
        <v>1.06E-2</v>
      </c>
      <c r="J22" s="26">
        <v>20</v>
      </c>
      <c r="K22" s="26">
        <v>200</v>
      </c>
      <c r="L22" s="22">
        <v>6954851205951</v>
      </c>
      <c r="M22" s="378"/>
    </row>
    <row r="23" spans="1:72" customFormat="1" ht="30" customHeight="1">
      <c r="A23" s="395"/>
      <c r="B23" s="395"/>
      <c r="C23" s="395"/>
      <c r="D23" s="395"/>
      <c r="E23" s="395"/>
      <c r="F23" s="14" t="s">
        <v>74</v>
      </c>
      <c r="G23" s="15">
        <f t="shared" si="0"/>
        <v>1.5441176470588236</v>
      </c>
      <c r="H23" s="16">
        <v>10.5</v>
      </c>
      <c r="I23" s="82">
        <v>1.06E-2</v>
      </c>
      <c r="J23" s="26">
        <v>20</v>
      </c>
      <c r="K23" s="26">
        <v>200</v>
      </c>
      <c r="L23" s="22">
        <v>6954851205982</v>
      </c>
      <c r="M23" s="378"/>
    </row>
    <row r="24" spans="1:72" customFormat="1" ht="30" customHeight="1">
      <c r="A24" s="395"/>
      <c r="B24" s="395"/>
      <c r="C24" s="395"/>
      <c r="D24" s="395"/>
      <c r="E24" s="395"/>
      <c r="F24" s="14" t="s">
        <v>288</v>
      </c>
      <c r="G24" s="15">
        <f t="shared" si="0"/>
        <v>1.5441176470588236</v>
      </c>
      <c r="H24" s="16">
        <v>10.5</v>
      </c>
      <c r="I24" s="82">
        <v>1.06E-2</v>
      </c>
      <c r="J24" s="26">
        <v>20</v>
      </c>
      <c r="K24" s="26">
        <v>200</v>
      </c>
      <c r="L24" s="22">
        <v>6954851205609</v>
      </c>
      <c r="M24" s="378"/>
    </row>
    <row r="25" spans="1:72" customFormat="1" ht="30" customHeight="1">
      <c r="A25" s="395"/>
      <c r="B25" s="395" t="s">
        <v>290</v>
      </c>
      <c r="C25" s="395"/>
      <c r="D25" s="395"/>
      <c r="E25" s="395"/>
      <c r="F25" s="14" t="s">
        <v>286</v>
      </c>
      <c r="G25" s="15">
        <f t="shared" si="0"/>
        <v>1.1764705882352942</v>
      </c>
      <c r="H25" s="16">
        <v>8</v>
      </c>
      <c r="I25" s="82">
        <v>1.0699999999999999E-2</v>
      </c>
      <c r="J25" s="26">
        <v>20</v>
      </c>
      <c r="K25" s="26">
        <v>200</v>
      </c>
      <c r="L25" s="22">
        <v>6954851205913</v>
      </c>
      <c r="M25" s="378" t="s">
        <v>287</v>
      </c>
    </row>
    <row r="26" spans="1:72" customFormat="1" ht="30" customHeight="1">
      <c r="A26" s="395"/>
      <c r="B26" s="395"/>
      <c r="C26" s="395"/>
      <c r="D26" s="395"/>
      <c r="E26" s="395"/>
      <c r="F26" s="14" t="s">
        <v>70</v>
      </c>
      <c r="G26" s="15">
        <f t="shared" si="0"/>
        <v>1.1764705882352942</v>
      </c>
      <c r="H26" s="16">
        <v>8</v>
      </c>
      <c r="I26" s="82">
        <v>1.0699999999999999E-2</v>
      </c>
      <c r="J26" s="26">
        <v>20</v>
      </c>
      <c r="K26" s="26">
        <v>200</v>
      </c>
      <c r="L26" s="22">
        <v>6954851205883</v>
      </c>
      <c r="M26" s="378"/>
    </row>
    <row r="27" spans="1:72" customFormat="1" ht="30" customHeight="1">
      <c r="A27" s="395"/>
      <c r="B27" s="395"/>
      <c r="C27" s="395"/>
      <c r="D27" s="395"/>
      <c r="E27" s="395"/>
      <c r="F27" s="14" t="s">
        <v>74</v>
      </c>
      <c r="G27" s="15">
        <f t="shared" si="0"/>
        <v>1.1764705882352942</v>
      </c>
      <c r="H27" s="16">
        <v>8</v>
      </c>
      <c r="I27" s="82">
        <v>1.0699999999999999E-2</v>
      </c>
      <c r="J27" s="26">
        <v>20</v>
      </c>
      <c r="K27" s="26">
        <v>200</v>
      </c>
      <c r="L27" s="22">
        <v>6954851205937</v>
      </c>
      <c r="M27" s="378"/>
    </row>
    <row r="28" spans="1:72" customFormat="1" ht="30" customHeight="1">
      <c r="A28" s="395"/>
      <c r="B28" s="395"/>
      <c r="C28" s="395"/>
      <c r="D28" s="395"/>
      <c r="E28" s="395"/>
      <c r="F28" s="14" t="s">
        <v>288</v>
      </c>
      <c r="G28" s="15">
        <f t="shared" si="0"/>
        <v>1.1764705882352942</v>
      </c>
      <c r="H28" s="16">
        <v>8</v>
      </c>
      <c r="I28" s="82">
        <v>1.0699999999999999E-2</v>
      </c>
      <c r="J28" s="26">
        <v>20</v>
      </c>
      <c r="K28" s="26">
        <v>200</v>
      </c>
      <c r="L28" s="22">
        <v>6954851205944</v>
      </c>
      <c r="M28" s="378"/>
    </row>
    <row r="29" spans="1:72" customFormat="1" ht="60" customHeight="1">
      <c r="A29" s="383">
        <v>26</v>
      </c>
      <c r="B29" s="383" t="s">
        <v>291</v>
      </c>
      <c r="C29" s="383"/>
      <c r="D29" s="383"/>
      <c r="E29" s="383"/>
      <c r="F29" s="40" t="s">
        <v>16</v>
      </c>
      <c r="G29" s="15">
        <f t="shared" si="0"/>
        <v>3.3823529411764706</v>
      </c>
      <c r="H29" s="16">
        <v>23</v>
      </c>
      <c r="I29" s="82">
        <v>5.6000000000000001E-2</v>
      </c>
      <c r="J29" s="26">
        <v>18</v>
      </c>
      <c r="K29" s="26">
        <v>180</v>
      </c>
      <c r="L29" s="22">
        <v>6954851201793</v>
      </c>
      <c r="M29" s="433" t="s">
        <v>292</v>
      </c>
      <c r="N29" s="126"/>
      <c r="O29" s="111"/>
      <c r="P29" s="111"/>
      <c r="Q29" s="111"/>
      <c r="R29" s="111"/>
      <c r="S29" s="111"/>
      <c r="T29" s="111"/>
      <c r="U29" s="111"/>
      <c r="V29" s="111"/>
      <c r="W29" s="111"/>
      <c r="X29" s="111"/>
      <c r="Y29" s="111"/>
      <c r="Z29" s="111"/>
      <c r="AA29" s="111"/>
      <c r="AB29" s="111"/>
      <c r="AC29" s="111"/>
      <c r="AD29" s="111"/>
      <c r="AE29" s="111"/>
      <c r="AF29" s="111"/>
      <c r="AG29" s="111"/>
      <c r="AH29" s="111"/>
      <c r="AI29" s="111"/>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row>
    <row r="30" spans="1:72" customFormat="1" ht="60" customHeight="1">
      <c r="A30" s="385"/>
      <c r="B30" s="384"/>
      <c r="C30" s="384"/>
      <c r="D30" s="384"/>
      <c r="E30" s="384"/>
      <c r="F30" s="40" t="s">
        <v>70</v>
      </c>
      <c r="G30" s="15">
        <f t="shared" si="0"/>
        <v>3.3823529411764706</v>
      </c>
      <c r="H30" s="16">
        <v>23</v>
      </c>
      <c r="I30" s="82">
        <v>5.6000000000000001E-2</v>
      </c>
      <c r="J30" s="26">
        <v>18</v>
      </c>
      <c r="K30" s="26">
        <v>180</v>
      </c>
      <c r="L30" s="22">
        <v>6954851201809</v>
      </c>
      <c r="M30" s="370"/>
      <c r="N30" s="126"/>
      <c r="O30" s="111"/>
      <c r="P30" s="111"/>
      <c r="Q30" s="111"/>
      <c r="R30" s="111"/>
      <c r="S30" s="111"/>
      <c r="T30" s="111"/>
      <c r="U30" s="111"/>
      <c r="V30" s="111"/>
      <c r="W30" s="111"/>
      <c r="X30" s="111"/>
      <c r="Y30" s="111"/>
      <c r="Z30" s="111"/>
      <c r="AA30" s="111"/>
      <c r="AB30" s="111"/>
      <c r="AC30" s="111"/>
      <c r="AD30" s="111"/>
      <c r="AE30" s="111"/>
      <c r="AF30" s="111"/>
      <c r="AG30" s="111"/>
      <c r="AH30" s="111"/>
      <c r="AI30" s="111"/>
      <c r="AJ30" s="111"/>
      <c r="AK30" s="111"/>
      <c r="AL30" s="111"/>
      <c r="AM30" s="111"/>
      <c r="AN30" s="111"/>
      <c r="AO30" s="111"/>
      <c r="AP30" s="111"/>
      <c r="AQ30" s="111"/>
      <c r="AR30" s="111"/>
      <c r="AS30" s="111"/>
      <c r="AT30" s="111"/>
      <c r="AU30" s="111"/>
      <c r="AV30" s="111"/>
      <c r="AW30" s="111"/>
      <c r="AX30" s="111"/>
      <c r="AY30" s="111"/>
      <c r="AZ30" s="111"/>
      <c r="BA30" s="111"/>
      <c r="BB30" s="111"/>
      <c r="BC30" s="111"/>
      <c r="BD30" s="111"/>
      <c r="BE30" s="111"/>
      <c r="BF30" s="111"/>
      <c r="BG30" s="111"/>
      <c r="BH30" s="111"/>
      <c r="BI30" s="111"/>
      <c r="BJ30" s="111"/>
      <c r="BK30" s="111"/>
      <c r="BL30" s="111"/>
      <c r="BM30" s="111"/>
      <c r="BN30" s="111"/>
      <c r="BO30" s="111"/>
      <c r="BP30" s="111"/>
      <c r="BQ30" s="111"/>
      <c r="BR30" s="111"/>
      <c r="BS30" s="111"/>
      <c r="BT30" s="111"/>
    </row>
    <row r="31" spans="1:72" customFormat="1" ht="60" customHeight="1">
      <c r="A31" s="385"/>
      <c r="B31" s="383" t="s">
        <v>293</v>
      </c>
      <c r="C31" s="383"/>
      <c r="D31" s="383"/>
      <c r="E31" s="383"/>
      <c r="F31" s="40" t="s">
        <v>294</v>
      </c>
      <c r="G31" s="15">
        <f t="shared" si="0"/>
        <v>8.5294117647058822</v>
      </c>
      <c r="H31" s="16">
        <v>58</v>
      </c>
      <c r="I31" s="82">
        <v>5.6000000000000001E-2</v>
      </c>
      <c r="J31" s="26">
        <v>18</v>
      </c>
      <c r="K31" s="26">
        <v>180</v>
      </c>
      <c r="L31" s="22">
        <v>6954851201830</v>
      </c>
      <c r="M31" s="433" t="s">
        <v>295</v>
      </c>
      <c r="N31" s="126"/>
      <c r="O31" s="111"/>
      <c r="P31" s="111"/>
      <c r="Q31" s="111"/>
      <c r="R31" s="111"/>
      <c r="S31" s="111"/>
      <c r="T31" s="111"/>
      <c r="U31" s="111"/>
      <c r="V31" s="111"/>
      <c r="W31" s="111"/>
      <c r="X31" s="111"/>
      <c r="Y31" s="111"/>
      <c r="Z31" s="111"/>
      <c r="AA31" s="111"/>
      <c r="AB31" s="111"/>
      <c r="AC31" s="111"/>
      <c r="AD31" s="111"/>
      <c r="AE31" s="111"/>
      <c r="AF31" s="111"/>
      <c r="AG31" s="111"/>
      <c r="AH31" s="111"/>
      <c r="AI31" s="111"/>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row>
    <row r="32" spans="1:72" customFormat="1" ht="60" customHeight="1">
      <c r="A32" s="385"/>
      <c r="B32" s="384"/>
      <c r="C32" s="384"/>
      <c r="D32" s="384"/>
      <c r="E32" s="384"/>
      <c r="F32" s="40" t="s">
        <v>214</v>
      </c>
      <c r="G32" s="15">
        <f t="shared" si="0"/>
        <v>8.5294117647058822</v>
      </c>
      <c r="H32" s="16">
        <v>58</v>
      </c>
      <c r="I32" s="82">
        <v>5.6000000000000001E-2</v>
      </c>
      <c r="J32" s="26">
        <v>18</v>
      </c>
      <c r="K32" s="26">
        <v>180</v>
      </c>
      <c r="L32" s="22">
        <v>6954851201847</v>
      </c>
      <c r="M32" s="370"/>
      <c r="N32" s="126"/>
      <c r="O32" s="111"/>
      <c r="P32" s="111"/>
      <c r="Q32" s="111"/>
      <c r="R32" s="111"/>
      <c r="S32" s="111"/>
      <c r="T32" s="111"/>
      <c r="U32" s="111"/>
      <c r="V32" s="111"/>
      <c r="W32" s="111"/>
      <c r="X32" s="111"/>
      <c r="Y32" s="111"/>
      <c r="Z32" s="111"/>
      <c r="AA32" s="111"/>
      <c r="AB32" s="111"/>
      <c r="AC32" s="111"/>
      <c r="AD32" s="111"/>
      <c r="AE32" s="111"/>
      <c r="AF32" s="111"/>
      <c r="AG32" s="111"/>
      <c r="AH32" s="111"/>
      <c r="AI32" s="111"/>
      <c r="AJ32" s="111"/>
      <c r="AK32" s="111"/>
      <c r="AL32" s="111"/>
      <c r="AM32" s="111"/>
      <c r="AN32" s="111"/>
      <c r="AO32" s="111"/>
      <c r="AP32" s="111"/>
      <c r="AQ32" s="111"/>
      <c r="AR32" s="111"/>
      <c r="AS32" s="111"/>
      <c r="AT32" s="111"/>
      <c r="AU32" s="111"/>
      <c r="AV32" s="111"/>
      <c r="AW32" s="111"/>
      <c r="AX32" s="111"/>
      <c r="AY32" s="111"/>
      <c r="AZ32" s="111"/>
      <c r="BA32" s="111"/>
      <c r="BB32" s="111"/>
      <c r="BC32" s="111"/>
      <c r="BD32" s="111"/>
      <c r="BE32" s="111"/>
      <c r="BF32" s="111"/>
      <c r="BG32" s="111"/>
      <c r="BH32" s="111"/>
      <c r="BI32" s="111"/>
      <c r="BJ32" s="111"/>
      <c r="BK32" s="111"/>
      <c r="BL32" s="111"/>
      <c r="BM32" s="111"/>
      <c r="BN32" s="111"/>
      <c r="BO32" s="111"/>
      <c r="BP32" s="111"/>
      <c r="BQ32" s="111"/>
      <c r="BR32" s="111"/>
      <c r="BS32" s="111"/>
      <c r="BT32" s="111"/>
    </row>
    <row r="33" spans="1:256" customFormat="1" ht="60" customHeight="1">
      <c r="A33" s="385"/>
      <c r="B33" s="383" t="s">
        <v>296</v>
      </c>
      <c r="C33" s="383"/>
      <c r="D33" s="383"/>
      <c r="E33" s="383"/>
      <c r="F33" s="40" t="s">
        <v>16</v>
      </c>
      <c r="G33" s="15">
        <f t="shared" si="0"/>
        <v>3.6764705882352944</v>
      </c>
      <c r="H33" s="16">
        <v>25</v>
      </c>
      <c r="I33" s="82">
        <v>5.6000000000000001E-2</v>
      </c>
      <c r="J33" s="26">
        <v>18</v>
      </c>
      <c r="K33" s="26">
        <v>180</v>
      </c>
      <c r="L33" s="22">
        <v>6954851201816</v>
      </c>
      <c r="M33" s="433" t="s">
        <v>297</v>
      </c>
      <c r="N33" s="126"/>
      <c r="O33" s="111"/>
      <c r="P33" s="111"/>
      <c r="Q33" s="111"/>
      <c r="R33" s="111"/>
      <c r="S33" s="111"/>
      <c r="T33" s="111"/>
      <c r="U33" s="111"/>
      <c r="V33" s="111"/>
      <c r="W33" s="111"/>
      <c r="X33" s="111"/>
      <c r="Y33" s="111"/>
      <c r="Z33" s="111"/>
      <c r="AA33" s="111"/>
      <c r="AB33" s="111"/>
      <c r="AC33" s="111"/>
      <c r="AD33" s="111"/>
      <c r="AE33" s="111"/>
      <c r="AF33" s="111"/>
      <c r="AG33" s="111"/>
      <c r="AH33" s="111"/>
      <c r="AI33" s="111"/>
      <c r="AJ33" s="111"/>
      <c r="AK33" s="111"/>
      <c r="AL33" s="111"/>
      <c r="AM33" s="111"/>
      <c r="AN33" s="111"/>
      <c r="AO33" s="111"/>
      <c r="AP33" s="111"/>
      <c r="AQ33" s="111"/>
      <c r="AR33" s="111"/>
      <c r="AS33" s="111"/>
      <c r="AT33" s="111"/>
      <c r="AU33" s="111"/>
      <c r="AV33" s="111"/>
      <c r="AW33" s="111"/>
      <c r="AX33" s="111"/>
      <c r="AY33" s="111"/>
      <c r="AZ33" s="111"/>
      <c r="BA33" s="111"/>
      <c r="BB33" s="111"/>
      <c r="BC33" s="111"/>
      <c r="BD33" s="111"/>
      <c r="BE33" s="111"/>
      <c r="BF33" s="111"/>
      <c r="BG33" s="111"/>
      <c r="BH33" s="111"/>
      <c r="BI33" s="111"/>
      <c r="BJ33" s="111"/>
      <c r="BK33" s="111"/>
      <c r="BL33" s="111"/>
      <c r="BM33" s="111"/>
      <c r="BN33" s="111"/>
      <c r="BO33" s="111"/>
      <c r="BP33" s="111"/>
      <c r="BQ33" s="111"/>
      <c r="BR33" s="111"/>
      <c r="BS33" s="111"/>
      <c r="BT33" s="111"/>
    </row>
    <row r="34" spans="1:256" customFormat="1" ht="60" customHeight="1">
      <c r="A34" s="384"/>
      <c r="B34" s="384"/>
      <c r="C34" s="384"/>
      <c r="D34" s="384"/>
      <c r="E34" s="384"/>
      <c r="F34" s="40" t="s">
        <v>70</v>
      </c>
      <c r="G34" s="15">
        <f t="shared" si="0"/>
        <v>3.6764705882352944</v>
      </c>
      <c r="H34" s="16">
        <v>25</v>
      </c>
      <c r="I34" s="82">
        <v>5.6000000000000001E-2</v>
      </c>
      <c r="J34" s="26">
        <v>18</v>
      </c>
      <c r="K34" s="26">
        <v>180</v>
      </c>
      <c r="L34" s="22">
        <v>6954851201823</v>
      </c>
      <c r="M34" s="370"/>
      <c r="N34" s="126"/>
      <c r="O34" s="111"/>
      <c r="P34" s="111"/>
      <c r="Q34" s="111"/>
      <c r="R34" s="111"/>
      <c r="S34" s="111"/>
      <c r="T34" s="111"/>
      <c r="U34" s="111"/>
      <c r="V34" s="111"/>
      <c r="W34" s="111"/>
      <c r="X34" s="111"/>
      <c r="Y34" s="111"/>
      <c r="Z34" s="111"/>
      <c r="AA34" s="111"/>
      <c r="AB34" s="111"/>
      <c r="AC34" s="111"/>
      <c r="AD34" s="111"/>
      <c r="AE34" s="111"/>
      <c r="AF34" s="111"/>
      <c r="AG34" s="111"/>
      <c r="AH34" s="111"/>
      <c r="AI34" s="111"/>
      <c r="AJ34" s="111"/>
      <c r="AK34" s="111"/>
      <c r="AL34" s="111"/>
      <c r="AM34" s="111"/>
      <c r="AN34" s="111"/>
      <c r="AO34" s="111"/>
      <c r="AP34" s="111"/>
      <c r="AQ34" s="111"/>
      <c r="AR34" s="111"/>
      <c r="AS34" s="111"/>
      <c r="AT34" s="111"/>
      <c r="AU34" s="111"/>
      <c r="AV34" s="111"/>
      <c r="AW34" s="111"/>
      <c r="AX34" s="111"/>
      <c r="AY34" s="111"/>
      <c r="AZ34" s="111"/>
      <c r="BA34" s="111"/>
      <c r="BB34" s="111"/>
      <c r="BC34" s="111"/>
      <c r="BD34" s="111"/>
      <c r="BE34" s="111"/>
      <c r="BF34" s="111"/>
      <c r="BG34" s="111"/>
      <c r="BH34" s="111"/>
      <c r="BI34" s="111"/>
      <c r="BJ34" s="111"/>
      <c r="BK34" s="111"/>
      <c r="BL34" s="111"/>
      <c r="BM34" s="111"/>
      <c r="BN34" s="111"/>
      <c r="BO34" s="111"/>
      <c r="BP34" s="111"/>
      <c r="BQ34" s="111"/>
      <c r="BR34" s="111"/>
      <c r="BS34" s="111"/>
      <c r="BT34" s="111"/>
    </row>
    <row r="35" spans="1:256" s="7" customFormat="1" ht="120" customHeight="1">
      <c r="A35" s="37">
        <v>1</v>
      </c>
      <c r="B35" s="13" t="s">
        <v>298</v>
      </c>
      <c r="C35" s="13"/>
      <c r="D35" s="13"/>
      <c r="E35" s="13"/>
      <c r="F35" s="40" t="s">
        <v>70</v>
      </c>
      <c r="G35" s="15">
        <f t="shared" si="0"/>
        <v>1.7647058823529411</v>
      </c>
      <c r="H35" s="16">
        <v>12</v>
      </c>
      <c r="I35" s="82">
        <v>3.2000000000000001E-2</v>
      </c>
      <c r="J35" s="26">
        <v>34</v>
      </c>
      <c r="K35" s="26">
        <v>340</v>
      </c>
      <c r="L35" s="22">
        <v>6954851212348</v>
      </c>
      <c r="M35" s="23" t="s">
        <v>299</v>
      </c>
    </row>
    <row r="36" spans="1:256" s="7" customFormat="1" ht="120" customHeight="1">
      <c r="A36" s="37">
        <v>2</v>
      </c>
      <c r="B36" s="13" t="s">
        <v>300</v>
      </c>
      <c r="C36" s="13"/>
      <c r="D36" s="13"/>
      <c r="E36" s="13"/>
      <c r="F36" s="40" t="s">
        <v>70</v>
      </c>
      <c r="G36" s="15">
        <f t="shared" si="0"/>
        <v>2.2058823529411766</v>
      </c>
      <c r="H36" s="16">
        <v>15</v>
      </c>
      <c r="I36" s="82">
        <v>3.1E-2</v>
      </c>
      <c r="J36" s="26">
        <v>34</v>
      </c>
      <c r="K36" s="26">
        <v>340</v>
      </c>
      <c r="L36" s="22">
        <v>6954851241676</v>
      </c>
      <c r="M36" s="23" t="s">
        <v>301</v>
      </c>
    </row>
    <row r="37" spans="1:256" s="7" customFormat="1" ht="120" customHeight="1">
      <c r="A37" s="44">
        <v>3</v>
      </c>
      <c r="B37" s="45" t="s">
        <v>302</v>
      </c>
      <c r="C37" s="26"/>
      <c r="D37" s="26"/>
      <c r="E37" s="26"/>
      <c r="F37" s="89" t="s">
        <v>70</v>
      </c>
      <c r="G37" s="15">
        <f t="shared" ref="G37:G68" si="1">H37/6.8</f>
        <v>2.0588235294117649</v>
      </c>
      <c r="H37" s="16">
        <v>14</v>
      </c>
      <c r="I37" s="177">
        <v>0.05</v>
      </c>
      <c r="J37" s="314">
        <v>30</v>
      </c>
      <c r="K37" s="314">
        <v>300</v>
      </c>
      <c r="L37" s="87">
        <v>6972174157405</v>
      </c>
      <c r="M37" s="23" t="s">
        <v>303</v>
      </c>
    </row>
    <row r="38" spans="1:256" s="7" customFormat="1" ht="62" customHeight="1">
      <c r="A38" s="459">
        <v>4</v>
      </c>
      <c r="B38" s="386" t="s">
        <v>304</v>
      </c>
      <c r="C38" s="382"/>
      <c r="D38" s="382"/>
      <c r="E38" s="382"/>
      <c r="F38" s="89" t="s">
        <v>16</v>
      </c>
      <c r="G38" s="15">
        <f t="shared" si="1"/>
        <v>21.323529411764707</v>
      </c>
      <c r="H38" s="16">
        <v>145</v>
      </c>
      <c r="I38" s="177">
        <v>0.245</v>
      </c>
      <c r="J38" s="314">
        <v>45</v>
      </c>
      <c r="K38" s="314">
        <v>45</v>
      </c>
      <c r="L38" s="100">
        <v>6972174156521</v>
      </c>
      <c r="M38" s="368" t="s">
        <v>305</v>
      </c>
    </row>
    <row r="39" spans="1:256" s="7" customFormat="1" ht="60" customHeight="1">
      <c r="A39" s="459"/>
      <c r="B39" s="386"/>
      <c r="C39" s="382"/>
      <c r="D39" s="382"/>
      <c r="E39" s="382"/>
      <c r="F39" s="89" t="s">
        <v>306</v>
      </c>
      <c r="G39" s="15">
        <f t="shared" si="1"/>
        <v>21.323529411764707</v>
      </c>
      <c r="H39" s="16">
        <v>145</v>
      </c>
      <c r="I39" s="177">
        <v>0.245</v>
      </c>
      <c r="J39" s="314">
        <v>45</v>
      </c>
      <c r="K39" s="314">
        <v>45</v>
      </c>
      <c r="L39" s="100">
        <v>6972174156538</v>
      </c>
      <c r="M39" s="368"/>
    </row>
    <row r="40" spans="1:256" s="7" customFormat="1" ht="40" customHeight="1">
      <c r="A40" s="459">
        <v>5</v>
      </c>
      <c r="B40" s="386" t="s">
        <v>307</v>
      </c>
      <c r="C40" s="382"/>
      <c r="D40" s="382"/>
      <c r="E40" s="382"/>
      <c r="F40" s="89" t="s">
        <v>308</v>
      </c>
      <c r="G40" s="15">
        <f t="shared" si="1"/>
        <v>4.4117647058823533</v>
      </c>
      <c r="H40" s="16">
        <v>30</v>
      </c>
      <c r="I40" s="177">
        <v>9.4E-2</v>
      </c>
      <c r="J40" s="314">
        <v>80</v>
      </c>
      <c r="K40" s="314">
        <v>80</v>
      </c>
      <c r="L40" s="81">
        <v>6972174157351</v>
      </c>
      <c r="M40" s="368" t="s">
        <v>309</v>
      </c>
    </row>
    <row r="41" spans="1:256" s="7" customFormat="1" ht="40" customHeight="1">
      <c r="A41" s="459"/>
      <c r="B41" s="386"/>
      <c r="C41" s="382"/>
      <c r="D41" s="382"/>
      <c r="E41" s="382"/>
      <c r="F41" s="89" t="s">
        <v>22</v>
      </c>
      <c r="G41" s="15">
        <f t="shared" si="1"/>
        <v>4.4117647058823533</v>
      </c>
      <c r="H41" s="16">
        <v>30</v>
      </c>
      <c r="I41" s="177">
        <v>9.4E-2</v>
      </c>
      <c r="J41" s="314">
        <v>80</v>
      </c>
      <c r="K41" s="314">
        <v>80</v>
      </c>
      <c r="L41" s="81">
        <v>6972174157368</v>
      </c>
      <c r="M41" s="368"/>
    </row>
    <row r="42" spans="1:256" s="7" customFormat="1" ht="40" customHeight="1">
      <c r="A42" s="459"/>
      <c r="B42" s="386"/>
      <c r="C42" s="382"/>
      <c r="D42" s="382"/>
      <c r="E42" s="382"/>
      <c r="F42" s="89" t="s">
        <v>267</v>
      </c>
      <c r="G42" s="15">
        <f t="shared" si="1"/>
        <v>4.4117647058823533</v>
      </c>
      <c r="H42" s="16">
        <v>30</v>
      </c>
      <c r="I42" s="177">
        <v>9.4E-2</v>
      </c>
      <c r="J42" s="314">
        <v>80</v>
      </c>
      <c r="K42" s="314">
        <v>80</v>
      </c>
      <c r="L42" s="81">
        <v>6972174157344</v>
      </c>
      <c r="M42" s="368"/>
    </row>
    <row r="43" spans="1:256" s="7" customFormat="1" ht="120" customHeight="1">
      <c r="A43" s="37">
        <v>6</v>
      </c>
      <c r="B43" s="45" t="s">
        <v>310</v>
      </c>
      <c r="C43" s="313"/>
      <c r="D43" s="26"/>
      <c r="E43" s="313"/>
      <c r="F43" s="89" t="s">
        <v>64</v>
      </c>
      <c r="G43" s="15">
        <f t="shared" si="1"/>
        <v>4.4117647058823533</v>
      </c>
      <c r="H43" s="16">
        <v>30</v>
      </c>
      <c r="I43" s="177">
        <v>0.08</v>
      </c>
      <c r="J43" s="314">
        <v>10</v>
      </c>
      <c r="K43" s="314">
        <v>100</v>
      </c>
      <c r="L43" s="100">
        <v>6972174153735</v>
      </c>
      <c r="M43" s="23" t="s">
        <v>311</v>
      </c>
    </row>
    <row r="44" spans="1:256" s="7" customFormat="1" ht="120" customHeight="1">
      <c r="A44" s="37">
        <v>7</v>
      </c>
      <c r="B44" s="45" t="s">
        <v>312</v>
      </c>
      <c r="C44" s="313"/>
      <c r="D44" s="14"/>
      <c r="E44" s="313"/>
      <c r="F44" s="40" t="s">
        <v>313</v>
      </c>
      <c r="G44" s="15">
        <f t="shared" si="1"/>
        <v>4.7794117647058822</v>
      </c>
      <c r="H44" s="197">
        <v>32.5</v>
      </c>
      <c r="I44" s="143">
        <v>0.08</v>
      </c>
      <c r="J44" s="42">
        <v>10</v>
      </c>
      <c r="K44" s="42">
        <v>100</v>
      </c>
      <c r="L44" s="107">
        <v>6972174153728</v>
      </c>
      <c r="M44" s="23" t="s">
        <v>314</v>
      </c>
    </row>
    <row r="45" spans="1:256" s="30" customFormat="1" ht="60" customHeight="1">
      <c r="A45" s="462">
        <v>8</v>
      </c>
      <c r="B45" s="383" t="s">
        <v>315</v>
      </c>
      <c r="C45" s="383"/>
      <c r="D45" s="383"/>
      <c r="E45" s="383"/>
      <c r="F45" s="40" t="s">
        <v>316</v>
      </c>
      <c r="G45" s="15">
        <f t="shared" si="1"/>
        <v>8.0882352941176467</v>
      </c>
      <c r="H45" s="16">
        <v>55</v>
      </c>
      <c r="I45" s="21">
        <v>4.2999999999999997E-2</v>
      </c>
      <c r="J45" s="21">
        <v>20</v>
      </c>
      <c r="K45" s="21">
        <v>200</v>
      </c>
      <c r="L45" s="22">
        <v>6954851219460</v>
      </c>
      <c r="M45" s="359" t="s">
        <v>317</v>
      </c>
    </row>
    <row r="46" spans="1:256" s="30" customFormat="1" ht="60" customHeight="1">
      <c r="A46" s="464"/>
      <c r="B46" s="384"/>
      <c r="C46" s="384"/>
      <c r="D46" s="384"/>
      <c r="E46" s="384"/>
      <c r="F46" s="40" t="s">
        <v>308</v>
      </c>
      <c r="G46" s="15">
        <f t="shared" si="1"/>
        <v>8.0882352941176467</v>
      </c>
      <c r="H46" s="16">
        <v>55</v>
      </c>
      <c r="I46" s="21">
        <v>4.2999999999999997E-2</v>
      </c>
      <c r="J46" s="21">
        <v>20</v>
      </c>
      <c r="K46" s="21">
        <v>200</v>
      </c>
      <c r="L46" s="22">
        <v>6954851219477</v>
      </c>
      <c r="M46" s="360"/>
    </row>
    <row r="47" spans="1:256" s="7" customFormat="1" ht="60" customHeight="1">
      <c r="A47" s="462">
        <v>9</v>
      </c>
      <c r="B47" s="444" t="s">
        <v>318</v>
      </c>
      <c r="C47" s="439"/>
      <c r="D47" s="448"/>
      <c r="E47" s="439"/>
      <c r="F47" s="40" t="s">
        <v>272</v>
      </c>
      <c r="G47" s="15">
        <f t="shared" si="1"/>
        <v>3.0882352941176472</v>
      </c>
      <c r="H47" s="16">
        <v>21</v>
      </c>
      <c r="I47" s="25">
        <v>4.2999999999999997E-2</v>
      </c>
      <c r="J47" s="26">
        <v>20</v>
      </c>
      <c r="K47" s="26">
        <v>200</v>
      </c>
      <c r="L47" s="22">
        <v>6954851225737</v>
      </c>
      <c r="M47" s="364" t="s">
        <v>319</v>
      </c>
      <c r="IV47" s="28"/>
    </row>
    <row r="48" spans="1:256" s="7" customFormat="1" ht="60" customHeight="1">
      <c r="A48" s="464"/>
      <c r="B48" s="406"/>
      <c r="C48" s="440"/>
      <c r="D48" s="440"/>
      <c r="E48" s="440"/>
      <c r="F48" s="40" t="s">
        <v>320</v>
      </c>
      <c r="G48" s="15">
        <f t="shared" si="1"/>
        <v>3.0882352941176472</v>
      </c>
      <c r="H48" s="16">
        <v>21</v>
      </c>
      <c r="I48" s="25">
        <v>4.2999999999999997E-2</v>
      </c>
      <c r="J48" s="26">
        <v>20</v>
      </c>
      <c r="K48" s="26">
        <v>200</v>
      </c>
      <c r="L48" s="22">
        <v>6954851225409</v>
      </c>
      <c r="M48" s="364"/>
      <c r="IV48" s="28"/>
    </row>
    <row r="49" spans="1:256" s="7" customFormat="1" ht="60" customHeight="1">
      <c r="A49" s="462">
        <v>10</v>
      </c>
      <c r="B49" s="444" t="s">
        <v>321</v>
      </c>
      <c r="C49" s="439"/>
      <c r="D49" s="439"/>
      <c r="E49" s="439"/>
      <c r="F49" s="40" t="s">
        <v>272</v>
      </c>
      <c r="G49" s="15">
        <f t="shared" si="1"/>
        <v>3.0882352941176472</v>
      </c>
      <c r="H49" s="16">
        <v>21</v>
      </c>
      <c r="I49" s="25">
        <v>4.2999999999999997E-2</v>
      </c>
      <c r="J49" s="26">
        <v>20</v>
      </c>
      <c r="K49" s="26">
        <v>200</v>
      </c>
      <c r="L49" s="22">
        <v>6954851225393</v>
      </c>
      <c r="M49" s="364" t="s">
        <v>319</v>
      </c>
      <c r="IV49" s="28"/>
    </row>
    <row r="50" spans="1:256" s="7" customFormat="1" ht="60" customHeight="1">
      <c r="A50" s="464"/>
      <c r="B50" s="406"/>
      <c r="C50" s="440"/>
      <c r="D50" s="440"/>
      <c r="E50" s="440"/>
      <c r="F50" s="40" t="s">
        <v>320</v>
      </c>
      <c r="G50" s="15">
        <f t="shared" si="1"/>
        <v>3.0882352941176472</v>
      </c>
      <c r="H50" s="16">
        <v>21</v>
      </c>
      <c r="I50" s="25">
        <v>4.2999999999999997E-2</v>
      </c>
      <c r="J50" s="26">
        <v>20</v>
      </c>
      <c r="K50" s="26">
        <v>200</v>
      </c>
      <c r="L50" s="22">
        <v>6954851225386</v>
      </c>
      <c r="M50" s="364"/>
      <c r="IV50" s="28"/>
    </row>
    <row r="51" spans="1:256" s="30" customFormat="1" ht="60" customHeight="1">
      <c r="A51" s="462">
        <v>11</v>
      </c>
      <c r="B51" s="383" t="s">
        <v>322</v>
      </c>
      <c r="C51" s="383"/>
      <c r="D51" s="383"/>
      <c r="E51" s="383"/>
      <c r="F51" s="40" t="s">
        <v>316</v>
      </c>
      <c r="G51" s="15">
        <f t="shared" si="1"/>
        <v>8.0882352941176467</v>
      </c>
      <c r="H51" s="16">
        <v>55</v>
      </c>
      <c r="I51" s="21">
        <v>7.8E-2</v>
      </c>
      <c r="J51" s="21">
        <v>16</v>
      </c>
      <c r="K51" s="21">
        <v>160</v>
      </c>
      <c r="L51" s="22">
        <v>6954851219453</v>
      </c>
      <c r="M51" s="359" t="s">
        <v>323</v>
      </c>
    </row>
    <row r="52" spans="1:256" s="30" customFormat="1" ht="60" customHeight="1">
      <c r="A52" s="464"/>
      <c r="B52" s="384"/>
      <c r="C52" s="384"/>
      <c r="D52" s="384"/>
      <c r="E52" s="384"/>
      <c r="F52" s="40" t="s">
        <v>308</v>
      </c>
      <c r="G52" s="15">
        <f t="shared" si="1"/>
        <v>8.0882352941176467</v>
      </c>
      <c r="H52" s="16">
        <v>55</v>
      </c>
      <c r="I52" s="21">
        <v>7.8E-2</v>
      </c>
      <c r="J52" s="21">
        <v>16</v>
      </c>
      <c r="K52" s="21">
        <v>160</v>
      </c>
      <c r="L52" s="22">
        <v>6954851219446</v>
      </c>
      <c r="M52" s="360"/>
    </row>
    <row r="53" spans="1:256" s="7" customFormat="1" ht="60" customHeight="1">
      <c r="A53" s="461">
        <v>12</v>
      </c>
      <c r="B53" s="405" t="s">
        <v>324</v>
      </c>
      <c r="C53" s="405"/>
      <c r="D53" s="405"/>
      <c r="E53" s="405"/>
      <c r="F53" s="40" t="s">
        <v>325</v>
      </c>
      <c r="G53" s="15">
        <f t="shared" si="1"/>
        <v>3.2352941176470589</v>
      </c>
      <c r="H53" s="16">
        <v>22</v>
      </c>
      <c r="I53" s="25">
        <v>7.8E-2</v>
      </c>
      <c r="J53" s="26">
        <v>20</v>
      </c>
      <c r="K53" s="26">
        <v>200</v>
      </c>
      <c r="L53" s="22">
        <v>6954851224501</v>
      </c>
      <c r="M53" s="371" t="s">
        <v>326</v>
      </c>
    </row>
    <row r="54" spans="1:256" s="7" customFormat="1" ht="60" customHeight="1">
      <c r="A54" s="472"/>
      <c r="B54" s="406"/>
      <c r="C54" s="406"/>
      <c r="D54" s="406"/>
      <c r="E54" s="406"/>
      <c r="F54" s="40" t="s">
        <v>327</v>
      </c>
      <c r="G54" s="15">
        <f t="shared" si="1"/>
        <v>3.2352941176470589</v>
      </c>
      <c r="H54" s="16">
        <v>22</v>
      </c>
      <c r="I54" s="25">
        <v>7.8E-2</v>
      </c>
      <c r="J54" s="26">
        <v>20</v>
      </c>
      <c r="K54" s="26">
        <v>200</v>
      </c>
      <c r="L54" s="22">
        <v>6954851224518</v>
      </c>
      <c r="M54" s="429"/>
    </row>
    <row r="55" spans="1:256" s="7" customFormat="1" ht="60" customHeight="1">
      <c r="A55" s="461">
        <v>13</v>
      </c>
      <c r="B55" s="405" t="s">
        <v>328</v>
      </c>
      <c r="C55" s="398"/>
      <c r="D55" s="398"/>
      <c r="E55" s="398"/>
      <c r="F55" s="40" t="s">
        <v>320</v>
      </c>
      <c r="G55" s="15">
        <f t="shared" si="1"/>
        <v>2.9411764705882355</v>
      </c>
      <c r="H55" s="16">
        <v>20</v>
      </c>
      <c r="I55" s="25">
        <v>7.9000000000000001E-2</v>
      </c>
      <c r="J55" s="26">
        <v>20</v>
      </c>
      <c r="K55" s="26">
        <v>200</v>
      </c>
      <c r="L55" s="22">
        <v>6954851224525</v>
      </c>
      <c r="M55" s="371" t="s">
        <v>329</v>
      </c>
    </row>
    <row r="56" spans="1:256" s="7" customFormat="1" ht="60" customHeight="1">
      <c r="A56" s="472"/>
      <c r="B56" s="406"/>
      <c r="C56" s="399"/>
      <c r="D56" s="399"/>
      <c r="E56" s="399"/>
      <c r="F56" s="40" t="s">
        <v>272</v>
      </c>
      <c r="G56" s="15">
        <f t="shared" si="1"/>
        <v>2.9411764705882355</v>
      </c>
      <c r="H56" s="16">
        <v>20</v>
      </c>
      <c r="I56" s="25">
        <v>7.9000000000000001E-2</v>
      </c>
      <c r="J56" s="26">
        <v>20</v>
      </c>
      <c r="K56" s="26">
        <v>200</v>
      </c>
      <c r="L56" s="22">
        <v>6954851224532</v>
      </c>
      <c r="M56" s="429"/>
    </row>
    <row r="57" spans="1:256" s="7" customFormat="1" ht="120" customHeight="1">
      <c r="A57" s="12">
        <v>14</v>
      </c>
      <c r="B57" s="53" t="s">
        <v>330</v>
      </c>
      <c r="C57" s="167"/>
      <c r="D57" s="167"/>
      <c r="E57" s="167"/>
      <c r="F57" s="40" t="s">
        <v>32</v>
      </c>
      <c r="G57" s="15">
        <f t="shared" si="1"/>
        <v>2.5</v>
      </c>
      <c r="H57" s="197">
        <v>17</v>
      </c>
      <c r="I57" s="143">
        <v>7.9000000000000001E-2</v>
      </c>
      <c r="J57" s="42">
        <v>20</v>
      </c>
      <c r="K57" s="42">
        <v>200</v>
      </c>
      <c r="L57" s="81">
        <v>6972174159768</v>
      </c>
      <c r="M57" s="94" t="s">
        <v>331</v>
      </c>
    </row>
    <row r="58" spans="1:256" s="30" customFormat="1" ht="60" customHeight="1">
      <c r="A58" s="459">
        <v>15</v>
      </c>
      <c r="B58" s="395" t="s">
        <v>332</v>
      </c>
      <c r="C58" s="395"/>
      <c r="D58" s="395"/>
      <c r="E58" s="395"/>
      <c r="F58" s="40" t="s">
        <v>16</v>
      </c>
      <c r="G58" s="15">
        <f t="shared" si="1"/>
        <v>2.3529411764705883</v>
      </c>
      <c r="H58" s="16">
        <v>16</v>
      </c>
      <c r="I58" s="21">
        <v>3.1E-2</v>
      </c>
      <c r="J58" s="21">
        <v>20</v>
      </c>
      <c r="K58" s="21">
        <v>200</v>
      </c>
      <c r="L58" s="262">
        <v>6954851224631</v>
      </c>
      <c r="M58" s="359" t="s">
        <v>333</v>
      </c>
    </row>
    <row r="59" spans="1:256" s="30" customFormat="1" ht="60" customHeight="1">
      <c r="A59" s="459"/>
      <c r="B59" s="395"/>
      <c r="C59" s="395"/>
      <c r="D59" s="395"/>
      <c r="E59" s="395"/>
      <c r="F59" s="40" t="s">
        <v>308</v>
      </c>
      <c r="G59" s="15">
        <f t="shared" si="1"/>
        <v>2.3529411764705883</v>
      </c>
      <c r="H59" s="16">
        <v>16</v>
      </c>
      <c r="I59" s="21">
        <v>3.1E-2</v>
      </c>
      <c r="J59" s="21">
        <v>20</v>
      </c>
      <c r="K59" s="21">
        <v>200</v>
      </c>
      <c r="L59" s="262">
        <v>6954851224617</v>
      </c>
      <c r="M59" s="360"/>
    </row>
    <row r="60" spans="1:256" s="7" customFormat="1" ht="60" customHeight="1">
      <c r="A60" s="459">
        <v>16</v>
      </c>
      <c r="B60" s="386" t="s">
        <v>334</v>
      </c>
      <c r="C60" s="382"/>
      <c r="D60" s="382"/>
      <c r="E60" s="382"/>
      <c r="F60" s="89" t="s">
        <v>64</v>
      </c>
      <c r="G60" s="15">
        <f t="shared" si="1"/>
        <v>2.0588235294117649</v>
      </c>
      <c r="H60" s="16">
        <v>14</v>
      </c>
      <c r="I60" s="177">
        <v>0.10100000000000001</v>
      </c>
      <c r="J60" s="314">
        <v>30</v>
      </c>
      <c r="K60" s="314">
        <v>180</v>
      </c>
      <c r="L60" s="100">
        <v>6972174157979</v>
      </c>
      <c r="M60" s="368" t="s">
        <v>335</v>
      </c>
    </row>
    <row r="61" spans="1:256" s="7" customFormat="1" ht="60" customHeight="1">
      <c r="A61" s="459"/>
      <c r="B61" s="386"/>
      <c r="C61" s="382"/>
      <c r="D61" s="382"/>
      <c r="E61" s="382"/>
      <c r="F61" s="89" t="s">
        <v>336</v>
      </c>
      <c r="G61" s="15">
        <f t="shared" si="1"/>
        <v>2.0588235294117649</v>
      </c>
      <c r="H61" s="16">
        <v>14</v>
      </c>
      <c r="I61" s="177">
        <v>0.10100000000000001</v>
      </c>
      <c r="J61" s="314">
        <v>30</v>
      </c>
      <c r="K61" s="314">
        <v>180</v>
      </c>
      <c r="L61" s="100">
        <v>6972174157986</v>
      </c>
      <c r="M61" s="368"/>
    </row>
    <row r="62" spans="1:256" s="7" customFormat="1" ht="120" customHeight="1">
      <c r="A62" s="37">
        <v>17</v>
      </c>
      <c r="B62" s="45" t="s">
        <v>337</v>
      </c>
      <c r="C62" s="45"/>
      <c r="D62" s="45"/>
      <c r="E62" s="45"/>
      <c r="F62" s="89" t="s">
        <v>338</v>
      </c>
      <c r="G62" s="15">
        <f t="shared" si="1"/>
        <v>3.6029411764705883</v>
      </c>
      <c r="H62" s="16">
        <v>24.5</v>
      </c>
      <c r="I62" s="25">
        <v>4.1000000000000002E-2</v>
      </c>
      <c r="J62" s="26">
        <v>21</v>
      </c>
      <c r="K62" s="26">
        <v>210</v>
      </c>
      <c r="L62" s="22">
        <v>6954851227946</v>
      </c>
      <c r="M62" s="371" t="s">
        <v>339</v>
      </c>
    </row>
    <row r="63" spans="1:256" s="7" customFormat="1" ht="120" customHeight="1">
      <c r="A63" s="37">
        <v>18</v>
      </c>
      <c r="B63" s="45" t="s">
        <v>340</v>
      </c>
      <c r="C63" s="45"/>
      <c r="D63" s="45"/>
      <c r="E63" s="45"/>
      <c r="F63" s="89" t="s">
        <v>341</v>
      </c>
      <c r="G63" s="15">
        <f t="shared" si="1"/>
        <v>3.75</v>
      </c>
      <c r="H63" s="16">
        <v>25.5</v>
      </c>
      <c r="I63" s="25">
        <v>4.1000000000000002E-2</v>
      </c>
      <c r="J63" s="26">
        <v>21</v>
      </c>
      <c r="K63" s="26">
        <v>210</v>
      </c>
      <c r="L63" s="22">
        <v>6954851227953</v>
      </c>
      <c r="M63" s="429"/>
    </row>
    <row r="64" spans="1:256" s="7" customFormat="1" ht="40" customHeight="1">
      <c r="A64" s="473">
        <v>19</v>
      </c>
      <c r="B64" s="405" t="s">
        <v>342</v>
      </c>
      <c r="C64" s="405"/>
      <c r="D64" s="405"/>
      <c r="E64" s="405"/>
      <c r="F64" s="40" t="s">
        <v>316</v>
      </c>
      <c r="G64" s="15">
        <f t="shared" si="1"/>
        <v>2.2058823529411766</v>
      </c>
      <c r="H64" s="16">
        <v>15</v>
      </c>
      <c r="I64" s="25">
        <v>3.4000000000000002E-2</v>
      </c>
      <c r="J64" s="26">
        <v>34</v>
      </c>
      <c r="K64" s="26">
        <v>340</v>
      </c>
      <c r="L64" s="22">
        <v>6954851225935</v>
      </c>
      <c r="M64" s="371" t="s">
        <v>343</v>
      </c>
    </row>
    <row r="65" spans="1:13" s="7" customFormat="1" ht="40" customHeight="1">
      <c r="A65" s="473"/>
      <c r="B65" s="444"/>
      <c r="C65" s="444"/>
      <c r="D65" s="444"/>
      <c r="E65" s="444"/>
      <c r="F65" s="40" t="s">
        <v>308</v>
      </c>
      <c r="G65" s="15">
        <f t="shared" si="1"/>
        <v>2.2058823529411766</v>
      </c>
      <c r="H65" s="16">
        <v>15</v>
      </c>
      <c r="I65" s="25">
        <v>3.4000000000000002E-2</v>
      </c>
      <c r="J65" s="26">
        <v>34</v>
      </c>
      <c r="K65" s="26">
        <v>340</v>
      </c>
      <c r="L65" s="22">
        <v>6954851225928</v>
      </c>
      <c r="M65" s="430"/>
    </row>
    <row r="66" spans="1:13" s="7" customFormat="1" ht="40" customHeight="1">
      <c r="A66" s="473"/>
      <c r="B66" s="444"/>
      <c r="C66" s="444"/>
      <c r="D66" s="444"/>
      <c r="E66" s="444"/>
      <c r="F66" s="40" t="s">
        <v>267</v>
      </c>
      <c r="G66" s="15">
        <f t="shared" si="1"/>
        <v>2.2058823529411766</v>
      </c>
      <c r="H66" s="16">
        <v>15</v>
      </c>
      <c r="I66" s="25">
        <v>3.4000000000000002E-2</v>
      </c>
      <c r="J66" s="26">
        <v>34</v>
      </c>
      <c r="K66" s="26">
        <v>340</v>
      </c>
      <c r="L66" s="22">
        <v>6954851225942</v>
      </c>
      <c r="M66" s="430"/>
    </row>
    <row r="67" spans="1:13" s="7" customFormat="1" ht="40" customHeight="1">
      <c r="A67" s="461">
        <v>20</v>
      </c>
      <c r="B67" s="386" t="s">
        <v>344</v>
      </c>
      <c r="C67" s="387"/>
      <c r="D67" s="387"/>
      <c r="E67" s="387"/>
      <c r="F67" s="40" t="s">
        <v>345</v>
      </c>
      <c r="G67" s="15">
        <f t="shared" si="1"/>
        <v>1.6176470588235294</v>
      </c>
      <c r="H67" s="55">
        <v>11</v>
      </c>
      <c r="I67" s="143">
        <v>0.33200000000000002</v>
      </c>
      <c r="J67" s="42">
        <v>34</v>
      </c>
      <c r="K67" s="42">
        <v>340</v>
      </c>
      <c r="L67" s="158">
        <v>6954851210955</v>
      </c>
      <c r="M67" s="368" t="s">
        <v>346</v>
      </c>
    </row>
    <row r="68" spans="1:13" s="7" customFormat="1" ht="40" customHeight="1">
      <c r="A68" s="461"/>
      <c r="B68" s="386"/>
      <c r="C68" s="387"/>
      <c r="D68" s="387"/>
      <c r="E68" s="387"/>
      <c r="F68" s="40" t="s">
        <v>336</v>
      </c>
      <c r="G68" s="15">
        <f t="shared" si="1"/>
        <v>1.6176470588235294</v>
      </c>
      <c r="H68" s="55">
        <v>11</v>
      </c>
      <c r="I68" s="143">
        <v>0.33200000000000002</v>
      </c>
      <c r="J68" s="42">
        <v>34</v>
      </c>
      <c r="K68" s="42">
        <v>340</v>
      </c>
      <c r="L68" s="158">
        <v>6954851210702</v>
      </c>
      <c r="M68" s="368"/>
    </row>
    <row r="69" spans="1:13" s="7" customFormat="1" ht="40" customHeight="1">
      <c r="A69" s="461"/>
      <c r="B69" s="386"/>
      <c r="C69" s="387"/>
      <c r="D69" s="387"/>
      <c r="E69" s="387"/>
      <c r="F69" s="40" t="s">
        <v>286</v>
      </c>
      <c r="G69" s="15">
        <f t="shared" ref="G69:G100" si="2">H69/6.8</f>
        <v>1.6176470588235294</v>
      </c>
      <c r="H69" s="55">
        <v>11</v>
      </c>
      <c r="I69" s="143">
        <v>0.33200000000000002</v>
      </c>
      <c r="J69" s="42">
        <v>34</v>
      </c>
      <c r="K69" s="42">
        <v>340</v>
      </c>
      <c r="L69" s="158">
        <v>6954851210962</v>
      </c>
      <c r="M69" s="368"/>
    </row>
    <row r="70" spans="1:13" s="28" customFormat="1" ht="30" customHeight="1">
      <c r="A70" s="474">
        <v>21</v>
      </c>
      <c r="B70" s="450" t="s">
        <v>347</v>
      </c>
      <c r="C70" s="445"/>
      <c r="D70" s="445"/>
      <c r="E70" s="445"/>
      <c r="F70" s="42" t="s">
        <v>345</v>
      </c>
      <c r="G70" s="15">
        <f t="shared" si="2"/>
        <v>1.3235294117647058</v>
      </c>
      <c r="H70" s="16">
        <v>9</v>
      </c>
      <c r="I70" s="25">
        <v>2.7E-2</v>
      </c>
      <c r="J70" s="309">
        <v>34</v>
      </c>
      <c r="K70" s="309">
        <v>340</v>
      </c>
      <c r="L70" s="87">
        <v>6954851277576</v>
      </c>
      <c r="M70" s="364" t="s">
        <v>348</v>
      </c>
    </row>
    <row r="71" spans="1:13" s="28" customFormat="1" ht="30" customHeight="1">
      <c r="A71" s="474"/>
      <c r="B71" s="450"/>
      <c r="C71" s="445"/>
      <c r="D71" s="445"/>
      <c r="E71" s="445"/>
      <c r="F71" s="42" t="s">
        <v>336</v>
      </c>
      <c r="G71" s="15">
        <f t="shared" si="2"/>
        <v>1.3235294117647058</v>
      </c>
      <c r="H71" s="16">
        <v>9</v>
      </c>
      <c r="I71" s="86">
        <v>2.7E-2</v>
      </c>
      <c r="J71" s="309">
        <v>34</v>
      </c>
      <c r="K71" s="309">
        <v>340</v>
      </c>
      <c r="L71" s="87">
        <v>6954851277590</v>
      </c>
      <c r="M71" s="364"/>
    </row>
    <row r="72" spans="1:13" s="28" customFormat="1" ht="30" customHeight="1">
      <c r="A72" s="474"/>
      <c r="B72" s="450"/>
      <c r="C72" s="445"/>
      <c r="D72" s="445"/>
      <c r="E72" s="445"/>
      <c r="F72" s="42" t="s">
        <v>349</v>
      </c>
      <c r="G72" s="15">
        <f t="shared" si="2"/>
        <v>1.3235294117647058</v>
      </c>
      <c r="H72" s="16">
        <v>9</v>
      </c>
      <c r="I72" s="86">
        <v>2.7E-2</v>
      </c>
      <c r="J72" s="309">
        <v>34</v>
      </c>
      <c r="K72" s="309">
        <v>340</v>
      </c>
      <c r="L72" s="87">
        <v>6954851277583</v>
      </c>
      <c r="M72" s="364"/>
    </row>
    <row r="73" spans="1:13" s="310" customFormat="1" ht="30" customHeight="1">
      <c r="A73" s="474"/>
      <c r="B73" s="438"/>
      <c r="C73" s="446"/>
      <c r="D73" s="446"/>
      <c r="E73" s="446"/>
      <c r="F73" s="315" t="s">
        <v>350</v>
      </c>
      <c r="G73" s="15">
        <f t="shared" si="2"/>
        <v>1.3235294117647058</v>
      </c>
      <c r="H73" s="135">
        <v>9</v>
      </c>
      <c r="I73" s="321">
        <v>2.7E-2</v>
      </c>
      <c r="J73" s="322">
        <v>34</v>
      </c>
      <c r="K73" s="322">
        <v>340</v>
      </c>
      <c r="L73" s="323">
        <v>6954851277606</v>
      </c>
      <c r="M73" s="431"/>
    </row>
    <row r="74" spans="1:13" s="311" customFormat="1" ht="24" customHeight="1">
      <c r="A74" s="475">
        <v>22</v>
      </c>
      <c r="B74" s="408" t="s">
        <v>351</v>
      </c>
      <c r="C74" s="408"/>
      <c r="D74" s="408"/>
      <c r="E74" s="408"/>
      <c r="F74" s="66" t="s">
        <v>16</v>
      </c>
      <c r="G74" s="15">
        <f t="shared" si="2"/>
        <v>2.6470588235294117</v>
      </c>
      <c r="H74" s="135">
        <v>18</v>
      </c>
      <c r="I74" s="324">
        <v>7.1999999999999995E-2</v>
      </c>
      <c r="J74" s="319">
        <v>33</v>
      </c>
      <c r="K74" s="319">
        <v>330</v>
      </c>
      <c r="L74" s="237">
        <v>6954851242642</v>
      </c>
      <c r="M74" s="374" t="s">
        <v>352</v>
      </c>
    </row>
    <row r="75" spans="1:13" s="311" customFormat="1" ht="24" customHeight="1">
      <c r="A75" s="476"/>
      <c r="B75" s="436"/>
      <c r="C75" s="436"/>
      <c r="D75" s="436"/>
      <c r="E75" s="436"/>
      <c r="F75" s="66" t="s">
        <v>18</v>
      </c>
      <c r="G75" s="15">
        <f t="shared" si="2"/>
        <v>2.6470588235294117</v>
      </c>
      <c r="H75" s="135">
        <v>18</v>
      </c>
      <c r="I75" s="324">
        <v>7.1999999999999995E-2</v>
      </c>
      <c r="J75" s="319">
        <v>33</v>
      </c>
      <c r="K75" s="319">
        <v>330</v>
      </c>
      <c r="L75" s="237">
        <v>6954851242659</v>
      </c>
      <c r="M75" s="427"/>
    </row>
    <row r="76" spans="1:13" s="311" customFormat="1" ht="24" customHeight="1">
      <c r="A76" s="476"/>
      <c r="B76" s="436"/>
      <c r="C76" s="436"/>
      <c r="D76" s="436"/>
      <c r="E76" s="436"/>
      <c r="F76" s="66" t="s">
        <v>350</v>
      </c>
      <c r="G76" s="15">
        <f t="shared" si="2"/>
        <v>2.6470588235294117</v>
      </c>
      <c r="H76" s="135">
        <v>18</v>
      </c>
      <c r="I76" s="324">
        <v>7.1999999999999995E-2</v>
      </c>
      <c r="J76" s="319">
        <v>33</v>
      </c>
      <c r="K76" s="319">
        <v>330</v>
      </c>
      <c r="L76" s="237">
        <v>6954851242666</v>
      </c>
      <c r="M76" s="427"/>
    </row>
    <row r="77" spans="1:13" s="311" customFormat="1" ht="24" customHeight="1">
      <c r="A77" s="476"/>
      <c r="B77" s="436"/>
      <c r="C77" s="436"/>
      <c r="D77" s="436"/>
      <c r="E77" s="436"/>
      <c r="F77" s="66" t="s">
        <v>353</v>
      </c>
      <c r="G77" s="15">
        <f t="shared" si="2"/>
        <v>2.6470588235294117</v>
      </c>
      <c r="H77" s="135">
        <v>18</v>
      </c>
      <c r="I77" s="324">
        <v>7.1999999999999995E-2</v>
      </c>
      <c r="J77" s="319">
        <v>33</v>
      </c>
      <c r="K77" s="319">
        <v>330</v>
      </c>
      <c r="L77" s="237">
        <v>6954851242673</v>
      </c>
      <c r="M77" s="427"/>
    </row>
    <row r="78" spans="1:13" s="311" customFormat="1" ht="24" customHeight="1">
      <c r="A78" s="477"/>
      <c r="B78" s="437"/>
      <c r="C78" s="437"/>
      <c r="D78" s="437"/>
      <c r="E78" s="437"/>
      <c r="F78" s="66" t="s">
        <v>349</v>
      </c>
      <c r="G78" s="15">
        <f t="shared" si="2"/>
        <v>2.6470588235294117</v>
      </c>
      <c r="H78" s="135">
        <v>18</v>
      </c>
      <c r="I78" s="324">
        <v>7.1999999999999995E-2</v>
      </c>
      <c r="J78" s="319">
        <v>33</v>
      </c>
      <c r="K78" s="319">
        <v>330</v>
      </c>
      <c r="L78" s="237">
        <v>6954851242635</v>
      </c>
      <c r="M78" s="427"/>
    </row>
    <row r="79" spans="1:13" s="311" customFormat="1" ht="24" customHeight="1">
      <c r="A79" s="475">
        <v>23</v>
      </c>
      <c r="B79" s="408" t="s">
        <v>354</v>
      </c>
      <c r="C79" s="408"/>
      <c r="D79" s="408"/>
      <c r="E79" s="408"/>
      <c r="F79" s="66" t="s">
        <v>74</v>
      </c>
      <c r="G79" s="15">
        <f t="shared" si="2"/>
        <v>2.6470588235294117</v>
      </c>
      <c r="H79" s="135">
        <v>18</v>
      </c>
      <c r="I79" s="324">
        <v>7.1999999999999995E-2</v>
      </c>
      <c r="J79" s="319">
        <v>33</v>
      </c>
      <c r="K79" s="319">
        <v>330</v>
      </c>
      <c r="L79" s="237">
        <v>6954851242727</v>
      </c>
      <c r="M79" s="427"/>
    </row>
    <row r="80" spans="1:13" s="311" customFormat="1" ht="24" customHeight="1">
      <c r="A80" s="476"/>
      <c r="B80" s="436"/>
      <c r="C80" s="436"/>
      <c r="D80" s="436"/>
      <c r="E80" s="436"/>
      <c r="F80" s="66" t="s">
        <v>350</v>
      </c>
      <c r="G80" s="15">
        <f t="shared" si="2"/>
        <v>2.6470588235294117</v>
      </c>
      <c r="H80" s="135">
        <v>18</v>
      </c>
      <c r="I80" s="324">
        <v>7.1999999999999995E-2</v>
      </c>
      <c r="J80" s="319">
        <v>33</v>
      </c>
      <c r="K80" s="319">
        <v>330</v>
      </c>
      <c r="L80" s="237">
        <v>6954851242710</v>
      </c>
      <c r="M80" s="427"/>
    </row>
    <row r="81" spans="1:256" s="311" customFormat="1" ht="24" customHeight="1">
      <c r="A81" s="476"/>
      <c r="B81" s="436"/>
      <c r="C81" s="436"/>
      <c r="D81" s="436"/>
      <c r="E81" s="436"/>
      <c r="F81" s="66" t="s">
        <v>70</v>
      </c>
      <c r="G81" s="15">
        <f t="shared" si="2"/>
        <v>2.6470588235294117</v>
      </c>
      <c r="H81" s="135">
        <v>18</v>
      </c>
      <c r="I81" s="324">
        <v>7.1999999999999995E-2</v>
      </c>
      <c r="J81" s="319">
        <v>33</v>
      </c>
      <c r="K81" s="319">
        <v>330</v>
      </c>
      <c r="L81" s="237">
        <v>6954851242703</v>
      </c>
      <c r="M81" s="427"/>
    </row>
    <row r="82" spans="1:256" s="311" customFormat="1" ht="24" customHeight="1">
      <c r="A82" s="476"/>
      <c r="B82" s="436"/>
      <c r="C82" s="436"/>
      <c r="D82" s="436"/>
      <c r="E82" s="436"/>
      <c r="F82" s="66" t="s">
        <v>64</v>
      </c>
      <c r="G82" s="15">
        <f t="shared" si="2"/>
        <v>2.6470588235294117</v>
      </c>
      <c r="H82" s="135">
        <v>18</v>
      </c>
      <c r="I82" s="324">
        <v>7.1999999999999995E-2</v>
      </c>
      <c r="J82" s="319">
        <v>33</v>
      </c>
      <c r="K82" s="319">
        <v>330</v>
      </c>
      <c r="L82" s="237">
        <v>6954851242697</v>
      </c>
      <c r="M82" s="427"/>
    </row>
    <row r="83" spans="1:256" s="311" customFormat="1" ht="24" customHeight="1">
      <c r="A83" s="477"/>
      <c r="B83" s="437"/>
      <c r="C83" s="437"/>
      <c r="D83" s="437"/>
      <c r="E83" s="437"/>
      <c r="F83" s="66" t="s">
        <v>349</v>
      </c>
      <c r="G83" s="15">
        <f t="shared" si="2"/>
        <v>2.6470588235294117</v>
      </c>
      <c r="H83" s="135">
        <v>18</v>
      </c>
      <c r="I83" s="324">
        <v>7.1999999999999995E-2</v>
      </c>
      <c r="J83" s="319">
        <v>33</v>
      </c>
      <c r="K83" s="319">
        <v>330</v>
      </c>
      <c r="L83" s="237">
        <v>6954851242680</v>
      </c>
      <c r="M83" s="432"/>
    </row>
    <row r="84" spans="1:256" s="310" customFormat="1" ht="20" customHeight="1">
      <c r="A84" s="478">
        <v>24</v>
      </c>
      <c r="B84" s="451" t="s">
        <v>355</v>
      </c>
      <c r="C84" s="438"/>
      <c r="D84" s="438"/>
      <c r="E84" s="438"/>
      <c r="F84" s="66" t="s">
        <v>64</v>
      </c>
      <c r="G84" s="15">
        <f t="shared" si="2"/>
        <v>2.0588235294117649</v>
      </c>
      <c r="H84" s="316">
        <v>14</v>
      </c>
      <c r="I84" s="325">
        <v>7.9000000000000001E-2</v>
      </c>
      <c r="J84" s="326">
        <v>34</v>
      </c>
      <c r="K84" s="326">
        <v>340</v>
      </c>
      <c r="L84" s="327">
        <v>6954851270485</v>
      </c>
      <c r="M84" s="428" t="s">
        <v>356</v>
      </c>
      <c r="N84" s="328"/>
      <c r="O84" s="328"/>
    </row>
    <row r="85" spans="1:256" s="310" customFormat="1" ht="20" customHeight="1">
      <c r="A85" s="479"/>
      <c r="B85" s="452"/>
      <c r="C85" s="438"/>
      <c r="D85" s="438"/>
      <c r="E85" s="438"/>
      <c r="F85" s="66" t="s">
        <v>70</v>
      </c>
      <c r="G85" s="15">
        <f t="shared" si="2"/>
        <v>2.0588235294117649</v>
      </c>
      <c r="H85" s="316">
        <v>14</v>
      </c>
      <c r="I85" s="325">
        <v>7.9000000000000001E-2</v>
      </c>
      <c r="J85" s="326">
        <v>34</v>
      </c>
      <c r="K85" s="326">
        <v>340</v>
      </c>
      <c r="L85" s="327">
        <v>6954851270508</v>
      </c>
      <c r="M85" s="428"/>
      <c r="N85" s="328"/>
      <c r="O85" s="328"/>
    </row>
    <row r="86" spans="1:256" s="310" customFormat="1" ht="20" customHeight="1">
      <c r="A86" s="479"/>
      <c r="B86" s="452"/>
      <c r="C86" s="438"/>
      <c r="D86" s="438"/>
      <c r="E86" s="438"/>
      <c r="F86" s="66" t="s">
        <v>357</v>
      </c>
      <c r="G86" s="15">
        <f t="shared" si="2"/>
        <v>2.0588235294117649</v>
      </c>
      <c r="H86" s="316">
        <v>14</v>
      </c>
      <c r="I86" s="325">
        <v>7.9000000000000001E-2</v>
      </c>
      <c r="J86" s="326">
        <v>34</v>
      </c>
      <c r="K86" s="326">
        <v>340</v>
      </c>
      <c r="L86" s="327">
        <v>6954851270522</v>
      </c>
      <c r="M86" s="428"/>
      <c r="N86" s="328"/>
      <c r="O86" s="328"/>
    </row>
    <row r="87" spans="1:256" s="310" customFormat="1" ht="20" customHeight="1">
      <c r="A87" s="479"/>
      <c r="B87" s="452"/>
      <c r="C87" s="438"/>
      <c r="D87" s="438"/>
      <c r="E87" s="438"/>
      <c r="F87" s="66" t="s">
        <v>349</v>
      </c>
      <c r="G87" s="15">
        <f t="shared" si="2"/>
        <v>2.0588235294117649</v>
      </c>
      <c r="H87" s="316">
        <v>14</v>
      </c>
      <c r="I87" s="325">
        <v>7.9000000000000001E-2</v>
      </c>
      <c r="J87" s="326">
        <v>34</v>
      </c>
      <c r="K87" s="326">
        <v>340</v>
      </c>
      <c r="L87" s="327">
        <v>6954851270478</v>
      </c>
      <c r="M87" s="428"/>
      <c r="N87" s="328"/>
      <c r="O87" s="328"/>
    </row>
    <row r="88" spans="1:256" s="310" customFormat="1" ht="20" customHeight="1">
      <c r="A88" s="479"/>
      <c r="B88" s="452"/>
      <c r="C88" s="438"/>
      <c r="D88" s="438"/>
      <c r="E88" s="438"/>
      <c r="F88" s="66" t="s">
        <v>350</v>
      </c>
      <c r="G88" s="15">
        <f t="shared" si="2"/>
        <v>2.0588235294117649</v>
      </c>
      <c r="H88" s="316">
        <v>14</v>
      </c>
      <c r="I88" s="325">
        <v>7.9000000000000001E-2</v>
      </c>
      <c r="J88" s="326">
        <v>34</v>
      </c>
      <c r="K88" s="326">
        <v>340</v>
      </c>
      <c r="L88" s="327">
        <v>6954851270492</v>
      </c>
      <c r="M88" s="428"/>
      <c r="N88" s="328"/>
      <c r="O88" s="328"/>
    </row>
    <row r="89" spans="1:256" s="310" customFormat="1" ht="20" customHeight="1">
      <c r="A89" s="479"/>
      <c r="B89" s="452"/>
      <c r="C89" s="438"/>
      <c r="D89" s="438"/>
      <c r="E89" s="438"/>
      <c r="F89" s="66" t="s">
        <v>74</v>
      </c>
      <c r="G89" s="15">
        <f t="shared" si="2"/>
        <v>2.0588235294117649</v>
      </c>
      <c r="H89" s="316">
        <v>14</v>
      </c>
      <c r="I89" s="325">
        <v>7.9000000000000001E-2</v>
      </c>
      <c r="J89" s="326">
        <v>34</v>
      </c>
      <c r="K89" s="326">
        <v>340</v>
      </c>
      <c r="L89" s="327">
        <v>6954851270515</v>
      </c>
      <c r="M89" s="428"/>
      <c r="N89" s="328"/>
      <c r="O89" s="328"/>
    </row>
    <row r="90" spans="1:256" s="30" customFormat="1" ht="60" customHeight="1">
      <c r="A90" s="462">
        <v>25</v>
      </c>
      <c r="B90" s="383" t="s">
        <v>358</v>
      </c>
      <c r="C90" s="383"/>
      <c r="D90" s="383"/>
      <c r="E90" s="383"/>
      <c r="F90" s="66" t="s">
        <v>308</v>
      </c>
      <c r="G90" s="15">
        <f t="shared" si="2"/>
        <v>2.9411764705882355</v>
      </c>
      <c r="H90" s="135">
        <v>20</v>
      </c>
      <c r="I90" s="93">
        <v>5.0999999999999997E-2</v>
      </c>
      <c r="J90" s="93">
        <v>16</v>
      </c>
      <c r="K90" s="93">
        <v>160</v>
      </c>
      <c r="L90" s="237">
        <v>6954851227144</v>
      </c>
      <c r="M90" s="374" t="s">
        <v>359</v>
      </c>
    </row>
    <row r="91" spans="1:256" s="30" customFormat="1" ht="60" customHeight="1">
      <c r="A91" s="464"/>
      <c r="B91" s="384"/>
      <c r="C91" s="384"/>
      <c r="D91" s="384"/>
      <c r="E91" s="384"/>
      <c r="F91" s="66" t="s">
        <v>316</v>
      </c>
      <c r="G91" s="15">
        <f t="shared" si="2"/>
        <v>2.9411764705882355</v>
      </c>
      <c r="H91" s="135">
        <v>20</v>
      </c>
      <c r="I91" s="93">
        <v>5.0999999999999997E-2</v>
      </c>
      <c r="J91" s="93">
        <v>16</v>
      </c>
      <c r="K91" s="93">
        <v>160</v>
      </c>
      <c r="L91" s="237">
        <v>6954851227137</v>
      </c>
      <c r="M91" s="432"/>
    </row>
    <row r="92" spans="1:256" s="7" customFormat="1" ht="60" customHeight="1">
      <c r="A92" s="462">
        <v>26</v>
      </c>
      <c r="B92" s="444" t="s">
        <v>360</v>
      </c>
      <c r="C92" s="439"/>
      <c r="D92" s="447"/>
      <c r="E92" s="439"/>
      <c r="F92" s="66" t="s">
        <v>308</v>
      </c>
      <c r="G92" s="15">
        <f t="shared" si="2"/>
        <v>2.7941176470588238</v>
      </c>
      <c r="H92" s="135">
        <v>19</v>
      </c>
      <c r="I92" s="93">
        <v>5.0999999999999997E-2</v>
      </c>
      <c r="J92" s="93">
        <v>16</v>
      </c>
      <c r="K92" s="93">
        <v>160</v>
      </c>
      <c r="L92" s="237">
        <v>6954851227151</v>
      </c>
      <c r="M92" s="374" t="s">
        <v>359</v>
      </c>
      <c r="IV92" s="28"/>
    </row>
    <row r="93" spans="1:256" s="7" customFormat="1" ht="60" customHeight="1">
      <c r="A93" s="464"/>
      <c r="B93" s="406"/>
      <c r="C93" s="440"/>
      <c r="D93" s="440"/>
      <c r="E93" s="440"/>
      <c r="F93" s="317" t="s">
        <v>316</v>
      </c>
      <c r="G93" s="15">
        <f t="shared" si="2"/>
        <v>2.7941176470588238</v>
      </c>
      <c r="H93" s="318">
        <v>19</v>
      </c>
      <c r="I93" s="329">
        <v>5.0999999999999997E-2</v>
      </c>
      <c r="J93" s="329">
        <v>16</v>
      </c>
      <c r="K93" s="329">
        <v>160</v>
      </c>
      <c r="L93" s="330">
        <v>6954851227168</v>
      </c>
      <c r="M93" s="427"/>
      <c r="IV93" s="28"/>
    </row>
    <row r="94" spans="1:256" s="28" customFormat="1" ht="30" customHeight="1">
      <c r="A94" s="459">
        <v>27</v>
      </c>
      <c r="B94" s="386" t="s">
        <v>361</v>
      </c>
      <c r="C94" s="382"/>
      <c r="D94" s="382"/>
      <c r="E94" s="382"/>
      <c r="F94" s="42" t="s">
        <v>64</v>
      </c>
      <c r="G94" s="15">
        <f t="shared" si="2"/>
        <v>2.9411764705882355</v>
      </c>
      <c r="H94" s="16">
        <v>20</v>
      </c>
      <c r="I94" s="25">
        <f>107/1000</f>
        <v>0.107</v>
      </c>
      <c r="J94" s="309">
        <v>10</v>
      </c>
      <c r="K94" s="309">
        <v>100</v>
      </c>
      <c r="L94" s="81">
        <v>6954851218142</v>
      </c>
      <c r="M94" s="364" t="s">
        <v>362</v>
      </c>
    </row>
    <row r="95" spans="1:256" s="28" customFormat="1" ht="30" customHeight="1">
      <c r="A95" s="459"/>
      <c r="B95" s="386"/>
      <c r="C95" s="382"/>
      <c r="D95" s="382"/>
      <c r="E95" s="382"/>
      <c r="F95" s="42" t="s">
        <v>363</v>
      </c>
      <c r="G95" s="15">
        <f t="shared" si="2"/>
        <v>2.9411764705882355</v>
      </c>
      <c r="H95" s="16">
        <v>20</v>
      </c>
      <c r="I95" s="25">
        <v>0.107</v>
      </c>
      <c r="J95" s="309">
        <v>10</v>
      </c>
      <c r="K95" s="309">
        <v>100</v>
      </c>
      <c r="L95" s="81">
        <v>6954851218128</v>
      </c>
      <c r="M95" s="364"/>
    </row>
    <row r="96" spans="1:256" s="28" customFormat="1" ht="30" customHeight="1">
      <c r="A96" s="459"/>
      <c r="B96" s="386"/>
      <c r="C96" s="382"/>
      <c r="D96" s="382"/>
      <c r="E96" s="382"/>
      <c r="F96" s="42" t="s">
        <v>349</v>
      </c>
      <c r="G96" s="15">
        <f t="shared" si="2"/>
        <v>2.9411764705882355</v>
      </c>
      <c r="H96" s="16">
        <v>20</v>
      </c>
      <c r="I96" s="25">
        <v>0.107</v>
      </c>
      <c r="J96" s="309">
        <v>10</v>
      </c>
      <c r="K96" s="309">
        <v>100</v>
      </c>
      <c r="L96" s="81">
        <v>6954851218111</v>
      </c>
      <c r="M96" s="364"/>
    </row>
    <row r="97" spans="1:255" s="28" customFormat="1" ht="30" customHeight="1">
      <c r="A97" s="459"/>
      <c r="B97" s="386"/>
      <c r="C97" s="382"/>
      <c r="D97" s="382"/>
      <c r="E97" s="382"/>
      <c r="F97" s="42" t="s">
        <v>336</v>
      </c>
      <c r="G97" s="15">
        <f t="shared" si="2"/>
        <v>2.9411764705882355</v>
      </c>
      <c r="H97" s="16">
        <v>20</v>
      </c>
      <c r="I97" s="25">
        <v>0.107</v>
      </c>
      <c r="J97" s="309">
        <v>10</v>
      </c>
      <c r="K97" s="309">
        <v>100</v>
      </c>
      <c r="L97" s="81">
        <v>6954851218135</v>
      </c>
      <c r="M97" s="364"/>
    </row>
    <row r="98" spans="1:255" s="4" customFormat="1" ht="60" customHeight="1">
      <c r="A98" s="459">
        <v>28</v>
      </c>
      <c r="B98" s="395" t="s">
        <v>364</v>
      </c>
      <c r="C98" s="441"/>
      <c r="D98" s="441"/>
      <c r="E98" s="441"/>
      <c r="F98" s="40" t="s">
        <v>16</v>
      </c>
      <c r="G98" s="15">
        <f t="shared" si="2"/>
        <v>1.6176470588235294</v>
      </c>
      <c r="H98" s="16">
        <v>11</v>
      </c>
      <c r="I98" s="20">
        <v>3.2000000000000001E-2</v>
      </c>
      <c r="J98" s="21">
        <v>20</v>
      </c>
      <c r="K98" s="21">
        <v>200</v>
      </c>
      <c r="L98" s="79">
        <v>6954851257356</v>
      </c>
      <c r="M98" s="380" t="s">
        <v>365</v>
      </c>
      <c r="N98" s="5"/>
      <c r="O98" s="5"/>
      <c r="P98" s="5"/>
      <c r="Q98" s="5"/>
      <c r="R98" s="5"/>
      <c r="S98" s="5"/>
      <c r="T98" s="5"/>
      <c r="U98" s="5"/>
      <c r="V98" s="5"/>
      <c r="W98" s="5"/>
      <c r="X98" s="5"/>
      <c r="Y98" s="5"/>
      <c r="Z98" s="5"/>
      <c r="AA98" s="5"/>
      <c r="AB98" s="5"/>
      <c r="AC98" s="5"/>
      <c r="AD98" s="5"/>
      <c r="AE98" s="5"/>
      <c r="AF98" s="5"/>
      <c r="AG98" s="5"/>
      <c r="AH98" s="5"/>
      <c r="AI98" s="5"/>
      <c r="AJ98" s="5"/>
      <c r="AK98" s="5"/>
      <c r="AL98" s="5"/>
      <c r="AM98" s="5"/>
      <c r="AN98" s="5"/>
      <c r="AO98" s="5"/>
      <c r="AP98" s="5"/>
      <c r="AQ98" s="5"/>
      <c r="AR98" s="5"/>
      <c r="AS98" s="5"/>
      <c r="AT98" s="5"/>
      <c r="AU98" s="5"/>
      <c r="AV98" s="5"/>
      <c r="AW98" s="5"/>
      <c r="AX98" s="5"/>
      <c r="AY98" s="5"/>
      <c r="AZ98" s="5"/>
      <c r="BA98" s="5"/>
      <c r="BB98" s="5"/>
      <c r="BC98" s="5"/>
      <c r="BD98" s="5"/>
      <c r="BE98" s="5"/>
      <c r="BF98" s="5"/>
      <c r="BG98" s="5"/>
      <c r="BH98" s="5"/>
      <c r="BI98" s="5"/>
      <c r="BJ98" s="5"/>
      <c r="BK98" s="5"/>
      <c r="BL98" s="5"/>
      <c r="BM98" s="5"/>
      <c r="BN98" s="5"/>
      <c r="BO98" s="5"/>
      <c r="BP98" s="5"/>
      <c r="BQ98" s="5"/>
      <c r="BR98" s="5"/>
      <c r="BS98" s="5"/>
      <c r="BT98" s="5"/>
      <c r="BU98" s="5"/>
      <c r="BV98" s="5"/>
      <c r="BW98" s="5"/>
      <c r="BX98" s="5"/>
      <c r="BY98" s="5"/>
      <c r="BZ98" s="5"/>
      <c r="CA98" s="5"/>
      <c r="CB98" s="5"/>
      <c r="CC98" s="5"/>
      <c r="CD98" s="5"/>
      <c r="CE98" s="5"/>
      <c r="CF98" s="5"/>
      <c r="CG98" s="5"/>
      <c r="CH98" s="5"/>
      <c r="CI98" s="5"/>
      <c r="CJ98" s="5"/>
      <c r="CK98" s="5"/>
      <c r="CL98" s="5"/>
      <c r="CM98" s="5"/>
      <c r="CN98" s="5"/>
      <c r="CO98" s="5"/>
      <c r="CP98" s="5"/>
      <c r="CQ98" s="5"/>
      <c r="CR98" s="5"/>
      <c r="CS98" s="5"/>
      <c r="CT98" s="5"/>
      <c r="CU98" s="5"/>
      <c r="CV98" s="5"/>
      <c r="CW98" s="5"/>
      <c r="CX98" s="5"/>
      <c r="CY98" s="5"/>
      <c r="CZ98" s="5"/>
      <c r="DA98" s="5"/>
      <c r="DB98" s="5"/>
      <c r="DC98" s="5"/>
      <c r="DD98" s="5"/>
      <c r="DE98" s="5"/>
      <c r="DF98" s="5"/>
      <c r="DG98" s="5"/>
      <c r="DH98" s="5"/>
      <c r="DI98" s="5"/>
      <c r="DJ98" s="5"/>
      <c r="DK98" s="5"/>
      <c r="DL98" s="5"/>
      <c r="DM98" s="5"/>
      <c r="DN98" s="5"/>
      <c r="DO98" s="5"/>
      <c r="DP98" s="5"/>
      <c r="DQ98" s="5"/>
      <c r="DR98" s="5"/>
      <c r="DS98" s="5"/>
      <c r="DT98" s="5"/>
      <c r="DU98" s="5"/>
      <c r="DV98" s="5"/>
      <c r="DW98" s="5"/>
      <c r="DX98" s="5"/>
      <c r="DY98" s="5"/>
      <c r="DZ98" s="5"/>
      <c r="EA98" s="5"/>
      <c r="EB98" s="5"/>
      <c r="EC98" s="5"/>
      <c r="ED98" s="5"/>
      <c r="EE98" s="5"/>
      <c r="EF98" s="5"/>
      <c r="EG98" s="5"/>
      <c r="EH98" s="5"/>
      <c r="EI98" s="5"/>
      <c r="EJ98" s="5"/>
      <c r="EK98" s="5"/>
      <c r="EL98" s="5"/>
      <c r="EM98" s="5"/>
      <c r="EN98" s="5"/>
      <c r="EO98" s="5"/>
      <c r="EP98" s="5"/>
      <c r="EQ98" s="5"/>
      <c r="ER98" s="5"/>
      <c r="ES98" s="5"/>
      <c r="ET98" s="5"/>
      <c r="EU98" s="5"/>
      <c r="EV98" s="5"/>
      <c r="EW98" s="5"/>
      <c r="EX98" s="5"/>
      <c r="EY98" s="5"/>
      <c r="EZ98" s="5"/>
      <c r="FA98" s="5"/>
      <c r="FB98" s="5"/>
      <c r="FC98" s="5"/>
      <c r="FD98" s="5"/>
      <c r="FE98" s="5"/>
      <c r="FF98" s="5"/>
      <c r="FG98" s="5"/>
      <c r="FH98" s="5"/>
      <c r="FI98" s="5"/>
      <c r="FJ98" s="5"/>
      <c r="FK98" s="5"/>
      <c r="FL98" s="5"/>
      <c r="FM98" s="5"/>
      <c r="FN98" s="5"/>
      <c r="FO98" s="5"/>
      <c r="FP98" s="5"/>
      <c r="FQ98" s="5"/>
      <c r="FR98" s="5"/>
      <c r="FS98" s="5"/>
      <c r="FT98" s="5"/>
      <c r="FU98" s="5"/>
      <c r="FV98" s="5"/>
      <c r="FW98" s="5"/>
      <c r="FX98" s="5"/>
      <c r="FY98" s="5"/>
      <c r="FZ98" s="5"/>
      <c r="GA98" s="5"/>
      <c r="GB98" s="5"/>
      <c r="GC98" s="5"/>
      <c r="GD98" s="5"/>
      <c r="GE98" s="5"/>
      <c r="GF98" s="5"/>
      <c r="GG98" s="5"/>
      <c r="GH98" s="5"/>
      <c r="GI98" s="5"/>
      <c r="GJ98" s="5"/>
      <c r="GK98" s="5"/>
      <c r="GL98" s="5"/>
      <c r="GM98" s="5"/>
      <c r="GN98" s="5"/>
      <c r="GO98" s="5"/>
      <c r="GP98" s="5"/>
      <c r="GQ98" s="5"/>
      <c r="GR98" s="5"/>
      <c r="GS98" s="5"/>
      <c r="GT98" s="5"/>
      <c r="GU98" s="5"/>
      <c r="GV98" s="5"/>
      <c r="GW98" s="5"/>
      <c r="GX98" s="5"/>
      <c r="GY98" s="5"/>
      <c r="GZ98" s="5"/>
      <c r="HA98" s="5"/>
      <c r="HB98" s="5"/>
      <c r="HC98" s="5"/>
      <c r="HD98" s="5"/>
      <c r="HE98" s="5"/>
      <c r="HF98" s="5"/>
      <c r="HG98" s="5"/>
      <c r="HH98" s="5"/>
      <c r="HI98" s="5"/>
      <c r="HJ98" s="5"/>
      <c r="HK98" s="5"/>
      <c r="HL98" s="5"/>
      <c r="HM98" s="5"/>
      <c r="HN98" s="5"/>
      <c r="HO98" s="5"/>
      <c r="HP98" s="5"/>
      <c r="HQ98" s="5"/>
      <c r="HR98" s="5"/>
      <c r="HS98" s="5"/>
      <c r="HT98" s="5"/>
      <c r="HU98" s="5"/>
      <c r="HV98" s="5"/>
      <c r="HW98" s="5"/>
      <c r="HX98" s="5"/>
      <c r="HY98" s="5"/>
      <c r="HZ98" s="5"/>
      <c r="IA98" s="5"/>
      <c r="IB98" s="5"/>
      <c r="IC98" s="5"/>
      <c r="ID98" s="5"/>
      <c r="IE98" s="5"/>
      <c r="IF98" s="5"/>
      <c r="IG98" s="5"/>
      <c r="IH98" s="5"/>
      <c r="II98" s="5"/>
      <c r="IJ98" s="5"/>
      <c r="IK98" s="5"/>
      <c r="IL98" s="5"/>
      <c r="IM98" s="5"/>
      <c r="IN98" s="5"/>
      <c r="IO98" s="5"/>
      <c r="IP98" s="5"/>
      <c r="IQ98" s="5"/>
      <c r="IR98" s="5"/>
      <c r="IS98" s="5"/>
      <c r="IT98" s="5"/>
      <c r="IU98" s="5"/>
    </row>
    <row r="99" spans="1:255" s="4" customFormat="1" ht="60" customHeight="1">
      <c r="A99" s="459"/>
      <c r="B99" s="395"/>
      <c r="C99" s="441"/>
      <c r="D99" s="441"/>
      <c r="E99" s="441"/>
      <c r="F99" s="40" t="s">
        <v>18</v>
      </c>
      <c r="G99" s="15">
        <f t="shared" si="2"/>
        <v>1.6176470588235294</v>
      </c>
      <c r="H99" s="16">
        <v>11</v>
      </c>
      <c r="I99" s="20">
        <v>3.2000000000000001E-2</v>
      </c>
      <c r="J99" s="21">
        <v>20</v>
      </c>
      <c r="K99" s="21">
        <v>200</v>
      </c>
      <c r="L99" s="79">
        <v>6954851257363</v>
      </c>
      <c r="M99" s="381"/>
      <c r="N99" s="5"/>
      <c r="O99" s="5"/>
      <c r="P99" s="5"/>
      <c r="Q99" s="5"/>
      <c r="R99" s="5"/>
      <c r="S99" s="5"/>
      <c r="T99" s="5"/>
      <c r="U99" s="5"/>
      <c r="V99" s="5"/>
      <c r="W99" s="5"/>
      <c r="X99" s="5"/>
      <c r="Y99" s="5"/>
      <c r="Z99" s="5"/>
      <c r="AA99" s="5"/>
      <c r="AB99" s="5"/>
      <c r="AC99" s="5"/>
      <c r="AD99" s="5"/>
      <c r="AE99" s="5"/>
      <c r="AF99" s="5"/>
      <c r="AG99" s="5"/>
      <c r="AH99" s="5"/>
      <c r="AI99" s="5"/>
      <c r="AJ99" s="5"/>
      <c r="AK99" s="5"/>
      <c r="AL99" s="5"/>
      <c r="AM99" s="5"/>
      <c r="AN99" s="5"/>
      <c r="AO99" s="5"/>
      <c r="AP99" s="5"/>
      <c r="AQ99" s="5"/>
      <c r="AR99" s="5"/>
      <c r="AS99" s="5"/>
      <c r="AT99" s="5"/>
      <c r="AU99" s="5"/>
      <c r="AV99" s="5"/>
      <c r="AW99" s="5"/>
      <c r="AX99" s="5"/>
      <c r="AY99" s="5"/>
      <c r="AZ99" s="5"/>
      <c r="BA99" s="5"/>
      <c r="BB99" s="5"/>
      <c r="BC99" s="5"/>
      <c r="BD99" s="5"/>
      <c r="BE99" s="5"/>
      <c r="BF99" s="5"/>
      <c r="BG99" s="5"/>
      <c r="BH99" s="5"/>
      <c r="BI99" s="5"/>
      <c r="BJ99" s="5"/>
      <c r="BK99" s="5"/>
      <c r="BL99" s="5"/>
      <c r="BM99" s="5"/>
      <c r="BN99" s="5"/>
      <c r="BO99" s="5"/>
      <c r="BP99" s="5"/>
      <c r="BQ99" s="5"/>
      <c r="BR99" s="5"/>
      <c r="BS99" s="5"/>
      <c r="BT99" s="5"/>
      <c r="BU99" s="5"/>
      <c r="BV99" s="5"/>
      <c r="BW99" s="5"/>
      <c r="BX99" s="5"/>
      <c r="BY99" s="5"/>
      <c r="BZ99" s="5"/>
      <c r="CA99" s="5"/>
      <c r="CB99" s="5"/>
      <c r="CC99" s="5"/>
      <c r="CD99" s="5"/>
      <c r="CE99" s="5"/>
      <c r="CF99" s="5"/>
      <c r="CG99" s="5"/>
      <c r="CH99" s="5"/>
      <c r="CI99" s="5"/>
      <c r="CJ99" s="5"/>
      <c r="CK99" s="5"/>
      <c r="CL99" s="5"/>
      <c r="CM99" s="5"/>
      <c r="CN99" s="5"/>
      <c r="CO99" s="5"/>
      <c r="CP99" s="5"/>
      <c r="CQ99" s="5"/>
      <c r="CR99" s="5"/>
      <c r="CS99" s="5"/>
      <c r="CT99" s="5"/>
      <c r="CU99" s="5"/>
      <c r="CV99" s="5"/>
      <c r="CW99" s="5"/>
      <c r="CX99" s="5"/>
      <c r="CY99" s="5"/>
      <c r="CZ99" s="5"/>
      <c r="DA99" s="5"/>
      <c r="DB99" s="5"/>
      <c r="DC99" s="5"/>
      <c r="DD99" s="5"/>
      <c r="DE99" s="5"/>
      <c r="DF99" s="5"/>
      <c r="DG99" s="5"/>
      <c r="DH99" s="5"/>
      <c r="DI99" s="5"/>
      <c r="DJ99" s="5"/>
      <c r="DK99" s="5"/>
      <c r="DL99" s="5"/>
      <c r="DM99" s="5"/>
      <c r="DN99" s="5"/>
      <c r="DO99" s="5"/>
      <c r="DP99" s="5"/>
      <c r="DQ99" s="5"/>
      <c r="DR99" s="5"/>
      <c r="DS99" s="5"/>
      <c r="DT99" s="5"/>
      <c r="DU99" s="5"/>
      <c r="DV99" s="5"/>
      <c r="DW99" s="5"/>
      <c r="DX99" s="5"/>
      <c r="DY99" s="5"/>
      <c r="DZ99" s="5"/>
      <c r="EA99" s="5"/>
      <c r="EB99" s="5"/>
      <c r="EC99" s="5"/>
      <c r="ED99" s="5"/>
      <c r="EE99" s="5"/>
      <c r="EF99" s="5"/>
      <c r="EG99" s="5"/>
      <c r="EH99" s="5"/>
      <c r="EI99" s="5"/>
      <c r="EJ99" s="5"/>
      <c r="EK99" s="5"/>
      <c r="EL99" s="5"/>
      <c r="EM99" s="5"/>
      <c r="EN99" s="5"/>
      <c r="EO99" s="5"/>
      <c r="EP99" s="5"/>
      <c r="EQ99" s="5"/>
      <c r="ER99" s="5"/>
      <c r="ES99" s="5"/>
      <c r="ET99" s="5"/>
      <c r="EU99" s="5"/>
      <c r="EV99" s="5"/>
      <c r="EW99" s="5"/>
      <c r="EX99" s="5"/>
      <c r="EY99" s="5"/>
      <c r="EZ99" s="5"/>
      <c r="FA99" s="5"/>
      <c r="FB99" s="5"/>
      <c r="FC99" s="5"/>
      <c r="FD99" s="5"/>
      <c r="FE99" s="5"/>
      <c r="FF99" s="5"/>
      <c r="FG99" s="5"/>
      <c r="FH99" s="5"/>
      <c r="FI99" s="5"/>
      <c r="FJ99" s="5"/>
      <c r="FK99" s="5"/>
      <c r="FL99" s="5"/>
      <c r="FM99" s="5"/>
      <c r="FN99" s="5"/>
      <c r="FO99" s="5"/>
      <c r="FP99" s="5"/>
      <c r="FQ99" s="5"/>
      <c r="FR99" s="5"/>
      <c r="FS99" s="5"/>
      <c r="FT99" s="5"/>
      <c r="FU99" s="5"/>
      <c r="FV99" s="5"/>
      <c r="FW99" s="5"/>
      <c r="FX99" s="5"/>
      <c r="FY99" s="5"/>
      <c r="FZ99" s="5"/>
      <c r="GA99" s="5"/>
      <c r="GB99" s="5"/>
      <c r="GC99" s="5"/>
      <c r="GD99" s="5"/>
      <c r="GE99" s="5"/>
      <c r="GF99" s="5"/>
      <c r="GG99" s="5"/>
      <c r="GH99" s="5"/>
      <c r="GI99" s="5"/>
      <c r="GJ99" s="5"/>
      <c r="GK99" s="5"/>
      <c r="GL99" s="5"/>
      <c r="GM99" s="5"/>
      <c r="GN99" s="5"/>
      <c r="GO99" s="5"/>
      <c r="GP99" s="5"/>
      <c r="GQ99" s="5"/>
      <c r="GR99" s="5"/>
      <c r="GS99" s="5"/>
      <c r="GT99" s="5"/>
      <c r="GU99" s="5"/>
      <c r="GV99" s="5"/>
      <c r="GW99" s="5"/>
      <c r="GX99" s="5"/>
      <c r="GY99" s="5"/>
      <c r="GZ99" s="5"/>
      <c r="HA99" s="5"/>
      <c r="HB99" s="5"/>
      <c r="HC99" s="5"/>
      <c r="HD99" s="5"/>
      <c r="HE99" s="5"/>
      <c r="HF99" s="5"/>
      <c r="HG99" s="5"/>
      <c r="HH99" s="5"/>
      <c r="HI99" s="5"/>
      <c r="HJ99" s="5"/>
      <c r="HK99" s="5"/>
      <c r="HL99" s="5"/>
      <c r="HM99" s="5"/>
      <c r="HN99" s="5"/>
      <c r="HO99" s="5"/>
      <c r="HP99" s="5"/>
      <c r="HQ99" s="5"/>
      <c r="HR99" s="5"/>
      <c r="HS99" s="5"/>
      <c r="HT99" s="5"/>
      <c r="HU99" s="5"/>
      <c r="HV99" s="5"/>
      <c r="HW99" s="5"/>
      <c r="HX99" s="5"/>
      <c r="HY99" s="5"/>
      <c r="HZ99" s="5"/>
      <c r="IA99" s="5"/>
      <c r="IB99" s="5"/>
      <c r="IC99" s="5"/>
      <c r="ID99" s="5"/>
      <c r="IE99" s="5"/>
      <c r="IF99" s="5"/>
      <c r="IG99" s="5"/>
      <c r="IH99" s="5"/>
      <c r="II99" s="5"/>
      <c r="IJ99" s="5"/>
      <c r="IK99" s="5"/>
      <c r="IL99" s="5"/>
      <c r="IM99" s="5"/>
      <c r="IN99" s="5"/>
      <c r="IO99" s="5"/>
      <c r="IP99" s="5"/>
      <c r="IQ99" s="5"/>
      <c r="IR99" s="5"/>
      <c r="IS99" s="5"/>
      <c r="IT99" s="5"/>
      <c r="IU99" s="5"/>
    </row>
    <row r="100" spans="1:255" s="7" customFormat="1" ht="60" customHeight="1">
      <c r="A100" s="461">
        <v>29</v>
      </c>
      <c r="B100" s="395" t="s">
        <v>366</v>
      </c>
      <c r="C100" s="442"/>
      <c r="D100" s="442"/>
      <c r="E100" s="442"/>
      <c r="F100" s="136" t="s">
        <v>64</v>
      </c>
      <c r="G100" s="15">
        <f t="shared" si="2"/>
        <v>1.6176470588235294</v>
      </c>
      <c r="H100" s="55">
        <v>11</v>
      </c>
      <c r="I100" s="202">
        <v>6.9000000000000006E-2</v>
      </c>
      <c r="J100" s="136">
        <v>20</v>
      </c>
      <c r="K100" s="136">
        <v>200</v>
      </c>
      <c r="L100" s="152">
        <v>6972174155920</v>
      </c>
      <c r="M100" s="368" t="s">
        <v>367</v>
      </c>
    </row>
    <row r="101" spans="1:255" s="7" customFormat="1" ht="60" customHeight="1">
      <c r="A101" s="461"/>
      <c r="B101" s="395"/>
      <c r="C101" s="442"/>
      <c r="D101" s="442"/>
      <c r="E101" s="442"/>
      <c r="F101" s="136" t="s">
        <v>368</v>
      </c>
      <c r="G101" s="15">
        <f t="shared" ref="G101:G138" si="3">H101/6.8</f>
        <v>1.6176470588235294</v>
      </c>
      <c r="H101" s="55">
        <v>11</v>
      </c>
      <c r="I101" s="202">
        <v>6.9000000000000006E-2</v>
      </c>
      <c r="J101" s="136">
        <v>20</v>
      </c>
      <c r="K101" s="136">
        <v>200</v>
      </c>
      <c r="L101" s="152">
        <v>6972174155937</v>
      </c>
      <c r="M101" s="368"/>
    </row>
    <row r="102" spans="1:255" s="133" customFormat="1" ht="55" customHeight="1">
      <c r="A102" s="459">
        <v>30</v>
      </c>
      <c r="B102" s="449" t="s">
        <v>369</v>
      </c>
      <c r="C102" s="443"/>
      <c r="D102" s="443"/>
      <c r="E102" s="443"/>
      <c r="F102" s="320" t="s">
        <v>64</v>
      </c>
      <c r="G102" s="15">
        <f t="shared" si="3"/>
        <v>2.3529411764705883</v>
      </c>
      <c r="H102" s="135">
        <v>16</v>
      </c>
      <c r="I102" s="331">
        <v>5.5E-2</v>
      </c>
      <c r="J102" s="332">
        <v>16</v>
      </c>
      <c r="K102" s="332">
        <v>160</v>
      </c>
      <c r="L102" s="327">
        <v>6954851297697</v>
      </c>
      <c r="M102" s="428" t="s">
        <v>370</v>
      </c>
    </row>
    <row r="103" spans="1:255" s="133" customFormat="1" ht="55" customHeight="1">
      <c r="A103" s="459"/>
      <c r="B103" s="449"/>
      <c r="C103" s="443"/>
      <c r="D103" s="443"/>
      <c r="E103" s="443"/>
      <c r="F103" s="320" t="s">
        <v>70</v>
      </c>
      <c r="G103" s="15">
        <f t="shared" si="3"/>
        <v>2.3529411764705883</v>
      </c>
      <c r="H103" s="135">
        <v>16</v>
      </c>
      <c r="I103" s="331">
        <v>5.5E-2</v>
      </c>
      <c r="J103" s="332">
        <v>16</v>
      </c>
      <c r="K103" s="332">
        <v>160</v>
      </c>
      <c r="L103" s="327">
        <v>6954851297703</v>
      </c>
      <c r="M103" s="428"/>
    </row>
    <row r="104" spans="1:255" s="312" customFormat="1" ht="40" customHeight="1">
      <c r="A104" s="459">
        <v>31</v>
      </c>
      <c r="B104" s="449" t="s">
        <v>371</v>
      </c>
      <c r="C104" s="408"/>
      <c r="D104" s="408"/>
      <c r="E104" s="408"/>
      <c r="F104" s="315" t="s">
        <v>83</v>
      </c>
      <c r="G104" s="15">
        <f t="shared" si="3"/>
        <v>2.5735294117647061</v>
      </c>
      <c r="H104" s="135">
        <v>17.5</v>
      </c>
      <c r="I104" s="319">
        <v>5.1999999999999998E-2</v>
      </c>
      <c r="J104" s="319">
        <v>16</v>
      </c>
      <c r="K104" s="319">
        <v>160</v>
      </c>
      <c r="L104" s="237">
        <v>6972174159416</v>
      </c>
      <c r="M104" s="428" t="s">
        <v>372</v>
      </c>
      <c r="N104" s="161"/>
      <c r="O104" s="161"/>
      <c r="P104" s="161"/>
      <c r="Q104" s="161"/>
      <c r="R104" s="161"/>
      <c r="S104" s="161"/>
      <c r="T104" s="161"/>
      <c r="U104" s="161"/>
      <c r="V104" s="161"/>
      <c r="W104" s="161"/>
      <c r="X104" s="161"/>
      <c r="Y104" s="161"/>
      <c r="Z104" s="161"/>
      <c r="AA104" s="161"/>
      <c r="AB104" s="161"/>
      <c r="AC104" s="161"/>
      <c r="AD104" s="161"/>
      <c r="AE104" s="161"/>
      <c r="AF104" s="161"/>
      <c r="AG104" s="161"/>
      <c r="AH104" s="161"/>
      <c r="AI104" s="161"/>
      <c r="AJ104" s="161"/>
      <c r="AK104" s="161"/>
      <c r="AL104" s="161"/>
      <c r="AM104" s="161"/>
      <c r="AN104" s="161"/>
      <c r="AO104" s="161"/>
      <c r="AP104" s="161"/>
      <c r="AQ104" s="161"/>
      <c r="AR104" s="161"/>
      <c r="AS104" s="161"/>
      <c r="AT104" s="161"/>
      <c r="AU104" s="333"/>
      <c r="AV104" s="333"/>
      <c r="AW104" s="333"/>
      <c r="AX104" s="333"/>
      <c r="AY104" s="333"/>
      <c r="AZ104" s="333"/>
      <c r="BA104" s="333"/>
      <c r="BB104" s="333"/>
      <c r="BC104" s="333"/>
      <c r="BD104" s="333"/>
      <c r="BE104" s="333"/>
      <c r="BF104" s="333"/>
      <c r="BG104" s="333"/>
      <c r="BH104" s="333"/>
      <c r="BI104" s="333"/>
      <c r="BJ104" s="333"/>
      <c r="BK104" s="333"/>
      <c r="BL104" s="333"/>
      <c r="BM104" s="333"/>
      <c r="BN104" s="333"/>
      <c r="BO104" s="333"/>
      <c r="BP104" s="333"/>
      <c r="BQ104" s="333"/>
      <c r="BR104" s="333"/>
      <c r="BS104" s="333"/>
      <c r="BT104" s="333"/>
      <c r="BU104" s="333"/>
      <c r="BV104" s="333"/>
      <c r="BW104" s="333"/>
      <c r="BX104" s="333"/>
      <c r="BY104" s="333"/>
      <c r="BZ104" s="333"/>
      <c r="CA104" s="333"/>
      <c r="CB104" s="333"/>
      <c r="CC104" s="333"/>
      <c r="CD104" s="333"/>
      <c r="CE104" s="333"/>
      <c r="CF104" s="333"/>
      <c r="CG104" s="333"/>
      <c r="CH104" s="333"/>
      <c r="CI104" s="333"/>
      <c r="CJ104" s="333"/>
      <c r="CK104" s="333"/>
      <c r="CL104" s="333"/>
      <c r="CM104" s="333"/>
      <c r="CN104" s="333"/>
      <c r="CO104" s="333"/>
      <c r="CP104" s="333"/>
      <c r="CQ104" s="333"/>
      <c r="CR104" s="333"/>
      <c r="CS104" s="333"/>
      <c r="CT104" s="333"/>
      <c r="CU104" s="333"/>
      <c r="CV104" s="333"/>
      <c r="CW104" s="333"/>
      <c r="CX104" s="333"/>
      <c r="CY104" s="333"/>
      <c r="CZ104" s="333"/>
      <c r="DA104" s="333"/>
      <c r="DB104" s="333"/>
      <c r="DC104" s="333"/>
      <c r="DD104" s="333"/>
      <c r="DE104" s="333"/>
      <c r="DF104" s="333"/>
      <c r="DG104" s="333"/>
      <c r="DH104" s="333"/>
      <c r="DI104" s="333"/>
      <c r="DJ104" s="333"/>
      <c r="DK104" s="333"/>
      <c r="DL104" s="333"/>
      <c r="DM104" s="333"/>
      <c r="DN104" s="333"/>
      <c r="DO104" s="333"/>
      <c r="DP104" s="333"/>
      <c r="DQ104" s="333"/>
      <c r="DR104" s="333"/>
      <c r="DS104" s="333"/>
      <c r="DT104" s="333"/>
      <c r="DU104" s="333"/>
      <c r="DV104" s="333"/>
      <c r="DW104" s="333"/>
      <c r="DX104" s="333"/>
      <c r="DY104" s="333"/>
      <c r="DZ104" s="333"/>
      <c r="EA104" s="333"/>
      <c r="EB104" s="333"/>
      <c r="EC104" s="333"/>
      <c r="ED104" s="333"/>
      <c r="EE104" s="333"/>
      <c r="EF104" s="333"/>
      <c r="EG104" s="333"/>
      <c r="EH104" s="333"/>
      <c r="EI104" s="333"/>
      <c r="EJ104" s="333"/>
      <c r="EK104" s="333"/>
      <c r="EL104" s="333"/>
      <c r="EM104" s="333"/>
      <c r="EN104" s="333"/>
      <c r="EO104" s="333"/>
      <c r="EP104" s="333"/>
      <c r="EQ104" s="333"/>
      <c r="ER104" s="333"/>
      <c r="ES104" s="333"/>
      <c r="ET104" s="333"/>
      <c r="EU104" s="333"/>
      <c r="EV104" s="333"/>
      <c r="EW104" s="333"/>
      <c r="EX104" s="333"/>
      <c r="EY104" s="333"/>
      <c r="EZ104" s="333"/>
      <c r="FA104" s="333"/>
      <c r="FB104" s="333"/>
      <c r="FC104" s="333"/>
      <c r="FD104" s="333"/>
      <c r="FE104" s="333"/>
      <c r="FF104" s="333"/>
      <c r="FG104" s="333"/>
      <c r="FH104" s="333"/>
      <c r="FI104" s="333"/>
      <c r="FJ104" s="333"/>
      <c r="FK104" s="333"/>
      <c r="FL104" s="333"/>
      <c r="FM104" s="333"/>
      <c r="FN104" s="333"/>
      <c r="FO104" s="333"/>
      <c r="FP104" s="333"/>
      <c r="FQ104" s="333"/>
      <c r="FR104" s="333"/>
      <c r="FS104" s="333"/>
      <c r="FT104" s="333"/>
      <c r="FU104" s="333"/>
      <c r="FV104" s="333"/>
      <c r="FW104" s="333"/>
      <c r="FX104" s="333"/>
      <c r="FY104" s="333"/>
      <c r="FZ104" s="333"/>
      <c r="GA104" s="333"/>
      <c r="GB104" s="333"/>
      <c r="GC104" s="333"/>
      <c r="GD104" s="333"/>
      <c r="GE104" s="333"/>
      <c r="GF104" s="333"/>
      <c r="GG104" s="333"/>
      <c r="GH104" s="333"/>
      <c r="GI104" s="333"/>
      <c r="GJ104" s="333"/>
      <c r="GK104" s="333"/>
      <c r="GL104" s="333"/>
      <c r="GM104" s="333"/>
      <c r="GN104" s="333"/>
      <c r="GO104" s="333"/>
      <c r="GP104" s="333"/>
      <c r="GQ104" s="333"/>
      <c r="GR104" s="333"/>
      <c r="GS104" s="333"/>
      <c r="GT104" s="333"/>
      <c r="GU104" s="333"/>
      <c r="GV104" s="333"/>
      <c r="GW104" s="333"/>
      <c r="GX104" s="333"/>
      <c r="GY104" s="333"/>
      <c r="GZ104" s="333"/>
      <c r="HA104" s="333"/>
      <c r="HB104" s="333"/>
      <c r="HC104" s="333"/>
      <c r="HD104" s="333"/>
      <c r="HE104" s="333"/>
      <c r="HF104" s="333"/>
      <c r="HG104" s="333"/>
      <c r="HH104" s="333"/>
      <c r="HI104" s="333"/>
      <c r="HJ104" s="333"/>
      <c r="HK104" s="333"/>
      <c r="HL104" s="333"/>
      <c r="HM104" s="333"/>
      <c r="HN104" s="333"/>
      <c r="HO104" s="333"/>
      <c r="HP104" s="333"/>
      <c r="HQ104" s="333"/>
      <c r="HR104" s="333"/>
      <c r="HS104" s="333"/>
      <c r="HT104" s="333"/>
      <c r="HU104" s="333"/>
      <c r="HV104" s="333"/>
      <c r="HW104" s="333"/>
      <c r="HX104" s="333"/>
      <c r="HY104" s="333"/>
      <c r="HZ104" s="333"/>
      <c r="IA104" s="333"/>
      <c r="IB104" s="333"/>
      <c r="IC104" s="333"/>
      <c r="ID104" s="333"/>
      <c r="IE104" s="333"/>
      <c r="IF104" s="333"/>
      <c r="IG104" s="333"/>
      <c r="IH104" s="333"/>
      <c r="II104" s="333"/>
      <c r="IJ104" s="333"/>
      <c r="IK104" s="333"/>
      <c r="IL104" s="333"/>
      <c r="IM104" s="333"/>
      <c r="IN104" s="333"/>
      <c r="IO104" s="333"/>
      <c r="IP104" s="333"/>
      <c r="IQ104" s="333"/>
      <c r="IR104" s="333"/>
      <c r="IS104" s="333"/>
    </row>
    <row r="105" spans="1:255" s="312" customFormat="1" ht="40" customHeight="1">
      <c r="A105" s="459"/>
      <c r="B105" s="449"/>
      <c r="C105" s="436"/>
      <c r="D105" s="436"/>
      <c r="E105" s="436"/>
      <c r="F105" s="315" t="s">
        <v>373</v>
      </c>
      <c r="G105" s="15">
        <f t="shared" si="3"/>
        <v>2.5735294117647061</v>
      </c>
      <c r="H105" s="135">
        <v>17.5</v>
      </c>
      <c r="I105" s="319">
        <v>5.1999999999999998E-2</v>
      </c>
      <c r="J105" s="319">
        <v>16</v>
      </c>
      <c r="K105" s="319">
        <v>160</v>
      </c>
      <c r="L105" s="237">
        <v>6972174159430</v>
      </c>
      <c r="M105" s="428"/>
      <c r="N105" s="161"/>
      <c r="O105" s="161"/>
      <c r="P105" s="161"/>
      <c r="Q105" s="161"/>
      <c r="R105" s="161"/>
      <c r="S105" s="161"/>
      <c r="T105" s="161"/>
      <c r="U105" s="161"/>
      <c r="V105" s="161"/>
      <c r="W105" s="161"/>
      <c r="X105" s="161"/>
      <c r="Y105" s="161"/>
      <c r="Z105" s="161"/>
      <c r="AA105" s="161"/>
      <c r="AB105" s="161"/>
      <c r="AC105" s="161"/>
      <c r="AD105" s="161"/>
      <c r="AE105" s="161"/>
      <c r="AF105" s="161"/>
      <c r="AG105" s="161"/>
      <c r="AH105" s="161"/>
      <c r="AI105" s="161"/>
      <c r="AJ105" s="161"/>
      <c r="AK105" s="161"/>
      <c r="AL105" s="161"/>
      <c r="AM105" s="161"/>
      <c r="AN105" s="161"/>
      <c r="AO105" s="161"/>
      <c r="AP105" s="161"/>
      <c r="AQ105" s="161"/>
      <c r="AR105" s="161"/>
      <c r="AS105" s="161"/>
      <c r="AT105" s="161"/>
      <c r="AU105" s="333"/>
      <c r="AV105" s="333"/>
      <c r="AW105" s="333"/>
      <c r="AX105" s="333"/>
      <c r="AY105" s="333"/>
      <c r="AZ105" s="333"/>
      <c r="BA105" s="333"/>
      <c r="BB105" s="333"/>
      <c r="BC105" s="333"/>
      <c r="BD105" s="333"/>
      <c r="BE105" s="333"/>
      <c r="BF105" s="333"/>
      <c r="BG105" s="333"/>
      <c r="BH105" s="333"/>
      <c r="BI105" s="333"/>
      <c r="BJ105" s="333"/>
      <c r="BK105" s="333"/>
      <c r="BL105" s="333"/>
      <c r="BM105" s="333"/>
      <c r="BN105" s="333"/>
      <c r="BO105" s="333"/>
      <c r="BP105" s="333"/>
      <c r="BQ105" s="333"/>
      <c r="BR105" s="333"/>
      <c r="BS105" s="333"/>
      <c r="BT105" s="333"/>
      <c r="BU105" s="333"/>
      <c r="BV105" s="333"/>
      <c r="BW105" s="333"/>
      <c r="BX105" s="333"/>
      <c r="BY105" s="333"/>
      <c r="BZ105" s="333"/>
      <c r="CA105" s="333"/>
      <c r="CB105" s="333"/>
      <c r="CC105" s="333"/>
      <c r="CD105" s="333"/>
      <c r="CE105" s="333"/>
      <c r="CF105" s="333"/>
      <c r="CG105" s="333"/>
      <c r="CH105" s="333"/>
      <c r="CI105" s="333"/>
      <c r="CJ105" s="333"/>
      <c r="CK105" s="333"/>
      <c r="CL105" s="333"/>
      <c r="CM105" s="333"/>
      <c r="CN105" s="333"/>
      <c r="CO105" s="333"/>
      <c r="CP105" s="333"/>
      <c r="CQ105" s="333"/>
      <c r="CR105" s="333"/>
      <c r="CS105" s="333"/>
      <c r="CT105" s="333"/>
      <c r="CU105" s="333"/>
      <c r="CV105" s="333"/>
      <c r="CW105" s="333"/>
      <c r="CX105" s="333"/>
      <c r="CY105" s="333"/>
      <c r="CZ105" s="333"/>
      <c r="DA105" s="333"/>
      <c r="DB105" s="333"/>
      <c r="DC105" s="333"/>
      <c r="DD105" s="333"/>
      <c r="DE105" s="333"/>
      <c r="DF105" s="333"/>
      <c r="DG105" s="333"/>
      <c r="DH105" s="333"/>
      <c r="DI105" s="333"/>
      <c r="DJ105" s="333"/>
      <c r="DK105" s="333"/>
      <c r="DL105" s="333"/>
      <c r="DM105" s="333"/>
      <c r="DN105" s="333"/>
      <c r="DO105" s="333"/>
      <c r="DP105" s="333"/>
      <c r="DQ105" s="333"/>
      <c r="DR105" s="333"/>
      <c r="DS105" s="333"/>
      <c r="DT105" s="333"/>
      <c r="DU105" s="333"/>
      <c r="DV105" s="333"/>
      <c r="DW105" s="333"/>
      <c r="DX105" s="333"/>
      <c r="DY105" s="333"/>
      <c r="DZ105" s="333"/>
      <c r="EA105" s="333"/>
      <c r="EB105" s="333"/>
      <c r="EC105" s="333"/>
      <c r="ED105" s="333"/>
      <c r="EE105" s="333"/>
      <c r="EF105" s="333"/>
      <c r="EG105" s="333"/>
      <c r="EH105" s="333"/>
      <c r="EI105" s="333"/>
      <c r="EJ105" s="333"/>
      <c r="EK105" s="333"/>
      <c r="EL105" s="333"/>
      <c r="EM105" s="333"/>
      <c r="EN105" s="333"/>
      <c r="EO105" s="333"/>
      <c r="EP105" s="333"/>
      <c r="EQ105" s="333"/>
      <c r="ER105" s="333"/>
      <c r="ES105" s="333"/>
      <c r="ET105" s="333"/>
      <c r="EU105" s="333"/>
      <c r="EV105" s="333"/>
      <c r="EW105" s="333"/>
      <c r="EX105" s="333"/>
      <c r="EY105" s="333"/>
      <c r="EZ105" s="333"/>
      <c r="FA105" s="333"/>
      <c r="FB105" s="333"/>
      <c r="FC105" s="333"/>
      <c r="FD105" s="333"/>
      <c r="FE105" s="333"/>
      <c r="FF105" s="333"/>
      <c r="FG105" s="333"/>
      <c r="FH105" s="333"/>
      <c r="FI105" s="333"/>
      <c r="FJ105" s="333"/>
      <c r="FK105" s="333"/>
      <c r="FL105" s="333"/>
      <c r="FM105" s="333"/>
      <c r="FN105" s="333"/>
      <c r="FO105" s="333"/>
      <c r="FP105" s="333"/>
      <c r="FQ105" s="333"/>
      <c r="FR105" s="333"/>
      <c r="FS105" s="333"/>
      <c r="FT105" s="333"/>
      <c r="FU105" s="333"/>
      <c r="FV105" s="333"/>
      <c r="FW105" s="333"/>
      <c r="FX105" s="333"/>
      <c r="FY105" s="333"/>
      <c r="FZ105" s="333"/>
      <c r="GA105" s="333"/>
      <c r="GB105" s="333"/>
      <c r="GC105" s="333"/>
      <c r="GD105" s="333"/>
      <c r="GE105" s="333"/>
      <c r="GF105" s="333"/>
      <c r="GG105" s="333"/>
      <c r="GH105" s="333"/>
      <c r="GI105" s="333"/>
      <c r="GJ105" s="333"/>
      <c r="GK105" s="333"/>
      <c r="GL105" s="333"/>
      <c r="GM105" s="333"/>
      <c r="GN105" s="333"/>
      <c r="GO105" s="333"/>
      <c r="GP105" s="333"/>
      <c r="GQ105" s="333"/>
      <c r="GR105" s="333"/>
      <c r="GS105" s="333"/>
      <c r="GT105" s="333"/>
      <c r="GU105" s="333"/>
      <c r="GV105" s="333"/>
      <c r="GW105" s="333"/>
      <c r="GX105" s="333"/>
      <c r="GY105" s="333"/>
      <c r="GZ105" s="333"/>
      <c r="HA105" s="333"/>
      <c r="HB105" s="333"/>
      <c r="HC105" s="333"/>
      <c r="HD105" s="333"/>
      <c r="HE105" s="333"/>
      <c r="HF105" s="333"/>
      <c r="HG105" s="333"/>
      <c r="HH105" s="333"/>
      <c r="HI105" s="333"/>
      <c r="HJ105" s="333"/>
      <c r="HK105" s="333"/>
      <c r="HL105" s="333"/>
      <c r="HM105" s="333"/>
      <c r="HN105" s="333"/>
      <c r="HO105" s="333"/>
      <c r="HP105" s="333"/>
      <c r="HQ105" s="333"/>
      <c r="HR105" s="333"/>
      <c r="HS105" s="333"/>
      <c r="HT105" s="333"/>
      <c r="HU105" s="333"/>
      <c r="HV105" s="333"/>
      <c r="HW105" s="333"/>
      <c r="HX105" s="333"/>
      <c r="HY105" s="333"/>
      <c r="HZ105" s="333"/>
      <c r="IA105" s="333"/>
      <c r="IB105" s="333"/>
      <c r="IC105" s="333"/>
      <c r="ID105" s="333"/>
      <c r="IE105" s="333"/>
      <c r="IF105" s="333"/>
      <c r="IG105" s="333"/>
      <c r="IH105" s="333"/>
      <c r="II105" s="333"/>
      <c r="IJ105" s="333"/>
      <c r="IK105" s="333"/>
      <c r="IL105" s="333"/>
      <c r="IM105" s="333"/>
      <c r="IN105" s="333"/>
      <c r="IO105" s="333"/>
      <c r="IP105" s="333"/>
      <c r="IQ105" s="333"/>
      <c r="IR105" s="333"/>
      <c r="IS105" s="333"/>
    </row>
    <row r="106" spans="1:255" s="312" customFormat="1" ht="40" customHeight="1">
      <c r="A106" s="459"/>
      <c r="B106" s="449"/>
      <c r="C106" s="437"/>
      <c r="D106" s="437"/>
      <c r="E106" s="437"/>
      <c r="F106" s="315" t="s">
        <v>374</v>
      </c>
      <c r="G106" s="15">
        <f t="shared" si="3"/>
        <v>2.5735294117647061</v>
      </c>
      <c r="H106" s="135">
        <v>17.5</v>
      </c>
      <c r="I106" s="319">
        <v>5.1999999999999998E-2</v>
      </c>
      <c r="J106" s="319">
        <v>16</v>
      </c>
      <c r="K106" s="319">
        <v>160</v>
      </c>
      <c r="L106" s="237">
        <v>6972174159423</v>
      </c>
      <c r="M106" s="428"/>
      <c r="N106" s="161"/>
      <c r="O106" s="161"/>
      <c r="P106" s="161"/>
      <c r="Q106" s="161"/>
      <c r="R106" s="161"/>
      <c r="S106" s="161"/>
      <c r="T106" s="161"/>
      <c r="U106" s="161"/>
      <c r="V106" s="161"/>
      <c r="W106" s="161"/>
      <c r="X106" s="161"/>
      <c r="Y106" s="161"/>
      <c r="Z106" s="161"/>
      <c r="AA106" s="161"/>
      <c r="AB106" s="161"/>
      <c r="AC106" s="161"/>
      <c r="AD106" s="161"/>
      <c r="AE106" s="161"/>
      <c r="AF106" s="161"/>
      <c r="AG106" s="161"/>
      <c r="AH106" s="161"/>
      <c r="AI106" s="161"/>
      <c r="AJ106" s="161"/>
      <c r="AK106" s="161"/>
      <c r="AL106" s="161"/>
      <c r="AM106" s="161"/>
      <c r="AN106" s="161"/>
      <c r="AO106" s="161"/>
      <c r="AP106" s="161"/>
      <c r="AQ106" s="161"/>
      <c r="AR106" s="161"/>
      <c r="AS106" s="161"/>
      <c r="AT106" s="161"/>
      <c r="AU106" s="333"/>
      <c r="AV106" s="333"/>
      <c r="AW106" s="333"/>
      <c r="AX106" s="333"/>
      <c r="AY106" s="333"/>
      <c r="AZ106" s="333"/>
      <c r="BA106" s="333"/>
      <c r="BB106" s="333"/>
      <c r="BC106" s="333"/>
      <c r="BD106" s="333"/>
      <c r="BE106" s="333"/>
      <c r="BF106" s="333"/>
      <c r="BG106" s="333"/>
      <c r="BH106" s="333"/>
      <c r="BI106" s="333"/>
      <c r="BJ106" s="333"/>
      <c r="BK106" s="333"/>
      <c r="BL106" s="333"/>
      <c r="BM106" s="333"/>
      <c r="BN106" s="333"/>
      <c r="BO106" s="333"/>
      <c r="BP106" s="333"/>
      <c r="BQ106" s="333"/>
      <c r="BR106" s="333"/>
      <c r="BS106" s="333"/>
      <c r="BT106" s="333"/>
      <c r="BU106" s="333"/>
      <c r="BV106" s="333"/>
      <c r="BW106" s="333"/>
      <c r="BX106" s="333"/>
      <c r="BY106" s="333"/>
      <c r="BZ106" s="333"/>
      <c r="CA106" s="333"/>
      <c r="CB106" s="333"/>
      <c r="CC106" s="333"/>
      <c r="CD106" s="333"/>
      <c r="CE106" s="333"/>
      <c r="CF106" s="333"/>
      <c r="CG106" s="333"/>
      <c r="CH106" s="333"/>
      <c r="CI106" s="333"/>
      <c r="CJ106" s="333"/>
      <c r="CK106" s="333"/>
      <c r="CL106" s="333"/>
      <c r="CM106" s="333"/>
      <c r="CN106" s="333"/>
      <c r="CO106" s="333"/>
      <c r="CP106" s="333"/>
      <c r="CQ106" s="333"/>
      <c r="CR106" s="333"/>
      <c r="CS106" s="333"/>
      <c r="CT106" s="333"/>
      <c r="CU106" s="333"/>
      <c r="CV106" s="333"/>
      <c r="CW106" s="333"/>
      <c r="CX106" s="333"/>
      <c r="CY106" s="333"/>
      <c r="CZ106" s="333"/>
      <c r="DA106" s="333"/>
      <c r="DB106" s="333"/>
      <c r="DC106" s="333"/>
      <c r="DD106" s="333"/>
      <c r="DE106" s="333"/>
      <c r="DF106" s="333"/>
      <c r="DG106" s="333"/>
      <c r="DH106" s="333"/>
      <c r="DI106" s="333"/>
      <c r="DJ106" s="333"/>
      <c r="DK106" s="333"/>
      <c r="DL106" s="333"/>
      <c r="DM106" s="333"/>
      <c r="DN106" s="333"/>
      <c r="DO106" s="333"/>
      <c r="DP106" s="333"/>
      <c r="DQ106" s="333"/>
      <c r="DR106" s="333"/>
      <c r="DS106" s="333"/>
      <c r="DT106" s="333"/>
      <c r="DU106" s="333"/>
      <c r="DV106" s="333"/>
      <c r="DW106" s="333"/>
      <c r="DX106" s="333"/>
      <c r="DY106" s="333"/>
      <c r="DZ106" s="333"/>
      <c r="EA106" s="333"/>
      <c r="EB106" s="333"/>
      <c r="EC106" s="333"/>
      <c r="ED106" s="333"/>
      <c r="EE106" s="333"/>
      <c r="EF106" s="333"/>
      <c r="EG106" s="333"/>
      <c r="EH106" s="333"/>
      <c r="EI106" s="333"/>
      <c r="EJ106" s="333"/>
      <c r="EK106" s="333"/>
      <c r="EL106" s="333"/>
      <c r="EM106" s="333"/>
      <c r="EN106" s="333"/>
      <c r="EO106" s="333"/>
      <c r="EP106" s="333"/>
      <c r="EQ106" s="333"/>
      <c r="ER106" s="333"/>
      <c r="ES106" s="333"/>
      <c r="ET106" s="333"/>
      <c r="EU106" s="333"/>
      <c r="EV106" s="333"/>
      <c r="EW106" s="333"/>
      <c r="EX106" s="333"/>
      <c r="EY106" s="333"/>
      <c r="EZ106" s="333"/>
      <c r="FA106" s="333"/>
      <c r="FB106" s="333"/>
      <c r="FC106" s="333"/>
      <c r="FD106" s="333"/>
      <c r="FE106" s="333"/>
      <c r="FF106" s="333"/>
      <c r="FG106" s="333"/>
      <c r="FH106" s="333"/>
      <c r="FI106" s="333"/>
      <c r="FJ106" s="333"/>
      <c r="FK106" s="333"/>
      <c r="FL106" s="333"/>
      <c r="FM106" s="333"/>
      <c r="FN106" s="333"/>
      <c r="FO106" s="333"/>
      <c r="FP106" s="333"/>
      <c r="FQ106" s="333"/>
      <c r="FR106" s="333"/>
      <c r="FS106" s="333"/>
      <c r="FT106" s="333"/>
      <c r="FU106" s="333"/>
      <c r="FV106" s="333"/>
      <c r="FW106" s="333"/>
      <c r="FX106" s="333"/>
      <c r="FY106" s="333"/>
      <c r="FZ106" s="333"/>
      <c r="GA106" s="333"/>
      <c r="GB106" s="333"/>
      <c r="GC106" s="333"/>
      <c r="GD106" s="333"/>
      <c r="GE106" s="333"/>
      <c r="GF106" s="333"/>
      <c r="GG106" s="333"/>
      <c r="GH106" s="333"/>
      <c r="GI106" s="333"/>
      <c r="GJ106" s="333"/>
      <c r="GK106" s="333"/>
      <c r="GL106" s="333"/>
      <c r="GM106" s="333"/>
      <c r="GN106" s="333"/>
      <c r="GO106" s="333"/>
      <c r="GP106" s="333"/>
      <c r="GQ106" s="333"/>
      <c r="GR106" s="333"/>
      <c r="GS106" s="333"/>
      <c r="GT106" s="333"/>
      <c r="GU106" s="333"/>
      <c r="GV106" s="333"/>
      <c r="GW106" s="333"/>
      <c r="GX106" s="333"/>
      <c r="GY106" s="333"/>
      <c r="GZ106" s="333"/>
      <c r="HA106" s="333"/>
      <c r="HB106" s="333"/>
      <c r="HC106" s="333"/>
      <c r="HD106" s="333"/>
      <c r="HE106" s="333"/>
      <c r="HF106" s="333"/>
      <c r="HG106" s="333"/>
      <c r="HH106" s="333"/>
      <c r="HI106" s="333"/>
      <c r="HJ106" s="333"/>
      <c r="HK106" s="333"/>
      <c r="HL106" s="333"/>
      <c r="HM106" s="333"/>
      <c r="HN106" s="333"/>
      <c r="HO106" s="333"/>
      <c r="HP106" s="333"/>
      <c r="HQ106" s="333"/>
      <c r="HR106" s="333"/>
      <c r="HS106" s="333"/>
      <c r="HT106" s="333"/>
      <c r="HU106" s="333"/>
      <c r="HV106" s="333"/>
      <c r="HW106" s="333"/>
      <c r="HX106" s="333"/>
      <c r="HY106" s="333"/>
      <c r="HZ106" s="333"/>
      <c r="IA106" s="333"/>
      <c r="IB106" s="333"/>
      <c r="IC106" s="333"/>
      <c r="ID106" s="333"/>
      <c r="IE106" s="333"/>
      <c r="IF106" s="333"/>
      <c r="IG106" s="333"/>
      <c r="IH106" s="333"/>
      <c r="II106" s="333"/>
      <c r="IJ106" s="333"/>
      <c r="IK106" s="333"/>
      <c r="IL106" s="333"/>
      <c r="IM106" s="333"/>
      <c r="IN106" s="333"/>
      <c r="IO106" s="333"/>
      <c r="IP106" s="333"/>
      <c r="IQ106" s="333"/>
      <c r="IR106" s="333"/>
      <c r="IS106" s="333"/>
    </row>
    <row r="107" spans="1:255" s="30" customFormat="1" ht="40" customHeight="1">
      <c r="A107" s="462">
        <v>32</v>
      </c>
      <c r="B107" s="395" t="s">
        <v>375</v>
      </c>
      <c r="C107" s="395"/>
      <c r="D107" s="395"/>
      <c r="E107" s="395"/>
      <c r="F107" s="40" t="s">
        <v>267</v>
      </c>
      <c r="G107" s="15">
        <f t="shared" si="3"/>
        <v>2.3529411764705883</v>
      </c>
      <c r="H107" s="16">
        <v>16</v>
      </c>
      <c r="I107" s="21">
        <v>3.5000000000000003E-2</v>
      </c>
      <c r="J107" s="21">
        <v>21</v>
      </c>
      <c r="K107" s="21">
        <v>210</v>
      </c>
      <c r="L107" s="22">
        <v>6954851279808</v>
      </c>
      <c r="M107" s="368" t="s">
        <v>376</v>
      </c>
    </row>
    <row r="108" spans="1:255" s="30" customFormat="1" ht="40" customHeight="1">
      <c r="A108" s="463"/>
      <c r="B108" s="395"/>
      <c r="C108" s="395"/>
      <c r="D108" s="395"/>
      <c r="E108" s="395"/>
      <c r="F108" s="40" t="s">
        <v>308</v>
      </c>
      <c r="G108" s="15">
        <f t="shared" si="3"/>
        <v>2.3529411764705883</v>
      </c>
      <c r="H108" s="16">
        <v>16</v>
      </c>
      <c r="I108" s="21">
        <v>3.5000000000000003E-2</v>
      </c>
      <c r="J108" s="21">
        <v>21</v>
      </c>
      <c r="K108" s="21">
        <v>210</v>
      </c>
      <c r="L108" s="22">
        <v>6954851279815</v>
      </c>
      <c r="M108" s="368"/>
    </row>
    <row r="109" spans="1:255" s="30" customFormat="1" ht="40" customHeight="1">
      <c r="A109" s="464"/>
      <c r="B109" s="395"/>
      <c r="C109" s="395"/>
      <c r="D109" s="395"/>
      <c r="E109" s="395"/>
      <c r="F109" s="40" t="s">
        <v>16</v>
      </c>
      <c r="G109" s="15">
        <f t="shared" si="3"/>
        <v>2.3529411764705883</v>
      </c>
      <c r="H109" s="16">
        <v>16</v>
      </c>
      <c r="I109" s="21">
        <v>3.5000000000000003E-2</v>
      </c>
      <c r="J109" s="21">
        <v>21</v>
      </c>
      <c r="K109" s="21">
        <v>210</v>
      </c>
      <c r="L109" s="22">
        <v>6954851290407</v>
      </c>
      <c r="M109" s="368"/>
    </row>
    <row r="110" spans="1:255" s="7" customFormat="1" ht="40" customHeight="1">
      <c r="A110" s="461">
        <v>33</v>
      </c>
      <c r="B110" s="405" t="s">
        <v>377</v>
      </c>
      <c r="C110" s="388"/>
      <c r="D110" s="388"/>
      <c r="E110" s="434"/>
      <c r="F110" s="40" t="s">
        <v>64</v>
      </c>
      <c r="G110" s="15">
        <f t="shared" si="3"/>
        <v>1.6176470588235294</v>
      </c>
      <c r="H110" s="55">
        <v>11</v>
      </c>
      <c r="I110" s="143">
        <v>3.9E-2</v>
      </c>
      <c r="J110" s="42">
        <v>28</v>
      </c>
      <c r="K110" s="42">
        <v>280</v>
      </c>
      <c r="L110" s="81">
        <v>6954851203131</v>
      </c>
      <c r="M110" s="359" t="s">
        <v>378</v>
      </c>
    </row>
    <row r="111" spans="1:255" s="7" customFormat="1" ht="40" customHeight="1">
      <c r="A111" s="461"/>
      <c r="B111" s="444"/>
      <c r="C111" s="401"/>
      <c r="D111" s="401"/>
      <c r="E111" s="435"/>
      <c r="F111" s="40" t="s">
        <v>286</v>
      </c>
      <c r="G111" s="15">
        <f t="shared" si="3"/>
        <v>1.6176470588235294</v>
      </c>
      <c r="H111" s="55">
        <v>11</v>
      </c>
      <c r="I111" s="143">
        <v>3.9E-2</v>
      </c>
      <c r="J111" s="42">
        <v>28</v>
      </c>
      <c r="K111" s="42">
        <v>280</v>
      </c>
      <c r="L111" s="81">
        <v>6954851210719</v>
      </c>
      <c r="M111" s="363"/>
    </row>
    <row r="112" spans="1:255" s="7" customFormat="1" ht="40" customHeight="1">
      <c r="A112" s="461"/>
      <c r="B112" s="444"/>
      <c r="C112" s="401"/>
      <c r="D112" s="401"/>
      <c r="E112" s="435"/>
      <c r="F112" s="40" t="s">
        <v>336</v>
      </c>
      <c r="G112" s="15">
        <f t="shared" si="3"/>
        <v>1.6176470588235294</v>
      </c>
      <c r="H112" s="55">
        <v>11</v>
      </c>
      <c r="I112" s="143">
        <v>3.9E-2</v>
      </c>
      <c r="J112" s="42">
        <v>28</v>
      </c>
      <c r="K112" s="42">
        <v>280</v>
      </c>
      <c r="L112" s="81">
        <v>6954851203124</v>
      </c>
      <c r="M112" s="363"/>
    </row>
    <row r="113" spans="1:13" s="7" customFormat="1" ht="40" customHeight="1">
      <c r="A113" s="459">
        <v>34</v>
      </c>
      <c r="B113" s="386" t="s">
        <v>379</v>
      </c>
      <c r="C113" s="382"/>
      <c r="D113" s="382"/>
      <c r="E113" s="382"/>
      <c r="F113" s="89" t="s">
        <v>64</v>
      </c>
      <c r="G113" s="15">
        <f t="shared" si="3"/>
        <v>1.6176470588235294</v>
      </c>
      <c r="H113" s="16">
        <v>11</v>
      </c>
      <c r="I113" s="177">
        <v>4.2000000000000003E-2</v>
      </c>
      <c r="J113" s="314">
        <v>25</v>
      </c>
      <c r="K113" s="314">
        <v>250</v>
      </c>
      <c r="L113" s="81">
        <v>6954851294023</v>
      </c>
      <c r="M113" s="368" t="s">
        <v>380</v>
      </c>
    </row>
    <row r="114" spans="1:13" s="7" customFormat="1" ht="40" customHeight="1">
      <c r="A114" s="459"/>
      <c r="B114" s="386"/>
      <c r="C114" s="382"/>
      <c r="D114" s="382"/>
      <c r="E114" s="382"/>
      <c r="F114" s="89" t="s">
        <v>336</v>
      </c>
      <c r="G114" s="15">
        <f t="shared" si="3"/>
        <v>1.6176470588235294</v>
      </c>
      <c r="H114" s="16">
        <v>11</v>
      </c>
      <c r="I114" s="177">
        <v>4.2000000000000003E-2</v>
      </c>
      <c r="J114" s="314">
        <v>25</v>
      </c>
      <c r="K114" s="314">
        <v>250</v>
      </c>
      <c r="L114" s="81">
        <v>6954851294030</v>
      </c>
      <c r="M114" s="368"/>
    </row>
    <row r="115" spans="1:13" s="7" customFormat="1" ht="40" customHeight="1">
      <c r="A115" s="459"/>
      <c r="B115" s="386"/>
      <c r="C115" s="382"/>
      <c r="D115" s="382"/>
      <c r="E115" s="382"/>
      <c r="F115" s="89" t="s">
        <v>381</v>
      </c>
      <c r="G115" s="15">
        <f t="shared" si="3"/>
        <v>1.6176470588235294</v>
      </c>
      <c r="H115" s="16">
        <v>11</v>
      </c>
      <c r="I115" s="177">
        <v>4.2000000000000003E-2</v>
      </c>
      <c r="J115" s="314">
        <v>25</v>
      </c>
      <c r="K115" s="314">
        <v>250</v>
      </c>
      <c r="L115" s="81">
        <v>6954851294047</v>
      </c>
      <c r="M115" s="368"/>
    </row>
    <row r="116" spans="1:13" s="7" customFormat="1" ht="60" customHeight="1">
      <c r="A116" s="459">
        <v>35</v>
      </c>
      <c r="B116" s="386" t="s">
        <v>382</v>
      </c>
      <c r="C116" s="382"/>
      <c r="D116" s="382"/>
      <c r="E116" s="382"/>
      <c r="F116" s="89" t="s">
        <v>345</v>
      </c>
      <c r="G116" s="15">
        <f t="shared" si="3"/>
        <v>1.4705882352941178</v>
      </c>
      <c r="H116" s="16">
        <v>10</v>
      </c>
      <c r="I116" s="177">
        <v>3.6999999999999998E-2</v>
      </c>
      <c r="J116" s="314">
        <v>20</v>
      </c>
      <c r="K116" s="314">
        <v>200</v>
      </c>
      <c r="L116" s="81">
        <v>6972174150871</v>
      </c>
      <c r="M116" s="368" t="s">
        <v>383</v>
      </c>
    </row>
    <row r="117" spans="1:13" s="7" customFormat="1" ht="60" customHeight="1">
      <c r="A117" s="459"/>
      <c r="B117" s="386"/>
      <c r="C117" s="382"/>
      <c r="D117" s="382"/>
      <c r="E117" s="382"/>
      <c r="F117" s="89" t="s">
        <v>336</v>
      </c>
      <c r="G117" s="15">
        <f t="shared" si="3"/>
        <v>1.4705882352941178</v>
      </c>
      <c r="H117" s="16">
        <v>10</v>
      </c>
      <c r="I117" s="177">
        <v>3.6999999999999998E-2</v>
      </c>
      <c r="J117" s="314">
        <v>20</v>
      </c>
      <c r="K117" s="314">
        <v>200</v>
      </c>
      <c r="L117" s="81">
        <v>6972174150888</v>
      </c>
      <c r="M117" s="368"/>
    </row>
    <row r="118" spans="1:13" s="28" customFormat="1" ht="60" customHeight="1">
      <c r="A118" s="459">
        <v>36</v>
      </c>
      <c r="B118" s="386" t="s">
        <v>384</v>
      </c>
      <c r="C118" s="382"/>
      <c r="D118" s="382"/>
      <c r="E118" s="382"/>
      <c r="F118" s="42" t="s">
        <v>64</v>
      </c>
      <c r="G118" s="15">
        <f t="shared" si="3"/>
        <v>3.2352941176470589</v>
      </c>
      <c r="H118" s="16">
        <v>22</v>
      </c>
      <c r="I118" s="25">
        <f>111/1000</f>
        <v>0.111</v>
      </c>
      <c r="J118" s="309">
        <v>16</v>
      </c>
      <c r="K118" s="309">
        <v>160</v>
      </c>
      <c r="L118" s="81">
        <v>6954851202066</v>
      </c>
      <c r="M118" s="364" t="s">
        <v>362</v>
      </c>
    </row>
    <row r="119" spans="1:13" s="28" customFormat="1" ht="60" customHeight="1">
      <c r="A119" s="460"/>
      <c r="B119" s="414"/>
      <c r="C119" s="382"/>
      <c r="D119" s="382"/>
      <c r="E119" s="382"/>
      <c r="F119" s="42" t="s">
        <v>70</v>
      </c>
      <c r="G119" s="15">
        <f t="shared" si="3"/>
        <v>3.2352941176470589</v>
      </c>
      <c r="H119" s="16">
        <v>22</v>
      </c>
      <c r="I119" s="25">
        <v>0.111</v>
      </c>
      <c r="J119" s="309">
        <v>16</v>
      </c>
      <c r="K119" s="309">
        <v>160</v>
      </c>
      <c r="L119" s="81">
        <v>6954851202073</v>
      </c>
      <c r="M119" s="426"/>
    </row>
    <row r="120" spans="1:13" s="7" customFormat="1" ht="60" customHeight="1">
      <c r="A120" s="459">
        <v>37</v>
      </c>
      <c r="B120" s="386" t="s">
        <v>385</v>
      </c>
      <c r="C120" s="382"/>
      <c r="D120" s="382"/>
      <c r="E120" s="382"/>
      <c r="F120" s="89" t="s">
        <v>345</v>
      </c>
      <c r="G120" s="15">
        <f t="shared" si="3"/>
        <v>1.0294117647058825</v>
      </c>
      <c r="H120" s="16">
        <v>7</v>
      </c>
      <c r="I120" s="177">
        <v>2.8000000000000001E-2</v>
      </c>
      <c r="J120" s="314">
        <v>40</v>
      </c>
      <c r="K120" s="314">
        <v>400</v>
      </c>
      <c r="L120" s="81">
        <v>6972174150932</v>
      </c>
      <c r="M120" s="368" t="s">
        <v>386</v>
      </c>
    </row>
    <row r="121" spans="1:13" s="7" customFormat="1" ht="60" customHeight="1">
      <c r="A121" s="459"/>
      <c r="B121" s="386"/>
      <c r="C121" s="382"/>
      <c r="D121" s="382"/>
      <c r="E121" s="382"/>
      <c r="F121" s="89" t="s">
        <v>336</v>
      </c>
      <c r="G121" s="15">
        <f t="shared" si="3"/>
        <v>1.0294117647058825</v>
      </c>
      <c r="H121" s="16">
        <v>7</v>
      </c>
      <c r="I121" s="177">
        <v>2.8000000000000001E-2</v>
      </c>
      <c r="J121" s="314">
        <v>40</v>
      </c>
      <c r="K121" s="314">
        <v>400</v>
      </c>
      <c r="L121" s="81">
        <v>6972174150949</v>
      </c>
      <c r="M121" s="368"/>
    </row>
    <row r="122" spans="1:13" s="7" customFormat="1" ht="60" customHeight="1">
      <c r="A122" s="459">
        <v>38</v>
      </c>
      <c r="B122" s="386" t="s">
        <v>387</v>
      </c>
      <c r="C122" s="382"/>
      <c r="D122" s="382"/>
      <c r="E122" s="382"/>
      <c r="F122" s="89" t="s">
        <v>180</v>
      </c>
      <c r="G122" s="15">
        <f t="shared" si="3"/>
        <v>0.73529411764705888</v>
      </c>
      <c r="H122" s="16">
        <v>5</v>
      </c>
      <c r="I122" s="177">
        <v>1.2999999999999999E-2</v>
      </c>
      <c r="J122" s="314">
        <v>40</v>
      </c>
      <c r="K122" s="314">
        <v>400</v>
      </c>
      <c r="L122" s="81">
        <v>6954851230229</v>
      </c>
      <c r="M122" s="368" t="s">
        <v>388</v>
      </c>
    </row>
    <row r="123" spans="1:13" s="7" customFormat="1" ht="60" customHeight="1">
      <c r="A123" s="459"/>
      <c r="B123" s="386"/>
      <c r="C123" s="382"/>
      <c r="D123" s="382"/>
      <c r="E123" s="382"/>
      <c r="F123" s="89" t="s">
        <v>214</v>
      </c>
      <c r="G123" s="15">
        <f t="shared" si="3"/>
        <v>0.73529411764705888</v>
      </c>
      <c r="H123" s="16">
        <v>5</v>
      </c>
      <c r="I123" s="177">
        <v>1.2999999999999999E-2</v>
      </c>
      <c r="J123" s="314">
        <v>40</v>
      </c>
      <c r="K123" s="314">
        <v>400</v>
      </c>
      <c r="L123" s="81">
        <v>6954851230236</v>
      </c>
      <c r="M123" s="368"/>
    </row>
    <row r="124" spans="1:13" s="7" customFormat="1" ht="60" customHeight="1">
      <c r="A124" s="459">
        <v>39</v>
      </c>
      <c r="B124" s="386" t="s">
        <v>389</v>
      </c>
      <c r="C124" s="382"/>
      <c r="D124" s="382"/>
      <c r="E124" s="382"/>
      <c r="F124" s="89" t="s">
        <v>390</v>
      </c>
      <c r="G124" s="15">
        <f t="shared" si="3"/>
        <v>0.73529411764705888</v>
      </c>
      <c r="H124" s="16">
        <v>5</v>
      </c>
      <c r="I124" s="177">
        <v>1.2999999999999999E-2</v>
      </c>
      <c r="J124" s="314">
        <v>40</v>
      </c>
      <c r="K124" s="314">
        <v>400</v>
      </c>
      <c r="L124" s="81">
        <v>6954851230205</v>
      </c>
      <c r="M124" s="368" t="s">
        <v>388</v>
      </c>
    </row>
    <row r="125" spans="1:13" s="7" customFormat="1" ht="60" customHeight="1">
      <c r="A125" s="459"/>
      <c r="B125" s="386"/>
      <c r="C125" s="382"/>
      <c r="D125" s="382"/>
      <c r="E125" s="382"/>
      <c r="F125" s="89" t="s">
        <v>34</v>
      </c>
      <c r="G125" s="15">
        <f t="shared" si="3"/>
        <v>0.73529411764705888</v>
      </c>
      <c r="H125" s="16">
        <v>5</v>
      </c>
      <c r="I125" s="177">
        <v>1.2999999999999999E-2</v>
      </c>
      <c r="J125" s="314">
        <v>40</v>
      </c>
      <c r="K125" s="314">
        <v>400</v>
      </c>
      <c r="L125" s="81">
        <v>6954851230212</v>
      </c>
      <c r="M125" s="368"/>
    </row>
    <row r="126" spans="1:13" s="7" customFormat="1" ht="60" customHeight="1">
      <c r="A126" s="459">
        <v>40</v>
      </c>
      <c r="B126" s="386" t="s">
        <v>391</v>
      </c>
      <c r="C126" s="382"/>
      <c r="D126" s="382"/>
      <c r="E126" s="382"/>
      <c r="F126" s="89" t="s">
        <v>345</v>
      </c>
      <c r="G126" s="15">
        <f t="shared" si="3"/>
        <v>3.5294117647058822</v>
      </c>
      <c r="H126" s="16">
        <v>24</v>
      </c>
      <c r="I126" s="177">
        <v>0.08</v>
      </c>
      <c r="J126" s="314">
        <v>23</v>
      </c>
      <c r="K126" s="314">
        <v>230</v>
      </c>
      <c r="L126" s="81">
        <v>6954851299790</v>
      </c>
      <c r="M126" s="368" t="s">
        <v>392</v>
      </c>
    </row>
    <row r="127" spans="1:13" s="7" customFormat="1" ht="60" customHeight="1">
      <c r="A127" s="459"/>
      <c r="B127" s="386"/>
      <c r="C127" s="382"/>
      <c r="D127" s="382"/>
      <c r="E127" s="382"/>
      <c r="F127" s="89" t="s">
        <v>336</v>
      </c>
      <c r="G127" s="15">
        <f t="shared" si="3"/>
        <v>3.5294117647058822</v>
      </c>
      <c r="H127" s="16">
        <v>24</v>
      </c>
      <c r="I127" s="177">
        <v>0.08</v>
      </c>
      <c r="J127" s="314">
        <v>23</v>
      </c>
      <c r="K127" s="314">
        <v>230</v>
      </c>
      <c r="L127" s="81">
        <v>6954851299806</v>
      </c>
      <c r="M127" s="368"/>
    </row>
    <row r="128" spans="1:13" s="7" customFormat="1" ht="60" customHeight="1">
      <c r="A128" s="459">
        <v>41</v>
      </c>
      <c r="B128" s="386" t="s">
        <v>393</v>
      </c>
      <c r="C128" s="382"/>
      <c r="D128" s="382"/>
      <c r="E128" s="382"/>
      <c r="F128" s="42" t="s">
        <v>64</v>
      </c>
      <c r="G128" s="15">
        <f t="shared" si="3"/>
        <v>1.4558823529411766</v>
      </c>
      <c r="H128" s="16">
        <v>9.9</v>
      </c>
      <c r="I128" s="25">
        <v>5.2999999999999999E-2</v>
      </c>
      <c r="J128" s="309">
        <v>48</v>
      </c>
      <c r="K128" s="309">
        <v>480</v>
      </c>
      <c r="L128" s="81">
        <v>6954851294481</v>
      </c>
      <c r="M128" s="368" t="s">
        <v>394</v>
      </c>
    </row>
    <row r="129" spans="1:255" s="7" customFormat="1" ht="60" customHeight="1">
      <c r="A129" s="459"/>
      <c r="B129" s="386"/>
      <c r="C129" s="382"/>
      <c r="D129" s="382"/>
      <c r="E129" s="382"/>
      <c r="F129" s="42" t="s">
        <v>70</v>
      </c>
      <c r="G129" s="15">
        <f t="shared" si="3"/>
        <v>1.4558823529411766</v>
      </c>
      <c r="H129" s="16">
        <v>9.9</v>
      </c>
      <c r="I129" s="25">
        <v>5.2999999999999999E-2</v>
      </c>
      <c r="J129" s="309">
        <v>48</v>
      </c>
      <c r="K129" s="309">
        <v>480</v>
      </c>
      <c r="L129" s="81">
        <v>6954851294498</v>
      </c>
      <c r="M129" s="368"/>
    </row>
    <row r="130" spans="1:255" s="7" customFormat="1" ht="62" customHeight="1">
      <c r="A130" s="459">
        <v>42</v>
      </c>
      <c r="B130" s="386" t="s">
        <v>395</v>
      </c>
      <c r="C130" s="382"/>
      <c r="D130" s="382"/>
      <c r="E130" s="382"/>
      <c r="F130" s="89" t="s">
        <v>345</v>
      </c>
      <c r="G130" s="15">
        <f t="shared" si="3"/>
        <v>1.411764705882353</v>
      </c>
      <c r="H130" s="16">
        <v>9.6</v>
      </c>
      <c r="I130" s="177">
        <v>1.6E-2</v>
      </c>
      <c r="J130" s="314">
        <v>20</v>
      </c>
      <c r="K130" s="314">
        <v>200</v>
      </c>
      <c r="L130" s="81">
        <v>6972174150895</v>
      </c>
      <c r="M130" s="368" t="s">
        <v>396</v>
      </c>
    </row>
    <row r="131" spans="1:255" s="7" customFormat="1" ht="60" customHeight="1">
      <c r="A131" s="459"/>
      <c r="B131" s="386"/>
      <c r="C131" s="382"/>
      <c r="D131" s="382"/>
      <c r="E131" s="382"/>
      <c r="F131" s="89" t="s">
        <v>336</v>
      </c>
      <c r="G131" s="15">
        <f t="shared" si="3"/>
        <v>1.411764705882353</v>
      </c>
      <c r="H131" s="16">
        <v>9.6</v>
      </c>
      <c r="I131" s="177">
        <v>1.6E-2</v>
      </c>
      <c r="J131" s="314">
        <v>20</v>
      </c>
      <c r="K131" s="314">
        <v>200</v>
      </c>
      <c r="L131" s="81">
        <v>6972174150901</v>
      </c>
      <c r="M131" s="368"/>
    </row>
    <row r="132" spans="1:255" s="28" customFormat="1" ht="40" customHeight="1">
      <c r="A132" s="459">
        <v>43</v>
      </c>
      <c r="B132" s="386" t="s">
        <v>397</v>
      </c>
      <c r="C132" s="382"/>
      <c r="D132" s="382"/>
      <c r="E132" s="382"/>
      <c r="F132" s="42" t="s">
        <v>64</v>
      </c>
      <c r="G132" s="15">
        <f t="shared" si="3"/>
        <v>2.9411764705882355</v>
      </c>
      <c r="H132" s="16">
        <v>20</v>
      </c>
      <c r="I132" s="25">
        <v>0.112</v>
      </c>
      <c r="J132" s="309">
        <v>16</v>
      </c>
      <c r="K132" s="309">
        <v>160</v>
      </c>
      <c r="L132" s="22">
        <v>6954851211167</v>
      </c>
      <c r="M132" s="364" t="s">
        <v>362</v>
      </c>
    </row>
    <row r="133" spans="1:255" s="28" customFormat="1" ht="40" customHeight="1">
      <c r="A133" s="460"/>
      <c r="B133" s="414"/>
      <c r="C133" s="382"/>
      <c r="D133" s="382"/>
      <c r="E133" s="382"/>
      <c r="F133" s="42" t="s">
        <v>349</v>
      </c>
      <c r="G133" s="15">
        <f t="shared" si="3"/>
        <v>2.9411764705882355</v>
      </c>
      <c r="H133" s="16">
        <v>20</v>
      </c>
      <c r="I133" s="25">
        <v>0.112</v>
      </c>
      <c r="J133" s="309">
        <v>16</v>
      </c>
      <c r="K133" s="309">
        <v>160</v>
      </c>
      <c r="L133" s="22">
        <v>6954851211143</v>
      </c>
      <c r="M133" s="426"/>
    </row>
    <row r="134" spans="1:255" s="28" customFormat="1" ht="40" customHeight="1">
      <c r="A134" s="460"/>
      <c r="B134" s="414"/>
      <c r="C134" s="382"/>
      <c r="D134" s="382"/>
      <c r="E134" s="382"/>
      <c r="F134" s="42" t="s">
        <v>70</v>
      </c>
      <c r="G134" s="15">
        <f t="shared" si="3"/>
        <v>2.9411764705882355</v>
      </c>
      <c r="H134" s="16">
        <v>20</v>
      </c>
      <c r="I134" s="25">
        <v>0.112</v>
      </c>
      <c r="J134" s="309">
        <v>16</v>
      </c>
      <c r="K134" s="309">
        <v>160</v>
      </c>
      <c r="L134" s="22">
        <v>6954851211150</v>
      </c>
      <c r="M134" s="426"/>
    </row>
    <row r="135" spans="1:255" s="28" customFormat="1" ht="30" customHeight="1">
      <c r="A135" s="459">
        <v>44</v>
      </c>
      <c r="B135" s="386" t="s">
        <v>398</v>
      </c>
      <c r="C135" s="382"/>
      <c r="D135" s="382"/>
      <c r="E135" s="382"/>
      <c r="F135" s="42" t="s">
        <v>64</v>
      </c>
      <c r="G135" s="15">
        <f t="shared" si="3"/>
        <v>2.2058823529411766</v>
      </c>
      <c r="H135" s="16">
        <v>15</v>
      </c>
      <c r="I135" s="25">
        <f>78.5/1000</f>
        <v>7.85E-2</v>
      </c>
      <c r="J135" s="309">
        <v>16</v>
      </c>
      <c r="K135" s="309">
        <v>160</v>
      </c>
      <c r="L135" s="81">
        <v>6954851205616</v>
      </c>
      <c r="M135" s="364" t="s">
        <v>362</v>
      </c>
    </row>
    <row r="136" spans="1:255" s="28" customFormat="1" ht="30" customHeight="1">
      <c r="A136" s="460"/>
      <c r="B136" s="414"/>
      <c r="C136" s="382"/>
      <c r="D136" s="382"/>
      <c r="E136" s="382"/>
      <c r="F136" s="42" t="s">
        <v>70</v>
      </c>
      <c r="G136" s="15">
        <f t="shared" si="3"/>
        <v>2.2058823529411766</v>
      </c>
      <c r="H136" s="16">
        <v>15</v>
      </c>
      <c r="I136" s="25">
        <v>7.85E-2</v>
      </c>
      <c r="J136" s="309">
        <v>16</v>
      </c>
      <c r="K136" s="309">
        <v>160</v>
      </c>
      <c r="L136" s="81">
        <v>6954851205623</v>
      </c>
      <c r="M136" s="426"/>
    </row>
    <row r="137" spans="1:255" s="28" customFormat="1" ht="30" customHeight="1">
      <c r="A137" s="460"/>
      <c r="B137" s="414"/>
      <c r="C137" s="382"/>
      <c r="D137" s="382"/>
      <c r="E137" s="382"/>
      <c r="F137" s="42" t="s">
        <v>350</v>
      </c>
      <c r="G137" s="15">
        <f t="shared" si="3"/>
        <v>2.2058823529411766</v>
      </c>
      <c r="H137" s="16">
        <v>15</v>
      </c>
      <c r="I137" s="25">
        <v>7.85E-2</v>
      </c>
      <c r="J137" s="309">
        <v>16</v>
      </c>
      <c r="K137" s="309">
        <v>160</v>
      </c>
      <c r="L137" s="81">
        <v>6954851204602</v>
      </c>
      <c r="M137" s="426"/>
    </row>
    <row r="138" spans="1:255" s="28" customFormat="1" ht="30" customHeight="1">
      <c r="A138" s="460"/>
      <c r="B138" s="414"/>
      <c r="C138" s="382"/>
      <c r="D138" s="382"/>
      <c r="E138" s="382"/>
      <c r="F138" s="42" t="s">
        <v>74</v>
      </c>
      <c r="G138" s="15">
        <f t="shared" si="3"/>
        <v>2.2058823529411766</v>
      </c>
      <c r="H138" s="16">
        <v>15</v>
      </c>
      <c r="I138" s="25">
        <v>7.85E-2</v>
      </c>
      <c r="J138" s="309">
        <v>16</v>
      </c>
      <c r="K138" s="309">
        <v>160</v>
      </c>
      <c r="L138" s="81">
        <v>6954851204404</v>
      </c>
      <c r="M138" s="426"/>
    </row>
    <row r="139" spans="1:255" customFormat="1" ht="35" customHeight="1">
      <c r="A139" s="469" t="s">
        <v>399</v>
      </c>
      <c r="B139" s="470"/>
      <c r="C139" s="470"/>
      <c r="D139" s="470"/>
      <c r="E139" s="470"/>
      <c r="F139" s="471"/>
      <c r="G139" s="470"/>
      <c r="H139" s="470"/>
      <c r="I139" s="470"/>
      <c r="J139" s="470"/>
      <c r="K139" s="470"/>
      <c r="L139" s="470"/>
      <c r="M139" s="470"/>
    </row>
    <row r="140" spans="1:255" s="28" customFormat="1" ht="60" customHeight="1">
      <c r="A140" s="453" t="s">
        <v>400</v>
      </c>
      <c r="B140" s="13" t="s">
        <v>401</v>
      </c>
      <c r="C140" s="395"/>
      <c r="D140" s="395"/>
      <c r="E140" s="395"/>
      <c r="F140" s="40" t="s">
        <v>64</v>
      </c>
      <c r="G140" s="334">
        <f>H140/6.8</f>
        <v>10.588235294117647</v>
      </c>
      <c r="H140" s="16">
        <v>72</v>
      </c>
      <c r="I140" s="93">
        <v>7.5999999999999998E-2</v>
      </c>
      <c r="J140" s="93">
        <v>15</v>
      </c>
      <c r="K140" s="93">
        <v>150</v>
      </c>
      <c r="L140" s="22">
        <v>6954851228868</v>
      </c>
      <c r="M140" s="368" t="s">
        <v>402</v>
      </c>
    </row>
    <row r="141" spans="1:255" s="28" customFormat="1" ht="60" customHeight="1">
      <c r="A141" s="454"/>
      <c r="B141" s="13" t="s">
        <v>403</v>
      </c>
      <c r="C141" s="395"/>
      <c r="D141" s="395"/>
      <c r="E141" s="395"/>
      <c r="F141" s="40" t="s">
        <v>64</v>
      </c>
      <c r="G141" s="334">
        <f t="shared" ref="G141:G148" si="4">H141/6.8</f>
        <v>9.7058823529411775</v>
      </c>
      <c r="H141" s="16">
        <v>66</v>
      </c>
      <c r="I141" s="93">
        <v>7.5999999999999998E-2</v>
      </c>
      <c r="J141" s="93">
        <v>15</v>
      </c>
      <c r="K141" s="93">
        <v>150</v>
      </c>
      <c r="L141" s="22">
        <v>6954851228875</v>
      </c>
      <c r="M141" s="368"/>
    </row>
    <row r="142" spans="1:255" s="27" customFormat="1" ht="60" customHeight="1">
      <c r="A142" s="455" t="s">
        <v>404</v>
      </c>
      <c r="B142" s="13" t="s">
        <v>405</v>
      </c>
      <c r="C142" s="383"/>
      <c r="D142" s="383"/>
      <c r="E142" s="383"/>
      <c r="F142" s="40" t="s">
        <v>406</v>
      </c>
      <c r="G142" s="334">
        <f t="shared" si="4"/>
        <v>6.1764705882352944</v>
      </c>
      <c r="H142" s="16">
        <v>42</v>
      </c>
      <c r="I142" s="93">
        <v>7.1999999999999995E-2</v>
      </c>
      <c r="J142" s="93">
        <v>68</v>
      </c>
      <c r="K142" s="93">
        <v>232</v>
      </c>
      <c r="L142" s="354" t="s">
        <v>407</v>
      </c>
      <c r="M142" s="359" t="s">
        <v>408</v>
      </c>
      <c r="N142"/>
      <c r="O142"/>
      <c r="P142"/>
      <c r="Q142"/>
      <c r="R142"/>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c r="BC142"/>
      <c r="BD142"/>
      <c r="BE142"/>
      <c r="BF142"/>
      <c r="BG142"/>
      <c r="BH142"/>
      <c r="BI142"/>
      <c r="BJ142"/>
      <c r="BK142"/>
      <c r="BL142"/>
      <c r="BM142"/>
      <c r="BN142"/>
      <c r="BO142"/>
      <c r="BP142"/>
      <c r="BQ142"/>
      <c r="BR142"/>
      <c r="BS142"/>
      <c r="BT142"/>
      <c r="BU142"/>
      <c r="BV142"/>
      <c r="BW142"/>
      <c r="BX142"/>
      <c r="BY142"/>
      <c r="BZ142"/>
      <c r="CA142"/>
      <c r="CB142"/>
      <c r="CC142"/>
      <c r="CD142"/>
      <c r="CE142"/>
      <c r="CF142"/>
      <c r="CG142"/>
      <c r="CH142"/>
      <c r="CI142"/>
      <c r="CJ142"/>
      <c r="CK142"/>
      <c r="CL142"/>
      <c r="CM142"/>
      <c r="CN142"/>
      <c r="CO142"/>
      <c r="CP142"/>
      <c r="CQ142"/>
      <c r="CR142"/>
      <c r="CS142"/>
      <c r="CT142"/>
      <c r="CU142"/>
      <c r="CV142"/>
      <c r="CW142"/>
      <c r="CX142"/>
      <c r="CY142"/>
      <c r="CZ142"/>
      <c r="DA142"/>
      <c r="DB142"/>
      <c r="DC142"/>
      <c r="DD142"/>
      <c r="DE142"/>
      <c r="DF142"/>
      <c r="DG142"/>
      <c r="DH142"/>
      <c r="DI142"/>
      <c r="DJ142"/>
      <c r="DK142"/>
      <c r="DL142"/>
      <c r="DM142"/>
      <c r="DN142"/>
      <c r="DO142"/>
      <c r="DP142"/>
      <c r="DQ142"/>
      <c r="DR142"/>
      <c r="DS142"/>
      <c r="DT142"/>
      <c r="DU142"/>
      <c r="DV142"/>
      <c r="DW142"/>
      <c r="DX142"/>
      <c r="DY142"/>
      <c r="DZ142"/>
      <c r="EA142"/>
      <c r="EB142"/>
      <c r="EC142"/>
      <c r="ED142"/>
      <c r="EE142"/>
      <c r="EF142"/>
      <c r="EG142"/>
      <c r="EH142"/>
      <c r="EI142"/>
      <c r="EJ142"/>
      <c r="EK142"/>
      <c r="EL142"/>
      <c r="EM142"/>
      <c r="EN142"/>
      <c r="EO142"/>
      <c r="EP142"/>
      <c r="EQ142"/>
      <c r="ER142"/>
      <c r="ES142"/>
      <c r="ET142"/>
      <c r="EU142"/>
      <c r="EV142"/>
      <c r="EW142"/>
      <c r="EX142"/>
      <c r="EY142"/>
      <c r="EZ142"/>
      <c r="FA142"/>
      <c r="FB142"/>
      <c r="FC142"/>
      <c r="FD142"/>
      <c r="FE142"/>
      <c r="FF142"/>
      <c r="FG142"/>
      <c r="FH142"/>
      <c r="FI142"/>
      <c r="FJ142"/>
      <c r="FK142"/>
      <c r="FL142"/>
      <c r="FM142"/>
      <c r="FN142"/>
      <c r="FO142"/>
      <c r="FP142"/>
      <c r="FQ142"/>
      <c r="FR142"/>
      <c r="FS142"/>
      <c r="FT142"/>
      <c r="FU142"/>
      <c r="FV142"/>
      <c r="FW142"/>
      <c r="FX142"/>
      <c r="FY142"/>
      <c r="FZ142"/>
      <c r="GA142"/>
      <c r="GB142"/>
      <c r="GC142"/>
      <c r="GD142"/>
      <c r="GE142"/>
      <c r="GF142"/>
      <c r="GG142"/>
      <c r="GH142"/>
      <c r="GI142"/>
      <c r="GJ142"/>
      <c r="GK142"/>
      <c r="GL142"/>
      <c r="GM142"/>
      <c r="GN142"/>
      <c r="GO142"/>
      <c r="GP142"/>
      <c r="GQ142"/>
      <c r="GR142"/>
      <c r="GS142"/>
      <c r="GT142"/>
      <c r="GU142"/>
      <c r="GV142"/>
      <c r="GW142"/>
      <c r="GX142"/>
      <c r="GY142"/>
      <c r="GZ142"/>
      <c r="HA142"/>
      <c r="HB142"/>
      <c r="HC142"/>
      <c r="HD142"/>
      <c r="HE142"/>
      <c r="HF142"/>
      <c r="HG142"/>
      <c r="HH142"/>
      <c r="HI142"/>
      <c r="HJ142"/>
      <c r="HK142"/>
      <c r="HL142"/>
      <c r="HM142"/>
      <c r="HN142"/>
      <c r="HO142"/>
      <c r="HP142"/>
      <c r="HQ142"/>
      <c r="HR142"/>
      <c r="HS142"/>
      <c r="HT142"/>
      <c r="HU142"/>
      <c r="HV142"/>
      <c r="HW142"/>
      <c r="HX142"/>
      <c r="HY142"/>
      <c r="HZ142"/>
      <c r="IA142"/>
      <c r="IB142"/>
      <c r="IC142"/>
      <c r="ID142"/>
      <c r="IE142"/>
      <c r="IF142"/>
      <c r="IG142"/>
      <c r="IH142"/>
      <c r="II142"/>
      <c r="IJ142"/>
      <c r="IK142"/>
      <c r="IL142"/>
      <c r="IM142"/>
      <c r="IN142"/>
      <c r="IO142"/>
      <c r="IP142"/>
      <c r="IQ142"/>
      <c r="IR142"/>
      <c r="IS142"/>
      <c r="IT142"/>
      <c r="IU142"/>
    </row>
    <row r="143" spans="1:255" s="27" customFormat="1" ht="60" customHeight="1">
      <c r="A143" s="456"/>
      <c r="B143" s="13" t="s">
        <v>409</v>
      </c>
      <c r="C143" s="384"/>
      <c r="D143" s="384"/>
      <c r="E143" s="384"/>
      <c r="F143" s="40" t="s">
        <v>410</v>
      </c>
      <c r="G143" s="334">
        <f t="shared" si="4"/>
        <v>7.2058823529411766</v>
      </c>
      <c r="H143" s="16">
        <v>49</v>
      </c>
      <c r="I143" s="93">
        <v>7.1999999999999995E-2</v>
      </c>
      <c r="J143" s="93">
        <v>68</v>
      </c>
      <c r="K143" s="93">
        <v>232</v>
      </c>
      <c r="L143" s="354" t="s">
        <v>411</v>
      </c>
      <c r="M143" s="360"/>
      <c r="N143"/>
      <c r="O143"/>
      <c r="P143"/>
      <c r="Q143"/>
      <c r="R143"/>
      <c r="S143"/>
      <c r="T143"/>
      <c r="U143"/>
      <c r="V143"/>
      <c r="W143"/>
      <c r="X143"/>
      <c r="Y143"/>
      <c r="Z143"/>
      <c r="AA143"/>
      <c r="AB143"/>
      <c r="AC143"/>
      <c r="AD143"/>
      <c r="AE143"/>
      <c r="AF143"/>
      <c r="AG143"/>
      <c r="AH143"/>
      <c r="AI143"/>
      <c r="AJ143"/>
      <c r="AK143"/>
      <c r="AL143"/>
      <c r="AM143"/>
      <c r="AN143"/>
      <c r="AO143"/>
      <c r="AP143"/>
      <c r="AQ143"/>
      <c r="AR143"/>
      <c r="AS143"/>
      <c r="AT143"/>
      <c r="AU143"/>
      <c r="AV143"/>
      <c r="AW143"/>
      <c r="AX143"/>
      <c r="AY143"/>
      <c r="AZ143"/>
      <c r="BA143"/>
      <c r="BB143"/>
      <c r="BC143"/>
      <c r="BD143"/>
      <c r="BE143"/>
      <c r="BF143"/>
      <c r="BG143"/>
      <c r="BH143"/>
      <c r="BI143"/>
      <c r="BJ143"/>
      <c r="BK143"/>
      <c r="BL143"/>
      <c r="BM143"/>
      <c r="BN143"/>
      <c r="BO143"/>
      <c r="BP143"/>
      <c r="BQ143"/>
      <c r="BR143"/>
      <c r="BS143"/>
      <c r="BT143"/>
      <c r="BU143"/>
      <c r="BV143"/>
      <c r="BW143"/>
      <c r="BX143"/>
      <c r="BY143"/>
      <c r="BZ143"/>
      <c r="CA143"/>
      <c r="CB143"/>
      <c r="CC143"/>
      <c r="CD143"/>
      <c r="CE143"/>
      <c r="CF143"/>
      <c r="CG143"/>
      <c r="CH143"/>
      <c r="CI143"/>
      <c r="CJ143"/>
      <c r="CK143"/>
      <c r="CL143"/>
      <c r="CM143"/>
      <c r="CN143"/>
      <c r="CO143"/>
      <c r="CP143"/>
      <c r="CQ143"/>
      <c r="CR143"/>
      <c r="CS143"/>
      <c r="CT143"/>
      <c r="CU143"/>
      <c r="CV143"/>
      <c r="CW143"/>
      <c r="CX143"/>
      <c r="CY143"/>
      <c r="CZ143"/>
      <c r="DA143"/>
      <c r="DB143"/>
      <c r="DC143"/>
      <c r="DD143"/>
      <c r="DE143"/>
      <c r="DF143"/>
      <c r="DG143"/>
      <c r="DH143"/>
      <c r="DI143"/>
      <c r="DJ143"/>
      <c r="DK143"/>
      <c r="DL143"/>
      <c r="DM143"/>
      <c r="DN143"/>
      <c r="DO143"/>
      <c r="DP143"/>
      <c r="DQ143"/>
      <c r="DR143"/>
      <c r="DS143"/>
      <c r="DT143"/>
      <c r="DU143"/>
      <c r="DV143"/>
      <c r="DW143"/>
      <c r="DX143"/>
      <c r="DY143"/>
      <c r="DZ143"/>
      <c r="EA143"/>
      <c r="EB143"/>
      <c r="EC143"/>
      <c r="ED143"/>
      <c r="EE143"/>
      <c r="EF143"/>
      <c r="EG143"/>
      <c r="EH143"/>
      <c r="EI143"/>
      <c r="EJ143"/>
      <c r="EK143"/>
      <c r="EL143"/>
      <c r="EM143"/>
      <c r="EN143"/>
      <c r="EO143"/>
      <c r="EP143"/>
      <c r="EQ143"/>
      <c r="ER143"/>
      <c r="ES143"/>
      <c r="ET143"/>
      <c r="EU143"/>
      <c r="EV143"/>
      <c r="EW143"/>
      <c r="EX143"/>
      <c r="EY143"/>
      <c r="EZ143"/>
      <c r="FA143"/>
      <c r="FB143"/>
      <c r="FC143"/>
      <c r="FD143"/>
      <c r="FE143"/>
      <c r="FF143"/>
      <c r="FG143"/>
      <c r="FH143"/>
      <c r="FI143"/>
      <c r="FJ143"/>
      <c r="FK143"/>
      <c r="FL143"/>
      <c r="FM143"/>
      <c r="FN143"/>
      <c r="FO143"/>
      <c r="FP143"/>
      <c r="FQ143"/>
      <c r="FR143"/>
      <c r="FS143"/>
      <c r="FT143"/>
      <c r="FU143"/>
      <c r="FV143"/>
      <c r="FW143"/>
      <c r="FX143"/>
      <c r="FY143"/>
      <c r="FZ143"/>
      <c r="GA143"/>
      <c r="GB143"/>
      <c r="GC143"/>
      <c r="GD143"/>
      <c r="GE143"/>
      <c r="GF143"/>
      <c r="GG143"/>
      <c r="GH143"/>
      <c r="GI143"/>
      <c r="GJ143"/>
      <c r="GK143"/>
      <c r="GL143"/>
      <c r="GM143"/>
      <c r="GN143"/>
      <c r="GO143"/>
      <c r="GP143"/>
      <c r="GQ143"/>
      <c r="GR143"/>
      <c r="GS143"/>
      <c r="GT143"/>
      <c r="GU143"/>
      <c r="GV143"/>
      <c r="GW143"/>
      <c r="GX143"/>
      <c r="GY143"/>
      <c r="GZ143"/>
      <c r="HA143"/>
      <c r="HB143"/>
      <c r="HC143"/>
      <c r="HD143"/>
      <c r="HE143"/>
      <c r="HF143"/>
      <c r="HG143"/>
      <c r="HH143"/>
      <c r="HI143"/>
      <c r="HJ143"/>
      <c r="HK143"/>
      <c r="HL143"/>
      <c r="HM143"/>
      <c r="HN143"/>
      <c r="HO143"/>
      <c r="HP143"/>
      <c r="HQ143"/>
      <c r="HR143"/>
      <c r="HS143"/>
      <c r="HT143"/>
      <c r="HU143"/>
      <c r="HV143"/>
      <c r="HW143"/>
      <c r="HX143"/>
      <c r="HY143"/>
      <c r="HZ143"/>
      <c r="IA143"/>
      <c r="IB143"/>
      <c r="IC143"/>
      <c r="ID143"/>
      <c r="IE143"/>
      <c r="IF143"/>
      <c r="IG143"/>
      <c r="IH143"/>
      <c r="II143"/>
      <c r="IJ143"/>
      <c r="IK143"/>
      <c r="IL143"/>
      <c r="IM143"/>
      <c r="IN143"/>
      <c r="IO143"/>
      <c r="IP143"/>
      <c r="IQ143"/>
      <c r="IR143"/>
      <c r="IS143"/>
      <c r="IT143"/>
      <c r="IU143"/>
    </row>
    <row r="144" spans="1:255" s="28" customFormat="1" ht="120" customHeight="1">
      <c r="A144" s="335" t="s">
        <v>412</v>
      </c>
      <c r="B144" s="73" t="s">
        <v>413</v>
      </c>
      <c r="C144" s="71"/>
      <c r="D144" s="71"/>
      <c r="E144" s="71"/>
      <c r="F144" s="42" t="s">
        <v>64</v>
      </c>
      <c r="G144" s="334">
        <f t="shared" si="4"/>
        <v>12.352941176470589</v>
      </c>
      <c r="H144" s="43">
        <v>84</v>
      </c>
      <c r="I144" s="106">
        <v>0.67</v>
      </c>
      <c r="J144" s="40">
        <v>20</v>
      </c>
      <c r="K144" s="40">
        <v>20</v>
      </c>
      <c r="L144" s="355" t="s">
        <v>414</v>
      </c>
      <c r="M144" s="83" t="s">
        <v>415</v>
      </c>
    </row>
    <row r="145" spans="1:253" s="27" customFormat="1" ht="60" customHeight="1">
      <c r="A145" s="457" t="s">
        <v>416</v>
      </c>
      <c r="B145" s="385" t="s">
        <v>417</v>
      </c>
      <c r="C145" s="385"/>
      <c r="D145" s="385"/>
      <c r="E145" s="385"/>
      <c r="F145" s="35" t="s">
        <v>64</v>
      </c>
      <c r="G145" s="334">
        <f t="shared" si="4"/>
        <v>10.147058823529411</v>
      </c>
      <c r="H145" s="251">
        <v>69</v>
      </c>
      <c r="I145" s="339">
        <v>0.39</v>
      </c>
      <c r="J145" s="340">
        <v>20</v>
      </c>
      <c r="K145" s="340">
        <v>20</v>
      </c>
      <c r="L145" s="281">
        <v>6954851225195</v>
      </c>
      <c r="M145" s="363" t="s">
        <v>418</v>
      </c>
      <c r="N145" s="78"/>
      <c r="O145" s="78"/>
      <c r="P145" s="78"/>
      <c r="Q145" s="78"/>
      <c r="R145" s="78"/>
      <c r="S145" s="78"/>
      <c r="T145" s="78"/>
      <c r="U145" s="78"/>
      <c r="V145" s="78"/>
      <c r="W145" s="78"/>
      <c r="X145" s="78"/>
      <c r="Y145" s="78"/>
      <c r="Z145" s="78"/>
      <c r="AA145" s="78"/>
      <c r="AB145" s="78"/>
      <c r="AC145" s="78"/>
      <c r="AD145" s="78"/>
      <c r="AE145" s="78"/>
      <c r="AF145" s="78"/>
      <c r="AG145" s="78"/>
      <c r="AH145" s="78"/>
      <c r="AI145" s="78"/>
      <c r="AJ145" s="78"/>
      <c r="AK145" s="78"/>
      <c r="AL145" s="78"/>
      <c r="AM145" s="78"/>
      <c r="AN145" s="78"/>
      <c r="AO145" s="78"/>
      <c r="AP145" s="78"/>
      <c r="AQ145" s="78"/>
      <c r="AR145" s="78"/>
      <c r="AS145" s="78"/>
      <c r="AT145" s="78"/>
      <c r="AU145" s="78"/>
      <c r="AV145" s="78"/>
      <c r="AW145" s="78"/>
      <c r="AX145" s="78"/>
      <c r="AY145" s="78"/>
      <c r="AZ145" s="78"/>
      <c r="BA145" s="78"/>
      <c r="BB145" s="78"/>
      <c r="BC145" s="78"/>
      <c r="BD145" s="78"/>
      <c r="BE145" s="78"/>
      <c r="BF145" s="78"/>
      <c r="BG145" s="78"/>
      <c r="BH145" s="78"/>
      <c r="BI145" s="78"/>
      <c r="BJ145" s="78"/>
      <c r="BK145" s="78"/>
      <c r="BL145" s="78"/>
      <c r="BM145" s="78"/>
      <c r="BN145" s="78"/>
      <c r="BO145" s="78"/>
      <c r="BP145" s="78"/>
      <c r="BQ145" s="78"/>
      <c r="BR145" s="78"/>
      <c r="BS145" s="78"/>
      <c r="BT145" s="78"/>
      <c r="BU145" s="78"/>
      <c r="BV145" s="78"/>
      <c r="BW145" s="78"/>
      <c r="BX145" s="78"/>
      <c r="BY145" s="78"/>
      <c r="BZ145" s="78"/>
      <c r="CA145" s="78"/>
      <c r="CB145" s="78"/>
      <c r="CC145" s="78"/>
      <c r="CD145" s="78"/>
      <c r="CE145" s="78"/>
      <c r="CF145" s="78"/>
      <c r="CG145" s="78"/>
      <c r="CH145" s="78"/>
      <c r="CI145" s="78"/>
      <c r="CJ145" s="78"/>
      <c r="CK145" s="78"/>
      <c r="CL145" s="78"/>
      <c r="CM145" s="78"/>
      <c r="CN145" s="78"/>
      <c r="CO145" s="78"/>
      <c r="CP145" s="78"/>
      <c r="CQ145" s="78"/>
      <c r="CR145" s="78"/>
      <c r="CS145" s="78"/>
      <c r="CT145" s="78"/>
      <c r="CU145" s="78"/>
      <c r="CV145" s="78"/>
      <c r="CW145" s="78"/>
      <c r="CX145" s="78"/>
      <c r="CY145" s="78"/>
      <c r="CZ145" s="78"/>
      <c r="DA145" s="78"/>
      <c r="DB145" s="78"/>
      <c r="DC145" s="78"/>
      <c r="DD145" s="78"/>
      <c r="DE145" s="78"/>
      <c r="DF145" s="78"/>
      <c r="DG145" s="78"/>
      <c r="DH145" s="78"/>
      <c r="DI145" s="78"/>
      <c r="DJ145" s="78"/>
      <c r="DK145" s="78"/>
      <c r="DL145" s="78"/>
      <c r="DM145" s="78"/>
      <c r="DN145" s="78"/>
      <c r="DO145" s="78"/>
      <c r="DP145" s="78"/>
      <c r="DQ145" s="78"/>
      <c r="DR145" s="78"/>
      <c r="DS145" s="78"/>
      <c r="DT145" s="78"/>
      <c r="DU145" s="78"/>
      <c r="DV145" s="78"/>
      <c r="DW145" s="78"/>
      <c r="DX145" s="78"/>
      <c r="DY145" s="78"/>
      <c r="DZ145" s="78"/>
      <c r="EA145" s="78"/>
      <c r="EB145" s="78"/>
      <c r="EC145" s="78"/>
      <c r="ED145" s="78"/>
      <c r="EE145" s="78"/>
      <c r="EF145" s="78"/>
      <c r="EG145" s="78"/>
      <c r="EH145" s="78"/>
      <c r="EI145" s="78"/>
      <c r="EJ145" s="78"/>
      <c r="EK145" s="78"/>
      <c r="EL145" s="78"/>
      <c r="EM145" s="78"/>
      <c r="EN145" s="78"/>
      <c r="EO145" s="78"/>
      <c r="EP145" s="78"/>
      <c r="EQ145" s="78"/>
      <c r="ER145" s="78"/>
      <c r="ES145" s="78"/>
      <c r="ET145" s="78"/>
      <c r="EU145" s="78"/>
      <c r="EV145" s="78"/>
      <c r="EW145" s="78"/>
      <c r="EX145" s="78"/>
      <c r="EY145" s="78"/>
      <c r="EZ145" s="78"/>
      <c r="FA145" s="78"/>
      <c r="FB145" s="78"/>
      <c r="FC145" s="78"/>
      <c r="FD145" s="78"/>
      <c r="FE145" s="78"/>
      <c r="FF145" s="78"/>
      <c r="FG145" s="78"/>
      <c r="FH145" s="78"/>
      <c r="FI145" s="78"/>
      <c r="FJ145" s="78"/>
      <c r="FK145" s="78"/>
      <c r="FL145" s="78"/>
      <c r="FM145" s="78"/>
      <c r="FN145" s="78"/>
      <c r="FO145" s="78"/>
      <c r="FP145" s="78"/>
      <c r="FQ145" s="78"/>
      <c r="FR145" s="78"/>
      <c r="FS145" s="78"/>
      <c r="FT145" s="78"/>
      <c r="FU145" s="78"/>
      <c r="FV145" s="78"/>
      <c r="FW145" s="78"/>
      <c r="FX145" s="78"/>
      <c r="FY145" s="78"/>
      <c r="FZ145" s="78"/>
      <c r="GA145" s="78"/>
      <c r="GB145" s="78"/>
      <c r="GC145" s="78"/>
      <c r="GD145" s="78"/>
      <c r="GE145" s="78"/>
      <c r="GF145" s="78"/>
      <c r="GG145" s="78"/>
      <c r="GH145" s="78"/>
      <c r="GI145" s="78"/>
      <c r="GJ145" s="78"/>
      <c r="GK145" s="78"/>
      <c r="GL145" s="78"/>
      <c r="GM145" s="78"/>
      <c r="GN145" s="78"/>
      <c r="GO145" s="78"/>
      <c r="GP145" s="78"/>
      <c r="GQ145" s="78"/>
      <c r="GR145" s="78"/>
      <c r="GS145" s="78"/>
      <c r="GT145" s="78"/>
      <c r="GU145" s="78"/>
      <c r="GV145" s="78"/>
      <c r="GW145" s="78"/>
      <c r="GX145" s="78"/>
      <c r="GY145" s="78"/>
      <c r="GZ145" s="78"/>
      <c r="HA145" s="78"/>
      <c r="HB145" s="78"/>
      <c r="HC145" s="78"/>
      <c r="HD145" s="78"/>
      <c r="HE145" s="78"/>
      <c r="HF145" s="78"/>
      <c r="HG145" s="78"/>
      <c r="HH145" s="78"/>
      <c r="HI145" s="78"/>
      <c r="HJ145" s="78"/>
      <c r="HK145" s="78"/>
      <c r="HL145" s="78"/>
      <c r="HM145" s="78"/>
      <c r="HN145" s="78"/>
      <c r="HO145" s="78"/>
      <c r="HP145" s="78"/>
      <c r="HQ145" s="78"/>
      <c r="HR145" s="78"/>
      <c r="HS145" s="78"/>
      <c r="HT145" s="78"/>
      <c r="HU145" s="78"/>
      <c r="HV145" s="78"/>
      <c r="HW145" s="78"/>
      <c r="HX145" s="78"/>
      <c r="HY145" s="78"/>
      <c r="HZ145" s="78"/>
      <c r="IA145" s="78"/>
      <c r="IB145" s="78"/>
      <c r="IC145" s="78"/>
      <c r="ID145" s="78"/>
      <c r="IE145" s="78"/>
      <c r="IF145" s="78"/>
      <c r="IG145" s="78"/>
      <c r="IH145" s="78"/>
      <c r="II145" s="78"/>
      <c r="IJ145" s="78"/>
      <c r="IK145" s="78"/>
      <c r="IL145" s="78"/>
      <c r="IM145" s="78"/>
      <c r="IN145" s="78"/>
      <c r="IO145" s="78"/>
      <c r="IP145" s="78"/>
      <c r="IQ145" s="78"/>
      <c r="IR145" s="78"/>
      <c r="IS145" s="78"/>
    </row>
    <row r="146" spans="1:253" s="27" customFormat="1" ht="60" customHeight="1">
      <c r="A146" s="458"/>
      <c r="B146" s="385"/>
      <c r="C146" s="385"/>
      <c r="D146" s="385"/>
      <c r="E146" s="385"/>
      <c r="F146" s="198" t="s">
        <v>349</v>
      </c>
      <c r="G146" s="334">
        <f t="shared" si="4"/>
        <v>10.147058823529411</v>
      </c>
      <c r="H146" s="218">
        <v>69</v>
      </c>
      <c r="I146" s="339">
        <v>0.39</v>
      </c>
      <c r="J146" s="340">
        <v>20</v>
      </c>
      <c r="K146" s="340">
        <v>20</v>
      </c>
      <c r="L146" s="90">
        <v>6954851225201</v>
      </c>
      <c r="M146" s="363"/>
      <c r="N146" s="78"/>
      <c r="O146" s="78"/>
      <c r="P146" s="78"/>
      <c r="Q146" s="78"/>
      <c r="R146" s="78"/>
      <c r="S146" s="78"/>
      <c r="T146" s="78"/>
      <c r="U146" s="78"/>
      <c r="V146" s="78"/>
      <c r="W146" s="78"/>
      <c r="X146" s="78"/>
      <c r="Y146" s="78"/>
      <c r="Z146" s="78"/>
      <c r="AA146" s="78"/>
      <c r="AB146" s="78"/>
      <c r="AC146" s="78"/>
      <c r="AD146" s="78"/>
      <c r="AE146" s="78"/>
      <c r="AF146" s="78"/>
      <c r="AG146" s="78"/>
      <c r="AH146" s="78"/>
      <c r="AI146" s="78"/>
      <c r="AJ146" s="78"/>
      <c r="AK146" s="78"/>
      <c r="AL146" s="78"/>
      <c r="AM146" s="78"/>
      <c r="AN146" s="78"/>
      <c r="AO146" s="78"/>
      <c r="AP146" s="78"/>
      <c r="AQ146" s="78"/>
      <c r="AR146" s="78"/>
      <c r="AS146" s="78"/>
      <c r="AT146" s="78"/>
      <c r="AU146" s="78"/>
      <c r="AV146" s="78"/>
      <c r="AW146" s="78"/>
      <c r="AX146" s="78"/>
      <c r="AY146" s="78"/>
      <c r="AZ146" s="78"/>
      <c r="BA146" s="78"/>
      <c r="BB146" s="78"/>
      <c r="BC146" s="78"/>
      <c r="BD146" s="78"/>
      <c r="BE146" s="78"/>
      <c r="BF146" s="78"/>
      <c r="BG146" s="78"/>
      <c r="BH146" s="78"/>
      <c r="BI146" s="78"/>
      <c r="BJ146" s="78"/>
      <c r="BK146" s="78"/>
      <c r="BL146" s="78"/>
      <c r="BM146" s="78"/>
      <c r="BN146" s="78"/>
      <c r="BO146" s="78"/>
      <c r="BP146" s="78"/>
      <c r="BQ146" s="78"/>
      <c r="BR146" s="78"/>
      <c r="BS146" s="78"/>
      <c r="BT146" s="78"/>
      <c r="BU146" s="78"/>
      <c r="BV146" s="78"/>
      <c r="BW146" s="78"/>
      <c r="BX146" s="78"/>
      <c r="BY146" s="78"/>
      <c r="BZ146" s="78"/>
      <c r="CA146" s="78"/>
      <c r="CB146" s="78"/>
      <c r="CC146" s="78"/>
      <c r="CD146" s="78"/>
      <c r="CE146" s="78"/>
      <c r="CF146" s="78"/>
      <c r="CG146" s="78"/>
      <c r="CH146" s="78"/>
      <c r="CI146" s="78"/>
      <c r="CJ146" s="78"/>
      <c r="CK146" s="78"/>
      <c r="CL146" s="78"/>
      <c r="CM146" s="78"/>
      <c r="CN146" s="78"/>
      <c r="CO146" s="78"/>
      <c r="CP146" s="78"/>
      <c r="CQ146" s="78"/>
      <c r="CR146" s="78"/>
      <c r="CS146" s="78"/>
      <c r="CT146" s="78"/>
      <c r="CU146" s="78"/>
      <c r="CV146" s="78"/>
      <c r="CW146" s="78"/>
      <c r="CX146" s="78"/>
      <c r="CY146" s="78"/>
      <c r="CZ146" s="78"/>
      <c r="DA146" s="78"/>
      <c r="DB146" s="78"/>
      <c r="DC146" s="78"/>
      <c r="DD146" s="78"/>
      <c r="DE146" s="78"/>
      <c r="DF146" s="78"/>
      <c r="DG146" s="78"/>
      <c r="DH146" s="78"/>
      <c r="DI146" s="78"/>
      <c r="DJ146" s="78"/>
      <c r="DK146" s="78"/>
      <c r="DL146" s="78"/>
      <c r="DM146" s="78"/>
      <c r="DN146" s="78"/>
      <c r="DO146" s="78"/>
      <c r="DP146" s="78"/>
      <c r="DQ146" s="78"/>
      <c r="DR146" s="78"/>
      <c r="DS146" s="78"/>
      <c r="DT146" s="78"/>
      <c r="DU146" s="78"/>
      <c r="DV146" s="78"/>
      <c r="DW146" s="78"/>
      <c r="DX146" s="78"/>
      <c r="DY146" s="78"/>
      <c r="DZ146" s="78"/>
      <c r="EA146" s="78"/>
      <c r="EB146" s="78"/>
      <c r="EC146" s="78"/>
      <c r="ED146" s="78"/>
      <c r="EE146" s="78"/>
      <c r="EF146" s="78"/>
      <c r="EG146" s="78"/>
      <c r="EH146" s="78"/>
      <c r="EI146" s="78"/>
      <c r="EJ146" s="78"/>
      <c r="EK146" s="78"/>
      <c r="EL146" s="78"/>
      <c r="EM146" s="78"/>
      <c r="EN146" s="78"/>
      <c r="EO146" s="78"/>
      <c r="EP146" s="78"/>
      <c r="EQ146" s="78"/>
      <c r="ER146" s="78"/>
      <c r="ES146" s="78"/>
      <c r="ET146" s="78"/>
      <c r="EU146" s="78"/>
      <c r="EV146" s="78"/>
      <c r="EW146" s="78"/>
      <c r="EX146" s="78"/>
      <c r="EY146" s="78"/>
      <c r="EZ146" s="78"/>
      <c r="FA146" s="78"/>
      <c r="FB146" s="78"/>
      <c r="FC146" s="78"/>
      <c r="FD146" s="78"/>
      <c r="FE146" s="78"/>
      <c r="FF146" s="78"/>
      <c r="FG146" s="78"/>
      <c r="FH146" s="78"/>
      <c r="FI146" s="78"/>
      <c r="FJ146" s="78"/>
      <c r="FK146" s="78"/>
      <c r="FL146" s="78"/>
      <c r="FM146" s="78"/>
      <c r="FN146" s="78"/>
      <c r="FO146" s="78"/>
      <c r="FP146" s="78"/>
      <c r="FQ146" s="78"/>
      <c r="FR146" s="78"/>
      <c r="FS146" s="78"/>
      <c r="FT146" s="78"/>
      <c r="FU146" s="78"/>
      <c r="FV146" s="78"/>
      <c r="FW146" s="78"/>
      <c r="FX146" s="78"/>
      <c r="FY146" s="78"/>
      <c r="FZ146" s="78"/>
      <c r="GA146" s="78"/>
      <c r="GB146" s="78"/>
      <c r="GC146" s="78"/>
      <c r="GD146" s="78"/>
      <c r="GE146" s="78"/>
      <c r="GF146" s="78"/>
      <c r="GG146" s="78"/>
      <c r="GH146" s="78"/>
      <c r="GI146" s="78"/>
      <c r="GJ146" s="78"/>
      <c r="GK146" s="78"/>
      <c r="GL146" s="78"/>
      <c r="GM146" s="78"/>
      <c r="GN146" s="78"/>
      <c r="GO146" s="78"/>
      <c r="GP146" s="78"/>
      <c r="GQ146" s="78"/>
      <c r="GR146" s="78"/>
      <c r="GS146" s="78"/>
      <c r="GT146" s="78"/>
      <c r="GU146" s="78"/>
      <c r="GV146" s="78"/>
      <c r="GW146" s="78"/>
      <c r="GX146" s="78"/>
      <c r="GY146" s="78"/>
      <c r="GZ146" s="78"/>
      <c r="HA146" s="78"/>
      <c r="HB146" s="78"/>
      <c r="HC146" s="78"/>
      <c r="HD146" s="78"/>
      <c r="HE146" s="78"/>
      <c r="HF146" s="78"/>
      <c r="HG146" s="78"/>
      <c r="HH146" s="78"/>
      <c r="HI146" s="78"/>
      <c r="HJ146" s="78"/>
      <c r="HK146" s="78"/>
      <c r="HL146" s="78"/>
      <c r="HM146" s="78"/>
      <c r="HN146" s="78"/>
      <c r="HO146" s="78"/>
      <c r="HP146" s="78"/>
      <c r="HQ146" s="78"/>
      <c r="HR146" s="78"/>
      <c r="HS146" s="78"/>
      <c r="HT146" s="78"/>
      <c r="HU146" s="78"/>
      <c r="HV146" s="78"/>
      <c r="HW146" s="78"/>
      <c r="HX146" s="78"/>
      <c r="HY146" s="78"/>
      <c r="HZ146" s="78"/>
      <c r="IA146" s="78"/>
      <c r="IB146" s="78"/>
      <c r="IC146" s="78"/>
      <c r="ID146" s="78"/>
      <c r="IE146" s="78"/>
      <c r="IF146" s="78"/>
      <c r="IG146" s="78"/>
      <c r="IH146" s="78"/>
      <c r="II146" s="78"/>
      <c r="IJ146" s="78"/>
      <c r="IK146" s="78"/>
      <c r="IL146" s="78"/>
      <c r="IM146" s="78"/>
      <c r="IN146" s="78"/>
      <c r="IO146" s="78"/>
      <c r="IP146" s="78"/>
      <c r="IQ146" s="78"/>
      <c r="IR146" s="78"/>
      <c r="IS146" s="78"/>
    </row>
    <row r="147" spans="1:253" s="216" customFormat="1" ht="120" customHeight="1">
      <c r="A147" s="249">
        <v>5</v>
      </c>
      <c r="B147" s="249" t="s">
        <v>419</v>
      </c>
      <c r="C147" s="250"/>
      <c r="D147" s="250"/>
      <c r="E147" s="250"/>
      <c r="F147" s="40" t="s">
        <v>64</v>
      </c>
      <c r="G147" s="334">
        <f t="shared" si="4"/>
        <v>4.9264705882352944</v>
      </c>
      <c r="H147" s="16">
        <v>33.5</v>
      </c>
      <c r="I147" s="92">
        <v>0.9</v>
      </c>
      <c r="J147" s="93">
        <v>30</v>
      </c>
      <c r="K147" s="93">
        <v>30</v>
      </c>
      <c r="L147" s="22">
        <v>6954851228950</v>
      </c>
      <c r="M147" s="94" t="s">
        <v>420</v>
      </c>
    </row>
    <row r="148" spans="1:253" s="216" customFormat="1" ht="120" customHeight="1">
      <c r="A148" s="249">
        <v>6</v>
      </c>
      <c r="B148" s="336" t="s">
        <v>421</v>
      </c>
      <c r="C148" s="336"/>
      <c r="D148" s="336"/>
      <c r="E148" s="336"/>
      <c r="F148" s="337" t="s">
        <v>64</v>
      </c>
      <c r="G148" s="334">
        <f t="shared" si="4"/>
        <v>15.441176470588236</v>
      </c>
      <c r="H148" s="338">
        <v>105</v>
      </c>
      <c r="I148" s="341"/>
      <c r="J148" s="342">
        <v>92</v>
      </c>
      <c r="K148" s="58">
        <v>92</v>
      </c>
      <c r="L148" s="343"/>
      <c r="M148" s="23"/>
    </row>
  </sheetData>
  <mergeCells count="283">
    <mergeCell ref="A1:M1"/>
    <mergeCell ref="A3:M3"/>
    <mergeCell ref="A139:M139"/>
    <mergeCell ref="A4:A15"/>
    <mergeCell ref="A17:A28"/>
    <mergeCell ref="A29:A34"/>
    <mergeCell ref="A38:A39"/>
    <mergeCell ref="A40:A42"/>
    <mergeCell ref="A45:A46"/>
    <mergeCell ref="A47:A48"/>
    <mergeCell ref="A49:A50"/>
    <mergeCell ref="A51:A52"/>
    <mergeCell ref="A53:A54"/>
    <mergeCell ref="A55:A56"/>
    <mergeCell ref="A58:A59"/>
    <mergeCell ref="A60:A61"/>
    <mergeCell ref="A64:A66"/>
    <mergeCell ref="A67:A69"/>
    <mergeCell ref="A70:A73"/>
    <mergeCell ref="A74:A78"/>
    <mergeCell ref="A79:A83"/>
    <mergeCell ref="A84:A89"/>
    <mergeCell ref="A90:A91"/>
    <mergeCell ref="A92:A93"/>
    <mergeCell ref="A94:A97"/>
    <mergeCell ref="A98:A99"/>
    <mergeCell ref="A100:A101"/>
    <mergeCell ref="A102:A103"/>
    <mergeCell ref="A104:A106"/>
    <mergeCell ref="A107:A109"/>
    <mergeCell ref="A110:A112"/>
    <mergeCell ref="A113:A115"/>
    <mergeCell ref="A116:A117"/>
    <mergeCell ref="A118:A119"/>
    <mergeCell ref="A120:A121"/>
    <mergeCell ref="A122:A123"/>
    <mergeCell ref="A124:A125"/>
    <mergeCell ref="A126:A127"/>
    <mergeCell ref="A128:A129"/>
    <mergeCell ref="A130:A131"/>
    <mergeCell ref="A132:A134"/>
    <mergeCell ref="A135:A138"/>
    <mergeCell ref="A140:A141"/>
    <mergeCell ref="A142:A143"/>
    <mergeCell ref="A145:A146"/>
    <mergeCell ref="B4:B7"/>
    <mergeCell ref="B8:B11"/>
    <mergeCell ref="B12:B15"/>
    <mergeCell ref="B17:B20"/>
    <mergeCell ref="B21:B24"/>
    <mergeCell ref="B25:B28"/>
    <mergeCell ref="B29:B30"/>
    <mergeCell ref="B31:B32"/>
    <mergeCell ref="B33:B34"/>
    <mergeCell ref="B38:B39"/>
    <mergeCell ref="B40:B42"/>
    <mergeCell ref="B45:B46"/>
    <mergeCell ref="B47:B48"/>
    <mergeCell ref="B49:B50"/>
    <mergeCell ref="B51:B52"/>
    <mergeCell ref="B53:B54"/>
    <mergeCell ref="B55:B56"/>
    <mergeCell ref="B58:B59"/>
    <mergeCell ref="B60:B61"/>
    <mergeCell ref="B64:B66"/>
    <mergeCell ref="B67:B69"/>
    <mergeCell ref="B70:B73"/>
    <mergeCell ref="B74:B78"/>
    <mergeCell ref="B79:B83"/>
    <mergeCell ref="B84:B89"/>
    <mergeCell ref="B90:B91"/>
    <mergeCell ref="B92:B93"/>
    <mergeCell ref="B94:B97"/>
    <mergeCell ref="B98:B99"/>
    <mergeCell ref="B100:B101"/>
    <mergeCell ref="B102:B103"/>
    <mergeCell ref="B104:B106"/>
    <mergeCell ref="B107:B109"/>
    <mergeCell ref="B110:B112"/>
    <mergeCell ref="B113:B115"/>
    <mergeCell ref="B116:B117"/>
    <mergeCell ref="B118:B119"/>
    <mergeCell ref="B120:B121"/>
    <mergeCell ref="B122:B123"/>
    <mergeCell ref="B124:B125"/>
    <mergeCell ref="B126:B127"/>
    <mergeCell ref="B128:B129"/>
    <mergeCell ref="B130:B131"/>
    <mergeCell ref="B132:B134"/>
    <mergeCell ref="B135:B138"/>
    <mergeCell ref="B145:B146"/>
    <mergeCell ref="C4:C7"/>
    <mergeCell ref="C8:C11"/>
    <mergeCell ref="C12:C15"/>
    <mergeCell ref="C17:C20"/>
    <mergeCell ref="C21:C24"/>
    <mergeCell ref="C25:C28"/>
    <mergeCell ref="C29:C30"/>
    <mergeCell ref="C31:C32"/>
    <mergeCell ref="C33:C34"/>
    <mergeCell ref="C38:C39"/>
    <mergeCell ref="C40:C42"/>
    <mergeCell ref="C45:C46"/>
    <mergeCell ref="C47:C48"/>
    <mergeCell ref="C49:C50"/>
    <mergeCell ref="C51:C52"/>
    <mergeCell ref="C53:C54"/>
    <mergeCell ref="C55:C56"/>
    <mergeCell ref="C58:C59"/>
    <mergeCell ref="C60:C61"/>
    <mergeCell ref="C64:C66"/>
    <mergeCell ref="C67:C69"/>
    <mergeCell ref="C70:C73"/>
    <mergeCell ref="C74:C78"/>
    <mergeCell ref="C79:C83"/>
    <mergeCell ref="C84:C89"/>
    <mergeCell ref="C90:C91"/>
    <mergeCell ref="C92:C93"/>
    <mergeCell ref="C94:C97"/>
    <mergeCell ref="C98:C99"/>
    <mergeCell ref="C100:C101"/>
    <mergeCell ref="C102:C103"/>
    <mergeCell ref="C104:C106"/>
    <mergeCell ref="C107:C109"/>
    <mergeCell ref="C110:C112"/>
    <mergeCell ref="C113:C115"/>
    <mergeCell ref="C116:C117"/>
    <mergeCell ref="C118:C119"/>
    <mergeCell ref="C120:C121"/>
    <mergeCell ref="C122:C123"/>
    <mergeCell ref="C124:C125"/>
    <mergeCell ref="C126:C127"/>
    <mergeCell ref="C128:C129"/>
    <mergeCell ref="C130:C131"/>
    <mergeCell ref="C132:C134"/>
    <mergeCell ref="C135:C138"/>
    <mergeCell ref="C140:C141"/>
    <mergeCell ref="C142:C143"/>
    <mergeCell ref="C145:C146"/>
    <mergeCell ref="D4:D7"/>
    <mergeCell ref="D8:D11"/>
    <mergeCell ref="D12:D15"/>
    <mergeCell ref="D17:D20"/>
    <mergeCell ref="D21:D24"/>
    <mergeCell ref="D25:D28"/>
    <mergeCell ref="D29:D30"/>
    <mergeCell ref="D31:D32"/>
    <mergeCell ref="D33:D34"/>
    <mergeCell ref="D38:D39"/>
    <mergeCell ref="D40:D42"/>
    <mergeCell ref="D45:D46"/>
    <mergeCell ref="D47:D48"/>
    <mergeCell ref="D49:D50"/>
    <mergeCell ref="D51:D52"/>
    <mergeCell ref="D53:D54"/>
    <mergeCell ref="D55:D56"/>
    <mergeCell ref="D58:D59"/>
    <mergeCell ref="D60:D61"/>
    <mergeCell ref="D64:D66"/>
    <mergeCell ref="D67:D69"/>
    <mergeCell ref="D70:D73"/>
    <mergeCell ref="D74:D78"/>
    <mergeCell ref="D79:D83"/>
    <mergeCell ref="D84:D89"/>
    <mergeCell ref="D90:D91"/>
    <mergeCell ref="D92:D93"/>
    <mergeCell ref="D94:D97"/>
    <mergeCell ref="D98:D99"/>
    <mergeCell ref="D100:D101"/>
    <mergeCell ref="D102:D103"/>
    <mergeCell ref="D104:D106"/>
    <mergeCell ref="D107:D109"/>
    <mergeCell ref="D110:D112"/>
    <mergeCell ref="D113:D115"/>
    <mergeCell ref="D116:D117"/>
    <mergeCell ref="D118:D119"/>
    <mergeCell ref="D120:D121"/>
    <mergeCell ref="D122:D123"/>
    <mergeCell ref="D124:D125"/>
    <mergeCell ref="D126:D127"/>
    <mergeCell ref="D128:D129"/>
    <mergeCell ref="D130:D131"/>
    <mergeCell ref="D132:D134"/>
    <mergeCell ref="D135:D138"/>
    <mergeCell ref="D140:D141"/>
    <mergeCell ref="D142:D143"/>
    <mergeCell ref="D145:D146"/>
    <mergeCell ref="E4:E7"/>
    <mergeCell ref="E8:E11"/>
    <mergeCell ref="E12:E15"/>
    <mergeCell ref="E17:E20"/>
    <mergeCell ref="E21:E24"/>
    <mergeCell ref="E25:E28"/>
    <mergeCell ref="E29:E30"/>
    <mergeCell ref="E31:E32"/>
    <mergeCell ref="E33:E34"/>
    <mergeCell ref="E38:E39"/>
    <mergeCell ref="E40:E42"/>
    <mergeCell ref="E45:E46"/>
    <mergeCell ref="E47:E48"/>
    <mergeCell ref="E49:E50"/>
    <mergeCell ref="E51:E52"/>
    <mergeCell ref="E53:E54"/>
    <mergeCell ref="E55:E56"/>
    <mergeCell ref="E58:E59"/>
    <mergeCell ref="E60:E61"/>
    <mergeCell ref="E64:E66"/>
    <mergeCell ref="E67:E69"/>
    <mergeCell ref="E70:E73"/>
    <mergeCell ref="E74:E78"/>
    <mergeCell ref="E79:E83"/>
    <mergeCell ref="E84:E89"/>
    <mergeCell ref="E90:E91"/>
    <mergeCell ref="E92:E93"/>
    <mergeCell ref="E94:E97"/>
    <mergeCell ref="E98:E99"/>
    <mergeCell ref="E100:E101"/>
    <mergeCell ref="E102:E103"/>
    <mergeCell ref="E104:E106"/>
    <mergeCell ref="E107:E109"/>
    <mergeCell ref="E110:E112"/>
    <mergeCell ref="E113:E115"/>
    <mergeCell ref="E116:E117"/>
    <mergeCell ref="E118:E119"/>
    <mergeCell ref="E120:E121"/>
    <mergeCell ref="E122:E123"/>
    <mergeCell ref="E124:E125"/>
    <mergeCell ref="E126:E127"/>
    <mergeCell ref="E128:E129"/>
    <mergeCell ref="E130:E131"/>
    <mergeCell ref="E132:E134"/>
    <mergeCell ref="E135:E138"/>
    <mergeCell ref="E140:E141"/>
    <mergeCell ref="E142:E143"/>
    <mergeCell ref="E145:E146"/>
    <mergeCell ref="M4:M7"/>
    <mergeCell ref="M8:M11"/>
    <mergeCell ref="M12:M15"/>
    <mergeCell ref="M17:M20"/>
    <mergeCell ref="M21:M24"/>
    <mergeCell ref="M25:M28"/>
    <mergeCell ref="M29:M30"/>
    <mergeCell ref="M31:M32"/>
    <mergeCell ref="M33:M34"/>
    <mergeCell ref="M38:M39"/>
    <mergeCell ref="M40:M42"/>
    <mergeCell ref="M45:M46"/>
    <mergeCell ref="M47:M48"/>
    <mergeCell ref="M49:M50"/>
    <mergeCell ref="M51:M52"/>
    <mergeCell ref="M53:M54"/>
    <mergeCell ref="M55:M56"/>
    <mergeCell ref="M58:M59"/>
    <mergeCell ref="M60:M61"/>
    <mergeCell ref="M62:M63"/>
    <mergeCell ref="M64:M66"/>
    <mergeCell ref="M67:M69"/>
    <mergeCell ref="M70:M73"/>
    <mergeCell ref="M74:M83"/>
    <mergeCell ref="M84:M89"/>
    <mergeCell ref="M90:M91"/>
    <mergeCell ref="M92:M93"/>
    <mergeCell ref="M94:M97"/>
    <mergeCell ref="M98:M99"/>
    <mergeCell ref="M100:M101"/>
    <mergeCell ref="M102:M103"/>
    <mergeCell ref="M104:M106"/>
    <mergeCell ref="M107:M109"/>
    <mergeCell ref="M110:M112"/>
    <mergeCell ref="M113:M115"/>
    <mergeCell ref="M135:M138"/>
    <mergeCell ref="M140:M141"/>
    <mergeCell ref="M142:M143"/>
    <mergeCell ref="M145:M146"/>
    <mergeCell ref="M116:M117"/>
    <mergeCell ref="M118:M119"/>
    <mergeCell ref="M120:M121"/>
    <mergeCell ref="M122:M123"/>
    <mergeCell ref="M124:M125"/>
    <mergeCell ref="M126:M127"/>
    <mergeCell ref="M128:M129"/>
    <mergeCell ref="M130:M131"/>
    <mergeCell ref="M132:M134"/>
  </mergeCells>
  <hyperlinks>
    <hyperlink ref="D47" r:id="rId1" display="../../../ADMINI~1/AppData/Local/Temp/WeChat Files/54e565e24482f09f6ba690892a65f60.jpg" xr:uid="{00000000-0004-0000-0100-000000000000}"/>
    <hyperlink ref="D92" r:id="rId2" display="../../../ADMINI~1/AppData/Local/Temp/WeChat Files/54e565e24482f09f6ba690892a65f60.jpg" xr:uid="{00000000-0004-0000-0100-000001000000}"/>
  </hyperlinks>
  <pageMargins left="0.69930555555555596" right="0.69930555555555596" top="0.75" bottom="0.75" header="0.3" footer="0.3"/>
  <pageSetup paperSize="9" orientation="portrait"/>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1"/>
  </sheetPr>
  <dimension ref="A1:XFC205"/>
  <sheetViews>
    <sheetView zoomScale="70" zoomScaleNormal="70" workbookViewId="0">
      <pane ySplit="2" topLeftCell="A3" activePane="bottomLeft" state="frozen"/>
      <selection pane="bottomLeft" activeCell="G2" sqref="G1:G1048576"/>
    </sheetView>
  </sheetViews>
  <sheetFormatPr baseColWidth="10" defaultColWidth="9" defaultRowHeight="16"/>
  <cols>
    <col min="1" max="1" width="10.5" style="6" customWidth="1"/>
    <col min="2" max="2" width="29.1640625" style="7" customWidth="1"/>
    <col min="3" max="5" width="20.6640625" style="7" customWidth="1"/>
    <col min="6" max="6" width="20.6640625" style="31" customWidth="1"/>
    <col min="7" max="7" width="15.6640625" style="277"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4" width="15.33203125" style="5"/>
    <col min="15" max="16384" width="9" style="5"/>
  </cols>
  <sheetData>
    <row r="1" spans="1:153" s="1" customFormat="1" ht="72" customHeight="1">
      <c r="A1" s="422" t="s">
        <v>422</v>
      </c>
      <c r="B1" s="423"/>
      <c r="C1" s="423"/>
      <c r="D1" s="423"/>
      <c r="E1" s="423"/>
      <c r="F1" s="423"/>
      <c r="G1" s="513"/>
      <c r="H1" s="423"/>
      <c r="I1" s="423"/>
      <c r="J1" s="423"/>
      <c r="K1" s="423"/>
      <c r="L1" s="423"/>
      <c r="M1" s="424"/>
      <c r="N1" s="7"/>
    </row>
    <row r="2" spans="1:153" s="2" customFormat="1" ht="48" customHeight="1">
      <c r="A2" s="11" t="s">
        <v>1</v>
      </c>
      <c r="B2" s="11" t="s">
        <v>2</v>
      </c>
      <c r="C2" s="11" t="s">
        <v>3</v>
      </c>
      <c r="D2" s="11" t="s">
        <v>4</v>
      </c>
      <c r="E2" s="11" t="s">
        <v>5</v>
      </c>
      <c r="F2" s="11" t="s">
        <v>6</v>
      </c>
      <c r="G2" s="278" t="s">
        <v>7</v>
      </c>
      <c r="H2" s="11" t="s">
        <v>8</v>
      </c>
      <c r="I2" s="11" t="s">
        <v>9</v>
      </c>
      <c r="J2" s="11" t="s">
        <v>10</v>
      </c>
      <c r="K2" s="11" t="s">
        <v>11</v>
      </c>
      <c r="L2" s="19" t="s">
        <v>12</v>
      </c>
      <c r="M2" s="11" t="s">
        <v>13</v>
      </c>
    </row>
    <row r="3" spans="1:153" s="3" customFormat="1" ht="36" customHeight="1">
      <c r="A3" s="425" t="s">
        <v>423</v>
      </c>
      <c r="B3" s="425"/>
      <c r="C3" s="425"/>
      <c r="D3" s="425"/>
      <c r="E3" s="425"/>
      <c r="F3" s="425"/>
      <c r="G3" s="514"/>
      <c r="H3" s="425"/>
      <c r="I3" s="425"/>
      <c r="J3" s="425"/>
      <c r="K3" s="425"/>
      <c r="L3" s="425"/>
      <c r="M3" s="425"/>
      <c r="N3" s="7"/>
    </row>
    <row r="4" spans="1:153" s="180" customFormat="1" ht="60" customHeight="1">
      <c r="A4" s="383">
        <v>25</v>
      </c>
      <c r="B4" s="383" t="s">
        <v>424</v>
      </c>
      <c r="C4" s="383"/>
      <c r="D4" s="383"/>
      <c r="E4" s="383"/>
      <c r="F4" s="14" t="s">
        <v>64</v>
      </c>
      <c r="G4" s="15">
        <f>H4/6.8</f>
        <v>6.9117647058823533</v>
      </c>
      <c r="H4" s="16">
        <v>47</v>
      </c>
      <c r="I4" s="246">
        <v>0.873</v>
      </c>
      <c r="J4" s="40">
        <v>78</v>
      </c>
      <c r="K4" s="40">
        <v>78</v>
      </c>
      <c r="L4" s="22">
        <v>6954851207610</v>
      </c>
      <c r="M4" s="378" t="s">
        <v>425</v>
      </c>
    </row>
    <row r="5" spans="1:153" s="180" customFormat="1" ht="60" customHeight="1">
      <c r="A5" s="384"/>
      <c r="B5" s="384"/>
      <c r="C5" s="384"/>
      <c r="D5" s="384"/>
      <c r="E5" s="384"/>
      <c r="F5" s="26" t="s">
        <v>70</v>
      </c>
      <c r="G5" s="15">
        <f t="shared" ref="G5:G36" si="0">H5/6.8</f>
        <v>6.9117647058823533</v>
      </c>
      <c r="H5" s="16">
        <v>47</v>
      </c>
      <c r="I5" s="246">
        <v>0.873</v>
      </c>
      <c r="J5" s="40">
        <v>78</v>
      </c>
      <c r="K5" s="40">
        <v>78</v>
      </c>
      <c r="L5" s="22">
        <v>6954851207634</v>
      </c>
      <c r="M5" s="378"/>
    </row>
    <row r="6" spans="1:153" s="180" customFormat="1" ht="60" customHeight="1">
      <c r="A6" s="395">
        <v>24</v>
      </c>
      <c r="B6" s="395" t="s">
        <v>426</v>
      </c>
      <c r="C6" s="402"/>
      <c r="D6" s="402"/>
      <c r="E6" s="402"/>
      <c r="F6" s="14" t="s">
        <v>18</v>
      </c>
      <c r="G6" s="15">
        <f t="shared" si="0"/>
        <v>11.911764705882353</v>
      </c>
      <c r="H6" s="16">
        <v>81</v>
      </c>
      <c r="I6" s="40">
        <v>0.17100000000000001</v>
      </c>
      <c r="J6" s="40">
        <v>10</v>
      </c>
      <c r="K6" s="40">
        <v>100</v>
      </c>
      <c r="L6" s="22">
        <v>6954851208136</v>
      </c>
      <c r="M6" s="378" t="s">
        <v>427</v>
      </c>
    </row>
    <row r="7" spans="1:153" s="180" customFormat="1" ht="60" customHeight="1">
      <c r="A7" s="395"/>
      <c r="B7" s="395"/>
      <c r="C7" s="402"/>
      <c r="D7" s="402"/>
      <c r="E7" s="402"/>
      <c r="F7" s="14" t="s">
        <v>16</v>
      </c>
      <c r="G7" s="15">
        <f t="shared" si="0"/>
        <v>11.911764705882353</v>
      </c>
      <c r="H7" s="16">
        <v>81</v>
      </c>
      <c r="I7" s="40">
        <v>0.17100000000000001</v>
      </c>
      <c r="J7" s="40">
        <v>10</v>
      </c>
      <c r="K7" s="40">
        <v>100</v>
      </c>
      <c r="L7" s="22">
        <v>6954851208129</v>
      </c>
      <c r="M7" s="378"/>
    </row>
    <row r="8" spans="1:153" customFormat="1" ht="40" customHeight="1">
      <c r="A8" s="395">
        <v>32</v>
      </c>
      <c r="B8" s="395" t="s">
        <v>428</v>
      </c>
      <c r="C8" s="395"/>
      <c r="D8" s="395"/>
      <c r="E8" s="395"/>
      <c r="F8" s="40" t="s">
        <v>36</v>
      </c>
      <c r="G8" s="15">
        <f t="shared" si="0"/>
        <v>6.3970588235294121</v>
      </c>
      <c r="H8" s="16">
        <v>43.5</v>
      </c>
      <c r="I8" s="110">
        <v>0.112</v>
      </c>
      <c r="J8" s="26">
        <v>20</v>
      </c>
      <c r="K8" s="26">
        <v>200</v>
      </c>
      <c r="L8" s="22">
        <v>6954851205234</v>
      </c>
      <c r="M8" s="368" t="s">
        <v>429</v>
      </c>
      <c r="N8" s="111"/>
      <c r="O8" s="111"/>
      <c r="P8" s="111"/>
      <c r="Q8" s="111"/>
      <c r="R8" s="111"/>
      <c r="S8" s="111"/>
      <c r="T8" s="111"/>
      <c r="U8" s="111"/>
      <c r="V8" s="111"/>
      <c r="W8" s="111"/>
      <c r="X8" s="111"/>
      <c r="Y8" s="111"/>
      <c r="Z8" s="111"/>
      <c r="AA8" s="111"/>
      <c r="AB8" s="111"/>
      <c r="AC8" s="111"/>
      <c r="AD8" s="111"/>
      <c r="AE8" s="111"/>
      <c r="AF8" s="111"/>
      <c r="AG8" s="111"/>
      <c r="AH8" s="111"/>
      <c r="AI8" s="111"/>
      <c r="AJ8" s="111"/>
      <c r="AK8" s="111"/>
      <c r="AL8" s="111"/>
      <c r="AM8" s="111"/>
      <c r="AN8" s="111"/>
      <c r="AO8" s="111"/>
      <c r="AP8" s="111"/>
      <c r="AQ8" s="111"/>
      <c r="AR8" s="111"/>
      <c r="AS8" s="111"/>
      <c r="AT8" s="111"/>
      <c r="AU8" s="111"/>
      <c r="AV8" s="111"/>
      <c r="AW8" s="111"/>
      <c r="AX8" s="111"/>
      <c r="AY8" s="111"/>
      <c r="AZ8" s="111"/>
      <c r="BA8" s="111"/>
      <c r="BB8" s="111"/>
      <c r="BC8" s="111"/>
      <c r="BD8" s="111"/>
      <c r="BE8" s="111"/>
      <c r="BF8" s="111"/>
      <c r="BG8" s="111"/>
      <c r="BH8" s="111"/>
      <c r="BI8" s="111"/>
      <c r="BJ8" s="111"/>
      <c r="BK8" s="111"/>
      <c r="BL8" s="111"/>
      <c r="BM8" s="111"/>
      <c r="BN8" s="111"/>
      <c r="BO8" s="111"/>
      <c r="BP8" s="111"/>
      <c r="BQ8" s="111"/>
      <c r="BR8" s="111"/>
      <c r="BS8" s="111"/>
      <c r="BT8" s="111"/>
      <c r="BU8" s="111"/>
      <c r="BV8" s="111"/>
      <c r="BW8" s="111"/>
      <c r="BX8" s="111"/>
      <c r="BY8" s="111"/>
      <c r="BZ8" s="111"/>
      <c r="CA8" s="111"/>
      <c r="CB8" s="111"/>
      <c r="CC8" s="111"/>
      <c r="CD8" s="111"/>
      <c r="CE8" s="111"/>
      <c r="CF8" s="111"/>
      <c r="CG8" s="111"/>
      <c r="CH8" s="111"/>
      <c r="CI8" s="111"/>
      <c r="CJ8" s="111"/>
      <c r="CK8" s="111"/>
      <c r="CL8" s="111"/>
      <c r="CM8" s="111"/>
      <c r="CN8" s="111"/>
      <c r="CO8" s="111"/>
      <c r="CP8" s="111"/>
      <c r="CQ8" s="111"/>
      <c r="CR8" s="111"/>
      <c r="CS8" s="111"/>
      <c r="CT8" s="111"/>
      <c r="CU8" s="111"/>
      <c r="CV8" s="111"/>
      <c r="CW8" s="111"/>
      <c r="CX8" s="111"/>
      <c r="CY8" s="111"/>
      <c r="CZ8" s="111"/>
      <c r="DA8" s="111"/>
      <c r="DB8" s="111"/>
      <c r="DC8" s="111"/>
      <c r="DD8" s="111"/>
      <c r="DE8" s="111"/>
      <c r="DF8" s="111"/>
      <c r="DG8" s="111"/>
      <c r="DH8" s="111"/>
      <c r="DI8" s="111"/>
      <c r="DJ8" s="111"/>
      <c r="DK8" s="111"/>
      <c r="DL8" s="111"/>
      <c r="DM8" s="111"/>
      <c r="DN8" s="111"/>
      <c r="DO8" s="111"/>
      <c r="DP8" s="111"/>
      <c r="DQ8" s="111"/>
      <c r="DR8" s="111"/>
      <c r="DS8" s="111"/>
      <c r="DT8" s="111"/>
      <c r="DU8" s="111"/>
      <c r="DV8" s="111"/>
      <c r="DW8" s="111"/>
      <c r="DX8" s="111"/>
      <c r="DY8" s="111"/>
    </row>
    <row r="9" spans="1:153" customFormat="1" ht="40" customHeight="1">
      <c r="A9" s="395"/>
      <c r="B9" s="395"/>
      <c r="C9" s="395"/>
      <c r="D9" s="395"/>
      <c r="E9" s="395"/>
      <c r="F9" s="40" t="s">
        <v>158</v>
      </c>
      <c r="G9" s="15">
        <f t="shared" si="0"/>
        <v>6.3970588235294121</v>
      </c>
      <c r="H9" s="16">
        <v>43.5</v>
      </c>
      <c r="I9" s="110">
        <v>0.112</v>
      </c>
      <c r="J9" s="26">
        <v>20</v>
      </c>
      <c r="K9" s="26">
        <v>200</v>
      </c>
      <c r="L9" s="22">
        <v>6954851205241</v>
      </c>
      <c r="M9" s="480"/>
      <c r="N9" s="111"/>
      <c r="O9" s="111"/>
      <c r="P9" s="111"/>
      <c r="Q9" s="111"/>
      <c r="R9" s="111"/>
      <c r="S9" s="111"/>
      <c r="T9" s="111"/>
      <c r="U9" s="111"/>
      <c r="V9" s="111"/>
      <c r="W9" s="111"/>
      <c r="X9" s="111"/>
      <c r="Y9" s="111"/>
      <c r="Z9" s="111"/>
      <c r="AA9" s="111"/>
      <c r="AB9" s="111"/>
      <c r="AC9" s="111"/>
      <c r="AD9" s="111"/>
      <c r="AE9" s="111"/>
      <c r="AF9" s="111"/>
      <c r="AG9" s="111"/>
      <c r="AH9" s="111"/>
      <c r="AI9" s="111"/>
      <c r="AJ9" s="111"/>
      <c r="AK9" s="111"/>
      <c r="AL9" s="111"/>
      <c r="AM9" s="111"/>
      <c r="AN9" s="111"/>
      <c r="AO9" s="111"/>
      <c r="AP9" s="111"/>
      <c r="AQ9" s="111"/>
      <c r="AR9" s="111"/>
      <c r="AS9" s="111"/>
      <c r="AT9" s="111"/>
      <c r="AU9" s="111"/>
      <c r="AV9" s="111"/>
      <c r="AW9" s="111"/>
      <c r="AX9" s="111"/>
      <c r="AY9" s="111"/>
      <c r="AZ9" s="111"/>
      <c r="BA9" s="111"/>
      <c r="BB9" s="111"/>
      <c r="BC9" s="111"/>
      <c r="BD9" s="111"/>
      <c r="BE9" s="111"/>
      <c r="BF9" s="111"/>
      <c r="BG9" s="111"/>
      <c r="BH9" s="111"/>
      <c r="BI9" s="111"/>
      <c r="BJ9" s="111"/>
      <c r="BK9" s="111"/>
      <c r="BL9" s="111"/>
      <c r="BM9" s="111"/>
      <c r="BN9" s="111"/>
      <c r="BO9" s="111"/>
      <c r="BP9" s="111"/>
      <c r="BQ9" s="111"/>
      <c r="BR9" s="111"/>
      <c r="BS9" s="111"/>
      <c r="BT9" s="111"/>
      <c r="BU9" s="111"/>
      <c r="BV9" s="111"/>
      <c r="BW9" s="111"/>
      <c r="BX9" s="111"/>
      <c r="BY9" s="111"/>
      <c r="BZ9" s="111"/>
      <c r="CA9" s="111"/>
      <c r="CB9" s="111"/>
      <c r="CC9" s="111"/>
      <c r="CD9" s="111"/>
      <c r="CE9" s="111"/>
      <c r="CF9" s="111"/>
      <c r="CG9" s="111"/>
      <c r="CH9" s="111"/>
      <c r="CI9" s="111"/>
      <c r="CJ9" s="111"/>
      <c r="CK9" s="111"/>
      <c r="CL9" s="111"/>
      <c r="CM9" s="111"/>
      <c r="CN9" s="111"/>
      <c r="CO9" s="111"/>
      <c r="CP9" s="111"/>
      <c r="CQ9" s="111"/>
      <c r="CR9" s="111"/>
      <c r="CS9" s="111"/>
      <c r="CT9" s="111"/>
      <c r="CU9" s="111"/>
      <c r="CV9" s="111"/>
      <c r="CW9" s="111"/>
      <c r="CX9" s="111"/>
      <c r="CY9" s="111"/>
      <c r="CZ9" s="111"/>
      <c r="DA9" s="111"/>
      <c r="DB9" s="111"/>
      <c r="DC9" s="111"/>
      <c r="DD9" s="111"/>
      <c r="DE9" s="111"/>
      <c r="DF9" s="111"/>
      <c r="DG9" s="111"/>
      <c r="DH9" s="111"/>
      <c r="DI9" s="111"/>
      <c r="DJ9" s="111"/>
      <c r="DK9" s="111"/>
      <c r="DL9" s="111"/>
      <c r="DM9" s="111"/>
      <c r="DN9" s="111"/>
      <c r="DO9" s="111"/>
      <c r="DP9" s="111"/>
      <c r="DQ9" s="111"/>
      <c r="DR9" s="111"/>
      <c r="DS9" s="111"/>
      <c r="DT9" s="111"/>
      <c r="DU9" s="111"/>
      <c r="DV9" s="111"/>
      <c r="DW9" s="111"/>
      <c r="DX9" s="111"/>
      <c r="DY9" s="111"/>
    </row>
    <row r="10" spans="1:153" customFormat="1" ht="40" customHeight="1">
      <c r="A10" s="395"/>
      <c r="B10" s="395"/>
      <c r="C10" s="395"/>
      <c r="D10" s="395"/>
      <c r="E10" s="395"/>
      <c r="F10" s="40" t="s">
        <v>430</v>
      </c>
      <c r="G10" s="15">
        <f t="shared" si="0"/>
        <v>6.3970588235294121</v>
      </c>
      <c r="H10" s="16">
        <v>43.5</v>
      </c>
      <c r="I10" s="110">
        <v>0.112</v>
      </c>
      <c r="J10" s="26">
        <v>20</v>
      </c>
      <c r="K10" s="26">
        <v>200</v>
      </c>
      <c r="L10" s="22">
        <v>6954851205258</v>
      </c>
      <c r="M10" s="480"/>
      <c r="N10" s="111"/>
      <c r="O10" s="111"/>
      <c r="P10" s="111"/>
      <c r="Q10" s="111"/>
      <c r="R10" s="111"/>
      <c r="S10" s="111"/>
      <c r="T10" s="111"/>
      <c r="U10" s="111"/>
      <c r="V10" s="111"/>
      <c r="W10" s="111"/>
      <c r="X10" s="111"/>
      <c r="Y10" s="111"/>
      <c r="Z10" s="111"/>
      <c r="AA10" s="111"/>
      <c r="AB10" s="111"/>
      <c r="AC10" s="111"/>
      <c r="AD10" s="111"/>
      <c r="AE10" s="111"/>
      <c r="AF10" s="111"/>
      <c r="AG10" s="111"/>
      <c r="AH10" s="111"/>
      <c r="AI10" s="111"/>
      <c r="AJ10" s="111"/>
      <c r="AK10" s="111"/>
      <c r="AL10" s="111"/>
      <c r="AM10" s="111"/>
      <c r="AN10" s="111"/>
      <c r="AO10" s="111"/>
      <c r="AP10" s="111"/>
      <c r="AQ10" s="111"/>
      <c r="AR10" s="111"/>
      <c r="AS10" s="111"/>
      <c r="AT10" s="111"/>
      <c r="AU10" s="111"/>
      <c r="AV10" s="111"/>
      <c r="AW10" s="111"/>
      <c r="AX10" s="111"/>
      <c r="AY10" s="111"/>
      <c r="AZ10" s="111"/>
      <c r="BA10" s="111"/>
      <c r="BB10" s="111"/>
      <c r="BC10" s="111"/>
      <c r="BD10" s="111"/>
      <c r="BE10" s="111"/>
      <c r="BF10" s="111"/>
      <c r="BG10" s="111"/>
      <c r="BH10" s="111"/>
      <c r="BI10" s="111"/>
      <c r="BJ10" s="111"/>
      <c r="BK10" s="111"/>
      <c r="BL10" s="111"/>
      <c r="BM10" s="111"/>
      <c r="BN10" s="111"/>
      <c r="BO10" s="111"/>
      <c r="BP10" s="111"/>
      <c r="BQ10" s="111"/>
      <c r="BR10" s="111"/>
      <c r="BS10" s="111"/>
      <c r="BT10" s="111"/>
      <c r="BU10" s="111"/>
      <c r="BV10" s="111"/>
      <c r="BW10" s="111"/>
      <c r="BX10" s="111"/>
      <c r="BY10" s="111"/>
      <c r="BZ10" s="111"/>
      <c r="CA10" s="111"/>
      <c r="CB10" s="111"/>
      <c r="CC10" s="111"/>
      <c r="CD10" s="111"/>
      <c r="CE10" s="111"/>
      <c r="CF10" s="111"/>
      <c r="CG10" s="111"/>
      <c r="CH10" s="111"/>
      <c r="CI10" s="111"/>
      <c r="CJ10" s="111"/>
      <c r="CK10" s="111"/>
      <c r="CL10" s="111"/>
      <c r="CM10" s="111"/>
      <c r="CN10" s="111"/>
      <c r="CO10" s="111"/>
      <c r="CP10" s="111"/>
      <c r="CQ10" s="111"/>
      <c r="CR10" s="111"/>
      <c r="CS10" s="111"/>
      <c r="CT10" s="111"/>
      <c r="CU10" s="111"/>
      <c r="CV10" s="111"/>
      <c r="CW10" s="111"/>
      <c r="CX10" s="111"/>
      <c r="CY10" s="111"/>
      <c r="CZ10" s="111"/>
      <c r="DA10" s="111"/>
      <c r="DB10" s="111"/>
      <c r="DC10" s="111"/>
      <c r="DD10" s="111"/>
      <c r="DE10" s="111"/>
      <c r="DF10" s="111"/>
      <c r="DG10" s="111"/>
      <c r="DH10" s="111"/>
      <c r="DI10" s="111"/>
      <c r="DJ10" s="111"/>
      <c r="DK10" s="111"/>
      <c r="DL10" s="111"/>
      <c r="DM10" s="111"/>
      <c r="DN10" s="111"/>
      <c r="DO10" s="111"/>
      <c r="DP10" s="111"/>
      <c r="DQ10" s="111"/>
      <c r="DR10" s="111"/>
      <c r="DS10" s="111"/>
      <c r="DT10" s="111"/>
      <c r="DU10" s="111"/>
      <c r="DV10" s="111"/>
      <c r="DW10" s="111"/>
      <c r="DX10" s="111"/>
      <c r="DY10" s="111"/>
    </row>
    <row r="11" spans="1:153" customFormat="1" ht="40" customHeight="1">
      <c r="A11" s="395">
        <v>31</v>
      </c>
      <c r="B11" s="395" t="s">
        <v>431</v>
      </c>
      <c r="C11" s="395"/>
      <c r="D11" s="395"/>
      <c r="E11" s="395"/>
      <c r="F11" s="40" t="s">
        <v>244</v>
      </c>
      <c r="G11" s="15">
        <f t="shared" si="0"/>
        <v>8.2352941176470598</v>
      </c>
      <c r="H11" s="16">
        <v>56</v>
      </c>
      <c r="I11" s="110">
        <v>9.9000000000000005E-2</v>
      </c>
      <c r="J11" s="26">
        <v>18</v>
      </c>
      <c r="K11" s="26">
        <v>180</v>
      </c>
      <c r="L11" s="22">
        <v>6954851202479</v>
      </c>
      <c r="M11" s="368" t="s">
        <v>432</v>
      </c>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c r="AK11" s="111"/>
      <c r="AL11" s="111"/>
      <c r="AM11" s="111"/>
      <c r="AN11" s="111"/>
      <c r="AO11" s="111"/>
      <c r="AP11" s="111"/>
      <c r="AQ11" s="111"/>
      <c r="AR11" s="111"/>
      <c r="AS11" s="111"/>
      <c r="AT11" s="111"/>
      <c r="AU11" s="111"/>
      <c r="AV11" s="111"/>
      <c r="AW11" s="111"/>
      <c r="AX11" s="111"/>
      <c r="AY11" s="111"/>
      <c r="AZ11" s="111"/>
      <c r="BA11" s="111"/>
      <c r="BB11" s="111"/>
      <c r="BC11" s="111"/>
      <c r="BD11" s="111"/>
      <c r="BE11" s="111"/>
      <c r="BF11" s="111"/>
      <c r="BG11" s="111"/>
      <c r="BH11" s="111"/>
      <c r="BI11" s="111"/>
      <c r="BJ11" s="111"/>
      <c r="BK11" s="111"/>
      <c r="BL11" s="111"/>
      <c r="BM11" s="111"/>
      <c r="BN11" s="111"/>
      <c r="BO11" s="111"/>
      <c r="BP11" s="111"/>
      <c r="BQ11" s="111"/>
      <c r="BR11" s="111"/>
      <c r="BS11" s="111"/>
      <c r="BT11" s="111"/>
      <c r="BU11" s="111"/>
      <c r="BV11" s="111"/>
      <c r="BW11" s="111"/>
      <c r="BX11" s="111"/>
      <c r="BY11" s="111"/>
      <c r="BZ11" s="111"/>
      <c r="CA11" s="111"/>
      <c r="CB11" s="111"/>
      <c r="CC11" s="111"/>
      <c r="CD11" s="111"/>
      <c r="CE11" s="111"/>
      <c r="CF11" s="111"/>
      <c r="CG11" s="111"/>
      <c r="CH11" s="111"/>
      <c r="CI11" s="111"/>
      <c r="CJ11" s="111"/>
      <c r="CK11" s="111"/>
      <c r="CL11" s="111"/>
      <c r="CM11" s="111"/>
      <c r="CN11" s="111"/>
      <c r="CO11" s="111"/>
      <c r="CP11" s="111"/>
      <c r="CQ11" s="111"/>
      <c r="CR11" s="111"/>
      <c r="CS11" s="111"/>
      <c r="CT11" s="111"/>
      <c r="CU11" s="111"/>
      <c r="CV11" s="111"/>
      <c r="CW11" s="111"/>
      <c r="CX11" s="111"/>
      <c r="CY11" s="111"/>
      <c r="CZ11" s="111"/>
      <c r="DA11" s="111"/>
      <c r="DB11" s="111"/>
      <c r="DC11" s="111"/>
      <c r="DD11" s="111"/>
      <c r="DE11" s="111"/>
      <c r="DF11" s="111"/>
      <c r="DG11" s="111"/>
      <c r="DH11" s="111"/>
      <c r="DI11" s="111"/>
      <c r="DJ11" s="111"/>
      <c r="DK11" s="111"/>
      <c r="DL11" s="111"/>
      <c r="DM11" s="111"/>
      <c r="DN11" s="111"/>
      <c r="DO11" s="111"/>
      <c r="DP11" s="111"/>
      <c r="DQ11" s="111"/>
      <c r="DR11" s="111"/>
      <c r="DS11" s="111"/>
      <c r="DT11" s="111"/>
      <c r="DU11" s="111"/>
      <c r="DV11" s="111"/>
      <c r="DW11" s="111"/>
      <c r="DX11" s="111"/>
      <c r="DY11" s="111"/>
      <c r="DZ11" s="111"/>
      <c r="EA11" s="111"/>
      <c r="EB11" s="111"/>
      <c r="EC11" s="111"/>
      <c r="ED11" s="111"/>
      <c r="EE11" s="111"/>
      <c r="EF11" s="111"/>
      <c r="EG11" s="111"/>
    </row>
    <row r="12" spans="1:153" customFormat="1" ht="40" customHeight="1">
      <c r="A12" s="395"/>
      <c r="B12" s="395"/>
      <c r="C12" s="395"/>
      <c r="D12" s="395"/>
      <c r="E12" s="395"/>
      <c r="F12" s="40" t="s">
        <v>113</v>
      </c>
      <c r="G12" s="15">
        <f t="shared" si="0"/>
        <v>8.2352941176470598</v>
      </c>
      <c r="H12" s="16">
        <v>56</v>
      </c>
      <c r="I12" s="110">
        <v>9.9000000000000005E-2</v>
      </c>
      <c r="J12" s="26">
        <v>18</v>
      </c>
      <c r="K12" s="26">
        <v>180</v>
      </c>
      <c r="L12" s="22">
        <v>6954851202462</v>
      </c>
      <c r="M12" s="480"/>
      <c r="N12" s="111"/>
      <c r="O12" s="111"/>
      <c r="P12" s="111"/>
      <c r="Q12" s="111"/>
      <c r="R12" s="111"/>
      <c r="S12" s="111"/>
      <c r="T12" s="111"/>
      <c r="U12" s="111"/>
      <c r="V12" s="111"/>
      <c r="W12" s="111"/>
      <c r="X12" s="111"/>
      <c r="Y12" s="111"/>
      <c r="Z12" s="111"/>
      <c r="AA12" s="111"/>
      <c r="AB12" s="111"/>
      <c r="AC12" s="111"/>
      <c r="AD12" s="111"/>
      <c r="AE12" s="111"/>
      <c r="AF12" s="111"/>
      <c r="AG12" s="111"/>
      <c r="AH12" s="111"/>
      <c r="AI12" s="111"/>
      <c r="AJ12" s="111"/>
      <c r="AK12" s="111"/>
      <c r="AL12" s="111"/>
      <c r="AM12" s="111"/>
      <c r="AN12" s="111"/>
      <c r="AO12" s="111"/>
      <c r="AP12" s="111"/>
      <c r="AQ12" s="111"/>
      <c r="AR12" s="111"/>
      <c r="AS12" s="111"/>
      <c r="AT12" s="111"/>
      <c r="AU12" s="111"/>
      <c r="AV12" s="111"/>
      <c r="AW12" s="111"/>
      <c r="AX12" s="111"/>
      <c r="AY12" s="111"/>
      <c r="AZ12" s="111"/>
      <c r="BA12" s="111"/>
      <c r="BB12" s="111"/>
      <c r="BC12" s="111"/>
      <c r="BD12" s="111"/>
      <c r="BE12" s="111"/>
      <c r="BF12" s="111"/>
      <c r="BG12" s="111"/>
      <c r="BH12" s="111"/>
      <c r="BI12" s="111"/>
      <c r="BJ12" s="111"/>
      <c r="BK12" s="111"/>
      <c r="BL12" s="111"/>
      <c r="BM12" s="111"/>
      <c r="BN12" s="111"/>
      <c r="BO12" s="111"/>
      <c r="BP12" s="111"/>
      <c r="BQ12" s="111"/>
      <c r="BR12" s="111"/>
      <c r="BS12" s="111"/>
      <c r="BT12" s="111"/>
      <c r="BU12" s="111"/>
      <c r="BV12" s="111"/>
      <c r="BW12" s="111"/>
      <c r="BX12" s="111"/>
      <c r="BY12" s="111"/>
      <c r="BZ12" s="111"/>
      <c r="CA12" s="111"/>
      <c r="CB12" s="111"/>
      <c r="CC12" s="111"/>
      <c r="CD12" s="111"/>
      <c r="CE12" s="111"/>
      <c r="CF12" s="111"/>
      <c r="CG12" s="111"/>
      <c r="CH12" s="111"/>
      <c r="CI12" s="111"/>
      <c r="CJ12" s="111"/>
      <c r="CK12" s="111"/>
      <c r="CL12" s="111"/>
      <c r="CM12" s="111"/>
      <c r="CN12" s="111"/>
      <c r="CO12" s="111"/>
      <c r="CP12" s="111"/>
      <c r="CQ12" s="111"/>
      <c r="CR12" s="111"/>
      <c r="CS12" s="111"/>
      <c r="CT12" s="111"/>
      <c r="CU12" s="111"/>
      <c r="CV12" s="111"/>
      <c r="CW12" s="111"/>
      <c r="CX12" s="111"/>
      <c r="CY12" s="111"/>
      <c r="CZ12" s="111"/>
      <c r="DA12" s="111"/>
      <c r="DB12" s="111"/>
      <c r="DC12" s="111"/>
      <c r="DD12" s="111"/>
      <c r="DE12" s="111"/>
      <c r="DF12" s="111"/>
      <c r="DG12" s="111"/>
      <c r="DH12" s="111"/>
      <c r="DI12" s="111"/>
      <c r="DJ12" s="111"/>
      <c r="DK12" s="111"/>
      <c r="DL12" s="111"/>
      <c r="DM12" s="111"/>
      <c r="DN12" s="111"/>
      <c r="DO12" s="111"/>
      <c r="DP12" s="111"/>
      <c r="DQ12" s="111"/>
      <c r="DR12" s="111"/>
      <c r="DS12" s="111"/>
      <c r="DT12" s="111"/>
      <c r="DU12" s="111"/>
      <c r="DV12" s="111"/>
      <c r="DW12" s="111"/>
      <c r="DX12" s="111"/>
      <c r="DY12" s="111"/>
      <c r="DZ12" s="111"/>
      <c r="EA12" s="111"/>
      <c r="EB12" s="111"/>
      <c r="EC12" s="111"/>
      <c r="ED12" s="111"/>
      <c r="EE12" s="111"/>
      <c r="EF12" s="111"/>
      <c r="EG12" s="111"/>
    </row>
    <row r="13" spans="1:153" customFormat="1" ht="40" customHeight="1">
      <c r="A13" s="395"/>
      <c r="B13" s="395"/>
      <c r="C13" s="395"/>
      <c r="D13" s="395"/>
      <c r="E13" s="395"/>
      <c r="F13" s="40" t="s">
        <v>433</v>
      </c>
      <c r="G13" s="15">
        <f t="shared" si="0"/>
        <v>8.2352941176470598</v>
      </c>
      <c r="H13" s="16">
        <v>56</v>
      </c>
      <c r="I13" s="110">
        <v>9.9000000000000005E-2</v>
      </c>
      <c r="J13" s="26">
        <v>18</v>
      </c>
      <c r="K13" s="26">
        <v>180</v>
      </c>
      <c r="L13" s="22">
        <v>6954851202455</v>
      </c>
      <c r="M13" s="480"/>
      <c r="N13" s="111"/>
      <c r="O13" s="111"/>
      <c r="P13" s="111"/>
      <c r="Q13" s="111"/>
      <c r="R13" s="111"/>
      <c r="S13" s="111"/>
      <c r="T13" s="111"/>
      <c r="U13" s="111"/>
      <c r="V13" s="111"/>
      <c r="W13" s="111"/>
      <c r="X13" s="111"/>
      <c r="Y13" s="111"/>
      <c r="Z13" s="111"/>
      <c r="AA13" s="111"/>
      <c r="AB13" s="111"/>
      <c r="AC13" s="111"/>
      <c r="AD13" s="111"/>
      <c r="AE13" s="111"/>
      <c r="AF13" s="111"/>
      <c r="AG13" s="111"/>
      <c r="AH13" s="111"/>
      <c r="AI13" s="111"/>
      <c r="AJ13" s="111"/>
      <c r="AK13" s="111"/>
      <c r="AL13" s="111"/>
      <c r="AM13" s="111"/>
      <c r="AN13" s="111"/>
      <c r="AO13" s="111"/>
      <c r="AP13" s="111"/>
      <c r="AQ13" s="111"/>
      <c r="AR13" s="111"/>
      <c r="AS13" s="111"/>
      <c r="AT13" s="111"/>
      <c r="AU13" s="111"/>
      <c r="AV13" s="111"/>
      <c r="AW13" s="111"/>
      <c r="AX13" s="111"/>
      <c r="AY13" s="111"/>
      <c r="AZ13" s="111"/>
      <c r="BA13" s="111"/>
      <c r="BB13" s="111"/>
      <c r="BC13" s="111"/>
      <c r="BD13" s="111"/>
      <c r="BE13" s="111"/>
      <c r="BF13" s="111"/>
      <c r="BG13" s="111"/>
      <c r="BH13" s="111"/>
      <c r="BI13" s="111"/>
      <c r="BJ13" s="111"/>
      <c r="BK13" s="111"/>
      <c r="BL13" s="111"/>
      <c r="BM13" s="111"/>
      <c r="BN13" s="111"/>
      <c r="BO13" s="111"/>
      <c r="BP13" s="111"/>
      <c r="BQ13" s="111"/>
      <c r="BR13" s="111"/>
      <c r="BS13" s="111"/>
      <c r="BT13" s="111"/>
      <c r="BU13" s="111"/>
      <c r="BV13" s="111"/>
      <c r="BW13" s="111"/>
      <c r="BX13" s="111"/>
      <c r="BY13" s="111"/>
      <c r="BZ13" s="111"/>
      <c r="CA13" s="111"/>
      <c r="CB13" s="111"/>
      <c r="CC13" s="111"/>
      <c r="CD13" s="111"/>
      <c r="CE13" s="111"/>
      <c r="CF13" s="111"/>
      <c r="CG13" s="111"/>
      <c r="CH13" s="111"/>
      <c r="CI13" s="111"/>
      <c r="CJ13" s="111"/>
      <c r="CK13" s="111"/>
      <c r="CL13" s="111"/>
      <c r="CM13" s="111"/>
      <c r="CN13" s="111"/>
      <c r="CO13" s="111"/>
      <c r="CP13" s="111"/>
      <c r="CQ13" s="111"/>
      <c r="CR13" s="111"/>
      <c r="CS13" s="111"/>
      <c r="CT13" s="111"/>
      <c r="CU13" s="111"/>
      <c r="CV13" s="111"/>
      <c r="CW13" s="111"/>
      <c r="CX13" s="111"/>
      <c r="CY13" s="111"/>
      <c r="CZ13" s="111"/>
      <c r="DA13" s="111"/>
      <c r="DB13" s="111"/>
      <c r="DC13" s="111"/>
      <c r="DD13" s="111"/>
      <c r="DE13" s="111"/>
      <c r="DF13" s="111"/>
      <c r="DG13" s="111"/>
      <c r="DH13" s="111"/>
      <c r="DI13" s="111"/>
      <c r="DJ13" s="111"/>
      <c r="DK13" s="111"/>
      <c r="DL13" s="111"/>
      <c r="DM13" s="111"/>
      <c r="DN13" s="111"/>
      <c r="DO13" s="111"/>
      <c r="DP13" s="111"/>
      <c r="DQ13" s="111"/>
      <c r="DR13" s="111"/>
      <c r="DS13" s="111"/>
      <c r="DT13" s="111"/>
      <c r="DU13" s="111"/>
      <c r="DV13" s="111"/>
      <c r="DW13" s="111"/>
      <c r="DX13" s="111"/>
      <c r="DY13" s="111"/>
      <c r="DZ13" s="111"/>
      <c r="EA13" s="111"/>
      <c r="EB13" s="111"/>
      <c r="EC13" s="111"/>
      <c r="ED13" s="111"/>
      <c r="EE13" s="111"/>
      <c r="EF13" s="111"/>
      <c r="EG13" s="111"/>
    </row>
    <row r="14" spans="1:153" s="130" customFormat="1" ht="60" customHeight="1">
      <c r="A14" s="395">
        <v>31</v>
      </c>
      <c r="B14" s="395" t="s">
        <v>434</v>
      </c>
      <c r="C14" s="395"/>
      <c r="D14" s="395"/>
      <c r="E14" s="395"/>
      <c r="F14" s="40" t="s">
        <v>435</v>
      </c>
      <c r="G14" s="15">
        <f t="shared" si="0"/>
        <v>9.0441176470588243</v>
      </c>
      <c r="H14" s="16">
        <v>61.5</v>
      </c>
      <c r="I14" s="26">
        <v>0.11</v>
      </c>
      <c r="J14" s="26">
        <v>30</v>
      </c>
      <c r="K14" s="26">
        <v>30</v>
      </c>
      <c r="L14" s="22">
        <v>6954851212355</v>
      </c>
      <c r="M14" s="368" t="s">
        <v>436</v>
      </c>
      <c r="N14" s="111"/>
      <c r="O14" s="111"/>
      <c r="P14" s="111"/>
      <c r="Q14" s="111"/>
      <c r="R14" s="111"/>
      <c r="S14" s="111"/>
      <c r="T14" s="111"/>
      <c r="U14" s="111"/>
      <c r="V14" s="111"/>
      <c r="W14" s="111"/>
      <c r="X14" s="111"/>
      <c r="Y14" s="111"/>
      <c r="Z14" s="111"/>
      <c r="AA14" s="111"/>
      <c r="AB14" s="111"/>
      <c r="AC14" s="111"/>
      <c r="AD14" s="111"/>
      <c r="AE14" s="111"/>
      <c r="AF14" s="111"/>
      <c r="AG14" s="111"/>
      <c r="AH14" s="111"/>
      <c r="AI14" s="111"/>
      <c r="AJ14" s="111"/>
      <c r="AK14" s="111"/>
      <c r="AL14" s="111"/>
      <c r="AM14" s="111"/>
      <c r="AN14" s="111"/>
      <c r="AO14" s="111"/>
      <c r="AP14" s="111"/>
      <c r="AQ14" s="111"/>
      <c r="AR14" s="111"/>
      <c r="AS14" s="111"/>
      <c r="AT14" s="111"/>
      <c r="AU14" s="111"/>
      <c r="AV14" s="111"/>
      <c r="AW14" s="111"/>
      <c r="AX14" s="111"/>
      <c r="AY14" s="111"/>
      <c r="AZ14" s="111"/>
      <c r="BA14" s="111"/>
      <c r="BB14" s="111"/>
      <c r="BC14" s="111"/>
      <c r="BD14" s="111"/>
      <c r="BE14" s="111"/>
      <c r="BF14" s="111"/>
      <c r="BG14" s="111"/>
      <c r="BH14" s="111"/>
      <c r="BI14" s="111"/>
      <c r="BJ14" s="111"/>
      <c r="BK14" s="111"/>
      <c r="BL14" s="111"/>
      <c r="BM14" s="111"/>
      <c r="BN14" s="111"/>
      <c r="BO14" s="111"/>
      <c r="BP14" s="111"/>
      <c r="BQ14" s="111"/>
      <c r="BR14" s="111"/>
      <c r="BS14" s="111"/>
      <c r="BT14" s="111"/>
      <c r="BU14" s="111"/>
      <c r="BV14" s="111"/>
      <c r="BW14" s="111"/>
      <c r="BX14" s="111"/>
      <c r="BY14" s="111"/>
      <c r="BZ14" s="111"/>
      <c r="CA14" s="111"/>
      <c r="CB14" s="111"/>
      <c r="CC14" s="111"/>
      <c r="CD14" s="111"/>
      <c r="CE14" s="111"/>
      <c r="CF14" s="111"/>
      <c r="CG14" s="111"/>
      <c r="CH14" s="111"/>
      <c r="CI14" s="111"/>
      <c r="CJ14" s="111"/>
      <c r="CK14" s="111"/>
      <c r="CL14" s="111"/>
      <c r="CM14" s="111"/>
      <c r="CN14" s="111"/>
      <c r="CO14" s="111"/>
      <c r="CP14" s="111"/>
      <c r="CQ14" s="111"/>
      <c r="CR14" s="111"/>
      <c r="CS14" s="111"/>
      <c r="CT14" s="111"/>
      <c r="CU14" s="111"/>
      <c r="CV14" s="111"/>
      <c r="CW14" s="111"/>
      <c r="CX14" s="111"/>
      <c r="CY14" s="111"/>
      <c r="CZ14" s="111"/>
      <c r="DA14" s="111"/>
      <c r="DB14" s="111"/>
      <c r="DC14" s="111"/>
      <c r="DD14" s="111"/>
      <c r="DE14" s="111"/>
      <c r="DF14" s="111"/>
      <c r="DG14" s="111"/>
      <c r="DH14" s="111"/>
      <c r="DI14" s="111"/>
      <c r="DJ14" s="111"/>
      <c r="DK14" s="111"/>
      <c r="DL14" s="111"/>
      <c r="DM14" s="111"/>
      <c r="DN14" s="111"/>
      <c r="DO14" s="111"/>
      <c r="DP14" s="111"/>
      <c r="DQ14" s="111"/>
      <c r="DR14" s="111"/>
      <c r="DS14" s="111"/>
      <c r="DT14" s="111"/>
      <c r="DU14" s="111"/>
      <c r="DV14" s="111"/>
      <c r="DW14" s="111"/>
      <c r="DX14" s="111"/>
      <c r="DY14" s="147"/>
    </row>
    <row r="15" spans="1:153" s="130" customFormat="1" ht="60" customHeight="1">
      <c r="A15" s="395"/>
      <c r="B15" s="395"/>
      <c r="C15" s="395"/>
      <c r="D15" s="395"/>
      <c r="E15" s="395"/>
      <c r="F15" s="40" t="s">
        <v>437</v>
      </c>
      <c r="G15" s="15">
        <f t="shared" si="0"/>
        <v>9.0441176470588243</v>
      </c>
      <c r="H15" s="16">
        <v>61.5</v>
      </c>
      <c r="I15" s="26">
        <v>0.11</v>
      </c>
      <c r="J15" s="26">
        <v>30</v>
      </c>
      <c r="K15" s="26">
        <v>30</v>
      </c>
      <c r="L15" s="22">
        <v>6954851212362</v>
      </c>
      <c r="M15" s="368"/>
      <c r="N15" s="111"/>
      <c r="O15" s="111"/>
      <c r="P15" s="111"/>
      <c r="Q15" s="111"/>
      <c r="R15" s="111"/>
      <c r="S15" s="111"/>
      <c r="T15" s="111"/>
      <c r="U15" s="111"/>
      <c r="V15" s="111"/>
      <c r="W15" s="111"/>
      <c r="X15" s="111"/>
      <c r="Y15" s="111"/>
      <c r="Z15" s="111"/>
      <c r="AA15" s="111"/>
      <c r="AB15" s="111"/>
      <c r="AC15" s="111"/>
      <c r="AD15" s="111"/>
      <c r="AE15" s="111"/>
      <c r="AF15" s="111"/>
      <c r="AG15" s="111"/>
      <c r="AH15" s="111"/>
      <c r="AI15" s="111"/>
      <c r="AJ15" s="111"/>
      <c r="AK15" s="111"/>
      <c r="AL15" s="111"/>
      <c r="AM15" s="111"/>
      <c r="AN15" s="111"/>
      <c r="AO15" s="111"/>
      <c r="AP15" s="111"/>
      <c r="AQ15" s="111"/>
      <c r="AR15" s="111"/>
      <c r="AS15" s="111"/>
      <c r="AT15" s="111"/>
      <c r="AU15" s="111"/>
      <c r="AV15" s="111"/>
      <c r="AW15" s="111"/>
      <c r="AX15" s="111"/>
      <c r="AY15" s="111"/>
      <c r="AZ15" s="111"/>
      <c r="BA15" s="111"/>
      <c r="BB15" s="111"/>
      <c r="BC15" s="111"/>
      <c r="BD15" s="111"/>
      <c r="BE15" s="111"/>
      <c r="BF15" s="111"/>
      <c r="BG15" s="111"/>
      <c r="BH15" s="111"/>
      <c r="BI15" s="111"/>
      <c r="BJ15" s="111"/>
      <c r="BK15" s="111"/>
      <c r="BL15" s="111"/>
      <c r="BM15" s="111"/>
      <c r="BN15" s="111"/>
      <c r="BO15" s="111"/>
      <c r="BP15" s="111"/>
      <c r="BQ15" s="111"/>
      <c r="BR15" s="111"/>
      <c r="BS15" s="111"/>
      <c r="BT15" s="111"/>
      <c r="BU15" s="111"/>
      <c r="BV15" s="111"/>
      <c r="BW15" s="111"/>
      <c r="BX15" s="111"/>
      <c r="BY15" s="111"/>
      <c r="BZ15" s="111"/>
      <c r="CA15" s="111"/>
      <c r="CB15" s="111"/>
      <c r="CC15" s="111"/>
      <c r="CD15" s="111"/>
      <c r="CE15" s="111"/>
      <c r="CF15" s="111"/>
      <c r="CG15" s="111"/>
      <c r="CH15" s="111"/>
      <c r="CI15" s="111"/>
      <c r="CJ15" s="111"/>
      <c r="CK15" s="111"/>
      <c r="CL15" s="111"/>
      <c r="CM15" s="111"/>
      <c r="CN15" s="111"/>
      <c r="CO15" s="111"/>
      <c r="CP15" s="111"/>
      <c r="CQ15" s="111"/>
      <c r="CR15" s="111"/>
      <c r="CS15" s="111"/>
      <c r="CT15" s="111"/>
      <c r="CU15" s="111"/>
      <c r="CV15" s="111"/>
      <c r="CW15" s="111"/>
      <c r="CX15" s="111"/>
      <c r="CY15" s="111"/>
      <c r="CZ15" s="111"/>
      <c r="DA15" s="111"/>
      <c r="DB15" s="111"/>
      <c r="DC15" s="111"/>
      <c r="DD15" s="111"/>
      <c r="DE15" s="111"/>
      <c r="DF15" s="111"/>
      <c r="DG15" s="111"/>
      <c r="DH15" s="111"/>
      <c r="DI15" s="111"/>
      <c r="DJ15" s="111"/>
      <c r="DK15" s="111"/>
      <c r="DL15" s="111"/>
      <c r="DM15" s="111"/>
      <c r="DN15" s="111"/>
      <c r="DO15" s="111"/>
      <c r="DP15" s="111"/>
      <c r="DQ15" s="111"/>
      <c r="DR15" s="111"/>
      <c r="DS15" s="111"/>
      <c r="DT15" s="111"/>
      <c r="DU15" s="111"/>
      <c r="DV15" s="111"/>
      <c r="DW15" s="111"/>
      <c r="DX15" s="111"/>
      <c r="DY15" s="147"/>
    </row>
    <row r="16" spans="1:153" s="130" customFormat="1" ht="30" customHeight="1">
      <c r="A16" s="395">
        <v>30</v>
      </c>
      <c r="B16" s="395" t="s">
        <v>438</v>
      </c>
      <c r="C16" s="395"/>
      <c r="D16" s="395"/>
      <c r="E16" s="395"/>
      <c r="F16" s="40" t="s">
        <v>439</v>
      </c>
      <c r="G16" s="15">
        <f t="shared" si="0"/>
        <v>7.5735294117647065</v>
      </c>
      <c r="H16" s="16">
        <v>51.5</v>
      </c>
      <c r="I16" s="82">
        <v>2.4E-2</v>
      </c>
      <c r="J16" s="26">
        <v>18</v>
      </c>
      <c r="K16" s="26">
        <v>180</v>
      </c>
      <c r="L16" s="22">
        <v>6954851202813</v>
      </c>
      <c r="M16" s="368" t="s">
        <v>440</v>
      </c>
      <c r="N16" s="111"/>
      <c r="O16" s="111"/>
      <c r="P16" s="111"/>
      <c r="Q16" s="111"/>
      <c r="R16" s="111"/>
      <c r="S16" s="111"/>
      <c r="T16" s="111"/>
      <c r="U16" s="111"/>
      <c r="V16" s="111"/>
      <c r="W16" s="111"/>
      <c r="X16" s="111"/>
      <c r="Y16" s="111"/>
      <c r="Z16" s="111"/>
      <c r="AA16" s="111"/>
      <c r="AB16" s="111"/>
      <c r="AC16" s="111"/>
      <c r="AD16" s="111"/>
      <c r="AE16" s="111"/>
      <c r="AF16" s="111"/>
      <c r="AG16" s="111"/>
      <c r="AH16" s="111"/>
      <c r="AI16" s="111"/>
      <c r="AJ16" s="111"/>
      <c r="AK16" s="111"/>
      <c r="AL16" s="111"/>
      <c r="AM16" s="111"/>
      <c r="AN16" s="111"/>
      <c r="AO16" s="111"/>
      <c r="AP16" s="111"/>
      <c r="AQ16" s="111"/>
      <c r="AR16" s="111"/>
      <c r="AS16" s="111"/>
      <c r="AT16" s="111"/>
      <c r="AU16" s="111"/>
      <c r="AV16" s="111"/>
      <c r="AW16" s="111"/>
      <c r="AX16" s="111"/>
      <c r="AY16" s="111"/>
      <c r="AZ16" s="111"/>
      <c r="BA16" s="111"/>
      <c r="BB16" s="111"/>
      <c r="BC16" s="111"/>
      <c r="BD16" s="111"/>
      <c r="BE16" s="111"/>
      <c r="BF16" s="111"/>
      <c r="BG16" s="111"/>
      <c r="BH16" s="111"/>
      <c r="BI16" s="111"/>
      <c r="BJ16" s="111"/>
      <c r="BK16" s="111"/>
      <c r="BL16" s="111"/>
      <c r="BM16" s="111"/>
      <c r="BN16" s="111"/>
      <c r="BO16" s="111"/>
      <c r="BP16" s="111"/>
      <c r="BQ16" s="111"/>
      <c r="BR16" s="111"/>
      <c r="BS16" s="111"/>
      <c r="BT16" s="111"/>
      <c r="BU16" s="111"/>
      <c r="BV16" s="111"/>
      <c r="BW16" s="111"/>
      <c r="BX16" s="111"/>
      <c r="BY16" s="111"/>
      <c r="BZ16" s="111"/>
      <c r="CA16" s="111"/>
      <c r="CB16" s="111"/>
      <c r="CC16" s="111"/>
      <c r="CD16" s="111"/>
      <c r="CE16" s="111"/>
      <c r="CF16" s="111"/>
      <c r="CG16" s="111"/>
      <c r="CH16" s="111"/>
      <c r="CI16" s="111"/>
      <c r="CJ16" s="111"/>
      <c r="CK16" s="111"/>
      <c r="CL16" s="111"/>
      <c r="CM16" s="111"/>
      <c r="CN16" s="111"/>
      <c r="CO16" s="111"/>
      <c r="CP16" s="111"/>
      <c r="CQ16" s="111"/>
      <c r="CR16" s="111"/>
      <c r="CS16" s="111"/>
      <c r="CT16" s="111"/>
      <c r="CU16" s="111"/>
      <c r="CV16" s="111"/>
      <c r="CW16" s="111"/>
      <c r="CX16" s="111"/>
      <c r="CY16" s="111"/>
      <c r="CZ16" s="111"/>
      <c r="DA16" s="111"/>
      <c r="DB16" s="111"/>
      <c r="DC16" s="111"/>
      <c r="DD16" s="111"/>
      <c r="DE16" s="111"/>
      <c r="DF16" s="111"/>
      <c r="DG16" s="111"/>
      <c r="DH16" s="111"/>
      <c r="DI16" s="111"/>
      <c r="DJ16" s="111"/>
      <c r="DK16" s="111"/>
      <c r="DL16" s="111"/>
      <c r="DM16" s="111"/>
      <c r="DN16" s="111"/>
      <c r="DO16" s="111"/>
      <c r="DP16" s="111"/>
      <c r="DQ16" s="111"/>
      <c r="DR16" s="111"/>
      <c r="DS16" s="111"/>
      <c r="DT16" s="111"/>
      <c r="DU16" s="111"/>
      <c r="DV16" s="111"/>
      <c r="DW16" s="111"/>
      <c r="DX16" s="111"/>
      <c r="DY16" s="111"/>
      <c r="DZ16" s="111"/>
      <c r="EA16" s="111"/>
      <c r="EB16" s="111"/>
      <c r="EC16" s="111"/>
      <c r="ED16" s="111"/>
      <c r="EE16" s="111"/>
      <c r="EF16" s="111"/>
      <c r="EG16" s="111"/>
      <c r="EH16" s="111"/>
      <c r="EI16" s="111"/>
      <c r="EJ16" s="111"/>
      <c r="EK16" s="111"/>
      <c r="EL16" s="111"/>
      <c r="EM16" s="111"/>
      <c r="EN16" s="111"/>
      <c r="EO16" s="111"/>
      <c r="EP16" s="111"/>
      <c r="EQ16" s="111"/>
      <c r="ER16" s="111"/>
      <c r="ES16" s="111"/>
      <c r="ET16" s="111"/>
      <c r="EU16" s="111"/>
      <c r="EV16" s="111"/>
      <c r="EW16" s="147"/>
    </row>
    <row r="17" spans="1:16383" s="130" customFormat="1" ht="30" customHeight="1">
      <c r="A17" s="395"/>
      <c r="B17" s="395"/>
      <c r="C17" s="395"/>
      <c r="D17" s="395"/>
      <c r="E17" s="395"/>
      <c r="F17" s="40" t="s">
        <v>441</v>
      </c>
      <c r="G17" s="15">
        <f t="shared" si="0"/>
        <v>7.5735294117647065</v>
      </c>
      <c r="H17" s="16">
        <v>51.5</v>
      </c>
      <c r="I17" s="82">
        <v>2.4E-2</v>
      </c>
      <c r="J17" s="26">
        <v>18</v>
      </c>
      <c r="K17" s="26">
        <v>180</v>
      </c>
      <c r="L17" s="22">
        <v>6954851202820</v>
      </c>
      <c r="M17" s="368"/>
      <c r="N17" s="111"/>
      <c r="O17" s="111"/>
      <c r="P17" s="111"/>
      <c r="Q17" s="111"/>
      <c r="R17" s="111"/>
      <c r="S17" s="111"/>
      <c r="T17" s="111"/>
      <c r="U17" s="111"/>
      <c r="V17" s="111"/>
      <c r="W17" s="111"/>
      <c r="X17" s="111"/>
      <c r="Y17" s="111"/>
      <c r="Z17" s="111"/>
      <c r="AA17" s="111"/>
      <c r="AB17" s="111"/>
      <c r="AC17" s="111"/>
      <c r="AD17" s="111"/>
      <c r="AE17" s="111"/>
      <c r="AF17" s="111"/>
      <c r="AG17" s="111"/>
      <c r="AH17" s="111"/>
      <c r="AI17" s="111"/>
      <c r="AJ17" s="111"/>
      <c r="AK17" s="111"/>
      <c r="AL17" s="111"/>
      <c r="AM17" s="111"/>
      <c r="AN17" s="111"/>
      <c r="AO17" s="111"/>
      <c r="AP17" s="111"/>
      <c r="AQ17" s="111"/>
      <c r="AR17" s="111"/>
      <c r="AS17" s="111"/>
      <c r="AT17" s="111"/>
      <c r="AU17" s="111"/>
      <c r="AV17" s="111"/>
      <c r="AW17" s="111"/>
      <c r="AX17" s="111"/>
      <c r="AY17" s="111"/>
      <c r="AZ17" s="111"/>
      <c r="BA17" s="111"/>
      <c r="BB17" s="111"/>
      <c r="BC17" s="111"/>
      <c r="BD17" s="111"/>
      <c r="BE17" s="111"/>
      <c r="BF17" s="111"/>
      <c r="BG17" s="111"/>
      <c r="BH17" s="111"/>
      <c r="BI17" s="111"/>
      <c r="BJ17" s="111"/>
      <c r="BK17" s="111"/>
      <c r="BL17" s="111"/>
      <c r="BM17" s="111"/>
      <c r="BN17" s="111"/>
      <c r="BO17" s="111"/>
      <c r="BP17" s="111"/>
      <c r="BQ17" s="111"/>
      <c r="BR17" s="111"/>
      <c r="BS17" s="111"/>
      <c r="BT17" s="111"/>
      <c r="BU17" s="111"/>
      <c r="BV17" s="111"/>
      <c r="BW17" s="111"/>
      <c r="BX17" s="111"/>
      <c r="BY17" s="111"/>
      <c r="BZ17" s="111"/>
      <c r="CA17" s="111"/>
      <c r="CB17" s="111"/>
      <c r="CC17" s="111"/>
      <c r="CD17" s="111"/>
      <c r="CE17" s="111"/>
      <c r="CF17" s="111"/>
      <c r="CG17" s="111"/>
      <c r="CH17" s="111"/>
      <c r="CI17" s="111"/>
      <c r="CJ17" s="111"/>
      <c r="CK17" s="111"/>
      <c r="CL17" s="111"/>
      <c r="CM17" s="111"/>
      <c r="CN17" s="111"/>
      <c r="CO17" s="111"/>
      <c r="CP17" s="111"/>
      <c r="CQ17" s="111"/>
      <c r="CR17" s="111"/>
      <c r="CS17" s="111"/>
      <c r="CT17" s="111"/>
      <c r="CU17" s="111"/>
      <c r="CV17" s="111"/>
      <c r="CW17" s="111"/>
      <c r="CX17" s="111"/>
      <c r="CY17" s="111"/>
      <c r="CZ17" s="111"/>
      <c r="DA17" s="111"/>
      <c r="DB17" s="111"/>
      <c r="DC17" s="111"/>
      <c r="DD17" s="111"/>
      <c r="DE17" s="111"/>
      <c r="DF17" s="111"/>
      <c r="DG17" s="111"/>
      <c r="DH17" s="111"/>
      <c r="DI17" s="111"/>
      <c r="DJ17" s="111"/>
      <c r="DK17" s="111"/>
      <c r="DL17" s="111"/>
      <c r="DM17" s="111"/>
      <c r="DN17" s="111"/>
      <c r="DO17" s="111"/>
      <c r="DP17" s="111"/>
      <c r="DQ17" s="111"/>
      <c r="DR17" s="111"/>
      <c r="DS17" s="111"/>
      <c r="DT17" s="111"/>
      <c r="DU17" s="111"/>
      <c r="DV17" s="111"/>
      <c r="DW17" s="111"/>
      <c r="DX17" s="111"/>
      <c r="DY17" s="111"/>
      <c r="DZ17" s="111"/>
      <c r="EA17" s="111"/>
      <c r="EB17" s="111"/>
      <c r="EC17" s="111"/>
      <c r="ED17" s="111"/>
      <c r="EE17" s="111"/>
      <c r="EF17" s="111"/>
      <c r="EG17" s="111"/>
      <c r="EH17" s="111"/>
      <c r="EI17" s="111"/>
      <c r="EJ17" s="111"/>
      <c r="EK17" s="111"/>
      <c r="EL17" s="111"/>
      <c r="EM17" s="111"/>
      <c r="EN17" s="111"/>
      <c r="EO17" s="111"/>
      <c r="EP17" s="111"/>
      <c r="EQ17" s="111"/>
      <c r="ER17" s="111"/>
      <c r="ES17" s="111"/>
      <c r="ET17" s="111"/>
      <c r="EU17" s="111"/>
      <c r="EV17" s="111"/>
      <c r="EW17" s="147"/>
    </row>
    <row r="18" spans="1:16383" s="130" customFormat="1" ht="30" customHeight="1">
      <c r="A18" s="395"/>
      <c r="B18" s="395"/>
      <c r="C18" s="395"/>
      <c r="D18" s="395"/>
      <c r="E18" s="395"/>
      <c r="F18" s="40" t="s">
        <v>442</v>
      </c>
      <c r="G18" s="15">
        <f t="shared" si="0"/>
        <v>7.5735294117647065</v>
      </c>
      <c r="H18" s="16">
        <v>51.5</v>
      </c>
      <c r="I18" s="82">
        <v>2.4E-2</v>
      </c>
      <c r="J18" s="26">
        <v>18</v>
      </c>
      <c r="K18" s="26">
        <v>180</v>
      </c>
      <c r="L18" s="22">
        <v>6954851202837</v>
      </c>
      <c r="M18" s="368"/>
      <c r="N18" s="111"/>
      <c r="O18" s="111"/>
      <c r="P18" s="111"/>
      <c r="Q18" s="111"/>
      <c r="R18" s="111"/>
      <c r="S18" s="111"/>
      <c r="T18" s="111"/>
      <c r="U18" s="111"/>
      <c r="V18" s="111"/>
      <c r="W18" s="111"/>
      <c r="X18" s="111"/>
      <c r="Y18" s="111"/>
      <c r="Z18" s="111"/>
      <c r="AA18" s="111"/>
      <c r="AB18" s="111"/>
      <c r="AC18" s="111"/>
      <c r="AD18" s="111"/>
      <c r="AE18" s="111"/>
      <c r="AF18" s="111"/>
      <c r="AG18" s="111"/>
      <c r="AH18" s="111"/>
      <c r="AI18" s="111"/>
      <c r="AJ18" s="111"/>
      <c r="AK18" s="111"/>
      <c r="AL18" s="111"/>
      <c r="AM18" s="111"/>
      <c r="AN18" s="111"/>
      <c r="AO18" s="111"/>
      <c r="AP18" s="111"/>
      <c r="AQ18" s="111"/>
      <c r="AR18" s="111"/>
      <c r="AS18" s="111"/>
      <c r="AT18" s="111"/>
      <c r="AU18" s="111"/>
      <c r="AV18" s="111"/>
      <c r="AW18" s="111"/>
      <c r="AX18" s="111"/>
      <c r="AY18" s="111"/>
      <c r="AZ18" s="111"/>
      <c r="BA18" s="111"/>
      <c r="BB18" s="111"/>
      <c r="BC18" s="111"/>
      <c r="BD18" s="111"/>
      <c r="BE18" s="111"/>
      <c r="BF18" s="111"/>
      <c r="BG18" s="111"/>
      <c r="BH18" s="111"/>
      <c r="BI18" s="111"/>
      <c r="BJ18" s="111"/>
      <c r="BK18" s="111"/>
      <c r="BL18" s="111"/>
      <c r="BM18" s="111"/>
      <c r="BN18" s="111"/>
      <c r="BO18" s="111"/>
      <c r="BP18" s="111"/>
      <c r="BQ18" s="111"/>
      <c r="BR18" s="111"/>
      <c r="BS18" s="111"/>
      <c r="BT18" s="111"/>
      <c r="BU18" s="111"/>
      <c r="BV18" s="111"/>
      <c r="BW18" s="111"/>
      <c r="BX18" s="111"/>
      <c r="BY18" s="111"/>
      <c r="BZ18" s="111"/>
      <c r="CA18" s="111"/>
      <c r="CB18" s="111"/>
      <c r="CC18" s="111"/>
      <c r="CD18" s="111"/>
      <c r="CE18" s="111"/>
      <c r="CF18" s="111"/>
      <c r="CG18" s="111"/>
      <c r="CH18" s="111"/>
      <c r="CI18" s="111"/>
      <c r="CJ18" s="111"/>
      <c r="CK18" s="111"/>
      <c r="CL18" s="111"/>
      <c r="CM18" s="111"/>
      <c r="CN18" s="111"/>
      <c r="CO18" s="111"/>
      <c r="CP18" s="111"/>
      <c r="CQ18" s="111"/>
      <c r="CR18" s="111"/>
      <c r="CS18" s="111"/>
      <c r="CT18" s="111"/>
      <c r="CU18" s="111"/>
      <c r="CV18" s="111"/>
      <c r="CW18" s="111"/>
      <c r="CX18" s="111"/>
      <c r="CY18" s="111"/>
      <c r="CZ18" s="111"/>
      <c r="DA18" s="111"/>
      <c r="DB18" s="111"/>
      <c r="DC18" s="111"/>
      <c r="DD18" s="111"/>
      <c r="DE18" s="111"/>
      <c r="DF18" s="111"/>
      <c r="DG18" s="111"/>
      <c r="DH18" s="111"/>
      <c r="DI18" s="111"/>
      <c r="DJ18" s="111"/>
      <c r="DK18" s="111"/>
      <c r="DL18" s="111"/>
      <c r="DM18" s="111"/>
      <c r="DN18" s="111"/>
      <c r="DO18" s="111"/>
      <c r="DP18" s="111"/>
      <c r="DQ18" s="111"/>
      <c r="DR18" s="111"/>
      <c r="DS18" s="111"/>
      <c r="DT18" s="111"/>
      <c r="DU18" s="111"/>
      <c r="DV18" s="111"/>
      <c r="DW18" s="111"/>
      <c r="DX18" s="111"/>
      <c r="DY18" s="111"/>
      <c r="DZ18" s="111"/>
      <c r="EA18" s="111"/>
      <c r="EB18" s="111"/>
      <c r="EC18" s="111"/>
      <c r="ED18" s="111"/>
      <c r="EE18" s="111"/>
      <c r="EF18" s="111"/>
      <c r="EG18" s="111"/>
      <c r="EH18" s="111"/>
      <c r="EI18" s="111"/>
      <c r="EJ18" s="111"/>
      <c r="EK18" s="111"/>
      <c r="EL18" s="111"/>
      <c r="EM18" s="111"/>
      <c r="EN18" s="111"/>
      <c r="EO18" s="111"/>
      <c r="EP18" s="111"/>
      <c r="EQ18" s="111"/>
      <c r="ER18" s="111"/>
      <c r="ES18" s="111"/>
      <c r="ET18" s="111"/>
      <c r="EU18" s="111"/>
      <c r="EV18" s="111"/>
      <c r="EW18" s="147"/>
    </row>
    <row r="19" spans="1:16383" s="130" customFormat="1" ht="30" customHeight="1">
      <c r="A19" s="395"/>
      <c r="B19" s="395"/>
      <c r="C19" s="395"/>
      <c r="D19" s="395"/>
      <c r="E19" s="395"/>
      <c r="F19" s="40" t="s">
        <v>443</v>
      </c>
      <c r="G19" s="15">
        <f t="shared" si="0"/>
        <v>7.5735294117647065</v>
      </c>
      <c r="H19" s="16">
        <v>51.5</v>
      </c>
      <c r="I19" s="82">
        <v>2.4E-2</v>
      </c>
      <c r="J19" s="26">
        <v>18</v>
      </c>
      <c r="K19" s="26">
        <v>180</v>
      </c>
      <c r="L19" s="22">
        <v>6954851202844</v>
      </c>
      <c r="M19" s="368"/>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c r="AK19" s="111"/>
      <c r="AL19" s="111"/>
      <c r="AM19" s="111"/>
      <c r="AN19" s="111"/>
      <c r="AO19" s="111"/>
      <c r="AP19" s="111"/>
      <c r="AQ19" s="111"/>
      <c r="AR19" s="111"/>
      <c r="AS19" s="111"/>
      <c r="AT19" s="111"/>
      <c r="AU19" s="111"/>
      <c r="AV19" s="111"/>
      <c r="AW19" s="111"/>
      <c r="AX19" s="111"/>
      <c r="AY19" s="111"/>
      <c r="AZ19" s="111"/>
      <c r="BA19" s="111"/>
      <c r="BB19" s="111"/>
      <c r="BC19" s="111"/>
      <c r="BD19" s="111"/>
      <c r="BE19" s="111"/>
      <c r="BF19" s="111"/>
      <c r="BG19" s="111"/>
      <c r="BH19" s="111"/>
      <c r="BI19" s="111"/>
      <c r="BJ19" s="111"/>
      <c r="BK19" s="111"/>
      <c r="BL19" s="111"/>
      <c r="BM19" s="111"/>
      <c r="BN19" s="111"/>
      <c r="BO19" s="111"/>
      <c r="BP19" s="111"/>
      <c r="BQ19" s="111"/>
      <c r="BR19" s="111"/>
      <c r="BS19" s="111"/>
      <c r="BT19" s="111"/>
      <c r="BU19" s="111"/>
      <c r="BV19" s="111"/>
      <c r="BW19" s="111"/>
      <c r="BX19" s="111"/>
      <c r="BY19" s="111"/>
      <c r="BZ19" s="111"/>
      <c r="CA19" s="111"/>
      <c r="CB19" s="111"/>
      <c r="CC19" s="111"/>
      <c r="CD19" s="111"/>
      <c r="CE19" s="111"/>
      <c r="CF19" s="111"/>
      <c r="CG19" s="111"/>
      <c r="CH19" s="111"/>
      <c r="CI19" s="111"/>
      <c r="CJ19" s="111"/>
      <c r="CK19" s="111"/>
      <c r="CL19" s="111"/>
      <c r="CM19" s="111"/>
      <c r="CN19" s="111"/>
      <c r="CO19" s="111"/>
      <c r="CP19" s="111"/>
      <c r="CQ19" s="111"/>
      <c r="CR19" s="111"/>
      <c r="CS19" s="111"/>
      <c r="CT19" s="111"/>
      <c r="CU19" s="111"/>
      <c r="CV19" s="111"/>
      <c r="CW19" s="111"/>
      <c r="CX19" s="111"/>
      <c r="CY19" s="111"/>
      <c r="CZ19" s="111"/>
      <c r="DA19" s="111"/>
      <c r="DB19" s="111"/>
      <c r="DC19" s="111"/>
      <c r="DD19" s="111"/>
      <c r="DE19" s="111"/>
      <c r="DF19" s="111"/>
      <c r="DG19" s="111"/>
      <c r="DH19" s="111"/>
      <c r="DI19" s="111"/>
      <c r="DJ19" s="111"/>
      <c r="DK19" s="111"/>
      <c r="DL19" s="111"/>
      <c r="DM19" s="111"/>
      <c r="DN19" s="111"/>
      <c r="DO19" s="111"/>
      <c r="DP19" s="111"/>
      <c r="DQ19" s="111"/>
      <c r="DR19" s="111"/>
      <c r="DS19" s="111"/>
      <c r="DT19" s="111"/>
      <c r="DU19" s="111"/>
      <c r="DV19" s="111"/>
      <c r="DW19" s="111"/>
      <c r="DX19" s="111"/>
      <c r="DY19" s="111"/>
      <c r="DZ19" s="111"/>
      <c r="EA19" s="111"/>
      <c r="EB19" s="111"/>
      <c r="EC19" s="111"/>
      <c r="ED19" s="111"/>
      <c r="EE19" s="111"/>
      <c r="EF19" s="111"/>
      <c r="EG19" s="111"/>
      <c r="EH19" s="111"/>
      <c r="EI19" s="111"/>
      <c r="EJ19" s="111"/>
      <c r="EK19" s="111"/>
      <c r="EL19" s="111"/>
      <c r="EM19" s="111"/>
      <c r="EN19" s="111"/>
      <c r="EO19" s="111"/>
      <c r="EP19" s="111"/>
      <c r="EQ19" s="111"/>
      <c r="ER19" s="111"/>
      <c r="ES19" s="111"/>
      <c r="ET19" s="111"/>
      <c r="EU19" s="111"/>
      <c r="EV19" s="111"/>
      <c r="EW19" s="147"/>
    </row>
    <row r="20" spans="1:16383" s="3" customFormat="1" ht="40" customHeight="1">
      <c r="A20" s="395">
        <v>29</v>
      </c>
      <c r="B20" s="395" t="s">
        <v>444</v>
      </c>
      <c r="C20" s="395"/>
      <c r="D20" s="395"/>
      <c r="E20" s="395"/>
      <c r="F20" s="40" t="s">
        <v>160</v>
      </c>
      <c r="G20" s="15">
        <f t="shared" si="0"/>
        <v>9.0441176470588243</v>
      </c>
      <c r="H20" s="16">
        <v>61.5</v>
      </c>
      <c r="I20" s="82">
        <v>0.14799999999999999</v>
      </c>
      <c r="J20" s="26">
        <v>16</v>
      </c>
      <c r="K20" s="26">
        <v>160</v>
      </c>
      <c r="L20" s="22">
        <v>6954851202424</v>
      </c>
      <c r="M20" s="368" t="s">
        <v>445</v>
      </c>
      <c r="N20" s="111"/>
      <c r="O20" s="111"/>
      <c r="P20" s="111"/>
      <c r="Q20" s="111"/>
      <c r="R20" s="111"/>
      <c r="S20" s="111"/>
      <c r="T20" s="111"/>
      <c r="U20" s="111"/>
      <c r="V20" s="111"/>
      <c r="W20" s="111"/>
      <c r="X20" s="111"/>
      <c r="Y20" s="111"/>
      <c r="Z20" s="111"/>
      <c r="AA20" s="111"/>
      <c r="AB20" s="111"/>
      <c r="AC20" s="111"/>
      <c r="AD20" s="111"/>
      <c r="AE20" s="111"/>
      <c r="AF20" s="111"/>
      <c r="AG20" s="111"/>
      <c r="AH20" s="111"/>
      <c r="AI20" s="111"/>
      <c r="AJ20" s="111"/>
      <c r="AK20" s="111"/>
      <c r="AL20" s="111"/>
      <c r="AM20" s="111"/>
      <c r="AN20" s="111"/>
      <c r="AO20" s="111"/>
      <c r="AP20" s="111"/>
      <c r="AQ20" s="111"/>
      <c r="AR20" s="111"/>
      <c r="AS20" s="111"/>
      <c r="AT20" s="111"/>
      <c r="AU20" s="111"/>
      <c r="AV20" s="111"/>
      <c r="AW20" s="111"/>
      <c r="AX20" s="111"/>
      <c r="AY20" s="111"/>
      <c r="AZ20" s="111"/>
      <c r="BA20" s="111"/>
      <c r="BB20" s="111"/>
      <c r="BC20" s="111"/>
      <c r="BD20" s="111"/>
      <c r="BE20" s="111"/>
      <c r="BF20" s="111"/>
      <c r="BG20" s="111"/>
      <c r="BH20" s="111"/>
      <c r="BI20" s="111"/>
      <c r="BJ20" s="111"/>
      <c r="BK20" s="111"/>
      <c r="BL20" s="111"/>
      <c r="BM20" s="111"/>
      <c r="BN20" s="111"/>
      <c r="BO20" s="111"/>
      <c r="BP20" s="111"/>
      <c r="BQ20" s="111"/>
      <c r="BR20" s="111"/>
      <c r="BS20" s="111"/>
      <c r="BT20" s="111"/>
      <c r="BU20" s="111"/>
      <c r="BV20" s="111"/>
      <c r="BW20" s="111"/>
      <c r="BX20" s="111"/>
      <c r="BY20" s="111"/>
      <c r="BZ20" s="111"/>
      <c r="CA20" s="111"/>
      <c r="CB20" s="111"/>
      <c r="CC20" s="111"/>
      <c r="CD20" s="111"/>
      <c r="CE20" s="111"/>
      <c r="CF20" s="111"/>
      <c r="CG20" s="111"/>
      <c r="CH20" s="111"/>
      <c r="CI20" s="111"/>
      <c r="CJ20" s="111"/>
      <c r="CK20" s="111"/>
      <c r="CL20" s="111"/>
      <c r="CM20" s="111"/>
      <c r="CN20" s="111"/>
      <c r="CO20" s="111"/>
      <c r="CP20" s="111"/>
      <c r="CQ20" s="111"/>
      <c r="CR20" s="111"/>
      <c r="CS20" s="111"/>
      <c r="CT20" s="111"/>
      <c r="CU20" s="111"/>
      <c r="CV20" s="111"/>
      <c r="CW20" s="111"/>
      <c r="CX20" s="111"/>
      <c r="CY20" s="111"/>
      <c r="CZ20" s="111"/>
      <c r="DA20" s="111"/>
      <c r="DB20" s="111"/>
      <c r="DC20" s="111"/>
      <c r="DD20" s="111"/>
      <c r="DE20" s="111"/>
      <c r="DF20" s="111"/>
      <c r="DG20" s="111"/>
      <c r="DH20" s="111"/>
      <c r="DI20" s="111"/>
      <c r="DJ20" s="111"/>
      <c r="DK20" s="111"/>
      <c r="DL20" s="111"/>
      <c r="DM20" s="111"/>
      <c r="DN20" s="111"/>
      <c r="DO20" s="111"/>
      <c r="DP20" s="111"/>
      <c r="DQ20" s="111"/>
      <c r="DR20" s="111"/>
      <c r="DS20" s="111"/>
      <c r="DT20" s="111"/>
      <c r="DU20" s="111"/>
      <c r="DV20" s="111"/>
      <c r="DW20" s="111"/>
      <c r="DX20" s="111"/>
      <c r="DY20" s="111"/>
      <c r="DZ20" s="111"/>
      <c r="EA20" s="111"/>
      <c r="EB20" s="111"/>
      <c r="EC20" s="111"/>
      <c r="ED20" s="111"/>
      <c r="EE20" s="111"/>
      <c r="EF20" s="111"/>
      <c r="EG20" s="111"/>
      <c r="EH20"/>
      <c r="EI20"/>
      <c r="EJ20"/>
      <c r="EK20"/>
      <c r="EL20"/>
      <c r="EM20"/>
      <c r="EN20"/>
      <c r="EO20"/>
      <c r="EP20"/>
      <c r="EQ20"/>
      <c r="ER20"/>
      <c r="ES20"/>
      <c r="ET20"/>
      <c r="EU20"/>
      <c r="EV20"/>
      <c r="EW20"/>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c r="IF20"/>
      <c r="IG20"/>
      <c r="IH20"/>
      <c r="II20"/>
      <c r="IJ20"/>
      <c r="IK20"/>
      <c r="IL20"/>
      <c r="IM20"/>
      <c r="IN20"/>
      <c r="IO20"/>
      <c r="IP20"/>
      <c r="IQ20"/>
      <c r="IR20"/>
      <c r="IS20"/>
      <c r="IT20"/>
      <c r="IU20"/>
      <c r="IV20"/>
      <c r="IW20"/>
      <c r="IX20"/>
      <c r="IY20"/>
      <c r="IZ20"/>
      <c r="JA20"/>
      <c r="JB20"/>
      <c r="JC20"/>
      <c r="JD20"/>
      <c r="JE20"/>
      <c r="JF20"/>
      <c r="JG20"/>
      <c r="JH20"/>
      <c r="JI20"/>
      <c r="JJ20"/>
      <c r="JK20"/>
      <c r="JL20"/>
      <c r="JM20"/>
      <c r="JN20"/>
      <c r="JO20"/>
      <c r="JP20"/>
      <c r="JQ20"/>
      <c r="JR20"/>
      <c r="JS20"/>
      <c r="JT20"/>
      <c r="JU20"/>
      <c r="JV20"/>
      <c r="JW20"/>
      <c r="JX20"/>
      <c r="JY20"/>
      <c r="JZ20"/>
      <c r="KA20"/>
      <c r="KB20"/>
      <c r="KC20"/>
      <c r="KD20"/>
      <c r="KE20"/>
      <c r="KF20"/>
      <c r="KG20"/>
      <c r="KH20"/>
      <c r="KI20"/>
      <c r="KJ20"/>
      <c r="KK20"/>
      <c r="KL20"/>
      <c r="KM20"/>
      <c r="KN20"/>
      <c r="KO20"/>
      <c r="KP20"/>
      <c r="KQ20"/>
      <c r="KR20"/>
      <c r="KS20"/>
      <c r="KT20"/>
      <c r="KU20"/>
      <c r="KV20"/>
      <c r="KW20"/>
      <c r="KX20"/>
      <c r="KY20"/>
      <c r="KZ20"/>
      <c r="LA20"/>
      <c r="LB20"/>
      <c r="LC20"/>
      <c r="LD20"/>
      <c r="LE20"/>
      <c r="LF20"/>
      <c r="LG20"/>
      <c r="LH20"/>
      <c r="LI20"/>
      <c r="LJ20"/>
      <c r="LK20"/>
      <c r="LL20"/>
      <c r="LM20"/>
      <c r="LN20"/>
      <c r="LO20"/>
      <c r="LP20"/>
      <c r="LQ20"/>
      <c r="LR20"/>
      <c r="LS20"/>
      <c r="LT20"/>
      <c r="LU20"/>
      <c r="LV20"/>
      <c r="LW20"/>
      <c r="LX20"/>
      <c r="LY20"/>
      <c r="LZ20"/>
      <c r="MA20"/>
      <c r="MB20"/>
      <c r="MC20"/>
      <c r="MD20"/>
      <c r="ME20"/>
      <c r="MF20"/>
      <c r="MG20"/>
      <c r="MH20"/>
      <c r="MI20"/>
      <c r="MJ20"/>
      <c r="MK20"/>
      <c r="ML20"/>
      <c r="MM20"/>
      <c r="MN20"/>
      <c r="MO20"/>
      <c r="MP20"/>
      <c r="MQ20"/>
      <c r="MR20"/>
      <c r="MS20"/>
      <c r="MT20"/>
      <c r="MU20"/>
      <c r="MV20"/>
      <c r="MW20"/>
      <c r="MX20"/>
      <c r="MY20"/>
      <c r="MZ20"/>
      <c r="NA20"/>
      <c r="NB20"/>
      <c r="NC20"/>
      <c r="ND20"/>
      <c r="NE20"/>
      <c r="NF20"/>
      <c r="NG20"/>
      <c r="NH20"/>
      <c r="NI20"/>
      <c r="NJ20"/>
      <c r="NK20"/>
      <c r="NL20"/>
      <c r="NM20"/>
      <c r="NN20"/>
      <c r="NO20"/>
      <c r="NP20"/>
      <c r="NQ20"/>
      <c r="NR20"/>
      <c r="NS20"/>
      <c r="NT20"/>
      <c r="NU20"/>
      <c r="NV20"/>
      <c r="NW20"/>
      <c r="NX20"/>
      <c r="NY20"/>
      <c r="NZ20"/>
      <c r="OA20"/>
      <c r="OB20"/>
      <c r="OC20"/>
      <c r="OD20"/>
      <c r="OE20"/>
      <c r="OF20"/>
      <c r="OG20"/>
      <c r="OH20"/>
      <c r="OI20"/>
      <c r="OJ20"/>
      <c r="OK20"/>
      <c r="OL20"/>
      <c r="OM20"/>
      <c r="ON20"/>
      <c r="OO20"/>
      <c r="OP20"/>
      <c r="OQ20"/>
      <c r="OR20"/>
      <c r="OS20"/>
      <c r="OT20"/>
      <c r="OU20"/>
      <c r="OV20"/>
      <c r="OW20"/>
      <c r="OX20"/>
      <c r="OY20"/>
      <c r="OZ20"/>
      <c r="PA20"/>
      <c r="PB20"/>
      <c r="PC20"/>
      <c r="PD20"/>
      <c r="PE20"/>
      <c r="PF20"/>
      <c r="PG20"/>
      <c r="PH20"/>
      <c r="PI20"/>
      <c r="PJ20"/>
      <c r="PK20"/>
      <c r="PL20"/>
      <c r="PM20"/>
      <c r="PN20"/>
      <c r="PO20"/>
      <c r="PP20"/>
      <c r="PQ20"/>
      <c r="PR20"/>
      <c r="PS20"/>
      <c r="PT20"/>
      <c r="PU20"/>
      <c r="PV20"/>
      <c r="PW20"/>
      <c r="PX20"/>
      <c r="PY20"/>
      <c r="PZ20"/>
      <c r="QA20"/>
      <c r="QB20"/>
      <c r="QC20"/>
      <c r="QD20"/>
      <c r="QE20"/>
      <c r="QF20"/>
      <c r="QG20"/>
      <c r="QH20"/>
      <c r="QI20"/>
      <c r="QJ20"/>
      <c r="QK20"/>
      <c r="QL20"/>
      <c r="QM20"/>
      <c r="QN20"/>
      <c r="QO20"/>
      <c r="QP20"/>
      <c r="QQ20"/>
      <c r="QR20"/>
      <c r="QS20"/>
      <c r="QT20"/>
      <c r="QU20"/>
      <c r="QV20"/>
      <c r="QW20"/>
      <c r="QX20"/>
      <c r="QY20"/>
      <c r="QZ20"/>
      <c r="RA20"/>
      <c r="RB20"/>
      <c r="RC20"/>
      <c r="RD20"/>
      <c r="RE20"/>
      <c r="RF20"/>
      <c r="RG20"/>
      <c r="RH20"/>
      <c r="RI20"/>
      <c r="RJ20"/>
      <c r="RK20"/>
      <c r="RL20"/>
      <c r="RM20"/>
      <c r="RN20"/>
      <c r="RO20"/>
      <c r="RP20"/>
      <c r="RQ20"/>
      <c r="RR20"/>
      <c r="RS20"/>
      <c r="RT20"/>
      <c r="RU20"/>
      <c r="RV20"/>
      <c r="RW20"/>
      <c r="RX20"/>
      <c r="RY20"/>
      <c r="RZ20"/>
      <c r="SA20"/>
      <c r="SB20"/>
      <c r="SC20"/>
      <c r="SD20"/>
      <c r="SE20"/>
      <c r="SF20"/>
      <c r="SG20"/>
      <c r="SH20"/>
      <c r="SI20"/>
      <c r="SJ20"/>
      <c r="SK20"/>
      <c r="SL20"/>
      <c r="SM20"/>
      <c r="SN20"/>
      <c r="SO20"/>
      <c r="SP20"/>
      <c r="SQ20"/>
      <c r="SR20"/>
      <c r="SS20"/>
      <c r="ST20"/>
      <c r="SU20"/>
      <c r="SV20"/>
      <c r="SW20"/>
      <c r="SX20"/>
      <c r="SY20"/>
      <c r="SZ20"/>
      <c r="TA20"/>
      <c r="TB20"/>
      <c r="TC20"/>
      <c r="TD20"/>
      <c r="TE20"/>
      <c r="TF20"/>
      <c r="TG20"/>
      <c r="TH20"/>
      <c r="TI20"/>
      <c r="TJ20"/>
      <c r="TK20"/>
      <c r="TL20"/>
      <c r="TM20"/>
      <c r="TN20"/>
      <c r="TO20"/>
      <c r="TP20"/>
      <c r="TQ20"/>
      <c r="TR20"/>
      <c r="TS20"/>
      <c r="TT20"/>
      <c r="TU20"/>
      <c r="TV20"/>
      <c r="TW20"/>
      <c r="TX20"/>
      <c r="TY20"/>
      <c r="TZ20"/>
      <c r="UA20"/>
      <c r="UB20"/>
      <c r="UC20"/>
      <c r="UD20"/>
      <c r="UE20"/>
      <c r="UF20"/>
      <c r="UG20"/>
      <c r="UH20"/>
      <c r="UI20"/>
      <c r="UJ20"/>
      <c r="UK20"/>
      <c r="UL20"/>
      <c r="UM20"/>
      <c r="UN20"/>
      <c r="UO20"/>
      <c r="UP20"/>
      <c r="UQ20"/>
      <c r="UR20"/>
      <c r="US20"/>
      <c r="UT20"/>
      <c r="UU20"/>
      <c r="UV20"/>
      <c r="UW20"/>
      <c r="UX20"/>
      <c r="UY20"/>
      <c r="UZ20"/>
      <c r="VA20"/>
      <c r="VB20"/>
      <c r="VC20"/>
      <c r="VD20"/>
      <c r="VE20"/>
      <c r="VF20"/>
      <c r="VG20"/>
      <c r="VH20"/>
      <c r="VI20"/>
      <c r="VJ20"/>
      <c r="VK20"/>
      <c r="VL20"/>
      <c r="VM20"/>
      <c r="VN20"/>
      <c r="VO20"/>
      <c r="VP20"/>
      <c r="VQ20"/>
      <c r="VR20"/>
      <c r="VS20"/>
      <c r="VT20"/>
      <c r="VU20"/>
      <c r="VV20"/>
      <c r="VW20"/>
      <c r="VX20"/>
      <c r="VY20"/>
      <c r="VZ20"/>
      <c r="WA20"/>
      <c r="WB20"/>
      <c r="WC20"/>
      <c r="WD20"/>
      <c r="WE20"/>
      <c r="WF20"/>
      <c r="WG20"/>
      <c r="WH20"/>
      <c r="WI20"/>
      <c r="WJ20"/>
      <c r="WK20"/>
      <c r="WL20"/>
      <c r="WM20"/>
      <c r="WN20"/>
      <c r="WO20"/>
      <c r="WP20"/>
      <c r="WQ20"/>
      <c r="WR20"/>
      <c r="WS20"/>
      <c r="WT20"/>
      <c r="WU20"/>
      <c r="WV20"/>
      <c r="WW20"/>
      <c r="WX20"/>
      <c r="WY20"/>
      <c r="WZ20"/>
      <c r="XA20"/>
      <c r="XB20"/>
      <c r="XC20"/>
      <c r="XD20"/>
      <c r="XE20"/>
      <c r="XF20"/>
      <c r="XG20"/>
      <c r="XH20"/>
      <c r="XI20"/>
      <c r="XJ20"/>
      <c r="XK20"/>
      <c r="XL20"/>
      <c r="XM20"/>
      <c r="XN20"/>
      <c r="XO20"/>
      <c r="XP20"/>
      <c r="XQ20"/>
      <c r="XR20"/>
      <c r="XS20"/>
      <c r="XT20"/>
      <c r="XU20"/>
      <c r="XV20"/>
      <c r="XW20"/>
      <c r="XX20"/>
      <c r="XY20"/>
      <c r="XZ20"/>
      <c r="YA20"/>
      <c r="YB20"/>
      <c r="YC20"/>
      <c r="YD20"/>
      <c r="YE20"/>
      <c r="YF20"/>
      <c r="YG20"/>
      <c r="YH20"/>
      <c r="YI20"/>
      <c r="YJ20"/>
      <c r="YK20"/>
      <c r="YL20"/>
      <c r="YM20"/>
      <c r="YN20"/>
      <c r="YO20"/>
      <c r="YP20"/>
      <c r="YQ20"/>
      <c r="YR20"/>
      <c r="YS20"/>
      <c r="YT20"/>
      <c r="YU20"/>
      <c r="YV20"/>
      <c r="YW20"/>
      <c r="YX20"/>
      <c r="YY20"/>
      <c r="YZ20"/>
      <c r="ZA20"/>
      <c r="ZB20"/>
      <c r="ZC20"/>
      <c r="ZD20"/>
      <c r="ZE20"/>
      <c r="ZF20"/>
      <c r="ZG20"/>
      <c r="ZH20"/>
      <c r="ZI20"/>
      <c r="ZJ20"/>
      <c r="ZK20"/>
      <c r="ZL20"/>
      <c r="ZM20"/>
      <c r="ZN20"/>
      <c r="ZO20"/>
      <c r="ZP20"/>
      <c r="ZQ20"/>
      <c r="ZR20"/>
      <c r="ZS20"/>
      <c r="ZT20"/>
      <c r="ZU20"/>
      <c r="ZV20"/>
      <c r="ZW20"/>
      <c r="ZX20"/>
      <c r="ZY20"/>
      <c r="ZZ20"/>
      <c r="AAA20"/>
      <c r="AAB20"/>
      <c r="AAC20"/>
      <c r="AAD20"/>
      <c r="AAE20"/>
      <c r="AAF20"/>
      <c r="AAG20"/>
      <c r="AAH20"/>
      <c r="AAI20"/>
      <c r="AAJ20"/>
      <c r="AAK20"/>
      <c r="AAL20"/>
      <c r="AAM20"/>
      <c r="AAN20"/>
      <c r="AAO20"/>
      <c r="AAP20"/>
      <c r="AAQ20"/>
      <c r="AAR20"/>
      <c r="AAS20"/>
      <c r="AAT20"/>
      <c r="AAU20"/>
      <c r="AAV20"/>
      <c r="AAW20"/>
      <c r="AAX20"/>
      <c r="AAY20"/>
      <c r="AAZ20"/>
      <c r="ABA20"/>
      <c r="ABB20"/>
      <c r="ABC20"/>
      <c r="ABD20"/>
      <c r="ABE20"/>
      <c r="ABF20"/>
      <c r="ABG20"/>
      <c r="ABH20"/>
      <c r="ABI20"/>
      <c r="ABJ20"/>
      <c r="ABK20"/>
      <c r="ABL20"/>
      <c r="ABM20"/>
      <c r="ABN20"/>
      <c r="ABO20"/>
      <c r="ABP20"/>
      <c r="ABQ20"/>
      <c r="ABR20"/>
      <c r="ABS20"/>
      <c r="ABT20"/>
      <c r="ABU20"/>
      <c r="ABV20"/>
      <c r="ABW20"/>
      <c r="ABX20"/>
      <c r="ABY20"/>
      <c r="ABZ20"/>
      <c r="ACA20"/>
      <c r="ACB20"/>
      <c r="ACC20"/>
      <c r="ACD20"/>
      <c r="ACE20"/>
      <c r="ACF20"/>
      <c r="ACG20"/>
      <c r="ACH20"/>
      <c r="ACI20"/>
      <c r="ACJ20"/>
      <c r="ACK20"/>
      <c r="ACL20"/>
      <c r="ACM20"/>
      <c r="ACN20"/>
      <c r="ACO20"/>
      <c r="ACP20"/>
      <c r="ACQ20"/>
      <c r="ACR20"/>
      <c r="ACS20"/>
      <c r="ACT20"/>
      <c r="ACU20"/>
      <c r="ACV20"/>
      <c r="ACW20"/>
      <c r="ACX20"/>
      <c r="ACY20"/>
      <c r="ACZ20"/>
      <c r="ADA20"/>
      <c r="ADB20"/>
      <c r="ADC20"/>
      <c r="ADD20"/>
      <c r="ADE20"/>
      <c r="ADF20"/>
      <c r="ADG20"/>
      <c r="ADH20"/>
      <c r="ADI20"/>
      <c r="ADJ20"/>
      <c r="ADK20"/>
      <c r="ADL20"/>
      <c r="ADM20"/>
      <c r="ADN20"/>
      <c r="ADO20"/>
      <c r="ADP20"/>
      <c r="ADQ20"/>
      <c r="ADR20"/>
      <c r="ADS20"/>
      <c r="ADT20"/>
      <c r="ADU20"/>
      <c r="ADV20"/>
      <c r="ADW20"/>
      <c r="ADX20"/>
      <c r="ADY20"/>
      <c r="ADZ20"/>
      <c r="AEA20"/>
      <c r="AEB20"/>
      <c r="AEC20"/>
      <c r="AED20"/>
      <c r="AEE20"/>
      <c r="AEF20"/>
      <c r="AEG20"/>
      <c r="AEH20"/>
      <c r="AEI20"/>
      <c r="AEJ20"/>
      <c r="AEK20"/>
      <c r="AEL20"/>
      <c r="AEM20"/>
      <c r="AEN20"/>
      <c r="AEO20"/>
      <c r="AEP20"/>
      <c r="AEQ20"/>
      <c r="AER20"/>
      <c r="AES20"/>
      <c r="AET20"/>
      <c r="AEU20"/>
      <c r="AEV20"/>
      <c r="AEW20"/>
      <c r="AEX20"/>
      <c r="AEY20"/>
      <c r="AEZ20"/>
      <c r="AFA20"/>
      <c r="AFB20"/>
      <c r="AFC20"/>
      <c r="AFD20"/>
      <c r="AFE20"/>
      <c r="AFF20"/>
      <c r="AFG20"/>
      <c r="AFH20"/>
      <c r="AFI20"/>
      <c r="AFJ20"/>
      <c r="AFK20"/>
      <c r="AFL20"/>
      <c r="AFM20"/>
      <c r="AFN20"/>
      <c r="AFO20"/>
      <c r="AFP20"/>
      <c r="AFQ20"/>
      <c r="AFR20"/>
      <c r="AFS20"/>
      <c r="AFT20"/>
      <c r="AFU20"/>
      <c r="AFV20"/>
      <c r="AFW20"/>
      <c r="AFX20"/>
      <c r="AFY20"/>
      <c r="AFZ20"/>
      <c r="AGA20"/>
      <c r="AGB20"/>
      <c r="AGC20"/>
      <c r="AGD20"/>
      <c r="AGE20"/>
      <c r="AGF20"/>
      <c r="AGG20"/>
      <c r="AGH20"/>
      <c r="AGI20"/>
      <c r="AGJ20"/>
      <c r="AGK20"/>
      <c r="AGL20"/>
      <c r="AGM20"/>
      <c r="AGN20"/>
      <c r="AGO20"/>
      <c r="AGP20"/>
      <c r="AGQ20"/>
      <c r="AGR20"/>
      <c r="AGS20"/>
      <c r="AGT20"/>
      <c r="AGU20"/>
      <c r="AGV20"/>
      <c r="AGW20"/>
      <c r="AGX20"/>
      <c r="AGY20"/>
      <c r="AGZ20"/>
      <c r="AHA20"/>
      <c r="AHB20"/>
      <c r="AHC20"/>
      <c r="AHD20"/>
      <c r="AHE20"/>
      <c r="AHF20"/>
      <c r="AHG20"/>
      <c r="AHH20"/>
      <c r="AHI20"/>
      <c r="AHJ20"/>
      <c r="AHK20"/>
      <c r="AHL20"/>
      <c r="AHM20"/>
      <c r="AHN20"/>
      <c r="AHO20"/>
      <c r="AHP20"/>
      <c r="AHQ20"/>
      <c r="AHR20"/>
      <c r="AHS20"/>
      <c r="AHT20"/>
      <c r="AHU20"/>
      <c r="AHV20"/>
      <c r="AHW20"/>
      <c r="AHX20"/>
      <c r="AHY20"/>
      <c r="AHZ20"/>
      <c r="AIA20"/>
      <c r="AIB20"/>
      <c r="AIC20"/>
      <c r="AID20"/>
      <c r="AIE20"/>
      <c r="AIF20"/>
      <c r="AIG20"/>
      <c r="AIH20"/>
      <c r="AII20"/>
      <c r="AIJ20"/>
      <c r="AIK20"/>
      <c r="AIL20"/>
      <c r="AIM20"/>
      <c r="AIN20"/>
      <c r="AIO20"/>
      <c r="AIP20"/>
      <c r="AIQ20"/>
      <c r="AIR20"/>
      <c r="AIS20"/>
      <c r="AIT20"/>
      <c r="AIU20"/>
      <c r="AIV20"/>
      <c r="AIW20"/>
      <c r="AIX20"/>
      <c r="AIY20"/>
      <c r="AIZ20"/>
      <c r="AJA20"/>
      <c r="AJB20"/>
      <c r="AJC20"/>
      <c r="AJD20"/>
      <c r="AJE20"/>
      <c r="AJF20"/>
      <c r="AJG20"/>
      <c r="AJH20"/>
      <c r="AJI20"/>
      <c r="AJJ20"/>
      <c r="AJK20"/>
      <c r="AJL20"/>
      <c r="AJM20"/>
      <c r="AJN20"/>
      <c r="AJO20"/>
      <c r="AJP20"/>
      <c r="AJQ20"/>
      <c r="AJR20"/>
      <c r="AJS20"/>
      <c r="AJT20"/>
      <c r="AJU20"/>
      <c r="AJV20"/>
      <c r="AJW20"/>
      <c r="AJX20"/>
      <c r="AJY20"/>
      <c r="AJZ20"/>
      <c r="AKA20"/>
      <c r="AKB20"/>
      <c r="AKC20"/>
      <c r="AKD20"/>
      <c r="AKE20"/>
      <c r="AKF20"/>
      <c r="AKG20"/>
      <c r="AKH20"/>
      <c r="AKI20"/>
      <c r="AKJ20"/>
      <c r="AKK20"/>
      <c r="AKL20"/>
      <c r="AKM20"/>
      <c r="AKN20"/>
      <c r="AKO20"/>
      <c r="AKP20"/>
      <c r="AKQ20"/>
      <c r="AKR20"/>
      <c r="AKS20"/>
      <c r="AKT20"/>
      <c r="AKU20"/>
      <c r="AKV20"/>
      <c r="AKW20"/>
      <c r="AKX20"/>
      <c r="AKY20"/>
      <c r="AKZ20"/>
      <c r="ALA20"/>
      <c r="ALB20"/>
      <c r="ALC20"/>
      <c r="ALD20"/>
      <c r="ALE20"/>
      <c r="ALF20"/>
      <c r="ALG20"/>
      <c r="ALH20"/>
      <c r="ALI20"/>
      <c r="ALJ20"/>
      <c r="ALK20"/>
      <c r="ALL20"/>
      <c r="ALM20"/>
      <c r="ALN20"/>
      <c r="ALO20"/>
      <c r="ALP20"/>
      <c r="ALQ20"/>
      <c r="ALR20"/>
      <c r="ALS20"/>
      <c r="ALT20"/>
      <c r="ALU20"/>
      <c r="ALV20"/>
      <c r="ALW20"/>
      <c r="ALX20"/>
      <c r="ALY20"/>
      <c r="ALZ20"/>
      <c r="AMA20"/>
      <c r="AMB20"/>
      <c r="AMC20"/>
      <c r="AMD20"/>
      <c r="AME20"/>
      <c r="AMF20"/>
      <c r="AMG20"/>
      <c r="AMH20"/>
      <c r="AMI20"/>
      <c r="AMJ20"/>
      <c r="AMK20"/>
      <c r="AML20"/>
      <c r="AMM20"/>
      <c r="AMN20"/>
      <c r="AMO20"/>
      <c r="AMP20"/>
      <c r="AMQ20"/>
      <c r="AMR20"/>
      <c r="AMS20"/>
      <c r="AMT20"/>
      <c r="AMU20"/>
      <c r="AMV20"/>
      <c r="AMW20"/>
      <c r="AMX20"/>
      <c r="AMY20"/>
      <c r="AMZ20"/>
      <c r="ANA20"/>
      <c r="ANB20"/>
      <c r="ANC20"/>
      <c r="AND20"/>
      <c r="ANE20"/>
      <c r="ANF20"/>
      <c r="ANG20"/>
      <c r="ANH20"/>
      <c r="ANI20"/>
      <c r="ANJ20"/>
      <c r="ANK20"/>
      <c r="ANL20"/>
      <c r="ANM20"/>
      <c r="ANN20"/>
      <c r="ANO20"/>
      <c r="ANP20"/>
      <c r="ANQ20"/>
      <c r="ANR20"/>
      <c r="ANS20"/>
      <c r="ANT20"/>
      <c r="ANU20"/>
      <c r="ANV20"/>
      <c r="ANW20"/>
      <c r="ANX20"/>
      <c r="ANY20"/>
      <c r="ANZ20"/>
      <c r="AOA20"/>
      <c r="AOB20"/>
      <c r="AOC20"/>
      <c r="AOD20"/>
      <c r="AOE20"/>
      <c r="AOF20"/>
      <c r="AOG20"/>
      <c r="AOH20"/>
      <c r="AOI20"/>
      <c r="AOJ20"/>
      <c r="AOK20"/>
      <c r="AOL20"/>
      <c r="AOM20"/>
      <c r="AON20"/>
      <c r="AOO20"/>
      <c r="AOP20"/>
      <c r="AOQ20"/>
      <c r="AOR20"/>
      <c r="AOS20"/>
      <c r="AOT20"/>
      <c r="AOU20"/>
      <c r="AOV20"/>
      <c r="AOW20"/>
      <c r="AOX20"/>
      <c r="AOY20"/>
      <c r="AOZ20"/>
      <c r="APA20"/>
      <c r="APB20"/>
      <c r="APC20"/>
      <c r="APD20"/>
      <c r="APE20"/>
      <c r="APF20"/>
      <c r="APG20"/>
      <c r="APH20"/>
      <c r="API20"/>
      <c r="APJ20"/>
      <c r="APK20"/>
      <c r="APL20"/>
      <c r="APM20"/>
      <c r="APN20"/>
      <c r="APO20"/>
      <c r="APP20"/>
      <c r="APQ20"/>
      <c r="APR20"/>
      <c r="APS20"/>
      <c r="APT20"/>
      <c r="APU20"/>
      <c r="APV20"/>
      <c r="APW20"/>
      <c r="APX20"/>
      <c r="APY20"/>
      <c r="APZ20"/>
      <c r="AQA20"/>
      <c r="AQB20"/>
      <c r="AQC20"/>
      <c r="AQD20"/>
      <c r="AQE20"/>
      <c r="AQF20"/>
      <c r="AQG20"/>
      <c r="AQH20"/>
      <c r="AQI20"/>
      <c r="AQJ20"/>
      <c r="AQK20"/>
      <c r="AQL20"/>
      <c r="AQM20"/>
      <c r="AQN20"/>
      <c r="AQO20"/>
      <c r="AQP20"/>
      <c r="AQQ20"/>
      <c r="AQR20"/>
      <c r="AQS20"/>
      <c r="AQT20"/>
      <c r="AQU20"/>
      <c r="AQV20"/>
      <c r="AQW20"/>
      <c r="AQX20"/>
      <c r="AQY20"/>
      <c r="AQZ20"/>
      <c r="ARA20"/>
      <c r="ARB20"/>
      <c r="ARC20"/>
      <c r="ARD20"/>
      <c r="ARE20"/>
      <c r="ARF20"/>
      <c r="ARG20"/>
      <c r="ARH20"/>
      <c r="ARI20"/>
      <c r="ARJ20"/>
      <c r="ARK20"/>
      <c r="ARL20"/>
      <c r="ARM20"/>
      <c r="ARN20"/>
      <c r="ARO20"/>
      <c r="ARP20"/>
      <c r="ARQ20"/>
      <c r="ARR20"/>
      <c r="ARS20"/>
      <c r="ART20"/>
      <c r="ARU20"/>
      <c r="ARV20"/>
      <c r="ARW20"/>
      <c r="ARX20"/>
      <c r="ARY20"/>
      <c r="ARZ20"/>
      <c r="ASA20"/>
      <c r="ASB20"/>
      <c r="ASC20"/>
      <c r="ASD20"/>
      <c r="ASE20"/>
      <c r="ASF20"/>
      <c r="ASG20"/>
      <c r="ASH20"/>
      <c r="ASI20"/>
      <c r="ASJ20"/>
      <c r="ASK20"/>
      <c r="ASL20"/>
      <c r="ASM20"/>
      <c r="ASN20"/>
      <c r="ASO20"/>
      <c r="ASP20"/>
      <c r="ASQ20"/>
      <c r="ASR20"/>
      <c r="ASS20"/>
      <c r="AST20"/>
      <c r="ASU20"/>
      <c r="ASV20"/>
      <c r="ASW20"/>
      <c r="ASX20"/>
      <c r="ASY20"/>
      <c r="ASZ20"/>
      <c r="ATA20"/>
      <c r="ATB20"/>
      <c r="ATC20"/>
      <c r="ATD20"/>
      <c r="ATE20"/>
      <c r="ATF20"/>
      <c r="ATG20"/>
      <c r="ATH20"/>
      <c r="ATI20"/>
      <c r="ATJ20"/>
      <c r="ATK20"/>
      <c r="ATL20"/>
      <c r="ATM20"/>
      <c r="ATN20"/>
      <c r="ATO20"/>
      <c r="ATP20"/>
      <c r="ATQ20"/>
      <c r="ATR20"/>
      <c r="ATS20"/>
      <c r="ATT20"/>
      <c r="ATU20"/>
      <c r="ATV20"/>
      <c r="ATW20"/>
      <c r="ATX20"/>
      <c r="ATY20"/>
      <c r="ATZ20"/>
      <c r="AUA20"/>
      <c r="AUB20"/>
      <c r="AUC20"/>
      <c r="AUD20"/>
      <c r="AUE20"/>
      <c r="AUF20"/>
      <c r="AUG20"/>
      <c r="AUH20"/>
      <c r="AUI20"/>
      <c r="AUJ20"/>
      <c r="AUK20"/>
      <c r="AUL20"/>
      <c r="AUM20"/>
      <c r="AUN20"/>
      <c r="AUO20"/>
      <c r="AUP20"/>
      <c r="AUQ20"/>
      <c r="AUR20"/>
      <c r="AUS20"/>
      <c r="AUT20"/>
      <c r="AUU20"/>
      <c r="AUV20"/>
      <c r="AUW20"/>
      <c r="AUX20"/>
      <c r="AUY20"/>
      <c r="AUZ20"/>
      <c r="AVA20"/>
      <c r="AVB20"/>
      <c r="AVC20"/>
      <c r="AVD20"/>
      <c r="AVE20"/>
      <c r="AVF20"/>
      <c r="AVG20"/>
      <c r="AVH20"/>
      <c r="AVI20"/>
      <c r="AVJ20"/>
      <c r="AVK20"/>
      <c r="AVL20"/>
      <c r="AVM20"/>
      <c r="AVN20"/>
      <c r="AVO20"/>
      <c r="AVP20"/>
      <c r="AVQ20"/>
      <c r="AVR20"/>
      <c r="AVS20"/>
      <c r="AVT20"/>
      <c r="AVU20"/>
      <c r="AVV20"/>
      <c r="AVW20"/>
      <c r="AVX20"/>
      <c r="AVY20"/>
      <c r="AVZ20"/>
      <c r="AWA20"/>
      <c r="AWB20"/>
      <c r="AWC20"/>
      <c r="AWD20"/>
      <c r="AWE20"/>
      <c r="AWF20"/>
      <c r="AWG20"/>
      <c r="AWH20"/>
      <c r="AWI20"/>
      <c r="AWJ20"/>
      <c r="AWK20"/>
      <c r="AWL20"/>
      <c r="AWM20"/>
      <c r="AWN20"/>
      <c r="AWO20"/>
      <c r="AWP20"/>
      <c r="AWQ20"/>
      <c r="AWR20"/>
      <c r="AWS20"/>
      <c r="AWT20"/>
      <c r="AWU20"/>
      <c r="AWV20"/>
      <c r="AWW20"/>
      <c r="AWX20"/>
      <c r="AWY20"/>
      <c r="AWZ20"/>
      <c r="AXA20"/>
      <c r="AXB20"/>
      <c r="AXC20"/>
      <c r="AXD20"/>
      <c r="AXE20"/>
      <c r="AXF20"/>
      <c r="AXG20"/>
      <c r="AXH20"/>
      <c r="AXI20"/>
      <c r="AXJ20"/>
      <c r="AXK20"/>
      <c r="AXL20"/>
      <c r="AXM20"/>
      <c r="AXN20"/>
      <c r="AXO20"/>
      <c r="AXP20"/>
      <c r="AXQ20"/>
      <c r="AXR20"/>
      <c r="AXS20"/>
      <c r="AXT20"/>
      <c r="AXU20"/>
      <c r="AXV20"/>
      <c r="AXW20"/>
      <c r="AXX20"/>
      <c r="AXY20"/>
      <c r="AXZ20"/>
      <c r="AYA20"/>
      <c r="AYB20"/>
      <c r="AYC20"/>
      <c r="AYD20"/>
      <c r="AYE20"/>
      <c r="AYF20"/>
      <c r="AYG20"/>
      <c r="AYH20"/>
      <c r="AYI20"/>
      <c r="AYJ20"/>
      <c r="AYK20"/>
      <c r="AYL20"/>
      <c r="AYM20"/>
      <c r="AYN20"/>
      <c r="AYO20"/>
      <c r="AYP20"/>
      <c r="AYQ20"/>
      <c r="AYR20"/>
      <c r="AYS20"/>
      <c r="AYT20"/>
      <c r="AYU20"/>
      <c r="AYV20"/>
      <c r="AYW20"/>
      <c r="AYX20"/>
      <c r="AYY20"/>
      <c r="AYZ20"/>
      <c r="AZA20"/>
      <c r="AZB20"/>
      <c r="AZC20"/>
      <c r="AZD20"/>
      <c r="AZE20"/>
      <c r="AZF20"/>
      <c r="AZG20"/>
      <c r="AZH20"/>
      <c r="AZI20"/>
      <c r="AZJ20"/>
      <c r="AZK20"/>
      <c r="AZL20"/>
      <c r="AZM20"/>
      <c r="AZN20"/>
      <c r="AZO20"/>
      <c r="AZP20"/>
      <c r="AZQ20"/>
      <c r="AZR20"/>
      <c r="AZS20"/>
      <c r="AZT20"/>
      <c r="AZU20"/>
      <c r="AZV20"/>
      <c r="AZW20"/>
      <c r="AZX20"/>
      <c r="AZY20"/>
      <c r="AZZ20"/>
      <c r="BAA20"/>
      <c r="BAB20"/>
      <c r="BAC20"/>
      <c r="BAD20"/>
      <c r="BAE20"/>
      <c r="BAF20"/>
      <c r="BAG20"/>
      <c r="BAH20"/>
      <c r="BAI20"/>
      <c r="BAJ20"/>
      <c r="BAK20"/>
      <c r="BAL20"/>
      <c r="BAM20"/>
      <c r="BAN20"/>
      <c r="BAO20"/>
      <c r="BAP20"/>
      <c r="BAQ20"/>
      <c r="BAR20"/>
      <c r="BAS20"/>
      <c r="BAT20"/>
      <c r="BAU20"/>
      <c r="BAV20"/>
      <c r="BAW20"/>
      <c r="BAX20"/>
      <c r="BAY20"/>
      <c r="BAZ20"/>
      <c r="BBA20"/>
      <c r="BBB20"/>
      <c r="BBC20"/>
      <c r="BBD20"/>
      <c r="BBE20"/>
      <c r="BBF20"/>
      <c r="BBG20"/>
      <c r="BBH20"/>
      <c r="BBI20"/>
      <c r="BBJ20"/>
      <c r="BBK20"/>
      <c r="BBL20"/>
      <c r="BBM20"/>
      <c r="BBN20"/>
      <c r="BBO20"/>
      <c r="BBP20"/>
      <c r="BBQ20"/>
      <c r="BBR20"/>
      <c r="BBS20"/>
      <c r="BBT20"/>
      <c r="BBU20"/>
      <c r="BBV20"/>
      <c r="BBW20"/>
      <c r="BBX20"/>
      <c r="BBY20"/>
      <c r="BBZ20"/>
      <c r="BCA20"/>
      <c r="BCB20"/>
      <c r="BCC20"/>
      <c r="BCD20"/>
      <c r="BCE20"/>
      <c r="BCF20"/>
      <c r="BCG20"/>
      <c r="BCH20"/>
      <c r="BCI20"/>
      <c r="BCJ20"/>
      <c r="BCK20"/>
      <c r="BCL20"/>
      <c r="BCM20"/>
      <c r="BCN20"/>
      <c r="BCO20"/>
      <c r="BCP20"/>
      <c r="BCQ20"/>
      <c r="BCR20"/>
      <c r="BCS20"/>
      <c r="BCT20"/>
      <c r="BCU20"/>
      <c r="BCV20"/>
      <c r="BCW20"/>
      <c r="BCX20"/>
      <c r="BCY20"/>
      <c r="BCZ20"/>
      <c r="BDA20"/>
      <c r="BDB20"/>
      <c r="BDC20"/>
      <c r="BDD20"/>
      <c r="BDE20"/>
      <c r="BDF20"/>
      <c r="BDG20"/>
      <c r="BDH20"/>
      <c r="BDI20"/>
      <c r="BDJ20"/>
      <c r="BDK20"/>
      <c r="BDL20"/>
      <c r="BDM20"/>
      <c r="BDN20"/>
      <c r="BDO20"/>
      <c r="BDP20"/>
      <c r="BDQ20"/>
      <c r="BDR20"/>
      <c r="BDS20"/>
      <c r="BDT20"/>
      <c r="BDU20"/>
      <c r="BDV20"/>
      <c r="BDW20"/>
      <c r="BDX20"/>
      <c r="BDY20"/>
      <c r="BDZ20"/>
      <c r="BEA20"/>
      <c r="BEB20"/>
      <c r="BEC20"/>
      <c r="BED20"/>
      <c r="BEE20"/>
      <c r="BEF20"/>
      <c r="BEG20"/>
      <c r="BEH20"/>
      <c r="BEI20"/>
      <c r="BEJ20"/>
      <c r="BEK20"/>
      <c r="BEL20"/>
      <c r="BEM20"/>
      <c r="BEN20"/>
      <c r="BEO20"/>
      <c r="BEP20"/>
      <c r="BEQ20"/>
      <c r="BER20"/>
      <c r="BES20"/>
      <c r="BET20"/>
      <c r="BEU20"/>
      <c r="BEV20"/>
      <c r="BEW20"/>
      <c r="BEX20"/>
      <c r="BEY20"/>
      <c r="BEZ20"/>
      <c r="BFA20"/>
      <c r="BFB20"/>
      <c r="BFC20"/>
      <c r="BFD20"/>
      <c r="BFE20"/>
      <c r="BFF20"/>
      <c r="BFG20"/>
      <c r="BFH20"/>
      <c r="BFI20"/>
      <c r="BFJ20"/>
      <c r="BFK20"/>
      <c r="BFL20"/>
      <c r="BFM20"/>
      <c r="BFN20"/>
      <c r="BFO20"/>
      <c r="BFP20"/>
      <c r="BFQ20"/>
      <c r="BFR20"/>
      <c r="BFS20"/>
      <c r="BFT20"/>
      <c r="BFU20"/>
      <c r="BFV20"/>
      <c r="BFW20"/>
      <c r="BFX20"/>
      <c r="BFY20"/>
      <c r="BFZ20"/>
      <c r="BGA20"/>
      <c r="BGB20"/>
      <c r="BGC20"/>
      <c r="BGD20"/>
      <c r="BGE20"/>
      <c r="BGF20"/>
      <c r="BGG20"/>
      <c r="BGH20"/>
      <c r="BGI20"/>
      <c r="BGJ20"/>
      <c r="BGK20"/>
      <c r="BGL20"/>
      <c r="BGM20"/>
      <c r="BGN20"/>
      <c r="BGO20"/>
      <c r="BGP20"/>
      <c r="BGQ20"/>
      <c r="BGR20"/>
      <c r="BGS20"/>
      <c r="BGT20"/>
      <c r="BGU20"/>
      <c r="BGV20"/>
      <c r="BGW20"/>
      <c r="BGX20"/>
      <c r="BGY20"/>
      <c r="BGZ20"/>
      <c r="BHA20"/>
      <c r="BHB20"/>
      <c r="BHC20"/>
      <c r="BHD20"/>
      <c r="BHE20"/>
      <c r="BHF20"/>
      <c r="BHG20"/>
      <c r="BHH20"/>
      <c r="BHI20"/>
      <c r="BHJ20"/>
      <c r="BHK20"/>
      <c r="BHL20"/>
      <c r="BHM20"/>
      <c r="BHN20"/>
      <c r="BHO20"/>
      <c r="BHP20"/>
      <c r="BHQ20"/>
      <c r="BHR20"/>
      <c r="BHS20"/>
      <c r="BHT20"/>
      <c r="BHU20"/>
      <c r="BHV20"/>
      <c r="BHW20"/>
      <c r="BHX20"/>
      <c r="BHY20"/>
      <c r="BHZ20"/>
      <c r="BIA20"/>
      <c r="BIB20"/>
      <c r="BIC20"/>
      <c r="BID20"/>
      <c r="BIE20"/>
      <c r="BIF20"/>
      <c r="BIG20"/>
      <c r="BIH20"/>
      <c r="BII20"/>
      <c r="BIJ20"/>
      <c r="BIK20"/>
      <c r="BIL20"/>
      <c r="BIM20"/>
      <c r="BIN20"/>
      <c r="BIO20"/>
      <c r="BIP20"/>
      <c r="BIQ20"/>
      <c r="BIR20"/>
      <c r="BIS20"/>
      <c r="BIT20"/>
      <c r="BIU20"/>
      <c r="BIV20"/>
      <c r="BIW20"/>
      <c r="BIX20"/>
      <c r="BIY20"/>
      <c r="BIZ20"/>
      <c r="BJA20"/>
      <c r="BJB20"/>
      <c r="BJC20"/>
      <c r="BJD20"/>
      <c r="BJE20"/>
      <c r="BJF20"/>
      <c r="BJG20"/>
      <c r="BJH20"/>
      <c r="BJI20"/>
      <c r="BJJ20"/>
      <c r="BJK20"/>
      <c r="BJL20"/>
      <c r="BJM20"/>
      <c r="BJN20"/>
      <c r="BJO20"/>
      <c r="BJP20"/>
      <c r="BJQ20"/>
      <c r="BJR20"/>
      <c r="BJS20"/>
      <c r="BJT20"/>
      <c r="BJU20"/>
      <c r="BJV20"/>
      <c r="BJW20"/>
      <c r="BJX20"/>
      <c r="BJY20"/>
      <c r="BJZ20"/>
      <c r="BKA20"/>
      <c r="BKB20"/>
      <c r="BKC20"/>
      <c r="BKD20"/>
      <c r="BKE20"/>
      <c r="BKF20"/>
      <c r="BKG20"/>
      <c r="BKH20"/>
      <c r="BKI20"/>
      <c r="BKJ20"/>
      <c r="BKK20"/>
      <c r="BKL20"/>
      <c r="BKM20"/>
      <c r="BKN20"/>
      <c r="BKO20"/>
      <c r="BKP20"/>
      <c r="BKQ20"/>
      <c r="BKR20"/>
      <c r="BKS20"/>
      <c r="BKT20"/>
      <c r="BKU20"/>
      <c r="BKV20"/>
      <c r="BKW20"/>
      <c r="BKX20"/>
      <c r="BKY20"/>
      <c r="BKZ20"/>
      <c r="BLA20"/>
      <c r="BLB20"/>
      <c r="BLC20"/>
      <c r="BLD20"/>
      <c r="BLE20"/>
      <c r="BLF20"/>
      <c r="BLG20"/>
      <c r="BLH20"/>
      <c r="BLI20"/>
      <c r="BLJ20"/>
      <c r="BLK20"/>
      <c r="BLL20"/>
      <c r="BLM20"/>
      <c r="BLN20"/>
      <c r="BLO20"/>
      <c r="BLP20"/>
      <c r="BLQ20"/>
      <c r="BLR20"/>
      <c r="BLS20"/>
      <c r="BLT20"/>
      <c r="BLU20"/>
      <c r="BLV20"/>
      <c r="BLW20"/>
      <c r="BLX20"/>
      <c r="BLY20"/>
      <c r="BLZ20"/>
      <c r="BMA20"/>
      <c r="BMB20"/>
      <c r="BMC20"/>
      <c r="BMD20"/>
      <c r="BME20"/>
      <c r="BMF20"/>
      <c r="BMG20"/>
      <c r="BMH20"/>
      <c r="BMI20"/>
      <c r="BMJ20"/>
      <c r="BMK20"/>
      <c r="BML20"/>
      <c r="BMM20"/>
      <c r="BMN20"/>
      <c r="BMO20"/>
      <c r="BMP20"/>
      <c r="BMQ20"/>
      <c r="BMR20"/>
      <c r="BMS20"/>
      <c r="BMT20"/>
      <c r="BMU20"/>
      <c r="BMV20"/>
      <c r="BMW20"/>
      <c r="BMX20"/>
      <c r="BMY20"/>
      <c r="BMZ20"/>
      <c r="BNA20"/>
      <c r="BNB20"/>
      <c r="BNC20"/>
      <c r="BND20"/>
      <c r="BNE20"/>
      <c r="BNF20"/>
      <c r="BNG20"/>
      <c r="BNH20"/>
      <c r="BNI20"/>
      <c r="BNJ20"/>
      <c r="BNK20"/>
      <c r="BNL20"/>
      <c r="BNM20"/>
      <c r="BNN20"/>
      <c r="BNO20"/>
      <c r="BNP20"/>
      <c r="BNQ20"/>
      <c r="BNR20"/>
      <c r="BNS20"/>
      <c r="BNT20"/>
      <c r="BNU20"/>
      <c r="BNV20"/>
      <c r="BNW20"/>
      <c r="BNX20"/>
      <c r="BNY20"/>
      <c r="BNZ20"/>
      <c r="BOA20"/>
      <c r="BOB20"/>
      <c r="BOC20"/>
      <c r="BOD20"/>
      <c r="BOE20"/>
      <c r="BOF20"/>
      <c r="BOG20"/>
      <c r="BOH20"/>
      <c r="BOI20"/>
      <c r="BOJ20"/>
      <c r="BOK20"/>
      <c r="BOL20"/>
      <c r="BOM20"/>
      <c r="BON20"/>
      <c r="BOO20"/>
      <c r="BOP20"/>
      <c r="BOQ20"/>
      <c r="BOR20"/>
      <c r="BOS20"/>
      <c r="BOT20"/>
      <c r="BOU20"/>
      <c r="BOV20"/>
      <c r="BOW20"/>
      <c r="BOX20"/>
      <c r="BOY20"/>
      <c r="BOZ20"/>
      <c r="BPA20"/>
      <c r="BPB20"/>
      <c r="BPC20"/>
      <c r="BPD20"/>
      <c r="BPE20"/>
      <c r="BPF20"/>
      <c r="BPG20"/>
      <c r="BPH20"/>
      <c r="BPI20"/>
      <c r="BPJ20"/>
      <c r="BPK20"/>
      <c r="BPL20"/>
      <c r="BPM20"/>
      <c r="BPN20"/>
      <c r="BPO20"/>
      <c r="BPP20"/>
      <c r="BPQ20"/>
      <c r="BPR20"/>
      <c r="BPS20"/>
      <c r="BPT20"/>
      <c r="BPU20"/>
      <c r="BPV20"/>
      <c r="BPW20"/>
      <c r="BPX20"/>
      <c r="BPY20"/>
      <c r="BPZ20"/>
      <c r="BQA20"/>
      <c r="BQB20"/>
      <c r="BQC20"/>
      <c r="BQD20"/>
      <c r="BQE20"/>
      <c r="BQF20"/>
      <c r="BQG20"/>
      <c r="BQH20"/>
      <c r="BQI20"/>
      <c r="BQJ20"/>
      <c r="BQK20"/>
      <c r="BQL20"/>
      <c r="BQM20"/>
      <c r="BQN20"/>
      <c r="BQO20"/>
      <c r="BQP20"/>
      <c r="BQQ20"/>
      <c r="BQR20"/>
      <c r="BQS20"/>
      <c r="BQT20"/>
      <c r="BQU20"/>
      <c r="BQV20"/>
      <c r="BQW20"/>
      <c r="BQX20"/>
      <c r="BQY20"/>
      <c r="BQZ20"/>
      <c r="BRA20"/>
      <c r="BRB20"/>
      <c r="BRC20"/>
      <c r="BRD20"/>
      <c r="BRE20"/>
      <c r="BRF20"/>
      <c r="BRG20"/>
      <c r="BRH20"/>
      <c r="BRI20"/>
      <c r="BRJ20"/>
      <c r="BRK20"/>
      <c r="BRL20"/>
      <c r="BRM20"/>
      <c r="BRN20"/>
      <c r="BRO20"/>
      <c r="BRP20"/>
      <c r="BRQ20"/>
      <c r="BRR20"/>
      <c r="BRS20"/>
      <c r="BRT20"/>
      <c r="BRU20"/>
      <c r="BRV20"/>
      <c r="BRW20"/>
      <c r="BRX20"/>
      <c r="BRY20"/>
      <c r="BRZ20"/>
      <c r="BSA20"/>
      <c r="BSB20"/>
      <c r="BSC20"/>
      <c r="BSD20"/>
      <c r="BSE20"/>
      <c r="BSF20"/>
      <c r="BSG20"/>
      <c r="BSH20"/>
      <c r="BSI20"/>
      <c r="BSJ20"/>
      <c r="BSK20"/>
      <c r="BSL20"/>
      <c r="BSM20"/>
      <c r="BSN20"/>
      <c r="BSO20"/>
      <c r="BSP20"/>
      <c r="BSQ20"/>
      <c r="BSR20"/>
      <c r="BSS20"/>
      <c r="BST20"/>
      <c r="BSU20"/>
      <c r="BSV20"/>
      <c r="BSW20"/>
      <c r="BSX20"/>
      <c r="BSY20"/>
      <c r="BSZ20"/>
      <c r="BTA20"/>
      <c r="BTB20"/>
      <c r="BTC20"/>
      <c r="BTD20"/>
      <c r="BTE20"/>
      <c r="BTF20"/>
      <c r="BTG20"/>
      <c r="BTH20"/>
      <c r="BTI20"/>
      <c r="BTJ20"/>
      <c r="BTK20"/>
      <c r="BTL20"/>
      <c r="BTM20"/>
      <c r="BTN20"/>
      <c r="BTO20"/>
      <c r="BTP20"/>
      <c r="BTQ20"/>
      <c r="BTR20"/>
      <c r="BTS20"/>
      <c r="BTT20"/>
      <c r="BTU20"/>
      <c r="BTV20"/>
      <c r="BTW20"/>
      <c r="BTX20"/>
      <c r="BTY20"/>
      <c r="BTZ20"/>
      <c r="BUA20"/>
      <c r="BUB20"/>
      <c r="BUC20"/>
      <c r="BUD20"/>
      <c r="BUE20"/>
      <c r="BUF20"/>
      <c r="BUG20"/>
      <c r="BUH20"/>
      <c r="BUI20"/>
      <c r="BUJ20"/>
      <c r="BUK20"/>
      <c r="BUL20"/>
      <c r="BUM20"/>
      <c r="BUN20"/>
      <c r="BUO20"/>
      <c r="BUP20"/>
      <c r="BUQ20"/>
      <c r="BUR20"/>
      <c r="BUS20"/>
      <c r="BUT20"/>
      <c r="BUU20"/>
      <c r="BUV20"/>
      <c r="BUW20"/>
      <c r="BUX20"/>
      <c r="BUY20"/>
      <c r="BUZ20"/>
      <c r="BVA20"/>
      <c r="BVB20"/>
      <c r="BVC20"/>
      <c r="BVD20"/>
      <c r="BVE20"/>
      <c r="BVF20"/>
      <c r="BVG20"/>
      <c r="BVH20"/>
      <c r="BVI20"/>
      <c r="BVJ20"/>
      <c r="BVK20"/>
      <c r="BVL20"/>
      <c r="BVM20"/>
      <c r="BVN20"/>
      <c r="BVO20"/>
      <c r="BVP20"/>
      <c r="BVQ20"/>
      <c r="BVR20"/>
      <c r="BVS20"/>
      <c r="BVT20"/>
      <c r="BVU20"/>
      <c r="BVV20"/>
      <c r="BVW20"/>
      <c r="BVX20"/>
      <c r="BVY20"/>
      <c r="BVZ20"/>
      <c r="BWA20"/>
      <c r="BWB20"/>
      <c r="BWC20"/>
      <c r="BWD20"/>
      <c r="BWE20"/>
      <c r="BWF20"/>
      <c r="BWG20"/>
      <c r="BWH20"/>
      <c r="BWI20"/>
      <c r="BWJ20"/>
      <c r="BWK20"/>
      <c r="BWL20"/>
      <c r="BWM20"/>
      <c r="BWN20"/>
      <c r="BWO20"/>
      <c r="BWP20"/>
      <c r="BWQ20"/>
      <c r="BWR20"/>
      <c r="BWS20"/>
      <c r="BWT20"/>
      <c r="BWU20"/>
      <c r="BWV20"/>
      <c r="BWW20"/>
      <c r="BWX20"/>
      <c r="BWY20"/>
      <c r="BWZ20"/>
      <c r="BXA20"/>
      <c r="BXB20"/>
      <c r="BXC20"/>
      <c r="BXD20"/>
      <c r="BXE20"/>
      <c r="BXF20"/>
      <c r="BXG20"/>
      <c r="BXH20"/>
      <c r="BXI20"/>
      <c r="BXJ20"/>
      <c r="BXK20"/>
      <c r="BXL20"/>
      <c r="BXM20"/>
      <c r="BXN20"/>
      <c r="BXO20"/>
      <c r="BXP20"/>
      <c r="BXQ20"/>
      <c r="BXR20"/>
      <c r="BXS20"/>
      <c r="BXT20"/>
      <c r="BXU20"/>
      <c r="BXV20"/>
      <c r="BXW20"/>
      <c r="BXX20"/>
      <c r="BXY20"/>
      <c r="BXZ20"/>
      <c r="BYA20"/>
      <c r="BYB20"/>
      <c r="BYC20"/>
      <c r="BYD20"/>
      <c r="BYE20"/>
      <c r="BYF20"/>
      <c r="BYG20"/>
      <c r="BYH20"/>
      <c r="BYI20"/>
      <c r="BYJ20"/>
      <c r="BYK20"/>
      <c r="BYL20"/>
      <c r="BYM20"/>
      <c r="BYN20"/>
      <c r="BYO20"/>
      <c r="BYP20"/>
      <c r="BYQ20"/>
      <c r="BYR20"/>
      <c r="BYS20"/>
      <c r="BYT20"/>
      <c r="BYU20"/>
      <c r="BYV20"/>
      <c r="BYW20"/>
      <c r="BYX20"/>
      <c r="BYY20"/>
      <c r="BYZ20"/>
      <c r="BZA20"/>
      <c r="BZB20"/>
      <c r="BZC20"/>
      <c r="BZD20"/>
      <c r="BZE20"/>
      <c r="BZF20"/>
      <c r="BZG20"/>
      <c r="BZH20"/>
      <c r="BZI20"/>
      <c r="BZJ20"/>
      <c r="BZK20"/>
      <c r="BZL20"/>
      <c r="BZM20"/>
      <c r="BZN20"/>
      <c r="BZO20"/>
      <c r="BZP20"/>
      <c r="BZQ20"/>
      <c r="BZR20"/>
      <c r="BZS20"/>
      <c r="BZT20"/>
      <c r="BZU20"/>
      <c r="BZV20"/>
      <c r="BZW20"/>
      <c r="BZX20"/>
      <c r="BZY20"/>
      <c r="BZZ20"/>
      <c r="CAA20"/>
      <c r="CAB20"/>
      <c r="CAC20"/>
      <c r="CAD20"/>
      <c r="CAE20"/>
      <c r="CAF20"/>
      <c r="CAG20"/>
      <c r="CAH20"/>
      <c r="CAI20"/>
      <c r="CAJ20"/>
      <c r="CAK20"/>
      <c r="CAL20"/>
      <c r="CAM20"/>
      <c r="CAN20"/>
      <c r="CAO20"/>
      <c r="CAP20"/>
      <c r="CAQ20"/>
      <c r="CAR20"/>
      <c r="CAS20"/>
      <c r="CAT20"/>
      <c r="CAU20"/>
      <c r="CAV20"/>
      <c r="CAW20"/>
      <c r="CAX20"/>
      <c r="CAY20"/>
      <c r="CAZ20"/>
      <c r="CBA20"/>
      <c r="CBB20"/>
      <c r="CBC20"/>
      <c r="CBD20"/>
      <c r="CBE20"/>
      <c r="CBF20"/>
      <c r="CBG20"/>
      <c r="CBH20"/>
      <c r="CBI20"/>
      <c r="CBJ20"/>
      <c r="CBK20"/>
      <c r="CBL20"/>
      <c r="CBM20"/>
      <c r="CBN20"/>
      <c r="CBO20"/>
      <c r="CBP20"/>
      <c r="CBQ20"/>
      <c r="CBR20"/>
      <c r="CBS20"/>
      <c r="CBT20"/>
      <c r="CBU20"/>
      <c r="CBV20"/>
      <c r="CBW20"/>
      <c r="CBX20"/>
      <c r="CBY20"/>
      <c r="CBZ20"/>
      <c r="CCA20"/>
      <c r="CCB20"/>
      <c r="CCC20"/>
      <c r="CCD20"/>
      <c r="CCE20"/>
      <c r="CCF20"/>
      <c r="CCG20"/>
      <c r="CCH20"/>
      <c r="CCI20"/>
      <c r="CCJ20"/>
      <c r="CCK20"/>
      <c r="CCL20"/>
      <c r="CCM20"/>
      <c r="CCN20"/>
      <c r="CCO20"/>
      <c r="CCP20"/>
      <c r="CCQ20"/>
      <c r="CCR20"/>
      <c r="CCS20"/>
      <c r="CCT20"/>
      <c r="CCU20"/>
      <c r="CCV20"/>
      <c r="CCW20"/>
      <c r="CCX20"/>
      <c r="CCY20"/>
      <c r="CCZ20"/>
      <c r="CDA20"/>
      <c r="CDB20"/>
      <c r="CDC20"/>
      <c r="CDD20"/>
      <c r="CDE20"/>
      <c r="CDF20"/>
      <c r="CDG20"/>
      <c r="CDH20"/>
      <c r="CDI20"/>
      <c r="CDJ20"/>
      <c r="CDK20"/>
      <c r="CDL20"/>
      <c r="CDM20"/>
      <c r="CDN20"/>
      <c r="CDO20"/>
      <c r="CDP20"/>
      <c r="CDQ20"/>
      <c r="CDR20"/>
      <c r="CDS20"/>
      <c r="CDT20"/>
      <c r="CDU20"/>
      <c r="CDV20"/>
      <c r="CDW20"/>
      <c r="CDX20"/>
      <c r="CDY20"/>
      <c r="CDZ20"/>
      <c r="CEA20"/>
      <c r="CEB20"/>
      <c r="CEC20"/>
      <c r="CED20"/>
      <c r="CEE20"/>
      <c r="CEF20"/>
      <c r="CEG20"/>
      <c r="CEH20"/>
      <c r="CEI20"/>
      <c r="CEJ20"/>
      <c r="CEK20"/>
      <c r="CEL20"/>
      <c r="CEM20"/>
      <c r="CEN20"/>
      <c r="CEO20"/>
      <c r="CEP20"/>
      <c r="CEQ20"/>
      <c r="CER20"/>
      <c r="CES20"/>
      <c r="CET20"/>
      <c r="CEU20"/>
      <c r="CEV20"/>
      <c r="CEW20"/>
      <c r="CEX20"/>
      <c r="CEY20"/>
      <c r="CEZ20"/>
      <c r="CFA20"/>
      <c r="CFB20"/>
      <c r="CFC20"/>
      <c r="CFD20"/>
      <c r="CFE20"/>
      <c r="CFF20"/>
      <c r="CFG20"/>
      <c r="CFH20"/>
      <c r="CFI20"/>
      <c r="CFJ20"/>
      <c r="CFK20"/>
      <c r="CFL20"/>
      <c r="CFM20"/>
      <c r="CFN20"/>
      <c r="CFO20"/>
      <c r="CFP20"/>
      <c r="CFQ20"/>
      <c r="CFR20"/>
      <c r="CFS20"/>
      <c r="CFT20"/>
      <c r="CFU20"/>
      <c r="CFV20"/>
      <c r="CFW20"/>
      <c r="CFX20"/>
      <c r="CFY20"/>
      <c r="CFZ20"/>
      <c r="CGA20"/>
      <c r="CGB20"/>
      <c r="CGC20"/>
      <c r="CGD20"/>
      <c r="CGE20"/>
      <c r="CGF20"/>
      <c r="CGG20"/>
      <c r="CGH20"/>
      <c r="CGI20"/>
      <c r="CGJ20"/>
      <c r="CGK20"/>
      <c r="CGL20"/>
      <c r="CGM20"/>
      <c r="CGN20"/>
      <c r="CGO20"/>
      <c r="CGP20"/>
      <c r="CGQ20"/>
      <c r="CGR20"/>
      <c r="CGS20"/>
      <c r="CGT20"/>
      <c r="CGU20"/>
      <c r="CGV20"/>
      <c r="CGW20"/>
      <c r="CGX20"/>
      <c r="CGY20"/>
      <c r="CGZ20"/>
      <c r="CHA20"/>
      <c r="CHB20"/>
      <c r="CHC20"/>
      <c r="CHD20"/>
      <c r="CHE20"/>
      <c r="CHF20"/>
      <c r="CHG20"/>
      <c r="CHH20"/>
      <c r="CHI20"/>
      <c r="CHJ20"/>
      <c r="CHK20"/>
      <c r="CHL20"/>
      <c r="CHM20"/>
      <c r="CHN20"/>
      <c r="CHO20"/>
      <c r="CHP20"/>
      <c r="CHQ20"/>
      <c r="CHR20"/>
      <c r="CHS20"/>
      <c r="CHT20"/>
      <c r="CHU20"/>
      <c r="CHV20"/>
      <c r="CHW20"/>
      <c r="CHX20"/>
      <c r="CHY20"/>
      <c r="CHZ20"/>
      <c r="CIA20"/>
      <c r="CIB20"/>
      <c r="CIC20"/>
      <c r="CID20"/>
      <c r="CIE20"/>
      <c r="CIF20"/>
      <c r="CIG20"/>
      <c r="CIH20"/>
      <c r="CII20"/>
      <c r="CIJ20"/>
      <c r="CIK20"/>
      <c r="CIL20"/>
      <c r="CIM20"/>
      <c r="CIN20"/>
      <c r="CIO20"/>
      <c r="CIP20"/>
      <c r="CIQ20"/>
      <c r="CIR20"/>
      <c r="CIS20"/>
      <c r="CIT20"/>
      <c r="CIU20"/>
      <c r="CIV20"/>
      <c r="CIW20"/>
      <c r="CIX20"/>
      <c r="CIY20"/>
      <c r="CIZ20"/>
      <c r="CJA20"/>
      <c r="CJB20"/>
      <c r="CJC20"/>
      <c r="CJD20"/>
      <c r="CJE20"/>
      <c r="CJF20"/>
      <c r="CJG20"/>
      <c r="CJH20"/>
      <c r="CJI20"/>
      <c r="CJJ20"/>
      <c r="CJK20"/>
      <c r="CJL20"/>
      <c r="CJM20"/>
      <c r="CJN20"/>
      <c r="CJO20"/>
      <c r="CJP20"/>
      <c r="CJQ20"/>
      <c r="CJR20"/>
      <c r="CJS20"/>
      <c r="CJT20"/>
      <c r="CJU20"/>
      <c r="CJV20"/>
      <c r="CJW20"/>
      <c r="CJX20"/>
      <c r="CJY20"/>
      <c r="CJZ20"/>
      <c r="CKA20"/>
      <c r="CKB20"/>
      <c r="CKC20"/>
      <c r="CKD20"/>
      <c r="CKE20"/>
      <c r="CKF20"/>
      <c r="CKG20"/>
      <c r="CKH20"/>
      <c r="CKI20"/>
      <c r="CKJ20"/>
      <c r="CKK20"/>
      <c r="CKL20"/>
      <c r="CKM20"/>
      <c r="CKN20"/>
      <c r="CKO20"/>
      <c r="CKP20"/>
      <c r="CKQ20"/>
      <c r="CKR20"/>
      <c r="CKS20"/>
      <c r="CKT20"/>
      <c r="CKU20"/>
      <c r="CKV20"/>
      <c r="CKW20"/>
      <c r="CKX20"/>
      <c r="CKY20"/>
      <c r="CKZ20"/>
      <c r="CLA20"/>
      <c r="CLB20"/>
      <c r="CLC20"/>
      <c r="CLD20"/>
      <c r="CLE20"/>
      <c r="CLF20"/>
      <c r="CLG20"/>
      <c r="CLH20"/>
      <c r="CLI20"/>
      <c r="CLJ20"/>
      <c r="CLK20"/>
      <c r="CLL20"/>
      <c r="CLM20"/>
      <c r="CLN20"/>
      <c r="CLO20"/>
      <c r="CLP20"/>
      <c r="CLQ20"/>
      <c r="CLR20"/>
      <c r="CLS20"/>
      <c r="CLT20"/>
      <c r="CLU20"/>
      <c r="CLV20"/>
      <c r="CLW20"/>
      <c r="CLX20"/>
      <c r="CLY20"/>
      <c r="CLZ20"/>
      <c r="CMA20"/>
      <c r="CMB20"/>
      <c r="CMC20"/>
      <c r="CMD20"/>
      <c r="CME20"/>
      <c r="CMF20"/>
      <c r="CMG20"/>
      <c r="CMH20"/>
      <c r="CMI20"/>
      <c r="CMJ20"/>
      <c r="CMK20"/>
      <c r="CML20"/>
      <c r="CMM20"/>
      <c r="CMN20"/>
      <c r="CMO20"/>
      <c r="CMP20"/>
      <c r="CMQ20"/>
      <c r="CMR20"/>
      <c r="CMS20"/>
      <c r="CMT20"/>
      <c r="CMU20"/>
      <c r="CMV20"/>
      <c r="CMW20"/>
      <c r="CMX20"/>
      <c r="CMY20"/>
      <c r="CMZ20"/>
      <c r="CNA20"/>
      <c r="CNB20"/>
      <c r="CNC20"/>
      <c r="CND20"/>
      <c r="CNE20"/>
      <c r="CNF20"/>
      <c r="CNG20"/>
      <c r="CNH20"/>
      <c r="CNI20"/>
      <c r="CNJ20"/>
      <c r="CNK20"/>
      <c r="CNL20"/>
      <c r="CNM20"/>
      <c r="CNN20"/>
      <c r="CNO20"/>
      <c r="CNP20"/>
      <c r="CNQ20"/>
      <c r="CNR20"/>
      <c r="CNS20"/>
      <c r="CNT20"/>
      <c r="CNU20"/>
      <c r="CNV20"/>
      <c r="CNW20"/>
      <c r="CNX20"/>
      <c r="CNY20"/>
      <c r="CNZ20"/>
      <c r="COA20"/>
      <c r="COB20"/>
      <c r="COC20"/>
      <c r="COD20"/>
      <c r="COE20"/>
      <c r="COF20"/>
      <c r="COG20"/>
      <c r="COH20"/>
      <c r="COI20"/>
      <c r="COJ20"/>
      <c r="COK20"/>
      <c r="COL20"/>
      <c r="COM20"/>
      <c r="CON20"/>
      <c r="COO20"/>
      <c r="COP20"/>
      <c r="COQ20"/>
      <c r="COR20"/>
      <c r="COS20"/>
      <c r="COT20"/>
      <c r="COU20"/>
      <c r="COV20"/>
      <c r="COW20"/>
      <c r="COX20"/>
      <c r="COY20"/>
      <c r="COZ20"/>
      <c r="CPA20"/>
      <c r="CPB20"/>
      <c r="CPC20"/>
      <c r="CPD20"/>
      <c r="CPE20"/>
      <c r="CPF20"/>
      <c r="CPG20"/>
      <c r="CPH20"/>
      <c r="CPI20"/>
      <c r="CPJ20"/>
      <c r="CPK20"/>
      <c r="CPL20"/>
      <c r="CPM20"/>
      <c r="CPN20"/>
      <c r="CPO20"/>
      <c r="CPP20"/>
      <c r="CPQ20"/>
      <c r="CPR20"/>
      <c r="CPS20"/>
      <c r="CPT20"/>
      <c r="CPU20"/>
      <c r="CPV20"/>
      <c r="CPW20"/>
      <c r="CPX20"/>
      <c r="CPY20"/>
      <c r="CPZ20"/>
      <c r="CQA20"/>
      <c r="CQB20"/>
      <c r="CQC20"/>
      <c r="CQD20"/>
      <c r="CQE20"/>
      <c r="CQF20"/>
      <c r="CQG20"/>
      <c r="CQH20"/>
      <c r="CQI20"/>
      <c r="CQJ20"/>
      <c r="CQK20"/>
      <c r="CQL20"/>
      <c r="CQM20"/>
      <c r="CQN20"/>
      <c r="CQO20"/>
      <c r="CQP20"/>
      <c r="CQQ20"/>
      <c r="CQR20"/>
      <c r="CQS20"/>
      <c r="CQT20"/>
      <c r="CQU20"/>
      <c r="CQV20"/>
      <c r="CQW20"/>
      <c r="CQX20"/>
      <c r="CQY20"/>
      <c r="CQZ20"/>
      <c r="CRA20"/>
      <c r="CRB20"/>
      <c r="CRC20"/>
      <c r="CRD20"/>
      <c r="CRE20"/>
      <c r="CRF20"/>
      <c r="CRG20"/>
      <c r="CRH20"/>
      <c r="CRI20"/>
      <c r="CRJ20"/>
      <c r="CRK20"/>
      <c r="CRL20"/>
      <c r="CRM20"/>
      <c r="CRN20"/>
      <c r="CRO20"/>
      <c r="CRP20"/>
      <c r="CRQ20"/>
      <c r="CRR20"/>
      <c r="CRS20"/>
      <c r="CRT20"/>
      <c r="CRU20"/>
      <c r="CRV20"/>
      <c r="CRW20"/>
      <c r="CRX20"/>
      <c r="CRY20"/>
      <c r="CRZ20"/>
      <c r="CSA20"/>
      <c r="CSB20"/>
      <c r="CSC20"/>
      <c r="CSD20"/>
      <c r="CSE20"/>
      <c r="CSF20"/>
      <c r="CSG20"/>
      <c r="CSH20"/>
      <c r="CSI20"/>
      <c r="CSJ20"/>
      <c r="CSK20"/>
      <c r="CSL20"/>
      <c r="CSM20"/>
      <c r="CSN20"/>
      <c r="CSO20"/>
      <c r="CSP20"/>
      <c r="CSQ20"/>
      <c r="CSR20"/>
      <c r="CSS20"/>
      <c r="CST20"/>
      <c r="CSU20"/>
      <c r="CSV20"/>
      <c r="CSW20"/>
      <c r="CSX20"/>
      <c r="CSY20"/>
      <c r="CSZ20"/>
      <c r="CTA20"/>
      <c r="CTB20"/>
      <c r="CTC20"/>
      <c r="CTD20"/>
      <c r="CTE20"/>
      <c r="CTF20"/>
      <c r="CTG20"/>
      <c r="CTH20"/>
      <c r="CTI20"/>
      <c r="CTJ20"/>
      <c r="CTK20"/>
      <c r="CTL20"/>
      <c r="CTM20"/>
      <c r="CTN20"/>
      <c r="CTO20"/>
      <c r="CTP20"/>
      <c r="CTQ20"/>
      <c r="CTR20"/>
      <c r="CTS20"/>
      <c r="CTT20"/>
      <c r="CTU20"/>
      <c r="CTV20"/>
      <c r="CTW20"/>
      <c r="CTX20"/>
      <c r="CTY20"/>
      <c r="CTZ20"/>
      <c r="CUA20"/>
      <c r="CUB20"/>
      <c r="CUC20"/>
      <c r="CUD20"/>
      <c r="CUE20"/>
      <c r="CUF20"/>
      <c r="CUG20"/>
      <c r="CUH20"/>
      <c r="CUI20"/>
      <c r="CUJ20"/>
      <c r="CUK20"/>
      <c r="CUL20"/>
      <c r="CUM20"/>
      <c r="CUN20"/>
      <c r="CUO20"/>
      <c r="CUP20"/>
      <c r="CUQ20"/>
      <c r="CUR20"/>
      <c r="CUS20"/>
      <c r="CUT20"/>
      <c r="CUU20"/>
      <c r="CUV20"/>
      <c r="CUW20"/>
      <c r="CUX20"/>
      <c r="CUY20"/>
      <c r="CUZ20"/>
      <c r="CVA20"/>
      <c r="CVB20"/>
      <c r="CVC20"/>
      <c r="CVD20"/>
      <c r="CVE20"/>
      <c r="CVF20"/>
      <c r="CVG20"/>
      <c r="CVH20"/>
      <c r="CVI20"/>
      <c r="CVJ20"/>
      <c r="CVK20"/>
      <c r="CVL20"/>
      <c r="CVM20"/>
      <c r="CVN20"/>
      <c r="CVO20"/>
      <c r="CVP20"/>
      <c r="CVQ20"/>
      <c r="CVR20"/>
      <c r="CVS20"/>
      <c r="CVT20"/>
      <c r="CVU20"/>
      <c r="CVV20"/>
      <c r="CVW20"/>
      <c r="CVX20"/>
      <c r="CVY20"/>
      <c r="CVZ20"/>
      <c r="CWA20"/>
      <c r="CWB20"/>
      <c r="CWC20"/>
      <c r="CWD20"/>
      <c r="CWE20"/>
      <c r="CWF20"/>
      <c r="CWG20"/>
      <c r="CWH20"/>
      <c r="CWI20"/>
      <c r="CWJ20"/>
      <c r="CWK20"/>
      <c r="CWL20"/>
      <c r="CWM20"/>
      <c r="CWN20"/>
      <c r="CWO20"/>
      <c r="CWP20"/>
      <c r="CWQ20"/>
      <c r="CWR20"/>
      <c r="CWS20"/>
      <c r="CWT20"/>
      <c r="CWU20"/>
      <c r="CWV20"/>
      <c r="CWW20"/>
      <c r="CWX20"/>
      <c r="CWY20"/>
      <c r="CWZ20"/>
      <c r="CXA20"/>
      <c r="CXB20"/>
      <c r="CXC20"/>
      <c r="CXD20"/>
      <c r="CXE20"/>
      <c r="CXF20"/>
      <c r="CXG20"/>
      <c r="CXH20"/>
      <c r="CXI20"/>
      <c r="CXJ20"/>
      <c r="CXK20"/>
      <c r="CXL20"/>
      <c r="CXM20"/>
      <c r="CXN20"/>
      <c r="CXO20"/>
      <c r="CXP20"/>
      <c r="CXQ20"/>
      <c r="CXR20"/>
      <c r="CXS20"/>
      <c r="CXT20"/>
      <c r="CXU20"/>
      <c r="CXV20"/>
      <c r="CXW20"/>
      <c r="CXX20"/>
      <c r="CXY20"/>
      <c r="CXZ20"/>
      <c r="CYA20"/>
      <c r="CYB20"/>
      <c r="CYC20"/>
      <c r="CYD20"/>
      <c r="CYE20"/>
      <c r="CYF20"/>
      <c r="CYG20"/>
      <c r="CYH20"/>
      <c r="CYI20"/>
      <c r="CYJ20"/>
      <c r="CYK20"/>
      <c r="CYL20"/>
      <c r="CYM20"/>
      <c r="CYN20"/>
      <c r="CYO20"/>
      <c r="CYP20"/>
      <c r="CYQ20"/>
      <c r="CYR20"/>
      <c r="CYS20"/>
      <c r="CYT20"/>
      <c r="CYU20"/>
      <c r="CYV20"/>
      <c r="CYW20"/>
      <c r="CYX20"/>
      <c r="CYY20"/>
      <c r="CYZ20"/>
      <c r="CZA20"/>
      <c r="CZB20"/>
      <c r="CZC20"/>
      <c r="CZD20"/>
      <c r="CZE20"/>
      <c r="CZF20"/>
      <c r="CZG20"/>
      <c r="CZH20"/>
      <c r="CZI20"/>
      <c r="CZJ20"/>
      <c r="CZK20"/>
      <c r="CZL20"/>
      <c r="CZM20"/>
      <c r="CZN20"/>
      <c r="CZO20"/>
      <c r="CZP20"/>
      <c r="CZQ20"/>
      <c r="CZR20"/>
      <c r="CZS20"/>
      <c r="CZT20"/>
      <c r="CZU20"/>
      <c r="CZV20"/>
      <c r="CZW20"/>
      <c r="CZX20"/>
      <c r="CZY20"/>
      <c r="CZZ20"/>
      <c r="DAA20"/>
      <c r="DAB20"/>
      <c r="DAC20"/>
      <c r="DAD20"/>
      <c r="DAE20"/>
      <c r="DAF20"/>
      <c r="DAG20"/>
      <c r="DAH20"/>
      <c r="DAI20"/>
      <c r="DAJ20"/>
      <c r="DAK20"/>
      <c r="DAL20"/>
      <c r="DAM20"/>
      <c r="DAN20"/>
      <c r="DAO20"/>
      <c r="DAP20"/>
      <c r="DAQ20"/>
      <c r="DAR20"/>
      <c r="DAS20"/>
      <c r="DAT20"/>
      <c r="DAU20"/>
      <c r="DAV20"/>
      <c r="DAW20"/>
      <c r="DAX20"/>
      <c r="DAY20"/>
      <c r="DAZ20"/>
      <c r="DBA20"/>
      <c r="DBB20"/>
      <c r="DBC20"/>
      <c r="DBD20"/>
      <c r="DBE20"/>
      <c r="DBF20"/>
      <c r="DBG20"/>
      <c r="DBH20"/>
      <c r="DBI20"/>
      <c r="DBJ20"/>
      <c r="DBK20"/>
      <c r="DBL20"/>
      <c r="DBM20"/>
      <c r="DBN20"/>
      <c r="DBO20"/>
      <c r="DBP20"/>
      <c r="DBQ20"/>
      <c r="DBR20"/>
      <c r="DBS20"/>
      <c r="DBT20"/>
      <c r="DBU20"/>
      <c r="DBV20"/>
      <c r="DBW20"/>
      <c r="DBX20"/>
      <c r="DBY20"/>
      <c r="DBZ20"/>
      <c r="DCA20"/>
      <c r="DCB20"/>
      <c r="DCC20"/>
      <c r="DCD20"/>
      <c r="DCE20"/>
      <c r="DCF20"/>
      <c r="DCG20"/>
      <c r="DCH20"/>
      <c r="DCI20"/>
      <c r="DCJ20"/>
      <c r="DCK20"/>
      <c r="DCL20"/>
      <c r="DCM20"/>
      <c r="DCN20"/>
      <c r="DCO20"/>
      <c r="DCP20"/>
      <c r="DCQ20"/>
      <c r="DCR20"/>
      <c r="DCS20"/>
      <c r="DCT20"/>
      <c r="DCU20"/>
      <c r="DCV20"/>
      <c r="DCW20"/>
      <c r="DCX20"/>
      <c r="DCY20"/>
      <c r="DCZ20"/>
      <c r="DDA20"/>
      <c r="DDB20"/>
      <c r="DDC20"/>
      <c r="DDD20"/>
      <c r="DDE20"/>
      <c r="DDF20"/>
      <c r="DDG20"/>
      <c r="DDH20"/>
      <c r="DDI20"/>
      <c r="DDJ20"/>
      <c r="DDK20"/>
      <c r="DDL20"/>
      <c r="DDM20"/>
      <c r="DDN20"/>
      <c r="DDO20"/>
      <c r="DDP20"/>
      <c r="DDQ20"/>
      <c r="DDR20"/>
      <c r="DDS20"/>
      <c r="DDT20"/>
      <c r="DDU20"/>
      <c r="DDV20"/>
      <c r="DDW20"/>
      <c r="DDX20"/>
      <c r="DDY20"/>
      <c r="DDZ20"/>
      <c r="DEA20"/>
      <c r="DEB20"/>
      <c r="DEC20"/>
      <c r="DED20"/>
      <c r="DEE20"/>
      <c r="DEF20"/>
      <c r="DEG20"/>
      <c r="DEH20"/>
      <c r="DEI20"/>
      <c r="DEJ20"/>
      <c r="DEK20"/>
      <c r="DEL20"/>
      <c r="DEM20"/>
      <c r="DEN20"/>
      <c r="DEO20"/>
      <c r="DEP20"/>
      <c r="DEQ20"/>
      <c r="DER20"/>
      <c r="DES20"/>
      <c r="DET20"/>
      <c r="DEU20"/>
      <c r="DEV20"/>
      <c r="DEW20"/>
      <c r="DEX20"/>
      <c r="DEY20"/>
      <c r="DEZ20"/>
      <c r="DFA20"/>
      <c r="DFB20"/>
      <c r="DFC20"/>
      <c r="DFD20"/>
      <c r="DFE20"/>
      <c r="DFF20"/>
      <c r="DFG20"/>
      <c r="DFH20"/>
      <c r="DFI20"/>
      <c r="DFJ20"/>
      <c r="DFK20"/>
      <c r="DFL20"/>
      <c r="DFM20"/>
      <c r="DFN20"/>
      <c r="DFO20"/>
      <c r="DFP20"/>
      <c r="DFQ20"/>
      <c r="DFR20"/>
      <c r="DFS20"/>
      <c r="DFT20"/>
      <c r="DFU20"/>
      <c r="DFV20"/>
      <c r="DFW20"/>
      <c r="DFX20"/>
      <c r="DFY20"/>
      <c r="DFZ20"/>
      <c r="DGA20"/>
      <c r="DGB20"/>
      <c r="DGC20"/>
      <c r="DGD20"/>
      <c r="DGE20"/>
      <c r="DGF20"/>
      <c r="DGG20"/>
      <c r="DGH20"/>
      <c r="DGI20"/>
      <c r="DGJ20"/>
      <c r="DGK20"/>
      <c r="DGL20"/>
      <c r="DGM20"/>
      <c r="DGN20"/>
      <c r="DGO20"/>
      <c r="DGP20"/>
      <c r="DGQ20"/>
      <c r="DGR20"/>
      <c r="DGS20"/>
      <c r="DGT20"/>
      <c r="DGU20"/>
      <c r="DGV20"/>
      <c r="DGW20"/>
      <c r="DGX20"/>
      <c r="DGY20"/>
      <c r="DGZ20"/>
      <c r="DHA20"/>
      <c r="DHB20"/>
      <c r="DHC20"/>
      <c r="DHD20"/>
      <c r="DHE20"/>
      <c r="DHF20"/>
      <c r="DHG20"/>
      <c r="DHH20"/>
      <c r="DHI20"/>
      <c r="DHJ20"/>
      <c r="DHK20"/>
      <c r="DHL20"/>
      <c r="DHM20"/>
      <c r="DHN20"/>
      <c r="DHO20"/>
      <c r="DHP20"/>
      <c r="DHQ20"/>
      <c r="DHR20"/>
      <c r="DHS20"/>
      <c r="DHT20"/>
      <c r="DHU20"/>
      <c r="DHV20"/>
      <c r="DHW20"/>
      <c r="DHX20"/>
      <c r="DHY20"/>
      <c r="DHZ20"/>
      <c r="DIA20"/>
      <c r="DIB20"/>
      <c r="DIC20"/>
      <c r="DID20"/>
      <c r="DIE20"/>
      <c r="DIF20"/>
      <c r="DIG20"/>
      <c r="DIH20"/>
      <c r="DII20"/>
      <c r="DIJ20"/>
      <c r="DIK20"/>
      <c r="DIL20"/>
      <c r="DIM20"/>
      <c r="DIN20"/>
      <c r="DIO20"/>
      <c r="DIP20"/>
      <c r="DIQ20"/>
      <c r="DIR20"/>
      <c r="DIS20"/>
      <c r="DIT20"/>
      <c r="DIU20"/>
      <c r="DIV20"/>
      <c r="DIW20"/>
      <c r="DIX20"/>
      <c r="DIY20"/>
      <c r="DIZ20"/>
      <c r="DJA20"/>
      <c r="DJB20"/>
      <c r="DJC20"/>
      <c r="DJD20"/>
      <c r="DJE20"/>
      <c r="DJF20"/>
      <c r="DJG20"/>
      <c r="DJH20"/>
      <c r="DJI20"/>
      <c r="DJJ20"/>
      <c r="DJK20"/>
      <c r="DJL20"/>
      <c r="DJM20"/>
      <c r="DJN20"/>
      <c r="DJO20"/>
      <c r="DJP20"/>
      <c r="DJQ20"/>
      <c r="DJR20"/>
      <c r="DJS20"/>
      <c r="DJT20"/>
      <c r="DJU20"/>
      <c r="DJV20"/>
      <c r="DJW20"/>
      <c r="DJX20"/>
      <c r="DJY20"/>
      <c r="DJZ20"/>
      <c r="DKA20"/>
      <c r="DKB20"/>
      <c r="DKC20"/>
      <c r="DKD20"/>
      <c r="DKE20"/>
      <c r="DKF20"/>
      <c r="DKG20"/>
      <c r="DKH20"/>
      <c r="DKI20"/>
      <c r="DKJ20"/>
      <c r="DKK20"/>
      <c r="DKL20"/>
      <c r="DKM20"/>
      <c r="DKN20"/>
      <c r="DKO20"/>
      <c r="DKP20"/>
      <c r="DKQ20"/>
      <c r="DKR20"/>
      <c r="DKS20"/>
      <c r="DKT20"/>
      <c r="DKU20"/>
      <c r="DKV20"/>
      <c r="DKW20"/>
      <c r="DKX20"/>
      <c r="DKY20"/>
      <c r="DKZ20"/>
      <c r="DLA20"/>
      <c r="DLB20"/>
      <c r="DLC20"/>
      <c r="DLD20"/>
      <c r="DLE20"/>
      <c r="DLF20"/>
      <c r="DLG20"/>
      <c r="DLH20"/>
      <c r="DLI20"/>
      <c r="DLJ20"/>
      <c r="DLK20"/>
      <c r="DLL20"/>
      <c r="DLM20"/>
      <c r="DLN20"/>
      <c r="DLO20"/>
      <c r="DLP20"/>
      <c r="DLQ20"/>
      <c r="DLR20"/>
      <c r="DLS20"/>
      <c r="DLT20"/>
      <c r="DLU20"/>
      <c r="DLV20"/>
      <c r="DLW20"/>
      <c r="DLX20"/>
      <c r="DLY20"/>
      <c r="DLZ20"/>
      <c r="DMA20"/>
      <c r="DMB20"/>
      <c r="DMC20"/>
      <c r="DMD20"/>
      <c r="DME20"/>
      <c r="DMF20"/>
      <c r="DMG20"/>
      <c r="DMH20"/>
      <c r="DMI20"/>
      <c r="DMJ20"/>
      <c r="DMK20"/>
      <c r="DML20"/>
      <c r="DMM20"/>
      <c r="DMN20"/>
      <c r="DMO20"/>
      <c r="DMP20"/>
      <c r="DMQ20"/>
      <c r="DMR20"/>
      <c r="DMS20"/>
      <c r="DMT20"/>
      <c r="DMU20"/>
      <c r="DMV20"/>
      <c r="DMW20"/>
      <c r="DMX20"/>
      <c r="DMY20"/>
      <c r="DMZ20"/>
      <c r="DNA20"/>
      <c r="DNB20"/>
      <c r="DNC20"/>
      <c r="DND20"/>
      <c r="DNE20"/>
      <c r="DNF20"/>
      <c r="DNG20"/>
      <c r="DNH20"/>
      <c r="DNI20"/>
      <c r="DNJ20"/>
      <c r="DNK20"/>
      <c r="DNL20"/>
      <c r="DNM20"/>
      <c r="DNN20"/>
      <c r="DNO20"/>
      <c r="DNP20"/>
      <c r="DNQ20"/>
      <c r="DNR20"/>
      <c r="DNS20"/>
      <c r="DNT20"/>
      <c r="DNU20"/>
      <c r="DNV20"/>
      <c r="DNW20"/>
      <c r="DNX20"/>
      <c r="DNY20"/>
      <c r="DNZ20"/>
      <c r="DOA20"/>
      <c r="DOB20"/>
      <c r="DOC20"/>
      <c r="DOD20"/>
      <c r="DOE20"/>
      <c r="DOF20"/>
      <c r="DOG20"/>
      <c r="DOH20"/>
      <c r="DOI20"/>
      <c r="DOJ20"/>
      <c r="DOK20"/>
      <c r="DOL20"/>
      <c r="DOM20"/>
      <c r="DON20"/>
      <c r="DOO20"/>
      <c r="DOP20"/>
      <c r="DOQ20"/>
      <c r="DOR20"/>
      <c r="DOS20"/>
      <c r="DOT20"/>
      <c r="DOU20"/>
      <c r="DOV20"/>
      <c r="DOW20"/>
      <c r="DOX20"/>
      <c r="DOY20"/>
      <c r="DOZ20"/>
      <c r="DPA20"/>
      <c r="DPB20"/>
      <c r="DPC20"/>
      <c r="DPD20"/>
      <c r="DPE20"/>
      <c r="DPF20"/>
      <c r="DPG20"/>
      <c r="DPH20"/>
      <c r="DPI20"/>
      <c r="DPJ20"/>
      <c r="DPK20"/>
      <c r="DPL20"/>
      <c r="DPM20"/>
      <c r="DPN20"/>
      <c r="DPO20"/>
      <c r="DPP20"/>
      <c r="DPQ20"/>
      <c r="DPR20"/>
      <c r="DPS20"/>
      <c r="DPT20"/>
      <c r="DPU20"/>
      <c r="DPV20"/>
      <c r="DPW20"/>
      <c r="DPX20"/>
      <c r="DPY20"/>
      <c r="DPZ20"/>
      <c r="DQA20"/>
      <c r="DQB20"/>
      <c r="DQC20"/>
      <c r="DQD20"/>
      <c r="DQE20"/>
      <c r="DQF20"/>
      <c r="DQG20"/>
      <c r="DQH20"/>
      <c r="DQI20"/>
      <c r="DQJ20"/>
      <c r="DQK20"/>
      <c r="DQL20"/>
      <c r="DQM20"/>
      <c r="DQN20"/>
      <c r="DQO20"/>
      <c r="DQP20"/>
      <c r="DQQ20"/>
      <c r="DQR20"/>
      <c r="DQS20"/>
      <c r="DQT20"/>
      <c r="DQU20"/>
      <c r="DQV20"/>
      <c r="DQW20"/>
      <c r="DQX20"/>
      <c r="DQY20"/>
      <c r="DQZ20"/>
      <c r="DRA20"/>
      <c r="DRB20"/>
      <c r="DRC20"/>
      <c r="DRD20"/>
      <c r="DRE20"/>
      <c r="DRF20"/>
      <c r="DRG20"/>
      <c r="DRH20"/>
      <c r="DRI20"/>
      <c r="DRJ20"/>
      <c r="DRK20"/>
      <c r="DRL20"/>
      <c r="DRM20"/>
      <c r="DRN20"/>
      <c r="DRO20"/>
      <c r="DRP20"/>
      <c r="DRQ20"/>
      <c r="DRR20"/>
      <c r="DRS20"/>
      <c r="DRT20"/>
      <c r="DRU20"/>
      <c r="DRV20"/>
      <c r="DRW20"/>
      <c r="DRX20"/>
      <c r="DRY20"/>
      <c r="DRZ20"/>
      <c r="DSA20"/>
      <c r="DSB20"/>
      <c r="DSC20"/>
      <c r="DSD20"/>
      <c r="DSE20"/>
      <c r="DSF20"/>
      <c r="DSG20"/>
      <c r="DSH20"/>
      <c r="DSI20"/>
      <c r="DSJ20"/>
      <c r="DSK20"/>
      <c r="DSL20"/>
      <c r="DSM20"/>
      <c r="DSN20"/>
      <c r="DSO20"/>
      <c r="DSP20"/>
      <c r="DSQ20"/>
      <c r="DSR20"/>
      <c r="DSS20"/>
      <c r="DST20"/>
      <c r="DSU20"/>
      <c r="DSV20"/>
      <c r="DSW20"/>
      <c r="DSX20"/>
      <c r="DSY20"/>
      <c r="DSZ20"/>
      <c r="DTA20"/>
      <c r="DTB20"/>
      <c r="DTC20"/>
      <c r="DTD20"/>
      <c r="DTE20"/>
      <c r="DTF20"/>
      <c r="DTG20"/>
      <c r="DTH20"/>
      <c r="DTI20"/>
      <c r="DTJ20"/>
      <c r="DTK20"/>
      <c r="DTL20"/>
      <c r="DTM20"/>
      <c r="DTN20"/>
      <c r="DTO20"/>
      <c r="DTP20"/>
      <c r="DTQ20"/>
      <c r="DTR20"/>
      <c r="DTS20"/>
      <c r="DTT20"/>
      <c r="DTU20"/>
      <c r="DTV20"/>
      <c r="DTW20"/>
      <c r="DTX20"/>
      <c r="DTY20"/>
      <c r="DTZ20"/>
      <c r="DUA20"/>
      <c r="DUB20"/>
      <c r="DUC20"/>
      <c r="DUD20"/>
      <c r="DUE20"/>
      <c r="DUF20"/>
      <c r="DUG20"/>
      <c r="DUH20"/>
      <c r="DUI20"/>
      <c r="DUJ20"/>
      <c r="DUK20"/>
      <c r="DUL20"/>
      <c r="DUM20"/>
      <c r="DUN20"/>
      <c r="DUO20"/>
      <c r="DUP20"/>
      <c r="DUQ20"/>
      <c r="DUR20"/>
      <c r="DUS20"/>
      <c r="DUT20"/>
      <c r="DUU20"/>
      <c r="DUV20"/>
      <c r="DUW20"/>
      <c r="DUX20"/>
      <c r="DUY20"/>
      <c r="DUZ20"/>
      <c r="DVA20"/>
      <c r="DVB20"/>
      <c r="DVC20"/>
      <c r="DVD20"/>
      <c r="DVE20"/>
      <c r="DVF20"/>
      <c r="DVG20"/>
      <c r="DVH20"/>
      <c r="DVI20"/>
      <c r="DVJ20"/>
      <c r="DVK20"/>
      <c r="DVL20"/>
      <c r="DVM20"/>
      <c r="DVN20"/>
      <c r="DVO20"/>
      <c r="DVP20"/>
      <c r="DVQ20"/>
      <c r="DVR20"/>
      <c r="DVS20"/>
      <c r="DVT20"/>
      <c r="DVU20"/>
      <c r="DVV20"/>
      <c r="DVW20"/>
      <c r="DVX20"/>
      <c r="DVY20"/>
      <c r="DVZ20"/>
      <c r="DWA20"/>
      <c r="DWB20"/>
      <c r="DWC20"/>
      <c r="DWD20"/>
      <c r="DWE20"/>
      <c r="DWF20"/>
      <c r="DWG20"/>
      <c r="DWH20"/>
      <c r="DWI20"/>
      <c r="DWJ20"/>
      <c r="DWK20"/>
      <c r="DWL20"/>
      <c r="DWM20"/>
      <c r="DWN20"/>
      <c r="DWO20"/>
      <c r="DWP20"/>
      <c r="DWQ20"/>
      <c r="DWR20"/>
      <c r="DWS20"/>
      <c r="DWT20"/>
      <c r="DWU20"/>
      <c r="DWV20"/>
      <c r="DWW20"/>
      <c r="DWX20"/>
      <c r="DWY20"/>
      <c r="DWZ20"/>
      <c r="DXA20"/>
      <c r="DXB20"/>
      <c r="DXC20"/>
      <c r="DXD20"/>
      <c r="DXE20"/>
      <c r="DXF20"/>
      <c r="DXG20"/>
      <c r="DXH20"/>
      <c r="DXI20"/>
      <c r="DXJ20"/>
      <c r="DXK20"/>
      <c r="DXL20"/>
      <c r="DXM20"/>
      <c r="DXN20"/>
      <c r="DXO20"/>
      <c r="DXP20"/>
      <c r="DXQ20"/>
      <c r="DXR20"/>
      <c r="DXS20"/>
      <c r="DXT20"/>
      <c r="DXU20"/>
      <c r="DXV20"/>
      <c r="DXW20"/>
      <c r="DXX20"/>
      <c r="DXY20"/>
      <c r="DXZ20"/>
      <c r="DYA20"/>
      <c r="DYB20"/>
      <c r="DYC20"/>
      <c r="DYD20"/>
      <c r="DYE20"/>
      <c r="DYF20"/>
      <c r="DYG20"/>
      <c r="DYH20"/>
      <c r="DYI20"/>
      <c r="DYJ20"/>
      <c r="DYK20"/>
      <c r="DYL20"/>
      <c r="DYM20"/>
      <c r="DYN20"/>
      <c r="DYO20"/>
      <c r="DYP20"/>
      <c r="DYQ20"/>
      <c r="DYR20"/>
      <c r="DYS20"/>
      <c r="DYT20"/>
      <c r="DYU20"/>
      <c r="DYV20"/>
      <c r="DYW20"/>
      <c r="DYX20"/>
      <c r="DYY20"/>
      <c r="DYZ20"/>
      <c r="DZA20"/>
      <c r="DZB20"/>
      <c r="DZC20"/>
      <c r="DZD20"/>
      <c r="DZE20"/>
      <c r="DZF20"/>
      <c r="DZG20"/>
      <c r="DZH20"/>
      <c r="DZI20"/>
      <c r="DZJ20"/>
      <c r="DZK20"/>
      <c r="DZL20"/>
      <c r="DZM20"/>
      <c r="DZN20"/>
      <c r="DZO20"/>
      <c r="DZP20"/>
      <c r="DZQ20"/>
      <c r="DZR20"/>
      <c r="DZS20"/>
      <c r="DZT20"/>
      <c r="DZU20"/>
      <c r="DZV20"/>
      <c r="DZW20"/>
      <c r="DZX20"/>
      <c r="DZY20"/>
      <c r="DZZ20"/>
      <c r="EAA20"/>
      <c r="EAB20"/>
      <c r="EAC20"/>
      <c r="EAD20"/>
      <c r="EAE20"/>
      <c r="EAF20"/>
      <c r="EAG20"/>
      <c r="EAH20"/>
      <c r="EAI20"/>
      <c r="EAJ20"/>
      <c r="EAK20"/>
      <c r="EAL20"/>
      <c r="EAM20"/>
      <c r="EAN20"/>
      <c r="EAO20"/>
      <c r="EAP20"/>
      <c r="EAQ20"/>
      <c r="EAR20"/>
      <c r="EAS20"/>
      <c r="EAT20"/>
      <c r="EAU20"/>
      <c r="EAV20"/>
      <c r="EAW20"/>
      <c r="EAX20"/>
      <c r="EAY20"/>
      <c r="EAZ20"/>
      <c r="EBA20"/>
      <c r="EBB20"/>
      <c r="EBC20"/>
      <c r="EBD20"/>
      <c r="EBE20"/>
      <c r="EBF20"/>
      <c r="EBG20"/>
      <c r="EBH20"/>
      <c r="EBI20"/>
      <c r="EBJ20"/>
      <c r="EBK20"/>
      <c r="EBL20"/>
      <c r="EBM20"/>
      <c r="EBN20"/>
      <c r="EBO20"/>
      <c r="EBP20"/>
      <c r="EBQ20"/>
      <c r="EBR20"/>
      <c r="EBS20"/>
      <c r="EBT20"/>
      <c r="EBU20"/>
      <c r="EBV20"/>
      <c r="EBW20"/>
      <c r="EBX20"/>
      <c r="EBY20"/>
      <c r="EBZ20"/>
      <c r="ECA20"/>
      <c r="ECB20"/>
      <c r="ECC20"/>
      <c r="ECD20"/>
      <c r="ECE20"/>
      <c r="ECF20"/>
      <c r="ECG20"/>
      <c r="ECH20"/>
      <c r="ECI20"/>
      <c r="ECJ20"/>
      <c r="ECK20"/>
      <c r="ECL20"/>
      <c r="ECM20"/>
      <c r="ECN20"/>
      <c r="ECO20"/>
      <c r="ECP20"/>
      <c r="ECQ20"/>
      <c r="ECR20"/>
      <c r="ECS20"/>
      <c r="ECT20"/>
      <c r="ECU20"/>
      <c r="ECV20"/>
      <c r="ECW20"/>
      <c r="ECX20"/>
      <c r="ECY20"/>
      <c r="ECZ20"/>
      <c r="EDA20"/>
      <c r="EDB20"/>
      <c r="EDC20"/>
      <c r="EDD20"/>
      <c r="EDE20"/>
      <c r="EDF20"/>
      <c r="EDG20"/>
      <c r="EDH20"/>
      <c r="EDI20"/>
      <c r="EDJ20"/>
      <c r="EDK20"/>
      <c r="EDL20"/>
      <c r="EDM20"/>
      <c r="EDN20"/>
      <c r="EDO20"/>
      <c r="EDP20"/>
      <c r="EDQ20"/>
      <c r="EDR20"/>
      <c r="EDS20"/>
      <c r="EDT20"/>
      <c r="EDU20"/>
      <c r="EDV20"/>
      <c r="EDW20"/>
      <c r="EDX20"/>
      <c r="EDY20"/>
      <c r="EDZ20"/>
      <c r="EEA20"/>
      <c r="EEB20"/>
      <c r="EEC20"/>
      <c r="EED20"/>
      <c r="EEE20"/>
      <c r="EEF20"/>
      <c r="EEG20"/>
      <c r="EEH20"/>
      <c r="EEI20"/>
      <c r="EEJ20"/>
      <c r="EEK20"/>
      <c r="EEL20"/>
      <c r="EEM20"/>
      <c r="EEN20"/>
      <c r="EEO20"/>
      <c r="EEP20"/>
      <c r="EEQ20"/>
      <c r="EER20"/>
      <c r="EES20"/>
      <c r="EET20"/>
      <c r="EEU20"/>
      <c r="EEV20"/>
      <c r="EEW20"/>
      <c r="EEX20"/>
      <c r="EEY20"/>
      <c r="EEZ20"/>
      <c r="EFA20"/>
      <c r="EFB20"/>
      <c r="EFC20"/>
      <c r="EFD20"/>
      <c r="EFE20"/>
      <c r="EFF20"/>
      <c r="EFG20"/>
      <c r="EFH20"/>
      <c r="EFI20"/>
      <c r="EFJ20"/>
      <c r="EFK20"/>
      <c r="EFL20"/>
      <c r="EFM20"/>
      <c r="EFN20"/>
      <c r="EFO20"/>
      <c r="EFP20"/>
      <c r="EFQ20"/>
      <c r="EFR20"/>
      <c r="EFS20"/>
      <c r="EFT20"/>
      <c r="EFU20"/>
      <c r="EFV20"/>
      <c r="EFW20"/>
      <c r="EFX20"/>
      <c r="EFY20"/>
      <c r="EFZ20"/>
      <c r="EGA20"/>
      <c r="EGB20"/>
      <c r="EGC20"/>
      <c r="EGD20"/>
      <c r="EGE20"/>
      <c r="EGF20"/>
      <c r="EGG20"/>
      <c r="EGH20"/>
      <c r="EGI20"/>
      <c r="EGJ20"/>
      <c r="EGK20"/>
      <c r="EGL20"/>
      <c r="EGM20"/>
      <c r="EGN20"/>
      <c r="EGO20"/>
      <c r="EGP20"/>
      <c r="EGQ20"/>
      <c r="EGR20"/>
      <c r="EGS20"/>
      <c r="EGT20"/>
      <c r="EGU20"/>
      <c r="EGV20"/>
      <c r="EGW20"/>
      <c r="EGX20"/>
      <c r="EGY20"/>
      <c r="EGZ20"/>
      <c r="EHA20"/>
      <c r="EHB20"/>
      <c r="EHC20"/>
      <c r="EHD20"/>
      <c r="EHE20"/>
      <c r="EHF20"/>
      <c r="EHG20"/>
      <c r="EHH20"/>
      <c r="EHI20"/>
      <c r="EHJ20"/>
      <c r="EHK20"/>
      <c r="EHL20"/>
      <c r="EHM20"/>
      <c r="EHN20"/>
      <c r="EHO20"/>
      <c r="EHP20"/>
      <c r="EHQ20"/>
      <c r="EHR20"/>
      <c r="EHS20"/>
      <c r="EHT20"/>
      <c r="EHU20"/>
      <c r="EHV20"/>
      <c r="EHW20"/>
      <c r="EHX20"/>
      <c r="EHY20"/>
      <c r="EHZ20"/>
      <c r="EIA20"/>
      <c r="EIB20"/>
      <c r="EIC20"/>
      <c r="EID20"/>
      <c r="EIE20"/>
      <c r="EIF20"/>
      <c r="EIG20"/>
      <c r="EIH20"/>
      <c r="EII20"/>
      <c r="EIJ20"/>
      <c r="EIK20"/>
      <c r="EIL20"/>
      <c r="EIM20"/>
      <c r="EIN20"/>
      <c r="EIO20"/>
      <c r="EIP20"/>
      <c r="EIQ20"/>
      <c r="EIR20"/>
      <c r="EIS20"/>
      <c r="EIT20"/>
      <c r="EIU20"/>
      <c r="EIV20"/>
      <c r="EIW20"/>
      <c r="EIX20"/>
      <c r="EIY20"/>
      <c r="EIZ20"/>
      <c r="EJA20"/>
      <c r="EJB20"/>
      <c r="EJC20"/>
      <c r="EJD20"/>
      <c r="EJE20"/>
      <c r="EJF20"/>
      <c r="EJG20"/>
      <c r="EJH20"/>
      <c r="EJI20"/>
      <c r="EJJ20"/>
      <c r="EJK20"/>
      <c r="EJL20"/>
      <c r="EJM20"/>
      <c r="EJN20"/>
      <c r="EJO20"/>
      <c r="EJP20"/>
      <c r="EJQ20"/>
      <c r="EJR20"/>
      <c r="EJS20"/>
      <c r="EJT20"/>
      <c r="EJU20"/>
      <c r="EJV20"/>
      <c r="EJW20"/>
      <c r="EJX20"/>
      <c r="EJY20"/>
      <c r="EJZ20"/>
      <c r="EKA20"/>
      <c r="EKB20"/>
      <c r="EKC20"/>
      <c r="EKD20"/>
      <c r="EKE20"/>
      <c r="EKF20"/>
      <c r="EKG20"/>
      <c r="EKH20"/>
      <c r="EKI20"/>
      <c r="EKJ20"/>
      <c r="EKK20"/>
      <c r="EKL20"/>
      <c r="EKM20"/>
      <c r="EKN20"/>
      <c r="EKO20"/>
      <c r="EKP20"/>
      <c r="EKQ20"/>
      <c r="EKR20"/>
      <c r="EKS20"/>
      <c r="EKT20"/>
      <c r="EKU20"/>
      <c r="EKV20"/>
      <c r="EKW20"/>
      <c r="EKX20"/>
      <c r="EKY20"/>
      <c r="EKZ20"/>
      <c r="ELA20"/>
      <c r="ELB20"/>
      <c r="ELC20"/>
      <c r="ELD20"/>
      <c r="ELE20"/>
      <c r="ELF20"/>
      <c r="ELG20"/>
      <c r="ELH20"/>
      <c r="ELI20"/>
      <c r="ELJ20"/>
      <c r="ELK20"/>
      <c r="ELL20"/>
      <c r="ELM20"/>
      <c r="ELN20"/>
      <c r="ELO20"/>
      <c r="ELP20"/>
      <c r="ELQ20"/>
      <c r="ELR20"/>
      <c r="ELS20"/>
      <c r="ELT20"/>
      <c r="ELU20"/>
      <c r="ELV20"/>
      <c r="ELW20"/>
      <c r="ELX20"/>
      <c r="ELY20"/>
      <c r="ELZ20"/>
      <c r="EMA20"/>
      <c r="EMB20"/>
      <c r="EMC20"/>
      <c r="EMD20"/>
      <c r="EME20"/>
      <c r="EMF20"/>
      <c r="EMG20"/>
      <c r="EMH20"/>
      <c r="EMI20"/>
      <c r="EMJ20"/>
      <c r="EMK20"/>
      <c r="EML20"/>
      <c r="EMM20"/>
      <c r="EMN20"/>
      <c r="EMO20"/>
      <c r="EMP20"/>
      <c r="EMQ20"/>
      <c r="EMR20"/>
      <c r="EMS20"/>
      <c r="EMT20"/>
      <c r="EMU20"/>
      <c r="EMV20"/>
      <c r="EMW20"/>
      <c r="EMX20"/>
      <c r="EMY20"/>
      <c r="EMZ20"/>
      <c r="ENA20"/>
      <c r="ENB20"/>
      <c r="ENC20"/>
      <c r="END20"/>
      <c r="ENE20"/>
      <c r="ENF20"/>
      <c r="ENG20"/>
      <c r="ENH20"/>
      <c r="ENI20"/>
      <c r="ENJ20"/>
      <c r="ENK20"/>
      <c r="ENL20"/>
      <c r="ENM20"/>
      <c r="ENN20"/>
      <c r="ENO20"/>
      <c r="ENP20"/>
      <c r="ENQ20"/>
      <c r="ENR20"/>
      <c r="ENS20"/>
      <c r="ENT20"/>
      <c r="ENU20"/>
      <c r="ENV20"/>
      <c r="ENW20"/>
      <c r="ENX20"/>
      <c r="ENY20"/>
      <c r="ENZ20"/>
      <c r="EOA20"/>
      <c r="EOB20"/>
      <c r="EOC20"/>
      <c r="EOD20"/>
      <c r="EOE20"/>
      <c r="EOF20"/>
      <c r="EOG20"/>
      <c r="EOH20"/>
      <c r="EOI20"/>
      <c r="EOJ20"/>
      <c r="EOK20"/>
      <c r="EOL20"/>
      <c r="EOM20"/>
      <c r="EON20"/>
      <c r="EOO20"/>
      <c r="EOP20"/>
      <c r="EOQ20"/>
      <c r="EOR20"/>
      <c r="EOS20"/>
      <c r="EOT20"/>
      <c r="EOU20"/>
      <c r="EOV20"/>
      <c r="EOW20"/>
      <c r="EOX20"/>
      <c r="EOY20"/>
      <c r="EOZ20"/>
      <c r="EPA20"/>
      <c r="EPB20"/>
      <c r="EPC20"/>
      <c r="EPD20"/>
      <c r="EPE20"/>
      <c r="EPF20"/>
      <c r="EPG20"/>
      <c r="EPH20"/>
      <c r="EPI20"/>
      <c r="EPJ20"/>
      <c r="EPK20"/>
      <c r="EPL20"/>
      <c r="EPM20"/>
      <c r="EPN20"/>
      <c r="EPO20"/>
      <c r="EPP20"/>
      <c r="EPQ20"/>
      <c r="EPR20"/>
      <c r="EPS20"/>
      <c r="EPT20"/>
      <c r="EPU20"/>
      <c r="EPV20"/>
      <c r="EPW20"/>
      <c r="EPX20"/>
      <c r="EPY20"/>
      <c r="EPZ20"/>
      <c r="EQA20"/>
      <c r="EQB20"/>
      <c r="EQC20"/>
      <c r="EQD20"/>
      <c r="EQE20"/>
      <c r="EQF20"/>
      <c r="EQG20"/>
      <c r="EQH20"/>
      <c r="EQI20"/>
      <c r="EQJ20"/>
      <c r="EQK20"/>
      <c r="EQL20"/>
      <c r="EQM20"/>
      <c r="EQN20"/>
      <c r="EQO20"/>
      <c r="EQP20"/>
      <c r="EQQ20"/>
      <c r="EQR20"/>
      <c r="EQS20"/>
      <c r="EQT20"/>
      <c r="EQU20"/>
      <c r="EQV20"/>
      <c r="EQW20"/>
      <c r="EQX20"/>
      <c r="EQY20"/>
      <c r="EQZ20"/>
      <c r="ERA20"/>
      <c r="ERB20"/>
      <c r="ERC20"/>
      <c r="ERD20"/>
      <c r="ERE20"/>
      <c r="ERF20"/>
      <c r="ERG20"/>
      <c r="ERH20"/>
      <c r="ERI20"/>
      <c r="ERJ20"/>
      <c r="ERK20"/>
      <c r="ERL20"/>
      <c r="ERM20"/>
      <c r="ERN20"/>
      <c r="ERO20"/>
      <c r="ERP20"/>
      <c r="ERQ20"/>
      <c r="ERR20"/>
      <c r="ERS20"/>
      <c r="ERT20"/>
      <c r="ERU20"/>
      <c r="ERV20"/>
      <c r="ERW20"/>
      <c r="ERX20"/>
      <c r="ERY20"/>
      <c r="ERZ20"/>
      <c r="ESA20"/>
      <c r="ESB20"/>
      <c r="ESC20"/>
      <c r="ESD20"/>
      <c r="ESE20"/>
      <c r="ESF20"/>
      <c r="ESG20"/>
      <c r="ESH20"/>
      <c r="ESI20"/>
      <c r="ESJ20"/>
      <c r="ESK20"/>
      <c r="ESL20"/>
      <c r="ESM20"/>
      <c r="ESN20"/>
      <c r="ESO20"/>
      <c r="ESP20"/>
      <c r="ESQ20"/>
      <c r="ESR20"/>
      <c r="ESS20"/>
      <c r="EST20"/>
      <c r="ESU20"/>
      <c r="ESV20"/>
      <c r="ESW20"/>
      <c r="ESX20"/>
      <c r="ESY20"/>
      <c r="ESZ20"/>
      <c r="ETA20"/>
      <c r="ETB20"/>
      <c r="ETC20"/>
      <c r="ETD20"/>
      <c r="ETE20"/>
      <c r="ETF20"/>
      <c r="ETG20"/>
      <c r="ETH20"/>
      <c r="ETI20"/>
      <c r="ETJ20"/>
      <c r="ETK20"/>
      <c r="ETL20"/>
      <c r="ETM20"/>
      <c r="ETN20"/>
      <c r="ETO20"/>
      <c r="ETP20"/>
      <c r="ETQ20"/>
      <c r="ETR20"/>
      <c r="ETS20"/>
      <c r="ETT20"/>
      <c r="ETU20"/>
      <c r="ETV20"/>
      <c r="ETW20"/>
      <c r="ETX20"/>
      <c r="ETY20"/>
      <c r="ETZ20"/>
      <c r="EUA20"/>
      <c r="EUB20"/>
      <c r="EUC20"/>
      <c r="EUD20"/>
      <c r="EUE20"/>
      <c r="EUF20"/>
      <c r="EUG20"/>
      <c r="EUH20"/>
      <c r="EUI20"/>
      <c r="EUJ20"/>
      <c r="EUK20"/>
      <c r="EUL20"/>
      <c r="EUM20"/>
      <c r="EUN20"/>
      <c r="EUO20"/>
      <c r="EUP20"/>
      <c r="EUQ20"/>
      <c r="EUR20"/>
      <c r="EUS20"/>
      <c r="EUT20"/>
      <c r="EUU20"/>
      <c r="EUV20"/>
      <c r="EUW20"/>
      <c r="EUX20"/>
      <c r="EUY20"/>
      <c r="EUZ20"/>
      <c r="EVA20"/>
      <c r="EVB20"/>
      <c r="EVC20"/>
      <c r="EVD20"/>
      <c r="EVE20"/>
      <c r="EVF20"/>
      <c r="EVG20"/>
      <c r="EVH20"/>
      <c r="EVI20"/>
      <c r="EVJ20"/>
      <c r="EVK20"/>
      <c r="EVL20"/>
      <c r="EVM20"/>
      <c r="EVN20"/>
      <c r="EVO20"/>
      <c r="EVP20"/>
      <c r="EVQ20"/>
      <c r="EVR20"/>
      <c r="EVS20"/>
      <c r="EVT20"/>
      <c r="EVU20"/>
      <c r="EVV20"/>
      <c r="EVW20"/>
      <c r="EVX20"/>
      <c r="EVY20"/>
      <c r="EVZ20"/>
      <c r="EWA20"/>
      <c r="EWB20"/>
      <c r="EWC20"/>
      <c r="EWD20"/>
      <c r="EWE20"/>
      <c r="EWF20"/>
      <c r="EWG20"/>
      <c r="EWH20"/>
      <c r="EWI20"/>
      <c r="EWJ20"/>
      <c r="EWK20"/>
      <c r="EWL20"/>
      <c r="EWM20"/>
      <c r="EWN20"/>
      <c r="EWO20"/>
      <c r="EWP20"/>
      <c r="EWQ20"/>
      <c r="EWR20"/>
      <c r="EWS20"/>
      <c r="EWT20"/>
      <c r="EWU20"/>
      <c r="EWV20"/>
      <c r="EWW20"/>
      <c r="EWX20"/>
      <c r="EWY20"/>
      <c r="EWZ20"/>
      <c r="EXA20"/>
      <c r="EXB20"/>
      <c r="EXC20"/>
      <c r="EXD20"/>
      <c r="EXE20"/>
      <c r="EXF20"/>
      <c r="EXG20"/>
      <c r="EXH20"/>
      <c r="EXI20"/>
      <c r="EXJ20"/>
      <c r="EXK20"/>
      <c r="EXL20"/>
      <c r="EXM20"/>
      <c r="EXN20"/>
      <c r="EXO20"/>
      <c r="EXP20"/>
      <c r="EXQ20"/>
      <c r="EXR20"/>
      <c r="EXS20"/>
      <c r="EXT20"/>
      <c r="EXU20"/>
      <c r="EXV20"/>
      <c r="EXW20"/>
      <c r="EXX20"/>
      <c r="EXY20"/>
      <c r="EXZ20"/>
      <c r="EYA20"/>
      <c r="EYB20"/>
      <c r="EYC20"/>
      <c r="EYD20"/>
      <c r="EYE20"/>
      <c r="EYF20"/>
      <c r="EYG20"/>
      <c r="EYH20"/>
      <c r="EYI20"/>
      <c r="EYJ20"/>
      <c r="EYK20"/>
      <c r="EYL20"/>
      <c r="EYM20"/>
      <c r="EYN20"/>
      <c r="EYO20"/>
      <c r="EYP20"/>
      <c r="EYQ20"/>
      <c r="EYR20"/>
      <c r="EYS20"/>
      <c r="EYT20"/>
      <c r="EYU20"/>
      <c r="EYV20"/>
      <c r="EYW20"/>
      <c r="EYX20"/>
      <c r="EYY20"/>
      <c r="EYZ20"/>
      <c r="EZA20"/>
      <c r="EZB20"/>
      <c r="EZC20"/>
      <c r="EZD20"/>
      <c r="EZE20"/>
      <c r="EZF20"/>
      <c r="EZG20"/>
      <c r="EZH20"/>
      <c r="EZI20"/>
      <c r="EZJ20"/>
      <c r="EZK20"/>
      <c r="EZL20"/>
      <c r="EZM20"/>
      <c r="EZN20"/>
      <c r="EZO20"/>
      <c r="EZP20"/>
      <c r="EZQ20"/>
      <c r="EZR20"/>
      <c r="EZS20"/>
      <c r="EZT20"/>
      <c r="EZU20"/>
      <c r="EZV20"/>
      <c r="EZW20"/>
      <c r="EZX20"/>
      <c r="EZY20"/>
      <c r="EZZ20"/>
      <c r="FAA20"/>
      <c r="FAB20"/>
      <c r="FAC20"/>
      <c r="FAD20"/>
      <c r="FAE20"/>
      <c r="FAF20"/>
      <c r="FAG20"/>
      <c r="FAH20"/>
      <c r="FAI20"/>
      <c r="FAJ20"/>
      <c r="FAK20"/>
      <c r="FAL20"/>
      <c r="FAM20"/>
      <c r="FAN20"/>
      <c r="FAO20"/>
      <c r="FAP20"/>
      <c r="FAQ20"/>
      <c r="FAR20"/>
      <c r="FAS20"/>
      <c r="FAT20"/>
      <c r="FAU20"/>
      <c r="FAV20"/>
      <c r="FAW20"/>
      <c r="FAX20"/>
      <c r="FAY20"/>
      <c r="FAZ20"/>
      <c r="FBA20"/>
      <c r="FBB20"/>
      <c r="FBC20"/>
      <c r="FBD20"/>
      <c r="FBE20"/>
      <c r="FBF20"/>
      <c r="FBG20"/>
      <c r="FBH20"/>
      <c r="FBI20"/>
      <c r="FBJ20"/>
      <c r="FBK20"/>
      <c r="FBL20"/>
      <c r="FBM20"/>
      <c r="FBN20"/>
      <c r="FBO20"/>
      <c r="FBP20"/>
      <c r="FBQ20"/>
      <c r="FBR20"/>
      <c r="FBS20"/>
      <c r="FBT20"/>
      <c r="FBU20"/>
      <c r="FBV20"/>
      <c r="FBW20"/>
      <c r="FBX20"/>
      <c r="FBY20"/>
      <c r="FBZ20"/>
      <c r="FCA20"/>
      <c r="FCB20"/>
      <c r="FCC20"/>
      <c r="FCD20"/>
      <c r="FCE20"/>
      <c r="FCF20"/>
      <c r="FCG20"/>
      <c r="FCH20"/>
      <c r="FCI20"/>
      <c r="FCJ20"/>
      <c r="FCK20"/>
      <c r="FCL20"/>
      <c r="FCM20"/>
      <c r="FCN20"/>
      <c r="FCO20"/>
      <c r="FCP20"/>
      <c r="FCQ20"/>
      <c r="FCR20"/>
      <c r="FCS20"/>
      <c r="FCT20"/>
      <c r="FCU20"/>
      <c r="FCV20"/>
      <c r="FCW20"/>
      <c r="FCX20"/>
      <c r="FCY20"/>
      <c r="FCZ20"/>
      <c r="FDA20"/>
      <c r="FDB20"/>
      <c r="FDC20"/>
      <c r="FDD20"/>
      <c r="FDE20"/>
      <c r="FDF20"/>
      <c r="FDG20"/>
      <c r="FDH20"/>
      <c r="FDI20"/>
      <c r="FDJ20"/>
      <c r="FDK20"/>
      <c r="FDL20"/>
      <c r="FDM20"/>
      <c r="FDN20"/>
      <c r="FDO20"/>
      <c r="FDP20"/>
      <c r="FDQ20"/>
      <c r="FDR20"/>
      <c r="FDS20"/>
      <c r="FDT20"/>
      <c r="FDU20"/>
      <c r="FDV20"/>
      <c r="FDW20"/>
      <c r="FDX20"/>
      <c r="FDY20"/>
      <c r="FDZ20"/>
      <c r="FEA20"/>
      <c r="FEB20"/>
      <c r="FEC20"/>
      <c r="FED20"/>
      <c r="FEE20"/>
      <c r="FEF20"/>
      <c r="FEG20"/>
      <c r="FEH20"/>
      <c r="FEI20"/>
      <c r="FEJ20"/>
      <c r="FEK20"/>
      <c r="FEL20"/>
      <c r="FEM20"/>
      <c r="FEN20"/>
      <c r="FEO20"/>
      <c r="FEP20"/>
      <c r="FEQ20"/>
      <c r="FER20"/>
      <c r="FES20"/>
      <c r="FET20"/>
      <c r="FEU20"/>
      <c r="FEV20"/>
      <c r="FEW20"/>
      <c r="FEX20"/>
      <c r="FEY20"/>
      <c r="FEZ20"/>
      <c r="FFA20"/>
      <c r="FFB20"/>
      <c r="FFC20"/>
      <c r="FFD20"/>
      <c r="FFE20"/>
      <c r="FFF20"/>
      <c r="FFG20"/>
      <c r="FFH20"/>
      <c r="FFI20"/>
      <c r="FFJ20"/>
      <c r="FFK20"/>
      <c r="FFL20"/>
      <c r="FFM20"/>
      <c r="FFN20"/>
      <c r="FFO20"/>
      <c r="FFP20"/>
      <c r="FFQ20"/>
      <c r="FFR20"/>
      <c r="FFS20"/>
      <c r="FFT20"/>
      <c r="FFU20"/>
      <c r="FFV20"/>
      <c r="FFW20"/>
      <c r="FFX20"/>
      <c r="FFY20"/>
      <c r="FFZ20"/>
      <c r="FGA20"/>
      <c r="FGB20"/>
      <c r="FGC20"/>
      <c r="FGD20"/>
      <c r="FGE20"/>
      <c r="FGF20"/>
      <c r="FGG20"/>
      <c r="FGH20"/>
      <c r="FGI20"/>
      <c r="FGJ20"/>
      <c r="FGK20"/>
      <c r="FGL20"/>
      <c r="FGM20"/>
      <c r="FGN20"/>
      <c r="FGO20"/>
      <c r="FGP20"/>
      <c r="FGQ20"/>
      <c r="FGR20"/>
      <c r="FGS20"/>
      <c r="FGT20"/>
      <c r="FGU20"/>
      <c r="FGV20"/>
      <c r="FGW20"/>
      <c r="FGX20"/>
      <c r="FGY20"/>
      <c r="FGZ20"/>
      <c r="FHA20"/>
      <c r="FHB20"/>
      <c r="FHC20"/>
      <c r="FHD20"/>
      <c r="FHE20"/>
      <c r="FHF20"/>
      <c r="FHG20"/>
      <c r="FHH20"/>
      <c r="FHI20"/>
      <c r="FHJ20"/>
      <c r="FHK20"/>
      <c r="FHL20"/>
      <c r="FHM20"/>
      <c r="FHN20"/>
      <c r="FHO20"/>
      <c r="FHP20"/>
      <c r="FHQ20"/>
      <c r="FHR20"/>
      <c r="FHS20"/>
      <c r="FHT20"/>
      <c r="FHU20"/>
      <c r="FHV20"/>
      <c r="FHW20"/>
      <c r="FHX20"/>
      <c r="FHY20"/>
      <c r="FHZ20"/>
      <c r="FIA20"/>
      <c r="FIB20"/>
      <c r="FIC20"/>
      <c r="FID20"/>
      <c r="FIE20"/>
      <c r="FIF20"/>
      <c r="FIG20"/>
      <c r="FIH20"/>
      <c r="FII20"/>
      <c r="FIJ20"/>
      <c r="FIK20"/>
      <c r="FIL20"/>
      <c r="FIM20"/>
      <c r="FIN20"/>
      <c r="FIO20"/>
      <c r="FIP20"/>
      <c r="FIQ20"/>
      <c r="FIR20"/>
      <c r="FIS20"/>
      <c r="FIT20"/>
      <c r="FIU20"/>
      <c r="FIV20"/>
      <c r="FIW20"/>
      <c r="FIX20"/>
      <c r="FIY20"/>
      <c r="FIZ20"/>
      <c r="FJA20"/>
      <c r="FJB20"/>
      <c r="FJC20"/>
      <c r="FJD20"/>
      <c r="FJE20"/>
      <c r="FJF20"/>
      <c r="FJG20"/>
      <c r="FJH20"/>
      <c r="FJI20"/>
      <c r="FJJ20"/>
      <c r="FJK20"/>
      <c r="FJL20"/>
      <c r="FJM20"/>
      <c r="FJN20"/>
      <c r="FJO20"/>
      <c r="FJP20"/>
      <c r="FJQ20"/>
      <c r="FJR20"/>
      <c r="FJS20"/>
      <c r="FJT20"/>
      <c r="FJU20"/>
      <c r="FJV20"/>
      <c r="FJW20"/>
      <c r="FJX20"/>
      <c r="FJY20"/>
      <c r="FJZ20"/>
      <c r="FKA20"/>
      <c r="FKB20"/>
      <c r="FKC20"/>
      <c r="FKD20"/>
      <c r="FKE20"/>
      <c r="FKF20"/>
      <c r="FKG20"/>
      <c r="FKH20"/>
      <c r="FKI20"/>
      <c r="FKJ20"/>
      <c r="FKK20"/>
      <c r="FKL20"/>
      <c r="FKM20"/>
      <c r="FKN20"/>
      <c r="FKO20"/>
      <c r="FKP20"/>
      <c r="FKQ20"/>
      <c r="FKR20"/>
      <c r="FKS20"/>
      <c r="FKT20"/>
      <c r="FKU20"/>
      <c r="FKV20"/>
      <c r="FKW20"/>
      <c r="FKX20"/>
      <c r="FKY20"/>
      <c r="FKZ20"/>
      <c r="FLA20"/>
      <c r="FLB20"/>
      <c r="FLC20"/>
      <c r="FLD20"/>
      <c r="FLE20"/>
      <c r="FLF20"/>
      <c r="FLG20"/>
      <c r="FLH20"/>
      <c r="FLI20"/>
      <c r="FLJ20"/>
      <c r="FLK20"/>
      <c r="FLL20"/>
      <c r="FLM20"/>
      <c r="FLN20"/>
      <c r="FLO20"/>
      <c r="FLP20"/>
      <c r="FLQ20"/>
      <c r="FLR20"/>
      <c r="FLS20"/>
      <c r="FLT20"/>
      <c r="FLU20"/>
      <c r="FLV20"/>
      <c r="FLW20"/>
      <c r="FLX20"/>
      <c r="FLY20"/>
      <c r="FLZ20"/>
      <c r="FMA20"/>
      <c r="FMB20"/>
      <c r="FMC20"/>
      <c r="FMD20"/>
      <c r="FME20"/>
      <c r="FMF20"/>
      <c r="FMG20"/>
      <c r="FMH20"/>
      <c r="FMI20"/>
      <c r="FMJ20"/>
      <c r="FMK20"/>
      <c r="FML20"/>
      <c r="FMM20"/>
      <c r="FMN20"/>
      <c r="FMO20"/>
      <c r="FMP20"/>
      <c r="FMQ20"/>
      <c r="FMR20"/>
      <c r="FMS20"/>
      <c r="FMT20"/>
      <c r="FMU20"/>
      <c r="FMV20"/>
      <c r="FMW20"/>
      <c r="FMX20"/>
      <c r="FMY20"/>
      <c r="FMZ20"/>
      <c r="FNA20"/>
      <c r="FNB20"/>
      <c r="FNC20"/>
      <c r="FND20"/>
      <c r="FNE20"/>
      <c r="FNF20"/>
      <c r="FNG20"/>
      <c r="FNH20"/>
      <c r="FNI20"/>
      <c r="FNJ20"/>
      <c r="FNK20"/>
      <c r="FNL20"/>
      <c r="FNM20"/>
      <c r="FNN20"/>
      <c r="FNO20"/>
      <c r="FNP20"/>
      <c r="FNQ20"/>
      <c r="FNR20"/>
      <c r="FNS20"/>
      <c r="FNT20"/>
      <c r="FNU20"/>
      <c r="FNV20"/>
      <c r="FNW20"/>
      <c r="FNX20"/>
      <c r="FNY20"/>
      <c r="FNZ20"/>
      <c r="FOA20"/>
      <c r="FOB20"/>
      <c r="FOC20"/>
      <c r="FOD20"/>
      <c r="FOE20"/>
      <c r="FOF20"/>
      <c r="FOG20"/>
      <c r="FOH20"/>
      <c r="FOI20"/>
      <c r="FOJ20"/>
      <c r="FOK20"/>
      <c r="FOL20"/>
      <c r="FOM20"/>
      <c r="FON20"/>
      <c r="FOO20"/>
      <c r="FOP20"/>
      <c r="FOQ20"/>
      <c r="FOR20"/>
      <c r="FOS20"/>
      <c r="FOT20"/>
      <c r="FOU20"/>
      <c r="FOV20"/>
      <c r="FOW20"/>
      <c r="FOX20"/>
      <c r="FOY20"/>
      <c r="FOZ20"/>
      <c r="FPA20"/>
      <c r="FPB20"/>
      <c r="FPC20"/>
      <c r="FPD20"/>
      <c r="FPE20"/>
      <c r="FPF20"/>
      <c r="FPG20"/>
      <c r="FPH20"/>
      <c r="FPI20"/>
      <c r="FPJ20"/>
      <c r="FPK20"/>
      <c r="FPL20"/>
      <c r="FPM20"/>
      <c r="FPN20"/>
      <c r="FPO20"/>
      <c r="FPP20"/>
      <c r="FPQ20"/>
      <c r="FPR20"/>
      <c r="FPS20"/>
      <c r="FPT20"/>
      <c r="FPU20"/>
      <c r="FPV20"/>
      <c r="FPW20"/>
      <c r="FPX20"/>
      <c r="FPY20"/>
      <c r="FPZ20"/>
      <c r="FQA20"/>
      <c r="FQB20"/>
      <c r="FQC20"/>
      <c r="FQD20"/>
      <c r="FQE20"/>
      <c r="FQF20"/>
      <c r="FQG20"/>
      <c r="FQH20"/>
      <c r="FQI20"/>
      <c r="FQJ20"/>
      <c r="FQK20"/>
      <c r="FQL20"/>
      <c r="FQM20"/>
      <c r="FQN20"/>
      <c r="FQO20"/>
      <c r="FQP20"/>
      <c r="FQQ20"/>
      <c r="FQR20"/>
      <c r="FQS20"/>
      <c r="FQT20"/>
      <c r="FQU20"/>
      <c r="FQV20"/>
      <c r="FQW20"/>
      <c r="FQX20"/>
      <c r="FQY20"/>
      <c r="FQZ20"/>
      <c r="FRA20"/>
      <c r="FRB20"/>
      <c r="FRC20"/>
      <c r="FRD20"/>
      <c r="FRE20"/>
      <c r="FRF20"/>
      <c r="FRG20"/>
      <c r="FRH20"/>
      <c r="FRI20"/>
      <c r="FRJ20"/>
      <c r="FRK20"/>
      <c r="FRL20"/>
      <c r="FRM20"/>
      <c r="FRN20"/>
      <c r="FRO20"/>
      <c r="FRP20"/>
      <c r="FRQ20"/>
      <c r="FRR20"/>
      <c r="FRS20"/>
      <c r="FRT20"/>
      <c r="FRU20"/>
      <c r="FRV20"/>
      <c r="FRW20"/>
      <c r="FRX20"/>
      <c r="FRY20"/>
      <c r="FRZ20"/>
      <c r="FSA20"/>
      <c r="FSB20"/>
      <c r="FSC20"/>
      <c r="FSD20"/>
      <c r="FSE20"/>
      <c r="FSF20"/>
      <c r="FSG20"/>
      <c r="FSH20"/>
      <c r="FSI20"/>
      <c r="FSJ20"/>
      <c r="FSK20"/>
      <c r="FSL20"/>
      <c r="FSM20"/>
      <c r="FSN20"/>
      <c r="FSO20"/>
      <c r="FSP20"/>
      <c r="FSQ20"/>
      <c r="FSR20"/>
      <c r="FSS20"/>
      <c r="FST20"/>
      <c r="FSU20"/>
      <c r="FSV20"/>
      <c r="FSW20"/>
      <c r="FSX20"/>
      <c r="FSY20"/>
      <c r="FSZ20"/>
      <c r="FTA20"/>
      <c r="FTB20"/>
      <c r="FTC20"/>
      <c r="FTD20"/>
      <c r="FTE20"/>
      <c r="FTF20"/>
      <c r="FTG20"/>
      <c r="FTH20"/>
      <c r="FTI20"/>
      <c r="FTJ20"/>
      <c r="FTK20"/>
      <c r="FTL20"/>
      <c r="FTM20"/>
      <c r="FTN20"/>
      <c r="FTO20"/>
      <c r="FTP20"/>
      <c r="FTQ20"/>
      <c r="FTR20"/>
      <c r="FTS20"/>
      <c r="FTT20"/>
      <c r="FTU20"/>
      <c r="FTV20"/>
      <c r="FTW20"/>
      <c r="FTX20"/>
      <c r="FTY20"/>
      <c r="FTZ20"/>
      <c r="FUA20"/>
      <c r="FUB20"/>
      <c r="FUC20"/>
      <c r="FUD20"/>
      <c r="FUE20"/>
      <c r="FUF20"/>
      <c r="FUG20"/>
      <c r="FUH20"/>
      <c r="FUI20"/>
      <c r="FUJ20"/>
      <c r="FUK20"/>
      <c r="FUL20"/>
      <c r="FUM20"/>
      <c r="FUN20"/>
      <c r="FUO20"/>
      <c r="FUP20"/>
      <c r="FUQ20"/>
      <c r="FUR20"/>
      <c r="FUS20"/>
      <c r="FUT20"/>
      <c r="FUU20"/>
      <c r="FUV20"/>
      <c r="FUW20"/>
      <c r="FUX20"/>
      <c r="FUY20"/>
      <c r="FUZ20"/>
      <c r="FVA20"/>
      <c r="FVB20"/>
      <c r="FVC20"/>
      <c r="FVD20"/>
      <c r="FVE20"/>
      <c r="FVF20"/>
      <c r="FVG20"/>
      <c r="FVH20"/>
      <c r="FVI20"/>
      <c r="FVJ20"/>
      <c r="FVK20"/>
      <c r="FVL20"/>
      <c r="FVM20"/>
      <c r="FVN20"/>
      <c r="FVO20"/>
      <c r="FVP20"/>
      <c r="FVQ20"/>
      <c r="FVR20"/>
      <c r="FVS20"/>
      <c r="FVT20"/>
      <c r="FVU20"/>
      <c r="FVV20"/>
      <c r="FVW20"/>
      <c r="FVX20"/>
      <c r="FVY20"/>
      <c r="FVZ20"/>
      <c r="FWA20"/>
      <c r="FWB20"/>
      <c r="FWC20"/>
      <c r="FWD20"/>
      <c r="FWE20"/>
      <c r="FWF20"/>
      <c r="FWG20"/>
      <c r="FWH20"/>
      <c r="FWI20"/>
      <c r="FWJ20"/>
      <c r="FWK20"/>
      <c r="FWL20"/>
      <c r="FWM20"/>
      <c r="FWN20"/>
      <c r="FWO20"/>
      <c r="FWP20"/>
      <c r="FWQ20"/>
      <c r="FWR20"/>
      <c r="FWS20"/>
      <c r="FWT20"/>
      <c r="FWU20"/>
      <c r="FWV20"/>
      <c r="FWW20"/>
      <c r="FWX20"/>
      <c r="FWY20"/>
      <c r="FWZ20"/>
      <c r="FXA20"/>
      <c r="FXB20"/>
      <c r="FXC20"/>
      <c r="FXD20"/>
      <c r="FXE20"/>
      <c r="FXF20"/>
      <c r="FXG20"/>
      <c r="FXH20"/>
      <c r="FXI20"/>
      <c r="FXJ20"/>
      <c r="FXK20"/>
      <c r="FXL20"/>
      <c r="FXM20"/>
      <c r="FXN20"/>
      <c r="FXO20"/>
      <c r="FXP20"/>
      <c r="FXQ20"/>
      <c r="FXR20"/>
      <c r="FXS20"/>
      <c r="FXT20"/>
      <c r="FXU20"/>
      <c r="FXV20"/>
      <c r="FXW20"/>
      <c r="FXX20"/>
      <c r="FXY20"/>
      <c r="FXZ20"/>
      <c r="FYA20"/>
      <c r="FYB20"/>
      <c r="FYC20"/>
      <c r="FYD20"/>
      <c r="FYE20"/>
      <c r="FYF20"/>
      <c r="FYG20"/>
      <c r="FYH20"/>
      <c r="FYI20"/>
      <c r="FYJ20"/>
      <c r="FYK20"/>
      <c r="FYL20"/>
      <c r="FYM20"/>
      <c r="FYN20"/>
      <c r="FYO20"/>
      <c r="FYP20"/>
      <c r="FYQ20"/>
      <c r="FYR20"/>
      <c r="FYS20"/>
      <c r="FYT20"/>
      <c r="FYU20"/>
      <c r="FYV20"/>
      <c r="FYW20"/>
      <c r="FYX20"/>
      <c r="FYY20"/>
      <c r="FYZ20"/>
      <c r="FZA20"/>
      <c r="FZB20"/>
      <c r="FZC20"/>
      <c r="FZD20"/>
      <c r="FZE20"/>
      <c r="FZF20"/>
      <c r="FZG20"/>
      <c r="FZH20"/>
      <c r="FZI20"/>
      <c r="FZJ20"/>
      <c r="FZK20"/>
      <c r="FZL20"/>
      <c r="FZM20"/>
      <c r="FZN20"/>
      <c r="FZO20"/>
      <c r="FZP20"/>
      <c r="FZQ20"/>
      <c r="FZR20"/>
      <c r="FZS20"/>
      <c r="FZT20"/>
      <c r="FZU20"/>
      <c r="FZV20"/>
      <c r="FZW20"/>
      <c r="FZX20"/>
      <c r="FZY20"/>
      <c r="FZZ20"/>
      <c r="GAA20"/>
      <c r="GAB20"/>
      <c r="GAC20"/>
      <c r="GAD20"/>
      <c r="GAE20"/>
      <c r="GAF20"/>
      <c r="GAG20"/>
      <c r="GAH20"/>
      <c r="GAI20"/>
      <c r="GAJ20"/>
      <c r="GAK20"/>
      <c r="GAL20"/>
      <c r="GAM20"/>
      <c r="GAN20"/>
      <c r="GAO20"/>
      <c r="GAP20"/>
      <c r="GAQ20"/>
      <c r="GAR20"/>
      <c r="GAS20"/>
      <c r="GAT20"/>
      <c r="GAU20"/>
      <c r="GAV20"/>
      <c r="GAW20"/>
      <c r="GAX20"/>
      <c r="GAY20"/>
      <c r="GAZ20"/>
      <c r="GBA20"/>
      <c r="GBB20"/>
      <c r="GBC20"/>
      <c r="GBD20"/>
      <c r="GBE20"/>
      <c r="GBF20"/>
      <c r="GBG20"/>
      <c r="GBH20"/>
      <c r="GBI20"/>
      <c r="GBJ20"/>
      <c r="GBK20"/>
      <c r="GBL20"/>
      <c r="GBM20"/>
      <c r="GBN20"/>
      <c r="GBO20"/>
      <c r="GBP20"/>
      <c r="GBQ20"/>
      <c r="GBR20"/>
      <c r="GBS20"/>
      <c r="GBT20"/>
      <c r="GBU20"/>
      <c r="GBV20"/>
      <c r="GBW20"/>
      <c r="GBX20"/>
      <c r="GBY20"/>
      <c r="GBZ20"/>
      <c r="GCA20"/>
      <c r="GCB20"/>
      <c r="GCC20"/>
      <c r="GCD20"/>
      <c r="GCE20"/>
      <c r="GCF20"/>
      <c r="GCG20"/>
      <c r="GCH20"/>
      <c r="GCI20"/>
      <c r="GCJ20"/>
      <c r="GCK20"/>
      <c r="GCL20"/>
      <c r="GCM20"/>
      <c r="GCN20"/>
      <c r="GCO20"/>
      <c r="GCP20"/>
      <c r="GCQ20"/>
      <c r="GCR20"/>
      <c r="GCS20"/>
      <c r="GCT20"/>
      <c r="GCU20"/>
      <c r="GCV20"/>
      <c r="GCW20"/>
      <c r="GCX20"/>
      <c r="GCY20"/>
      <c r="GCZ20"/>
      <c r="GDA20"/>
      <c r="GDB20"/>
      <c r="GDC20"/>
      <c r="GDD20"/>
      <c r="GDE20"/>
      <c r="GDF20"/>
      <c r="GDG20"/>
      <c r="GDH20"/>
      <c r="GDI20"/>
      <c r="GDJ20"/>
      <c r="GDK20"/>
      <c r="GDL20"/>
      <c r="GDM20"/>
      <c r="GDN20"/>
      <c r="GDO20"/>
      <c r="GDP20"/>
      <c r="GDQ20"/>
      <c r="GDR20"/>
      <c r="GDS20"/>
      <c r="GDT20"/>
      <c r="GDU20"/>
      <c r="GDV20"/>
      <c r="GDW20"/>
      <c r="GDX20"/>
      <c r="GDY20"/>
      <c r="GDZ20"/>
      <c r="GEA20"/>
      <c r="GEB20"/>
      <c r="GEC20"/>
      <c r="GED20"/>
      <c r="GEE20"/>
      <c r="GEF20"/>
      <c r="GEG20"/>
      <c r="GEH20"/>
      <c r="GEI20"/>
      <c r="GEJ20"/>
      <c r="GEK20"/>
      <c r="GEL20"/>
      <c r="GEM20"/>
      <c r="GEN20"/>
      <c r="GEO20"/>
      <c r="GEP20"/>
      <c r="GEQ20"/>
      <c r="GER20"/>
      <c r="GES20"/>
      <c r="GET20"/>
      <c r="GEU20"/>
      <c r="GEV20"/>
      <c r="GEW20"/>
      <c r="GEX20"/>
      <c r="GEY20"/>
      <c r="GEZ20"/>
      <c r="GFA20"/>
      <c r="GFB20"/>
      <c r="GFC20"/>
      <c r="GFD20"/>
      <c r="GFE20"/>
      <c r="GFF20"/>
      <c r="GFG20"/>
      <c r="GFH20"/>
      <c r="GFI20"/>
      <c r="GFJ20"/>
      <c r="GFK20"/>
      <c r="GFL20"/>
      <c r="GFM20"/>
      <c r="GFN20"/>
      <c r="GFO20"/>
      <c r="GFP20"/>
      <c r="GFQ20"/>
      <c r="GFR20"/>
      <c r="GFS20"/>
      <c r="GFT20"/>
      <c r="GFU20"/>
      <c r="GFV20"/>
      <c r="GFW20"/>
      <c r="GFX20"/>
      <c r="GFY20"/>
      <c r="GFZ20"/>
      <c r="GGA20"/>
      <c r="GGB20"/>
      <c r="GGC20"/>
      <c r="GGD20"/>
      <c r="GGE20"/>
      <c r="GGF20"/>
      <c r="GGG20"/>
      <c r="GGH20"/>
      <c r="GGI20"/>
      <c r="GGJ20"/>
      <c r="GGK20"/>
      <c r="GGL20"/>
      <c r="GGM20"/>
      <c r="GGN20"/>
      <c r="GGO20"/>
      <c r="GGP20"/>
      <c r="GGQ20"/>
      <c r="GGR20"/>
      <c r="GGS20"/>
      <c r="GGT20"/>
      <c r="GGU20"/>
      <c r="GGV20"/>
      <c r="GGW20"/>
      <c r="GGX20"/>
      <c r="GGY20"/>
      <c r="GGZ20"/>
      <c r="GHA20"/>
      <c r="GHB20"/>
      <c r="GHC20"/>
      <c r="GHD20"/>
      <c r="GHE20"/>
      <c r="GHF20"/>
      <c r="GHG20"/>
      <c r="GHH20"/>
      <c r="GHI20"/>
      <c r="GHJ20"/>
      <c r="GHK20"/>
      <c r="GHL20"/>
      <c r="GHM20"/>
      <c r="GHN20"/>
      <c r="GHO20"/>
      <c r="GHP20"/>
      <c r="GHQ20"/>
      <c r="GHR20"/>
      <c r="GHS20"/>
      <c r="GHT20"/>
      <c r="GHU20"/>
      <c r="GHV20"/>
      <c r="GHW20"/>
      <c r="GHX20"/>
      <c r="GHY20"/>
      <c r="GHZ20"/>
      <c r="GIA20"/>
      <c r="GIB20"/>
      <c r="GIC20"/>
      <c r="GID20"/>
      <c r="GIE20"/>
      <c r="GIF20"/>
      <c r="GIG20"/>
      <c r="GIH20"/>
      <c r="GII20"/>
      <c r="GIJ20"/>
      <c r="GIK20"/>
      <c r="GIL20"/>
      <c r="GIM20"/>
      <c r="GIN20"/>
      <c r="GIO20"/>
      <c r="GIP20"/>
      <c r="GIQ20"/>
      <c r="GIR20"/>
      <c r="GIS20"/>
      <c r="GIT20"/>
      <c r="GIU20"/>
      <c r="GIV20"/>
      <c r="GIW20"/>
      <c r="GIX20"/>
      <c r="GIY20"/>
      <c r="GIZ20"/>
      <c r="GJA20"/>
      <c r="GJB20"/>
      <c r="GJC20"/>
      <c r="GJD20"/>
      <c r="GJE20"/>
      <c r="GJF20"/>
      <c r="GJG20"/>
      <c r="GJH20"/>
      <c r="GJI20"/>
      <c r="GJJ20"/>
      <c r="GJK20"/>
      <c r="GJL20"/>
      <c r="GJM20"/>
      <c r="GJN20"/>
      <c r="GJO20"/>
      <c r="GJP20"/>
      <c r="GJQ20"/>
      <c r="GJR20"/>
      <c r="GJS20"/>
      <c r="GJT20"/>
      <c r="GJU20"/>
      <c r="GJV20"/>
      <c r="GJW20"/>
      <c r="GJX20"/>
      <c r="GJY20"/>
      <c r="GJZ20"/>
      <c r="GKA20"/>
      <c r="GKB20"/>
      <c r="GKC20"/>
      <c r="GKD20"/>
      <c r="GKE20"/>
      <c r="GKF20"/>
      <c r="GKG20"/>
      <c r="GKH20"/>
      <c r="GKI20"/>
      <c r="GKJ20"/>
      <c r="GKK20"/>
      <c r="GKL20"/>
      <c r="GKM20"/>
      <c r="GKN20"/>
      <c r="GKO20"/>
      <c r="GKP20"/>
      <c r="GKQ20"/>
      <c r="GKR20"/>
      <c r="GKS20"/>
      <c r="GKT20"/>
      <c r="GKU20"/>
      <c r="GKV20"/>
      <c r="GKW20"/>
      <c r="GKX20"/>
      <c r="GKY20"/>
      <c r="GKZ20"/>
      <c r="GLA20"/>
      <c r="GLB20"/>
      <c r="GLC20"/>
      <c r="GLD20"/>
      <c r="GLE20"/>
      <c r="GLF20"/>
      <c r="GLG20"/>
      <c r="GLH20"/>
      <c r="GLI20"/>
      <c r="GLJ20"/>
      <c r="GLK20"/>
      <c r="GLL20"/>
      <c r="GLM20"/>
      <c r="GLN20"/>
      <c r="GLO20"/>
      <c r="GLP20"/>
      <c r="GLQ20"/>
      <c r="GLR20"/>
      <c r="GLS20"/>
      <c r="GLT20"/>
      <c r="GLU20"/>
      <c r="GLV20"/>
      <c r="GLW20"/>
      <c r="GLX20"/>
      <c r="GLY20"/>
      <c r="GLZ20"/>
      <c r="GMA20"/>
      <c r="GMB20"/>
      <c r="GMC20"/>
      <c r="GMD20"/>
      <c r="GME20"/>
      <c r="GMF20"/>
      <c r="GMG20"/>
      <c r="GMH20"/>
      <c r="GMI20"/>
      <c r="GMJ20"/>
      <c r="GMK20"/>
      <c r="GML20"/>
      <c r="GMM20"/>
      <c r="GMN20"/>
      <c r="GMO20"/>
      <c r="GMP20"/>
      <c r="GMQ20"/>
      <c r="GMR20"/>
      <c r="GMS20"/>
      <c r="GMT20"/>
      <c r="GMU20"/>
      <c r="GMV20"/>
      <c r="GMW20"/>
      <c r="GMX20"/>
      <c r="GMY20"/>
      <c r="GMZ20"/>
      <c r="GNA20"/>
      <c r="GNB20"/>
      <c r="GNC20"/>
      <c r="GND20"/>
      <c r="GNE20"/>
      <c r="GNF20"/>
      <c r="GNG20"/>
      <c r="GNH20"/>
      <c r="GNI20"/>
      <c r="GNJ20"/>
      <c r="GNK20"/>
      <c r="GNL20"/>
      <c r="GNM20"/>
      <c r="GNN20"/>
      <c r="GNO20"/>
      <c r="GNP20"/>
      <c r="GNQ20"/>
      <c r="GNR20"/>
      <c r="GNS20"/>
      <c r="GNT20"/>
      <c r="GNU20"/>
      <c r="GNV20"/>
      <c r="GNW20"/>
      <c r="GNX20"/>
      <c r="GNY20"/>
      <c r="GNZ20"/>
      <c r="GOA20"/>
      <c r="GOB20"/>
      <c r="GOC20"/>
      <c r="GOD20"/>
      <c r="GOE20"/>
      <c r="GOF20"/>
      <c r="GOG20"/>
      <c r="GOH20"/>
      <c r="GOI20"/>
      <c r="GOJ20"/>
      <c r="GOK20"/>
      <c r="GOL20"/>
      <c r="GOM20"/>
      <c r="GON20"/>
      <c r="GOO20"/>
      <c r="GOP20"/>
      <c r="GOQ20"/>
      <c r="GOR20"/>
      <c r="GOS20"/>
      <c r="GOT20"/>
      <c r="GOU20"/>
      <c r="GOV20"/>
      <c r="GOW20"/>
      <c r="GOX20"/>
      <c r="GOY20"/>
      <c r="GOZ20"/>
      <c r="GPA20"/>
      <c r="GPB20"/>
      <c r="GPC20"/>
      <c r="GPD20"/>
      <c r="GPE20"/>
      <c r="GPF20"/>
      <c r="GPG20"/>
      <c r="GPH20"/>
      <c r="GPI20"/>
      <c r="GPJ20"/>
      <c r="GPK20"/>
      <c r="GPL20"/>
      <c r="GPM20"/>
      <c r="GPN20"/>
      <c r="GPO20"/>
      <c r="GPP20"/>
      <c r="GPQ20"/>
      <c r="GPR20"/>
      <c r="GPS20"/>
      <c r="GPT20"/>
      <c r="GPU20"/>
      <c r="GPV20"/>
      <c r="GPW20"/>
      <c r="GPX20"/>
      <c r="GPY20"/>
      <c r="GPZ20"/>
      <c r="GQA20"/>
      <c r="GQB20"/>
      <c r="GQC20"/>
      <c r="GQD20"/>
      <c r="GQE20"/>
      <c r="GQF20"/>
      <c r="GQG20"/>
      <c r="GQH20"/>
      <c r="GQI20"/>
      <c r="GQJ20"/>
      <c r="GQK20"/>
      <c r="GQL20"/>
      <c r="GQM20"/>
      <c r="GQN20"/>
      <c r="GQO20"/>
      <c r="GQP20"/>
      <c r="GQQ20"/>
      <c r="GQR20"/>
      <c r="GQS20"/>
      <c r="GQT20"/>
      <c r="GQU20"/>
      <c r="GQV20"/>
      <c r="GQW20"/>
      <c r="GQX20"/>
      <c r="GQY20"/>
      <c r="GQZ20"/>
      <c r="GRA20"/>
      <c r="GRB20"/>
      <c r="GRC20"/>
      <c r="GRD20"/>
      <c r="GRE20"/>
      <c r="GRF20"/>
      <c r="GRG20"/>
      <c r="GRH20"/>
      <c r="GRI20"/>
      <c r="GRJ20"/>
      <c r="GRK20"/>
      <c r="GRL20"/>
      <c r="GRM20"/>
      <c r="GRN20"/>
      <c r="GRO20"/>
      <c r="GRP20"/>
      <c r="GRQ20"/>
      <c r="GRR20"/>
      <c r="GRS20"/>
      <c r="GRT20"/>
      <c r="GRU20"/>
      <c r="GRV20"/>
      <c r="GRW20"/>
      <c r="GRX20"/>
      <c r="GRY20"/>
      <c r="GRZ20"/>
      <c r="GSA20"/>
      <c r="GSB20"/>
      <c r="GSC20"/>
      <c r="GSD20"/>
      <c r="GSE20"/>
      <c r="GSF20"/>
      <c r="GSG20"/>
      <c r="GSH20"/>
      <c r="GSI20"/>
      <c r="GSJ20"/>
      <c r="GSK20"/>
      <c r="GSL20"/>
      <c r="GSM20"/>
      <c r="GSN20"/>
      <c r="GSO20"/>
      <c r="GSP20"/>
      <c r="GSQ20"/>
      <c r="GSR20"/>
      <c r="GSS20"/>
      <c r="GST20"/>
      <c r="GSU20"/>
      <c r="GSV20"/>
      <c r="GSW20"/>
      <c r="GSX20"/>
      <c r="GSY20"/>
      <c r="GSZ20"/>
      <c r="GTA20"/>
      <c r="GTB20"/>
      <c r="GTC20"/>
      <c r="GTD20"/>
      <c r="GTE20"/>
      <c r="GTF20"/>
      <c r="GTG20"/>
      <c r="GTH20"/>
      <c r="GTI20"/>
      <c r="GTJ20"/>
      <c r="GTK20"/>
      <c r="GTL20"/>
      <c r="GTM20"/>
      <c r="GTN20"/>
      <c r="GTO20"/>
      <c r="GTP20"/>
      <c r="GTQ20"/>
      <c r="GTR20"/>
      <c r="GTS20"/>
      <c r="GTT20"/>
      <c r="GTU20"/>
      <c r="GTV20"/>
      <c r="GTW20"/>
      <c r="GTX20"/>
      <c r="GTY20"/>
      <c r="GTZ20"/>
      <c r="GUA20"/>
      <c r="GUB20"/>
      <c r="GUC20"/>
      <c r="GUD20"/>
      <c r="GUE20"/>
      <c r="GUF20"/>
      <c r="GUG20"/>
      <c r="GUH20"/>
      <c r="GUI20"/>
      <c r="GUJ20"/>
      <c r="GUK20"/>
      <c r="GUL20"/>
      <c r="GUM20"/>
      <c r="GUN20"/>
      <c r="GUO20"/>
      <c r="GUP20"/>
      <c r="GUQ20"/>
      <c r="GUR20"/>
      <c r="GUS20"/>
      <c r="GUT20"/>
      <c r="GUU20"/>
      <c r="GUV20"/>
      <c r="GUW20"/>
      <c r="GUX20"/>
      <c r="GUY20"/>
      <c r="GUZ20"/>
      <c r="GVA20"/>
      <c r="GVB20"/>
      <c r="GVC20"/>
      <c r="GVD20"/>
      <c r="GVE20"/>
      <c r="GVF20"/>
      <c r="GVG20"/>
      <c r="GVH20"/>
      <c r="GVI20"/>
      <c r="GVJ20"/>
      <c r="GVK20"/>
      <c r="GVL20"/>
      <c r="GVM20"/>
      <c r="GVN20"/>
      <c r="GVO20"/>
      <c r="GVP20"/>
      <c r="GVQ20"/>
      <c r="GVR20"/>
      <c r="GVS20"/>
      <c r="GVT20"/>
      <c r="GVU20"/>
      <c r="GVV20"/>
      <c r="GVW20"/>
      <c r="GVX20"/>
      <c r="GVY20"/>
      <c r="GVZ20"/>
      <c r="GWA20"/>
      <c r="GWB20"/>
      <c r="GWC20"/>
      <c r="GWD20"/>
      <c r="GWE20"/>
      <c r="GWF20"/>
      <c r="GWG20"/>
      <c r="GWH20"/>
      <c r="GWI20"/>
      <c r="GWJ20"/>
      <c r="GWK20"/>
      <c r="GWL20"/>
      <c r="GWM20"/>
      <c r="GWN20"/>
      <c r="GWO20"/>
      <c r="GWP20"/>
      <c r="GWQ20"/>
      <c r="GWR20"/>
      <c r="GWS20"/>
      <c r="GWT20"/>
      <c r="GWU20"/>
      <c r="GWV20"/>
      <c r="GWW20"/>
      <c r="GWX20"/>
      <c r="GWY20"/>
      <c r="GWZ20"/>
      <c r="GXA20"/>
      <c r="GXB20"/>
      <c r="GXC20"/>
      <c r="GXD20"/>
      <c r="GXE20"/>
      <c r="GXF20"/>
      <c r="GXG20"/>
      <c r="GXH20"/>
      <c r="GXI20"/>
      <c r="GXJ20"/>
      <c r="GXK20"/>
      <c r="GXL20"/>
      <c r="GXM20"/>
      <c r="GXN20"/>
      <c r="GXO20"/>
      <c r="GXP20"/>
      <c r="GXQ20"/>
      <c r="GXR20"/>
      <c r="GXS20"/>
      <c r="GXT20"/>
      <c r="GXU20"/>
      <c r="GXV20"/>
      <c r="GXW20"/>
      <c r="GXX20"/>
      <c r="GXY20"/>
      <c r="GXZ20"/>
      <c r="GYA20"/>
      <c r="GYB20"/>
      <c r="GYC20"/>
      <c r="GYD20"/>
      <c r="GYE20"/>
      <c r="GYF20"/>
      <c r="GYG20"/>
      <c r="GYH20"/>
      <c r="GYI20"/>
      <c r="GYJ20"/>
      <c r="GYK20"/>
      <c r="GYL20"/>
      <c r="GYM20"/>
      <c r="GYN20"/>
      <c r="GYO20"/>
      <c r="GYP20"/>
      <c r="GYQ20"/>
      <c r="GYR20"/>
      <c r="GYS20"/>
      <c r="GYT20"/>
      <c r="GYU20"/>
      <c r="GYV20"/>
      <c r="GYW20"/>
      <c r="GYX20"/>
      <c r="GYY20"/>
      <c r="GYZ20"/>
      <c r="GZA20"/>
      <c r="GZB20"/>
      <c r="GZC20"/>
      <c r="GZD20"/>
      <c r="GZE20"/>
      <c r="GZF20"/>
      <c r="GZG20"/>
      <c r="GZH20"/>
      <c r="GZI20"/>
      <c r="GZJ20"/>
      <c r="GZK20"/>
      <c r="GZL20"/>
      <c r="GZM20"/>
      <c r="GZN20"/>
      <c r="GZO20"/>
      <c r="GZP20"/>
      <c r="GZQ20"/>
      <c r="GZR20"/>
      <c r="GZS20"/>
      <c r="GZT20"/>
      <c r="GZU20"/>
      <c r="GZV20"/>
      <c r="GZW20"/>
      <c r="GZX20"/>
      <c r="GZY20"/>
      <c r="GZZ20"/>
      <c r="HAA20"/>
      <c r="HAB20"/>
      <c r="HAC20"/>
      <c r="HAD20"/>
      <c r="HAE20"/>
      <c r="HAF20"/>
      <c r="HAG20"/>
      <c r="HAH20"/>
      <c r="HAI20"/>
      <c r="HAJ20"/>
      <c r="HAK20"/>
      <c r="HAL20"/>
      <c r="HAM20"/>
      <c r="HAN20"/>
      <c r="HAO20"/>
      <c r="HAP20"/>
      <c r="HAQ20"/>
      <c r="HAR20"/>
      <c r="HAS20"/>
      <c r="HAT20"/>
      <c r="HAU20"/>
      <c r="HAV20"/>
      <c r="HAW20"/>
      <c r="HAX20"/>
      <c r="HAY20"/>
      <c r="HAZ20"/>
      <c r="HBA20"/>
      <c r="HBB20"/>
      <c r="HBC20"/>
      <c r="HBD20"/>
      <c r="HBE20"/>
      <c r="HBF20"/>
      <c r="HBG20"/>
      <c r="HBH20"/>
      <c r="HBI20"/>
      <c r="HBJ20"/>
      <c r="HBK20"/>
      <c r="HBL20"/>
      <c r="HBM20"/>
      <c r="HBN20"/>
      <c r="HBO20"/>
      <c r="HBP20"/>
      <c r="HBQ20"/>
      <c r="HBR20"/>
      <c r="HBS20"/>
      <c r="HBT20"/>
      <c r="HBU20"/>
      <c r="HBV20"/>
      <c r="HBW20"/>
      <c r="HBX20"/>
      <c r="HBY20"/>
      <c r="HBZ20"/>
      <c r="HCA20"/>
      <c r="HCB20"/>
      <c r="HCC20"/>
      <c r="HCD20"/>
      <c r="HCE20"/>
      <c r="HCF20"/>
      <c r="HCG20"/>
      <c r="HCH20"/>
      <c r="HCI20"/>
      <c r="HCJ20"/>
      <c r="HCK20"/>
      <c r="HCL20"/>
      <c r="HCM20"/>
      <c r="HCN20"/>
      <c r="HCO20"/>
      <c r="HCP20"/>
      <c r="HCQ20"/>
      <c r="HCR20"/>
      <c r="HCS20"/>
      <c r="HCT20"/>
      <c r="HCU20"/>
      <c r="HCV20"/>
      <c r="HCW20"/>
      <c r="HCX20"/>
      <c r="HCY20"/>
      <c r="HCZ20"/>
      <c r="HDA20"/>
      <c r="HDB20"/>
      <c r="HDC20"/>
      <c r="HDD20"/>
      <c r="HDE20"/>
      <c r="HDF20"/>
      <c r="HDG20"/>
      <c r="HDH20"/>
      <c r="HDI20"/>
      <c r="HDJ20"/>
      <c r="HDK20"/>
      <c r="HDL20"/>
      <c r="HDM20"/>
      <c r="HDN20"/>
      <c r="HDO20"/>
      <c r="HDP20"/>
      <c r="HDQ20"/>
      <c r="HDR20"/>
      <c r="HDS20"/>
      <c r="HDT20"/>
      <c r="HDU20"/>
      <c r="HDV20"/>
      <c r="HDW20"/>
      <c r="HDX20"/>
      <c r="HDY20"/>
      <c r="HDZ20"/>
      <c r="HEA20"/>
      <c r="HEB20"/>
      <c r="HEC20"/>
      <c r="HED20"/>
      <c r="HEE20"/>
      <c r="HEF20"/>
      <c r="HEG20"/>
      <c r="HEH20"/>
      <c r="HEI20"/>
      <c r="HEJ20"/>
      <c r="HEK20"/>
      <c r="HEL20"/>
      <c r="HEM20"/>
      <c r="HEN20"/>
      <c r="HEO20"/>
      <c r="HEP20"/>
      <c r="HEQ20"/>
      <c r="HER20"/>
      <c r="HES20"/>
      <c r="HET20"/>
      <c r="HEU20"/>
      <c r="HEV20"/>
      <c r="HEW20"/>
      <c r="HEX20"/>
      <c r="HEY20"/>
      <c r="HEZ20"/>
      <c r="HFA20"/>
      <c r="HFB20"/>
      <c r="HFC20"/>
      <c r="HFD20"/>
      <c r="HFE20"/>
      <c r="HFF20"/>
      <c r="HFG20"/>
      <c r="HFH20"/>
      <c r="HFI20"/>
      <c r="HFJ20"/>
      <c r="HFK20"/>
      <c r="HFL20"/>
      <c r="HFM20"/>
      <c r="HFN20"/>
      <c r="HFO20"/>
      <c r="HFP20"/>
      <c r="HFQ20"/>
      <c r="HFR20"/>
      <c r="HFS20"/>
      <c r="HFT20"/>
      <c r="HFU20"/>
      <c r="HFV20"/>
      <c r="HFW20"/>
      <c r="HFX20"/>
      <c r="HFY20"/>
      <c r="HFZ20"/>
      <c r="HGA20"/>
      <c r="HGB20"/>
      <c r="HGC20"/>
      <c r="HGD20"/>
      <c r="HGE20"/>
      <c r="HGF20"/>
      <c r="HGG20"/>
      <c r="HGH20"/>
      <c r="HGI20"/>
      <c r="HGJ20"/>
      <c r="HGK20"/>
      <c r="HGL20"/>
      <c r="HGM20"/>
      <c r="HGN20"/>
      <c r="HGO20"/>
      <c r="HGP20"/>
      <c r="HGQ20"/>
      <c r="HGR20"/>
      <c r="HGS20"/>
      <c r="HGT20"/>
      <c r="HGU20"/>
      <c r="HGV20"/>
      <c r="HGW20"/>
      <c r="HGX20"/>
      <c r="HGY20"/>
      <c r="HGZ20"/>
      <c r="HHA20"/>
      <c r="HHB20"/>
      <c r="HHC20"/>
      <c r="HHD20"/>
      <c r="HHE20"/>
      <c r="HHF20"/>
      <c r="HHG20"/>
      <c r="HHH20"/>
      <c r="HHI20"/>
      <c r="HHJ20"/>
      <c r="HHK20"/>
      <c r="HHL20"/>
      <c r="HHM20"/>
      <c r="HHN20"/>
      <c r="HHO20"/>
      <c r="HHP20"/>
      <c r="HHQ20"/>
      <c r="HHR20"/>
      <c r="HHS20"/>
      <c r="HHT20"/>
      <c r="HHU20"/>
      <c r="HHV20"/>
      <c r="HHW20"/>
      <c r="HHX20"/>
      <c r="HHY20"/>
      <c r="HHZ20"/>
      <c r="HIA20"/>
      <c r="HIB20"/>
      <c r="HIC20"/>
      <c r="HID20"/>
      <c r="HIE20"/>
      <c r="HIF20"/>
      <c r="HIG20"/>
      <c r="HIH20"/>
      <c r="HII20"/>
      <c r="HIJ20"/>
      <c r="HIK20"/>
      <c r="HIL20"/>
      <c r="HIM20"/>
      <c r="HIN20"/>
      <c r="HIO20"/>
      <c r="HIP20"/>
      <c r="HIQ20"/>
      <c r="HIR20"/>
      <c r="HIS20"/>
      <c r="HIT20"/>
      <c r="HIU20"/>
      <c r="HIV20"/>
      <c r="HIW20"/>
      <c r="HIX20"/>
      <c r="HIY20"/>
      <c r="HIZ20"/>
      <c r="HJA20"/>
      <c r="HJB20"/>
      <c r="HJC20"/>
      <c r="HJD20"/>
      <c r="HJE20"/>
      <c r="HJF20"/>
      <c r="HJG20"/>
      <c r="HJH20"/>
      <c r="HJI20"/>
      <c r="HJJ20"/>
      <c r="HJK20"/>
      <c r="HJL20"/>
      <c r="HJM20"/>
      <c r="HJN20"/>
      <c r="HJO20"/>
      <c r="HJP20"/>
      <c r="HJQ20"/>
      <c r="HJR20"/>
      <c r="HJS20"/>
      <c r="HJT20"/>
      <c r="HJU20"/>
      <c r="HJV20"/>
      <c r="HJW20"/>
      <c r="HJX20"/>
      <c r="HJY20"/>
      <c r="HJZ20"/>
      <c r="HKA20"/>
      <c r="HKB20"/>
      <c r="HKC20"/>
      <c r="HKD20"/>
      <c r="HKE20"/>
      <c r="HKF20"/>
      <c r="HKG20"/>
      <c r="HKH20"/>
      <c r="HKI20"/>
      <c r="HKJ20"/>
      <c r="HKK20"/>
      <c r="HKL20"/>
      <c r="HKM20"/>
      <c r="HKN20"/>
      <c r="HKO20"/>
      <c r="HKP20"/>
      <c r="HKQ20"/>
      <c r="HKR20"/>
      <c r="HKS20"/>
      <c r="HKT20"/>
      <c r="HKU20"/>
      <c r="HKV20"/>
      <c r="HKW20"/>
      <c r="HKX20"/>
      <c r="HKY20"/>
      <c r="HKZ20"/>
      <c r="HLA20"/>
      <c r="HLB20"/>
      <c r="HLC20"/>
      <c r="HLD20"/>
      <c r="HLE20"/>
      <c r="HLF20"/>
      <c r="HLG20"/>
      <c r="HLH20"/>
      <c r="HLI20"/>
      <c r="HLJ20"/>
      <c r="HLK20"/>
      <c r="HLL20"/>
      <c r="HLM20"/>
      <c r="HLN20"/>
      <c r="HLO20"/>
      <c r="HLP20"/>
      <c r="HLQ20"/>
      <c r="HLR20"/>
      <c r="HLS20"/>
      <c r="HLT20"/>
      <c r="HLU20"/>
      <c r="HLV20"/>
      <c r="HLW20"/>
      <c r="HLX20"/>
      <c r="HLY20"/>
      <c r="HLZ20"/>
      <c r="HMA20"/>
      <c r="HMB20"/>
      <c r="HMC20"/>
      <c r="HMD20"/>
      <c r="HME20"/>
      <c r="HMF20"/>
      <c r="HMG20"/>
      <c r="HMH20"/>
      <c r="HMI20"/>
      <c r="HMJ20"/>
      <c r="HMK20"/>
      <c r="HML20"/>
      <c r="HMM20"/>
      <c r="HMN20"/>
      <c r="HMO20"/>
      <c r="HMP20"/>
      <c r="HMQ20"/>
      <c r="HMR20"/>
      <c r="HMS20"/>
      <c r="HMT20"/>
      <c r="HMU20"/>
      <c r="HMV20"/>
      <c r="HMW20"/>
      <c r="HMX20"/>
      <c r="HMY20"/>
      <c r="HMZ20"/>
      <c r="HNA20"/>
      <c r="HNB20"/>
      <c r="HNC20"/>
      <c r="HND20"/>
      <c r="HNE20"/>
      <c r="HNF20"/>
      <c r="HNG20"/>
      <c r="HNH20"/>
      <c r="HNI20"/>
      <c r="HNJ20"/>
      <c r="HNK20"/>
      <c r="HNL20"/>
      <c r="HNM20"/>
      <c r="HNN20"/>
      <c r="HNO20"/>
      <c r="HNP20"/>
      <c r="HNQ20"/>
      <c r="HNR20"/>
      <c r="HNS20"/>
      <c r="HNT20"/>
      <c r="HNU20"/>
      <c r="HNV20"/>
      <c r="HNW20"/>
      <c r="HNX20"/>
      <c r="HNY20"/>
      <c r="HNZ20"/>
      <c r="HOA20"/>
      <c r="HOB20"/>
      <c r="HOC20"/>
      <c r="HOD20"/>
      <c r="HOE20"/>
      <c r="HOF20"/>
      <c r="HOG20"/>
      <c r="HOH20"/>
      <c r="HOI20"/>
      <c r="HOJ20"/>
      <c r="HOK20"/>
      <c r="HOL20"/>
      <c r="HOM20"/>
      <c r="HON20"/>
      <c r="HOO20"/>
      <c r="HOP20"/>
      <c r="HOQ20"/>
      <c r="HOR20"/>
      <c r="HOS20"/>
      <c r="HOT20"/>
      <c r="HOU20"/>
      <c r="HOV20"/>
      <c r="HOW20"/>
      <c r="HOX20"/>
      <c r="HOY20"/>
      <c r="HOZ20"/>
      <c r="HPA20"/>
      <c r="HPB20"/>
      <c r="HPC20"/>
      <c r="HPD20"/>
      <c r="HPE20"/>
      <c r="HPF20"/>
      <c r="HPG20"/>
      <c r="HPH20"/>
      <c r="HPI20"/>
      <c r="HPJ20"/>
      <c r="HPK20"/>
      <c r="HPL20"/>
      <c r="HPM20"/>
      <c r="HPN20"/>
      <c r="HPO20"/>
      <c r="HPP20"/>
      <c r="HPQ20"/>
      <c r="HPR20"/>
      <c r="HPS20"/>
      <c r="HPT20"/>
      <c r="HPU20"/>
      <c r="HPV20"/>
      <c r="HPW20"/>
      <c r="HPX20"/>
      <c r="HPY20"/>
      <c r="HPZ20"/>
      <c r="HQA20"/>
      <c r="HQB20"/>
      <c r="HQC20"/>
      <c r="HQD20"/>
      <c r="HQE20"/>
      <c r="HQF20"/>
      <c r="HQG20"/>
      <c r="HQH20"/>
      <c r="HQI20"/>
      <c r="HQJ20"/>
      <c r="HQK20"/>
      <c r="HQL20"/>
      <c r="HQM20"/>
      <c r="HQN20"/>
      <c r="HQO20"/>
      <c r="HQP20"/>
      <c r="HQQ20"/>
      <c r="HQR20"/>
      <c r="HQS20"/>
      <c r="HQT20"/>
      <c r="HQU20"/>
      <c r="HQV20"/>
      <c r="HQW20"/>
      <c r="HQX20"/>
      <c r="HQY20"/>
      <c r="HQZ20"/>
      <c r="HRA20"/>
      <c r="HRB20"/>
      <c r="HRC20"/>
      <c r="HRD20"/>
      <c r="HRE20"/>
      <c r="HRF20"/>
      <c r="HRG20"/>
      <c r="HRH20"/>
      <c r="HRI20"/>
      <c r="HRJ20"/>
      <c r="HRK20"/>
      <c r="HRL20"/>
      <c r="HRM20"/>
      <c r="HRN20"/>
      <c r="HRO20"/>
      <c r="HRP20"/>
      <c r="HRQ20"/>
      <c r="HRR20"/>
      <c r="HRS20"/>
      <c r="HRT20"/>
      <c r="HRU20"/>
      <c r="HRV20"/>
      <c r="HRW20"/>
      <c r="HRX20"/>
      <c r="HRY20"/>
      <c r="HRZ20"/>
      <c r="HSA20"/>
      <c r="HSB20"/>
      <c r="HSC20"/>
      <c r="HSD20"/>
      <c r="HSE20"/>
      <c r="HSF20"/>
      <c r="HSG20"/>
      <c r="HSH20"/>
      <c r="HSI20"/>
      <c r="HSJ20"/>
      <c r="HSK20"/>
      <c r="HSL20"/>
      <c r="HSM20"/>
      <c r="HSN20"/>
      <c r="HSO20"/>
      <c r="HSP20"/>
      <c r="HSQ20"/>
      <c r="HSR20"/>
      <c r="HSS20"/>
      <c r="HST20"/>
      <c r="HSU20"/>
      <c r="HSV20"/>
      <c r="HSW20"/>
      <c r="HSX20"/>
      <c r="HSY20"/>
      <c r="HSZ20"/>
      <c r="HTA20"/>
      <c r="HTB20"/>
      <c r="HTC20"/>
      <c r="HTD20"/>
      <c r="HTE20"/>
      <c r="HTF20"/>
      <c r="HTG20"/>
      <c r="HTH20"/>
      <c r="HTI20"/>
      <c r="HTJ20"/>
      <c r="HTK20"/>
      <c r="HTL20"/>
      <c r="HTM20"/>
      <c r="HTN20"/>
      <c r="HTO20"/>
      <c r="HTP20"/>
      <c r="HTQ20"/>
      <c r="HTR20"/>
      <c r="HTS20"/>
      <c r="HTT20"/>
      <c r="HTU20"/>
      <c r="HTV20"/>
      <c r="HTW20"/>
      <c r="HTX20"/>
      <c r="HTY20"/>
      <c r="HTZ20"/>
      <c r="HUA20"/>
      <c r="HUB20"/>
      <c r="HUC20"/>
      <c r="HUD20"/>
      <c r="HUE20"/>
      <c r="HUF20"/>
      <c r="HUG20"/>
      <c r="HUH20"/>
      <c r="HUI20"/>
      <c r="HUJ20"/>
      <c r="HUK20"/>
      <c r="HUL20"/>
      <c r="HUM20"/>
      <c r="HUN20"/>
      <c r="HUO20"/>
      <c r="HUP20"/>
      <c r="HUQ20"/>
      <c r="HUR20"/>
      <c r="HUS20"/>
      <c r="HUT20"/>
      <c r="HUU20"/>
      <c r="HUV20"/>
      <c r="HUW20"/>
      <c r="HUX20"/>
      <c r="HUY20"/>
      <c r="HUZ20"/>
      <c r="HVA20"/>
      <c r="HVB20"/>
      <c r="HVC20"/>
      <c r="HVD20"/>
      <c r="HVE20"/>
      <c r="HVF20"/>
      <c r="HVG20"/>
      <c r="HVH20"/>
      <c r="HVI20"/>
      <c r="HVJ20"/>
      <c r="HVK20"/>
      <c r="HVL20"/>
      <c r="HVM20"/>
      <c r="HVN20"/>
      <c r="HVO20"/>
      <c r="HVP20"/>
      <c r="HVQ20"/>
      <c r="HVR20"/>
      <c r="HVS20"/>
      <c r="HVT20"/>
      <c r="HVU20"/>
      <c r="HVV20"/>
      <c r="HVW20"/>
      <c r="HVX20"/>
      <c r="HVY20"/>
      <c r="HVZ20"/>
      <c r="HWA20"/>
      <c r="HWB20"/>
      <c r="HWC20"/>
      <c r="HWD20"/>
      <c r="HWE20"/>
      <c r="HWF20"/>
      <c r="HWG20"/>
      <c r="HWH20"/>
      <c r="HWI20"/>
      <c r="HWJ20"/>
      <c r="HWK20"/>
      <c r="HWL20"/>
      <c r="HWM20"/>
      <c r="HWN20"/>
      <c r="HWO20"/>
      <c r="HWP20"/>
      <c r="HWQ20"/>
      <c r="HWR20"/>
      <c r="HWS20"/>
      <c r="HWT20"/>
      <c r="HWU20"/>
      <c r="HWV20"/>
      <c r="HWW20"/>
      <c r="HWX20"/>
      <c r="HWY20"/>
      <c r="HWZ20"/>
      <c r="HXA20"/>
      <c r="HXB20"/>
      <c r="HXC20"/>
      <c r="HXD20"/>
      <c r="HXE20"/>
      <c r="HXF20"/>
      <c r="HXG20"/>
      <c r="HXH20"/>
      <c r="HXI20"/>
      <c r="HXJ20"/>
      <c r="HXK20"/>
      <c r="HXL20"/>
      <c r="HXM20"/>
      <c r="HXN20"/>
      <c r="HXO20"/>
      <c r="HXP20"/>
      <c r="HXQ20"/>
      <c r="HXR20"/>
      <c r="HXS20"/>
      <c r="HXT20"/>
      <c r="HXU20"/>
      <c r="HXV20"/>
      <c r="HXW20"/>
      <c r="HXX20"/>
      <c r="HXY20"/>
      <c r="HXZ20"/>
      <c r="HYA20"/>
      <c r="HYB20"/>
      <c r="HYC20"/>
      <c r="HYD20"/>
      <c r="HYE20"/>
      <c r="HYF20"/>
      <c r="HYG20"/>
      <c r="HYH20"/>
      <c r="HYI20"/>
      <c r="HYJ20"/>
      <c r="HYK20"/>
      <c r="HYL20"/>
      <c r="HYM20"/>
      <c r="HYN20"/>
      <c r="HYO20"/>
      <c r="HYP20"/>
      <c r="HYQ20"/>
      <c r="HYR20"/>
      <c r="HYS20"/>
      <c r="HYT20"/>
      <c r="HYU20"/>
      <c r="HYV20"/>
      <c r="HYW20"/>
      <c r="HYX20"/>
      <c r="HYY20"/>
      <c r="HYZ20"/>
      <c r="HZA20"/>
      <c r="HZB20"/>
      <c r="HZC20"/>
      <c r="HZD20"/>
      <c r="HZE20"/>
      <c r="HZF20"/>
      <c r="HZG20"/>
      <c r="HZH20"/>
      <c r="HZI20"/>
      <c r="HZJ20"/>
      <c r="HZK20"/>
      <c r="HZL20"/>
      <c r="HZM20"/>
      <c r="HZN20"/>
      <c r="HZO20"/>
      <c r="HZP20"/>
      <c r="HZQ20"/>
      <c r="HZR20"/>
      <c r="HZS20"/>
      <c r="HZT20"/>
      <c r="HZU20"/>
      <c r="HZV20"/>
      <c r="HZW20"/>
      <c r="HZX20"/>
      <c r="HZY20"/>
      <c r="HZZ20"/>
      <c r="IAA20"/>
      <c r="IAB20"/>
      <c r="IAC20"/>
      <c r="IAD20"/>
      <c r="IAE20"/>
      <c r="IAF20"/>
      <c r="IAG20"/>
      <c r="IAH20"/>
      <c r="IAI20"/>
      <c r="IAJ20"/>
      <c r="IAK20"/>
      <c r="IAL20"/>
      <c r="IAM20"/>
      <c r="IAN20"/>
      <c r="IAO20"/>
      <c r="IAP20"/>
      <c r="IAQ20"/>
      <c r="IAR20"/>
      <c r="IAS20"/>
      <c r="IAT20"/>
      <c r="IAU20"/>
      <c r="IAV20"/>
      <c r="IAW20"/>
      <c r="IAX20"/>
      <c r="IAY20"/>
      <c r="IAZ20"/>
      <c r="IBA20"/>
      <c r="IBB20"/>
      <c r="IBC20"/>
      <c r="IBD20"/>
      <c r="IBE20"/>
      <c r="IBF20"/>
      <c r="IBG20"/>
      <c r="IBH20"/>
      <c r="IBI20"/>
      <c r="IBJ20"/>
      <c r="IBK20"/>
      <c r="IBL20"/>
      <c r="IBM20"/>
      <c r="IBN20"/>
      <c r="IBO20"/>
      <c r="IBP20"/>
      <c r="IBQ20"/>
      <c r="IBR20"/>
      <c r="IBS20"/>
      <c r="IBT20"/>
      <c r="IBU20"/>
      <c r="IBV20"/>
      <c r="IBW20"/>
      <c r="IBX20"/>
      <c r="IBY20"/>
      <c r="IBZ20"/>
      <c r="ICA20"/>
      <c r="ICB20"/>
      <c r="ICC20"/>
      <c r="ICD20"/>
      <c r="ICE20"/>
      <c r="ICF20"/>
      <c r="ICG20"/>
      <c r="ICH20"/>
      <c r="ICI20"/>
      <c r="ICJ20"/>
      <c r="ICK20"/>
      <c r="ICL20"/>
      <c r="ICM20"/>
      <c r="ICN20"/>
      <c r="ICO20"/>
      <c r="ICP20"/>
      <c r="ICQ20"/>
      <c r="ICR20"/>
      <c r="ICS20"/>
      <c r="ICT20"/>
      <c r="ICU20"/>
      <c r="ICV20"/>
      <c r="ICW20"/>
      <c r="ICX20"/>
      <c r="ICY20"/>
      <c r="ICZ20"/>
      <c r="IDA20"/>
      <c r="IDB20"/>
      <c r="IDC20"/>
      <c r="IDD20"/>
      <c r="IDE20"/>
      <c r="IDF20"/>
      <c r="IDG20"/>
      <c r="IDH20"/>
      <c r="IDI20"/>
      <c r="IDJ20"/>
      <c r="IDK20"/>
      <c r="IDL20"/>
      <c r="IDM20"/>
      <c r="IDN20"/>
      <c r="IDO20"/>
      <c r="IDP20"/>
      <c r="IDQ20"/>
      <c r="IDR20"/>
      <c r="IDS20"/>
      <c r="IDT20"/>
      <c r="IDU20"/>
      <c r="IDV20"/>
      <c r="IDW20"/>
      <c r="IDX20"/>
      <c r="IDY20"/>
      <c r="IDZ20"/>
      <c r="IEA20"/>
      <c r="IEB20"/>
      <c r="IEC20"/>
      <c r="IED20"/>
      <c r="IEE20"/>
      <c r="IEF20"/>
      <c r="IEG20"/>
      <c r="IEH20"/>
      <c r="IEI20"/>
      <c r="IEJ20"/>
      <c r="IEK20"/>
      <c r="IEL20"/>
      <c r="IEM20"/>
      <c r="IEN20"/>
      <c r="IEO20"/>
      <c r="IEP20"/>
      <c r="IEQ20"/>
      <c r="IER20"/>
      <c r="IES20"/>
      <c r="IET20"/>
      <c r="IEU20"/>
      <c r="IEV20"/>
      <c r="IEW20"/>
      <c r="IEX20"/>
      <c r="IEY20"/>
      <c r="IEZ20"/>
      <c r="IFA20"/>
      <c r="IFB20"/>
      <c r="IFC20"/>
      <c r="IFD20"/>
      <c r="IFE20"/>
      <c r="IFF20"/>
      <c r="IFG20"/>
      <c r="IFH20"/>
      <c r="IFI20"/>
      <c r="IFJ20"/>
      <c r="IFK20"/>
      <c r="IFL20"/>
      <c r="IFM20"/>
      <c r="IFN20"/>
      <c r="IFO20"/>
      <c r="IFP20"/>
      <c r="IFQ20"/>
      <c r="IFR20"/>
      <c r="IFS20"/>
      <c r="IFT20"/>
      <c r="IFU20"/>
      <c r="IFV20"/>
      <c r="IFW20"/>
      <c r="IFX20"/>
      <c r="IFY20"/>
      <c r="IFZ20"/>
      <c r="IGA20"/>
      <c r="IGB20"/>
      <c r="IGC20"/>
      <c r="IGD20"/>
      <c r="IGE20"/>
      <c r="IGF20"/>
      <c r="IGG20"/>
      <c r="IGH20"/>
      <c r="IGI20"/>
      <c r="IGJ20"/>
      <c r="IGK20"/>
      <c r="IGL20"/>
      <c r="IGM20"/>
      <c r="IGN20"/>
      <c r="IGO20"/>
      <c r="IGP20"/>
      <c r="IGQ20"/>
      <c r="IGR20"/>
      <c r="IGS20"/>
      <c r="IGT20"/>
      <c r="IGU20"/>
      <c r="IGV20"/>
      <c r="IGW20"/>
      <c r="IGX20"/>
      <c r="IGY20"/>
      <c r="IGZ20"/>
      <c r="IHA20"/>
      <c r="IHB20"/>
      <c r="IHC20"/>
      <c r="IHD20"/>
      <c r="IHE20"/>
      <c r="IHF20"/>
      <c r="IHG20"/>
      <c r="IHH20"/>
      <c r="IHI20"/>
      <c r="IHJ20"/>
      <c r="IHK20"/>
      <c r="IHL20"/>
      <c r="IHM20"/>
      <c r="IHN20"/>
      <c r="IHO20"/>
      <c r="IHP20"/>
      <c r="IHQ20"/>
      <c r="IHR20"/>
      <c r="IHS20"/>
      <c r="IHT20"/>
      <c r="IHU20"/>
      <c r="IHV20"/>
      <c r="IHW20"/>
      <c r="IHX20"/>
      <c r="IHY20"/>
      <c r="IHZ20"/>
      <c r="IIA20"/>
      <c r="IIB20"/>
      <c r="IIC20"/>
      <c r="IID20"/>
      <c r="IIE20"/>
      <c r="IIF20"/>
      <c r="IIG20"/>
      <c r="IIH20"/>
      <c r="III20"/>
      <c r="IIJ20"/>
      <c r="IIK20"/>
      <c r="IIL20"/>
      <c r="IIM20"/>
      <c r="IIN20"/>
      <c r="IIO20"/>
      <c r="IIP20"/>
      <c r="IIQ20"/>
      <c r="IIR20"/>
      <c r="IIS20"/>
      <c r="IIT20"/>
      <c r="IIU20"/>
      <c r="IIV20"/>
      <c r="IIW20"/>
      <c r="IIX20"/>
      <c r="IIY20"/>
      <c r="IIZ20"/>
      <c r="IJA20"/>
      <c r="IJB20"/>
      <c r="IJC20"/>
      <c r="IJD20"/>
      <c r="IJE20"/>
      <c r="IJF20"/>
      <c r="IJG20"/>
      <c r="IJH20"/>
      <c r="IJI20"/>
      <c r="IJJ20"/>
      <c r="IJK20"/>
      <c r="IJL20"/>
      <c r="IJM20"/>
      <c r="IJN20"/>
      <c r="IJO20"/>
      <c r="IJP20"/>
      <c r="IJQ20"/>
      <c r="IJR20"/>
      <c r="IJS20"/>
      <c r="IJT20"/>
      <c r="IJU20"/>
      <c r="IJV20"/>
      <c r="IJW20"/>
      <c r="IJX20"/>
      <c r="IJY20"/>
      <c r="IJZ20"/>
      <c r="IKA20"/>
      <c r="IKB20"/>
      <c r="IKC20"/>
      <c r="IKD20"/>
      <c r="IKE20"/>
      <c r="IKF20"/>
      <c r="IKG20"/>
      <c r="IKH20"/>
      <c r="IKI20"/>
      <c r="IKJ20"/>
      <c r="IKK20"/>
      <c r="IKL20"/>
      <c r="IKM20"/>
      <c r="IKN20"/>
      <c r="IKO20"/>
      <c r="IKP20"/>
      <c r="IKQ20"/>
      <c r="IKR20"/>
      <c r="IKS20"/>
      <c r="IKT20"/>
      <c r="IKU20"/>
      <c r="IKV20"/>
      <c r="IKW20"/>
      <c r="IKX20"/>
      <c r="IKY20"/>
      <c r="IKZ20"/>
      <c r="ILA20"/>
      <c r="ILB20"/>
      <c r="ILC20"/>
      <c r="ILD20"/>
      <c r="ILE20"/>
      <c r="ILF20"/>
      <c r="ILG20"/>
      <c r="ILH20"/>
      <c r="ILI20"/>
      <c r="ILJ20"/>
      <c r="ILK20"/>
      <c r="ILL20"/>
      <c r="ILM20"/>
      <c r="ILN20"/>
      <c r="ILO20"/>
      <c r="ILP20"/>
      <c r="ILQ20"/>
      <c r="ILR20"/>
      <c r="ILS20"/>
      <c r="ILT20"/>
      <c r="ILU20"/>
      <c r="ILV20"/>
      <c r="ILW20"/>
      <c r="ILX20"/>
      <c r="ILY20"/>
      <c r="ILZ20"/>
      <c r="IMA20"/>
      <c r="IMB20"/>
      <c r="IMC20"/>
      <c r="IMD20"/>
      <c r="IME20"/>
      <c r="IMF20"/>
      <c r="IMG20"/>
      <c r="IMH20"/>
      <c r="IMI20"/>
      <c r="IMJ20"/>
      <c r="IMK20"/>
      <c r="IML20"/>
      <c r="IMM20"/>
      <c r="IMN20"/>
      <c r="IMO20"/>
      <c r="IMP20"/>
      <c r="IMQ20"/>
      <c r="IMR20"/>
      <c r="IMS20"/>
      <c r="IMT20"/>
      <c r="IMU20"/>
      <c r="IMV20"/>
      <c r="IMW20"/>
      <c r="IMX20"/>
      <c r="IMY20"/>
      <c r="IMZ20"/>
      <c r="INA20"/>
      <c r="INB20"/>
      <c r="INC20"/>
      <c r="IND20"/>
      <c r="INE20"/>
      <c r="INF20"/>
      <c r="ING20"/>
      <c r="INH20"/>
      <c r="INI20"/>
      <c r="INJ20"/>
      <c r="INK20"/>
      <c r="INL20"/>
      <c r="INM20"/>
      <c r="INN20"/>
      <c r="INO20"/>
      <c r="INP20"/>
      <c r="INQ20"/>
      <c r="INR20"/>
      <c r="INS20"/>
      <c r="INT20"/>
      <c r="INU20"/>
      <c r="INV20"/>
      <c r="INW20"/>
      <c r="INX20"/>
      <c r="INY20"/>
      <c r="INZ20"/>
      <c r="IOA20"/>
      <c r="IOB20"/>
      <c r="IOC20"/>
      <c r="IOD20"/>
      <c r="IOE20"/>
      <c r="IOF20"/>
      <c r="IOG20"/>
      <c r="IOH20"/>
      <c r="IOI20"/>
      <c r="IOJ20"/>
      <c r="IOK20"/>
      <c r="IOL20"/>
      <c r="IOM20"/>
      <c r="ION20"/>
      <c r="IOO20"/>
      <c r="IOP20"/>
      <c r="IOQ20"/>
      <c r="IOR20"/>
      <c r="IOS20"/>
      <c r="IOT20"/>
      <c r="IOU20"/>
      <c r="IOV20"/>
      <c r="IOW20"/>
      <c r="IOX20"/>
      <c r="IOY20"/>
      <c r="IOZ20"/>
      <c r="IPA20"/>
      <c r="IPB20"/>
      <c r="IPC20"/>
      <c r="IPD20"/>
      <c r="IPE20"/>
      <c r="IPF20"/>
      <c r="IPG20"/>
      <c r="IPH20"/>
      <c r="IPI20"/>
      <c r="IPJ20"/>
      <c r="IPK20"/>
      <c r="IPL20"/>
      <c r="IPM20"/>
      <c r="IPN20"/>
      <c r="IPO20"/>
      <c r="IPP20"/>
      <c r="IPQ20"/>
      <c r="IPR20"/>
      <c r="IPS20"/>
      <c r="IPT20"/>
      <c r="IPU20"/>
      <c r="IPV20"/>
      <c r="IPW20"/>
      <c r="IPX20"/>
      <c r="IPY20"/>
      <c r="IPZ20"/>
      <c r="IQA20"/>
      <c r="IQB20"/>
      <c r="IQC20"/>
      <c r="IQD20"/>
      <c r="IQE20"/>
      <c r="IQF20"/>
      <c r="IQG20"/>
      <c r="IQH20"/>
      <c r="IQI20"/>
      <c r="IQJ20"/>
      <c r="IQK20"/>
      <c r="IQL20"/>
      <c r="IQM20"/>
      <c r="IQN20"/>
      <c r="IQO20"/>
      <c r="IQP20"/>
      <c r="IQQ20"/>
      <c r="IQR20"/>
      <c r="IQS20"/>
      <c r="IQT20"/>
      <c r="IQU20"/>
      <c r="IQV20"/>
      <c r="IQW20"/>
      <c r="IQX20"/>
      <c r="IQY20"/>
      <c r="IQZ20"/>
      <c r="IRA20"/>
      <c r="IRB20"/>
      <c r="IRC20"/>
      <c r="IRD20"/>
      <c r="IRE20"/>
      <c r="IRF20"/>
      <c r="IRG20"/>
      <c r="IRH20"/>
      <c r="IRI20"/>
      <c r="IRJ20"/>
      <c r="IRK20"/>
      <c r="IRL20"/>
      <c r="IRM20"/>
      <c r="IRN20"/>
      <c r="IRO20"/>
      <c r="IRP20"/>
      <c r="IRQ20"/>
      <c r="IRR20"/>
      <c r="IRS20"/>
      <c r="IRT20"/>
      <c r="IRU20"/>
      <c r="IRV20"/>
      <c r="IRW20"/>
      <c r="IRX20"/>
      <c r="IRY20"/>
      <c r="IRZ20"/>
      <c r="ISA20"/>
      <c r="ISB20"/>
      <c r="ISC20"/>
      <c r="ISD20"/>
      <c r="ISE20"/>
      <c r="ISF20"/>
      <c r="ISG20"/>
      <c r="ISH20"/>
      <c r="ISI20"/>
      <c r="ISJ20"/>
      <c r="ISK20"/>
      <c r="ISL20"/>
      <c r="ISM20"/>
      <c r="ISN20"/>
      <c r="ISO20"/>
      <c r="ISP20"/>
      <c r="ISQ20"/>
      <c r="ISR20"/>
      <c r="ISS20"/>
      <c r="IST20"/>
      <c r="ISU20"/>
      <c r="ISV20"/>
      <c r="ISW20"/>
      <c r="ISX20"/>
      <c r="ISY20"/>
      <c r="ISZ20"/>
      <c r="ITA20"/>
      <c r="ITB20"/>
      <c r="ITC20"/>
      <c r="ITD20"/>
      <c r="ITE20"/>
      <c r="ITF20"/>
      <c r="ITG20"/>
      <c r="ITH20"/>
      <c r="ITI20"/>
      <c r="ITJ20"/>
      <c r="ITK20"/>
      <c r="ITL20"/>
      <c r="ITM20"/>
      <c r="ITN20"/>
      <c r="ITO20"/>
      <c r="ITP20"/>
      <c r="ITQ20"/>
      <c r="ITR20"/>
      <c r="ITS20"/>
      <c r="ITT20"/>
      <c r="ITU20"/>
      <c r="ITV20"/>
      <c r="ITW20"/>
      <c r="ITX20"/>
      <c r="ITY20"/>
      <c r="ITZ20"/>
      <c r="IUA20"/>
      <c r="IUB20"/>
      <c r="IUC20"/>
      <c r="IUD20"/>
      <c r="IUE20"/>
      <c r="IUF20"/>
      <c r="IUG20"/>
      <c r="IUH20"/>
      <c r="IUI20"/>
      <c r="IUJ20"/>
      <c r="IUK20"/>
      <c r="IUL20"/>
      <c r="IUM20"/>
      <c r="IUN20"/>
      <c r="IUO20"/>
      <c r="IUP20"/>
      <c r="IUQ20"/>
      <c r="IUR20"/>
      <c r="IUS20"/>
      <c r="IUT20"/>
      <c r="IUU20"/>
      <c r="IUV20"/>
      <c r="IUW20"/>
      <c r="IUX20"/>
      <c r="IUY20"/>
      <c r="IUZ20"/>
      <c r="IVA20"/>
      <c r="IVB20"/>
      <c r="IVC20"/>
      <c r="IVD20"/>
      <c r="IVE20"/>
      <c r="IVF20"/>
      <c r="IVG20"/>
      <c r="IVH20"/>
      <c r="IVI20"/>
      <c r="IVJ20"/>
      <c r="IVK20"/>
      <c r="IVL20"/>
      <c r="IVM20"/>
      <c r="IVN20"/>
      <c r="IVO20"/>
      <c r="IVP20"/>
      <c r="IVQ20"/>
      <c r="IVR20"/>
      <c r="IVS20"/>
      <c r="IVT20"/>
      <c r="IVU20"/>
      <c r="IVV20"/>
      <c r="IVW20"/>
      <c r="IVX20"/>
      <c r="IVY20"/>
      <c r="IVZ20"/>
      <c r="IWA20"/>
      <c r="IWB20"/>
      <c r="IWC20"/>
      <c r="IWD20"/>
      <c r="IWE20"/>
      <c r="IWF20"/>
      <c r="IWG20"/>
      <c r="IWH20"/>
      <c r="IWI20"/>
      <c r="IWJ20"/>
      <c r="IWK20"/>
      <c r="IWL20"/>
      <c r="IWM20"/>
      <c r="IWN20"/>
      <c r="IWO20"/>
      <c r="IWP20"/>
      <c r="IWQ20"/>
      <c r="IWR20"/>
      <c r="IWS20"/>
      <c r="IWT20"/>
      <c r="IWU20"/>
      <c r="IWV20"/>
      <c r="IWW20"/>
      <c r="IWX20"/>
      <c r="IWY20"/>
      <c r="IWZ20"/>
      <c r="IXA20"/>
      <c r="IXB20"/>
      <c r="IXC20"/>
      <c r="IXD20"/>
      <c r="IXE20"/>
      <c r="IXF20"/>
      <c r="IXG20"/>
      <c r="IXH20"/>
      <c r="IXI20"/>
      <c r="IXJ20"/>
      <c r="IXK20"/>
      <c r="IXL20"/>
      <c r="IXM20"/>
      <c r="IXN20"/>
      <c r="IXO20"/>
      <c r="IXP20"/>
      <c r="IXQ20"/>
      <c r="IXR20"/>
      <c r="IXS20"/>
      <c r="IXT20"/>
      <c r="IXU20"/>
      <c r="IXV20"/>
      <c r="IXW20"/>
      <c r="IXX20"/>
      <c r="IXY20"/>
      <c r="IXZ20"/>
      <c r="IYA20"/>
      <c r="IYB20"/>
      <c r="IYC20"/>
      <c r="IYD20"/>
      <c r="IYE20"/>
      <c r="IYF20"/>
      <c r="IYG20"/>
      <c r="IYH20"/>
      <c r="IYI20"/>
      <c r="IYJ20"/>
      <c r="IYK20"/>
      <c r="IYL20"/>
      <c r="IYM20"/>
      <c r="IYN20"/>
      <c r="IYO20"/>
      <c r="IYP20"/>
      <c r="IYQ20"/>
      <c r="IYR20"/>
      <c r="IYS20"/>
      <c r="IYT20"/>
      <c r="IYU20"/>
      <c r="IYV20"/>
      <c r="IYW20"/>
      <c r="IYX20"/>
      <c r="IYY20"/>
      <c r="IYZ20"/>
      <c r="IZA20"/>
      <c r="IZB20"/>
      <c r="IZC20"/>
      <c r="IZD20"/>
      <c r="IZE20"/>
      <c r="IZF20"/>
      <c r="IZG20"/>
      <c r="IZH20"/>
      <c r="IZI20"/>
      <c r="IZJ20"/>
      <c r="IZK20"/>
      <c r="IZL20"/>
      <c r="IZM20"/>
      <c r="IZN20"/>
      <c r="IZO20"/>
      <c r="IZP20"/>
      <c r="IZQ20"/>
      <c r="IZR20"/>
      <c r="IZS20"/>
      <c r="IZT20"/>
      <c r="IZU20"/>
      <c r="IZV20"/>
      <c r="IZW20"/>
      <c r="IZX20"/>
      <c r="IZY20"/>
      <c r="IZZ20"/>
      <c r="JAA20"/>
      <c r="JAB20"/>
      <c r="JAC20"/>
      <c r="JAD20"/>
      <c r="JAE20"/>
      <c r="JAF20"/>
      <c r="JAG20"/>
      <c r="JAH20"/>
      <c r="JAI20"/>
      <c r="JAJ20"/>
      <c r="JAK20"/>
      <c r="JAL20"/>
      <c r="JAM20"/>
      <c r="JAN20"/>
      <c r="JAO20"/>
      <c r="JAP20"/>
      <c r="JAQ20"/>
      <c r="JAR20"/>
      <c r="JAS20"/>
      <c r="JAT20"/>
      <c r="JAU20"/>
      <c r="JAV20"/>
      <c r="JAW20"/>
      <c r="JAX20"/>
      <c r="JAY20"/>
      <c r="JAZ20"/>
      <c r="JBA20"/>
      <c r="JBB20"/>
      <c r="JBC20"/>
      <c r="JBD20"/>
      <c r="JBE20"/>
      <c r="JBF20"/>
      <c r="JBG20"/>
      <c r="JBH20"/>
      <c r="JBI20"/>
      <c r="JBJ20"/>
      <c r="JBK20"/>
      <c r="JBL20"/>
      <c r="JBM20"/>
      <c r="JBN20"/>
      <c r="JBO20"/>
      <c r="JBP20"/>
      <c r="JBQ20"/>
      <c r="JBR20"/>
      <c r="JBS20"/>
      <c r="JBT20"/>
      <c r="JBU20"/>
      <c r="JBV20"/>
      <c r="JBW20"/>
      <c r="JBX20"/>
      <c r="JBY20"/>
      <c r="JBZ20"/>
      <c r="JCA20"/>
      <c r="JCB20"/>
      <c r="JCC20"/>
      <c r="JCD20"/>
      <c r="JCE20"/>
      <c r="JCF20"/>
      <c r="JCG20"/>
      <c r="JCH20"/>
      <c r="JCI20"/>
      <c r="JCJ20"/>
      <c r="JCK20"/>
      <c r="JCL20"/>
      <c r="JCM20"/>
      <c r="JCN20"/>
      <c r="JCO20"/>
      <c r="JCP20"/>
      <c r="JCQ20"/>
      <c r="JCR20"/>
      <c r="JCS20"/>
      <c r="JCT20"/>
      <c r="JCU20"/>
      <c r="JCV20"/>
      <c r="JCW20"/>
      <c r="JCX20"/>
      <c r="JCY20"/>
      <c r="JCZ20"/>
      <c r="JDA20"/>
      <c r="JDB20"/>
      <c r="JDC20"/>
      <c r="JDD20"/>
      <c r="JDE20"/>
      <c r="JDF20"/>
      <c r="JDG20"/>
      <c r="JDH20"/>
      <c r="JDI20"/>
      <c r="JDJ20"/>
      <c r="JDK20"/>
      <c r="JDL20"/>
      <c r="JDM20"/>
      <c r="JDN20"/>
      <c r="JDO20"/>
      <c r="JDP20"/>
      <c r="JDQ20"/>
      <c r="JDR20"/>
      <c r="JDS20"/>
      <c r="JDT20"/>
      <c r="JDU20"/>
      <c r="JDV20"/>
      <c r="JDW20"/>
      <c r="JDX20"/>
      <c r="JDY20"/>
      <c r="JDZ20"/>
      <c r="JEA20"/>
      <c r="JEB20"/>
      <c r="JEC20"/>
      <c r="JED20"/>
      <c r="JEE20"/>
      <c r="JEF20"/>
      <c r="JEG20"/>
      <c r="JEH20"/>
      <c r="JEI20"/>
      <c r="JEJ20"/>
      <c r="JEK20"/>
      <c r="JEL20"/>
      <c r="JEM20"/>
      <c r="JEN20"/>
      <c r="JEO20"/>
      <c r="JEP20"/>
      <c r="JEQ20"/>
      <c r="JER20"/>
      <c r="JES20"/>
      <c r="JET20"/>
      <c r="JEU20"/>
      <c r="JEV20"/>
      <c r="JEW20"/>
      <c r="JEX20"/>
      <c r="JEY20"/>
      <c r="JEZ20"/>
      <c r="JFA20"/>
      <c r="JFB20"/>
      <c r="JFC20"/>
      <c r="JFD20"/>
      <c r="JFE20"/>
      <c r="JFF20"/>
      <c r="JFG20"/>
      <c r="JFH20"/>
      <c r="JFI20"/>
      <c r="JFJ20"/>
      <c r="JFK20"/>
      <c r="JFL20"/>
      <c r="JFM20"/>
      <c r="JFN20"/>
      <c r="JFO20"/>
      <c r="JFP20"/>
      <c r="JFQ20"/>
      <c r="JFR20"/>
      <c r="JFS20"/>
      <c r="JFT20"/>
      <c r="JFU20"/>
      <c r="JFV20"/>
      <c r="JFW20"/>
      <c r="JFX20"/>
      <c r="JFY20"/>
      <c r="JFZ20"/>
      <c r="JGA20"/>
      <c r="JGB20"/>
      <c r="JGC20"/>
      <c r="JGD20"/>
      <c r="JGE20"/>
      <c r="JGF20"/>
      <c r="JGG20"/>
      <c r="JGH20"/>
      <c r="JGI20"/>
      <c r="JGJ20"/>
      <c r="JGK20"/>
      <c r="JGL20"/>
      <c r="JGM20"/>
      <c r="JGN20"/>
      <c r="JGO20"/>
      <c r="JGP20"/>
      <c r="JGQ20"/>
      <c r="JGR20"/>
      <c r="JGS20"/>
      <c r="JGT20"/>
      <c r="JGU20"/>
      <c r="JGV20"/>
      <c r="JGW20"/>
      <c r="JGX20"/>
      <c r="JGY20"/>
      <c r="JGZ20"/>
      <c r="JHA20"/>
      <c r="JHB20"/>
      <c r="JHC20"/>
      <c r="JHD20"/>
      <c r="JHE20"/>
      <c r="JHF20"/>
      <c r="JHG20"/>
      <c r="JHH20"/>
      <c r="JHI20"/>
      <c r="JHJ20"/>
      <c r="JHK20"/>
      <c r="JHL20"/>
      <c r="JHM20"/>
      <c r="JHN20"/>
      <c r="JHO20"/>
      <c r="JHP20"/>
      <c r="JHQ20"/>
      <c r="JHR20"/>
      <c r="JHS20"/>
      <c r="JHT20"/>
      <c r="JHU20"/>
      <c r="JHV20"/>
      <c r="JHW20"/>
      <c r="JHX20"/>
      <c r="JHY20"/>
      <c r="JHZ20"/>
      <c r="JIA20"/>
      <c r="JIB20"/>
      <c r="JIC20"/>
      <c r="JID20"/>
      <c r="JIE20"/>
      <c r="JIF20"/>
      <c r="JIG20"/>
      <c r="JIH20"/>
      <c r="JII20"/>
      <c r="JIJ20"/>
      <c r="JIK20"/>
      <c r="JIL20"/>
      <c r="JIM20"/>
      <c r="JIN20"/>
      <c r="JIO20"/>
      <c r="JIP20"/>
      <c r="JIQ20"/>
      <c r="JIR20"/>
      <c r="JIS20"/>
      <c r="JIT20"/>
      <c r="JIU20"/>
      <c r="JIV20"/>
      <c r="JIW20"/>
      <c r="JIX20"/>
      <c r="JIY20"/>
      <c r="JIZ20"/>
      <c r="JJA20"/>
      <c r="JJB20"/>
      <c r="JJC20"/>
      <c r="JJD20"/>
      <c r="JJE20"/>
      <c r="JJF20"/>
      <c r="JJG20"/>
      <c r="JJH20"/>
      <c r="JJI20"/>
      <c r="JJJ20"/>
      <c r="JJK20"/>
      <c r="JJL20"/>
      <c r="JJM20"/>
      <c r="JJN20"/>
      <c r="JJO20"/>
      <c r="JJP20"/>
      <c r="JJQ20"/>
      <c r="JJR20"/>
      <c r="JJS20"/>
      <c r="JJT20"/>
      <c r="JJU20"/>
      <c r="JJV20"/>
      <c r="JJW20"/>
      <c r="JJX20"/>
      <c r="JJY20"/>
      <c r="JJZ20"/>
      <c r="JKA20"/>
      <c r="JKB20"/>
      <c r="JKC20"/>
      <c r="JKD20"/>
      <c r="JKE20"/>
      <c r="JKF20"/>
      <c r="JKG20"/>
      <c r="JKH20"/>
      <c r="JKI20"/>
      <c r="JKJ20"/>
      <c r="JKK20"/>
      <c r="JKL20"/>
      <c r="JKM20"/>
      <c r="JKN20"/>
      <c r="JKO20"/>
      <c r="JKP20"/>
      <c r="JKQ20"/>
      <c r="JKR20"/>
      <c r="JKS20"/>
      <c r="JKT20"/>
      <c r="JKU20"/>
      <c r="JKV20"/>
      <c r="JKW20"/>
      <c r="JKX20"/>
      <c r="JKY20"/>
      <c r="JKZ20"/>
      <c r="JLA20"/>
      <c r="JLB20"/>
      <c r="JLC20"/>
      <c r="JLD20"/>
      <c r="JLE20"/>
      <c r="JLF20"/>
      <c r="JLG20"/>
      <c r="JLH20"/>
      <c r="JLI20"/>
      <c r="JLJ20"/>
      <c r="JLK20"/>
      <c r="JLL20"/>
      <c r="JLM20"/>
      <c r="JLN20"/>
      <c r="JLO20"/>
      <c r="JLP20"/>
      <c r="JLQ20"/>
      <c r="JLR20"/>
      <c r="JLS20"/>
      <c r="JLT20"/>
      <c r="JLU20"/>
      <c r="JLV20"/>
      <c r="JLW20"/>
      <c r="JLX20"/>
      <c r="JLY20"/>
      <c r="JLZ20"/>
      <c r="JMA20"/>
      <c r="JMB20"/>
      <c r="JMC20"/>
      <c r="JMD20"/>
      <c r="JME20"/>
      <c r="JMF20"/>
      <c r="JMG20"/>
      <c r="JMH20"/>
      <c r="JMI20"/>
      <c r="JMJ20"/>
      <c r="JMK20"/>
      <c r="JML20"/>
      <c r="JMM20"/>
      <c r="JMN20"/>
      <c r="JMO20"/>
      <c r="JMP20"/>
      <c r="JMQ20"/>
      <c r="JMR20"/>
      <c r="JMS20"/>
      <c r="JMT20"/>
      <c r="JMU20"/>
      <c r="JMV20"/>
      <c r="JMW20"/>
      <c r="JMX20"/>
      <c r="JMY20"/>
      <c r="JMZ20"/>
      <c r="JNA20"/>
      <c r="JNB20"/>
      <c r="JNC20"/>
      <c r="JND20"/>
      <c r="JNE20"/>
      <c r="JNF20"/>
      <c r="JNG20"/>
      <c r="JNH20"/>
      <c r="JNI20"/>
      <c r="JNJ20"/>
      <c r="JNK20"/>
      <c r="JNL20"/>
      <c r="JNM20"/>
      <c r="JNN20"/>
      <c r="JNO20"/>
      <c r="JNP20"/>
      <c r="JNQ20"/>
      <c r="JNR20"/>
      <c r="JNS20"/>
      <c r="JNT20"/>
      <c r="JNU20"/>
      <c r="JNV20"/>
      <c r="JNW20"/>
      <c r="JNX20"/>
      <c r="JNY20"/>
      <c r="JNZ20"/>
      <c r="JOA20"/>
      <c r="JOB20"/>
      <c r="JOC20"/>
      <c r="JOD20"/>
      <c r="JOE20"/>
      <c r="JOF20"/>
      <c r="JOG20"/>
      <c r="JOH20"/>
      <c r="JOI20"/>
      <c r="JOJ20"/>
      <c r="JOK20"/>
      <c r="JOL20"/>
      <c r="JOM20"/>
      <c r="JON20"/>
      <c r="JOO20"/>
      <c r="JOP20"/>
      <c r="JOQ20"/>
      <c r="JOR20"/>
      <c r="JOS20"/>
      <c r="JOT20"/>
      <c r="JOU20"/>
      <c r="JOV20"/>
      <c r="JOW20"/>
      <c r="JOX20"/>
      <c r="JOY20"/>
      <c r="JOZ20"/>
      <c r="JPA20"/>
      <c r="JPB20"/>
      <c r="JPC20"/>
      <c r="JPD20"/>
      <c r="JPE20"/>
      <c r="JPF20"/>
      <c r="JPG20"/>
      <c r="JPH20"/>
      <c r="JPI20"/>
      <c r="JPJ20"/>
      <c r="JPK20"/>
      <c r="JPL20"/>
      <c r="JPM20"/>
      <c r="JPN20"/>
      <c r="JPO20"/>
      <c r="JPP20"/>
      <c r="JPQ20"/>
      <c r="JPR20"/>
      <c r="JPS20"/>
      <c r="JPT20"/>
      <c r="JPU20"/>
      <c r="JPV20"/>
      <c r="JPW20"/>
      <c r="JPX20"/>
      <c r="JPY20"/>
      <c r="JPZ20"/>
      <c r="JQA20"/>
      <c r="JQB20"/>
      <c r="JQC20"/>
      <c r="JQD20"/>
      <c r="JQE20"/>
      <c r="JQF20"/>
      <c r="JQG20"/>
      <c r="JQH20"/>
      <c r="JQI20"/>
      <c r="JQJ20"/>
      <c r="JQK20"/>
      <c r="JQL20"/>
      <c r="JQM20"/>
      <c r="JQN20"/>
      <c r="JQO20"/>
      <c r="JQP20"/>
      <c r="JQQ20"/>
      <c r="JQR20"/>
      <c r="JQS20"/>
      <c r="JQT20"/>
      <c r="JQU20"/>
      <c r="JQV20"/>
      <c r="JQW20"/>
      <c r="JQX20"/>
      <c r="JQY20"/>
      <c r="JQZ20"/>
      <c r="JRA20"/>
      <c r="JRB20"/>
      <c r="JRC20"/>
      <c r="JRD20"/>
      <c r="JRE20"/>
      <c r="JRF20"/>
      <c r="JRG20"/>
      <c r="JRH20"/>
      <c r="JRI20"/>
      <c r="JRJ20"/>
      <c r="JRK20"/>
      <c r="JRL20"/>
      <c r="JRM20"/>
      <c r="JRN20"/>
      <c r="JRO20"/>
      <c r="JRP20"/>
      <c r="JRQ20"/>
      <c r="JRR20"/>
      <c r="JRS20"/>
      <c r="JRT20"/>
      <c r="JRU20"/>
      <c r="JRV20"/>
      <c r="JRW20"/>
      <c r="JRX20"/>
      <c r="JRY20"/>
      <c r="JRZ20"/>
      <c r="JSA20"/>
      <c r="JSB20"/>
      <c r="JSC20"/>
      <c r="JSD20"/>
      <c r="JSE20"/>
      <c r="JSF20"/>
      <c r="JSG20"/>
      <c r="JSH20"/>
      <c r="JSI20"/>
      <c r="JSJ20"/>
      <c r="JSK20"/>
      <c r="JSL20"/>
      <c r="JSM20"/>
      <c r="JSN20"/>
      <c r="JSO20"/>
      <c r="JSP20"/>
      <c r="JSQ20"/>
      <c r="JSR20"/>
      <c r="JSS20"/>
      <c r="JST20"/>
      <c r="JSU20"/>
      <c r="JSV20"/>
      <c r="JSW20"/>
      <c r="JSX20"/>
      <c r="JSY20"/>
      <c r="JSZ20"/>
      <c r="JTA20"/>
      <c r="JTB20"/>
      <c r="JTC20"/>
      <c r="JTD20"/>
      <c r="JTE20"/>
      <c r="JTF20"/>
      <c r="JTG20"/>
      <c r="JTH20"/>
      <c r="JTI20"/>
      <c r="JTJ20"/>
      <c r="JTK20"/>
      <c r="JTL20"/>
      <c r="JTM20"/>
      <c r="JTN20"/>
      <c r="JTO20"/>
      <c r="JTP20"/>
      <c r="JTQ20"/>
      <c r="JTR20"/>
      <c r="JTS20"/>
      <c r="JTT20"/>
      <c r="JTU20"/>
      <c r="JTV20"/>
      <c r="JTW20"/>
      <c r="JTX20"/>
      <c r="JTY20"/>
      <c r="JTZ20"/>
      <c r="JUA20"/>
      <c r="JUB20"/>
      <c r="JUC20"/>
      <c r="JUD20"/>
      <c r="JUE20"/>
      <c r="JUF20"/>
      <c r="JUG20"/>
      <c r="JUH20"/>
      <c r="JUI20"/>
      <c r="JUJ20"/>
      <c r="JUK20"/>
      <c r="JUL20"/>
      <c r="JUM20"/>
      <c r="JUN20"/>
      <c r="JUO20"/>
      <c r="JUP20"/>
      <c r="JUQ20"/>
      <c r="JUR20"/>
      <c r="JUS20"/>
      <c r="JUT20"/>
      <c r="JUU20"/>
      <c r="JUV20"/>
      <c r="JUW20"/>
      <c r="JUX20"/>
      <c r="JUY20"/>
      <c r="JUZ20"/>
      <c r="JVA20"/>
      <c r="JVB20"/>
      <c r="JVC20"/>
      <c r="JVD20"/>
      <c r="JVE20"/>
      <c r="JVF20"/>
      <c r="JVG20"/>
      <c r="JVH20"/>
      <c r="JVI20"/>
      <c r="JVJ20"/>
      <c r="JVK20"/>
      <c r="JVL20"/>
      <c r="JVM20"/>
      <c r="JVN20"/>
      <c r="JVO20"/>
      <c r="JVP20"/>
      <c r="JVQ20"/>
      <c r="JVR20"/>
      <c r="JVS20"/>
      <c r="JVT20"/>
      <c r="JVU20"/>
      <c r="JVV20"/>
      <c r="JVW20"/>
      <c r="JVX20"/>
      <c r="JVY20"/>
      <c r="JVZ20"/>
      <c r="JWA20"/>
      <c r="JWB20"/>
      <c r="JWC20"/>
      <c r="JWD20"/>
      <c r="JWE20"/>
      <c r="JWF20"/>
      <c r="JWG20"/>
      <c r="JWH20"/>
      <c r="JWI20"/>
      <c r="JWJ20"/>
      <c r="JWK20"/>
      <c r="JWL20"/>
      <c r="JWM20"/>
      <c r="JWN20"/>
      <c r="JWO20"/>
      <c r="JWP20"/>
      <c r="JWQ20"/>
      <c r="JWR20"/>
      <c r="JWS20"/>
      <c r="JWT20"/>
      <c r="JWU20"/>
      <c r="JWV20"/>
      <c r="JWW20"/>
      <c r="JWX20"/>
      <c r="JWY20"/>
      <c r="JWZ20"/>
      <c r="JXA20"/>
      <c r="JXB20"/>
      <c r="JXC20"/>
      <c r="JXD20"/>
      <c r="JXE20"/>
      <c r="JXF20"/>
      <c r="JXG20"/>
      <c r="JXH20"/>
      <c r="JXI20"/>
      <c r="JXJ20"/>
      <c r="JXK20"/>
      <c r="JXL20"/>
      <c r="JXM20"/>
      <c r="JXN20"/>
      <c r="JXO20"/>
      <c r="JXP20"/>
      <c r="JXQ20"/>
      <c r="JXR20"/>
      <c r="JXS20"/>
      <c r="JXT20"/>
      <c r="JXU20"/>
      <c r="JXV20"/>
      <c r="JXW20"/>
      <c r="JXX20"/>
      <c r="JXY20"/>
      <c r="JXZ20"/>
      <c r="JYA20"/>
      <c r="JYB20"/>
      <c r="JYC20"/>
      <c r="JYD20"/>
      <c r="JYE20"/>
      <c r="JYF20"/>
      <c r="JYG20"/>
      <c r="JYH20"/>
      <c r="JYI20"/>
      <c r="JYJ20"/>
      <c r="JYK20"/>
      <c r="JYL20"/>
      <c r="JYM20"/>
      <c r="JYN20"/>
      <c r="JYO20"/>
      <c r="JYP20"/>
      <c r="JYQ20"/>
      <c r="JYR20"/>
      <c r="JYS20"/>
      <c r="JYT20"/>
      <c r="JYU20"/>
      <c r="JYV20"/>
      <c r="JYW20"/>
      <c r="JYX20"/>
      <c r="JYY20"/>
      <c r="JYZ20"/>
      <c r="JZA20"/>
      <c r="JZB20"/>
      <c r="JZC20"/>
      <c r="JZD20"/>
      <c r="JZE20"/>
      <c r="JZF20"/>
      <c r="JZG20"/>
      <c r="JZH20"/>
      <c r="JZI20"/>
      <c r="JZJ20"/>
      <c r="JZK20"/>
      <c r="JZL20"/>
      <c r="JZM20"/>
      <c r="JZN20"/>
      <c r="JZO20"/>
      <c r="JZP20"/>
      <c r="JZQ20"/>
      <c r="JZR20"/>
      <c r="JZS20"/>
      <c r="JZT20"/>
      <c r="JZU20"/>
      <c r="JZV20"/>
      <c r="JZW20"/>
      <c r="JZX20"/>
      <c r="JZY20"/>
      <c r="JZZ20"/>
      <c r="KAA20"/>
      <c r="KAB20"/>
      <c r="KAC20"/>
      <c r="KAD20"/>
      <c r="KAE20"/>
      <c r="KAF20"/>
      <c r="KAG20"/>
      <c r="KAH20"/>
      <c r="KAI20"/>
      <c r="KAJ20"/>
      <c r="KAK20"/>
      <c r="KAL20"/>
      <c r="KAM20"/>
      <c r="KAN20"/>
      <c r="KAO20"/>
      <c r="KAP20"/>
      <c r="KAQ20"/>
      <c r="KAR20"/>
      <c r="KAS20"/>
      <c r="KAT20"/>
      <c r="KAU20"/>
      <c r="KAV20"/>
      <c r="KAW20"/>
      <c r="KAX20"/>
      <c r="KAY20"/>
      <c r="KAZ20"/>
      <c r="KBA20"/>
      <c r="KBB20"/>
      <c r="KBC20"/>
      <c r="KBD20"/>
      <c r="KBE20"/>
      <c r="KBF20"/>
      <c r="KBG20"/>
      <c r="KBH20"/>
      <c r="KBI20"/>
      <c r="KBJ20"/>
      <c r="KBK20"/>
      <c r="KBL20"/>
      <c r="KBM20"/>
      <c r="KBN20"/>
      <c r="KBO20"/>
      <c r="KBP20"/>
      <c r="KBQ20"/>
      <c r="KBR20"/>
      <c r="KBS20"/>
      <c r="KBT20"/>
      <c r="KBU20"/>
      <c r="KBV20"/>
      <c r="KBW20"/>
      <c r="KBX20"/>
      <c r="KBY20"/>
      <c r="KBZ20"/>
      <c r="KCA20"/>
      <c r="KCB20"/>
      <c r="KCC20"/>
      <c r="KCD20"/>
      <c r="KCE20"/>
      <c r="KCF20"/>
      <c r="KCG20"/>
      <c r="KCH20"/>
      <c r="KCI20"/>
      <c r="KCJ20"/>
      <c r="KCK20"/>
      <c r="KCL20"/>
      <c r="KCM20"/>
      <c r="KCN20"/>
      <c r="KCO20"/>
      <c r="KCP20"/>
      <c r="KCQ20"/>
      <c r="KCR20"/>
      <c r="KCS20"/>
      <c r="KCT20"/>
      <c r="KCU20"/>
      <c r="KCV20"/>
      <c r="KCW20"/>
      <c r="KCX20"/>
      <c r="KCY20"/>
      <c r="KCZ20"/>
      <c r="KDA20"/>
      <c r="KDB20"/>
      <c r="KDC20"/>
      <c r="KDD20"/>
      <c r="KDE20"/>
      <c r="KDF20"/>
      <c r="KDG20"/>
      <c r="KDH20"/>
      <c r="KDI20"/>
      <c r="KDJ20"/>
      <c r="KDK20"/>
      <c r="KDL20"/>
      <c r="KDM20"/>
      <c r="KDN20"/>
      <c r="KDO20"/>
      <c r="KDP20"/>
      <c r="KDQ20"/>
      <c r="KDR20"/>
      <c r="KDS20"/>
      <c r="KDT20"/>
      <c r="KDU20"/>
      <c r="KDV20"/>
      <c r="KDW20"/>
      <c r="KDX20"/>
      <c r="KDY20"/>
      <c r="KDZ20"/>
      <c r="KEA20"/>
      <c r="KEB20"/>
      <c r="KEC20"/>
      <c r="KED20"/>
      <c r="KEE20"/>
      <c r="KEF20"/>
      <c r="KEG20"/>
      <c r="KEH20"/>
      <c r="KEI20"/>
      <c r="KEJ20"/>
      <c r="KEK20"/>
      <c r="KEL20"/>
      <c r="KEM20"/>
      <c r="KEN20"/>
      <c r="KEO20"/>
      <c r="KEP20"/>
      <c r="KEQ20"/>
      <c r="KER20"/>
      <c r="KES20"/>
      <c r="KET20"/>
      <c r="KEU20"/>
      <c r="KEV20"/>
      <c r="KEW20"/>
      <c r="KEX20"/>
      <c r="KEY20"/>
      <c r="KEZ20"/>
      <c r="KFA20"/>
      <c r="KFB20"/>
      <c r="KFC20"/>
      <c r="KFD20"/>
      <c r="KFE20"/>
      <c r="KFF20"/>
      <c r="KFG20"/>
      <c r="KFH20"/>
      <c r="KFI20"/>
      <c r="KFJ20"/>
      <c r="KFK20"/>
      <c r="KFL20"/>
      <c r="KFM20"/>
      <c r="KFN20"/>
      <c r="KFO20"/>
      <c r="KFP20"/>
      <c r="KFQ20"/>
      <c r="KFR20"/>
      <c r="KFS20"/>
      <c r="KFT20"/>
      <c r="KFU20"/>
      <c r="KFV20"/>
      <c r="KFW20"/>
      <c r="KFX20"/>
      <c r="KFY20"/>
      <c r="KFZ20"/>
      <c r="KGA20"/>
      <c r="KGB20"/>
      <c r="KGC20"/>
      <c r="KGD20"/>
      <c r="KGE20"/>
      <c r="KGF20"/>
      <c r="KGG20"/>
      <c r="KGH20"/>
      <c r="KGI20"/>
      <c r="KGJ20"/>
      <c r="KGK20"/>
      <c r="KGL20"/>
      <c r="KGM20"/>
      <c r="KGN20"/>
      <c r="KGO20"/>
      <c r="KGP20"/>
      <c r="KGQ20"/>
      <c r="KGR20"/>
      <c r="KGS20"/>
      <c r="KGT20"/>
      <c r="KGU20"/>
      <c r="KGV20"/>
      <c r="KGW20"/>
      <c r="KGX20"/>
      <c r="KGY20"/>
      <c r="KGZ20"/>
      <c r="KHA20"/>
      <c r="KHB20"/>
      <c r="KHC20"/>
      <c r="KHD20"/>
      <c r="KHE20"/>
      <c r="KHF20"/>
      <c r="KHG20"/>
      <c r="KHH20"/>
      <c r="KHI20"/>
      <c r="KHJ20"/>
      <c r="KHK20"/>
      <c r="KHL20"/>
      <c r="KHM20"/>
      <c r="KHN20"/>
      <c r="KHO20"/>
      <c r="KHP20"/>
      <c r="KHQ20"/>
      <c r="KHR20"/>
      <c r="KHS20"/>
      <c r="KHT20"/>
      <c r="KHU20"/>
      <c r="KHV20"/>
      <c r="KHW20"/>
      <c r="KHX20"/>
      <c r="KHY20"/>
      <c r="KHZ20"/>
      <c r="KIA20"/>
      <c r="KIB20"/>
      <c r="KIC20"/>
      <c r="KID20"/>
      <c r="KIE20"/>
      <c r="KIF20"/>
      <c r="KIG20"/>
      <c r="KIH20"/>
      <c r="KII20"/>
      <c r="KIJ20"/>
      <c r="KIK20"/>
      <c r="KIL20"/>
      <c r="KIM20"/>
      <c r="KIN20"/>
      <c r="KIO20"/>
      <c r="KIP20"/>
      <c r="KIQ20"/>
      <c r="KIR20"/>
      <c r="KIS20"/>
      <c r="KIT20"/>
      <c r="KIU20"/>
      <c r="KIV20"/>
      <c r="KIW20"/>
      <c r="KIX20"/>
      <c r="KIY20"/>
      <c r="KIZ20"/>
      <c r="KJA20"/>
      <c r="KJB20"/>
      <c r="KJC20"/>
      <c r="KJD20"/>
      <c r="KJE20"/>
      <c r="KJF20"/>
      <c r="KJG20"/>
      <c r="KJH20"/>
      <c r="KJI20"/>
      <c r="KJJ20"/>
      <c r="KJK20"/>
      <c r="KJL20"/>
      <c r="KJM20"/>
      <c r="KJN20"/>
      <c r="KJO20"/>
      <c r="KJP20"/>
      <c r="KJQ20"/>
      <c r="KJR20"/>
      <c r="KJS20"/>
      <c r="KJT20"/>
      <c r="KJU20"/>
      <c r="KJV20"/>
      <c r="KJW20"/>
      <c r="KJX20"/>
      <c r="KJY20"/>
      <c r="KJZ20"/>
      <c r="KKA20"/>
      <c r="KKB20"/>
      <c r="KKC20"/>
      <c r="KKD20"/>
      <c r="KKE20"/>
      <c r="KKF20"/>
      <c r="KKG20"/>
      <c r="KKH20"/>
      <c r="KKI20"/>
      <c r="KKJ20"/>
      <c r="KKK20"/>
      <c r="KKL20"/>
      <c r="KKM20"/>
      <c r="KKN20"/>
      <c r="KKO20"/>
      <c r="KKP20"/>
      <c r="KKQ20"/>
      <c r="KKR20"/>
      <c r="KKS20"/>
      <c r="KKT20"/>
      <c r="KKU20"/>
      <c r="KKV20"/>
      <c r="KKW20"/>
      <c r="KKX20"/>
      <c r="KKY20"/>
      <c r="KKZ20"/>
      <c r="KLA20"/>
      <c r="KLB20"/>
      <c r="KLC20"/>
      <c r="KLD20"/>
      <c r="KLE20"/>
      <c r="KLF20"/>
      <c r="KLG20"/>
      <c r="KLH20"/>
      <c r="KLI20"/>
      <c r="KLJ20"/>
      <c r="KLK20"/>
      <c r="KLL20"/>
      <c r="KLM20"/>
      <c r="KLN20"/>
      <c r="KLO20"/>
      <c r="KLP20"/>
      <c r="KLQ20"/>
      <c r="KLR20"/>
      <c r="KLS20"/>
      <c r="KLT20"/>
      <c r="KLU20"/>
      <c r="KLV20"/>
      <c r="KLW20"/>
      <c r="KLX20"/>
      <c r="KLY20"/>
      <c r="KLZ20"/>
      <c r="KMA20"/>
      <c r="KMB20"/>
      <c r="KMC20"/>
      <c r="KMD20"/>
      <c r="KME20"/>
      <c r="KMF20"/>
      <c r="KMG20"/>
      <c r="KMH20"/>
      <c r="KMI20"/>
      <c r="KMJ20"/>
      <c r="KMK20"/>
      <c r="KML20"/>
      <c r="KMM20"/>
      <c r="KMN20"/>
      <c r="KMO20"/>
      <c r="KMP20"/>
      <c r="KMQ20"/>
      <c r="KMR20"/>
      <c r="KMS20"/>
      <c r="KMT20"/>
      <c r="KMU20"/>
      <c r="KMV20"/>
      <c r="KMW20"/>
      <c r="KMX20"/>
      <c r="KMY20"/>
      <c r="KMZ20"/>
      <c r="KNA20"/>
      <c r="KNB20"/>
      <c r="KNC20"/>
      <c r="KND20"/>
      <c r="KNE20"/>
      <c r="KNF20"/>
      <c r="KNG20"/>
      <c r="KNH20"/>
      <c r="KNI20"/>
      <c r="KNJ20"/>
      <c r="KNK20"/>
      <c r="KNL20"/>
      <c r="KNM20"/>
      <c r="KNN20"/>
      <c r="KNO20"/>
      <c r="KNP20"/>
      <c r="KNQ20"/>
      <c r="KNR20"/>
      <c r="KNS20"/>
      <c r="KNT20"/>
      <c r="KNU20"/>
      <c r="KNV20"/>
      <c r="KNW20"/>
      <c r="KNX20"/>
      <c r="KNY20"/>
      <c r="KNZ20"/>
      <c r="KOA20"/>
      <c r="KOB20"/>
      <c r="KOC20"/>
      <c r="KOD20"/>
      <c r="KOE20"/>
      <c r="KOF20"/>
      <c r="KOG20"/>
      <c r="KOH20"/>
      <c r="KOI20"/>
      <c r="KOJ20"/>
      <c r="KOK20"/>
      <c r="KOL20"/>
      <c r="KOM20"/>
      <c r="KON20"/>
      <c r="KOO20"/>
      <c r="KOP20"/>
      <c r="KOQ20"/>
      <c r="KOR20"/>
      <c r="KOS20"/>
      <c r="KOT20"/>
      <c r="KOU20"/>
      <c r="KOV20"/>
      <c r="KOW20"/>
      <c r="KOX20"/>
      <c r="KOY20"/>
      <c r="KOZ20"/>
      <c r="KPA20"/>
      <c r="KPB20"/>
      <c r="KPC20"/>
      <c r="KPD20"/>
      <c r="KPE20"/>
      <c r="KPF20"/>
      <c r="KPG20"/>
      <c r="KPH20"/>
      <c r="KPI20"/>
      <c r="KPJ20"/>
      <c r="KPK20"/>
      <c r="KPL20"/>
      <c r="KPM20"/>
      <c r="KPN20"/>
      <c r="KPO20"/>
      <c r="KPP20"/>
      <c r="KPQ20"/>
      <c r="KPR20"/>
      <c r="KPS20"/>
      <c r="KPT20"/>
      <c r="KPU20"/>
      <c r="KPV20"/>
      <c r="KPW20"/>
      <c r="KPX20"/>
      <c r="KPY20"/>
      <c r="KPZ20"/>
      <c r="KQA20"/>
      <c r="KQB20"/>
      <c r="KQC20"/>
      <c r="KQD20"/>
      <c r="KQE20"/>
      <c r="KQF20"/>
      <c r="KQG20"/>
      <c r="KQH20"/>
      <c r="KQI20"/>
      <c r="KQJ20"/>
      <c r="KQK20"/>
      <c r="KQL20"/>
      <c r="KQM20"/>
      <c r="KQN20"/>
      <c r="KQO20"/>
      <c r="KQP20"/>
      <c r="KQQ20"/>
      <c r="KQR20"/>
      <c r="KQS20"/>
      <c r="KQT20"/>
      <c r="KQU20"/>
      <c r="KQV20"/>
      <c r="KQW20"/>
      <c r="KQX20"/>
      <c r="KQY20"/>
      <c r="KQZ20"/>
      <c r="KRA20"/>
      <c r="KRB20"/>
      <c r="KRC20"/>
      <c r="KRD20"/>
      <c r="KRE20"/>
      <c r="KRF20"/>
      <c r="KRG20"/>
      <c r="KRH20"/>
      <c r="KRI20"/>
      <c r="KRJ20"/>
      <c r="KRK20"/>
      <c r="KRL20"/>
      <c r="KRM20"/>
      <c r="KRN20"/>
      <c r="KRO20"/>
      <c r="KRP20"/>
      <c r="KRQ20"/>
      <c r="KRR20"/>
      <c r="KRS20"/>
      <c r="KRT20"/>
      <c r="KRU20"/>
      <c r="KRV20"/>
      <c r="KRW20"/>
      <c r="KRX20"/>
      <c r="KRY20"/>
      <c r="KRZ20"/>
      <c r="KSA20"/>
      <c r="KSB20"/>
      <c r="KSC20"/>
      <c r="KSD20"/>
      <c r="KSE20"/>
      <c r="KSF20"/>
      <c r="KSG20"/>
      <c r="KSH20"/>
      <c r="KSI20"/>
      <c r="KSJ20"/>
      <c r="KSK20"/>
      <c r="KSL20"/>
      <c r="KSM20"/>
      <c r="KSN20"/>
      <c r="KSO20"/>
      <c r="KSP20"/>
      <c r="KSQ20"/>
      <c r="KSR20"/>
      <c r="KSS20"/>
      <c r="KST20"/>
      <c r="KSU20"/>
      <c r="KSV20"/>
      <c r="KSW20"/>
      <c r="KSX20"/>
      <c r="KSY20"/>
      <c r="KSZ20"/>
      <c r="KTA20"/>
      <c r="KTB20"/>
      <c r="KTC20"/>
      <c r="KTD20"/>
      <c r="KTE20"/>
      <c r="KTF20"/>
      <c r="KTG20"/>
      <c r="KTH20"/>
      <c r="KTI20"/>
      <c r="KTJ20"/>
      <c r="KTK20"/>
      <c r="KTL20"/>
      <c r="KTM20"/>
      <c r="KTN20"/>
      <c r="KTO20"/>
      <c r="KTP20"/>
      <c r="KTQ20"/>
      <c r="KTR20"/>
      <c r="KTS20"/>
      <c r="KTT20"/>
      <c r="KTU20"/>
      <c r="KTV20"/>
      <c r="KTW20"/>
      <c r="KTX20"/>
      <c r="KTY20"/>
      <c r="KTZ20"/>
      <c r="KUA20"/>
      <c r="KUB20"/>
      <c r="KUC20"/>
      <c r="KUD20"/>
      <c r="KUE20"/>
      <c r="KUF20"/>
      <c r="KUG20"/>
      <c r="KUH20"/>
      <c r="KUI20"/>
      <c r="KUJ20"/>
      <c r="KUK20"/>
      <c r="KUL20"/>
      <c r="KUM20"/>
      <c r="KUN20"/>
      <c r="KUO20"/>
      <c r="KUP20"/>
      <c r="KUQ20"/>
      <c r="KUR20"/>
      <c r="KUS20"/>
      <c r="KUT20"/>
      <c r="KUU20"/>
      <c r="KUV20"/>
      <c r="KUW20"/>
      <c r="KUX20"/>
      <c r="KUY20"/>
      <c r="KUZ20"/>
      <c r="KVA20"/>
      <c r="KVB20"/>
      <c r="KVC20"/>
      <c r="KVD20"/>
      <c r="KVE20"/>
      <c r="KVF20"/>
      <c r="KVG20"/>
      <c r="KVH20"/>
      <c r="KVI20"/>
      <c r="KVJ20"/>
      <c r="KVK20"/>
      <c r="KVL20"/>
      <c r="KVM20"/>
      <c r="KVN20"/>
      <c r="KVO20"/>
      <c r="KVP20"/>
      <c r="KVQ20"/>
      <c r="KVR20"/>
      <c r="KVS20"/>
      <c r="KVT20"/>
      <c r="KVU20"/>
      <c r="KVV20"/>
      <c r="KVW20"/>
      <c r="KVX20"/>
      <c r="KVY20"/>
      <c r="KVZ20"/>
      <c r="KWA20"/>
      <c r="KWB20"/>
      <c r="KWC20"/>
      <c r="KWD20"/>
      <c r="KWE20"/>
      <c r="KWF20"/>
      <c r="KWG20"/>
      <c r="KWH20"/>
      <c r="KWI20"/>
      <c r="KWJ20"/>
      <c r="KWK20"/>
      <c r="KWL20"/>
      <c r="KWM20"/>
      <c r="KWN20"/>
      <c r="KWO20"/>
      <c r="KWP20"/>
      <c r="KWQ20"/>
      <c r="KWR20"/>
      <c r="KWS20"/>
      <c r="KWT20"/>
      <c r="KWU20"/>
      <c r="KWV20"/>
      <c r="KWW20"/>
      <c r="KWX20"/>
      <c r="KWY20"/>
      <c r="KWZ20"/>
      <c r="KXA20"/>
      <c r="KXB20"/>
      <c r="KXC20"/>
      <c r="KXD20"/>
      <c r="KXE20"/>
      <c r="KXF20"/>
      <c r="KXG20"/>
      <c r="KXH20"/>
      <c r="KXI20"/>
      <c r="KXJ20"/>
      <c r="KXK20"/>
      <c r="KXL20"/>
      <c r="KXM20"/>
      <c r="KXN20"/>
      <c r="KXO20"/>
      <c r="KXP20"/>
      <c r="KXQ20"/>
      <c r="KXR20"/>
      <c r="KXS20"/>
      <c r="KXT20"/>
      <c r="KXU20"/>
      <c r="KXV20"/>
      <c r="KXW20"/>
      <c r="KXX20"/>
      <c r="KXY20"/>
      <c r="KXZ20"/>
      <c r="KYA20"/>
      <c r="KYB20"/>
      <c r="KYC20"/>
      <c r="KYD20"/>
      <c r="KYE20"/>
      <c r="KYF20"/>
      <c r="KYG20"/>
      <c r="KYH20"/>
      <c r="KYI20"/>
      <c r="KYJ20"/>
      <c r="KYK20"/>
      <c r="KYL20"/>
      <c r="KYM20"/>
      <c r="KYN20"/>
      <c r="KYO20"/>
      <c r="KYP20"/>
      <c r="KYQ20"/>
      <c r="KYR20"/>
      <c r="KYS20"/>
      <c r="KYT20"/>
      <c r="KYU20"/>
      <c r="KYV20"/>
      <c r="KYW20"/>
      <c r="KYX20"/>
      <c r="KYY20"/>
      <c r="KYZ20"/>
      <c r="KZA20"/>
      <c r="KZB20"/>
      <c r="KZC20"/>
      <c r="KZD20"/>
      <c r="KZE20"/>
      <c r="KZF20"/>
      <c r="KZG20"/>
      <c r="KZH20"/>
      <c r="KZI20"/>
      <c r="KZJ20"/>
      <c r="KZK20"/>
      <c r="KZL20"/>
      <c r="KZM20"/>
      <c r="KZN20"/>
      <c r="KZO20"/>
      <c r="KZP20"/>
      <c r="KZQ20"/>
      <c r="KZR20"/>
      <c r="KZS20"/>
      <c r="KZT20"/>
      <c r="KZU20"/>
      <c r="KZV20"/>
      <c r="KZW20"/>
      <c r="KZX20"/>
      <c r="KZY20"/>
      <c r="KZZ20"/>
      <c r="LAA20"/>
      <c r="LAB20"/>
      <c r="LAC20"/>
      <c r="LAD20"/>
      <c r="LAE20"/>
      <c r="LAF20"/>
      <c r="LAG20"/>
      <c r="LAH20"/>
      <c r="LAI20"/>
      <c r="LAJ20"/>
      <c r="LAK20"/>
      <c r="LAL20"/>
      <c r="LAM20"/>
      <c r="LAN20"/>
      <c r="LAO20"/>
      <c r="LAP20"/>
      <c r="LAQ20"/>
      <c r="LAR20"/>
      <c r="LAS20"/>
      <c r="LAT20"/>
      <c r="LAU20"/>
      <c r="LAV20"/>
      <c r="LAW20"/>
      <c r="LAX20"/>
      <c r="LAY20"/>
      <c r="LAZ20"/>
      <c r="LBA20"/>
      <c r="LBB20"/>
      <c r="LBC20"/>
      <c r="LBD20"/>
      <c r="LBE20"/>
      <c r="LBF20"/>
      <c r="LBG20"/>
      <c r="LBH20"/>
      <c r="LBI20"/>
      <c r="LBJ20"/>
      <c r="LBK20"/>
      <c r="LBL20"/>
      <c r="LBM20"/>
      <c r="LBN20"/>
      <c r="LBO20"/>
      <c r="LBP20"/>
      <c r="LBQ20"/>
      <c r="LBR20"/>
      <c r="LBS20"/>
      <c r="LBT20"/>
      <c r="LBU20"/>
      <c r="LBV20"/>
      <c r="LBW20"/>
      <c r="LBX20"/>
      <c r="LBY20"/>
      <c r="LBZ20"/>
      <c r="LCA20"/>
      <c r="LCB20"/>
      <c r="LCC20"/>
      <c r="LCD20"/>
      <c r="LCE20"/>
      <c r="LCF20"/>
      <c r="LCG20"/>
      <c r="LCH20"/>
      <c r="LCI20"/>
      <c r="LCJ20"/>
      <c r="LCK20"/>
      <c r="LCL20"/>
      <c r="LCM20"/>
      <c r="LCN20"/>
      <c r="LCO20"/>
      <c r="LCP20"/>
      <c r="LCQ20"/>
      <c r="LCR20"/>
      <c r="LCS20"/>
      <c r="LCT20"/>
      <c r="LCU20"/>
      <c r="LCV20"/>
      <c r="LCW20"/>
      <c r="LCX20"/>
      <c r="LCY20"/>
      <c r="LCZ20"/>
      <c r="LDA20"/>
      <c r="LDB20"/>
      <c r="LDC20"/>
      <c r="LDD20"/>
      <c r="LDE20"/>
      <c r="LDF20"/>
      <c r="LDG20"/>
      <c r="LDH20"/>
      <c r="LDI20"/>
      <c r="LDJ20"/>
      <c r="LDK20"/>
      <c r="LDL20"/>
      <c r="LDM20"/>
      <c r="LDN20"/>
      <c r="LDO20"/>
      <c r="LDP20"/>
      <c r="LDQ20"/>
      <c r="LDR20"/>
      <c r="LDS20"/>
      <c r="LDT20"/>
      <c r="LDU20"/>
      <c r="LDV20"/>
      <c r="LDW20"/>
      <c r="LDX20"/>
      <c r="LDY20"/>
      <c r="LDZ20"/>
      <c r="LEA20"/>
      <c r="LEB20"/>
      <c r="LEC20"/>
      <c r="LED20"/>
      <c r="LEE20"/>
      <c r="LEF20"/>
      <c r="LEG20"/>
      <c r="LEH20"/>
      <c r="LEI20"/>
      <c r="LEJ20"/>
      <c r="LEK20"/>
      <c r="LEL20"/>
      <c r="LEM20"/>
      <c r="LEN20"/>
      <c r="LEO20"/>
      <c r="LEP20"/>
      <c r="LEQ20"/>
      <c r="LER20"/>
      <c r="LES20"/>
      <c r="LET20"/>
      <c r="LEU20"/>
      <c r="LEV20"/>
      <c r="LEW20"/>
      <c r="LEX20"/>
      <c r="LEY20"/>
      <c r="LEZ20"/>
      <c r="LFA20"/>
      <c r="LFB20"/>
      <c r="LFC20"/>
      <c r="LFD20"/>
      <c r="LFE20"/>
      <c r="LFF20"/>
      <c r="LFG20"/>
      <c r="LFH20"/>
      <c r="LFI20"/>
      <c r="LFJ20"/>
      <c r="LFK20"/>
      <c r="LFL20"/>
      <c r="LFM20"/>
      <c r="LFN20"/>
      <c r="LFO20"/>
      <c r="LFP20"/>
      <c r="LFQ20"/>
      <c r="LFR20"/>
      <c r="LFS20"/>
      <c r="LFT20"/>
      <c r="LFU20"/>
      <c r="LFV20"/>
      <c r="LFW20"/>
      <c r="LFX20"/>
      <c r="LFY20"/>
      <c r="LFZ20"/>
      <c r="LGA20"/>
      <c r="LGB20"/>
      <c r="LGC20"/>
      <c r="LGD20"/>
      <c r="LGE20"/>
      <c r="LGF20"/>
      <c r="LGG20"/>
      <c r="LGH20"/>
      <c r="LGI20"/>
      <c r="LGJ20"/>
      <c r="LGK20"/>
      <c r="LGL20"/>
      <c r="LGM20"/>
      <c r="LGN20"/>
      <c r="LGO20"/>
      <c r="LGP20"/>
      <c r="LGQ20"/>
      <c r="LGR20"/>
      <c r="LGS20"/>
      <c r="LGT20"/>
      <c r="LGU20"/>
      <c r="LGV20"/>
      <c r="LGW20"/>
      <c r="LGX20"/>
      <c r="LGY20"/>
      <c r="LGZ20"/>
      <c r="LHA20"/>
      <c r="LHB20"/>
      <c r="LHC20"/>
      <c r="LHD20"/>
      <c r="LHE20"/>
      <c r="LHF20"/>
      <c r="LHG20"/>
      <c r="LHH20"/>
      <c r="LHI20"/>
      <c r="LHJ20"/>
      <c r="LHK20"/>
      <c r="LHL20"/>
      <c r="LHM20"/>
      <c r="LHN20"/>
      <c r="LHO20"/>
      <c r="LHP20"/>
      <c r="LHQ20"/>
      <c r="LHR20"/>
      <c r="LHS20"/>
      <c r="LHT20"/>
      <c r="LHU20"/>
      <c r="LHV20"/>
      <c r="LHW20"/>
      <c r="LHX20"/>
      <c r="LHY20"/>
      <c r="LHZ20"/>
      <c r="LIA20"/>
      <c r="LIB20"/>
      <c r="LIC20"/>
      <c r="LID20"/>
      <c r="LIE20"/>
      <c r="LIF20"/>
      <c r="LIG20"/>
      <c r="LIH20"/>
      <c r="LII20"/>
      <c r="LIJ20"/>
      <c r="LIK20"/>
      <c r="LIL20"/>
      <c r="LIM20"/>
      <c r="LIN20"/>
      <c r="LIO20"/>
      <c r="LIP20"/>
      <c r="LIQ20"/>
      <c r="LIR20"/>
      <c r="LIS20"/>
      <c r="LIT20"/>
      <c r="LIU20"/>
      <c r="LIV20"/>
      <c r="LIW20"/>
      <c r="LIX20"/>
      <c r="LIY20"/>
      <c r="LIZ20"/>
      <c r="LJA20"/>
      <c r="LJB20"/>
      <c r="LJC20"/>
      <c r="LJD20"/>
      <c r="LJE20"/>
      <c r="LJF20"/>
      <c r="LJG20"/>
      <c r="LJH20"/>
      <c r="LJI20"/>
      <c r="LJJ20"/>
      <c r="LJK20"/>
      <c r="LJL20"/>
      <c r="LJM20"/>
      <c r="LJN20"/>
      <c r="LJO20"/>
      <c r="LJP20"/>
      <c r="LJQ20"/>
      <c r="LJR20"/>
      <c r="LJS20"/>
      <c r="LJT20"/>
      <c r="LJU20"/>
      <c r="LJV20"/>
      <c r="LJW20"/>
      <c r="LJX20"/>
      <c r="LJY20"/>
      <c r="LJZ20"/>
      <c r="LKA20"/>
      <c r="LKB20"/>
      <c r="LKC20"/>
      <c r="LKD20"/>
      <c r="LKE20"/>
      <c r="LKF20"/>
      <c r="LKG20"/>
      <c r="LKH20"/>
      <c r="LKI20"/>
      <c r="LKJ20"/>
      <c r="LKK20"/>
      <c r="LKL20"/>
      <c r="LKM20"/>
      <c r="LKN20"/>
      <c r="LKO20"/>
      <c r="LKP20"/>
      <c r="LKQ20"/>
      <c r="LKR20"/>
      <c r="LKS20"/>
      <c r="LKT20"/>
      <c r="LKU20"/>
      <c r="LKV20"/>
      <c r="LKW20"/>
      <c r="LKX20"/>
      <c r="LKY20"/>
      <c r="LKZ20"/>
      <c r="LLA20"/>
      <c r="LLB20"/>
      <c r="LLC20"/>
      <c r="LLD20"/>
      <c r="LLE20"/>
      <c r="LLF20"/>
      <c r="LLG20"/>
      <c r="LLH20"/>
      <c r="LLI20"/>
      <c r="LLJ20"/>
      <c r="LLK20"/>
      <c r="LLL20"/>
      <c r="LLM20"/>
      <c r="LLN20"/>
      <c r="LLO20"/>
      <c r="LLP20"/>
      <c r="LLQ20"/>
      <c r="LLR20"/>
      <c r="LLS20"/>
      <c r="LLT20"/>
      <c r="LLU20"/>
      <c r="LLV20"/>
      <c r="LLW20"/>
      <c r="LLX20"/>
      <c r="LLY20"/>
      <c r="LLZ20"/>
      <c r="LMA20"/>
      <c r="LMB20"/>
      <c r="LMC20"/>
      <c r="LMD20"/>
      <c r="LME20"/>
      <c r="LMF20"/>
      <c r="LMG20"/>
      <c r="LMH20"/>
      <c r="LMI20"/>
      <c r="LMJ20"/>
      <c r="LMK20"/>
      <c r="LML20"/>
      <c r="LMM20"/>
      <c r="LMN20"/>
      <c r="LMO20"/>
      <c r="LMP20"/>
      <c r="LMQ20"/>
      <c r="LMR20"/>
      <c r="LMS20"/>
      <c r="LMT20"/>
      <c r="LMU20"/>
      <c r="LMV20"/>
      <c r="LMW20"/>
      <c r="LMX20"/>
      <c r="LMY20"/>
      <c r="LMZ20"/>
      <c r="LNA20"/>
      <c r="LNB20"/>
      <c r="LNC20"/>
      <c r="LND20"/>
      <c r="LNE20"/>
      <c r="LNF20"/>
      <c r="LNG20"/>
      <c r="LNH20"/>
      <c r="LNI20"/>
      <c r="LNJ20"/>
      <c r="LNK20"/>
      <c r="LNL20"/>
      <c r="LNM20"/>
      <c r="LNN20"/>
      <c r="LNO20"/>
      <c r="LNP20"/>
      <c r="LNQ20"/>
      <c r="LNR20"/>
      <c r="LNS20"/>
      <c r="LNT20"/>
      <c r="LNU20"/>
      <c r="LNV20"/>
      <c r="LNW20"/>
      <c r="LNX20"/>
      <c r="LNY20"/>
      <c r="LNZ20"/>
      <c r="LOA20"/>
      <c r="LOB20"/>
      <c r="LOC20"/>
      <c r="LOD20"/>
      <c r="LOE20"/>
      <c r="LOF20"/>
      <c r="LOG20"/>
      <c r="LOH20"/>
      <c r="LOI20"/>
      <c r="LOJ20"/>
      <c r="LOK20"/>
      <c r="LOL20"/>
      <c r="LOM20"/>
      <c r="LON20"/>
      <c r="LOO20"/>
      <c r="LOP20"/>
      <c r="LOQ20"/>
      <c r="LOR20"/>
      <c r="LOS20"/>
      <c r="LOT20"/>
      <c r="LOU20"/>
      <c r="LOV20"/>
      <c r="LOW20"/>
      <c r="LOX20"/>
      <c r="LOY20"/>
      <c r="LOZ20"/>
      <c r="LPA20"/>
      <c r="LPB20"/>
      <c r="LPC20"/>
      <c r="LPD20"/>
      <c r="LPE20"/>
      <c r="LPF20"/>
      <c r="LPG20"/>
      <c r="LPH20"/>
      <c r="LPI20"/>
      <c r="LPJ20"/>
      <c r="LPK20"/>
      <c r="LPL20"/>
      <c r="LPM20"/>
      <c r="LPN20"/>
      <c r="LPO20"/>
      <c r="LPP20"/>
      <c r="LPQ20"/>
      <c r="LPR20"/>
      <c r="LPS20"/>
      <c r="LPT20"/>
      <c r="LPU20"/>
      <c r="LPV20"/>
      <c r="LPW20"/>
      <c r="LPX20"/>
      <c r="LPY20"/>
      <c r="LPZ20"/>
      <c r="LQA20"/>
      <c r="LQB20"/>
      <c r="LQC20"/>
      <c r="LQD20"/>
      <c r="LQE20"/>
      <c r="LQF20"/>
      <c r="LQG20"/>
      <c r="LQH20"/>
      <c r="LQI20"/>
      <c r="LQJ20"/>
      <c r="LQK20"/>
      <c r="LQL20"/>
      <c r="LQM20"/>
      <c r="LQN20"/>
      <c r="LQO20"/>
      <c r="LQP20"/>
      <c r="LQQ20"/>
      <c r="LQR20"/>
      <c r="LQS20"/>
      <c r="LQT20"/>
      <c r="LQU20"/>
      <c r="LQV20"/>
      <c r="LQW20"/>
      <c r="LQX20"/>
      <c r="LQY20"/>
      <c r="LQZ20"/>
      <c r="LRA20"/>
      <c r="LRB20"/>
      <c r="LRC20"/>
      <c r="LRD20"/>
      <c r="LRE20"/>
      <c r="LRF20"/>
      <c r="LRG20"/>
      <c r="LRH20"/>
      <c r="LRI20"/>
      <c r="LRJ20"/>
      <c r="LRK20"/>
      <c r="LRL20"/>
      <c r="LRM20"/>
      <c r="LRN20"/>
      <c r="LRO20"/>
      <c r="LRP20"/>
      <c r="LRQ20"/>
      <c r="LRR20"/>
      <c r="LRS20"/>
      <c r="LRT20"/>
      <c r="LRU20"/>
      <c r="LRV20"/>
      <c r="LRW20"/>
      <c r="LRX20"/>
      <c r="LRY20"/>
      <c r="LRZ20"/>
      <c r="LSA20"/>
      <c r="LSB20"/>
      <c r="LSC20"/>
      <c r="LSD20"/>
      <c r="LSE20"/>
      <c r="LSF20"/>
      <c r="LSG20"/>
      <c r="LSH20"/>
      <c r="LSI20"/>
      <c r="LSJ20"/>
      <c r="LSK20"/>
      <c r="LSL20"/>
      <c r="LSM20"/>
      <c r="LSN20"/>
      <c r="LSO20"/>
      <c r="LSP20"/>
      <c r="LSQ20"/>
      <c r="LSR20"/>
      <c r="LSS20"/>
      <c r="LST20"/>
      <c r="LSU20"/>
      <c r="LSV20"/>
      <c r="LSW20"/>
      <c r="LSX20"/>
      <c r="LSY20"/>
      <c r="LSZ20"/>
      <c r="LTA20"/>
      <c r="LTB20"/>
      <c r="LTC20"/>
      <c r="LTD20"/>
      <c r="LTE20"/>
      <c r="LTF20"/>
      <c r="LTG20"/>
      <c r="LTH20"/>
      <c r="LTI20"/>
      <c r="LTJ20"/>
      <c r="LTK20"/>
      <c r="LTL20"/>
      <c r="LTM20"/>
      <c r="LTN20"/>
      <c r="LTO20"/>
      <c r="LTP20"/>
      <c r="LTQ20"/>
      <c r="LTR20"/>
      <c r="LTS20"/>
      <c r="LTT20"/>
      <c r="LTU20"/>
      <c r="LTV20"/>
      <c r="LTW20"/>
      <c r="LTX20"/>
      <c r="LTY20"/>
      <c r="LTZ20"/>
      <c r="LUA20"/>
      <c r="LUB20"/>
      <c r="LUC20"/>
      <c r="LUD20"/>
      <c r="LUE20"/>
      <c r="LUF20"/>
      <c r="LUG20"/>
      <c r="LUH20"/>
      <c r="LUI20"/>
      <c r="LUJ20"/>
      <c r="LUK20"/>
      <c r="LUL20"/>
      <c r="LUM20"/>
      <c r="LUN20"/>
      <c r="LUO20"/>
      <c r="LUP20"/>
      <c r="LUQ20"/>
      <c r="LUR20"/>
      <c r="LUS20"/>
      <c r="LUT20"/>
      <c r="LUU20"/>
      <c r="LUV20"/>
      <c r="LUW20"/>
      <c r="LUX20"/>
      <c r="LUY20"/>
      <c r="LUZ20"/>
      <c r="LVA20"/>
      <c r="LVB20"/>
      <c r="LVC20"/>
      <c r="LVD20"/>
      <c r="LVE20"/>
      <c r="LVF20"/>
      <c r="LVG20"/>
      <c r="LVH20"/>
      <c r="LVI20"/>
      <c r="LVJ20"/>
      <c r="LVK20"/>
      <c r="LVL20"/>
      <c r="LVM20"/>
      <c r="LVN20"/>
      <c r="LVO20"/>
      <c r="LVP20"/>
      <c r="LVQ20"/>
      <c r="LVR20"/>
      <c r="LVS20"/>
      <c r="LVT20"/>
      <c r="LVU20"/>
      <c r="LVV20"/>
      <c r="LVW20"/>
      <c r="LVX20"/>
      <c r="LVY20"/>
      <c r="LVZ20"/>
      <c r="LWA20"/>
      <c r="LWB20"/>
      <c r="LWC20"/>
      <c r="LWD20"/>
      <c r="LWE20"/>
      <c r="LWF20"/>
      <c r="LWG20"/>
      <c r="LWH20"/>
      <c r="LWI20"/>
      <c r="LWJ20"/>
      <c r="LWK20"/>
      <c r="LWL20"/>
      <c r="LWM20"/>
      <c r="LWN20"/>
      <c r="LWO20"/>
      <c r="LWP20"/>
      <c r="LWQ20"/>
      <c r="LWR20"/>
      <c r="LWS20"/>
      <c r="LWT20"/>
      <c r="LWU20"/>
      <c r="LWV20"/>
      <c r="LWW20"/>
      <c r="LWX20"/>
      <c r="LWY20"/>
      <c r="LWZ20"/>
      <c r="LXA20"/>
      <c r="LXB20"/>
      <c r="LXC20"/>
      <c r="LXD20"/>
      <c r="LXE20"/>
      <c r="LXF20"/>
      <c r="LXG20"/>
      <c r="LXH20"/>
      <c r="LXI20"/>
      <c r="LXJ20"/>
      <c r="LXK20"/>
      <c r="LXL20"/>
      <c r="LXM20"/>
      <c r="LXN20"/>
      <c r="LXO20"/>
      <c r="LXP20"/>
      <c r="LXQ20"/>
      <c r="LXR20"/>
      <c r="LXS20"/>
      <c r="LXT20"/>
      <c r="LXU20"/>
      <c r="LXV20"/>
      <c r="LXW20"/>
      <c r="LXX20"/>
      <c r="LXY20"/>
      <c r="LXZ20"/>
      <c r="LYA20"/>
      <c r="LYB20"/>
      <c r="LYC20"/>
      <c r="LYD20"/>
      <c r="LYE20"/>
      <c r="LYF20"/>
      <c r="LYG20"/>
      <c r="LYH20"/>
      <c r="LYI20"/>
      <c r="LYJ20"/>
      <c r="LYK20"/>
      <c r="LYL20"/>
      <c r="LYM20"/>
      <c r="LYN20"/>
      <c r="LYO20"/>
      <c r="LYP20"/>
      <c r="LYQ20"/>
      <c r="LYR20"/>
      <c r="LYS20"/>
      <c r="LYT20"/>
      <c r="LYU20"/>
      <c r="LYV20"/>
      <c r="LYW20"/>
      <c r="LYX20"/>
      <c r="LYY20"/>
      <c r="LYZ20"/>
      <c r="LZA20"/>
      <c r="LZB20"/>
      <c r="LZC20"/>
      <c r="LZD20"/>
      <c r="LZE20"/>
      <c r="LZF20"/>
      <c r="LZG20"/>
      <c r="LZH20"/>
      <c r="LZI20"/>
      <c r="LZJ20"/>
      <c r="LZK20"/>
      <c r="LZL20"/>
      <c r="LZM20"/>
      <c r="LZN20"/>
      <c r="LZO20"/>
      <c r="LZP20"/>
      <c r="LZQ20"/>
      <c r="LZR20"/>
      <c r="LZS20"/>
      <c r="LZT20"/>
      <c r="LZU20"/>
      <c r="LZV20"/>
      <c r="LZW20"/>
      <c r="LZX20"/>
      <c r="LZY20"/>
      <c r="LZZ20"/>
      <c r="MAA20"/>
      <c r="MAB20"/>
      <c r="MAC20"/>
      <c r="MAD20"/>
      <c r="MAE20"/>
      <c r="MAF20"/>
      <c r="MAG20"/>
      <c r="MAH20"/>
      <c r="MAI20"/>
      <c r="MAJ20"/>
      <c r="MAK20"/>
      <c r="MAL20"/>
      <c r="MAM20"/>
      <c r="MAN20"/>
      <c r="MAO20"/>
      <c r="MAP20"/>
      <c r="MAQ20"/>
      <c r="MAR20"/>
      <c r="MAS20"/>
      <c r="MAT20"/>
      <c r="MAU20"/>
      <c r="MAV20"/>
      <c r="MAW20"/>
      <c r="MAX20"/>
      <c r="MAY20"/>
      <c r="MAZ20"/>
      <c r="MBA20"/>
      <c r="MBB20"/>
      <c r="MBC20"/>
      <c r="MBD20"/>
      <c r="MBE20"/>
      <c r="MBF20"/>
      <c r="MBG20"/>
      <c r="MBH20"/>
      <c r="MBI20"/>
      <c r="MBJ20"/>
      <c r="MBK20"/>
      <c r="MBL20"/>
      <c r="MBM20"/>
      <c r="MBN20"/>
      <c r="MBO20"/>
      <c r="MBP20"/>
      <c r="MBQ20"/>
      <c r="MBR20"/>
      <c r="MBS20"/>
      <c r="MBT20"/>
      <c r="MBU20"/>
      <c r="MBV20"/>
      <c r="MBW20"/>
      <c r="MBX20"/>
      <c r="MBY20"/>
      <c r="MBZ20"/>
      <c r="MCA20"/>
      <c r="MCB20"/>
      <c r="MCC20"/>
      <c r="MCD20"/>
      <c r="MCE20"/>
      <c r="MCF20"/>
      <c r="MCG20"/>
      <c r="MCH20"/>
      <c r="MCI20"/>
      <c r="MCJ20"/>
      <c r="MCK20"/>
      <c r="MCL20"/>
      <c r="MCM20"/>
      <c r="MCN20"/>
      <c r="MCO20"/>
      <c r="MCP20"/>
      <c r="MCQ20"/>
      <c r="MCR20"/>
      <c r="MCS20"/>
      <c r="MCT20"/>
      <c r="MCU20"/>
      <c r="MCV20"/>
      <c r="MCW20"/>
      <c r="MCX20"/>
      <c r="MCY20"/>
      <c r="MCZ20"/>
      <c r="MDA20"/>
      <c r="MDB20"/>
      <c r="MDC20"/>
      <c r="MDD20"/>
      <c r="MDE20"/>
      <c r="MDF20"/>
      <c r="MDG20"/>
      <c r="MDH20"/>
      <c r="MDI20"/>
      <c r="MDJ20"/>
      <c r="MDK20"/>
      <c r="MDL20"/>
      <c r="MDM20"/>
      <c r="MDN20"/>
      <c r="MDO20"/>
      <c r="MDP20"/>
      <c r="MDQ20"/>
      <c r="MDR20"/>
      <c r="MDS20"/>
      <c r="MDT20"/>
      <c r="MDU20"/>
      <c r="MDV20"/>
      <c r="MDW20"/>
      <c r="MDX20"/>
      <c r="MDY20"/>
      <c r="MDZ20"/>
      <c r="MEA20"/>
      <c r="MEB20"/>
      <c r="MEC20"/>
      <c r="MED20"/>
      <c r="MEE20"/>
      <c r="MEF20"/>
      <c r="MEG20"/>
      <c r="MEH20"/>
      <c r="MEI20"/>
      <c r="MEJ20"/>
      <c r="MEK20"/>
      <c r="MEL20"/>
      <c r="MEM20"/>
      <c r="MEN20"/>
      <c r="MEO20"/>
      <c r="MEP20"/>
      <c r="MEQ20"/>
      <c r="MER20"/>
      <c r="MES20"/>
      <c r="MET20"/>
      <c r="MEU20"/>
      <c r="MEV20"/>
      <c r="MEW20"/>
      <c r="MEX20"/>
      <c r="MEY20"/>
      <c r="MEZ20"/>
      <c r="MFA20"/>
      <c r="MFB20"/>
      <c r="MFC20"/>
      <c r="MFD20"/>
      <c r="MFE20"/>
      <c r="MFF20"/>
      <c r="MFG20"/>
      <c r="MFH20"/>
      <c r="MFI20"/>
      <c r="MFJ20"/>
      <c r="MFK20"/>
      <c r="MFL20"/>
      <c r="MFM20"/>
      <c r="MFN20"/>
      <c r="MFO20"/>
      <c r="MFP20"/>
      <c r="MFQ20"/>
      <c r="MFR20"/>
      <c r="MFS20"/>
      <c r="MFT20"/>
      <c r="MFU20"/>
      <c r="MFV20"/>
      <c r="MFW20"/>
      <c r="MFX20"/>
      <c r="MFY20"/>
      <c r="MFZ20"/>
      <c r="MGA20"/>
      <c r="MGB20"/>
      <c r="MGC20"/>
      <c r="MGD20"/>
      <c r="MGE20"/>
      <c r="MGF20"/>
      <c r="MGG20"/>
      <c r="MGH20"/>
      <c r="MGI20"/>
      <c r="MGJ20"/>
      <c r="MGK20"/>
      <c r="MGL20"/>
      <c r="MGM20"/>
      <c r="MGN20"/>
      <c r="MGO20"/>
      <c r="MGP20"/>
      <c r="MGQ20"/>
      <c r="MGR20"/>
      <c r="MGS20"/>
      <c r="MGT20"/>
      <c r="MGU20"/>
      <c r="MGV20"/>
      <c r="MGW20"/>
      <c r="MGX20"/>
      <c r="MGY20"/>
      <c r="MGZ20"/>
      <c r="MHA20"/>
      <c r="MHB20"/>
      <c r="MHC20"/>
      <c r="MHD20"/>
      <c r="MHE20"/>
      <c r="MHF20"/>
      <c r="MHG20"/>
      <c r="MHH20"/>
      <c r="MHI20"/>
      <c r="MHJ20"/>
      <c r="MHK20"/>
      <c r="MHL20"/>
      <c r="MHM20"/>
      <c r="MHN20"/>
      <c r="MHO20"/>
      <c r="MHP20"/>
      <c r="MHQ20"/>
      <c r="MHR20"/>
      <c r="MHS20"/>
      <c r="MHT20"/>
      <c r="MHU20"/>
      <c r="MHV20"/>
      <c r="MHW20"/>
      <c r="MHX20"/>
      <c r="MHY20"/>
      <c r="MHZ20"/>
      <c r="MIA20"/>
      <c r="MIB20"/>
      <c r="MIC20"/>
      <c r="MID20"/>
      <c r="MIE20"/>
      <c r="MIF20"/>
      <c r="MIG20"/>
      <c r="MIH20"/>
      <c r="MII20"/>
      <c r="MIJ20"/>
      <c r="MIK20"/>
      <c r="MIL20"/>
      <c r="MIM20"/>
      <c r="MIN20"/>
      <c r="MIO20"/>
      <c r="MIP20"/>
      <c r="MIQ20"/>
      <c r="MIR20"/>
      <c r="MIS20"/>
      <c r="MIT20"/>
      <c r="MIU20"/>
      <c r="MIV20"/>
      <c r="MIW20"/>
      <c r="MIX20"/>
      <c r="MIY20"/>
      <c r="MIZ20"/>
      <c r="MJA20"/>
      <c r="MJB20"/>
      <c r="MJC20"/>
      <c r="MJD20"/>
      <c r="MJE20"/>
      <c r="MJF20"/>
      <c r="MJG20"/>
      <c r="MJH20"/>
      <c r="MJI20"/>
      <c r="MJJ20"/>
      <c r="MJK20"/>
      <c r="MJL20"/>
      <c r="MJM20"/>
      <c r="MJN20"/>
      <c r="MJO20"/>
      <c r="MJP20"/>
      <c r="MJQ20"/>
      <c r="MJR20"/>
      <c r="MJS20"/>
      <c r="MJT20"/>
      <c r="MJU20"/>
      <c r="MJV20"/>
      <c r="MJW20"/>
      <c r="MJX20"/>
      <c r="MJY20"/>
      <c r="MJZ20"/>
      <c r="MKA20"/>
      <c r="MKB20"/>
      <c r="MKC20"/>
      <c r="MKD20"/>
      <c r="MKE20"/>
      <c r="MKF20"/>
      <c r="MKG20"/>
      <c r="MKH20"/>
      <c r="MKI20"/>
      <c r="MKJ20"/>
      <c r="MKK20"/>
      <c r="MKL20"/>
      <c r="MKM20"/>
      <c r="MKN20"/>
      <c r="MKO20"/>
      <c r="MKP20"/>
      <c r="MKQ20"/>
      <c r="MKR20"/>
      <c r="MKS20"/>
      <c r="MKT20"/>
      <c r="MKU20"/>
      <c r="MKV20"/>
      <c r="MKW20"/>
      <c r="MKX20"/>
      <c r="MKY20"/>
      <c r="MKZ20"/>
      <c r="MLA20"/>
      <c r="MLB20"/>
      <c r="MLC20"/>
      <c r="MLD20"/>
      <c r="MLE20"/>
      <c r="MLF20"/>
      <c r="MLG20"/>
      <c r="MLH20"/>
      <c r="MLI20"/>
      <c r="MLJ20"/>
      <c r="MLK20"/>
      <c r="MLL20"/>
      <c r="MLM20"/>
      <c r="MLN20"/>
      <c r="MLO20"/>
      <c r="MLP20"/>
      <c r="MLQ20"/>
      <c r="MLR20"/>
      <c r="MLS20"/>
      <c r="MLT20"/>
      <c r="MLU20"/>
      <c r="MLV20"/>
      <c r="MLW20"/>
      <c r="MLX20"/>
      <c r="MLY20"/>
      <c r="MLZ20"/>
      <c r="MMA20"/>
      <c r="MMB20"/>
      <c r="MMC20"/>
      <c r="MMD20"/>
      <c r="MME20"/>
      <c r="MMF20"/>
      <c r="MMG20"/>
      <c r="MMH20"/>
      <c r="MMI20"/>
      <c r="MMJ20"/>
      <c r="MMK20"/>
      <c r="MML20"/>
      <c r="MMM20"/>
      <c r="MMN20"/>
      <c r="MMO20"/>
      <c r="MMP20"/>
      <c r="MMQ20"/>
      <c r="MMR20"/>
      <c r="MMS20"/>
      <c r="MMT20"/>
      <c r="MMU20"/>
      <c r="MMV20"/>
      <c r="MMW20"/>
      <c r="MMX20"/>
      <c r="MMY20"/>
      <c r="MMZ20"/>
      <c r="MNA20"/>
      <c r="MNB20"/>
      <c r="MNC20"/>
      <c r="MND20"/>
      <c r="MNE20"/>
      <c r="MNF20"/>
      <c r="MNG20"/>
      <c r="MNH20"/>
      <c r="MNI20"/>
      <c r="MNJ20"/>
      <c r="MNK20"/>
      <c r="MNL20"/>
      <c r="MNM20"/>
      <c r="MNN20"/>
      <c r="MNO20"/>
      <c r="MNP20"/>
      <c r="MNQ20"/>
      <c r="MNR20"/>
      <c r="MNS20"/>
      <c r="MNT20"/>
      <c r="MNU20"/>
      <c r="MNV20"/>
      <c r="MNW20"/>
      <c r="MNX20"/>
      <c r="MNY20"/>
      <c r="MNZ20"/>
      <c r="MOA20"/>
      <c r="MOB20"/>
      <c r="MOC20"/>
      <c r="MOD20"/>
      <c r="MOE20"/>
      <c r="MOF20"/>
      <c r="MOG20"/>
      <c r="MOH20"/>
      <c r="MOI20"/>
      <c r="MOJ20"/>
      <c r="MOK20"/>
      <c r="MOL20"/>
      <c r="MOM20"/>
      <c r="MON20"/>
      <c r="MOO20"/>
      <c r="MOP20"/>
      <c r="MOQ20"/>
      <c r="MOR20"/>
      <c r="MOS20"/>
      <c r="MOT20"/>
      <c r="MOU20"/>
      <c r="MOV20"/>
      <c r="MOW20"/>
      <c r="MOX20"/>
      <c r="MOY20"/>
      <c r="MOZ20"/>
      <c r="MPA20"/>
      <c r="MPB20"/>
      <c r="MPC20"/>
      <c r="MPD20"/>
      <c r="MPE20"/>
      <c r="MPF20"/>
      <c r="MPG20"/>
      <c r="MPH20"/>
      <c r="MPI20"/>
      <c r="MPJ20"/>
      <c r="MPK20"/>
      <c r="MPL20"/>
      <c r="MPM20"/>
      <c r="MPN20"/>
      <c r="MPO20"/>
      <c r="MPP20"/>
      <c r="MPQ20"/>
      <c r="MPR20"/>
      <c r="MPS20"/>
      <c r="MPT20"/>
      <c r="MPU20"/>
      <c r="MPV20"/>
      <c r="MPW20"/>
      <c r="MPX20"/>
      <c r="MPY20"/>
      <c r="MPZ20"/>
      <c r="MQA20"/>
      <c r="MQB20"/>
      <c r="MQC20"/>
      <c r="MQD20"/>
      <c r="MQE20"/>
      <c r="MQF20"/>
      <c r="MQG20"/>
      <c r="MQH20"/>
      <c r="MQI20"/>
      <c r="MQJ20"/>
      <c r="MQK20"/>
      <c r="MQL20"/>
      <c r="MQM20"/>
      <c r="MQN20"/>
      <c r="MQO20"/>
      <c r="MQP20"/>
      <c r="MQQ20"/>
      <c r="MQR20"/>
      <c r="MQS20"/>
      <c r="MQT20"/>
      <c r="MQU20"/>
      <c r="MQV20"/>
      <c r="MQW20"/>
      <c r="MQX20"/>
      <c r="MQY20"/>
      <c r="MQZ20"/>
      <c r="MRA20"/>
      <c r="MRB20"/>
      <c r="MRC20"/>
      <c r="MRD20"/>
      <c r="MRE20"/>
      <c r="MRF20"/>
      <c r="MRG20"/>
      <c r="MRH20"/>
      <c r="MRI20"/>
      <c r="MRJ20"/>
      <c r="MRK20"/>
      <c r="MRL20"/>
      <c r="MRM20"/>
      <c r="MRN20"/>
      <c r="MRO20"/>
      <c r="MRP20"/>
      <c r="MRQ20"/>
      <c r="MRR20"/>
      <c r="MRS20"/>
      <c r="MRT20"/>
      <c r="MRU20"/>
      <c r="MRV20"/>
      <c r="MRW20"/>
      <c r="MRX20"/>
      <c r="MRY20"/>
      <c r="MRZ20"/>
      <c r="MSA20"/>
      <c r="MSB20"/>
      <c r="MSC20"/>
      <c r="MSD20"/>
      <c r="MSE20"/>
      <c r="MSF20"/>
      <c r="MSG20"/>
      <c r="MSH20"/>
      <c r="MSI20"/>
      <c r="MSJ20"/>
      <c r="MSK20"/>
      <c r="MSL20"/>
      <c r="MSM20"/>
      <c r="MSN20"/>
      <c r="MSO20"/>
      <c r="MSP20"/>
      <c r="MSQ20"/>
      <c r="MSR20"/>
      <c r="MSS20"/>
      <c r="MST20"/>
      <c r="MSU20"/>
      <c r="MSV20"/>
      <c r="MSW20"/>
      <c r="MSX20"/>
      <c r="MSY20"/>
      <c r="MSZ20"/>
      <c r="MTA20"/>
      <c r="MTB20"/>
      <c r="MTC20"/>
      <c r="MTD20"/>
      <c r="MTE20"/>
      <c r="MTF20"/>
      <c r="MTG20"/>
      <c r="MTH20"/>
      <c r="MTI20"/>
      <c r="MTJ20"/>
      <c r="MTK20"/>
      <c r="MTL20"/>
      <c r="MTM20"/>
      <c r="MTN20"/>
      <c r="MTO20"/>
      <c r="MTP20"/>
      <c r="MTQ20"/>
      <c r="MTR20"/>
      <c r="MTS20"/>
      <c r="MTT20"/>
      <c r="MTU20"/>
      <c r="MTV20"/>
      <c r="MTW20"/>
      <c r="MTX20"/>
      <c r="MTY20"/>
      <c r="MTZ20"/>
      <c r="MUA20"/>
      <c r="MUB20"/>
      <c r="MUC20"/>
      <c r="MUD20"/>
      <c r="MUE20"/>
      <c r="MUF20"/>
      <c r="MUG20"/>
      <c r="MUH20"/>
      <c r="MUI20"/>
      <c r="MUJ20"/>
      <c r="MUK20"/>
      <c r="MUL20"/>
      <c r="MUM20"/>
      <c r="MUN20"/>
      <c r="MUO20"/>
      <c r="MUP20"/>
      <c r="MUQ20"/>
      <c r="MUR20"/>
      <c r="MUS20"/>
      <c r="MUT20"/>
      <c r="MUU20"/>
      <c r="MUV20"/>
      <c r="MUW20"/>
      <c r="MUX20"/>
      <c r="MUY20"/>
      <c r="MUZ20"/>
      <c r="MVA20"/>
      <c r="MVB20"/>
      <c r="MVC20"/>
      <c r="MVD20"/>
      <c r="MVE20"/>
      <c r="MVF20"/>
      <c r="MVG20"/>
      <c r="MVH20"/>
      <c r="MVI20"/>
      <c r="MVJ20"/>
      <c r="MVK20"/>
      <c r="MVL20"/>
      <c r="MVM20"/>
      <c r="MVN20"/>
      <c r="MVO20"/>
      <c r="MVP20"/>
      <c r="MVQ20"/>
      <c r="MVR20"/>
      <c r="MVS20"/>
      <c r="MVT20"/>
      <c r="MVU20"/>
      <c r="MVV20"/>
      <c r="MVW20"/>
      <c r="MVX20"/>
      <c r="MVY20"/>
      <c r="MVZ20"/>
      <c r="MWA20"/>
      <c r="MWB20"/>
      <c r="MWC20"/>
      <c r="MWD20"/>
      <c r="MWE20"/>
      <c r="MWF20"/>
      <c r="MWG20"/>
      <c r="MWH20"/>
      <c r="MWI20"/>
      <c r="MWJ20"/>
      <c r="MWK20"/>
      <c r="MWL20"/>
      <c r="MWM20"/>
      <c r="MWN20"/>
      <c r="MWO20"/>
      <c r="MWP20"/>
      <c r="MWQ20"/>
      <c r="MWR20"/>
      <c r="MWS20"/>
      <c r="MWT20"/>
      <c r="MWU20"/>
      <c r="MWV20"/>
      <c r="MWW20"/>
      <c r="MWX20"/>
      <c r="MWY20"/>
      <c r="MWZ20"/>
      <c r="MXA20"/>
      <c r="MXB20"/>
      <c r="MXC20"/>
      <c r="MXD20"/>
      <c r="MXE20"/>
      <c r="MXF20"/>
      <c r="MXG20"/>
      <c r="MXH20"/>
      <c r="MXI20"/>
      <c r="MXJ20"/>
      <c r="MXK20"/>
      <c r="MXL20"/>
      <c r="MXM20"/>
      <c r="MXN20"/>
      <c r="MXO20"/>
      <c r="MXP20"/>
      <c r="MXQ20"/>
      <c r="MXR20"/>
      <c r="MXS20"/>
      <c r="MXT20"/>
      <c r="MXU20"/>
      <c r="MXV20"/>
      <c r="MXW20"/>
      <c r="MXX20"/>
      <c r="MXY20"/>
      <c r="MXZ20"/>
      <c r="MYA20"/>
      <c r="MYB20"/>
      <c r="MYC20"/>
      <c r="MYD20"/>
      <c r="MYE20"/>
      <c r="MYF20"/>
      <c r="MYG20"/>
      <c r="MYH20"/>
      <c r="MYI20"/>
      <c r="MYJ20"/>
      <c r="MYK20"/>
      <c r="MYL20"/>
      <c r="MYM20"/>
      <c r="MYN20"/>
      <c r="MYO20"/>
      <c r="MYP20"/>
      <c r="MYQ20"/>
      <c r="MYR20"/>
      <c r="MYS20"/>
      <c r="MYT20"/>
      <c r="MYU20"/>
      <c r="MYV20"/>
      <c r="MYW20"/>
      <c r="MYX20"/>
      <c r="MYY20"/>
      <c r="MYZ20"/>
      <c r="MZA20"/>
      <c r="MZB20"/>
      <c r="MZC20"/>
      <c r="MZD20"/>
      <c r="MZE20"/>
      <c r="MZF20"/>
      <c r="MZG20"/>
      <c r="MZH20"/>
      <c r="MZI20"/>
      <c r="MZJ20"/>
      <c r="MZK20"/>
      <c r="MZL20"/>
      <c r="MZM20"/>
      <c r="MZN20"/>
      <c r="MZO20"/>
      <c r="MZP20"/>
      <c r="MZQ20"/>
      <c r="MZR20"/>
      <c r="MZS20"/>
      <c r="MZT20"/>
      <c r="MZU20"/>
      <c r="MZV20"/>
      <c r="MZW20"/>
      <c r="MZX20"/>
      <c r="MZY20"/>
      <c r="MZZ20"/>
      <c r="NAA20"/>
      <c r="NAB20"/>
      <c r="NAC20"/>
      <c r="NAD20"/>
      <c r="NAE20"/>
      <c r="NAF20"/>
      <c r="NAG20"/>
      <c r="NAH20"/>
      <c r="NAI20"/>
      <c r="NAJ20"/>
      <c r="NAK20"/>
      <c r="NAL20"/>
      <c r="NAM20"/>
      <c r="NAN20"/>
      <c r="NAO20"/>
      <c r="NAP20"/>
      <c r="NAQ20"/>
      <c r="NAR20"/>
      <c r="NAS20"/>
      <c r="NAT20"/>
      <c r="NAU20"/>
      <c r="NAV20"/>
      <c r="NAW20"/>
      <c r="NAX20"/>
      <c r="NAY20"/>
      <c r="NAZ20"/>
      <c r="NBA20"/>
      <c r="NBB20"/>
      <c r="NBC20"/>
      <c r="NBD20"/>
      <c r="NBE20"/>
      <c r="NBF20"/>
      <c r="NBG20"/>
      <c r="NBH20"/>
      <c r="NBI20"/>
      <c r="NBJ20"/>
      <c r="NBK20"/>
      <c r="NBL20"/>
      <c r="NBM20"/>
      <c r="NBN20"/>
      <c r="NBO20"/>
      <c r="NBP20"/>
      <c r="NBQ20"/>
      <c r="NBR20"/>
      <c r="NBS20"/>
      <c r="NBT20"/>
      <c r="NBU20"/>
      <c r="NBV20"/>
      <c r="NBW20"/>
      <c r="NBX20"/>
      <c r="NBY20"/>
      <c r="NBZ20"/>
      <c r="NCA20"/>
      <c r="NCB20"/>
      <c r="NCC20"/>
      <c r="NCD20"/>
      <c r="NCE20"/>
      <c r="NCF20"/>
      <c r="NCG20"/>
      <c r="NCH20"/>
      <c r="NCI20"/>
      <c r="NCJ20"/>
      <c r="NCK20"/>
      <c r="NCL20"/>
      <c r="NCM20"/>
      <c r="NCN20"/>
      <c r="NCO20"/>
      <c r="NCP20"/>
      <c r="NCQ20"/>
      <c r="NCR20"/>
      <c r="NCS20"/>
      <c r="NCT20"/>
      <c r="NCU20"/>
      <c r="NCV20"/>
      <c r="NCW20"/>
      <c r="NCX20"/>
      <c r="NCY20"/>
      <c r="NCZ20"/>
      <c r="NDA20"/>
      <c r="NDB20"/>
      <c r="NDC20"/>
      <c r="NDD20"/>
      <c r="NDE20"/>
      <c r="NDF20"/>
      <c r="NDG20"/>
      <c r="NDH20"/>
      <c r="NDI20"/>
      <c r="NDJ20"/>
      <c r="NDK20"/>
      <c r="NDL20"/>
      <c r="NDM20"/>
      <c r="NDN20"/>
      <c r="NDO20"/>
      <c r="NDP20"/>
      <c r="NDQ20"/>
      <c r="NDR20"/>
      <c r="NDS20"/>
      <c r="NDT20"/>
      <c r="NDU20"/>
      <c r="NDV20"/>
      <c r="NDW20"/>
      <c r="NDX20"/>
      <c r="NDY20"/>
      <c r="NDZ20"/>
      <c r="NEA20"/>
      <c r="NEB20"/>
      <c r="NEC20"/>
      <c r="NED20"/>
      <c r="NEE20"/>
      <c r="NEF20"/>
      <c r="NEG20"/>
      <c r="NEH20"/>
      <c r="NEI20"/>
      <c r="NEJ20"/>
      <c r="NEK20"/>
      <c r="NEL20"/>
      <c r="NEM20"/>
      <c r="NEN20"/>
      <c r="NEO20"/>
      <c r="NEP20"/>
      <c r="NEQ20"/>
      <c r="NER20"/>
      <c r="NES20"/>
      <c r="NET20"/>
      <c r="NEU20"/>
      <c r="NEV20"/>
      <c r="NEW20"/>
      <c r="NEX20"/>
      <c r="NEY20"/>
      <c r="NEZ20"/>
      <c r="NFA20"/>
      <c r="NFB20"/>
      <c r="NFC20"/>
      <c r="NFD20"/>
      <c r="NFE20"/>
      <c r="NFF20"/>
      <c r="NFG20"/>
      <c r="NFH20"/>
      <c r="NFI20"/>
      <c r="NFJ20"/>
      <c r="NFK20"/>
      <c r="NFL20"/>
      <c r="NFM20"/>
      <c r="NFN20"/>
      <c r="NFO20"/>
      <c r="NFP20"/>
      <c r="NFQ20"/>
      <c r="NFR20"/>
      <c r="NFS20"/>
      <c r="NFT20"/>
      <c r="NFU20"/>
      <c r="NFV20"/>
      <c r="NFW20"/>
      <c r="NFX20"/>
      <c r="NFY20"/>
      <c r="NFZ20"/>
      <c r="NGA20"/>
      <c r="NGB20"/>
      <c r="NGC20"/>
      <c r="NGD20"/>
      <c r="NGE20"/>
      <c r="NGF20"/>
      <c r="NGG20"/>
      <c r="NGH20"/>
      <c r="NGI20"/>
      <c r="NGJ20"/>
      <c r="NGK20"/>
      <c r="NGL20"/>
      <c r="NGM20"/>
      <c r="NGN20"/>
      <c r="NGO20"/>
      <c r="NGP20"/>
      <c r="NGQ20"/>
      <c r="NGR20"/>
      <c r="NGS20"/>
      <c r="NGT20"/>
      <c r="NGU20"/>
      <c r="NGV20"/>
      <c r="NGW20"/>
      <c r="NGX20"/>
      <c r="NGY20"/>
      <c r="NGZ20"/>
      <c r="NHA20"/>
      <c r="NHB20"/>
      <c r="NHC20"/>
      <c r="NHD20"/>
      <c r="NHE20"/>
      <c r="NHF20"/>
      <c r="NHG20"/>
      <c r="NHH20"/>
      <c r="NHI20"/>
      <c r="NHJ20"/>
      <c r="NHK20"/>
      <c r="NHL20"/>
      <c r="NHM20"/>
      <c r="NHN20"/>
      <c r="NHO20"/>
      <c r="NHP20"/>
      <c r="NHQ20"/>
      <c r="NHR20"/>
      <c r="NHS20"/>
      <c r="NHT20"/>
      <c r="NHU20"/>
      <c r="NHV20"/>
      <c r="NHW20"/>
      <c r="NHX20"/>
      <c r="NHY20"/>
      <c r="NHZ20"/>
      <c r="NIA20"/>
      <c r="NIB20"/>
      <c r="NIC20"/>
      <c r="NID20"/>
      <c r="NIE20"/>
      <c r="NIF20"/>
      <c r="NIG20"/>
      <c r="NIH20"/>
      <c r="NII20"/>
      <c r="NIJ20"/>
      <c r="NIK20"/>
      <c r="NIL20"/>
      <c r="NIM20"/>
      <c r="NIN20"/>
      <c r="NIO20"/>
      <c r="NIP20"/>
      <c r="NIQ20"/>
      <c r="NIR20"/>
      <c r="NIS20"/>
      <c r="NIT20"/>
      <c r="NIU20"/>
      <c r="NIV20"/>
      <c r="NIW20"/>
      <c r="NIX20"/>
      <c r="NIY20"/>
      <c r="NIZ20"/>
      <c r="NJA20"/>
      <c r="NJB20"/>
      <c r="NJC20"/>
      <c r="NJD20"/>
      <c r="NJE20"/>
      <c r="NJF20"/>
      <c r="NJG20"/>
      <c r="NJH20"/>
      <c r="NJI20"/>
      <c r="NJJ20"/>
      <c r="NJK20"/>
      <c r="NJL20"/>
      <c r="NJM20"/>
      <c r="NJN20"/>
      <c r="NJO20"/>
      <c r="NJP20"/>
      <c r="NJQ20"/>
      <c r="NJR20"/>
      <c r="NJS20"/>
      <c r="NJT20"/>
      <c r="NJU20"/>
      <c r="NJV20"/>
      <c r="NJW20"/>
      <c r="NJX20"/>
      <c r="NJY20"/>
      <c r="NJZ20"/>
      <c r="NKA20"/>
      <c r="NKB20"/>
      <c r="NKC20"/>
      <c r="NKD20"/>
      <c r="NKE20"/>
      <c r="NKF20"/>
      <c r="NKG20"/>
      <c r="NKH20"/>
      <c r="NKI20"/>
      <c r="NKJ20"/>
      <c r="NKK20"/>
      <c r="NKL20"/>
      <c r="NKM20"/>
      <c r="NKN20"/>
      <c r="NKO20"/>
      <c r="NKP20"/>
      <c r="NKQ20"/>
      <c r="NKR20"/>
      <c r="NKS20"/>
      <c r="NKT20"/>
      <c r="NKU20"/>
      <c r="NKV20"/>
      <c r="NKW20"/>
      <c r="NKX20"/>
      <c r="NKY20"/>
      <c r="NKZ20"/>
      <c r="NLA20"/>
      <c r="NLB20"/>
      <c r="NLC20"/>
      <c r="NLD20"/>
      <c r="NLE20"/>
      <c r="NLF20"/>
      <c r="NLG20"/>
      <c r="NLH20"/>
      <c r="NLI20"/>
      <c r="NLJ20"/>
      <c r="NLK20"/>
      <c r="NLL20"/>
      <c r="NLM20"/>
      <c r="NLN20"/>
      <c r="NLO20"/>
      <c r="NLP20"/>
      <c r="NLQ20"/>
      <c r="NLR20"/>
      <c r="NLS20"/>
      <c r="NLT20"/>
      <c r="NLU20"/>
      <c r="NLV20"/>
      <c r="NLW20"/>
      <c r="NLX20"/>
      <c r="NLY20"/>
      <c r="NLZ20"/>
      <c r="NMA20"/>
      <c r="NMB20"/>
      <c r="NMC20"/>
      <c r="NMD20"/>
      <c r="NME20"/>
      <c r="NMF20"/>
      <c r="NMG20"/>
      <c r="NMH20"/>
      <c r="NMI20"/>
      <c r="NMJ20"/>
      <c r="NMK20"/>
      <c r="NML20"/>
      <c r="NMM20"/>
      <c r="NMN20"/>
      <c r="NMO20"/>
      <c r="NMP20"/>
      <c r="NMQ20"/>
      <c r="NMR20"/>
      <c r="NMS20"/>
      <c r="NMT20"/>
      <c r="NMU20"/>
      <c r="NMV20"/>
      <c r="NMW20"/>
      <c r="NMX20"/>
      <c r="NMY20"/>
      <c r="NMZ20"/>
      <c r="NNA20"/>
      <c r="NNB20"/>
      <c r="NNC20"/>
      <c r="NND20"/>
      <c r="NNE20"/>
      <c r="NNF20"/>
      <c r="NNG20"/>
      <c r="NNH20"/>
      <c r="NNI20"/>
      <c r="NNJ20"/>
      <c r="NNK20"/>
      <c r="NNL20"/>
      <c r="NNM20"/>
      <c r="NNN20"/>
      <c r="NNO20"/>
      <c r="NNP20"/>
      <c r="NNQ20"/>
      <c r="NNR20"/>
      <c r="NNS20"/>
      <c r="NNT20"/>
      <c r="NNU20"/>
      <c r="NNV20"/>
      <c r="NNW20"/>
      <c r="NNX20"/>
      <c r="NNY20"/>
      <c r="NNZ20"/>
      <c r="NOA20"/>
      <c r="NOB20"/>
      <c r="NOC20"/>
      <c r="NOD20"/>
      <c r="NOE20"/>
      <c r="NOF20"/>
      <c r="NOG20"/>
      <c r="NOH20"/>
      <c r="NOI20"/>
      <c r="NOJ20"/>
      <c r="NOK20"/>
      <c r="NOL20"/>
      <c r="NOM20"/>
      <c r="NON20"/>
      <c r="NOO20"/>
      <c r="NOP20"/>
      <c r="NOQ20"/>
      <c r="NOR20"/>
      <c r="NOS20"/>
      <c r="NOT20"/>
      <c r="NOU20"/>
      <c r="NOV20"/>
      <c r="NOW20"/>
      <c r="NOX20"/>
      <c r="NOY20"/>
      <c r="NOZ20"/>
      <c r="NPA20"/>
      <c r="NPB20"/>
      <c r="NPC20"/>
      <c r="NPD20"/>
      <c r="NPE20"/>
      <c r="NPF20"/>
      <c r="NPG20"/>
      <c r="NPH20"/>
      <c r="NPI20"/>
      <c r="NPJ20"/>
      <c r="NPK20"/>
      <c r="NPL20"/>
      <c r="NPM20"/>
      <c r="NPN20"/>
      <c r="NPO20"/>
      <c r="NPP20"/>
      <c r="NPQ20"/>
      <c r="NPR20"/>
      <c r="NPS20"/>
      <c r="NPT20"/>
      <c r="NPU20"/>
      <c r="NPV20"/>
      <c r="NPW20"/>
      <c r="NPX20"/>
      <c r="NPY20"/>
      <c r="NPZ20"/>
      <c r="NQA20"/>
      <c r="NQB20"/>
      <c r="NQC20"/>
      <c r="NQD20"/>
      <c r="NQE20"/>
      <c r="NQF20"/>
      <c r="NQG20"/>
      <c r="NQH20"/>
      <c r="NQI20"/>
      <c r="NQJ20"/>
      <c r="NQK20"/>
      <c r="NQL20"/>
      <c r="NQM20"/>
      <c r="NQN20"/>
      <c r="NQO20"/>
      <c r="NQP20"/>
      <c r="NQQ20"/>
      <c r="NQR20"/>
      <c r="NQS20"/>
      <c r="NQT20"/>
      <c r="NQU20"/>
      <c r="NQV20"/>
      <c r="NQW20"/>
      <c r="NQX20"/>
      <c r="NQY20"/>
      <c r="NQZ20"/>
      <c r="NRA20"/>
      <c r="NRB20"/>
      <c r="NRC20"/>
      <c r="NRD20"/>
      <c r="NRE20"/>
      <c r="NRF20"/>
      <c r="NRG20"/>
      <c r="NRH20"/>
      <c r="NRI20"/>
      <c r="NRJ20"/>
      <c r="NRK20"/>
      <c r="NRL20"/>
      <c r="NRM20"/>
      <c r="NRN20"/>
      <c r="NRO20"/>
      <c r="NRP20"/>
      <c r="NRQ20"/>
      <c r="NRR20"/>
      <c r="NRS20"/>
      <c r="NRT20"/>
      <c r="NRU20"/>
      <c r="NRV20"/>
      <c r="NRW20"/>
      <c r="NRX20"/>
      <c r="NRY20"/>
      <c r="NRZ20"/>
      <c r="NSA20"/>
      <c r="NSB20"/>
      <c r="NSC20"/>
      <c r="NSD20"/>
      <c r="NSE20"/>
      <c r="NSF20"/>
      <c r="NSG20"/>
      <c r="NSH20"/>
      <c r="NSI20"/>
      <c r="NSJ20"/>
      <c r="NSK20"/>
      <c r="NSL20"/>
      <c r="NSM20"/>
      <c r="NSN20"/>
      <c r="NSO20"/>
      <c r="NSP20"/>
      <c r="NSQ20"/>
      <c r="NSR20"/>
      <c r="NSS20"/>
      <c r="NST20"/>
      <c r="NSU20"/>
      <c r="NSV20"/>
      <c r="NSW20"/>
      <c r="NSX20"/>
      <c r="NSY20"/>
      <c r="NSZ20"/>
      <c r="NTA20"/>
      <c r="NTB20"/>
      <c r="NTC20"/>
      <c r="NTD20"/>
      <c r="NTE20"/>
      <c r="NTF20"/>
      <c r="NTG20"/>
      <c r="NTH20"/>
      <c r="NTI20"/>
      <c r="NTJ20"/>
      <c r="NTK20"/>
      <c r="NTL20"/>
      <c r="NTM20"/>
      <c r="NTN20"/>
      <c r="NTO20"/>
      <c r="NTP20"/>
      <c r="NTQ20"/>
      <c r="NTR20"/>
      <c r="NTS20"/>
      <c r="NTT20"/>
      <c r="NTU20"/>
      <c r="NTV20"/>
      <c r="NTW20"/>
      <c r="NTX20"/>
      <c r="NTY20"/>
      <c r="NTZ20"/>
      <c r="NUA20"/>
      <c r="NUB20"/>
      <c r="NUC20"/>
      <c r="NUD20"/>
      <c r="NUE20"/>
      <c r="NUF20"/>
      <c r="NUG20"/>
      <c r="NUH20"/>
      <c r="NUI20"/>
      <c r="NUJ20"/>
      <c r="NUK20"/>
      <c r="NUL20"/>
      <c r="NUM20"/>
      <c r="NUN20"/>
      <c r="NUO20"/>
      <c r="NUP20"/>
      <c r="NUQ20"/>
      <c r="NUR20"/>
      <c r="NUS20"/>
      <c r="NUT20"/>
      <c r="NUU20"/>
      <c r="NUV20"/>
      <c r="NUW20"/>
      <c r="NUX20"/>
      <c r="NUY20"/>
      <c r="NUZ20"/>
      <c r="NVA20"/>
      <c r="NVB20"/>
      <c r="NVC20"/>
      <c r="NVD20"/>
      <c r="NVE20"/>
      <c r="NVF20"/>
      <c r="NVG20"/>
      <c r="NVH20"/>
      <c r="NVI20"/>
      <c r="NVJ20"/>
      <c r="NVK20"/>
      <c r="NVL20"/>
      <c r="NVM20"/>
      <c r="NVN20"/>
      <c r="NVO20"/>
      <c r="NVP20"/>
      <c r="NVQ20"/>
      <c r="NVR20"/>
      <c r="NVS20"/>
      <c r="NVT20"/>
      <c r="NVU20"/>
      <c r="NVV20"/>
      <c r="NVW20"/>
      <c r="NVX20"/>
      <c r="NVY20"/>
      <c r="NVZ20"/>
      <c r="NWA20"/>
      <c r="NWB20"/>
      <c r="NWC20"/>
      <c r="NWD20"/>
      <c r="NWE20"/>
      <c r="NWF20"/>
      <c r="NWG20"/>
      <c r="NWH20"/>
      <c r="NWI20"/>
      <c r="NWJ20"/>
      <c r="NWK20"/>
      <c r="NWL20"/>
      <c r="NWM20"/>
      <c r="NWN20"/>
      <c r="NWO20"/>
      <c r="NWP20"/>
      <c r="NWQ20"/>
      <c r="NWR20"/>
      <c r="NWS20"/>
      <c r="NWT20"/>
      <c r="NWU20"/>
      <c r="NWV20"/>
      <c r="NWW20"/>
      <c r="NWX20"/>
      <c r="NWY20"/>
      <c r="NWZ20"/>
      <c r="NXA20"/>
      <c r="NXB20"/>
      <c r="NXC20"/>
      <c r="NXD20"/>
      <c r="NXE20"/>
      <c r="NXF20"/>
      <c r="NXG20"/>
      <c r="NXH20"/>
      <c r="NXI20"/>
      <c r="NXJ20"/>
      <c r="NXK20"/>
      <c r="NXL20"/>
      <c r="NXM20"/>
      <c r="NXN20"/>
      <c r="NXO20"/>
      <c r="NXP20"/>
      <c r="NXQ20"/>
      <c r="NXR20"/>
      <c r="NXS20"/>
      <c r="NXT20"/>
      <c r="NXU20"/>
      <c r="NXV20"/>
      <c r="NXW20"/>
      <c r="NXX20"/>
      <c r="NXY20"/>
      <c r="NXZ20"/>
      <c r="NYA20"/>
      <c r="NYB20"/>
      <c r="NYC20"/>
      <c r="NYD20"/>
      <c r="NYE20"/>
      <c r="NYF20"/>
      <c r="NYG20"/>
      <c r="NYH20"/>
      <c r="NYI20"/>
      <c r="NYJ20"/>
      <c r="NYK20"/>
      <c r="NYL20"/>
      <c r="NYM20"/>
      <c r="NYN20"/>
      <c r="NYO20"/>
      <c r="NYP20"/>
      <c r="NYQ20"/>
      <c r="NYR20"/>
      <c r="NYS20"/>
      <c r="NYT20"/>
      <c r="NYU20"/>
      <c r="NYV20"/>
      <c r="NYW20"/>
      <c r="NYX20"/>
      <c r="NYY20"/>
      <c r="NYZ20"/>
      <c r="NZA20"/>
      <c r="NZB20"/>
      <c r="NZC20"/>
      <c r="NZD20"/>
      <c r="NZE20"/>
      <c r="NZF20"/>
      <c r="NZG20"/>
      <c r="NZH20"/>
      <c r="NZI20"/>
      <c r="NZJ20"/>
      <c r="NZK20"/>
      <c r="NZL20"/>
      <c r="NZM20"/>
      <c r="NZN20"/>
      <c r="NZO20"/>
      <c r="NZP20"/>
      <c r="NZQ20"/>
      <c r="NZR20"/>
      <c r="NZS20"/>
      <c r="NZT20"/>
      <c r="NZU20"/>
      <c r="NZV20"/>
      <c r="NZW20"/>
      <c r="NZX20"/>
      <c r="NZY20"/>
      <c r="NZZ20"/>
      <c r="OAA20"/>
      <c r="OAB20"/>
      <c r="OAC20"/>
      <c r="OAD20"/>
      <c r="OAE20"/>
      <c r="OAF20"/>
      <c r="OAG20"/>
      <c r="OAH20"/>
      <c r="OAI20"/>
      <c r="OAJ20"/>
      <c r="OAK20"/>
      <c r="OAL20"/>
      <c r="OAM20"/>
      <c r="OAN20"/>
      <c r="OAO20"/>
      <c r="OAP20"/>
      <c r="OAQ20"/>
      <c r="OAR20"/>
      <c r="OAS20"/>
      <c r="OAT20"/>
      <c r="OAU20"/>
      <c r="OAV20"/>
      <c r="OAW20"/>
      <c r="OAX20"/>
      <c r="OAY20"/>
      <c r="OAZ20"/>
      <c r="OBA20"/>
      <c r="OBB20"/>
      <c r="OBC20"/>
      <c r="OBD20"/>
      <c r="OBE20"/>
      <c r="OBF20"/>
      <c r="OBG20"/>
      <c r="OBH20"/>
      <c r="OBI20"/>
      <c r="OBJ20"/>
      <c r="OBK20"/>
      <c r="OBL20"/>
      <c r="OBM20"/>
      <c r="OBN20"/>
      <c r="OBO20"/>
      <c r="OBP20"/>
      <c r="OBQ20"/>
      <c r="OBR20"/>
      <c r="OBS20"/>
      <c r="OBT20"/>
      <c r="OBU20"/>
      <c r="OBV20"/>
      <c r="OBW20"/>
      <c r="OBX20"/>
      <c r="OBY20"/>
      <c r="OBZ20"/>
      <c r="OCA20"/>
      <c r="OCB20"/>
      <c r="OCC20"/>
      <c r="OCD20"/>
      <c r="OCE20"/>
      <c r="OCF20"/>
      <c r="OCG20"/>
      <c r="OCH20"/>
      <c r="OCI20"/>
      <c r="OCJ20"/>
      <c r="OCK20"/>
      <c r="OCL20"/>
      <c r="OCM20"/>
      <c r="OCN20"/>
      <c r="OCO20"/>
      <c r="OCP20"/>
      <c r="OCQ20"/>
      <c r="OCR20"/>
      <c r="OCS20"/>
      <c r="OCT20"/>
      <c r="OCU20"/>
      <c r="OCV20"/>
      <c r="OCW20"/>
      <c r="OCX20"/>
      <c r="OCY20"/>
      <c r="OCZ20"/>
      <c r="ODA20"/>
      <c r="ODB20"/>
      <c r="ODC20"/>
      <c r="ODD20"/>
      <c r="ODE20"/>
      <c r="ODF20"/>
      <c r="ODG20"/>
      <c r="ODH20"/>
      <c r="ODI20"/>
      <c r="ODJ20"/>
      <c r="ODK20"/>
      <c r="ODL20"/>
      <c r="ODM20"/>
      <c r="ODN20"/>
      <c r="ODO20"/>
      <c r="ODP20"/>
      <c r="ODQ20"/>
      <c r="ODR20"/>
      <c r="ODS20"/>
      <c r="ODT20"/>
      <c r="ODU20"/>
      <c r="ODV20"/>
      <c r="ODW20"/>
      <c r="ODX20"/>
      <c r="ODY20"/>
      <c r="ODZ20"/>
      <c r="OEA20"/>
      <c r="OEB20"/>
      <c r="OEC20"/>
      <c r="OED20"/>
      <c r="OEE20"/>
      <c r="OEF20"/>
      <c r="OEG20"/>
      <c r="OEH20"/>
      <c r="OEI20"/>
      <c r="OEJ20"/>
      <c r="OEK20"/>
      <c r="OEL20"/>
      <c r="OEM20"/>
      <c r="OEN20"/>
      <c r="OEO20"/>
      <c r="OEP20"/>
      <c r="OEQ20"/>
      <c r="OER20"/>
      <c r="OES20"/>
      <c r="OET20"/>
      <c r="OEU20"/>
      <c r="OEV20"/>
      <c r="OEW20"/>
      <c r="OEX20"/>
      <c r="OEY20"/>
      <c r="OEZ20"/>
      <c r="OFA20"/>
      <c r="OFB20"/>
      <c r="OFC20"/>
      <c r="OFD20"/>
      <c r="OFE20"/>
      <c r="OFF20"/>
      <c r="OFG20"/>
      <c r="OFH20"/>
      <c r="OFI20"/>
      <c r="OFJ20"/>
      <c r="OFK20"/>
      <c r="OFL20"/>
      <c r="OFM20"/>
      <c r="OFN20"/>
      <c r="OFO20"/>
      <c r="OFP20"/>
      <c r="OFQ20"/>
      <c r="OFR20"/>
      <c r="OFS20"/>
      <c r="OFT20"/>
      <c r="OFU20"/>
      <c r="OFV20"/>
      <c r="OFW20"/>
      <c r="OFX20"/>
      <c r="OFY20"/>
      <c r="OFZ20"/>
      <c r="OGA20"/>
      <c r="OGB20"/>
      <c r="OGC20"/>
      <c r="OGD20"/>
      <c r="OGE20"/>
      <c r="OGF20"/>
      <c r="OGG20"/>
      <c r="OGH20"/>
      <c r="OGI20"/>
      <c r="OGJ20"/>
      <c r="OGK20"/>
      <c r="OGL20"/>
      <c r="OGM20"/>
      <c r="OGN20"/>
      <c r="OGO20"/>
      <c r="OGP20"/>
      <c r="OGQ20"/>
      <c r="OGR20"/>
      <c r="OGS20"/>
      <c r="OGT20"/>
      <c r="OGU20"/>
      <c r="OGV20"/>
      <c r="OGW20"/>
      <c r="OGX20"/>
      <c r="OGY20"/>
      <c r="OGZ20"/>
      <c r="OHA20"/>
      <c r="OHB20"/>
      <c r="OHC20"/>
      <c r="OHD20"/>
      <c r="OHE20"/>
      <c r="OHF20"/>
      <c r="OHG20"/>
      <c r="OHH20"/>
      <c r="OHI20"/>
      <c r="OHJ20"/>
      <c r="OHK20"/>
      <c r="OHL20"/>
      <c r="OHM20"/>
      <c r="OHN20"/>
      <c r="OHO20"/>
      <c r="OHP20"/>
      <c r="OHQ20"/>
      <c r="OHR20"/>
      <c r="OHS20"/>
      <c r="OHT20"/>
      <c r="OHU20"/>
      <c r="OHV20"/>
      <c r="OHW20"/>
      <c r="OHX20"/>
      <c r="OHY20"/>
      <c r="OHZ20"/>
      <c r="OIA20"/>
      <c r="OIB20"/>
      <c r="OIC20"/>
      <c r="OID20"/>
      <c r="OIE20"/>
      <c r="OIF20"/>
      <c r="OIG20"/>
      <c r="OIH20"/>
      <c r="OII20"/>
      <c r="OIJ20"/>
      <c r="OIK20"/>
      <c r="OIL20"/>
      <c r="OIM20"/>
      <c r="OIN20"/>
      <c r="OIO20"/>
      <c r="OIP20"/>
      <c r="OIQ20"/>
      <c r="OIR20"/>
      <c r="OIS20"/>
      <c r="OIT20"/>
      <c r="OIU20"/>
      <c r="OIV20"/>
      <c r="OIW20"/>
      <c r="OIX20"/>
      <c r="OIY20"/>
      <c r="OIZ20"/>
      <c r="OJA20"/>
      <c r="OJB20"/>
      <c r="OJC20"/>
      <c r="OJD20"/>
      <c r="OJE20"/>
      <c r="OJF20"/>
      <c r="OJG20"/>
      <c r="OJH20"/>
      <c r="OJI20"/>
      <c r="OJJ20"/>
      <c r="OJK20"/>
      <c r="OJL20"/>
      <c r="OJM20"/>
      <c r="OJN20"/>
      <c r="OJO20"/>
      <c r="OJP20"/>
      <c r="OJQ20"/>
      <c r="OJR20"/>
      <c r="OJS20"/>
      <c r="OJT20"/>
      <c r="OJU20"/>
      <c r="OJV20"/>
      <c r="OJW20"/>
      <c r="OJX20"/>
      <c r="OJY20"/>
      <c r="OJZ20"/>
      <c r="OKA20"/>
      <c r="OKB20"/>
      <c r="OKC20"/>
      <c r="OKD20"/>
      <c r="OKE20"/>
      <c r="OKF20"/>
      <c r="OKG20"/>
      <c r="OKH20"/>
      <c r="OKI20"/>
      <c r="OKJ20"/>
      <c r="OKK20"/>
      <c r="OKL20"/>
      <c r="OKM20"/>
      <c r="OKN20"/>
      <c r="OKO20"/>
      <c r="OKP20"/>
      <c r="OKQ20"/>
      <c r="OKR20"/>
      <c r="OKS20"/>
      <c r="OKT20"/>
      <c r="OKU20"/>
      <c r="OKV20"/>
      <c r="OKW20"/>
      <c r="OKX20"/>
      <c r="OKY20"/>
      <c r="OKZ20"/>
      <c r="OLA20"/>
      <c r="OLB20"/>
      <c r="OLC20"/>
      <c r="OLD20"/>
      <c r="OLE20"/>
      <c r="OLF20"/>
      <c r="OLG20"/>
      <c r="OLH20"/>
      <c r="OLI20"/>
      <c r="OLJ20"/>
      <c r="OLK20"/>
      <c r="OLL20"/>
      <c r="OLM20"/>
      <c r="OLN20"/>
      <c r="OLO20"/>
      <c r="OLP20"/>
      <c r="OLQ20"/>
      <c r="OLR20"/>
      <c r="OLS20"/>
      <c r="OLT20"/>
      <c r="OLU20"/>
      <c r="OLV20"/>
      <c r="OLW20"/>
      <c r="OLX20"/>
      <c r="OLY20"/>
      <c r="OLZ20"/>
      <c r="OMA20"/>
      <c r="OMB20"/>
      <c r="OMC20"/>
      <c r="OMD20"/>
      <c r="OME20"/>
      <c r="OMF20"/>
      <c r="OMG20"/>
      <c r="OMH20"/>
      <c r="OMI20"/>
      <c r="OMJ20"/>
      <c r="OMK20"/>
      <c r="OML20"/>
      <c r="OMM20"/>
      <c r="OMN20"/>
      <c r="OMO20"/>
      <c r="OMP20"/>
      <c r="OMQ20"/>
      <c r="OMR20"/>
      <c r="OMS20"/>
      <c r="OMT20"/>
      <c r="OMU20"/>
      <c r="OMV20"/>
      <c r="OMW20"/>
      <c r="OMX20"/>
      <c r="OMY20"/>
      <c r="OMZ20"/>
      <c r="ONA20"/>
      <c r="ONB20"/>
      <c r="ONC20"/>
      <c r="OND20"/>
      <c r="ONE20"/>
      <c r="ONF20"/>
      <c r="ONG20"/>
      <c r="ONH20"/>
      <c r="ONI20"/>
      <c r="ONJ20"/>
      <c r="ONK20"/>
      <c r="ONL20"/>
      <c r="ONM20"/>
      <c r="ONN20"/>
      <c r="ONO20"/>
      <c r="ONP20"/>
      <c r="ONQ20"/>
      <c r="ONR20"/>
      <c r="ONS20"/>
      <c r="ONT20"/>
      <c r="ONU20"/>
      <c r="ONV20"/>
      <c r="ONW20"/>
      <c r="ONX20"/>
      <c r="ONY20"/>
      <c r="ONZ20"/>
      <c r="OOA20"/>
      <c r="OOB20"/>
      <c r="OOC20"/>
      <c r="OOD20"/>
      <c r="OOE20"/>
      <c r="OOF20"/>
      <c r="OOG20"/>
      <c r="OOH20"/>
      <c r="OOI20"/>
      <c r="OOJ20"/>
      <c r="OOK20"/>
      <c r="OOL20"/>
      <c r="OOM20"/>
      <c r="OON20"/>
      <c r="OOO20"/>
      <c r="OOP20"/>
      <c r="OOQ20"/>
      <c r="OOR20"/>
      <c r="OOS20"/>
      <c r="OOT20"/>
      <c r="OOU20"/>
      <c r="OOV20"/>
      <c r="OOW20"/>
      <c r="OOX20"/>
      <c r="OOY20"/>
      <c r="OOZ20"/>
      <c r="OPA20"/>
      <c r="OPB20"/>
      <c r="OPC20"/>
      <c r="OPD20"/>
      <c r="OPE20"/>
      <c r="OPF20"/>
      <c r="OPG20"/>
      <c r="OPH20"/>
      <c r="OPI20"/>
      <c r="OPJ20"/>
      <c r="OPK20"/>
      <c r="OPL20"/>
      <c r="OPM20"/>
      <c r="OPN20"/>
      <c r="OPO20"/>
      <c r="OPP20"/>
      <c r="OPQ20"/>
      <c r="OPR20"/>
      <c r="OPS20"/>
      <c r="OPT20"/>
      <c r="OPU20"/>
      <c r="OPV20"/>
      <c r="OPW20"/>
      <c r="OPX20"/>
      <c r="OPY20"/>
      <c r="OPZ20"/>
      <c r="OQA20"/>
      <c r="OQB20"/>
      <c r="OQC20"/>
      <c r="OQD20"/>
      <c r="OQE20"/>
      <c r="OQF20"/>
      <c r="OQG20"/>
      <c r="OQH20"/>
      <c r="OQI20"/>
      <c r="OQJ20"/>
      <c r="OQK20"/>
      <c r="OQL20"/>
      <c r="OQM20"/>
      <c r="OQN20"/>
      <c r="OQO20"/>
      <c r="OQP20"/>
      <c r="OQQ20"/>
      <c r="OQR20"/>
      <c r="OQS20"/>
      <c r="OQT20"/>
      <c r="OQU20"/>
      <c r="OQV20"/>
      <c r="OQW20"/>
      <c r="OQX20"/>
      <c r="OQY20"/>
      <c r="OQZ20"/>
      <c r="ORA20"/>
      <c r="ORB20"/>
      <c r="ORC20"/>
      <c r="ORD20"/>
      <c r="ORE20"/>
      <c r="ORF20"/>
      <c r="ORG20"/>
      <c r="ORH20"/>
      <c r="ORI20"/>
      <c r="ORJ20"/>
      <c r="ORK20"/>
      <c r="ORL20"/>
      <c r="ORM20"/>
      <c r="ORN20"/>
      <c r="ORO20"/>
      <c r="ORP20"/>
      <c r="ORQ20"/>
      <c r="ORR20"/>
      <c r="ORS20"/>
      <c r="ORT20"/>
      <c r="ORU20"/>
      <c r="ORV20"/>
      <c r="ORW20"/>
      <c r="ORX20"/>
      <c r="ORY20"/>
      <c r="ORZ20"/>
      <c r="OSA20"/>
      <c r="OSB20"/>
      <c r="OSC20"/>
      <c r="OSD20"/>
      <c r="OSE20"/>
      <c r="OSF20"/>
      <c r="OSG20"/>
      <c r="OSH20"/>
      <c r="OSI20"/>
      <c r="OSJ20"/>
      <c r="OSK20"/>
      <c r="OSL20"/>
      <c r="OSM20"/>
      <c r="OSN20"/>
      <c r="OSO20"/>
      <c r="OSP20"/>
      <c r="OSQ20"/>
      <c r="OSR20"/>
      <c r="OSS20"/>
      <c r="OST20"/>
      <c r="OSU20"/>
      <c r="OSV20"/>
      <c r="OSW20"/>
      <c r="OSX20"/>
      <c r="OSY20"/>
      <c r="OSZ20"/>
      <c r="OTA20"/>
      <c r="OTB20"/>
      <c r="OTC20"/>
      <c r="OTD20"/>
      <c r="OTE20"/>
      <c r="OTF20"/>
      <c r="OTG20"/>
      <c r="OTH20"/>
      <c r="OTI20"/>
      <c r="OTJ20"/>
      <c r="OTK20"/>
      <c r="OTL20"/>
      <c r="OTM20"/>
      <c r="OTN20"/>
      <c r="OTO20"/>
      <c r="OTP20"/>
      <c r="OTQ20"/>
      <c r="OTR20"/>
      <c r="OTS20"/>
      <c r="OTT20"/>
      <c r="OTU20"/>
      <c r="OTV20"/>
      <c r="OTW20"/>
      <c r="OTX20"/>
      <c r="OTY20"/>
      <c r="OTZ20"/>
      <c r="OUA20"/>
      <c r="OUB20"/>
      <c r="OUC20"/>
      <c r="OUD20"/>
      <c r="OUE20"/>
      <c r="OUF20"/>
      <c r="OUG20"/>
      <c r="OUH20"/>
      <c r="OUI20"/>
      <c r="OUJ20"/>
      <c r="OUK20"/>
      <c r="OUL20"/>
      <c r="OUM20"/>
      <c r="OUN20"/>
      <c r="OUO20"/>
      <c r="OUP20"/>
      <c r="OUQ20"/>
      <c r="OUR20"/>
      <c r="OUS20"/>
      <c r="OUT20"/>
      <c r="OUU20"/>
      <c r="OUV20"/>
      <c r="OUW20"/>
      <c r="OUX20"/>
      <c r="OUY20"/>
      <c r="OUZ20"/>
      <c r="OVA20"/>
      <c r="OVB20"/>
      <c r="OVC20"/>
      <c r="OVD20"/>
      <c r="OVE20"/>
      <c r="OVF20"/>
      <c r="OVG20"/>
      <c r="OVH20"/>
      <c r="OVI20"/>
      <c r="OVJ20"/>
      <c r="OVK20"/>
      <c r="OVL20"/>
      <c r="OVM20"/>
      <c r="OVN20"/>
      <c r="OVO20"/>
      <c r="OVP20"/>
      <c r="OVQ20"/>
      <c r="OVR20"/>
      <c r="OVS20"/>
      <c r="OVT20"/>
      <c r="OVU20"/>
      <c r="OVV20"/>
      <c r="OVW20"/>
      <c r="OVX20"/>
      <c r="OVY20"/>
      <c r="OVZ20"/>
      <c r="OWA20"/>
      <c r="OWB20"/>
      <c r="OWC20"/>
      <c r="OWD20"/>
      <c r="OWE20"/>
      <c r="OWF20"/>
      <c r="OWG20"/>
      <c r="OWH20"/>
      <c r="OWI20"/>
      <c r="OWJ20"/>
      <c r="OWK20"/>
      <c r="OWL20"/>
      <c r="OWM20"/>
      <c r="OWN20"/>
      <c r="OWO20"/>
      <c r="OWP20"/>
      <c r="OWQ20"/>
      <c r="OWR20"/>
      <c r="OWS20"/>
      <c r="OWT20"/>
      <c r="OWU20"/>
      <c r="OWV20"/>
      <c r="OWW20"/>
      <c r="OWX20"/>
      <c r="OWY20"/>
      <c r="OWZ20"/>
      <c r="OXA20"/>
      <c r="OXB20"/>
      <c r="OXC20"/>
      <c r="OXD20"/>
      <c r="OXE20"/>
      <c r="OXF20"/>
      <c r="OXG20"/>
      <c r="OXH20"/>
      <c r="OXI20"/>
      <c r="OXJ20"/>
      <c r="OXK20"/>
      <c r="OXL20"/>
      <c r="OXM20"/>
      <c r="OXN20"/>
      <c r="OXO20"/>
      <c r="OXP20"/>
      <c r="OXQ20"/>
      <c r="OXR20"/>
      <c r="OXS20"/>
      <c r="OXT20"/>
      <c r="OXU20"/>
      <c r="OXV20"/>
      <c r="OXW20"/>
      <c r="OXX20"/>
      <c r="OXY20"/>
      <c r="OXZ20"/>
      <c r="OYA20"/>
      <c r="OYB20"/>
      <c r="OYC20"/>
      <c r="OYD20"/>
      <c r="OYE20"/>
      <c r="OYF20"/>
      <c r="OYG20"/>
      <c r="OYH20"/>
      <c r="OYI20"/>
      <c r="OYJ20"/>
      <c r="OYK20"/>
      <c r="OYL20"/>
      <c r="OYM20"/>
      <c r="OYN20"/>
      <c r="OYO20"/>
      <c r="OYP20"/>
      <c r="OYQ20"/>
      <c r="OYR20"/>
      <c r="OYS20"/>
      <c r="OYT20"/>
      <c r="OYU20"/>
      <c r="OYV20"/>
      <c r="OYW20"/>
      <c r="OYX20"/>
      <c r="OYY20"/>
      <c r="OYZ20"/>
      <c r="OZA20"/>
      <c r="OZB20"/>
      <c r="OZC20"/>
      <c r="OZD20"/>
      <c r="OZE20"/>
      <c r="OZF20"/>
      <c r="OZG20"/>
      <c r="OZH20"/>
      <c r="OZI20"/>
      <c r="OZJ20"/>
      <c r="OZK20"/>
      <c r="OZL20"/>
      <c r="OZM20"/>
      <c r="OZN20"/>
      <c r="OZO20"/>
      <c r="OZP20"/>
      <c r="OZQ20"/>
      <c r="OZR20"/>
      <c r="OZS20"/>
      <c r="OZT20"/>
      <c r="OZU20"/>
      <c r="OZV20"/>
      <c r="OZW20"/>
      <c r="OZX20"/>
      <c r="OZY20"/>
      <c r="OZZ20"/>
      <c r="PAA20"/>
      <c r="PAB20"/>
      <c r="PAC20"/>
      <c r="PAD20"/>
      <c r="PAE20"/>
      <c r="PAF20"/>
      <c r="PAG20"/>
      <c r="PAH20"/>
      <c r="PAI20"/>
      <c r="PAJ20"/>
      <c r="PAK20"/>
      <c r="PAL20"/>
      <c r="PAM20"/>
      <c r="PAN20"/>
      <c r="PAO20"/>
      <c r="PAP20"/>
      <c r="PAQ20"/>
      <c r="PAR20"/>
      <c r="PAS20"/>
      <c r="PAT20"/>
      <c r="PAU20"/>
      <c r="PAV20"/>
      <c r="PAW20"/>
      <c r="PAX20"/>
      <c r="PAY20"/>
      <c r="PAZ20"/>
      <c r="PBA20"/>
      <c r="PBB20"/>
      <c r="PBC20"/>
      <c r="PBD20"/>
      <c r="PBE20"/>
      <c r="PBF20"/>
      <c r="PBG20"/>
      <c r="PBH20"/>
      <c r="PBI20"/>
      <c r="PBJ20"/>
      <c r="PBK20"/>
      <c r="PBL20"/>
      <c r="PBM20"/>
      <c r="PBN20"/>
      <c r="PBO20"/>
      <c r="PBP20"/>
      <c r="PBQ20"/>
      <c r="PBR20"/>
      <c r="PBS20"/>
      <c r="PBT20"/>
      <c r="PBU20"/>
      <c r="PBV20"/>
      <c r="PBW20"/>
      <c r="PBX20"/>
      <c r="PBY20"/>
      <c r="PBZ20"/>
      <c r="PCA20"/>
      <c r="PCB20"/>
      <c r="PCC20"/>
      <c r="PCD20"/>
      <c r="PCE20"/>
      <c r="PCF20"/>
      <c r="PCG20"/>
      <c r="PCH20"/>
      <c r="PCI20"/>
      <c r="PCJ20"/>
      <c r="PCK20"/>
      <c r="PCL20"/>
      <c r="PCM20"/>
      <c r="PCN20"/>
      <c r="PCO20"/>
      <c r="PCP20"/>
      <c r="PCQ20"/>
      <c r="PCR20"/>
      <c r="PCS20"/>
      <c r="PCT20"/>
      <c r="PCU20"/>
      <c r="PCV20"/>
      <c r="PCW20"/>
      <c r="PCX20"/>
      <c r="PCY20"/>
      <c r="PCZ20"/>
      <c r="PDA20"/>
      <c r="PDB20"/>
      <c r="PDC20"/>
      <c r="PDD20"/>
      <c r="PDE20"/>
      <c r="PDF20"/>
      <c r="PDG20"/>
      <c r="PDH20"/>
      <c r="PDI20"/>
      <c r="PDJ20"/>
      <c r="PDK20"/>
      <c r="PDL20"/>
      <c r="PDM20"/>
      <c r="PDN20"/>
      <c r="PDO20"/>
      <c r="PDP20"/>
      <c r="PDQ20"/>
      <c r="PDR20"/>
      <c r="PDS20"/>
      <c r="PDT20"/>
      <c r="PDU20"/>
      <c r="PDV20"/>
      <c r="PDW20"/>
      <c r="PDX20"/>
      <c r="PDY20"/>
      <c r="PDZ20"/>
      <c r="PEA20"/>
      <c r="PEB20"/>
      <c r="PEC20"/>
      <c r="PED20"/>
      <c r="PEE20"/>
      <c r="PEF20"/>
      <c r="PEG20"/>
      <c r="PEH20"/>
      <c r="PEI20"/>
      <c r="PEJ20"/>
      <c r="PEK20"/>
      <c r="PEL20"/>
      <c r="PEM20"/>
      <c r="PEN20"/>
      <c r="PEO20"/>
      <c r="PEP20"/>
      <c r="PEQ20"/>
      <c r="PER20"/>
      <c r="PES20"/>
      <c r="PET20"/>
      <c r="PEU20"/>
      <c r="PEV20"/>
      <c r="PEW20"/>
      <c r="PEX20"/>
      <c r="PEY20"/>
      <c r="PEZ20"/>
      <c r="PFA20"/>
      <c r="PFB20"/>
      <c r="PFC20"/>
      <c r="PFD20"/>
      <c r="PFE20"/>
      <c r="PFF20"/>
      <c r="PFG20"/>
      <c r="PFH20"/>
      <c r="PFI20"/>
      <c r="PFJ20"/>
      <c r="PFK20"/>
      <c r="PFL20"/>
      <c r="PFM20"/>
      <c r="PFN20"/>
      <c r="PFO20"/>
      <c r="PFP20"/>
      <c r="PFQ20"/>
      <c r="PFR20"/>
      <c r="PFS20"/>
      <c r="PFT20"/>
      <c r="PFU20"/>
      <c r="PFV20"/>
      <c r="PFW20"/>
      <c r="PFX20"/>
      <c r="PFY20"/>
      <c r="PFZ20"/>
      <c r="PGA20"/>
      <c r="PGB20"/>
      <c r="PGC20"/>
      <c r="PGD20"/>
      <c r="PGE20"/>
      <c r="PGF20"/>
      <c r="PGG20"/>
      <c r="PGH20"/>
      <c r="PGI20"/>
      <c r="PGJ20"/>
      <c r="PGK20"/>
      <c r="PGL20"/>
      <c r="PGM20"/>
      <c r="PGN20"/>
      <c r="PGO20"/>
      <c r="PGP20"/>
      <c r="PGQ20"/>
      <c r="PGR20"/>
      <c r="PGS20"/>
      <c r="PGT20"/>
      <c r="PGU20"/>
      <c r="PGV20"/>
      <c r="PGW20"/>
      <c r="PGX20"/>
      <c r="PGY20"/>
      <c r="PGZ20"/>
      <c r="PHA20"/>
      <c r="PHB20"/>
      <c r="PHC20"/>
      <c r="PHD20"/>
      <c r="PHE20"/>
      <c r="PHF20"/>
      <c r="PHG20"/>
      <c r="PHH20"/>
      <c r="PHI20"/>
      <c r="PHJ20"/>
      <c r="PHK20"/>
      <c r="PHL20"/>
      <c r="PHM20"/>
      <c r="PHN20"/>
      <c r="PHO20"/>
      <c r="PHP20"/>
      <c r="PHQ20"/>
      <c r="PHR20"/>
      <c r="PHS20"/>
      <c r="PHT20"/>
      <c r="PHU20"/>
      <c r="PHV20"/>
      <c r="PHW20"/>
      <c r="PHX20"/>
      <c r="PHY20"/>
      <c r="PHZ20"/>
      <c r="PIA20"/>
      <c r="PIB20"/>
      <c r="PIC20"/>
      <c r="PID20"/>
      <c r="PIE20"/>
      <c r="PIF20"/>
      <c r="PIG20"/>
      <c r="PIH20"/>
      <c r="PII20"/>
      <c r="PIJ20"/>
      <c r="PIK20"/>
      <c r="PIL20"/>
      <c r="PIM20"/>
      <c r="PIN20"/>
      <c r="PIO20"/>
      <c r="PIP20"/>
      <c r="PIQ20"/>
      <c r="PIR20"/>
      <c r="PIS20"/>
      <c r="PIT20"/>
      <c r="PIU20"/>
      <c r="PIV20"/>
      <c r="PIW20"/>
      <c r="PIX20"/>
      <c r="PIY20"/>
      <c r="PIZ20"/>
      <c r="PJA20"/>
      <c r="PJB20"/>
      <c r="PJC20"/>
      <c r="PJD20"/>
      <c r="PJE20"/>
      <c r="PJF20"/>
      <c r="PJG20"/>
      <c r="PJH20"/>
      <c r="PJI20"/>
      <c r="PJJ20"/>
      <c r="PJK20"/>
      <c r="PJL20"/>
      <c r="PJM20"/>
      <c r="PJN20"/>
      <c r="PJO20"/>
      <c r="PJP20"/>
      <c r="PJQ20"/>
      <c r="PJR20"/>
      <c r="PJS20"/>
      <c r="PJT20"/>
      <c r="PJU20"/>
      <c r="PJV20"/>
      <c r="PJW20"/>
      <c r="PJX20"/>
      <c r="PJY20"/>
      <c r="PJZ20"/>
      <c r="PKA20"/>
      <c r="PKB20"/>
      <c r="PKC20"/>
      <c r="PKD20"/>
      <c r="PKE20"/>
      <c r="PKF20"/>
      <c r="PKG20"/>
      <c r="PKH20"/>
      <c r="PKI20"/>
      <c r="PKJ20"/>
      <c r="PKK20"/>
      <c r="PKL20"/>
      <c r="PKM20"/>
      <c r="PKN20"/>
      <c r="PKO20"/>
      <c r="PKP20"/>
      <c r="PKQ20"/>
      <c r="PKR20"/>
      <c r="PKS20"/>
      <c r="PKT20"/>
      <c r="PKU20"/>
      <c r="PKV20"/>
      <c r="PKW20"/>
      <c r="PKX20"/>
      <c r="PKY20"/>
      <c r="PKZ20"/>
      <c r="PLA20"/>
      <c r="PLB20"/>
      <c r="PLC20"/>
      <c r="PLD20"/>
      <c r="PLE20"/>
      <c r="PLF20"/>
      <c r="PLG20"/>
      <c r="PLH20"/>
      <c r="PLI20"/>
      <c r="PLJ20"/>
      <c r="PLK20"/>
      <c r="PLL20"/>
      <c r="PLM20"/>
      <c r="PLN20"/>
      <c r="PLO20"/>
      <c r="PLP20"/>
      <c r="PLQ20"/>
      <c r="PLR20"/>
      <c r="PLS20"/>
      <c r="PLT20"/>
      <c r="PLU20"/>
      <c r="PLV20"/>
      <c r="PLW20"/>
      <c r="PLX20"/>
      <c r="PLY20"/>
      <c r="PLZ20"/>
      <c r="PMA20"/>
      <c r="PMB20"/>
      <c r="PMC20"/>
      <c r="PMD20"/>
      <c r="PME20"/>
      <c r="PMF20"/>
      <c r="PMG20"/>
      <c r="PMH20"/>
      <c r="PMI20"/>
      <c r="PMJ20"/>
      <c r="PMK20"/>
      <c r="PML20"/>
      <c r="PMM20"/>
      <c r="PMN20"/>
      <c r="PMO20"/>
      <c r="PMP20"/>
      <c r="PMQ20"/>
      <c r="PMR20"/>
      <c r="PMS20"/>
      <c r="PMT20"/>
      <c r="PMU20"/>
      <c r="PMV20"/>
      <c r="PMW20"/>
      <c r="PMX20"/>
      <c r="PMY20"/>
      <c r="PMZ20"/>
      <c r="PNA20"/>
      <c r="PNB20"/>
      <c r="PNC20"/>
      <c r="PND20"/>
      <c r="PNE20"/>
      <c r="PNF20"/>
      <c r="PNG20"/>
      <c r="PNH20"/>
      <c r="PNI20"/>
      <c r="PNJ20"/>
      <c r="PNK20"/>
      <c r="PNL20"/>
      <c r="PNM20"/>
      <c r="PNN20"/>
      <c r="PNO20"/>
      <c r="PNP20"/>
      <c r="PNQ20"/>
      <c r="PNR20"/>
      <c r="PNS20"/>
      <c r="PNT20"/>
      <c r="PNU20"/>
      <c r="PNV20"/>
      <c r="PNW20"/>
      <c r="PNX20"/>
      <c r="PNY20"/>
      <c r="PNZ20"/>
      <c r="POA20"/>
      <c r="POB20"/>
      <c r="POC20"/>
      <c r="POD20"/>
      <c r="POE20"/>
      <c r="POF20"/>
      <c r="POG20"/>
      <c r="POH20"/>
      <c r="POI20"/>
      <c r="POJ20"/>
      <c r="POK20"/>
      <c r="POL20"/>
      <c r="POM20"/>
      <c r="PON20"/>
      <c r="POO20"/>
      <c r="POP20"/>
      <c r="POQ20"/>
      <c r="POR20"/>
      <c r="POS20"/>
      <c r="POT20"/>
      <c r="POU20"/>
      <c r="POV20"/>
      <c r="POW20"/>
      <c r="POX20"/>
      <c r="POY20"/>
      <c r="POZ20"/>
      <c r="PPA20"/>
      <c r="PPB20"/>
      <c r="PPC20"/>
      <c r="PPD20"/>
      <c r="PPE20"/>
      <c r="PPF20"/>
      <c r="PPG20"/>
      <c r="PPH20"/>
      <c r="PPI20"/>
      <c r="PPJ20"/>
      <c r="PPK20"/>
      <c r="PPL20"/>
      <c r="PPM20"/>
      <c r="PPN20"/>
      <c r="PPO20"/>
      <c r="PPP20"/>
      <c r="PPQ20"/>
      <c r="PPR20"/>
      <c r="PPS20"/>
      <c r="PPT20"/>
      <c r="PPU20"/>
      <c r="PPV20"/>
      <c r="PPW20"/>
      <c r="PPX20"/>
      <c r="PPY20"/>
      <c r="PPZ20"/>
      <c r="PQA20"/>
      <c r="PQB20"/>
      <c r="PQC20"/>
      <c r="PQD20"/>
      <c r="PQE20"/>
      <c r="PQF20"/>
      <c r="PQG20"/>
      <c r="PQH20"/>
      <c r="PQI20"/>
      <c r="PQJ20"/>
      <c r="PQK20"/>
      <c r="PQL20"/>
      <c r="PQM20"/>
      <c r="PQN20"/>
      <c r="PQO20"/>
      <c r="PQP20"/>
      <c r="PQQ20"/>
      <c r="PQR20"/>
      <c r="PQS20"/>
      <c r="PQT20"/>
      <c r="PQU20"/>
      <c r="PQV20"/>
      <c r="PQW20"/>
      <c r="PQX20"/>
      <c r="PQY20"/>
      <c r="PQZ20"/>
      <c r="PRA20"/>
      <c r="PRB20"/>
      <c r="PRC20"/>
      <c r="PRD20"/>
      <c r="PRE20"/>
      <c r="PRF20"/>
      <c r="PRG20"/>
      <c r="PRH20"/>
      <c r="PRI20"/>
      <c r="PRJ20"/>
      <c r="PRK20"/>
      <c r="PRL20"/>
      <c r="PRM20"/>
      <c r="PRN20"/>
      <c r="PRO20"/>
      <c r="PRP20"/>
      <c r="PRQ20"/>
      <c r="PRR20"/>
      <c r="PRS20"/>
      <c r="PRT20"/>
      <c r="PRU20"/>
      <c r="PRV20"/>
      <c r="PRW20"/>
      <c r="PRX20"/>
      <c r="PRY20"/>
      <c r="PRZ20"/>
      <c r="PSA20"/>
      <c r="PSB20"/>
      <c r="PSC20"/>
      <c r="PSD20"/>
      <c r="PSE20"/>
      <c r="PSF20"/>
      <c r="PSG20"/>
      <c r="PSH20"/>
      <c r="PSI20"/>
      <c r="PSJ20"/>
      <c r="PSK20"/>
      <c r="PSL20"/>
      <c r="PSM20"/>
      <c r="PSN20"/>
      <c r="PSO20"/>
      <c r="PSP20"/>
      <c r="PSQ20"/>
      <c r="PSR20"/>
      <c r="PSS20"/>
      <c r="PST20"/>
      <c r="PSU20"/>
      <c r="PSV20"/>
      <c r="PSW20"/>
      <c r="PSX20"/>
      <c r="PSY20"/>
      <c r="PSZ20"/>
      <c r="PTA20"/>
      <c r="PTB20"/>
      <c r="PTC20"/>
      <c r="PTD20"/>
      <c r="PTE20"/>
      <c r="PTF20"/>
      <c r="PTG20"/>
      <c r="PTH20"/>
      <c r="PTI20"/>
      <c r="PTJ20"/>
      <c r="PTK20"/>
      <c r="PTL20"/>
      <c r="PTM20"/>
      <c r="PTN20"/>
      <c r="PTO20"/>
      <c r="PTP20"/>
      <c r="PTQ20"/>
      <c r="PTR20"/>
      <c r="PTS20"/>
      <c r="PTT20"/>
      <c r="PTU20"/>
      <c r="PTV20"/>
      <c r="PTW20"/>
      <c r="PTX20"/>
      <c r="PTY20"/>
      <c r="PTZ20"/>
      <c r="PUA20"/>
      <c r="PUB20"/>
      <c r="PUC20"/>
      <c r="PUD20"/>
      <c r="PUE20"/>
      <c r="PUF20"/>
      <c r="PUG20"/>
      <c r="PUH20"/>
      <c r="PUI20"/>
      <c r="PUJ20"/>
      <c r="PUK20"/>
      <c r="PUL20"/>
      <c r="PUM20"/>
      <c r="PUN20"/>
      <c r="PUO20"/>
      <c r="PUP20"/>
      <c r="PUQ20"/>
      <c r="PUR20"/>
      <c r="PUS20"/>
      <c r="PUT20"/>
      <c r="PUU20"/>
      <c r="PUV20"/>
      <c r="PUW20"/>
      <c r="PUX20"/>
      <c r="PUY20"/>
      <c r="PUZ20"/>
      <c r="PVA20"/>
      <c r="PVB20"/>
      <c r="PVC20"/>
      <c r="PVD20"/>
      <c r="PVE20"/>
      <c r="PVF20"/>
      <c r="PVG20"/>
      <c r="PVH20"/>
      <c r="PVI20"/>
      <c r="PVJ20"/>
      <c r="PVK20"/>
      <c r="PVL20"/>
      <c r="PVM20"/>
      <c r="PVN20"/>
      <c r="PVO20"/>
      <c r="PVP20"/>
      <c r="PVQ20"/>
      <c r="PVR20"/>
      <c r="PVS20"/>
      <c r="PVT20"/>
      <c r="PVU20"/>
      <c r="PVV20"/>
      <c r="PVW20"/>
      <c r="PVX20"/>
      <c r="PVY20"/>
      <c r="PVZ20"/>
      <c r="PWA20"/>
      <c r="PWB20"/>
      <c r="PWC20"/>
      <c r="PWD20"/>
      <c r="PWE20"/>
      <c r="PWF20"/>
      <c r="PWG20"/>
      <c r="PWH20"/>
      <c r="PWI20"/>
      <c r="PWJ20"/>
      <c r="PWK20"/>
      <c r="PWL20"/>
      <c r="PWM20"/>
      <c r="PWN20"/>
      <c r="PWO20"/>
      <c r="PWP20"/>
      <c r="PWQ20"/>
      <c r="PWR20"/>
      <c r="PWS20"/>
      <c r="PWT20"/>
      <c r="PWU20"/>
      <c r="PWV20"/>
      <c r="PWW20"/>
      <c r="PWX20"/>
      <c r="PWY20"/>
      <c r="PWZ20"/>
      <c r="PXA20"/>
      <c r="PXB20"/>
      <c r="PXC20"/>
      <c r="PXD20"/>
      <c r="PXE20"/>
      <c r="PXF20"/>
      <c r="PXG20"/>
      <c r="PXH20"/>
      <c r="PXI20"/>
      <c r="PXJ20"/>
      <c r="PXK20"/>
      <c r="PXL20"/>
      <c r="PXM20"/>
      <c r="PXN20"/>
      <c r="PXO20"/>
      <c r="PXP20"/>
      <c r="PXQ20"/>
      <c r="PXR20"/>
      <c r="PXS20"/>
      <c r="PXT20"/>
      <c r="PXU20"/>
      <c r="PXV20"/>
      <c r="PXW20"/>
      <c r="PXX20"/>
      <c r="PXY20"/>
      <c r="PXZ20"/>
      <c r="PYA20"/>
      <c r="PYB20"/>
      <c r="PYC20"/>
      <c r="PYD20"/>
      <c r="PYE20"/>
      <c r="PYF20"/>
      <c r="PYG20"/>
      <c r="PYH20"/>
      <c r="PYI20"/>
      <c r="PYJ20"/>
      <c r="PYK20"/>
      <c r="PYL20"/>
      <c r="PYM20"/>
      <c r="PYN20"/>
      <c r="PYO20"/>
      <c r="PYP20"/>
      <c r="PYQ20"/>
      <c r="PYR20"/>
      <c r="PYS20"/>
      <c r="PYT20"/>
      <c r="PYU20"/>
      <c r="PYV20"/>
      <c r="PYW20"/>
      <c r="PYX20"/>
      <c r="PYY20"/>
      <c r="PYZ20"/>
      <c r="PZA20"/>
      <c r="PZB20"/>
      <c r="PZC20"/>
      <c r="PZD20"/>
      <c r="PZE20"/>
      <c r="PZF20"/>
      <c r="PZG20"/>
      <c r="PZH20"/>
      <c r="PZI20"/>
      <c r="PZJ20"/>
      <c r="PZK20"/>
      <c r="PZL20"/>
      <c r="PZM20"/>
      <c r="PZN20"/>
      <c r="PZO20"/>
      <c r="PZP20"/>
      <c r="PZQ20"/>
      <c r="PZR20"/>
      <c r="PZS20"/>
      <c r="PZT20"/>
      <c r="PZU20"/>
      <c r="PZV20"/>
      <c r="PZW20"/>
      <c r="PZX20"/>
      <c r="PZY20"/>
      <c r="PZZ20"/>
      <c r="QAA20"/>
      <c r="QAB20"/>
      <c r="QAC20"/>
      <c r="QAD20"/>
      <c r="QAE20"/>
      <c r="QAF20"/>
      <c r="QAG20"/>
      <c r="QAH20"/>
      <c r="QAI20"/>
      <c r="QAJ20"/>
      <c r="QAK20"/>
      <c r="QAL20"/>
      <c r="QAM20"/>
      <c r="QAN20"/>
      <c r="QAO20"/>
      <c r="QAP20"/>
      <c r="QAQ20"/>
      <c r="QAR20"/>
      <c r="QAS20"/>
      <c r="QAT20"/>
      <c r="QAU20"/>
      <c r="QAV20"/>
      <c r="QAW20"/>
      <c r="QAX20"/>
      <c r="QAY20"/>
      <c r="QAZ20"/>
      <c r="QBA20"/>
      <c r="QBB20"/>
      <c r="QBC20"/>
      <c r="QBD20"/>
      <c r="QBE20"/>
      <c r="QBF20"/>
      <c r="QBG20"/>
      <c r="QBH20"/>
      <c r="QBI20"/>
      <c r="QBJ20"/>
      <c r="QBK20"/>
      <c r="QBL20"/>
      <c r="QBM20"/>
      <c r="QBN20"/>
      <c r="QBO20"/>
      <c r="QBP20"/>
      <c r="QBQ20"/>
      <c r="QBR20"/>
      <c r="QBS20"/>
      <c r="QBT20"/>
      <c r="QBU20"/>
      <c r="QBV20"/>
      <c r="QBW20"/>
      <c r="QBX20"/>
      <c r="QBY20"/>
      <c r="QBZ20"/>
      <c r="QCA20"/>
      <c r="QCB20"/>
      <c r="QCC20"/>
      <c r="QCD20"/>
      <c r="QCE20"/>
      <c r="QCF20"/>
      <c r="QCG20"/>
      <c r="QCH20"/>
      <c r="QCI20"/>
      <c r="QCJ20"/>
      <c r="QCK20"/>
      <c r="QCL20"/>
      <c r="QCM20"/>
      <c r="QCN20"/>
      <c r="QCO20"/>
      <c r="QCP20"/>
      <c r="QCQ20"/>
      <c r="QCR20"/>
      <c r="QCS20"/>
      <c r="QCT20"/>
      <c r="QCU20"/>
      <c r="QCV20"/>
      <c r="QCW20"/>
      <c r="QCX20"/>
      <c r="QCY20"/>
      <c r="QCZ20"/>
      <c r="QDA20"/>
      <c r="QDB20"/>
      <c r="QDC20"/>
      <c r="QDD20"/>
      <c r="QDE20"/>
      <c r="QDF20"/>
      <c r="QDG20"/>
      <c r="QDH20"/>
      <c r="QDI20"/>
      <c r="QDJ20"/>
      <c r="QDK20"/>
      <c r="QDL20"/>
      <c r="QDM20"/>
      <c r="QDN20"/>
      <c r="QDO20"/>
      <c r="QDP20"/>
      <c r="QDQ20"/>
      <c r="QDR20"/>
      <c r="QDS20"/>
      <c r="QDT20"/>
      <c r="QDU20"/>
      <c r="QDV20"/>
      <c r="QDW20"/>
      <c r="QDX20"/>
      <c r="QDY20"/>
      <c r="QDZ20"/>
      <c r="QEA20"/>
      <c r="QEB20"/>
      <c r="QEC20"/>
      <c r="QED20"/>
      <c r="QEE20"/>
      <c r="QEF20"/>
      <c r="QEG20"/>
      <c r="QEH20"/>
      <c r="QEI20"/>
      <c r="QEJ20"/>
      <c r="QEK20"/>
      <c r="QEL20"/>
      <c r="QEM20"/>
      <c r="QEN20"/>
      <c r="QEO20"/>
      <c r="QEP20"/>
      <c r="QEQ20"/>
      <c r="QER20"/>
      <c r="QES20"/>
      <c r="QET20"/>
      <c r="QEU20"/>
      <c r="QEV20"/>
      <c r="QEW20"/>
      <c r="QEX20"/>
      <c r="QEY20"/>
      <c r="QEZ20"/>
      <c r="QFA20"/>
      <c r="QFB20"/>
      <c r="QFC20"/>
      <c r="QFD20"/>
      <c r="QFE20"/>
      <c r="QFF20"/>
      <c r="QFG20"/>
      <c r="QFH20"/>
      <c r="QFI20"/>
      <c r="QFJ20"/>
      <c r="QFK20"/>
      <c r="QFL20"/>
      <c r="QFM20"/>
      <c r="QFN20"/>
      <c r="QFO20"/>
      <c r="QFP20"/>
      <c r="QFQ20"/>
      <c r="QFR20"/>
      <c r="QFS20"/>
      <c r="QFT20"/>
      <c r="QFU20"/>
      <c r="QFV20"/>
      <c r="QFW20"/>
      <c r="QFX20"/>
      <c r="QFY20"/>
      <c r="QFZ20"/>
      <c r="QGA20"/>
      <c r="QGB20"/>
      <c r="QGC20"/>
      <c r="QGD20"/>
      <c r="QGE20"/>
      <c r="QGF20"/>
      <c r="QGG20"/>
      <c r="QGH20"/>
      <c r="QGI20"/>
      <c r="QGJ20"/>
      <c r="QGK20"/>
      <c r="QGL20"/>
      <c r="QGM20"/>
      <c r="QGN20"/>
      <c r="QGO20"/>
      <c r="QGP20"/>
      <c r="QGQ20"/>
      <c r="QGR20"/>
      <c r="QGS20"/>
      <c r="QGT20"/>
      <c r="QGU20"/>
      <c r="QGV20"/>
      <c r="QGW20"/>
      <c r="QGX20"/>
      <c r="QGY20"/>
      <c r="QGZ20"/>
      <c r="QHA20"/>
      <c r="QHB20"/>
      <c r="QHC20"/>
      <c r="QHD20"/>
      <c r="QHE20"/>
      <c r="QHF20"/>
      <c r="QHG20"/>
      <c r="QHH20"/>
      <c r="QHI20"/>
      <c r="QHJ20"/>
      <c r="QHK20"/>
      <c r="QHL20"/>
      <c r="QHM20"/>
      <c r="QHN20"/>
      <c r="QHO20"/>
      <c r="QHP20"/>
      <c r="QHQ20"/>
      <c r="QHR20"/>
      <c r="QHS20"/>
      <c r="QHT20"/>
      <c r="QHU20"/>
      <c r="QHV20"/>
      <c r="QHW20"/>
      <c r="QHX20"/>
      <c r="QHY20"/>
      <c r="QHZ20"/>
      <c r="QIA20"/>
      <c r="QIB20"/>
      <c r="QIC20"/>
      <c r="QID20"/>
      <c r="QIE20"/>
      <c r="QIF20"/>
      <c r="QIG20"/>
      <c r="QIH20"/>
      <c r="QII20"/>
      <c r="QIJ20"/>
      <c r="QIK20"/>
      <c r="QIL20"/>
      <c r="QIM20"/>
      <c r="QIN20"/>
      <c r="QIO20"/>
      <c r="QIP20"/>
      <c r="QIQ20"/>
      <c r="QIR20"/>
      <c r="QIS20"/>
      <c r="QIT20"/>
      <c r="QIU20"/>
      <c r="QIV20"/>
      <c r="QIW20"/>
      <c r="QIX20"/>
      <c r="QIY20"/>
      <c r="QIZ20"/>
      <c r="QJA20"/>
      <c r="QJB20"/>
      <c r="QJC20"/>
      <c r="QJD20"/>
      <c r="QJE20"/>
      <c r="QJF20"/>
      <c r="QJG20"/>
      <c r="QJH20"/>
      <c r="QJI20"/>
      <c r="QJJ20"/>
      <c r="QJK20"/>
      <c r="QJL20"/>
      <c r="QJM20"/>
      <c r="QJN20"/>
      <c r="QJO20"/>
      <c r="QJP20"/>
      <c r="QJQ20"/>
      <c r="QJR20"/>
      <c r="QJS20"/>
      <c r="QJT20"/>
      <c r="QJU20"/>
      <c r="QJV20"/>
      <c r="QJW20"/>
      <c r="QJX20"/>
      <c r="QJY20"/>
      <c r="QJZ20"/>
      <c r="QKA20"/>
      <c r="QKB20"/>
      <c r="QKC20"/>
      <c r="QKD20"/>
      <c r="QKE20"/>
      <c r="QKF20"/>
      <c r="QKG20"/>
      <c r="QKH20"/>
      <c r="QKI20"/>
      <c r="QKJ20"/>
      <c r="QKK20"/>
      <c r="QKL20"/>
      <c r="QKM20"/>
      <c r="QKN20"/>
      <c r="QKO20"/>
      <c r="QKP20"/>
      <c r="QKQ20"/>
      <c r="QKR20"/>
      <c r="QKS20"/>
      <c r="QKT20"/>
      <c r="QKU20"/>
      <c r="QKV20"/>
      <c r="QKW20"/>
      <c r="QKX20"/>
      <c r="QKY20"/>
      <c r="QKZ20"/>
      <c r="QLA20"/>
      <c r="QLB20"/>
      <c r="QLC20"/>
      <c r="QLD20"/>
      <c r="QLE20"/>
      <c r="QLF20"/>
      <c r="QLG20"/>
      <c r="QLH20"/>
      <c r="QLI20"/>
      <c r="QLJ20"/>
      <c r="QLK20"/>
      <c r="QLL20"/>
      <c r="QLM20"/>
      <c r="QLN20"/>
      <c r="QLO20"/>
      <c r="QLP20"/>
      <c r="QLQ20"/>
      <c r="QLR20"/>
      <c r="QLS20"/>
      <c r="QLT20"/>
      <c r="QLU20"/>
      <c r="QLV20"/>
      <c r="QLW20"/>
      <c r="QLX20"/>
      <c r="QLY20"/>
      <c r="QLZ20"/>
      <c r="QMA20"/>
      <c r="QMB20"/>
      <c r="QMC20"/>
      <c r="QMD20"/>
      <c r="QME20"/>
      <c r="QMF20"/>
      <c r="QMG20"/>
      <c r="QMH20"/>
      <c r="QMI20"/>
      <c r="QMJ20"/>
      <c r="QMK20"/>
      <c r="QML20"/>
      <c r="QMM20"/>
      <c r="QMN20"/>
      <c r="QMO20"/>
      <c r="QMP20"/>
      <c r="QMQ20"/>
      <c r="QMR20"/>
      <c r="QMS20"/>
      <c r="QMT20"/>
      <c r="QMU20"/>
      <c r="QMV20"/>
      <c r="QMW20"/>
      <c r="QMX20"/>
      <c r="QMY20"/>
      <c r="QMZ20"/>
      <c r="QNA20"/>
      <c r="QNB20"/>
      <c r="QNC20"/>
      <c r="QND20"/>
      <c r="QNE20"/>
      <c r="QNF20"/>
      <c r="QNG20"/>
      <c r="QNH20"/>
      <c r="QNI20"/>
      <c r="QNJ20"/>
      <c r="QNK20"/>
      <c r="QNL20"/>
      <c r="QNM20"/>
      <c r="QNN20"/>
      <c r="QNO20"/>
      <c r="QNP20"/>
      <c r="QNQ20"/>
      <c r="QNR20"/>
      <c r="QNS20"/>
      <c r="QNT20"/>
      <c r="QNU20"/>
      <c r="QNV20"/>
      <c r="QNW20"/>
      <c r="QNX20"/>
      <c r="QNY20"/>
      <c r="QNZ20"/>
      <c r="QOA20"/>
      <c r="QOB20"/>
      <c r="QOC20"/>
      <c r="QOD20"/>
      <c r="QOE20"/>
      <c r="QOF20"/>
      <c r="QOG20"/>
      <c r="QOH20"/>
      <c r="QOI20"/>
      <c r="QOJ20"/>
      <c r="QOK20"/>
      <c r="QOL20"/>
      <c r="QOM20"/>
      <c r="QON20"/>
      <c r="QOO20"/>
      <c r="QOP20"/>
      <c r="QOQ20"/>
      <c r="QOR20"/>
      <c r="QOS20"/>
      <c r="QOT20"/>
      <c r="QOU20"/>
      <c r="QOV20"/>
      <c r="QOW20"/>
      <c r="QOX20"/>
      <c r="QOY20"/>
      <c r="QOZ20"/>
      <c r="QPA20"/>
      <c r="QPB20"/>
      <c r="QPC20"/>
      <c r="QPD20"/>
      <c r="QPE20"/>
      <c r="QPF20"/>
      <c r="QPG20"/>
      <c r="QPH20"/>
      <c r="QPI20"/>
      <c r="QPJ20"/>
      <c r="QPK20"/>
      <c r="QPL20"/>
      <c r="QPM20"/>
      <c r="QPN20"/>
      <c r="QPO20"/>
      <c r="QPP20"/>
      <c r="QPQ20"/>
      <c r="QPR20"/>
      <c r="QPS20"/>
      <c r="QPT20"/>
      <c r="QPU20"/>
      <c r="QPV20"/>
      <c r="QPW20"/>
      <c r="QPX20"/>
      <c r="QPY20"/>
      <c r="QPZ20"/>
      <c r="QQA20"/>
      <c r="QQB20"/>
      <c r="QQC20"/>
      <c r="QQD20"/>
      <c r="QQE20"/>
      <c r="QQF20"/>
      <c r="QQG20"/>
      <c r="QQH20"/>
      <c r="QQI20"/>
      <c r="QQJ20"/>
      <c r="QQK20"/>
      <c r="QQL20"/>
      <c r="QQM20"/>
      <c r="QQN20"/>
      <c r="QQO20"/>
      <c r="QQP20"/>
      <c r="QQQ20"/>
      <c r="QQR20"/>
      <c r="QQS20"/>
      <c r="QQT20"/>
      <c r="QQU20"/>
      <c r="QQV20"/>
      <c r="QQW20"/>
      <c r="QQX20"/>
      <c r="QQY20"/>
      <c r="QQZ20"/>
      <c r="QRA20"/>
      <c r="QRB20"/>
      <c r="QRC20"/>
      <c r="QRD20"/>
      <c r="QRE20"/>
      <c r="QRF20"/>
      <c r="QRG20"/>
      <c r="QRH20"/>
      <c r="QRI20"/>
      <c r="QRJ20"/>
      <c r="QRK20"/>
      <c r="QRL20"/>
      <c r="QRM20"/>
      <c r="QRN20"/>
      <c r="QRO20"/>
      <c r="QRP20"/>
      <c r="QRQ20"/>
      <c r="QRR20"/>
      <c r="QRS20"/>
      <c r="QRT20"/>
      <c r="QRU20"/>
      <c r="QRV20"/>
      <c r="QRW20"/>
      <c r="QRX20"/>
      <c r="QRY20"/>
      <c r="QRZ20"/>
      <c r="QSA20"/>
      <c r="QSB20"/>
      <c r="QSC20"/>
      <c r="QSD20"/>
      <c r="QSE20"/>
      <c r="QSF20"/>
      <c r="QSG20"/>
      <c r="QSH20"/>
      <c r="QSI20"/>
      <c r="QSJ20"/>
      <c r="QSK20"/>
      <c r="QSL20"/>
      <c r="QSM20"/>
      <c r="QSN20"/>
      <c r="QSO20"/>
      <c r="QSP20"/>
      <c r="QSQ20"/>
      <c r="QSR20"/>
      <c r="QSS20"/>
      <c r="QST20"/>
      <c r="QSU20"/>
      <c r="QSV20"/>
      <c r="QSW20"/>
      <c r="QSX20"/>
      <c r="QSY20"/>
      <c r="QSZ20"/>
      <c r="QTA20"/>
      <c r="QTB20"/>
      <c r="QTC20"/>
      <c r="QTD20"/>
      <c r="QTE20"/>
      <c r="QTF20"/>
      <c r="QTG20"/>
      <c r="QTH20"/>
      <c r="QTI20"/>
      <c r="QTJ20"/>
      <c r="QTK20"/>
      <c r="QTL20"/>
      <c r="QTM20"/>
      <c r="QTN20"/>
      <c r="QTO20"/>
      <c r="QTP20"/>
      <c r="QTQ20"/>
      <c r="QTR20"/>
      <c r="QTS20"/>
      <c r="QTT20"/>
      <c r="QTU20"/>
      <c r="QTV20"/>
      <c r="QTW20"/>
      <c r="QTX20"/>
      <c r="QTY20"/>
      <c r="QTZ20"/>
      <c r="QUA20"/>
      <c r="QUB20"/>
      <c r="QUC20"/>
      <c r="QUD20"/>
      <c r="QUE20"/>
      <c r="QUF20"/>
      <c r="QUG20"/>
      <c r="QUH20"/>
      <c r="QUI20"/>
      <c r="QUJ20"/>
      <c r="QUK20"/>
      <c r="QUL20"/>
      <c r="QUM20"/>
      <c r="QUN20"/>
      <c r="QUO20"/>
      <c r="QUP20"/>
      <c r="QUQ20"/>
      <c r="QUR20"/>
      <c r="QUS20"/>
      <c r="QUT20"/>
      <c r="QUU20"/>
      <c r="QUV20"/>
      <c r="QUW20"/>
      <c r="QUX20"/>
      <c r="QUY20"/>
      <c r="QUZ20"/>
      <c r="QVA20"/>
      <c r="QVB20"/>
      <c r="QVC20"/>
      <c r="QVD20"/>
      <c r="QVE20"/>
      <c r="QVF20"/>
      <c r="QVG20"/>
      <c r="QVH20"/>
      <c r="QVI20"/>
      <c r="QVJ20"/>
      <c r="QVK20"/>
      <c r="QVL20"/>
      <c r="QVM20"/>
      <c r="QVN20"/>
      <c r="QVO20"/>
      <c r="QVP20"/>
      <c r="QVQ20"/>
      <c r="QVR20"/>
      <c r="QVS20"/>
      <c r="QVT20"/>
      <c r="QVU20"/>
      <c r="QVV20"/>
      <c r="QVW20"/>
      <c r="QVX20"/>
      <c r="QVY20"/>
      <c r="QVZ20"/>
      <c r="QWA20"/>
      <c r="QWB20"/>
      <c r="QWC20"/>
      <c r="QWD20"/>
      <c r="QWE20"/>
      <c r="QWF20"/>
      <c r="QWG20"/>
      <c r="QWH20"/>
      <c r="QWI20"/>
      <c r="QWJ20"/>
      <c r="QWK20"/>
      <c r="QWL20"/>
      <c r="QWM20"/>
      <c r="QWN20"/>
      <c r="QWO20"/>
      <c r="QWP20"/>
      <c r="QWQ20"/>
      <c r="QWR20"/>
      <c r="QWS20"/>
      <c r="QWT20"/>
      <c r="QWU20"/>
      <c r="QWV20"/>
      <c r="QWW20"/>
      <c r="QWX20"/>
      <c r="QWY20"/>
      <c r="QWZ20"/>
      <c r="QXA20"/>
      <c r="QXB20"/>
      <c r="QXC20"/>
      <c r="QXD20"/>
      <c r="QXE20"/>
      <c r="QXF20"/>
      <c r="QXG20"/>
      <c r="QXH20"/>
      <c r="QXI20"/>
      <c r="QXJ20"/>
      <c r="QXK20"/>
      <c r="QXL20"/>
      <c r="QXM20"/>
      <c r="QXN20"/>
      <c r="QXO20"/>
      <c r="QXP20"/>
      <c r="QXQ20"/>
      <c r="QXR20"/>
      <c r="QXS20"/>
      <c r="QXT20"/>
      <c r="QXU20"/>
      <c r="QXV20"/>
      <c r="QXW20"/>
      <c r="QXX20"/>
      <c r="QXY20"/>
      <c r="QXZ20"/>
      <c r="QYA20"/>
      <c r="QYB20"/>
      <c r="QYC20"/>
      <c r="QYD20"/>
      <c r="QYE20"/>
      <c r="QYF20"/>
      <c r="QYG20"/>
      <c r="QYH20"/>
      <c r="QYI20"/>
      <c r="QYJ20"/>
      <c r="QYK20"/>
      <c r="QYL20"/>
      <c r="QYM20"/>
      <c r="QYN20"/>
      <c r="QYO20"/>
      <c r="QYP20"/>
      <c r="QYQ20"/>
      <c r="QYR20"/>
      <c r="QYS20"/>
      <c r="QYT20"/>
      <c r="QYU20"/>
      <c r="QYV20"/>
      <c r="QYW20"/>
      <c r="QYX20"/>
      <c r="QYY20"/>
      <c r="QYZ20"/>
      <c r="QZA20"/>
      <c r="QZB20"/>
      <c r="QZC20"/>
      <c r="QZD20"/>
      <c r="QZE20"/>
      <c r="QZF20"/>
      <c r="QZG20"/>
      <c r="QZH20"/>
      <c r="QZI20"/>
      <c r="QZJ20"/>
      <c r="QZK20"/>
      <c r="QZL20"/>
      <c r="QZM20"/>
      <c r="QZN20"/>
      <c r="QZO20"/>
      <c r="QZP20"/>
      <c r="QZQ20"/>
      <c r="QZR20"/>
      <c r="QZS20"/>
      <c r="QZT20"/>
      <c r="QZU20"/>
      <c r="QZV20"/>
      <c r="QZW20"/>
      <c r="QZX20"/>
      <c r="QZY20"/>
      <c r="QZZ20"/>
      <c r="RAA20"/>
      <c r="RAB20"/>
      <c r="RAC20"/>
      <c r="RAD20"/>
      <c r="RAE20"/>
      <c r="RAF20"/>
      <c r="RAG20"/>
      <c r="RAH20"/>
      <c r="RAI20"/>
      <c r="RAJ20"/>
      <c r="RAK20"/>
      <c r="RAL20"/>
      <c r="RAM20"/>
      <c r="RAN20"/>
      <c r="RAO20"/>
      <c r="RAP20"/>
      <c r="RAQ20"/>
      <c r="RAR20"/>
      <c r="RAS20"/>
      <c r="RAT20"/>
      <c r="RAU20"/>
      <c r="RAV20"/>
      <c r="RAW20"/>
      <c r="RAX20"/>
      <c r="RAY20"/>
      <c r="RAZ20"/>
      <c r="RBA20"/>
      <c r="RBB20"/>
      <c r="RBC20"/>
      <c r="RBD20"/>
      <c r="RBE20"/>
      <c r="RBF20"/>
      <c r="RBG20"/>
      <c r="RBH20"/>
      <c r="RBI20"/>
      <c r="RBJ20"/>
      <c r="RBK20"/>
      <c r="RBL20"/>
      <c r="RBM20"/>
      <c r="RBN20"/>
      <c r="RBO20"/>
      <c r="RBP20"/>
      <c r="RBQ20"/>
      <c r="RBR20"/>
      <c r="RBS20"/>
      <c r="RBT20"/>
      <c r="RBU20"/>
      <c r="RBV20"/>
      <c r="RBW20"/>
      <c r="RBX20"/>
      <c r="RBY20"/>
      <c r="RBZ20"/>
      <c r="RCA20"/>
      <c r="RCB20"/>
      <c r="RCC20"/>
      <c r="RCD20"/>
      <c r="RCE20"/>
      <c r="RCF20"/>
      <c r="RCG20"/>
      <c r="RCH20"/>
      <c r="RCI20"/>
      <c r="RCJ20"/>
      <c r="RCK20"/>
      <c r="RCL20"/>
      <c r="RCM20"/>
      <c r="RCN20"/>
      <c r="RCO20"/>
      <c r="RCP20"/>
      <c r="RCQ20"/>
      <c r="RCR20"/>
      <c r="RCS20"/>
      <c r="RCT20"/>
      <c r="RCU20"/>
      <c r="RCV20"/>
      <c r="RCW20"/>
      <c r="RCX20"/>
      <c r="RCY20"/>
      <c r="RCZ20"/>
      <c r="RDA20"/>
      <c r="RDB20"/>
      <c r="RDC20"/>
      <c r="RDD20"/>
      <c r="RDE20"/>
      <c r="RDF20"/>
      <c r="RDG20"/>
      <c r="RDH20"/>
      <c r="RDI20"/>
      <c r="RDJ20"/>
      <c r="RDK20"/>
      <c r="RDL20"/>
      <c r="RDM20"/>
      <c r="RDN20"/>
      <c r="RDO20"/>
      <c r="RDP20"/>
      <c r="RDQ20"/>
      <c r="RDR20"/>
      <c r="RDS20"/>
      <c r="RDT20"/>
      <c r="RDU20"/>
      <c r="RDV20"/>
      <c r="RDW20"/>
      <c r="RDX20"/>
      <c r="RDY20"/>
      <c r="RDZ20"/>
      <c r="REA20"/>
      <c r="REB20"/>
      <c r="REC20"/>
      <c r="RED20"/>
      <c r="REE20"/>
      <c r="REF20"/>
      <c r="REG20"/>
      <c r="REH20"/>
      <c r="REI20"/>
      <c r="REJ20"/>
      <c r="REK20"/>
      <c r="REL20"/>
      <c r="REM20"/>
      <c r="REN20"/>
      <c r="REO20"/>
      <c r="REP20"/>
      <c r="REQ20"/>
      <c r="RER20"/>
      <c r="RES20"/>
      <c r="RET20"/>
      <c r="REU20"/>
      <c r="REV20"/>
      <c r="REW20"/>
      <c r="REX20"/>
      <c r="REY20"/>
      <c r="REZ20"/>
      <c r="RFA20"/>
      <c r="RFB20"/>
      <c r="RFC20"/>
      <c r="RFD20"/>
      <c r="RFE20"/>
      <c r="RFF20"/>
      <c r="RFG20"/>
      <c r="RFH20"/>
      <c r="RFI20"/>
      <c r="RFJ20"/>
      <c r="RFK20"/>
      <c r="RFL20"/>
      <c r="RFM20"/>
      <c r="RFN20"/>
      <c r="RFO20"/>
      <c r="RFP20"/>
      <c r="RFQ20"/>
      <c r="RFR20"/>
      <c r="RFS20"/>
      <c r="RFT20"/>
      <c r="RFU20"/>
      <c r="RFV20"/>
      <c r="RFW20"/>
      <c r="RFX20"/>
      <c r="RFY20"/>
      <c r="RFZ20"/>
      <c r="RGA20"/>
      <c r="RGB20"/>
      <c r="RGC20"/>
      <c r="RGD20"/>
      <c r="RGE20"/>
      <c r="RGF20"/>
      <c r="RGG20"/>
      <c r="RGH20"/>
      <c r="RGI20"/>
      <c r="RGJ20"/>
      <c r="RGK20"/>
      <c r="RGL20"/>
      <c r="RGM20"/>
      <c r="RGN20"/>
      <c r="RGO20"/>
      <c r="RGP20"/>
      <c r="RGQ20"/>
      <c r="RGR20"/>
      <c r="RGS20"/>
      <c r="RGT20"/>
      <c r="RGU20"/>
      <c r="RGV20"/>
      <c r="RGW20"/>
      <c r="RGX20"/>
      <c r="RGY20"/>
      <c r="RGZ20"/>
      <c r="RHA20"/>
      <c r="RHB20"/>
      <c r="RHC20"/>
      <c r="RHD20"/>
      <c r="RHE20"/>
      <c r="RHF20"/>
      <c r="RHG20"/>
      <c r="RHH20"/>
      <c r="RHI20"/>
      <c r="RHJ20"/>
      <c r="RHK20"/>
      <c r="RHL20"/>
      <c r="RHM20"/>
      <c r="RHN20"/>
      <c r="RHO20"/>
      <c r="RHP20"/>
      <c r="RHQ20"/>
      <c r="RHR20"/>
      <c r="RHS20"/>
      <c r="RHT20"/>
      <c r="RHU20"/>
      <c r="RHV20"/>
      <c r="RHW20"/>
      <c r="RHX20"/>
      <c r="RHY20"/>
      <c r="RHZ20"/>
      <c r="RIA20"/>
      <c r="RIB20"/>
      <c r="RIC20"/>
      <c r="RID20"/>
      <c r="RIE20"/>
      <c r="RIF20"/>
      <c r="RIG20"/>
      <c r="RIH20"/>
      <c r="RII20"/>
      <c r="RIJ20"/>
      <c r="RIK20"/>
      <c r="RIL20"/>
      <c r="RIM20"/>
      <c r="RIN20"/>
      <c r="RIO20"/>
      <c r="RIP20"/>
      <c r="RIQ20"/>
      <c r="RIR20"/>
      <c r="RIS20"/>
      <c r="RIT20"/>
      <c r="RIU20"/>
      <c r="RIV20"/>
      <c r="RIW20"/>
      <c r="RIX20"/>
      <c r="RIY20"/>
      <c r="RIZ20"/>
      <c r="RJA20"/>
      <c r="RJB20"/>
      <c r="RJC20"/>
      <c r="RJD20"/>
      <c r="RJE20"/>
      <c r="RJF20"/>
      <c r="RJG20"/>
      <c r="RJH20"/>
      <c r="RJI20"/>
      <c r="RJJ20"/>
      <c r="RJK20"/>
      <c r="RJL20"/>
      <c r="RJM20"/>
      <c r="RJN20"/>
      <c r="RJO20"/>
      <c r="RJP20"/>
      <c r="RJQ20"/>
      <c r="RJR20"/>
      <c r="RJS20"/>
      <c r="RJT20"/>
      <c r="RJU20"/>
      <c r="RJV20"/>
      <c r="RJW20"/>
      <c r="RJX20"/>
      <c r="RJY20"/>
      <c r="RJZ20"/>
      <c r="RKA20"/>
      <c r="RKB20"/>
      <c r="RKC20"/>
      <c r="RKD20"/>
      <c r="RKE20"/>
      <c r="RKF20"/>
      <c r="RKG20"/>
      <c r="RKH20"/>
      <c r="RKI20"/>
      <c r="RKJ20"/>
      <c r="RKK20"/>
      <c r="RKL20"/>
      <c r="RKM20"/>
      <c r="RKN20"/>
      <c r="RKO20"/>
      <c r="RKP20"/>
      <c r="RKQ20"/>
      <c r="RKR20"/>
      <c r="RKS20"/>
      <c r="RKT20"/>
      <c r="RKU20"/>
      <c r="RKV20"/>
      <c r="RKW20"/>
      <c r="RKX20"/>
      <c r="RKY20"/>
      <c r="RKZ20"/>
      <c r="RLA20"/>
      <c r="RLB20"/>
      <c r="RLC20"/>
      <c r="RLD20"/>
      <c r="RLE20"/>
      <c r="RLF20"/>
      <c r="RLG20"/>
      <c r="RLH20"/>
      <c r="RLI20"/>
      <c r="RLJ20"/>
      <c r="RLK20"/>
      <c r="RLL20"/>
      <c r="RLM20"/>
      <c r="RLN20"/>
      <c r="RLO20"/>
      <c r="RLP20"/>
      <c r="RLQ20"/>
      <c r="RLR20"/>
      <c r="RLS20"/>
      <c r="RLT20"/>
      <c r="RLU20"/>
      <c r="RLV20"/>
      <c r="RLW20"/>
      <c r="RLX20"/>
      <c r="RLY20"/>
      <c r="RLZ20"/>
      <c r="RMA20"/>
      <c r="RMB20"/>
      <c r="RMC20"/>
      <c r="RMD20"/>
      <c r="RME20"/>
      <c r="RMF20"/>
      <c r="RMG20"/>
      <c r="RMH20"/>
      <c r="RMI20"/>
      <c r="RMJ20"/>
      <c r="RMK20"/>
      <c r="RML20"/>
      <c r="RMM20"/>
      <c r="RMN20"/>
      <c r="RMO20"/>
      <c r="RMP20"/>
      <c r="RMQ20"/>
      <c r="RMR20"/>
      <c r="RMS20"/>
      <c r="RMT20"/>
      <c r="RMU20"/>
      <c r="RMV20"/>
      <c r="RMW20"/>
      <c r="RMX20"/>
      <c r="RMY20"/>
      <c r="RMZ20"/>
      <c r="RNA20"/>
      <c r="RNB20"/>
      <c r="RNC20"/>
      <c r="RND20"/>
      <c r="RNE20"/>
      <c r="RNF20"/>
      <c r="RNG20"/>
      <c r="RNH20"/>
      <c r="RNI20"/>
      <c r="RNJ20"/>
      <c r="RNK20"/>
      <c r="RNL20"/>
      <c r="RNM20"/>
      <c r="RNN20"/>
      <c r="RNO20"/>
      <c r="RNP20"/>
      <c r="RNQ20"/>
      <c r="RNR20"/>
      <c r="RNS20"/>
      <c r="RNT20"/>
      <c r="RNU20"/>
      <c r="RNV20"/>
      <c r="RNW20"/>
      <c r="RNX20"/>
      <c r="RNY20"/>
      <c r="RNZ20"/>
      <c r="ROA20"/>
      <c r="ROB20"/>
      <c r="ROC20"/>
      <c r="ROD20"/>
      <c r="ROE20"/>
      <c r="ROF20"/>
      <c r="ROG20"/>
      <c r="ROH20"/>
      <c r="ROI20"/>
      <c r="ROJ20"/>
      <c r="ROK20"/>
      <c r="ROL20"/>
      <c r="ROM20"/>
      <c r="RON20"/>
      <c r="ROO20"/>
      <c r="ROP20"/>
      <c r="ROQ20"/>
      <c r="ROR20"/>
      <c r="ROS20"/>
      <c r="ROT20"/>
      <c r="ROU20"/>
      <c r="ROV20"/>
      <c r="ROW20"/>
      <c r="ROX20"/>
      <c r="ROY20"/>
      <c r="ROZ20"/>
      <c r="RPA20"/>
      <c r="RPB20"/>
      <c r="RPC20"/>
      <c r="RPD20"/>
      <c r="RPE20"/>
      <c r="RPF20"/>
      <c r="RPG20"/>
      <c r="RPH20"/>
      <c r="RPI20"/>
      <c r="RPJ20"/>
      <c r="RPK20"/>
      <c r="RPL20"/>
      <c r="RPM20"/>
      <c r="RPN20"/>
      <c r="RPO20"/>
      <c r="RPP20"/>
      <c r="RPQ20"/>
      <c r="RPR20"/>
      <c r="RPS20"/>
      <c r="RPT20"/>
      <c r="RPU20"/>
      <c r="RPV20"/>
      <c r="RPW20"/>
      <c r="RPX20"/>
      <c r="RPY20"/>
      <c r="RPZ20"/>
      <c r="RQA20"/>
      <c r="RQB20"/>
      <c r="RQC20"/>
      <c r="RQD20"/>
      <c r="RQE20"/>
      <c r="RQF20"/>
      <c r="RQG20"/>
      <c r="RQH20"/>
      <c r="RQI20"/>
      <c r="RQJ20"/>
      <c r="RQK20"/>
      <c r="RQL20"/>
      <c r="RQM20"/>
      <c r="RQN20"/>
      <c r="RQO20"/>
      <c r="RQP20"/>
      <c r="RQQ20"/>
      <c r="RQR20"/>
      <c r="RQS20"/>
      <c r="RQT20"/>
      <c r="RQU20"/>
      <c r="RQV20"/>
      <c r="RQW20"/>
      <c r="RQX20"/>
      <c r="RQY20"/>
      <c r="RQZ20"/>
      <c r="RRA20"/>
      <c r="RRB20"/>
      <c r="RRC20"/>
      <c r="RRD20"/>
      <c r="RRE20"/>
      <c r="RRF20"/>
      <c r="RRG20"/>
      <c r="RRH20"/>
      <c r="RRI20"/>
      <c r="RRJ20"/>
      <c r="RRK20"/>
      <c r="RRL20"/>
      <c r="RRM20"/>
      <c r="RRN20"/>
      <c r="RRO20"/>
      <c r="RRP20"/>
      <c r="RRQ20"/>
      <c r="RRR20"/>
      <c r="RRS20"/>
      <c r="RRT20"/>
      <c r="RRU20"/>
      <c r="RRV20"/>
      <c r="RRW20"/>
      <c r="RRX20"/>
      <c r="RRY20"/>
      <c r="RRZ20"/>
      <c r="RSA20"/>
      <c r="RSB20"/>
      <c r="RSC20"/>
      <c r="RSD20"/>
      <c r="RSE20"/>
      <c r="RSF20"/>
      <c r="RSG20"/>
      <c r="RSH20"/>
      <c r="RSI20"/>
      <c r="RSJ20"/>
      <c r="RSK20"/>
      <c r="RSL20"/>
      <c r="RSM20"/>
      <c r="RSN20"/>
      <c r="RSO20"/>
      <c r="RSP20"/>
      <c r="RSQ20"/>
      <c r="RSR20"/>
      <c r="RSS20"/>
      <c r="RST20"/>
      <c r="RSU20"/>
      <c r="RSV20"/>
      <c r="RSW20"/>
      <c r="RSX20"/>
      <c r="RSY20"/>
      <c r="RSZ20"/>
      <c r="RTA20"/>
      <c r="RTB20"/>
      <c r="RTC20"/>
      <c r="RTD20"/>
      <c r="RTE20"/>
      <c r="RTF20"/>
      <c r="RTG20"/>
      <c r="RTH20"/>
      <c r="RTI20"/>
      <c r="RTJ20"/>
      <c r="RTK20"/>
      <c r="RTL20"/>
      <c r="RTM20"/>
      <c r="RTN20"/>
      <c r="RTO20"/>
      <c r="RTP20"/>
      <c r="RTQ20"/>
      <c r="RTR20"/>
      <c r="RTS20"/>
      <c r="RTT20"/>
      <c r="RTU20"/>
      <c r="RTV20"/>
      <c r="RTW20"/>
      <c r="RTX20"/>
      <c r="RTY20"/>
      <c r="RTZ20"/>
      <c r="RUA20"/>
      <c r="RUB20"/>
      <c r="RUC20"/>
      <c r="RUD20"/>
      <c r="RUE20"/>
      <c r="RUF20"/>
      <c r="RUG20"/>
      <c r="RUH20"/>
      <c r="RUI20"/>
      <c r="RUJ20"/>
      <c r="RUK20"/>
      <c r="RUL20"/>
      <c r="RUM20"/>
      <c r="RUN20"/>
      <c r="RUO20"/>
      <c r="RUP20"/>
      <c r="RUQ20"/>
      <c r="RUR20"/>
      <c r="RUS20"/>
      <c r="RUT20"/>
      <c r="RUU20"/>
      <c r="RUV20"/>
      <c r="RUW20"/>
      <c r="RUX20"/>
      <c r="RUY20"/>
      <c r="RUZ20"/>
      <c r="RVA20"/>
      <c r="RVB20"/>
      <c r="RVC20"/>
      <c r="RVD20"/>
      <c r="RVE20"/>
      <c r="RVF20"/>
      <c r="RVG20"/>
      <c r="RVH20"/>
      <c r="RVI20"/>
      <c r="RVJ20"/>
      <c r="RVK20"/>
      <c r="RVL20"/>
      <c r="RVM20"/>
      <c r="RVN20"/>
      <c r="RVO20"/>
      <c r="RVP20"/>
      <c r="RVQ20"/>
      <c r="RVR20"/>
      <c r="RVS20"/>
      <c r="RVT20"/>
      <c r="RVU20"/>
      <c r="RVV20"/>
      <c r="RVW20"/>
      <c r="RVX20"/>
      <c r="RVY20"/>
      <c r="RVZ20"/>
      <c r="RWA20"/>
      <c r="RWB20"/>
      <c r="RWC20"/>
      <c r="RWD20"/>
      <c r="RWE20"/>
      <c r="RWF20"/>
      <c r="RWG20"/>
      <c r="RWH20"/>
      <c r="RWI20"/>
      <c r="RWJ20"/>
      <c r="RWK20"/>
      <c r="RWL20"/>
      <c r="RWM20"/>
      <c r="RWN20"/>
      <c r="RWO20"/>
      <c r="RWP20"/>
      <c r="RWQ20"/>
      <c r="RWR20"/>
      <c r="RWS20"/>
      <c r="RWT20"/>
      <c r="RWU20"/>
      <c r="RWV20"/>
      <c r="RWW20"/>
      <c r="RWX20"/>
      <c r="RWY20"/>
      <c r="RWZ20"/>
      <c r="RXA20"/>
      <c r="RXB20"/>
      <c r="RXC20"/>
      <c r="RXD20"/>
      <c r="RXE20"/>
      <c r="RXF20"/>
      <c r="RXG20"/>
      <c r="RXH20"/>
      <c r="RXI20"/>
      <c r="RXJ20"/>
      <c r="RXK20"/>
      <c r="RXL20"/>
      <c r="RXM20"/>
      <c r="RXN20"/>
      <c r="RXO20"/>
      <c r="RXP20"/>
      <c r="RXQ20"/>
      <c r="RXR20"/>
      <c r="RXS20"/>
      <c r="RXT20"/>
      <c r="RXU20"/>
      <c r="RXV20"/>
      <c r="RXW20"/>
      <c r="RXX20"/>
      <c r="RXY20"/>
      <c r="RXZ20"/>
      <c r="RYA20"/>
      <c r="RYB20"/>
      <c r="RYC20"/>
      <c r="RYD20"/>
      <c r="RYE20"/>
      <c r="RYF20"/>
      <c r="RYG20"/>
      <c r="RYH20"/>
      <c r="RYI20"/>
      <c r="RYJ20"/>
      <c r="RYK20"/>
      <c r="RYL20"/>
      <c r="RYM20"/>
      <c r="RYN20"/>
      <c r="RYO20"/>
      <c r="RYP20"/>
      <c r="RYQ20"/>
      <c r="RYR20"/>
      <c r="RYS20"/>
      <c r="RYT20"/>
      <c r="RYU20"/>
      <c r="RYV20"/>
      <c r="RYW20"/>
      <c r="RYX20"/>
      <c r="RYY20"/>
      <c r="RYZ20"/>
      <c r="RZA20"/>
      <c r="RZB20"/>
      <c r="RZC20"/>
      <c r="RZD20"/>
      <c r="RZE20"/>
      <c r="RZF20"/>
      <c r="RZG20"/>
      <c r="RZH20"/>
      <c r="RZI20"/>
      <c r="RZJ20"/>
      <c r="RZK20"/>
      <c r="RZL20"/>
      <c r="RZM20"/>
      <c r="RZN20"/>
      <c r="RZO20"/>
      <c r="RZP20"/>
      <c r="RZQ20"/>
      <c r="RZR20"/>
      <c r="RZS20"/>
      <c r="RZT20"/>
      <c r="RZU20"/>
      <c r="RZV20"/>
      <c r="RZW20"/>
      <c r="RZX20"/>
      <c r="RZY20"/>
      <c r="RZZ20"/>
      <c r="SAA20"/>
      <c r="SAB20"/>
      <c r="SAC20"/>
      <c r="SAD20"/>
      <c r="SAE20"/>
      <c r="SAF20"/>
      <c r="SAG20"/>
      <c r="SAH20"/>
      <c r="SAI20"/>
      <c r="SAJ20"/>
      <c r="SAK20"/>
      <c r="SAL20"/>
      <c r="SAM20"/>
      <c r="SAN20"/>
      <c r="SAO20"/>
      <c r="SAP20"/>
      <c r="SAQ20"/>
      <c r="SAR20"/>
      <c r="SAS20"/>
      <c r="SAT20"/>
      <c r="SAU20"/>
      <c r="SAV20"/>
      <c r="SAW20"/>
      <c r="SAX20"/>
      <c r="SAY20"/>
      <c r="SAZ20"/>
      <c r="SBA20"/>
      <c r="SBB20"/>
      <c r="SBC20"/>
      <c r="SBD20"/>
      <c r="SBE20"/>
      <c r="SBF20"/>
      <c r="SBG20"/>
      <c r="SBH20"/>
      <c r="SBI20"/>
      <c r="SBJ20"/>
      <c r="SBK20"/>
      <c r="SBL20"/>
      <c r="SBM20"/>
      <c r="SBN20"/>
      <c r="SBO20"/>
      <c r="SBP20"/>
      <c r="SBQ20"/>
      <c r="SBR20"/>
      <c r="SBS20"/>
      <c r="SBT20"/>
      <c r="SBU20"/>
      <c r="SBV20"/>
      <c r="SBW20"/>
      <c r="SBX20"/>
      <c r="SBY20"/>
      <c r="SBZ20"/>
      <c r="SCA20"/>
      <c r="SCB20"/>
      <c r="SCC20"/>
      <c r="SCD20"/>
      <c r="SCE20"/>
      <c r="SCF20"/>
      <c r="SCG20"/>
      <c r="SCH20"/>
      <c r="SCI20"/>
      <c r="SCJ20"/>
      <c r="SCK20"/>
      <c r="SCL20"/>
      <c r="SCM20"/>
      <c r="SCN20"/>
      <c r="SCO20"/>
      <c r="SCP20"/>
      <c r="SCQ20"/>
      <c r="SCR20"/>
      <c r="SCS20"/>
      <c r="SCT20"/>
      <c r="SCU20"/>
      <c r="SCV20"/>
      <c r="SCW20"/>
      <c r="SCX20"/>
      <c r="SCY20"/>
      <c r="SCZ20"/>
      <c r="SDA20"/>
      <c r="SDB20"/>
      <c r="SDC20"/>
      <c r="SDD20"/>
      <c r="SDE20"/>
      <c r="SDF20"/>
      <c r="SDG20"/>
      <c r="SDH20"/>
      <c r="SDI20"/>
      <c r="SDJ20"/>
      <c r="SDK20"/>
      <c r="SDL20"/>
      <c r="SDM20"/>
      <c r="SDN20"/>
      <c r="SDO20"/>
      <c r="SDP20"/>
      <c r="SDQ20"/>
      <c r="SDR20"/>
      <c r="SDS20"/>
      <c r="SDT20"/>
      <c r="SDU20"/>
      <c r="SDV20"/>
      <c r="SDW20"/>
      <c r="SDX20"/>
      <c r="SDY20"/>
      <c r="SDZ20"/>
      <c r="SEA20"/>
      <c r="SEB20"/>
      <c r="SEC20"/>
      <c r="SED20"/>
      <c r="SEE20"/>
      <c r="SEF20"/>
      <c r="SEG20"/>
      <c r="SEH20"/>
      <c r="SEI20"/>
      <c r="SEJ20"/>
      <c r="SEK20"/>
      <c r="SEL20"/>
      <c r="SEM20"/>
      <c r="SEN20"/>
      <c r="SEO20"/>
      <c r="SEP20"/>
      <c r="SEQ20"/>
      <c r="SER20"/>
      <c r="SES20"/>
      <c r="SET20"/>
      <c r="SEU20"/>
      <c r="SEV20"/>
      <c r="SEW20"/>
      <c r="SEX20"/>
      <c r="SEY20"/>
      <c r="SEZ20"/>
      <c r="SFA20"/>
      <c r="SFB20"/>
      <c r="SFC20"/>
      <c r="SFD20"/>
      <c r="SFE20"/>
      <c r="SFF20"/>
      <c r="SFG20"/>
      <c r="SFH20"/>
      <c r="SFI20"/>
      <c r="SFJ20"/>
      <c r="SFK20"/>
      <c r="SFL20"/>
      <c r="SFM20"/>
      <c r="SFN20"/>
      <c r="SFO20"/>
      <c r="SFP20"/>
      <c r="SFQ20"/>
      <c r="SFR20"/>
      <c r="SFS20"/>
      <c r="SFT20"/>
      <c r="SFU20"/>
      <c r="SFV20"/>
      <c r="SFW20"/>
      <c r="SFX20"/>
      <c r="SFY20"/>
      <c r="SFZ20"/>
      <c r="SGA20"/>
      <c r="SGB20"/>
      <c r="SGC20"/>
      <c r="SGD20"/>
      <c r="SGE20"/>
      <c r="SGF20"/>
      <c r="SGG20"/>
      <c r="SGH20"/>
      <c r="SGI20"/>
      <c r="SGJ20"/>
      <c r="SGK20"/>
      <c r="SGL20"/>
      <c r="SGM20"/>
      <c r="SGN20"/>
      <c r="SGO20"/>
      <c r="SGP20"/>
      <c r="SGQ20"/>
      <c r="SGR20"/>
      <c r="SGS20"/>
      <c r="SGT20"/>
      <c r="SGU20"/>
      <c r="SGV20"/>
      <c r="SGW20"/>
      <c r="SGX20"/>
      <c r="SGY20"/>
      <c r="SGZ20"/>
      <c r="SHA20"/>
      <c r="SHB20"/>
      <c r="SHC20"/>
      <c r="SHD20"/>
      <c r="SHE20"/>
      <c r="SHF20"/>
      <c r="SHG20"/>
      <c r="SHH20"/>
      <c r="SHI20"/>
      <c r="SHJ20"/>
      <c r="SHK20"/>
      <c r="SHL20"/>
      <c r="SHM20"/>
      <c r="SHN20"/>
      <c r="SHO20"/>
      <c r="SHP20"/>
      <c r="SHQ20"/>
      <c r="SHR20"/>
      <c r="SHS20"/>
      <c r="SHT20"/>
      <c r="SHU20"/>
      <c r="SHV20"/>
      <c r="SHW20"/>
      <c r="SHX20"/>
      <c r="SHY20"/>
      <c r="SHZ20"/>
      <c r="SIA20"/>
      <c r="SIB20"/>
      <c r="SIC20"/>
      <c r="SID20"/>
      <c r="SIE20"/>
      <c r="SIF20"/>
      <c r="SIG20"/>
      <c r="SIH20"/>
      <c r="SII20"/>
      <c r="SIJ20"/>
      <c r="SIK20"/>
      <c r="SIL20"/>
      <c r="SIM20"/>
      <c r="SIN20"/>
      <c r="SIO20"/>
      <c r="SIP20"/>
      <c r="SIQ20"/>
      <c r="SIR20"/>
      <c r="SIS20"/>
      <c r="SIT20"/>
      <c r="SIU20"/>
      <c r="SIV20"/>
      <c r="SIW20"/>
      <c r="SIX20"/>
      <c r="SIY20"/>
      <c r="SIZ20"/>
      <c r="SJA20"/>
      <c r="SJB20"/>
      <c r="SJC20"/>
      <c r="SJD20"/>
      <c r="SJE20"/>
      <c r="SJF20"/>
      <c r="SJG20"/>
      <c r="SJH20"/>
      <c r="SJI20"/>
      <c r="SJJ20"/>
      <c r="SJK20"/>
      <c r="SJL20"/>
      <c r="SJM20"/>
      <c r="SJN20"/>
      <c r="SJO20"/>
      <c r="SJP20"/>
      <c r="SJQ20"/>
      <c r="SJR20"/>
      <c r="SJS20"/>
      <c r="SJT20"/>
      <c r="SJU20"/>
      <c r="SJV20"/>
      <c r="SJW20"/>
      <c r="SJX20"/>
      <c r="SJY20"/>
      <c r="SJZ20"/>
      <c r="SKA20"/>
      <c r="SKB20"/>
      <c r="SKC20"/>
      <c r="SKD20"/>
      <c r="SKE20"/>
      <c r="SKF20"/>
      <c r="SKG20"/>
      <c r="SKH20"/>
      <c r="SKI20"/>
      <c r="SKJ20"/>
      <c r="SKK20"/>
      <c r="SKL20"/>
      <c r="SKM20"/>
      <c r="SKN20"/>
      <c r="SKO20"/>
      <c r="SKP20"/>
      <c r="SKQ20"/>
      <c r="SKR20"/>
      <c r="SKS20"/>
      <c r="SKT20"/>
      <c r="SKU20"/>
      <c r="SKV20"/>
      <c r="SKW20"/>
      <c r="SKX20"/>
      <c r="SKY20"/>
      <c r="SKZ20"/>
      <c r="SLA20"/>
      <c r="SLB20"/>
      <c r="SLC20"/>
      <c r="SLD20"/>
      <c r="SLE20"/>
      <c r="SLF20"/>
      <c r="SLG20"/>
      <c r="SLH20"/>
      <c r="SLI20"/>
      <c r="SLJ20"/>
      <c r="SLK20"/>
      <c r="SLL20"/>
      <c r="SLM20"/>
      <c r="SLN20"/>
      <c r="SLO20"/>
      <c r="SLP20"/>
      <c r="SLQ20"/>
      <c r="SLR20"/>
      <c r="SLS20"/>
      <c r="SLT20"/>
      <c r="SLU20"/>
      <c r="SLV20"/>
      <c r="SLW20"/>
      <c r="SLX20"/>
      <c r="SLY20"/>
      <c r="SLZ20"/>
      <c r="SMA20"/>
      <c r="SMB20"/>
      <c r="SMC20"/>
      <c r="SMD20"/>
      <c r="SME20"/>
      <c r="SMF20"/>
      <c r="SMG20"/>
      <c r="SMH20"/>
      <c r="SMI20"/>
      <c r="SMJ20"/>
      <c r="SMK20"/>
      <c r="SML20"/>
      <c r="SMM20"/>
      <c r="SMN20"/>
      <c r="SMO20"/>
      <c r="SMP20"/>
      <c r="SMQ20"/>
      <c r="SMR20"/>
      <c r="SMS20"/>
      <c r="SMT20"/>
      <c r="SMU20"/>
      <c r="SMV20"/>
      <c r="SMW20"/>
      <c r="SMX20"/>
      <c r="SMY20"/>
      <c r="SMZ20"/>
      <c r="SNA20"/>
      <c r="SNB20"/>
      <c r="SNC20"/>
      <c r="SND20"/>
      <c r="SNE20"/>
      <c r="SNF20"/>
      <c r="SNG20"/>
      <c r="SNH20"/>
      <c r="SNI20"/>
      <c r="SNJ20"/>
      <c r="SNK20"/>
      <c r="SNL20"/>
      <c r="SNM20"/>
      <c r="SNN20"/>
      <c r="SNO20"/>
      <c r="SNP20"/>
      <c r="SNQ20"/>
      <c r="SNR20"/>
      <c r="SNS20"/>
      <c r="SNT20"/>
      <c r="SNU20"/>
      <c r="SNV20"/>
      <c r="SNW20"/>
      <c r="SNX20"/>
      <c r="SNY20"/>
      <c r="SNZ20"/>
      <c r="SOA20"/>
      <c r="SOB20"/>
      <c r="SOC20"/>
      <c r="SOD20"/>
      <c r="SOE20"/>
      <c r="SOF20"/>
      <c r="SOG20"/>
      <c r="SOH20"/>
      <c r="SOI20"/>
      <c r="SOJ20"/>
      <c r="SOK20"/>
      <c r="SOL20"/>
      <c r="SOM20"/>
      <c r="SON20"/>
      <c r="SOO20"/>
      <c r="SOP20"/>
      <c r="SOQ20"/>
      <c r="SOR20"/>
      <c r="SOS20"/>
      <c r="SOT20"/>
      <c r="SOU20"/>
      <c r="SOV20"/>
      <c r="SOW20"/>
      <c r="SOX20"/>
      <c r="SOY20"/>
      <c r="SOZ20"/>
      <c r="SPA20"/>
      <c r="SPB20"/>
      <c r="SPC20"/>
      <c r="SPD20"/>
      <c r="SPE20"/>
      <c r="SPF20"/>
      <c r="SPG20"/>
      <c r="SPH20"/>
      <c r="SPI20"/>
      <c r="SPJ20"/>
      <c r="SPK20"/>
      <c r="SPL20"/>
      <c r="SPM20"/>
      <c r="SPN20"/>
      <c r="SPO20"/>
      <c r="SPP20"/>
      <c r="SPQ20"/>
      <c r="SPR20"/>
      <c r="SPS20"/>
      <c r="SPT20"/>
      <c r="SPU20"/>
      <c r="SPV20"/>
      <c r="SPW20"/>
      <c r="SPX20"/>
      <c r="SPY20"/>
      <c r="SPZ20"/>
      <c r="SQA20"/>
      <c r="SQB20"/>
      <c r="SQC20"/>
      <c r="SQD20"/>
      <c r="SQE20"/>
      <c r="SQF20"/>
      <c r="SQG20"/>
      <c r="SQH20"/>
      <c r="SQI20"/>
      <c r="SQJ20"/>
      <c r="SQK20"/>
      <c r="SQL20"/>
      <c r="SQM20"/>
      <c r="SQN20"/>
      <c r="SQO20"/>
      <c r="SQP20"/>
      <c r="SQQ20"/>
      <c r="SQR20"/>
      <c r="SQS20"/>
      <c r="SQT20"/>
      <c r="SQU20"/>
      <c r="SQV20"/>
      <c r="SQW20"/>
      <c r="SQX20"/>
      <c r="SQY20"/>
      <c r="SQZ20"/>
      <c r="SRA20"/>
      <c r="SRB20"/>
      <c r="SRC20"/>
      <c r="SRD20"/>
      <c r="SRE20"/>
      <c r="SRF20"/>
      <c r="SRG20"/>
      <c r="SRH20"/>
      <c r="SRI20"/>
      <c r="SRJ20"/>
      <c r="SRK20"/>
      <c r="SRL20"/>
      <c r="SRM20"/>
      <c r="SRN20"/>
      <c r="SRO20"/>
      <c r="SRP20"/>
      <c r="SRQ20"/>
      <c r="SRR20"/>
      <c r="SRS20"/>
      <c r="SRT20"/>
      <c r="SRU20"/>
      <c r="SRV20"/>
      <c r="SRW20"/>
      <c r="SRX20"/>
      <c r="SRY20"/>
      <c r="SRZ20"/>
      <c r="SSA20"/>
      <c r="SSB20"/>
      <c r="SSC20"/>
      <c r="SSD20"/>
      <c r="SSE20"/>
      <c r="SSF20"/>
      <c r="SSG20"/>
      <c r="SSH20"/>
      <c r="SSI20"/>
      <c r="SSJ20"/>
      <c r="SSK20"/>
      <c r="SSL20"/>
      <c r="SSM20"/>
      <c r="SSN20"/>
      <c r="SSO20"/>
      <c r="SSP20"/>
      <c r="SSQ20"/>
      <c r="SSR20"/>
      <c r="SSS20"/>
      <c r="SST20"/>
      <c r="SSU20"/>
      <c r="SSV20"/>
      <c r="SSW20"/>
      <c r="SSX20"/>
      <c r="SSY20"/>
      <c r="SSZ20"/>
      <c r="STA20"/>
      <c r="STB20"/>
      <c r="STC20"/>
      <c r="STD20"/>
      <c r="STE20"/>
      <c r="STF20"/>
      <c r="STG20"/>
      <c r="STH20"/>
      <c r="STI20"/>
      <c r="STJ20"/>
      <c r="STK20"/>
      <c r="STL20"/>
      <c r="STM20"/>
      <c r="STN20"/>
      <c r="STO20"/>
      <c r="STP20"/>
      <c r="STQ20"/>
      <c r="STR20"/>
      <c r="STS20"/>
      <c r="STT20"/>
      <c r="STU20"/>
      <c r="STV20"/>
      <c r="STW20"/>
      <c r="STX20"/>
      <c r="STY20"/>
      <c r="STZ20"/>
      <c r="SUA20"/>
      <c r="SUB20"/>
      <c r="SUC20"/>
      <c r="SUD20"/>
      <c r="SUE20"/>
      <c r="SUF20"/>
      <c r="SUG20"/>
      <c r="SUH20"/>
      <c r="SUI20"/>
      <c r="SUJ20"/>
      <c r="SUK20"/>
      <c r="SUL20"/>
      <c r="SUM20"/>
      <c r="SUN20"/>
      <c r="SUO20"/>
      <c r="SUP20"/>
      <c r="SUQ20"/>
      <c r="SUR20"/>
      <c r="SUS20"/>
      <c r="SUT20"/>
      <c r="SUU20"/>
      <c r="SUV20"/>
      <c r="SUW20"/>
      <c r="SUX20"/>
      <c r="SUY20"/>
      <c r="SUZ20"/>
      <c r="SVA20"/>
      <c r="SVB20"/>
      <c r="SVC20"/>
      <c r="SVD20"/>
      <c r="SVE20"/>
      <c r="SVF20"/>
      <c r="SVG20"/>
      <c r="SVH20"/>
      <c r="SVI20"/>
      <c r="SVJ20"/>
      <c r="SVK20"/>
      <c r="SVL20"/>
      <c r="SVM20"/>
      <c r="SVN20"/>
      <c r="SVO20"/>
      <c r="SVP20"/>
      <c r="SVQ20"/>
      <c r="SVR20"/>
      <c r="SVS20"/>
      <c r="SVT20"/>
      <c r="SVU20"/>
      <c r="SVV20"/>
      <c r="SVW20"/>
      <c r="SVX20"/>
      <c r="SVY20"/>
      <c r="SVZ20"/>
      <c r="SWA20"/>
      <c r="SWB20"/>
      <c r="SWC20"/>
      <c r="SWD20"/>
      <c r="SWE20"/>
      <c r="SWF20"/>
      <c r="SWG20"/>
      <c r="SWH20"/>
      <c r="SWI20"/>
      <c r="SWJ20"/>
      <c r="SWK20"/>
      <c r="SWL20"/>
      <c r="SWM20"/>
      <c r="SWN20"/>
      <c r="SWO20"/>
      <c r="SWP20"/>
      <c r="SWQ20"/>
      <c r="SWR20"/>
      <c r="SWS20"/>
      <c r="SWT20"/>
      <c r="SWU20"/>
      <c r="SWV20"/>
      <c r="SWW20"/>
      <c r="SWX20"/>
      <c r="SWY20"/>
      <c r="SWZ20"/>
      <c r="SXA20"/>
      <c r="SXB20"/>
      <c r="SXC20"/>
      <c r="SXD20"/>
      <c r="SXE20"/>
      <c r="SXF20"/>
      <c r="SXG20"/>
      <c r="SXH20"/>
      <c r="SXI20"/>
      <c r="SXJ20"/>
      <c r="SXK20"/>
      <c r="SXL20"/>
      <c r="SXM20"/>
      <c r="SXN20"/>
      <c r="SXO20"/>
      <c r="SXP20"/>
      <c r="SXQ20"/>
      <c r="SXR20"/>
      <c r="SXS20"/>
      <c r="SXT20"/>
      <c r="SXU20"/>
      <c r="SXV20"/>
      <c r="SXW20"/>
      <c r="SXX20"/>
      <c r="SXY20"/>
      <c r="SXZ20"/>
      <c r="SYA20"/>
      <c r="SYB20"/>
      <c r="SYC20"/>
      <c r="SYD20"/>
      <c r="SYE20"/>
      <c r="SYF20"/>
      <c r="SYG20"/>
      <c r="SYH20"/>
      <c r="SYI20"/>
      <c r="SYJ20"/>
      <c r="SYK20"/>
      <c r="SYL20"/>
      <c r="SYM20"/>
      <c r="SYN20"/>
      <c r="SYO20"/>
      <c r="SYP20"/>
      <c r="SYQ20"/>
      <c r="SYR20"/>
      <c r="SYS20"/>
      <c r="SYT20"/>
      <c r="SYU20"/>
      <c r="SYV20"/>
      <c r="SYW20"/>
      <c r="SYX20"/>
      <c r="SYY20"/>
      <c r="SYZ20"/>
      <c r="SZA20"/>
      <c r="SZB20"/>
      <c r="SZC20"/>
      <c r="SZD20"/>
      <c r="SZE20"/>
      <c r="SZF20"/>
      <c r="SZG20"/>
      <c r="SZH20"/>
      <c r="SZI20"/>
      <c r="SZJ20"/>
      <c r="SZK20"/>
      <c r="SZL20"/>
      <c r="SZM20"/>
      <c r="SZN20"/>
      <c r="SZO20"/>
      <c r="SZP20"/>
      <c r="SZQ20"/>
      <c r="SZR20"/>
      <c r="SZS20"/>
      <c r="SZT20"/>
      <c r="SZU20"/>
      <c r="SZV20"/>
      <c r="SZW20"/>
      <c r="SZX20"/>
      <c r="SZY20"/>
      <c r="SZZ20"/>
      <c r="TAA20"/>
      <c r="TAB20"/>
      <c r="TAC20"/>
      <c r="TAD20"/>
      <c r="TAE20"/>
      <c r="TAF20"/>
      <c r="TAG20"/>
      <c r="TAH20"/>
      <c r="TAI20"/>
      <c r="TAJ20"/>
      <c r="TAK20"/>
      <c r="TAL20"/>
      <c r="TAM20"/>
      <c r="TAN20"/>
      <c r="TAO20"/>
      <c r="TAP20"/>
      <c r="TAQ20"/>
      <c r="TAR20"/>
      <c r="TAS20"/>
      <c r="TAT20"/>
      <c r="TAU20"/>
      <c r="TAV20"/>
      <c r="TAW20"/>
      <c r="TAX20"/>
      <c r="TAY20"/>
      <c r="TAZ20"/>
      <c r="TBA20"/>
      <c r="TBB20"/>
      <c r="TBC20"/>
      <c r="TBD20"/>
      <c r="TBE20"/>
      <c r="TBF20"/>
      <c r="TBG20"/>
      <c r="TBH20"/>
      <c r="TBI20"/>
      <c r="TBJ20"/>
      <c r="TBK20"/>
      <c r="TBL20"/>
      <c r="TBM20"/>
      <c r="TBN20"/>
      <c r="TBO20"/>
      <c r="TBP20"/>
      <c r="TBQ20"/>
      <c r="TBR20"/>
      <c r="TBS20"/>
      <c r="TBT20"/>
      <c r="TBU20"/>
      <c r="TBV20"/>
      <c r="TBW20"/>
      <c r="TBX20"/>
      <c r="TBY20"/>
      <c r="TBZ20"/>
      <c r="TCA20"/>
      <c r="TCB20"/>
      <c r="TCC20"/>
      <c r="TCD20"/>
      <c r="TCE20"/>
      <c r="TCF20"/>
      <c r="TCG20"/>
      <c r="TCH20"/>
      <c r="TCI20"/>
      <c r="TCJ20"/>
      <c r="TCK20"/>
      <c r="TCL20"/>
      <c r="TCM20"/>
      <c r="TCN20"/>
      <c r="TCO20"/>
      <c r="TCP20"/>
      <c r="TCQ20"/>
      <c r="TCR20"/>
      <c r="TCS20"/>
      <c r="TCT20"/>
      <c r="TCU20"/>
      <c r="TCV20"/>
      <c r="TCW20"/>
      <c r="TCX20"/>
      <c r="TCY20"/>
      <c r="TCZ20"/>
      <c r="TDA20"/>
      <c r="TDB20"/>
      <c r="TDC20"/>
      <c r="TDD20"/>
      <c r="TDE20"/>
      <c r="TDF20"/>
      <c r="TDG20"/>
      <c r="TDH20"/>
      <c r="TDI20"/>
      <c r="TDJ20"/>
      <c r="TDK20"/>
      <c r="TDL20"/>
      <c r="TDM20"/>
      <c r="TDN20"/>
      <c r="TDO20"/>
      <c r="TDP20"/>
      <c r="TDQ20"/>
      <c r="TDR20"/>
      <c r="TDS20"/>
      <c r="TDT20"/>
      <c r="TDU20"/>
      <c r="TDV20"/>
      <c r="TDW20"/>
      <c r="TDX20"/>
      <c r="TDY20"/>
      <c r="TDZ20"/>
      <c r="TEA20"/>
      <c r="TEB20"/>
      <c r="TEC20"/>
      <c r="TED20"/>
      <c r="TEE20"/>
      <c r="TEF20"/>
      <c r="TEG20"/>
      <c r="TEH20"/>
      <c r="TEI20"/>
      <c r="TEJ20"/>
      <c r="TEK20"/>
      <c r="TEL20"/>
      <c r="TEM20"/>
      <c r="TEN20"/>
      <c r="TEO20"/>
      <c r="TEP20"/>
      <c r="TEQ20"/>
      <c r="TER20"/>
      <c r="TES20"/>
      <c r="TET20"/>
      <c r="TEU20"/>
      <c r="TEV20"/>
      <c r="TEW20"/>
      <c r="TEX20"/>
      <c r="TEY20"/>
      <c r="TEZ20"/>
      <c r="TFA20"/>
      <c r="TFB20"/>
      <c r="TFC20"/>
      <c r="TFD20"/>
      <c r="TFE20"/>
      <c r="TFF20"/>
      <c r="TFG20"/>
      <c r="TFH20"/>
      <c r="TFI20"/>
      <c r="TFJ20"/>
      <c r="TFK20"/>
      <c r="TFL20"/>
      <c r="TFM20"/>
      <c r="TFN20"/>
      <c r="TFO20"/>
      <c r="TFP20"/>
      <c r="TFQ20"/>
      <c r="TFR20"/>
      <c r="TFS20"/>
      <c r="TFT20"/>
      <c r="TFU20"/>
      <c r="TFV20"/>
      <c r="TFW20"/>
      <c r="TFX20"/>
      <c r="TFY20"/>
      <c r="TFZ20"/>
      <c r="TGA20"/>
      <c r="TGB20"/>
      <c r="TGC20"/>
      <c r="TGD20"/>
      <c r="TGE20"/>
      <c r="TGF20"/>
      <c r="TGG20"/>
      <c r="TGH20"/>
      <c r="TGI20"/>
      <c r="TGJ20"/>
      <c r="TGK20"/>
      <c r="TGL20"/>
      <c r="TGM20"/>
      <c r="TGN20"/>
      <c r="TGO20"/>
      <c r="TGP20"/>
      <c r="TGQ20"/>
      <c r="TGR20"/>
      <c r="TGS20"/>
      <c r="TGT20"/>
      <c r="TGU20"/>
      <c r="TGV20"/>
      <c r="TGW20"/>
      <c r="TGX20"/>
      <c r="TGY20"/>
      <c r="TGZ20"/>
      <c r="THA20"/>
      <c r="THB20"/>
      <c r="THC20"/>
      <c r="THD20"/>
      <c r="THE20"/>
      <c r="THF20"/>
      <c r="THG20"/>
      <c r="THH20"/>
      <c r="THI20"/>
      <c r="THJ20"/>
      <c r="THK20"/>
      <c r="THL20"/>
      <c r="THM20"/>
      <c r="THN20"/>
      <c r="THO20"/>
      <c r="THP20"/>
      <c r="THQ20"/>
      <c r="THR20"/>
      <c r="THS20"/>
      <c r="THT20"/>
      <c r="THU20"/>
      <c r="THV20"/>
      <c r="THW20"/>
      <c r="THX20"/>
      <c r="THY20"/>
      <c r="THZ20"/>
      <c r="TIA20"/>
      <c r="TIB20"/>
      <c r="TIC20"/>
      <c r="TID20"/>
      <c r="TIE20"/>
      <c r="TIF20"/>
      <c r="TIG20"/>
      <c r="TIH20"/>
      <c r="TII20"/>
      <c r="TIJ20"/>
      <c r="TIK20"/>
      <c r="TIL20"/>
      <c r="TIM20"/>
      <c r="TIN20"/>
      <c r="TIO20"/>
      <c r="TIP20"/>
      <c r="TIQ20"/>
      <c r="TIR20"/>
      <c r="TIS20"/>
      <c r="TIT20"/>
      <c r="TIU20"/>
      <c r="TIV20"/>
      <c r="TIW20"/>
      <c r="TIX20"/>
      <c r="TIY20"/>
      <c r="TIZ20"/>
      <c r="TJA20"/>
      <c r="TJB20"/>
      <c r="TJC20"/>
      <c r="TJD20"/>
      <c r="TJE20"/>
      <c r="TJF20"/>
      <c r="TJG20"/>
      <c r="TJH20"/>
      <c r="TJI20"/>
      <c r="TJJ20"/>
      <c r="TJK20"/>
      <c r="TJL20"/>
      <c r="TJM20"/>
      <c r="TJN20"/>
      <c r="TJO20"/>
      <c r="TJP20"/>
      <c r="TJQ20"/>
      <c r="TJR20"/>
      <c r="TJS20"/>
      <c r="TJT20"/>
      <c r="TJU20"/>
      <c r="TJV20"/>
      <c r="TJW20"/>
      <c r="TJX20"/>
      <c r="TJY20"/>
      <c r="TJZ20"/>
      <c r="TKA20"/>
      <c r="TKB20"/>
      <c r="TKC20"/>
      <c r="TKD20"/>
      <c r="TKE20"/>
      <c r="TKF20"/>
      <c r="TKG20"/>
      <c r="TKH20"/>
      <c r="TKI20"/>
      <c r="TKJ20"/>
      <c r="TKK20"/>
      <c r="TKL20"/>
      <c r="TKM20"/>
      <c r="TKN20"/>
      <c r="TKO20"/>
      <c r="TKP20"/>
      <c r="TKQ20"/>
      <c r="TKR20"/>
      <c r="TKS20"/>
      <c r="TKT20"/>
      <c r="TKU20"/>
      <c r="TKV20"/>
      <c r="TKW20"/>
      <c r="TKX20"/>
      <c r="TKY20"/>
      <c r="TKZ20"/>
      <c r="TLA20"/>
      <c r="TLB20"/>
      <c r="TLC20"/>
      <c r="TLD20"/>
      <c r="TLE20"/>
      <c r="TLF20"/>
      <c r="TLG20"/>
      <c r="TLH20"/>
      <c r="TLI20"/>
      <c r="TLJ20"/>
      <c r="TLK20"/>
      <c r="TLL20"/>
      <c r="TLM20"/>
      <c r="TLN20"/>
      <c r="TLO20"/>
      <c r="TLP20"/>
      <c r="TLQ20"/>
      <c r="TLR20"/>
      <c r="TLS20"/>
      <c r="TLT20"/>
      <c r="TLU20"/>
      <c r="TLV20"/>
      <c r="TLW20"/>
      <c r="TLX20"/>
      <c r="TLY20"/>
      <c r="TLZ20"/>
      <c r="TMA20"/>
      <c r="TMB20"/>
      <c r="TMC20"/>
      <c r="TMD20"/>
      <c r="TME20"/>
      <c r="TMF20"/>
      <c r="TMG20"/>
      <c r="TMH20"/>
      <c r="TMI20"/>
      <c r="TMJ20"/>
      <c r="TMK20"/>
      <c r="TML20"/>
      <c r="TMM20"/>
      <c r="TMN20"/>
      <c r="TMO20"/>
      <c r="TMP20"/>
      <c r="TMQ20"/>
      <c r="TMR20"/>
      <c r="TMS20"/>
      <c r="TMT20"/>
      <c r="TMU20"/>
      <c r="TMV20"/>
      <c r="TMW20"/>
      <c r="TMX20"/>
      <c r="TMY20"/>
      <c r="TMZ20"/>
      <c r="TNA20"/>
      <c r="TNB20"/>
      <c r="TNC20"/>
      <c r="TND20"/>
      <c r="TNE20"/>
      <c r="TNF20"/>
      <c r="TNG20"/>
      <c r="TNH20"/>
      <c r="TNI20"/>
      <c r="TNJ20"/>
      <c r="TNK20"/>
      <c r="TNL20"/>
      <c r="TNM20"/>
      <c r="TNN20"/>
      <c r="TNO20"/>
      <c r="TNP20"/>
      <c r="TNQ20"/>
      <c r="TNR20"/>
      <c r="TNS20"/>
      <c r="TNT20"/>
      <c r="TNU20"/>
      <c r="TNV20"/>
      <c r="TNW20"/>
      <c r="TNX20"/>
      <c r="TNY20"/>
      <c r="TNZ20"/>
      <c r="TOA20"/>
      <c r="TOB20"/>
      <c r="TOC20"/>
      <c r="TOD20"/>
      <c r="TOE20"/>
      <c r="TOF20"/>
      <c r="TOG20"/>
      <c r="TOH20"/>
      <c r="TOI20"/>
      <c r="TOJ20"/>
      <c r="TOK20"/>
      <c r="TOL20"/>
      <c r="TOM20"/>
      <c r="TON20"/>
      <c r="TOO20"/>
      <c r="TOP20"/>
      <c r="TOQ20"/>
      <c r="TOR20"/>
      <c r="TOS20"/>
      <c r="TOT20"/>
      <c r="TOU20"/>
      <c r="TOV20"/>
      <c r="TOW20"/>
      <c r="TOX20"/>
      <c r="TOY20"/>
      <c r="TOZ20"/>
      <c r="TPA20"/>
      <c r="TPB20"/>
      <c r="TPC20"/>
      <c r="TPD20"/>
      <c r="TPE20"/>
      <c r="TPF20"/>
      <c r="TPG20"/>
      <c r="TPH20"/>
      <c r="TPI20"/>
      <c r="TPJ20"/>
      <c r="TPK20"/>
      <c r="TPL20"/>
      <c r="TPM20"/>
      <c r="TPN20"/>
      <c r="TPO20"/>
      <c r="TPP20"/>
      <c r="TPQ20"/>
      <c r="TPR20"/>
      <c r="TPS20"/>
      <c r="TPT20"/>
      <c r="TPU20"/>
      <c r="TPV20"/>
      <c r="TPW20"/>
      <c r="TPX20"/>
      <c r="TPY20"/>
      <c r="TPZ20"/>
      <c r="TQA20"/>
      <c r="TQB20"/>
      <c r="TQC20"/>
      <c r="TQD20"/>
      <c r="TQE20"/>
      <c r="TQF20"/>
      <c r="TQG20"/>
      <c r="TQH20"/>
      <c r="TQI20"/>
      <c r="TQJ20"/>
      <c r="TQK20"/>
      <c r="TQL20"/>
      <c r="TQM20"/>
      <c r="TQN20"/>
      <c r="TQO20"/>
      <c r="TQP20"/>
      <c r="TQQ20"/>
      <c r="TQR20"/>
      <c r="TQS20"/>
      <c r="TQT20"/>
      <c r="TQU20"/>
      <c r="TQV20"/>
      <c r="TQW20"/>
      <c r="TQX20"/>
      <c r="TQY20"/>
      <c r="TQZ20"/>
      <c r="TRA20"/>
      <c r="TRB20"/>
      <c r="TRC20"/>
      <c r="TRD20"/>
      <c r="TRE20"/>
      <c r="TRF20"/>
      <c r="TRG20"/>
      <c r="TRH20"/>
      <c r="TRI20"/>
      <c r="TRJ20"/>
      <c r="TRK20"/>
      <c r="TRL20"/>
      <c r="TRM20"/>
      <c r="TRN20"/>
      <c r="TRO20"/>
      <c r="TRP20"/>
      <c r="TRQ20"/>
      <c r="TRR20"/>
      <c r="TRS20"/>
      <c r="TRT20"/>
      <c r="TRU20"/>
      <c r="TRV20"/>
      <c r="TRW20"/>
      <c r="TRX20"/>
      <c r="TRY20"/>
      <c r="TRZ20"/>
      <c r="TSA20"/>
      <c r="TSB20"/>
      <c r="TSC20"/>
      <c r="TSD20"/>
      <c r="TSE20"/>
      <c r="TSF20"/>
      <c r="TSG20"/>
      <c r="TSH20"/>
      <c r="TSI20"/>
      <c r="TSJ20"/>
      <c r="TSK20"/>
      <c r="TSL20"/>
      <c r="TSM20"/>
      <c r="TSN20"/>
      <c r="TSO20"/>
      <c r="TSP20"/>
      <c r="TSQ20"/>
      <c r="TSR20"/>
      <c r="TSS20"/>
      <c r="TST20"/>
      <c r="TSU20"/>
      <c r="TSV20"/>
      <c r="TSW20"/>
      <c r="TSX20"/>
      <c r="TSY20"/>
      <c r="TSZ20"/>
      <c r="TTA20"/>
      <c r="TTB20"/>
      <c r="TTC20"/>
      <c r="TTD20"/>
      <c r="TTE20"/>
      <c r="TTF20"/>
      <c r="TTG20"/>
      <c r="TTH20"/>
      <c r="TTI20"/>
      <c r="TTJ20"/>
      <c r="TTK20"/>
      <c r="TTL20"/>
      <c r="TTM20"/>
      <c r="TTN20"/>
      <c r="TTO20"/>
      <c r="TTP20"/>
      <c r="TTQ20"/>
      <c r="TTR20"/>
      <c r="TTS20"/>
      <c r="TTT20"/>
      <c r="TTU20"/>
      <c r="TTV20"/>
      <c r="TTW20"/>
      <c r="TTX20"/>
      <c r="TTY20"/>
      <c r="TTZ20"/>
      <c r="TUA20"/>
      <c r="TUB20"/>
      <c r="TUC20"/>
      <c r="TUD20"/>
      <c r="TUE20"/>
      <c r="TUF20"/>
      <c r="TUG20"/>
      <c r="TUH20"/>
      <c r="TUI20"/>
      <c r="TUJ20"/>
      <c r="TUK20"/>
      <c r="TUL20"/>
      <c r="TUM20"/>
      <c r="TUN20"/>
      <c r="TUO20"/>
      <c r="TUP20"/>
      <c r="TUQ20"/>
      <c r="TUR20"/>
      <c r="TUS20"/>
      <c r="TUT20"/>
      <c r="TUU20"/>
      <c r="TUV20"/>
      <c r="TUW20"/>
      <c r="TUX20"/>
      <c r="TUY20"/>
      <c r="TUZ20"/>
      <c r="TVA20"/>
      <c r="TVB20"/>
      <c r="TVC20"/>
      <c r="TVD20"/>
      <c r="TVE20"/>
      <c r="TVF20"/>
      <c r="TVG20"/>
      <c r="TVH20"/>
      <c r="TVI20"/>
      <c r="TVJ20"/>
      <c r="TVK20"/>
      <c r="TVL20"/>
      <c r="TVM20"/>
      <c r="TVN20"/>
      <c r="TVO20"/>
      <c r="TVP20"/>
      <c r="TVQ20"/>
      <c r="TVR20"/>
      <c r="TVS20"/>
      <c r="TVT20"/>
      <c r="TVU20"/>
      <c r="TVV20"/>
      <c r="TVW20"/>
      <c r="TVX20"/>
      <c r="TVY20"/>
      <c r="TVZ20"/>
      <c r="TWA20"/>
      <c r="TWB20"/>
      <c r="TWC20"/>
      <c r="TWD20"/>
      <c r="TWE20"/>
      <c r="TWF20"/>
      <c r="TWG20"/>
      <c r="TWH20"/>
      <c r="TWI20"/>
      <c r="TWJ20"/>
      <c r="TWK20"/>
      <c r="TWL20"/>
      <c r="TWM20"/>
      <c r="TWN20"/>
      <c r="TWO20"/>
      <c r="TWP20"/>
      <c r="TWQ20"/>
      <c r="TWR20"/>
      <c r="TWS20"/>
      <c r="TWT20"/>
      <c r="TWU20"/>
      <c r="TWV20"/>
      <c r="TWW20"/>
      <c r="TWX20"/>
      <c r="TWY20"/>
      <c r="TWZ20"/>
      <c r="TXA20"/>
      <c r="TXB20"/>
      <c r="TXC20"/>
      <c r="TXD20"/>
      <c r="TXE20"/>
      <c r="TXF20"/>
      <c r="TXG20"/>
      <c r="TXH20"/>
      <c r="TXI20"/>
      <c r="TXJ20"/>
      <c r="TXK20"/>
      <c r="TXL20"/>
      <c r="TXM20"/>
      <c r="TXN20"/>
      <c r="TXO20"/>
      <c r="TXP20"/>
      <c r="TXQ20"/>
      <c r="TXR20"/>
      <c r="TXS20"/>
      <c r="TXT20"/>
      <c r="TXU20"/>
      <c r="TXV20"/>
      <c r="TXW20"/>
      <c r="TXX20"/>
      <c r="TXY20"/>
      <c r="TXZ20"/>
      <c r="TYA20"/>
      <c r="TYB20"/>
      <c r="TYC20"/>
      <c r="TYD20"/>
      <c r="TYE20"/>
      <c r="TYF20"/>
      <c r="TYG20"/>
      <c r="TYH20"/>
      <c r="TYI20"/>
      <c r="TYJ20"/>
      <c r="TYK20"/>
      <c r="TYL20"/>
      <c r="TYM20"/>
      <c r="TYN20"/>
      <c r="TYO20"/>
      <c r="TYP20"/>
      <c r="TYQ20"/>
      <c r="TYR20"/>
      <c r="TYS20"/>
      <c r="TYT20"/>
      <c r="TYU20"/>
      <c r="TYV20"/>
      <c r="TYW20"/>
      <c r="TYX20"/>
      <c r="TYY20"/>
      <c r="TYZ20"/>
      <c r="TZA20"/>
      <c r="TZB20"/>
      <c r="TZC20"/>
      <c r="TZD20"/>
      <c r="TZE20"/>
      <c r="TZF20"/>
      <c r="TZG20"/>
      <c r="TZH20"/>
      <c r="TZI20"/>
      <c r="TZJ20"/>
      <c r="TZK20"/>
      <c r="TZL20"/>
      <c r="TZM20"/>
      <c r="TZN20"/>
      <c r="TZO20"/>
      <c r="TZP20"/>
      <c r="TZQ20"/>
      <c r="TZR20"/>
      <c r="TZS20"/>
      <c r="TZT20"/>
      <c r="TZU20"/>
      <c r="TZV20"/>
      <c r="TZW20"/>
      <c r="TZX20"/>
      <c r="TZY20"/>
      <c r="TZZ20"/>
      <c r="UAA20"/>
      <c r="UAB20"/>
      <c r="UAC20"/>
      <c r="UAD20"/>
      <c r="UAE20"/>
      <c r="UAF20"/>
      <c r="UAG20"/>
      <c r="UAH20"/>
      <c r="UAI20"/>
      <c r="UAJ20"/>
      <c r="UAK20"/>
      <c r="UAL20"/>
      <c r="UAM20"/>
      <c r="UAN20"/>
      <c r="UAO20"/>
      <c r="UAP20"/>
      <c r="UAQ20"/>
      <c r="UAR20"/>
      <c r="UAS20"/>
      <c r="UAT20"/>
      <c r="UAU20"/>
      <c r="UAV20"/>
      <c r="UAW20"/>
      <c r="UAX20"/>
      <c r="UAY20"/>
      <c r="UAZ20"/>
      <c r="UBA20"/>
      <c r="UBB20"/>
      <c r="UBC20"/>
      <c r="UBD20"/>
      <c r="UBE20"/>
      <c r="UBF20"/>
      <c r="UBG20"/>
      <c r="UBH20"/>
      <c r="UBI20"/>
      <c r="UBJ20"/>
      <c r="UBK20"/>
      <c r="UBL20"/>
      <c r="UBM20"/>
      <c r="UBN20"/>
      <c r="UBO20"/>
      <c r="UBP20"/>
      <c r="UBQ20"/>
      <c r="UBR20"/>
      <c r="UBS20"/>
      <c r="UBT20"/>
      <c r="UBU20"/>
      <c r="UBV20"/>
      <c r="UBW20"/>
      <c r="UBX20"/>
      <c r="UBY20"/>
      <c r="UBZ20"/>
      <c r="UCA20"/>
      <c r="UCB20"/>
      <c r="UCC20"/>
      <c r="UCD20"/>
      <c r="UCE20"/>
      <c r="UCF20"/>
      <c r="UCG20"/>
      <c r="UCH20"/>
      <c r="UCI20"/>
      <c r="UCJ20"/>
      <c r="UCK20"/>
      <c r="UCL20"/>
      <c r="UCM20"/>
      <c r="UCN20"/>
      <c r="UCO20"/>
      <c r="UCP20"/>
      <c r="UCQ20"/>
      <c r="UCR20"/>
      <c r="UCS20"/>
      <c r="UCT20"/>
      <c r="UCU20"/>
      <c r="UCV20"/>
      <c r="UCW20"/>
      <c r="UCX20"/>
      <c r="UCY20"/>
      <c r="UCZ20"/>
      <c r="UDA20"/>
      <c r="UDB20"/>
      <c r="UDC20"/>
      <c r="UDD20"/>
      <c r="UDE20"/>
      <c r="UDF20"/>
      <c r="UDG20"/>
      <c r="UDH20"/>
      <c r="UDI20"/>
      <c r="UDJ20"/>
      <c r="UDK20"/>
      <c r="UDL20"/>
      <c r="UDM20"/>
      <c r="UDN20"/>
      <c r="UDO20"/>
      <c r="UDP20"/>
      <c r="UDQ20"/>
      <c r="UDR20"/>
      <c r="UDS20"/>
      <c r="UDT20"/>
      <c r="UDU20"/>
      <c r="UDV20"/>
      <c r="UDW20"/>
      <c r="UDX20"/>
      <c r="UDY20"/>
      <c r="UDZ20"/>
      <c r="UEA20"/>
      <c r="UEB20"/>
      <c r="UEC20"/>
      <c r="UED20"/>
      <c r="UEE20"/>
      <c r="UEF20"/>
      <c r="UEG20"/>
      <c r="UEH20"/>
      <c r="UEI20"/>
      <c r="UEJ20"/>
      <c r="UEK20"/>
      <c r="UEL20"/>
      <c r="UEM20"/>
      <c r="UEN20"/>
      <c r="UEO20"/>
      <c r="UEP20"/>
      <c r="UEQ20"/>
      <c r="UER20"/>
      <c r="UES20"/>
      <c r="UET20"/>
      <c r="UEU20"/>
      <c r="UEV20"/>
      <c r="UEW20"/>
      <c r="UEX20"/>
      <c r="UEY20"/>
      <c r="UEZ20"/>
      <c r="UFA20"/>
      <c r="UFB20"/>
      <c r="UFC20"/>
      <c r="UFD20"/>
      <c r="UFE20"/>
      <c r="UFF20"/>
      <c r="UFG20"/>
      <c r="UFH20"/>
      <c r="UFI20"/>
      <c r="UFJ20"/>
      <c r="UFK20"/>
      <c r="UFL20"/>
      <c r="UFM20"/>
      <c r="UFN20"/>
      <c r="UFO20"/>
      <c r="UFP20"/>
      <c r="UFQ20"/>
      <c r="UFR20"/>
      <c r="UFS20"/>
      <c r="UFT20"/>
      <c r="UFU20"/>
      <c r="UFV20"/>
      <c r="UFW20"/>
      <c r="UFX20"/>
      <c r="UFY20"/>
      <c r="UFZ20"/>
      <c r="UGA20"/>
      <c r="UGB20"/>
      <c r="UGC20"/>
      <c r="UGD20"/>
      <c r="UGE20"/>
      <c r="UGF20"/>
      <c r="UGG20"/>
      <c r="UGH20"/>
      <c r="UGI20"/>
      <c r="UGJ20"/>
      <c r="UGK20"/>
      <c r="UGL20"/>
      <c r="UGM20"/>
      <c r="UGN20"/>
      <c r="UGO20"/>
      <c r="UGP20"/>
      <c r="UGQ20"/>
      <c r="UGR20"/>
      <c r="UGS20"/>
      <c r="UGT20"/>
      <c r="UGU20"/>
      <c r="UGV20"/>
      <c r="UGW20"/>
      <c r="UGX20"/>
      <c r="UGY20"/>
      <c r="UGZ20"/>
      <c r="UHA20"/>
      <c r="UHB20"/>
      <c r="UHC20"/>
      <c r="UHD20"/>
      <c r="UHE20"/>
      <c r="UHF20"/>
      <c r="UHG20"/>
      <c r="UHH20"/>
      <c r="UHI20"/>
      <c r="UHJ20"/>
      <c r="UHK20"/>
      <c r="UHL20"/>
      <c r="UHM20"/>
      <c r="UHN20"/>
      <c r="UHO20"/>
      <c r="UHP20"/>
      <c r="UHQ20"/>
      <c r="UHR20"/>
      <c r="UHS20"/>
      <c r="UHT20"/>
      <c r="UHU20"/>
      <c r="UHV20"/>
      <c r="UHW20"/>
      <c r="UHX20"/>
      <c r="UHY20"/>
      <c r="UHZ20"/>
      <c r="UIA20"/>
      <c r="UIB20"/>
      <c r="UIC20"/>
      <c r="UID20"/>
      <c r="UIE20"/>
      <c r="UIF20"/>
      <c r="UIG20"/>
      <c r="UIH20"/>
      <c r="UII20"/>
      <c r="UIJ20"/>
      <c r="UIK20"/>
      <c r="UIL20"/>
      <c r="UIM20"/>
      <c r="UIN20"/>
      <c r="UIO20"/>
      <c r="UIP20"/>
      <c r="UIQ20"/>
      <c r="UIR20"/>
      <c r="UIS20"/>
      <c r="UIT20"/>
      <c r="UIU20"/>
      <c r="UIV20"/>
      <c r="UIW20"/>
      <c r="UIX20"/>
      <c r="UIY20"/>
      <c r="UIZ20"/>
      <c r="UJA20"/>
      <c r="UJB20"/>
      <c r="UJC20"/>
      <c r="UJD20"/>
      <c r="UJE20"/>
      <c r="UJF20"/>
      <c r="UJG20"/>
      <c r="UJH20"/>
      <c r="UJI20"/>
      <c r="UJJ20"/>
      <c r="UJK20"/>
      <c r="UJL20"/>
      <c r="UJM20"/>
      <c r="UJN20"/>
      <c r="UJO20"/>
      <c r="UJP20"/>
      <c r="UJQ20"/>
      <c r="UJR20"/>
      <c r="UJS20"/>
      <c r="UJT20"/>
      <c r="UJU20"/>
      <c r="UJV20"/>
      <c r="UJW20"/>
      <c r="UJX20"/>
      <c r="UJY20"/>
      <c r="UJZ20"/>
      <c r="UKA20"/>
      <c r="UKB20"/>
      <c r="UKC20"/>
      <c r="UKD20"/>
      <c r="UKE20"/>
      <c r="UKF20"/>
      <c r="UKG20"/>
      <c r="UKH20"/>
      <c r="UKI20"/>
      <c r="UKJ20"/>
      <c r="UKK20"/>
      <c r="UKL20"/>
      <c r="UKM20"/>
      <c r="UKN20"/>
      <c r="UKO20"/>
      <c r="UKP20"/>
      <c r="UKQ20"/>
      <c r="UKR20"/>
      <c r="UKS20"/>
      <c r="UKT20"/>
      <c r="UKU20"/>
      <c r="UKV20"/>
      <c r="UKW20"/>
      <c r="UKX20"/>
      <c r="UKY20"/>
      <c r="UKZ20"/>
      <c r="ULA20"/>
      <c r="ULB20"/>
      <c r="ULC20"/>
      <c r="ULD20"/>
      <c r="ULE20"/>
      <c r="ULF20"/>
      <c r="ULG20"/>
      <c r="ULH20"/>
      <c r="ULI20"/>
      <c r="ULJ20"/>
      <c r="ULK20"/>
      <c r="ULL20"/>
      <c r="ULM20"/>
      <c r="ULN20"/>
      <c r="ULO20"/>
      <c r="ULP20"/>
      <c r="ULQ20"/>
      <c r="ULR20"/>
      <c r="ULS20"/>
      <c r="ULT20"/>
      <c r="ULU20"/>
      <c r="ULV20"/>
      <c r="ULW20"/>
      <c r="ULX20"/>
      <c r="ULY20"/>
      <c r="ULZ20"/>
      <c r="UMA20"/>
      <c r="UMB20"/>
      <c r="UMC20"/>
      <c r="UMD20"/>
      <c r="UME20"/>
      <c r="UMF20"/>
      <c r="UMG20"/>
      <c r="UMH20"/>
      <c r="UMI20"/>
      <c r="UMJ20"/>
      <c r="UMK20"/>
      <c r="UML20"/>
      <c r="UMM20"/>
      <c r="UMN20"/>
      <c r="UMO20"/>
      <c r="UMP20"/>
      <c r="UMQ20"/>
      <c r="UMR20"/>
      <c r="UMS20"/>
      <c r="UMT20"/>
      <c r="UMU20"/>
      <c r="UMV20"/>
      <c r="UMW20"/>
      <c r="UMX20"/>
      <c r="UMY20"/>
      <c r="UMZ20"/>
      <c r="UNA20"/>
      <c r="UNB20"/>
      <c r="UNC20"/>
      <c r="UND20"/>
      <c r="UNE20"/>
      <c r="UNF20"/>
      <c r="UNG20"/>
      <c r="UNH20"/>
      <c r="UNI20"/>
      <c r="UNJ20"/>
      <c r="UNK20"/>
      <c r="UNL20"/>
      <c r="UNM20"/>
      <c r="UNN20"/>
      <c r="UNO20"/>
      <c r="UNP20"/>
      <c r="UNQ20"/>
      <c r="UNR20"/>
      <c r="UNS20"/>
      <c r="UNT20"/>
      <c r="UNU20"/>
      <c r="UNV20"/>
      <c r="UNW20"/>
      <c r="UNX20"/>
      <c r="UNY20"/>
      <c r="UNZ20"/>
      <c r="UOA20"/>
      <c r="UOB20"/>
      <c r="UOC20"/>
      <c r="UOD20"/>
      <c r="UOE20"/>
      <c r="UOF20"/>
      <c r="UOG20"/>
      <c r="UOH20"/>
      <c r="UOI20"/>
      <c r="UOJ20"/>
      <c r="UOK20"/>
      <c r="UOL20"/>
      <c r="UOM20"/>
      <c r="UON20"/>
      <c r="UOO20"/>
      <c r="UOP20"/>
      <c r="UOQ20"/>
      <c r="UOR20"/>
      <c r="UOS20"/>
      <c r="UOT20"/>
      <c r="UOU20"/>
      <c r="UOV20"/>
      <c r="UOW20"/>
      <c r="UOX20"/>
      <c r="UOY20"/>
      <c r="UOZ20"/>
      <c r="UPA20"/>
      <c r="UPB20"/>
      <c r="UPC20"/>
      <c r="UPD20"/>
      <c r="UPE20"/>
      <c r="UPF20"/>
      <c r="UPG20"/>
      <c r="UPH20"/>
      <c r="UPI20"/>
      <c r="UPJ20"/>
      <c r="UPK20"/>
      <c r="UPL20"/>
      <c r="UPM20"/>
      <c r="UPN20"/>
      <c r="UPO20"/>
      <c r="UPP20"/>
      <c r="UPQ20"/>
      <c r="UPR20"/>
      <c r="UPS20"/>
      <c r="UPT20"/>
      <c r="UPU20"/>
      <c r="UPV20"/>
      <c r="UPW20"/>
      <c r="UPX20"/>
      <c r="UPY20"/>
      <c r="UPZ20"/>
      <c r="UQA20"/>
      <c r="UQB20"/>
      <c r="UQC20"/>
      <c r="UQD20"/>
      <c r="UQE20"/>
      <c r="UQF20"/>
      <c r="UQG20"/>
      <c r="UQH20"/>
      <c r="UQI20"/>
      <c r="UQJ20"/>
      <c r="UQK20"/>
      <c r="UQL20"/>
      <c r="UQM20"/>
      <c r="UQN20"/>
      <c r="UQO20"/>
      <c r="UQP20"/>
      <c r="UQQ20"/>
      <c r="UQR20"/>
      <c r="UQS20"/>
      <c r="UQT20"/>
      <c r="UQU20"/>
      <c r="UQV20"/>
      <c r="UQW20"/>
      <c r="UQX20"/>
      <c r="UQY20"/>
      <c r="UQZ20"/>
      <c r="URA20"/>
      <c r="URB20"/>
      <c r="URC20"/>
      <c r="URD20"/>
      <c r="URE20"/>
      <c r="URF20"/>
      <c r="URG20"/>
      <c r="URH20"/>
      <c r="URI20"/>
      <c r="URJ20"/>
      <c r="URK20"/>
      <c r="URL20"/>
      <c r="URM20"/>
      <c r="URN20"/>
      <c r="URO20"/>
      <c r="URP20"/>
      <c r="URQ20"/>
      <c r="URR20"/>
      <c r="URS20"/>
      <c r="URT20"/>
      <c r="URU20"/>
      <c r="URV20"/>
      <c r="URW20"/>
      <c r="URX20"/>
      <c r="URY20"/>
      <c r="URZ20"/>
      <c r="USA20"/>
      <c r="USB20"/>
      <c r="USC20"/>
      <c r="USD20"/>
      <c r="USE20"/>
      <c r="USF20"/>
      <c r="USG20"/>
      <c r="USH20"/>
      <c r="USI20"/>
      <c r="USJ20"/>
      <c r="USK20"/>
      <c r="USL20"/>
      <c r="USM20"/>
      <c r="USN20"/>
      <c r="USO20"/>
      <c r="USP20"/>
      <c r="USQ20"/>
      <c r="USR20"/>
      <c r="USS20"/>
      <c r="UST20"/>
      <c r="USU20"/>
      <c r="USV20"/>
      <c r="USW20"/>
      <c r="USX20"/>
      <c r="USY20"/>
      <c r="USZ20"/>
      <c r="UTA20"/>
      <c r="UTB20"/>
      <c r="UTC20"/>
      <c r="UTD20"/>
      <c r="UTE20"/>
      <c r="UTF20"/>
      <c r="UTG20"/>
      <c r="UTH20"/>
      <c r="UTI20"/>
      <c r="UTJ20"/>
      <c r="UTK20"/>
      <c r="UTL20"/>
      <c r="UTM20"/>
      <c r="UTN20"/>
      <c r="UTO20"/>
      <c r="UTP20"/>
      <c r="UTQ20"/>
      <c r="UTR20"/>
      <c r="UTS20"/>
      <c r="UTT20"/>
      <c r="UTU20"/>
      <c r="UTV20"/>
      <c r="UTW20"/>
      <c r="UTX20"/>
      <c r="UTY20"/>
      <c r="UTZ20"/>
      <c r="UUA20"/>
      <c r="UUB20"/>
      <c r="UUC20"/>
      <c r="UUD20"/>
      <c r="UUE20"/>
      <c r="UUF20"/>
      <c r="UUG20"/>
      <c r="UUH20"/>
      <c r="UUI20"/>
      <c r="UUJ20"/>
      <c r="UUK20"/>
      <c r="UUL20"/>
      <c r="UUM20"/>
      <c r="UUN20"/>
      <c r="UUO20"/>
      <c r="UUP20"/>
      <c r="UUQ20"/>
      <c r="UUR20"/>
      <c r="UUS20"/>
      <c r="UUT20"/>
      <c r="UUU20"/>
      <c r="UUV20"/>
      <c r="UUW20"/>
      <c r="UUX20"/>
      <c r="UUY20"/>
      <c r="UUZ20"/>
      <c r="UVA20"/>
      <c r="UVB20"/>
      <c r="UVC20"/>
      <c r="UVD20"/>
      <c r="UVE20"/>
      <c r="UVF20"/>
      <c r="UVG20"/>
      <c r="UVH20"/>
      <c r="UVI20"/>
      <c r="UVJ20"/>
      <c r="UVK20"/>
      <c r="UVL20"/>
      <c r="UVM20"/>
      <c r="UVN20"/>
      <c r="UVO20"/>
      <c r="UVP20"/>
      <c r="UVQ20"/>
      <c r="UVR20"/>
      <c r="UVS20"/>
      <c r="UVT20"/>
      <c r="UVU20"/>
      <c r="UVV20"/>
      <c r="UVW20"/>
      <c r="UVX20"/>
      <c r="UVY20"/>
      <c r="UVZ20"/>
      <c r="UWA20"/>
      <c r="UWB20"/>
      <c r="UWC20"/>
      <c r="UWD20"/>
      <c r="UWE20"/>
      <c r="UWF20"/>
      <c r="UWG20"/>
      <c r="UWH20"/>
      <c r="UWI20"/>
      <c r="UWJ20"/>
      <c r="UWK20"/>
      <c r="UWL20"/>
      <c r="UWM20"/>
      <c r="UWN20"/>
      <c r="UWO20"/>
      <c r="UWP20"/>
      <c r="UWQ20"/>
      <c r="UWR20"/>
      <c r="UWS20"/>
      <c r="UWT20"/>
      <c r="UWU20"/>
      <c r="UWV20"/>
      <c r="UWW20"/>
      <c r="UWX20"/>
      <c r="UWY20"/>
      <c r="UWZ20"/>
      <c r="UXA20"/>
      <c r="UXB20"/>
      <c r="UXC20"/>
      <c r="UXD20"/>
      <c r="UXE20"/>
      <c r="UXF20"/>
      <c r="UXG20"/>
      <c r="UXH20"/>
      <c r="UXI20"/>
      <c r="UXJ20"/>
      <c r="UXK20"/>
      <c r="UXL20"/>
      <c r="UXM20"/>
      <c r="UXN20"/>
      <c r="UXO20"/>
      <c r="UXP20"/>
      <c r="UXQ20"/>
      <c r="UXR20"/>
      <c r="UXS20"/>
      <c r="UXT20"/>
      <c r="UXU20"/>
      <c r="UXV20"/>
      <c r="UXW20"/>
      <c r="UXX20"/>
      <c r="UXY20"/>
      <c r="UXZ20"/>
      <c r="UYA20"/>
      <c r="UYB20"/>
      <c r="UYC20"/>
      <c r="UYD20"/>
      <c r="UYE20"/>
      <c r="UYF20"/>
      <c r="UYG20"/>
      <c r="UYH20"/>
      <c r="UYI20"/>
      <c r="UYJ20"/>
      <c r="UYK20"/>
      <c r="UYL20"/>
      <c r="UYM20"/>
      <c r="UYN20"/>
      <c r="UYO20"/>
      <c r="UYP20"/>
      <c r="UYQ20"/>
      <c r="UYR20"/>
      <c r="UYS20"/>
      <c r="UYT20"/>
      <c r="UYU20"/>
      <c r="UYV20"/>
      <c r="UYW20"/>
      <c r="UYX20"/>
      <c r="UYY20"/>
      <c r="UYZ20"/>
      <c r="UZA20"/>
      <c r="UZB20"/>
      <c r="UZC20"/>
      <c r="UZD20"/>
      <c r="UZE20"/>
      <c r="UZF20"/>
      <c r="UZG20"/>
      <c r="UZH20"/>
      <c r="UZI20"/>
      <c r="UZJ20"/>
      <c r="UZK20"/>
      <c r="UZL20"/>
      <c r="UZM20"/>
      <c r="UZN20"/>
      <c r="UZO20"/>
      <c r="UZP20"/>
      <c r="UZQ20"/>
      <c r="UZR20"/>
      <c r="UZS20"/>
      <c r="UZT20"/>
      <c r="UZU20"/>
      <c r="UZV20"/>
      <c r="UZW20"/>
      <c r="UZX20"/>
      <c r="UZY20"/>
      <c r="UZZ20"/>
      <c r="VAA20"/>
      <c r="VAB20"/>
      <c r="VAC20"/>
      <c r="VAD20"/>
      <c r="VAE20"/>
      <c r="VAF20"/>
      <c r="VAG20"/>
      <c r="VAH20"/>
      <c r="VAI20"/>
      <c r="VAJ20"/>
      <c r="VAK20"/>
      <c r="VAL20"/>
      <c r="VAM20"/>
      <c r="VAN20"/>
      <c r="VAO20"/>
      <c r="VAP20"/>
      <c r="VAQ20"/>
      <c r="VAR20"/>
      <c r="VAS20"/>
      <c r="VAT20"/>
      <c r="VAU20"/>
      <c r="VAV20"/>
      <c r="VAW20"/>
      <c r="VAX20"/>
      <c r="VAY20"/>
      <c r="VAZ20"/>
      <c r="VBA20"/>
      <c r="VBB20"/>
      <c r="VBC20"/>
      <c r="VBD20"/>
      <c r="VBE20"/>
      <c r="VBF20"/>
      <c r="VBG20"/>
      <c r="VBH20"/>
      <c r="VBI20"/>
      <c r="VBJ20"/>
      <c r="VBK20"/>
      <c r="VBL20"/>
      <c r="VBM20"/>
      <c r="VBN20"/>
      <c r="VBO20"/>
      <c r="VBP20"/>
      <c r="VBQ20"/>
      <c r="VBR20"/>
      <c r="VBS20"/>
      <c r="VBT20"/>
      <c r="VBU20"/>
      <c r="VBV20"/>
      <c r="VBW20"/>
      <c r="VBX20"/>
      <c r="VBY20"/>
      <c r="VBZ20"/>
      <c r="VCA20"/>
      <c r="VCB20"/>
      <c r="VCC20"/>
      <c r="VCD20"/>
      <c r="VCE20"/>
      <c r="VCF20"/>
      <c r="VCG20"/>
      <c r="VCH20"/>
      <c r="VCI20"/>
      <c r="VCJ20"/>
      <c r="VCK20"/>
      <c r="VCL20"/>
      <c r="VCM20"/>
      <c r="VCN20"/>
      <c r="VCO20"/>
      <c r="VCP20"/>
      <c r="VCQ20"/>
      <c r="VCR20"/>
      <c r="VCS20"/>
      <c r="VCT20"/>
      <c r="VCU20"/>
      <c r="VCV20"/>
      <c r="VCW20"/>
      <c r="VCX20"/>
      <c r="VCY20"/>
      <c r="VCZ20"/>
      <c r="VDA20"/>
      <c r="VDB20"/>
      <c r="VDC20"/>
      <c r="VDD20"/>
      <c r="VDE20"/>
      <c r="VDF20"/>
      <c r="VDG20"/>
      <c r="VDH20"/>
      <c r="VDI20"/>
      <c r="VDJ20"/>
      <c r="VDK20"/>
      <c r="VDL20"/>
      <c r="VDM20"/>
      <c r="VDN20"/>
      <c r="VDO20"/>
      <c r="VDP20"/>
      <c r="VDQ20"/>
      <c r="VDR20"/>
      <c r="VDS20"/>
      <c r="VDT20"/>
      <c r="VDU20"/>
      <c r="VDV20"/>
      <c r="VDW20"/>
      <c r="VDX20"/>
      <c r="VDY20"/>
      <c r="VDZ20"/>
      <c r="VEA20"/>
      <c r="VEB20"/>
      <c r="VEC20"/>
      <c r="VED20"/>
      <c r="VEE20"/>
      <c r="VEF20"/>
      <c r="VEG20"/>
      <c r="VEH20"/>
      <c r="VEI20"/>
      <c r="VEJ20"/>
      <c r="VEK20"/>
      <c r="VEL20"/>
      <c r="VEM20"/>
      <c r="VEN20"/>
      <c r="VEO20"/>
      <c r="VEP20"/>
      <c r="VEQ20"/>
      <c r="VER20"/>
      <c r="VES20"/>
      <c r="VET20"/>
      <c r="VEU20"/>
      <c r="VEV20"/>
      <c r="VEW20"/>
      <c r="VEX20"/>
      <c r="VEY20"/>
      <c r="VEZ20"/>
      <c r="VFA20"/>
      <c r="VFB20"/>
      <c r="VFC20"/>
      <c r="VFD20"/>
      <c r="VFE20"/>
      <c r="VFF20"/>
      <c r="VFG20"/>
      <c r="VFH20"/>
      <c r="VFI20"/>
      <c r="VFJ20"/>
      <c r="VFK20"/>
      <c r="VFL20"/>
      <c r="VFM20"/>
      <c r="VFN20"/>
      <c r="VFO20"/>
      <c r="VFP20"/>
      <c r="VFQ20"/>
      <c r="VFR20"/>
      <c r="VFS20"/>
      <c r="VFT20"/>
      <c r="VFU20"/>
      <c r="VFV20"/>
      <c r="VFW20"/>
      <c r="VFX20"/>
      <c r="VFY20"/>
      <c r="VFZ20"/>
      <c r="VGA20"/>
      <c r="VGB20"/>
      <c r="VGC20"/>
      <c r="VGD20"/>
      <c r="VGE20"/>
      <c r="VGF20"/>
      <c r="VGG20"/>
      <c r="VGH20"/>
      <c r="VGI20"/>
      <c r="VGJ20"/>
      <c r="VGK20"/>
      <c r="VGL20"/>
      <c r="VGM20"/>
      <c r="VGN20"/>
      <c r="VGO20"/>
      <c r="VGP20"/>
      <c r="VGQ20"/>
      <c r="VGR20"/>
      <c r="VGS20"/>
      <c r="VGT20"/>
      <c r="VGU20"/>
      <c r="VGV20"/>
      <c r="VGW20"/>
      <c r="VGX20"/>
      <c r="VGY20"/>
      <c r="VGZ20"/>
      <c r="VHA20"/>
      <c r="VHB20"/>
      <c r="VHC20"/>
      <c r="VHD20"/>
      <c r="VHE20"/>
      <c r="VHF20"/>
      <c r="VHG20"/>
      <c r="VHH20"/>
      <c r="VHI20"/>
      <c r="VHJ20"/>
      <c r="VHK20"/>
      <c r="VHL20"/>
      <c r="VHM20"/>
      <c r="VHN20"/>
      <c r="VHO20"/>
      <c r="VHP20"/>
      <c r="VHQ20"/>
      <c r="VHR20"/>
      <c r="VHS20"/>
      <c r="VHT20"/>
      <c r="VHU20"/>
      <c r="VHV20"/>
      <c r="VHW20"/>
      <c r="VHX20"/>
      <c r="VHY20"/>
      <c r="VHZ20"/>
      <c r="VIA20"/>
      <c r="VIB20"/>
      <c r="VIC20"/>
      <c r="VID20"/>
      <c r="VIE20"/>
      <c r="VIF20"/>
      <c r="VIG20"/>
      <c r="VIH20"/>
      <c r="VII20"/>
      <c r="VIJ20"/>
      <c r="VIK20"/>
      <c r="VIL20"/>
      <c r="VIM20"/>
      <c r="VIN20"/>
      <c r="VIO20"/>
      <c r="VIP20"/>
      <c r="VIQ20"/>
      <c r="VIR20"/>
      <c r="VIS20"/>
      <c r="VIT20"/>
      <c r="VIU20"/>
      <c r="VIV20"/>
      <c r="VIW20"/>
      <c r="VIX20"/>
      <c r="VIY20"/>
      <c r="VIZ20"/>
      <c r="VJA20"/>
      <c r="VJB20"/>
      <c r="VJC20"/>
      <c r="VJD20"/>
      <c r="VJE20"/>
      <c r="VJF20"/>
      <c r="VJG20"/>
      <c r="VJH20"/>
      <c r="VJI20"/>
      <c r="VJJ20"/>
      <c r="VJK20"/>
      <c r="VJL20"/>
      <c r="VJM20"/>
      <c r="VJN20"/>
      <c r="VJO20"/>
      <c r="VJP20"/>
      <c r="VJQ20"/>
      <c r="VJR20"/>
      <c r="VJS20"/>
      <c r="VJT20"/>
      <c r="VJU20"/>
      <c r="VJV20"/>
      <c r="VJW20"/>
      <c r="VJX20"/>
      <c r="VJY20"/>
      <c r="VJZ20"/>
      <c r="VKA20"/>
      <c r="VKB20"/>
      <c r="VKC20"/>
      <c r="VKD20"/>
      <c r="VKE20"/>
      <c r="VKF20"/>
      <c r="VKG20"/>
      <c r="VKH20"/>
      <c r="VKI20"/>
      <c r="VKJ20"/>
      <c r="VKK20"/>
      <c r="VKL20"/>
      <c r="VKM20"/>
      <c r="VKN20"/>
      <c r="VKO20"/>
      <c r="VKP20"/>
      <c r="VKQ20"/>
      <c r="VKR20"/>
      <c r="VKS20"/>
      <c r="VKT20"/>
      <c r="VKU20"/>
      <c r="VKV20"/>
      <c r="VKW20"/>
      <c r="VKX20"/>
      <c r="VKY20"/>
      <c r="VKZ20"/>
      <c r="VLA20"/>
      <c r="VLB20"/>
      <c r="VLC20"/>
      <c r="VLD20"/>
      <c r="VLE20"/>
      <c r="VLF20"/>
      <c r="VLG20"/>
      <c r="VLH20"/>
      <c r="VLI20"/>
      <c r="VLJ20"/>
      <c r="VLK20"/>
      <c r="VLL20"/>
      <c r="VLM20"/>
      <c r="VLN20"/>
      <c r="VLO20"/>
      <c r="VLP20"/>
      <c r="VLQ20"/>
      <c r="VLR20"/>
      <c r="VLS20"/>
      <c r="VLT20"/>
      <c r="VLU20"/>
      <c r="VLV20"/>
      <c r="VLW20"/>
      <c r="VLX20"/>
      <c r="VLY20"/>
      <c r="VLZ20"/>
      <c r="VMA20"/>
      <c r="VMB20"/>
      <c r="VMC20"/>
      <c r="VMD20"/>
      <c r="VME20"/>
      <c r="VMF20"/>
      <c r="VMG20"/>
      <c r="VMH20"/>
      <c r="VMI20"/>
      <c r="VMJ20"/>
      <c r="VMK20"/>
      <c r="VML20"/>
      <c r="VMM20"/>
      <c r="VMN20"/>
      <c r="VMO20"/>
      <c r="VMP20"/>
      <c r="VMQ20"/>
      <c r="VMR20"/>
      <c r="VMS20"/>
      <c r="VMT20"/>
      <c r="VMU20"/>
      <c r="VMV20"/>
      <c r="VMW20"/>
      <c r="VMX20"/>
      <c r="VMY20"/>
      <c r="VMZ20"/>
      <c r="VNA20"/>
      <c r="VNB20"/>
      <c r="VNC20"/>
      <c r="VND20"/>
      <c r="VNE20"/>
      <c r="VNF20"/>
      <c r="VNG20"/>
      <c r="VNH20"/>
      <c r="VNI20"/>
      <c r="VNJ20"/>
      <c r="VNK20"/>
      <c r="VNL20"/>
      <c r="VNM20"/>
      <c r="VNN20"/>
      <c r="VNO20"/>
      <c r="VNP20"/>
      <c r="VNQ20"/>
      <c r="VNR20"/>
      <c r="VNS20"/>
      <c r="VNT20"/>
      <c r="VNU20"/>
      <c r="VNV20"/>
      <c r="VNW20"/>
      <c r="VNX20"/>
      <c r="VNY20"/>
      <c r="VNZ20"/>
      <c r="VOA20"/>
      <c r="VOB20"/>
      <c r="VOC20"/>
      <c r="VOD20"/>
      <c r="VOE20"/>
      <c r="VOF20"/>
      <c r="VOG20"/>
      <c r="VOH20"/>
      <c r="VOI20"/>
      <c r="VOJ20"/>
      <c r="VOK20"/>
      <c r="VOL20"/>
      <c r="VOM20"/>
      <c r="VON20"/>
      <c r="VOO20"/>
      <c r="VOP20"/>
      <c r="VOQ20"/>
      <c r="VOR20"/>
      <c r="VOS20"/>
      <c r="VOT20"/>
      <c r="VOU20"/>
      <c r="VOV20"/>
      <c r="VOW20"/>
      <c r="VOX20"/>
      <c r="VOY20"/>
      <c r="VOZ20"/>
      <c r="VPA20"/>
      <c r="VPB20"/>
      <c r="VPC20"/>
      <c r="VPD20"/>
      <c r="VPE20"/>
      <c r="VPF20"/>
      <c r="VPG20"/>
      <c r="VPH20"/>
      <c r="VPI20"/>
      <c r="VPJ20"/>
      <c r="VPK20"/>
      <c r="VPL20"/>
      <c r="VPM20"/>
      <c r="VPN20"/>
      <c r="VPO20"/>
      <c r="VPP20"/>
      <c r="VPQ20"/>
      <c r="VPR20"/>
      <c r="VPS20"/>
      <c r="VPT20"/>
      <c r="VPU20"/>
      <c r="VPV20"/>
      <c r="VPW20"/>
      <c r="VPX20"/>
      <c r="VPY20"/>
      <c r="VPZ20"/>
      <c r="VQA20"/>
      <c r="VQB20"/>
      <c r="VQC20"/>
      <c r="VQD20"/>
      <c r="VQE20"/>
      <c r="VQF20"/>
      <c r="VQG20"/>
      <c r="VQH20"/>
      <c r="VQI20"/>
      <c r="VQJ20"/>
      <c r="VQK20"/>
      <c r="VQL20"/>
      <c r="VQM20"/>
      <c r="VQN20"/>
      <c r="VQO20"/>
      <c r="VQP20"/>
      <c r="VQQ20"/>
      <c r="VQR20"/>
      <c r="VQS20"/>
      <c r="VQT20"/>
      <c r="VQU20"/>
      <c r="VQV20"/>
      <c r="VQW20"/>
      <c r="VQX20"/>
      <c r="VQY20"/>
      <c r="VQZ20"/>
      <c r="VRA20"/>
      <c r="VRB20"/>
      <c r="VRC20"/>
      <c r="VRD20"/>
      <c r="VRE20"/>
      <c r="VRF20"/>
      <c r="VRG20"/>
      <c r="VRH20"/>
      <c r="VRI20"/>
      <c r="VRJ20"/>
      <c r="VRK20"/>
      <c r="VRL20"/>
      <c r="VRM20"/>
      <c r="VRN20"/>
      <c r="VRO20"/>
      <c r="VRP20"/>
      <c r="VRQ20"/>
      <c r="VRR20"/>
      <c r="VRS20"/>
      <c r="VRT20"/>
      <c r="VRU20"/>
      <c r="VRV20"/>
      <c r="VRW20"/>
      <c r="VRX20"/>
      <c r="VRY20"/>
      <c r="VRZ20"/>
      <c r="VSA20"/>
      <c r="VSB20"/>
      <c r="VSC20"/>
      <c r="VSD20"/>
      <c r="VSE20"/>
      <c r="VSF20"/>
      <c r="VSG20"/>
      <c r="VSH20"/>
      <c r="VSI20"/>
      <c r="VSJ20"/>
      <c r="VSK20"/>
      <c r="VSL20"/>
      <c r="VSM20"/>
      <c r="VSN20"/>
      <c r="VSO20"/>
      <c r="VSP20"/>
      <c r="VSQ20"/>
      <c r="VSR20"/>
      <c r="VSS20"/>
      <c r="VST20"/>
      <c r="VSU20"/>
      <c r="VSV20"/>
      <c r="VSW20"/>
      <c r="VSX20"/>
      <c r="VSY20"/>
      <c r="VSZ20"/>
      <c r="VTA20"/>
      <c r="VTB20"/>
      <c r="VTC20"/>
      <c r="VTD20"/>
      <c r="VTE20"/>
      <c r="VTF20"/>
      <c r="VTG20"/>
      <c r="VTH20"/>
      <c r="VTI20"/>
      <c r="VTJ20"/>
      <c r="VTK20"/>
      <c r="VTL20"/>
      <c r="VTM20"/>
      <c r="VTN20"/>
      <c r="VTO20"/>
      <c r="VTP20"/>
      <c r="VTQ20"/>
      <c r="VTR20"/>
      <c r="VTS20"/>
      <c r="VTT20"/>
      <c r="VTU20"/>
      <c r="VTV20"/>
      <c r="VTW20"/>
      <c r="VTX20"/>
      <c r="VTY20"/>
      <c r="VTZ20"/>
      <c r="VUA20"/>
      <c r="VUB20"/>
      <c r="VUC20"/>
      <c r="VUD20"/>
      <c r="VUE20"/>
      <c r="VUF20"/>
      <c r="VUG20"/>
      <c r="VUH20"/>
      <c r="VUI20"/>
      <c r="VUJ20"/>
      <c r="VUK20"/>
      <c r="VUL20"/>
      <c r="VUM20"/>
      <c r="VUN20"/>
      <c r="VUO20"/>
      <c r="VUP20"/>
      <c r="VUQ20"/>
      <c r="VUR20"/>
      <c r="VUS20"/>
      <c r="VUT20"/>
      <c r="VUU20"/>
      <c r="VUV20"/>
      <c r="VUW20"/>
      <c r="VUX20"/>
      <c r="VUY20"/>
      <c r="VUZ20"/>
      <c r="VVA20"/>
      <c r="VVB20"/>
      <c r="VVC20"/>
      <c r="VVD20"/>
      <c r="VVE20"/>
      <c r="VVF20"/>
      <c r="VVG20"/>
      <c r="VVH20"/>
      <c r="VVI20"/>
      <c r="VVJ20"/>
      <c r="VVK20"/>
      <c r="VVL20"/>
      <c r="VVM20"/>
      <c r="VVN20"/>
      <c r="VVO20"/>
      <c r="VVP20"/>
      <c r="VVQ20"/>
      <c r="VVR20"/>
      <c r="VVS20"/>
      <c r="VVT20"/>
      <c r="VVU20"/>
      <c r="VVV20"/>
      <c r="VVW20"/>
      <c r="VVX20"/>
      <c r="VVY20"/>
      <c r="VVZ20"/>
      <c r="VWA20"/>
      <c r="VWB20"/>
      <c r="VWC20"/>
      <c r="VWD20"/>
      <c r="VWE20"/>
      <c r="VWF20"/>
      <c r="VWG20"/>
      <c r="VWH20"/>
      <c r="VWI20"/>
      <c r="VWJ20"/>
      <c r="VWK20"/>
      <c r="VWL20"/>
      <c r="VWM20"/>
      <c r="VWN20"/>
      <c r="VWO20"/>
      <c r="VWP20"/>
      <c r="VWQ20"/>
      <c r="VWR20"/>
      <c r="VWS20"/>
      <c r="VWT20"/>
      <c r="VWU20"/>
      <c r="VWV20"/>
      <c r="VWW20"/>
      <c r="VWX20"/>
      <c r="VWY20"/>
      <c r="VWZ20"/>
      <c r="VXA20"/>
      <c r="VXB20"/>
      <c r="VXC20"/>
      <c r="VXD20"/>
      <c r="VXE20"/>
      <c r="VXF20"/>
      <c r="VXG20"/>
      <c r="VXH20"/>
      <c r="VXI20"/>
      <c r="VXJ20"/>
      <c r="VXK20"/>
      <c r="VXL20"/>
      <c r="VXM20"/>
      <c r="VXN20"/>
      <c r="VXO20"/>
      <c r="VXP20"/>
      <c r="VXQ20"/>
      <c r="VXR20"/>
      <c r="VXS20"/>
      <c r="VXT20"/>
      <c r="VXU20"/>
      <c r="VXV20"/>
      <c r="VXW20"/>
      <c r="VXX20"/>
      <c r="VXY20"/>
      <c r="VXZ20"/>
      <c r="VYA20"/>
      <c r="VYB20"/>
      <c r="VYC20"/>
      <c r="VYD20"/>
      <c r="VYE20"/>
      <c r="VYF20"/>
      <c r="VYG20"/>
      <c r="VYH20"/>
      <c r="VYI20"/>
      <c r="VYJ20"/>
      <c r="VYK20"/>
      <c r="VYL20"/>
      <c r="VYM20"/>
      <c r="VYN20"/>
      <c r="VYO20"/>
      <c r="VYP20"/>
      <c r="VYQ20"/>
      <c r="VYR20"/>
      <c r="VYS20"/>
      <c r="VYT20"/>
      <c r="VYU20"/>
      <c r="VYV20"/>
      <c r="VYW20"/>
      <c r="VYX20"/>
      <c r="VYY20"/>
      <c r="VYZ20"/>
      <c r="VZA20"/>
      <c r="VZB20"/>
      <c r="VZC20"/>
      <c r="VZD20"/>
      <c r="VZE20"/>
      <c r="VZF20"/>
      <c r="VZG20"/>
      <c r="VZH20"/>
      <c r="VZI20"/>
      <c r="VZJ20"/>
      <c r="VZK20"/>
      <c r="VZL20"/>
      <c r="VZM20"/>
      <c r="VZN20"/>
      <c r="VZO20"/>
      <c r="VZP20"/>
      <c r="VZQ20"/>
      <c r="VZR20"/>
      <c r="VZS20"/>
      <c r="VZT20"/>
      <c r="VZU20"/>
      <c r="VZV20"/>
      <c r="VZW20"/>
      <c r="VZX20"/>
      <c r="VZY20"/>
      <c r="VZZ20"/>
      <c r="WAA20"/>
      <c r="WAB20"/>
      <c r="WAC20"/>
      <c r="WAD20"/>
      <c r="WAE20"/>
      <c r="WAF20"/>
      <c r="WAG20"/>
      <c r="WAH20"/>
      <c r="WAI20"/>
      <c r="WAJ20"/>
      <c r="WAK20"/>
      <c r="WAL20"/>
      <c r="WAM20"/>
      <c r="WAN20"/>
      <c r="WAO20"/>
      <c r="WAP20"/>
      <c r="WAQ20"/>
      <c r="WAR20"/>
      <c r="WAS20"/>
      <c r="WAT20"/>
      <c r="WAU20"/>
      <c r="WAV20"/>
      <c r="WAW20"/>
      <c r="WAX20"/>
      <c r="WAY20"/>
      <c r="WAZ20"/>
      <c r="WBA20"/>
      <c r="WBB20"/>
      <c r="WBC20"/>
      <c r="WBD20"/>
      <c r="WBE20"/>
      <c r="WBF20"/>
      <c r="WBG20"/>
      <c r="WBH20"/>
      <c r="WBI20"/>
      <c r="WBJ20"/>
      <c r="WBK20"/>
      <c r="WBL20"/>
      <c r="WBM20"/>
      <c r="WBN20"/>
      <c r="WBO20"/>
      <c r="WBP20"/>
      <c r="WBQ20"/>
      <c r="WBR20"/>
      <c r="WBS20"/>
      <c r="WBT20"/>
      <c r="WBU20"/>
      <c r="WBV20"/>
      <c r="WBW20"/>
      <c r="WBX20"/>
      <c r="WBY20"/>
      <c r="WBZ20"/>
      <c r="WCA20"/>
      <c r="WCB20"/>
      <c r="WCC20"/>
      <c r="WCD20"/>
      <c r="WCE20"/>
      <c r="WCF20"/>
      <c r="WCG20"/>
      <c r="WCH20"/>
      <c r="WCI20"/>
      <c r="WCJ20"/>
      <c r="WCK20"/>
      <c r="WCL20"/>
      <c r="WCM20"/>
      <c r="WCN20"/>
      <c r="WCO20"/>
      <c r="WCP20"/>
      <c r="WCQ20"/>
      <c r="WCR20"/>
      <c r="WCS20"/>
      <c r="WCT20"/>
      <c r="WCU20"/>
      <c r="WCV20"/>
      <c r="WCW20"/>
      <c r="WCX20"/>
      <c r="WCY20"/>
      <c r="WCZ20"/>
      <c r="WDA20"/>
      <c r="WDB20"/>
      <c r="WDC20"/>
      <c r="WDD20"/>
      <c r="WDE20"/>
      <c r="WDF20"/>
      <c r="WDG20"/>
      <c r="WDH20"/>
      <c r="WDI20"/>
      <c r="WDJ20"/>
      <c r="WDK20"/>
      <c r="WDL20"/>
      <c r="WDM20"/>
      <c r="WDN20"/>
      <c r="WDO20"/>
      <c r="WDP20"/>
      <c r="WDQ20"/>
      <c r="WDR20"/>
      <c r="WDS20"/>
      <c r="WDT20"/>
      <c r="WDU20"/>
      <c r="WDV20"/>
      <c r="WDW20"/>
      <c r="WDX20"/>
      <c r="WDY20"/>
      <c r="WDZ20"/>
      <c r="WEA20"/>
      <c r="WEB20"/>
      <c r="WEC20"/>
      <c r="WED20"/>
      <c r="WEE20"/>
      <c r="WEF20"/>
      <c r="WEG20"/>
      <c r="WEH20"/>
      <c r="WEI20"/>
      <c r="WEJ20"/>
      <c r="WEK20"/>
      <c r="WEL20"/>
      <c r="WEM20"/>
      <c r="WEN20"/>
      <c r="WEO20"/>
      <c r="WEP20"/>
      <c r="WEQ20"/>
      <c r="WER20"/>
      <c r="WES20"/>
      <c r="WET20"/>
      <c r="WEU20"/>
      <c r="WEV20"/>
      <c r="WEW20"/>
      <c r="WEX20"/>
      <c r="WEY20"/>
      <c r="WEZ20"/>
      <c r="WFA20"/>
      <c r="WFB20"/>
      <c r="WFC20"/>
      <c r="WFD20"/>
      <c r="WFE20"/>
      <c r="WFF20"/>
      <c r="WFG20"/>
      <c r="WFH20"/>
      <c r="WFI20"/>
      <c r="WFJ20"/>
      <c r="WFK20"/>
      <c r="WFL20"/>
      <c r="WFM20"/>
      <c r="WFN20"/>
      <c r="WFO20"/>
      <c r="WFP20"/>
      <c r="WFQ20"/>
      <c r="WFR20"/>
      <c r="WFS20"/>
      <c r="WFT20"/>
      <c r="WFU20"/>
      <c r="WFV20"/>
      <c r="WFW20"/>
      <c r="WFX20"/>
      <c r="WFY20"/>
      <c r="WFZ20"/>
      <c r="WGA20"/>
      <c r="WGB20"/>
      <c r="WGC20"/>
      <c r="WGD20"/>
      <c r="WGE20"/>
      <c r="WGF20"/>
      <c r="WGG20"/>
      <c r="WGH20"/>
      <c r="WGI20"/>
      <c r="WGJ20"/>
      <c r="WGK20"/>
      <c r="WGL20"/>
      <c r="WGM20"/>
      <c r="WGN20"/>
      <c r="WGO20"/>
      <c r="WGP20"/>
      <c r="WGQ20"/>
      <c r="WGR20"/>
      <c r="WGS20"/>
      <c r="WGT20"/>
      <c r="WGU20"/>
      <c r="WGV20"/>
      <c r="WGW20"/>
      <c r="WGX20"/>
      <c r="WGY20"/>
      <c r="WGZ20"/>
      <c r="WHA20"/>
      <c r="WHB20"/>
      <c r="WHC20"/>
      <c r="WHD20"/>
      <c r="WHE20"/>
      <c r="WHF20"/>
      <c r="WHG20"/>
      <c r="WHH20"/>
      <c r="WHI20"/>
      <c r="WHJ20"/>
      <c r="WHK20"/>
      <c r="WHL20"/>
      <c r="WHM20"/>
      <c r="WHN20"/>
      <c r="WHO20"/>
      <c r="WHP20"/>
      <c r="WHQ20"/>
      <c r="WHR20"/>
      <c r="WHS20"/>
      <c r="WHT20"/>
      <c r="WHU20"/>
      <c r="WHV20"/>
      <c r="WHW20"/>
      <c r="WHX20"/>
      <c r="WHY20"/>
      <c r="WHZ20"/>
      <c r="WIA20"/>
      <c r="WIB20"/>
      <c r="WIC20"/>
      <c r="WID20"/>
      <c r="WIE20"/>
      <c r="WIF20"/>
      <c r="WIG20"/>
      <c r="WIH20"/>
      <c r="WII20"/>
      <c r="WIJ20"/>
      <c r="WIK20"/>
      <c r="WIL20"/>
      <c r="WIM20"/>
      <c r="WIN20"/>
      <c r="WIO20"/>
      <c r="WIP20"/>
      <c r="WIQ20"/>
      <c r="WIR20"/>
      <c r="WIS20"/>
      <c r="WIT20"/>
      <c r="WIU20"/>
      <c r="WIV20"/>
      <c r="WIW20"/>
      <c r="WIX20"/>
      <c r="WIY20"/>
      <c r="WIZ20"/>
      <c r="WJA20"/>
      <c r="WJB20"/>
      <c r="WJC20"/>
      <c r="WJD20"/>
      <c r="WJE20"/>
      <c r="WJF20"/>
      <c r="WJG20"/>
      <c r="WJH20"/>
      <c r="WJI20"/>
      <c r="WJJ20"/>
      <c r="WJK20"/>
      <c r="WJL20"/>
      <c r="WJM20"/>
      <c r="WJN20"/>
      <c r="WJO20"/>
      <c r="WJP20"/>
      <c r="WJQ20"/>
      <c r="WJR20"/>
      <c r="WJS20"/>
      <c r="WJT20"/>
      <c r="WJU20"/>
      <c r="WJV20"/>
      <c r="WJW20"/>
      <c r="WJX20"/>
      <c r="WJY20"/>
      <c r="WJZ20"/>
      <c r="WKA20"/>
      <c r="WKB20"/>
      <c r="WKC20"/>
      <c r="WKD20"/>
      <c r="WKE20"/>
      <c r="WKF20"/>
      <c r="WKG20"/>
      <c r="WKH20"/>
      <c r="WKI20"/>
      <c r="WKJ20"/>
      <c r="WKK20"/>
      <c r="WKL20"/>
      <c r="WKM20"/>
      <c r="WKN20"/>
      <c r="WKO20"/>
      <c r="WKP20"/>
      <c r="WKQ20"/>
      <c r="WKR20"/>
      <c r="WKS20"/>
      <c r="WKT20"/>
      <c r="WKU20"/>
      <c r="WKV20"/>
      <c r="WKW20"/>
      <c r="WKX20"/>
      <c r="WKY20"/>
      <c r="WKZ20"/>
      <c r="WLA20"/>
      <c r="WLB20"/>
      <c r="WLC20"/>
      <c r="WLD20"/>
      <c r="WLE20"/>
      <c r="WLF20"/>
      <c r="WLG20"/>
      <c r="WLH20"/>
      <c r="WLI20"/>
      <c r="WLJ20"/>
      <c r="WLK20"/>
      <c r="WLL20"/>
      <c r="WLM20"/>
      <c r="WLN20"/>
      <c r="WLO20"/>
      <c r="WLP20"/>
      <c r="WLQ20"/>
      <c r="WLR20"/>
      <c r="WLS20"/>
      <c r="WLT20"/>
      <c r="WLU20"/>
      <c r="WLV20"/>
      <c r="WLW20"/>
      <c r="WLX20"/>
      <c r="WLY20"/>
      <c r="WLZ20"/>
      <c r="WMA20"/>
      <c r="WMB20"/>
      <c r="WMC20"/>
      <c r="WMD20"/>
      <c r="WME20"/>
      <c r="WMF20"/>
      <c r="WMG20"/>
      <c r="WMH20"/>
      <c r="WMI20"/>
      <c r="WMJ20"/>
      <c r="WMK20"/>
      <c r="WML20"/>
      <c r="WMM20"/>
      <c r="WMN20"/>
      <c r="WMO20"/>
      <c r="WMP20"/>
      <c r="WMQ20"/>
      <c r="WMR20"/>
      <c r="WMS20"/>
      <c r="WMT20"/>
      <c r="WMU20"/>
      <c r="WMV20"/>
      <c r="WMW20"/>
      <c r="WMX20"/>
      <c r="WMY20"/>
      <c r="WMZ20"/>
      <c r="WNA20"/>
      <c r="WNB20"/>
      <c r="WNC20"/>
      <c r="WND20"/>
      <c r="WNE20"/>
      <c r="WNF20"/>
      <c r="WNG20"/>
      <c r="WNH20"/>
      <c r="WNI20"/>
      <c r="WNJ20"/>
      <c r="WNK20"/>
      <c r="WNL20"/>
      <c r="WNM20"/>
      <c r="WNN20"/>
      <c r="WNO20"/>
      <c r="WNP20"/>
      <c r="WNQ20"/>
      <c r="WNR20"/>
      <c r="WNS20"/>
      <c r="WNT20"/>
      <c r="WNU20"/>
      <c r="WNV20"/>
      <c r="WNW20"/>
      <c r="WNX20"/>
      <c r="WNY20"/>
      <c r="WNZ20"/>
      <c r="WOA20"/>
      <c r="WOB20"/>
      <c r="WOC20"/>
      <c r="WOD20"/>
      <c r="WOE20"/>
      <c r="WOF20"/>
      <c r="WOG20"/>
      <c r="WOH20"/>
      <c r="WOI20"/>
      <c r="WOJ20"/>
      <c r="WOK20"/>
      <c r="WOL20"/>
      <c r="WOM20"/>
      <c r="WON20"/>
      <c r="WOO20"/>
      <c r="WOP20"/>
      <c r="WOQ20"/>
      <c r="WOR20"/>
      <c r="WOS20"/>
      <c r="WOT20"/>
      <c r="WOU20"/>
      <c r="WOV20"/>
      <c r="WOW20"/>
      <c r="WOX20"/>
      <c r="WOY20"/>
      <c r="WOZ20"/>
      <c r="WPA20"/>
      <c r="WPB20"/>
      <c r="WPC20"/>
      <c r="WPD20"/>
      <c r="WPE20"/>
      <c r="WPF20"/>
      <c r="WPG20"/>
      <c r="WPH20"/>
      <c r="WPI20"/>
      <c r="WPJ20"/>
      <c r="WPK20"/>
      <c r="WPL20"/>
      <c r="WPM20"/>
      <c r="WPN20"/>
      <c r="WPO20"/>
      <c r="WPP20"/>
      <c r="WPQ20"/>
      <c r="WPR20"/>
      <c r="WPS20"/>
      <c r="WPT20"/>
      <c r="WPU20"/>
      <c r="WPV20"/>
      <c r="WPW20"/>
      <c r="WPX20"/>
      <c r="WPY20"/>
      <c r="WPZ20"/>
      <c r="WQA20"/>
      <c r="WQB20"/>
      <c r="WQC20"/>
      <c r="WQD20"/>
      <c r="WQE20"/>
      <c r="WQF20"/>
      <c r="WQG20"/>
      <c r="WQH20"/>
      <c r="WQI20"/>
      <c r="WQJ20"/>
      <c r="WQK20"/>
      <c r="WQL20"/>
      <c r="WQM20"/>
      <c r="WQN20"/>
      <c r="WQO20"/>
      <c r="WQP20"/>
      <c r="WQQ20"/>
      <c r="WQR20"/>
      <c r="WQS20"/>
      <c r="WQT20"/>
      <c r="WQU20"/>
      <c r="WQV20"/>
      <c r="WQW20"/>
      <c r="WQX20"/>
      <c r="WQY20"/>
      <c r="WQZ20"/>
      <c r="WRA20"/>
      <c r="WRB20"/>
      <c r="WRC20"/>
      <c r="WRD20"/>
      <c r="WRE20"/>
      <c r="WRF20"/>
      <c r="WRG20"/>
      <c r="WRH20"/>
      <c r="WRI20"/>
      <c r="WRJ20"/>
      <c r="WRK20"/>
      <c r="WRL20"/>
      <c r="WRM20"/>
      <c r="WRN20"/>
      <c r="WRO20"/>
      <c r="WRP20"/>
      <c r="WRQ20"/>
      <c r="WRR20"/>
      <c r="WRS20"/>
      <c r="WRT20"/>
      <c r="WRU20"/>
      <c r="WRV20"/>
      <c r="WRW20"/>
      <c r="WRX20"/>
      <c r="WRY20"/>
      <c r="WRZ20"/>
      <c r="WSA20"/>
      <c r="WSB20"/>
      <c r="WSC20"/>
      <c r="WSD20"/>
      <c r="WSE20"/>
      <c r="WSF20"/>
      <c r="WSG20"/>
      <c r="WSH20"/>
      <c r="WSI20"/>
      <c r="WSJ20"/>
      <c r="WSK20"/>
      <c r="WSL20"/>
      <c r="WSM20"/>
      <c r="WSN20"/>
      <c r="WSO20"/>
      <c r="WSP20"/>
      <c r="WSQ20"/>
      <c r="WSR20"/>
      <c r="WSS20"/>
      <c r="WST20"/>
      <c r="WSU20"/>
      <c r="WSV20"/>
      <c r="WSW20"/>
      <c r="WSX20"/>
      <c r="WSY20"/>
      <c r="WSZ20"/>
      <c r="WTA20"/>
      <c r="WTB20"/>
      <c r="WTC20"/>
      <c r="WTD20"/>
      <c r="WTE20"/>
      <c r="WTF20"/>
      <c r="WTG20"/>
      <c r="WTH20"/>
      <c r="WTI20"/>
      <c r="WTJ20"/>
      <c r="WTK20"/>
      <c r="WTL20"/>
      <c r="WTM20"/>
      <c r="WTN20"/>
      <c r="WTO20"/>
      <c r="WTP20"/>
      <c r="WTQ20"/>
      <c r="WTR20"/>
      <c r="WTS20"/>
      <c r="WTT20"/>
      <c r="WTU20"/>
      <c r="WTV20"/>
      <c r="WTW20"/>
      <c r="WTX20"/>
      <c r="WTY20"/>
      <c r="WTZ20"/>
      <c r="WUA20"/>
      <c r="WUB20"/>
      <c r="WUC20"/>
      <c r="WUD20"/>
      <c r="WUE20"/>
      <c r="WUF20"/>
      <c r="WUG20"/>
      <c r="WUH20"/>
      <c r="WUI20"/>
      <c r="WUJ20"/>
      <c r="WUK20"/>
      <c r="WUL20"/>
      <c r="WUM20"/>
      <c r="WUN20"/>
      <c r="WUO20"/>
      <c r="WUP20"/>
      <c r="WUQ20"/>
      <c r="WUR20"/>
      <c r="WUS20"/>
      <c r="WUT20"/>
      <c r="WUU20"/>
      <c r="WUV20"/>
      <c r="WUW20"/>
      <c r="WUX20"/>
      <c r="WUY20"/>
      <c r="WUZ20"/>
      <c r="WVA20"/>
      <c r="WVB20"/>
      <c r="WVC20"/>
      <c r="WVD20"/>
      <c r="WVE20"/>
      <c r="WVF20"/>
      <c r="WVG20"/>
      <c r="WVH20"/>
      <c r="WVI20"/>
      <c r="WVJ20"/>
      <c r="WVK20"/>
      <c r="WVL20"/>
      <c r="WVM20"/>
      <c r="WVN20"/>
      <c r="WVO20"/>
      <c r="WVP20"/>
      <c r="WVQ20"/>
      <c r="WVR20"/>
      <c r="WVS20"/>
      <c r="WVT20"/>
      <c r="WVU20"/>
      <c r="WVV20"/>
      <c r="WVW20"/>
      <c r="WVX20"/>
      <c r="WVY20"/>
      <c r="WVZ20"/>
      <c r="WWA20"/>
      <c r="WWB20"/>
      <c r="WWC20"/>
      <c r="WWD20"/>
      <c r="WWE20"/>
      <c r="WWF20"/>
      <c r="WWG20"/>
      <c r="WWH20"/>
      <c r="WWI20"/>
      <c r="WWJ20"/>
      <c r="WWK20"/>
      <c r="WWL20"/>
      <c r="WWM20"/>
      <c r="WWN20"/>
      <c r="WWO20"/>
      <c r="WWP20"/>
      <c r="WWQ20"/>
      <c r="WWR20"/>
      <c r="WWS20"/>
      <c r="WWT20"/>
      <c r="WWU20"/>
      <c r="WWV20"/>
      <c r="WWW20"/>
      <c r="WWX20"/>
      <c r="WWY20"/>
      <c r="WWZ20"/>
      <c r="WXA20"/>
      <c r="WXB20"/>
      <c r="WXC20"/>
      <c r="WXD20"/>
      <c r="WXE20"/>
      <c r="WXF20"/>
      <c r="WXG20"/>
      <c r="WXH20"/>
      <c r="WXI20"/>
      <c r="WXJ20"/>
      <c r="WXK20"/>
      <c r="WXL20"/>
      <c r="WXM20"/>
      <c r="WXN20"/>
      <c r="WXO20"/>
      <c r="WXP20"/>
      <c r="WXQ20"/>
      <c r="WXR20"/>
      <c r="WXS20"/>
      <c r="WXT20"/>
      <c r="WXU20"/>
      <c r="WXV20"/>
      <c r="WXW20"/>
      <c r="WXX20"/>
      <c r="WXY20"/>
      <c r="WXZ20"/>
      <c r="WYA20"/>
      <c r="WYB20"/>
      <c r="WYC20"/>
      <c r="WYD20"/>
      <c r="WYE20"/>
      <c r="WYF20"/>
      <c r="WYG20"/>
      <c r="WYH20"/>
      <c r="WYI20"/>
      <c r="WYJ20"/>
      <c r="WYK20"/>
      <c r="WYL20"/>
      <c r="WYM20"/>
      <c r="WYN20"/>
      <c r="WYO20"/>
      <c r="WYP20"/>
      <c r="WYQ20"/>
      <c r="WYR20"/>
      <c r="WYS20"/>
      <c r="WYT20"/>
      <c r="WYU20"/>
      <c r="WYV20"/>
      <c r="WYW20"/>
      <c r="WYX20"/>
      <c r="WYY20"/>
      <c r="WYZ20"/>
      <c r="WZA20"/>
      <c r="WZB20"/>
      <c r="WZC20"/>
      <c r="WZD20"/>
      <c r="WZE20"/>
      <c r="WZF20"/>
      <c r="WZG20"/>
      <c r="WZH20"/>
      <c r="WZI20"/>
      <c r="WZJ20"/>
      <c r="WZK20"/>
      <c r="WZL20"/>
      <c r="WZM20"/>
      <c r="WZN20"/>
      <c r="WZO20"/>
      <c r="WZP20"/>
      <c r="WZQ20"/>
      <c r="WZR20"/>
      <c r="WZS20"/>
      <c r="WZT20"/>
      <c r="WZU20"/>
      <c r="WZV20"/>
      <c r="WZW20"/>
      <c r="WZX20"/>
      <c r="WZY20"/>
      <c r="WZZ20"/>
      <c r="XAA20"/>
      <c r="XAB20"/>
      <c r="XAC20"/>
      <c r="XAD20"/>
      <c r="XAE20"/>
      <c r="XAF20"/>
      <c r="XAG20"/>
      <c r="XAH20"/>
      <c r="XAI20"/>
      <c r="XAJ20"/>
      <c r="XAK20"/>
      <c r="XAL20"/>
      <c r="XAM20"/>
      <c r="XAN20"/>
      <c r="XAO20"/>
      <c r="XAP20"/>
      <c r="XAQ20"/>
      <c r="XAR20"/>
      <c r="XAS20"/>
      <c r="XAT20"/>
      <c r="XAU20"/>
      <c r="XAV20"/>
      <c r="XAW20"/>
      <c r="XAX20"/>
      <c r="XAY20"/>
      <c r="XAZ20"/>
      <c r="XBA20"/>
      <c r="XBB20"/>
      <c r="XBC20"/>
      <c r="XBD20"/>
      <c r="XBE20"/>
      <c r="XBF20"/>
      <c r="XBG20"/>
      <c r="XBH20"/>
      <c r="XBI20"/>
      <c r="XBJ20"/>
      <c r="XBK20"/>
      <c r="XBL20"/>
      <c r="XBM20"/>
      <c r="XBN20"/>
      <c r="XBO20"/>
      <c r="XBP20"/>
      <c r="XBQ20"/>
      <c r="XBR20"/>
      <c r="XBS20"/>
      <c r="XBT20"/>
      <c r="XBU20"/>
      <c r="XBV20"/>
      <c r="XBW20"/>
      <c r="XBX20"/>
      <c r="XBY20"/>
      <c r="XBZ20"/>
      <c r="XCA20"/>
      <c r="XCB20"/>
      <c r="XCC20"/>
      <c r="XCD20"/>
      <c r="XCE20"/>
      <c r="XCF20"/>
      <c r="XCG20"/>
      <c r="XCH20"/>
      <c r="XCI20"/>
      <c r="XCJ20"/>
      <c r="XCK20"/>
      <c r="XCL20"/>
      <c r="XCM20"/>
      <c r="XCN20"/>
      <c r="XCO20"/>
      <c r="XCP20"/>
      <c r="XCQ20"/>
      <c r="XCR20"/>
      <c r="XCS20"/>
      <c r="XCT20"/>
      <c r="XCU20"/>
      <c r="XCV20"/>
      <c r="XCW20"/>
      <c r="XCX20"/>
      <c r="XCY20"/>
      <c r="XCZ20"/>
      <c r="XDA20"/>
      <c r="XDB20"/>
      <c r="XDC20"/>
      <c r="XDD20"/>
      <c r="XDE20"/>
      <c r="XDF20"/>
      <c r="XDG20"/>
      <c r="XDH20"/>
      <c r="XDI20"/>
      <c r="XDJ20"/>
      <c r="XDK20"/>
      <c r="XDL20"/>
      <c r="XDM20"/>
      <c r="XDN20"/>
      <c r="XDO20"/>
      <c r="XDP20"/>
      <c r="XDQ20"/>
      <c r="XDR20"/>
      <c r="XDS20"/>
      <c r="XDT20"/>
      <c r="XDU20"/>
      <c r="XDV20"/>
      <c r="XDW20"/>
      <c r="XDX20"/>
      <c r="XDY20"/>
      <c r="XDZ20"/>
      <c r="XEA20"/>
      <c r="XEB20"/>
      <c r="XEC20"/>
      <c r="XED20"/>
      <c r="XEE20"/>
      <c r="XEF20"/>
      <c r="XEG20"/>
      <c r="XEH20"/>
      <c r="XEI20"/>
      <c r="XEJ20"/>
      <c r="XEK20"/>
      <c r="XEL20"/>
      <c r="XEM20"/>
      <c r="XEN20"/>
      <c r="XEO20"/>
      <c r="XEP20"/>
      <c r="XEQ20"/>
      <c r="XER20"/>
      <c r="XES20"/>
      <c r="XET20"/>
      <c r="XEU20"/>
      <c r="XEV20"/>
      <c r="XEW20"/>
      <c r="XEX20"/>
      <c r="XEY20"/>
      <c r="XEZ20"/>
      <c r="XFA20"/>
      <c r="XFB20"/>
      <c r="XFC20"/>
    </row>
    <row r="21" spans="1:16383" s="3" customFormat="1" ht="40" customHeight="1">
      <c r="A21" s="395"/>
      <c r="B21" s="395"/>
      <c r="C21" s="395"/>
      <c r="D21" s="395"/>
      <c r="E21" s="395"/>
      <c r="F21" s="40" t="s">
        <v>446</v>
      </c>
      <c r="G21" s="15">
        <f t="shared" si="0"/>
        <v>9.0441176470588243</v>
      </c>
      <c r="H21" s="16">
        <v>61.5</v>
      </c>
      <c r="I21" s="82">
        <v>0.14799999999999999</v>
      </c>
      <c r="J21" s="26">
        <v>16</v>
      </c>
      <c r="K21" s="26">
        <v>160</v>
      </c>
      <c r="L21" s="22">
        <v>6954851202431</v>
      </c>
      <c r="M21" s="480"/>
      <c r="N21" s="111"/>
      <c r="O21" s="111"/>
      <c r="P21" s="111"/>
      <c r="Q21" s="111"/>
      <c r="R21" s="111"/>
      <c r="S21" s="111"/>
      <c r="T21" s="111"/>
      <c r="U21" s="111"/>
      <c r="V21" s="111"/>
      <c r="W21" s="111"/>
      <c r="X21" s="111"/>
      <c r="Y21" s="111"/>
      <c r="Z21" s="111"/>
      <c r="AA21" s="111"/>
      <c r="AB21" s="111"/>
      <c r="AC21" s="111"/>
      <c r="AD21" s="111"/>
      <c r="AE21" s="111"/>
      <c r="AF21" s="111"/>
      <c r="AG21" s="111"/>
      <c r="AH21" s="111"/>
      <c r="AI21" s="111"/>
      <c r="AJ21" s="111"/>
      <c r="AK21" s="111"/>
      <c r="AL21" s="111"/>
      <c r="AM21" s="111"/>
      <c r="AN21" s="111"/>
      <c r="AO21" s="111"/>
      <c r="AP21" s="111"/>
      <c r="AQ21" s="111"/>
      <c r="AR21" s="111"/>
      <c r="AS21" s="111"/>
      <c r="AT21" s="111"/>
      <c r="AU21" s="111"/>
      <c r="AV21" s="111"/>
      <c r="AW21" s="111"/>
      <c r="AX21" s="111"/>
      <c r="AY21" s="111"/>
      <c r="AZ21" s="111"/>
      <c r="BA21" s="111"/>
      <c r="BB21" s="111"/>
      <c r="BC21" s="111"/>
      <c r="BD21" s="111"/>
      <c r="BE21" s="111"/>
      <c r="BF21" s="111"/>
      <c r="BG21" s="111"/>
      <c r="BH21" s="111"/>
      <c r="BI21" s="111"/>
      <c r="BJ21" s="111"/>
      <c r="BK21" s="111"/>
      <c r="BL21" s="111"/>
      <c r="BM21" s="111"/>
      <c r="BN21" s="111"/>
      <c r="BO21" s="111"/>
      <c r="BP21" s="111"/>
      <c r="BQ21" s="111"/>
      <c r="BR21" s="111"/>
      <c r="BS21" s="111"/>
      <c r="BT21" s="111"/>
      <c r="BU21" s="111"/>
      <c r="BV21" s="111"/>
      <c r="BW21" s="111"/>
      <c r="BX21" s="111"/>
      <c r="BY21" s="111"/>
      <c r="BZ21" s="111"/>
      <c r="CA21" s="111"/>
      <c r="CB21" s="111"/>
      <c r="CC21" s="111"/>
      <c r="CD21" s="111"/>
      <c r="CE21" s="111"/>
      <c r="CF21" s="111"/>
      <c r="CG21" s="111"/>
      <c r="CH21" s="111"/>
      <c r="CI21" s="111"/>
      <c r="CJ21" s="111"/>
      <c r="CK21" s="111"/>
      <c r="CL21" s="111"/>
      <c r="CM21" s="111"/>
      <c r="CN21" s="111"/>
      <c r="CO21" s="111"/>
      <c r="CP21" s="111"/>
      <c r="CQ21" s="111"/>
      <c r="CR21" s="111"/>
      <c r="CS21" s="111"/>
      <c r="CT21" s="111"/>
      <c r="CU21" s="111"/>
      <c r="CV21" s="111"/>
      <c r="CW21" s="111"/>
      <c r="CX21" s="111"/>
      <c r="CY21" s="111"/>
      <c r="CZ21" s="111"/>
      <c r="DA21" s="111"/>
      <c r="DB21" s="111"/>
      <c r="DC21" s="111"/>
      <c r="DD21" s="111"/>
      <c r="DE21" s="111"/>
      <c r="DF21" s="111"/>
      <c r="DG21" s="111"/>
      <c r="DH21" s="111"/>
      <c r="DI21" s="111"/>
      <c r="DJ21" s="111"/>
      <c r="DK21" s="111"/>
      <c r="DL21" s="111"/>
      <c r="DM21" s="111"/>
      <c r="DN21" s="111"/>
      <c r="DO21" s="111"/>
      <c r="DP21" s="111"/>
      <c r="DQ21" s="111"/>
      <c r="DR21" s="111"/>
      <c r="DS21" s="111"/>
      <c r="DT21" s="111"/>
      <c r="DU21" s="111"/>
      <c r="DV21" s="111"/>
      <c r="DW21" s="111"/>
      <c r="DX21" s="111"/>
      <c r="DY21" s="111"/>
      <c r="DZ21" s="111"/>
      <c r="EA21" s="111"/>
      <c r="EB21" s="111"/>
      <c r="EC21" s="111"/>
      <c r="ED21" s="111"/>
      <c r="EE21" s="111"/>
      <c r="EF21" s="111"/>
      <c r="EG21" s="111"/>
      <c r="EH21"/>
      <c r="EI21"/>
      <c r="EJ21"/>
      <c r="EK21"/>
      <c r="EL21"/>
      <c r="EM21"/>
      <c r="EN21"/>
      <c r="EO21"/>
      <c r="EP21"/>
      <c r="EQ21"/>
      <c r="ER21"/>
      <c r="ES21"/>
      <c r="ET21"/>
      <c r="EU21"/>
      <c r="EV21"/>
      <c r="EW21"/>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c r="IF21"/>
      <c r="IG21"/>
      <c r="IH21"/>
      <c r="II21"/>
      <c r="IJ21"/>
      <c r="IK21"/>
      <c r="IL21"/>
      <c r="IM21"/>
      <c r="IN21"/>
      <c r="IO21"/>
      <c r="IP21"/>
      <c r="IQ21"/>
      <c r="IR21"/>
      <c r="IS21"/>
      <c r="IT21"/>
      <c r="IU21"/>
      <c r="IV21"/>
      <c r="IW21"/>
      <c r="IX21"/>
      <c r="IY21"/>
      <c r="IZ21"/>
      <c r="JA21"/>
      <c r="JB21"/>
      <c r="JC21"/>
      <c r="JD21"/>
      <c r="JE21"/>
      <c r="JF21"/>
      <c r="JG21"/>
      <c r="JH21"/>
      <c r="JI21"/>
      <c r="JJ21"/>
      <c r="JK21"/>
      <c r="JL21"/>
      <c r="JM21"/>
      <c r="JN21"/>
      <c r="JO21"/>
      <c r="JP21"/>
      <c r="JQ21"/>
      <c r="JR21"/>
      <c r="JS21"/>
      <c r="JT21"/>
      <c r="JU21"/>
      <c r="JV21"/>
      <c r="JW21"/>
      <c r="JX21"/>
      <c r="JY21"/>
      <c r="JZ21"/>
      <c r="KA21"/>
      <c r="KB21"/>
      <c r="KC21"/>
      <c r="KD21"/>
      <c r="KE21"/>
      <c r="KF21"/>
      <c r="KG21"/>
      <c r="KH21"/>
      <c r="KI21"/>
      <c r="KJ21"/>
      <c r="KK21"/>
      <c r="KL21"/>
      <c r="KM21"/>
      <c r="KN21"/>
      <c r="KO21"/>
      <c r="KP21"/>
      <c r="KQ21"/>
      <c r="KR21"/>
      <c r="KS21"/>
      <c r="KT21"/>
      <c r="KU21"/>
      <c r="KV21"/>
      <c r="KW21"/>
      <c r="KX21"/>
      <c r="KY21"/>
      <c r="KZ21"/>
      <c r="LA21"/>
      <c r="LB21"/>
      <c r="LC21"/>
      <c r="LD21"/>
      <c r="LE21"/>
      <c r="LF21"/>
      <c r="LG21"/>
      <c r="LH21"/>
      <c r="LI21"/>
      <c r="LJ21"/>
      <c r="LK21"/>
      <c r="LL21"/>
      <c r="LM21"/>
      <c r="LN21"/>
      <c r="LO21"/>
      <c r="LP21"/>
      <c r="LQ21"/>
      <c r="LR21"/>
      <c r="LS21"/>
      <c r="LT21"/>
      <c r="LU21"/>
      <c r="LV21"/>
      <c r="LW21"/>
      <c r="LX21"/>
      <c r="LY21"/>
      <c r="LZ21"/>
      <c r="MA21"/>
      <c r="MB21"/>
      <c r="MC21"/>
      <c r="MD21"/>
      <c r="ME21"/>
      <c r="MF21"/>
      <c r="MG21"/>
      <c r="MH21"/>
      <c r="MI21"/>
      <c r="MJ21"/>
      <c r="MK21"/>
      <c r="ML21"/>
      <c r="MM21"/>
      <c r="MN21"/>
      <c r="MO21"/>
      <c r="MP21"/>
      <c r="MQ21"/>
      <c r="MR21"/>
      <c r="MS21"/>
      <c r="MT21"/>
      <c r="MU21"/>
      <c r="MV21"/>
      <c r="MW21"/>
      <c r="MX21"/>
      <c r="MY21"/>
      <c r="MZ21"/>
      <c r="NA21"/>
      <c r="NB21"/>
      <c r="NC21"/>
      <c r="ND21"/>
      <c r="NE21"/>
      <c r="NF21"/>
      <c r="NG21"/>
      <c r="NH21"/>
      <c r="NI21"/>
      <c r="NJ21"/>
      <c r="NK21"/>
      <c r="NL21"/>
      <c r="NM21"/>
      <c r="NN21"/>
      <c r="NO21"/>
      <c r="NP21"/>
      <c r="NQ21"/>
      <c r="NR21"/>
      <c r="NS21"/>
      <c r="NT21"/>
      <c r="NU21"/>
      <c r="NV21"/>
      <c r="NW21"/>
      <c r="NX21"/>
      <c r="NY21"/>
      <c r="NZ21"/>
      <c r="OA21"/>
      <c r="OB21"/>
      <c r="OC21"/>
      <c r="OD21"/>
      <c r="OE21"/>
      <c r="OF21"/>
      <c r="OG21"/>
      <c r="OH21"/>
      <c r="OI21"/>
      <c r="OJ21"/>
      <c r="OK21"/>
      <c r="OL21"/>
      <c r="OM21"/>
      <c r="ON21"/>
      <c r="OO21"/>
      <c r="OP21"/>
      <c r="OQ21"/>
      <c r="OR21"/>
      <c r="OS21"/>
      <c r="OT21"/>
      <c r="OU21"/>
      <c r="OV21"/>
      <c r="OW21"/>
      <c r="OX21"/>
      <c r="OY21"/>
      <c r="OZ21"/>
      <c r="PA21"/>
      <c r="PB21"/>
      <c r="PC21"/>
      <c r="PD21"/>
      <c r="PE21"/>
      <c r="PF21"/>
      <c r="PG21"/>
      <c r="PH21"/>
      <c r="PI21"/>
      <c r="PJ21"/>
      <c r="PK21"/>
      <c r="PL21"/>
      <c r="PM21"/>
      <c r="PN21"/>
      <c r="PO21"/>
      <c r="PP21"/>
      <c r="PQ21"/>
      <c r="PR21"/>
      <c r="PS21"/>
      <c r="PT21"/>
      <c r="PU21"/>
      <c r="PV21"/>
      <c r="PW21"/>
      <c r="PX21"/>
      <c r="PY21"/>
      <c r="PZ21"/>
      <c r="QA21"/>
      <c r="QB21"/>
      <c r="QC21"/>
      <c r="QD21"/>
      <c r="QE21"/>
      <c r="QF21"/>
      <c r="QG21"/>
      <c r="QH21"/>
      <c r="QI21"/>
      <c r="QJ21"/>
      <c r="QK21"/>
      <c r="QL21"/>
      <c r="QM21"/>
      <c r="QN21"/>
      <c r="QO21"/>
      <c r="QP21"/>
      <c r="QQ21"/>
      <c r="QR21"/>
      <c r="QS21"/>
      <c r="QT21"/>
      <c r="QU21"/>
      <c r="QV21"/>
      <c r="QW21"/>
      <c r="QX21"/>
      <c r="QY21"/>
      <c r="QZ21"/>
      <c r="RA21"/>
      <c r="RB21"/>
      <c r="RC21"/>
      <c r="RD21"/>
      <c r="RE21"/>
      <c r="RF21"/>
      <c r="RG21"/>
      <c r="RH21"/>
      <c r="RI21"/>
      <c r="RJ21"/>
      <c r="RK21"/>
      <c r="RL21"/>
      <c r="RM21"/>
      <c r="RN21"/>
      <c r="RO21"/>
      <c r="RP21"/>
      <c r="RQ21"/>
      <c r="RR21"/>
      <c r="RS21"/>
      <c r="RT21"/>
      <c r="RU21"/>
      <c r="RV21"/>
      <c r="RW21"/>
      <c r="RX21"/>
      <c r="RY21"/>
      <c r="RZ21"/>
      <c r="SA21"/>
      <c r="SB21"/>
      <c r="SC21"/>
      <c r="SD21"/>
      <c r="SE21"/>
      <c r="SF21"/>
      <c r="SG21"/>
      <c r="SH21"/>
      <c r="SI21"/>
      <c r="SJ21"/>
      <c r="SK21"/>
      <c r="SL21"/>
      <c r="SM21"/>
      <c r="SN21"/>
      <c r="SO21"/>
      <c r="SP21"/>
      <c r="SQ21"/>
      <c r="SR21"/>
      <c r="SS21"/>
      <c r="ST21"/>
      <c r="SU21"/>
      <c r="SV21"/>
      <c r="SW21"/>
      <c r="SX21"/>
      <c r="SY21"/>
      <c r="SZ21"/>
      <c r="TA21"/>
      <c r="TB21"/>
      <c r="TC21"/>
      <c r="TD21"/>
      <c r="TE21"/>
      <c r="TF21"/>
      <c r="TG21"/>
      <c r="TH21"/>
      <c r="TI21"/>
      <c r="TJ21"/>
      <c r="TK21"/>
      <c r="TL21"/>
      <c r="TM21"/>
      <c r="TN21"/>
      <c r="TO21"/>
      <c r="TP21"/>
      <c r="TQ21"/>
      <c r="TR21"/>
      <c r="TS21"/>
      <c r="TT21"/>
      <c r="TU21"/>
      <c r="TV21"/>
      <c r="TW21"/>
      <c r="TX21"/>
      <c r="TY21"/>
      <c r="TZ21"/>
      <c r="UA21"/>
      <c r="UB21"/>
      <c r="UC21"/>
      <c r="UD21"/>
      <c r="UE21"/>
      <c r="UF21"/>
      <c r="UG21"/>
      <c r="UH21"/>
      <c r="UI21"/>
      <c r="UJ21"/>
      <c r="UK21"/>
      <c r="UL21"/>
      <c r="UM21"/>
      <c r="UN21"/>
      <c r="UO21"/>
      <c r="UP21"/>
      <c r="UQ21"/>
      <c r="UR21"/>
      <c r="US21"/>
      <c r="UT21"/>
      <c r="UU21"/>
      <c r="UV21"/>
      <c r="UW21"/>
      <c r="UX21"/>
      <c r="UY21"/>
      <c r="UZ21"/>
      <c r="VA21"/>
      <c r="VB21"/>
      <c r="VC21"/>
      <c r="VD21"/>
      <c r="VE21"/>
      <c r="VF21"/>
      <c r="VG21"/>
      <c r="VH21"/>
      <c r="VI21"/>
      <c r="VJ21"/>
      <c r="VK21"/>
      <c r="VL21"/>
      <c r="VM21"/>
      <c r="VN21"/>
      <c r="VO21"/>
      <c r="VP21"/>
      <c r="VQ21"/>
      <c r="VR21"/>
      <c r="VS21"/>
      <c r="VT21"/>
      <c r="VU21"/>
      <c r="VV21"/>
      <c r="VW21"/>
      <c r="VX21"/>
      <c r="VY21"/>
      <c r="VZ21"/>
      <c r="WA21"/>
      <c r="WB21"/>
      <c r="WC21"/>
      <c r="WD21"/>
      <c r="WE21"/>
      <c r="WF21"/>
      <c r="WG21"/>
      <c r="WH21"/>
      <c r="WI21"/>
      <c r="WJ21"/>
      <c r="WK21"/>
      <c r="WL21"/>
      <c r="WM21"/>
      <c r="WN21"/>
      <c r="WO21"/>
      <c r="WP21"/>
      <c r="WQ21"/>
      <c r="WR21"/>
      <c r="WS21"/>
      <c r="WT21"/>
      <c r="WU21"/>
      <c r="WV21"/>
      <c r="WW21"/>
      <c r="WX21"/>
      <c r="WY21"/>
      <c r="WZ21"/>
      <c r="XA21"/>
      <c r="XB21"/>
      <c r="XC21"/>
      <c r="XD21"/>
      <c r="XE21"/>
      <c r="XF21"/>
      <c r="XG21"/>
      <c r="XH21"/>
      <c r="XI21"/>
      <c r="XJ21"/>
      <c r="XK21"/>
      <c r="XL21"/>
      <c r="XM21"/>
      <c r="XN21"/>
      <c r="XO21"/>
      <c r="XP21"/>
      <c r="XQ21"/>
      <c r="XR21"/>
      <c r="XS21"/>
      <c r="XT21"/>
      <c r="XU21"/>
      <c r="XV21"/>
      <c r="XW21"/>
      <c r="XX21"/>
      <c r="XY21"/>
      <c r="XZ21"/>
      <c r="YA21"/>
      <c r="YB21"/>
      <c r="YC21"/>
      <c r="YD21"/>
      <c r="YE21"/>
      <c r="YF21"/>
      <c r="YG21"/>
      <c r="YH21"/>
      <c r="YI21"/>
      <c r="YJ21"/>
      <c r="YK21"/>
      <c r="YL21"/>
      <c r="YM21"/>
      <c r="YN21"/>
      <c r="YO21"/>
      <c r="YP21"/>
      <c r="YQ21"/>
      <c r="YR21"/>
      <c r="YS21"/>
      <c r="YT21"/>
      <c r="YU21"/>
      <c r="YV21"/>
      <c r="YW21"/>
      <c r="YX21"/>
      <c r="YY21"/>
      <c r="YZ21"/>
      <c r="ZA21"/>
      <c r="ZB21"/>
      <c r="ZC21"/>
      <c r="ZD21"/>
      <c r="ZE21"/>
      <c r="ZF21"/>
      <c r="ZG21"/>
      <c r="ZH21"/>
      <c r="ZI21"/>
      <c r="ZJ21"/>
      <c r="ZK21"/>
      <c r="ZL21"/>
      <c r="ZM21"/>
      <c r="ZN21"/>
      <c r="ZO21"/>
      <c r="ZP21"/>
      <c r="ZQ21"/>
      <c r="ZR21"/>
      <c r="ZS21"/>
      <c r="ZT21"/>
      <c r="ZU21"/>
      <c r="ZV21"/>
      <c r="ZW21"/>
      <c r="ZX21"/>
      <c r="ZY21"/>
      <c r="ZZ21"/>
      <c r="AAA21"/>
      <c r="AAB21"/>
      <c r="AAC21"/>
      <c r="AAD21"/>
      <c r="AAE21"/>
      <c r="AAF21"/>
      <c r="AAG21"/>
      <c r="AAH21"/>
      <c r="AAI21"/>
      <c r="AAJ21"/>
      <c r="AAK21"/>
      <c r="AAL21"/>
      <c r="AAM21"/>
      <c r="AAN21"/>
      <c r="AAO21"/>
      <c r="AAP21"/>
      <c r="AAQ21"/>
      <c r="AAR21"/>
      <c r="AAS21"/>
      <c r="AAT21"/>
      <c r="AAU21"/>
      <c r="AAV21"/>
      <c r="AAW21"/>
      <c r="AAX21"/>
      <c r="AAY21"/>
      <c r="AAZ21"/>
      <c r="ABA21"/>
      <c r="ABB21"/>
      <c r="ABC21"/>
      <c r="ABD21"/>
      <c r="ABE21"/>
      <c r="ABF21"/>
      <c r="ABG21"/>
      <c r="ABH21"/>
      <c r="ABI21"/>
      <c r="ABJ21"/>
      <c r="ABK21"/>
      <c r="ABL21"/>
      <c r="ABM21"/>
      <c r="ABN21"/>
      <c r="ABO21"/>
      <c r="ABP21"/>
      <c r="ABQ21"/>
      <c r="ABR21"/>
      <c r="ABS21"/>
      <c r="ABT21"/>
      <c r="ABU21"/>
      <c r="ABV21"/>
      <c r="ABW21"/>
      <c r="ABX21"/>
      <c r="ABY21"/>
      <c r="ABZ21"/>
      <c r="ACA21"/>
      <c r="ACB21"/>
      <c r="ACC21"/>
      <c r="ACD21"/>
      <c r="ACE21"/>
      <c r="ACF21"/>
      <c r="ACG21"/>
      <c r="ACH21"/>
      <c r="ACI21"/>
      <c r="ACJ21"/>
      <c r="ACK21"/>
      <c r="ACL21"/>
      <c r="ACM21"/>
      <c r="ACN21"/>
      <c r="ACO21"/>
      <c r="ACP21"/>
      <c r="ACQ21"/>
      <c r="ACR21"/>
      <c r="ACS21"/>
      <c r="ACT21"/>
      <c r="ACU21"/>
      <c r="ACV21"/>
      <c r="ACW21"/>
      <c r="ACX21"/>
      <c r="ACY21"/>
      <c r="ACZ21"/>
      <c r="ADA21"/>
      <c r="ADB21"/>
      <c r="ADC21"/>
      <c r="ADD21"/>
      <c r="ADE21"/>
      <c r="ADF21"/>
      <c r="ADG21"/>
      <c r="ADH21"/>
      <c r="ADI21"/>
      <c r="ADJ21"/>
      <c r="ADK21"/>
      <c r="ADL21"/>
      <c r="ADM21"/>
      <c r="ADN21"/>
      <c r="ADO21"/>
      <c r="ADP21"/>
      <c r="ADQ21"/>
      <c r="ADR21"/>
      <c r="ADS21"/>
      <c r="ADT21"/>
      <c r="ADU21"/>
      <c r="ADV21"/>
      <c r="ADW21"/>
      <c r="ADX21"/>
      <c r="ADY21"/>
      <c r="ADZ21"/>
      <c r="AEA21"/>
      <c r="AEB21"/>
      <c r="AEC21"/>
      <c r="AED21"/>
      <c r="AEE21"/>
      <c r="AEF21"/>
      <c r="AEG21"/>
      <c r="AEH21"/>
      <c r="AEI21"/>
      <c r="AEJ21"/>
      <c r="AEK21"/>
      <c r="AEL21"/>
      <c r="AEM21"/>
      <c r="AEN21"/>
      <c r="AEO21"/>
      <c r="AEP21"/>
      <c r="AEQ21"/>
      <c r="AER21"/>
      <c r="AES21"/>
      <c r="AET21"/>
      <c r="AEU21"/>
      <c r="AEV21"/>
      <c r="AEW21"/>
      <c r="AEX21"/>
      <c r="AEY21"/>
      <c r="AEZ21"/>
      <c r="AFA21"/>
      <c r="AFB21"/>
      <c r="AFC21"/>
      <c r="AFD21"/>
      <c r="AFE21"/>
      <c r="AFF21"/>
      <c r="AFG21"/>
      <c r="AFH21"/>
      <c r="AFI21"/>
      <c r="AFJ21"/>
      <c r="AFK21"/>
      <c r="AFL21"/>
      <c r="AFM21"/>
      <c r="AFN21"/>
      <c r="AFO21"/>
      <c r="AFP21"/>
      <c r="AFQ21"/>
      <c r="AFR21"/>
      <c r="AFS21"/>
      <c r="AFT21"/>
      <c r="AFU21"/>
      <c r="AFV21"/>
      <c r="AFW21"/>
      <c r="AFX21"/>
      <c r="AFY21"/>
      <c r="AFZ21"/>
      <c r="AGA21"/>
      <c r="AGB21"/>
      <c r="AGC21"/>
      <c r="AGD21"/>
      <c r="AGE21"/>
      <c r="AGF21"/>
      <c r="AGG21"/>
      <c r="AGH21"/>
      <c r="AGI21"/>
      <c r="AGJ21"/>
      <c r="AGK21"/>
      <c r="AGL21"/>
      <c r="AGM21"/>
      <c r="AGN21"/>
      <c r="AGO21"/>
      <c r="AGP21"/>
      <c r="AGQ21"/>
      <c r="AGR21"/>
      <c r="AGS21"/>
      <c r="AGT21"/>
      <c r="AGU21"/>
      <c r="AGV21"/>
      <c r="AGW21"/>
      <c r="AGX21"/>
      <c r="AGY21"/>
      <c r="AGZ21"/>
      <c r="AHA21"/>
      <c r="AHB21"/>
      <c r="AHC21"/>
      <c r="AHD21"/>
      <c r="AHE21"/>
      <c r="AHF21"/>
      <c r="AHG21"/>
      <c r="AHH21"/>
      <c r="AHI21"/>
      <c r="AHJ21"/>
      <c r="AHK21"/>
      <c r="AHL21"/>
      <c r="AHM21"/>
      <c r="AHN21"/>
      <c r="AHO21"/>
      <c r="AHP21"/>
      <c r="AHQ21"/>
      <c r="AHR21"/>
      <c r="AHS21"/>
      <c r="AHT21"/>
      <c r="AHU21"/>
      <c r="AHV21"/>
      <c r="AHW21"/>
      <c r="AHX21"/>
      <c r="AHY21"/>
      <c r="AHZ21"/>
      <c r="AIA21"/>
      <c r="AIB21"/>
      <c r="AIC21"/>
      <c r="AID21"/>
      <c r="AIE21"/>
      <c r="AIF21"/>
      <c r="AIG21"/>
      <c r="AIH21"/>
      <c r="AII21"/>
      <c r="AIJ21"/>
      <c r="AIK21"/>
      <c r="AIL21"/>
      <c r="AIM21"/>
      <c r="AIN21"/>
      <c r="AIO21"/>
      <c r="AIP21"/>
      <c r="AIQ21"/>
      <c r="AIR21"/>
      <c r="AIS21"/>
      <c r="AIT21"/>
      <c r="AIU21"/>
      <c r="AIV21"/>
      <c r="AIW21"/>
      <c r="AIX21"/>
      <c r="AIY21"/>
      <c r="AIZ21"/>
      <c r="AJA21"/>
      <c r="AJB21"/>
      <c r="AJC21"/>
      <c r="AJD21"/>
      <c r="AJE21"/>
      <c r="AJF21"/>
      <c r="AJG21"/>
      <c r="AJH21"/>
      <c r="AJI21"/>
      <c r="AJJ21"/>
      <c r="AJK21"/>
      <c r="AJL21"/>
      <c r="AJM21"/>
      <c r="AJN21"/>
      <c r="AJO21"/>
      <c r="AJP21"/>
      <c r="AJQ21"/>
      <c r="AJR21"/>
      <c r="AJS21"/>
      <c r="AJT21"/>
      <c r="AJU21"/>
      <c r="AJV21"/>
      <c r="AJW21"/>
      <c r="AJX21"/>
      <c r="AJY21"/>
      <c r="AJZ21"/>
      <c r="AKA21"/>
      <c r="AKB21"/>
      <c r="AKC21"/>
      <c r="AKD21"/>
      <c r="AKE21"/>
      <c r="AKF21"/>
      <c r="AKG21"/>
      <c r="AKH21"/>
      <c r="AKI21"/>
      <c r="AKJ21"/>
      <c r="AKK21"/>
      <c r="AKL21"/>
      <c r="AKM21"/>
      <c r="AKN21"/>
      <c r="AKO21"/>
      <c r="AKP21"/>
      <c r="AKQ21"/>
      <c r="AKR21"/>
      <c r="AKS21"/>
      <c r="AKT21"/>
      <c r="AKU21"/>
      <c r="AKV21"/>
      <c r="AKW21"/>
      <c r="AKX21"/>
      <c r="AKY21"/>
      <c r="AKZ21"/>
      <c r="ALA21"/>
      <c r="ALB21"/>
      <c r="ALC21"/>
      <c r="ALD21"/>
      <c r="ALE21"/>
      <c r="ALF21"/>
      <c r="ALG21"/>
      <c r="ALH21"/>
      <c r="ALI21"/>
      <c r="ALJ21"/>
      <c r="ALK21"/>
      <c r="ALL21"/>
      <c r="ALM21"/>
      <c r="ALN21"/>
      <c r="ALO21"/>
      <c r="ALP21"/>
      <c r="ALQ21"/>
      <c r="ALR21"/>
      <c r="ALS21"/>
      <c r="ALT21"/>
      <c r="ALU21"/>
      <c r="ALV21"/>
      <c r="ALW21"/>
      <c r="ALX21"/>
      <c r="ALY21"/>
      <c r="ALZ21"/>
      <c r="AMA21"/>
      <c r="AMB21"/>
      <c r="AMC21"/>
      <c r="AMD21"/>
      <c r="AME21"/>
      <c r="AMF21"/>
      <c r="AMG21"/>
      <c r="AMH21"/>
      <c r="AMI21"/>
      <c r="AMJ21"/>
      <c r="AMK21"/>
      <c r="AML21"/>
      <c r="AMM21"/>
      <c r="AMN21"/>
      <c r="AMO21"/>
      <c r="AMP21"/>
      <c r="AMQ21"/>
      <c r="AMR21"/>
      <c r="AMS21"/>
      <c r="AMT21"/>
      <c r="AMU21"/>
      <c r="AMV21"/>
      <c r="AMW21"/>
      <c r="AMX21"/>
      <c r="AMY21"/>
      <c r="AMZ21"/>
      <c r="ANA21"/>
      <c r="ANB21"/>
      <c r="ANC21"/>
      <c r="AND21"/>
      <c r="ANE21"/>
      <c r="ANF21"/>
      <c r="ANG21"/>
      <c r="ANH21"/>
      <c r="ANI21"/>
      <c r="ANJ21"/>
      <c r="ANK21"/>
      <c r="ANL21"/>
      <c r="ANM21"/>
      <c r="ANN21"/>
      <c r="ANO21"/>
      <c r="ANP21"/>
      <c r="ANQ21"/>
      <c r="ANR21"/>
      <c r="ANS21"/>
      <c r="ANT21"/>
      <c r="ANU21"/>
      <c r="ANV21"/>
      <c r="ANW21"/>
      <c r="ANX21"/>
      <c r="ANY21"/>
      <c r="ANZ21"/>
      <c r="AOA21"/>
      <c r="AOB21"/>
      <c r="AOC21"/>
      <c r="AOD21"/>
      <c r="AOE21"/>
      <c r="AOF21"/>
      <c r="AOG21"/>
      <c r="AOH21"/>
      <c r="AOI21"/>
      <c r="AOJ21"/>
      <c r="AOK21"/>
      <c r="AOL21"/>
      <c r="AOM21"/>
      <c r="AON21"/>
      <c r="AOO21"/>
      <c r="AOP21"/>
      <c r="AOQ21"/>
      <c r="AOR21"/>
      <c r="AOS21"/>
      <c r="AOT21"/>
      <c r="AOU21"/>
      <c r="AOV21"/>
      <c r="AOW21"/>
      <c r="AOX21"/>
      <c r="AOY21"/>
      <c r="AOZ21"/>
      <c r="APA21"/>
      <c r="APB21"/>
      <c r="APC21"/>
      <c r="APD21"/>
      <c r="APE21"/>
      <c r="APF21"/>
      <c r="APG21"/>
      <c r="APH21"/>
      <c r="API21"/>
      <c r="APJ21"/>
      <c r="APK21"/>
      <c r="APL21"/>
      <c r="APM21"/>
      <c r="APN21"/>
      <c r="APO21"/>
      <c r="APP21"/>
      <c r="APQ21"/>
      <c r="APR21"/>
      <c r="APS21"/>
      <c r="APT21"/>
      <c r="APU21"/>
      <c r="APV21"/>
      <c r="APW21"/>
      <c r="APX21"/>
      <c r="APY21"/>
      <c r="APZ21"/>
      <c r="AQA21"/>
      <c r="AQB21"/>
      <c r="AQC21"/>
      <c r="AQD21"/>
      <c r="AQE21"/>
      <c r="AQF21"/>
      <c r="AQG21"/>
      <c r="AQH21"/>
      <c r="AQI21"/>
      <c r="AQJ21"/>
      <c r="AQK21"/>
      <c r="AQL21"/>
      <c r="AQM21"/>
      <c r="AQN21"/>
      <c r="AQO21"/>
      <c r="AQP21"/>
      <c r="AQQ21"/>
      <c r="AQR21"/>
      <c r="AQS21"/>
      <c r="AQT21"/>
      <c r="AQU21"/>
      <c r="AQV21"/>
      <c r="AQW21"/>
      <c r="AQX21"/>
      <c r="AQY21"/>
      <c r="AQZ21"/>
      <c r="ARA21"/>
      <c r="ARB21"/>
      <c r="ARC21"/>
      <c r="ARD21"/>
      <c r="ARE21"/>
      <c r="ARF21"/>
      <c r="ARG21"/>
      <c r="ARH21"/>
      <c r="ARI21"/>
      <c r="ARJ21"/>
      <c r="ARK21"/>
      <c r="ARL21"/>
      <c r="ARM21"/>
      <c r="ARN21"/>
      <c r="ARO21"/>
      <c r="ARP21"/>
      <c r="ARQ21"/>
      <c r="ARR21"/>
      <c r="ARS21"/>
      <c r="ART21"/>
      <c r="ARU21"/>
      <c r="ARV21"/>
      <c r="ARW21"/>
      <c r="ARX21"/>
      <c r="ARY21"/>
      <c r="ARZ21"/>
      <c r="ASA21"/>
      <c r="ASB21"/>
      <c r="ASC21"/>
      <c r="ASD21"/>
      <c r="ASE21"/>
      <c r="ASF21"/>
      <c r="ASG21"/>
      <c r="ASH21"/>
      <c r="ASI21"/>
      <c r="ASJ21"/>
      <c r="ASK21"/>
      <c r="ASL21"/>
      <c r="ASM21"/>
      <c r="ASN21"/>
      <c r="ASO21"/>
      <c r="ASP21"/>
      <c r="ASQ21"/>
      <c r="ASR21"/>
      <c r="ASS21"/>
      <c r="AST21"/>
      <c r="ASU21"/>
      <c r="ASV21"/>
      <c r="ASW21"/>
      <c r="ASX21"/>
      <c r="ASY21"/>
      <c r="ASZ21"/>
      <c r="ATA21"/>
      <c r="ATB21"/>
      <c r="ATC21"/>
      <c r="ATD21"/>
      <c r="ATE21"/>
      <c r="ATF21"/>
      <c r="ATG21"/>
      <c r="ATH21"/>
      <c r="ATI21"/>
      <c r="ATJ21"/>
      <c r="ATK21"/>
      <c r="ATL21"/>
      <c r="ATM21"/>
      <c r="ATN21"/>
      <c r="ATO21"/>
      <c r="ATP21"/>
      <c r="ATQ21"/>
      <c r="ATR21"/>
      <c r="ATS21"/>
      <c r="ATT21"/>
      <c r="ATU21"/>
      <c r="ATV21"/>
      <c r="ATW21"/>
      <c r="ATX21"/>
      <c r="ATY21"/>
      <c r="ATZ21"/>
      <c r="AUA21"/>
      <c r="AUB21"/>
      <c r="AUC21"/>
      <c r="AUD21"/>
      <c r="AUE21"/>
      <c r="AUF21"/>
      <c r="AUG21"/>
      <c r="AUH21"/>
      <c r="AUI21"/>
      <c r="AUJ21"/>
      <c r="AUK21"/>
      <c r="AUL21"/>
      <c r="AUM21"/>
      <c r="AUN21"/>
      <c r="AUO21"/>
      <c r="AUP21"/>
      <c r="AUQ21"/>
      <c r="AUR21"/>
      <c r="AUS21"/>
      <c r="AUT21"/>
      <c r="AUU21"/>
      <c r="AUV21"/>
      <c r="AUW21"/>
      <c r="AUX21"/>
      <c r="AUY21"/>
      <c r="AUZ21"/>
      <c r="AVA21"/>
      <c r="AVB21"/>
      <c r="AVC21"/>
      <c r="AVD21"/>
      <c r="AVE21"/>
      <c r="AVF21"/>
      <c r="AVG21"/>
      <c r="AVH21"/>
      <c r="AVI21"/>
      <c r="AVJ21"/>
      <c r="AVK21"/>
      <c r="AVL21"/>
      <c r="AVM21"/>
      <c r="AVN21"/>
      <c r="AVO21"/>
      <c r="AVP21"/>
      <c r="AVQ21"/>
      <c r="AVR21"/>
      <c r="AVS21"/>
      <c r="AVT21"/>
      <c r="AVU21"/>
      <c r="AVV21"/>
      <c r="AVW21"/>
      <c r="AVX21"/>
      <c r="AVY21"/>
      <c r="AVZ21"/>
      <c r="AWA21"/>
      <c r="AWB21"/>
      <c r="AWC21"/>
      <c r="AWD21"/>
      <c r="AWE21"/>
      <c r="AWF21"/>
      <c r="AWG21"/>
      <c r="AWH21"/>
      <c r="AWI21"/>
      <c r="AWJ21"/>
      <c r="AWK21"/>
      <c r="AWL21"/>
      <c r="AWM21"/>
      <c r="AWN21"/>
      <c r="AWO21"/>
      <c r="AWP21"/>
      <c r="AWQ21"/>
      <c r="AWR21"/>
      <c r="AWS21"/>
      <c r="AWT21"/>
      <c r="AWU21"/>
      <c r="AWV21"/>
      <c r="AWW21"/>
      <c r="AWX21"/>
      <c r="AWY21"/>
      <c r="AWZ21"/>
      <c r="AXA21"/>
      <c r="AXB21"/>
      <c r="AXC21"/>
      <c r="AXD21"/>
      <c r="AXE21"/>
      <c r="AXF21"/>
      <c r="AXG21"/>
      <c r="AXH21"/>
      <c r="AXI21"/>
      <c r="AXJ21"/>
      <c r="AXK21"/>
      <c r="AXL21"/>
      <c r="AXM21"/>
      <c r="AXN21"/>
      <c r="AXO21"/>
      <c r="AXP21"/>
      <c r="AXQ21"/>
      <c r="AXR21"/>
      <c r="AXS21"/>
      <c r="AXT21"/>
      <c r="AXU21"/>
      <c r="AXV21"/>
      <c r="AXW21"/>
      <c r="AXX21"/>
      <c r="AXY21"/>
      <c r="AXZ21"/>
      <c r="AYA21"/>
      <c r="AYB21"/>
      <c r="AYC21"/>
      <c r="AYD21"/>
      <c r="AYE21"/>
      <c r="AYF21"/>
      <c r="AYG21"/>
      <c r="AYH21"/>
      <c r="AYI21"/>
      <c r="AYJ21"/>
      <c r="AYK21"/>
      <c r="AYL21"/>
      <c r="AYM21"/>
      <c r="AYN21"/>
      <c r="AYO21"/>
      <c r="AYP21"/>
      <c r="AYQ21"/>
      <c r="AYR21"/>
      <c r="AYS21"/>
      <c r="AYT21"/>
      <c r="AYU21"/>
      <c r="AYV21"/>
      <c r="AYW21"/>
      <c r="AYX21"/>
      <c r="AYY21"/>
      <c r="AYZ21"/>
      <c r="AZA21"/>
      <c r="AZB21"/>
      <c r="AZC21"/>
      <c r="AZD21"/>
      <c r="AZE21"/>
      <c r="AZF21"/>
      <c r="AZG21"/>
      <c r="AZH21"/>
      <c r="AZI21"/>
      <c r="AZJ21"/>
      <c r="AZK21"/>
      <c r="AZL21"/>
      <c r="AZM21"/>
      <c r="AZN21"/>
      <c r="AZO21"/>
      <c r="AZP21"/>
      <c r="AZQ21"/>
      <c r="AZR21"/>
      <c r="AZS21"/>
      <c r="AZT21"/>
      <c r="AZU21"/>
      <c r="AZV21"/>
      <c r="AZW21"/>
      <c r="AZX21"/>
      <c r="AZY21"/>
      <c r="AZZ21"/>
      <c r="BAA21"/>
      <c r="BAB21"/>
      <c r="BAC21"/>
      <c r="BAD21"/>
      <c r="BAE21"/>
      <c r="BAF21"/>
      <c r="BAG21"/>
      <c r="BAH21"/>
      <c r="BAI21"/>
      <c r="BAJ21"/>
      <c r="BAK21"/>
      <c r="BAL21"/>
      <c r="BAM21"/>
      <c r="BAN21"/>
      <c r="BAO21"/>
      <c r="BAP21"/>
      <c r="BAQ21"/>
      <c r="BAR21"/>
      <c r="BAS21"/>
      <c r="BAT21"/>
      <c r="BAU21"/>
      <c r="BAV21"/>
      <c r="BAW21"/>
      <c r="BAX21"/>
      <c r="BAY21"/>
      <c r="BAZ21"/>
      <c r="BBA21"/>
      <c r="BBB21"/>
      <c r="BBC21"/>
      <c r="BBD21"/>
      <c r="BBE21"/>
      <c r="BBF21"/>
      <c r="BBG21"/>
      <c r="BBH21"/>
      <c r="BBI21"/>
      <c r="BBJ21"/>
      <c r="BBK21"/>
      <c r="BBL21"/>
      <c r="BBM21"/>
      <c r="BBN21"/>
      <c r="BBO21"/>
      <c r="BBP21"/>
      <c r="BBQ21"/>
      <c r="BBR21"/>
      <c r="BBS21"/>
      <c r="BBT21"/>
      <c r="BBU21"/>
      <c r="BBV21"/>
      <c r="BBW21"/>
      <c r="BBX21"/>
      <c r="BBY21"/>
      <c r="BBZ21"/>
      <c r="BCA21"/>
      <c r="BCB21"/>
      <c r="BCC21"/>
      <c r="BCD21"/>
      <c r="BCE21"/>
      <c r="BCF21"/>
      <c r="BCG21"/>
      <c r="BCH21"/>
      <c r="BCI21"/>
      <c r="BCJ21"/>
      <c r="BCK21"/>
      <c r="BCL21"/>
      <c r="BCM21"/>
      <c r="BCN21"/>
      <c r="BCO21"/>
      <c r="BCP21"/>
      <c r="BCQ21"/>
      <c r="BCR21"/>
      <c r="BCS21"/>
      <c r="BCT21"/>
      <c r="BCU21"/>
      <c r="BCV21"/>
      <c r="BCW21"/>
      <c r="BCX21"/>
      <c r="BCY21"/>
      <c r="BCZ21"/>
      <c r="BDA21"/>
      <c r="BDB21"/>
      <c r="BDC21"/>
      <c r="BDD21"/>
      <c r="BDE21"/>
      <c r="BDF21"/>
      <c r="BDG21"/>
      <c r="BDH21"/>
      <c r="BDI21"/>
      <c r="BDJ21"/>
      <c r="BDK21"/>
      <c r="BDL21"/>
      <c r="BDM21"/>
      <c r="BDN21"/>
      <c r="BDO21"/>
      <c r="BDP21"/>
      <c r="BDQ21"/>
      <c r="BDR21"/>
      <c r="BDS21"/>
      <c r="BDT21"/>
      <c r="BDU21"/>
      <c r="BDV21"/>
      <c r="BDW21"/>
      <c r="BDX21"/>
      <c r="BDY21"/>
      <c r="BDZ21"/>
      <c r="BEA21"/>
      <c r="BEB21"/>
      <c r="BEC21"/>
      <c r="BED21"/>
      <c r="BEE21"/>
      <c r="BEF21"/>
      <c r="BEG21"/>
      <c r="BEH21"/>
      <c r="BEI21"/>
      <c r="BEJ21"/>
      <c r="BEK21"/>
      <c r="BEL21"/>
      <c r="BEM21"/>
      <c r="BEN21"/>
      <c r="BEO21"/>
      <c r="BEP21"/>
      <c r="BEQ21"/>
      <c r="BER21"/>
      <c r="BES21"/>
      <c r="BET21"/>
      <c r="BEU21"/>
      <c r="BEV21"/>
      <c r="BEW21"/>
      <c r="BEX21"/>
      <c r="BEY21"/>
      <c r="BEZ21"/>
      <c r="BFA21"/>
      <c r="BFB21"/>
      <c r="BFC21"/>
      <c r="BFD21"/>
      <c r="BFE21"/>
      <c r="BFF21"/>
      <c r="BFG21"/>
      <c r="BFH21"/>
      <c r="BFI21"/>
      <c r="BFJ21"/>
      <c r="BFK21"/>
      <c r="BFL21"/>
      <c r="BFM21"/>
      <c r="BFN21"/>
      <c r="BFO21"/>
      <c r="BFP21"/>
      <c r="BFQ21"/>
      <c r="BFR21"/>
      <c r="BFS21"/>
      <c r="BFT21"/>
      <c r="BFU21"/>
      <c r="BFV21"/>
      <c r="BFW21"/>
      <c r="BFX21"/>
      <c r="BFY21"/>
      <c r="BFZ21"/>
      <c r="BGA21"/>
      <c r="BGB21"/>
      <c r="BGC21"/>
      <c r="BGD21"/>
      <c r="BGE21"/>
      <c r="BGF21"/>
      <c r="BGG21"/>
      <c r="BGH21"/>
      <c r="BGI21"/>
      <c r="BGJ21"/>
      <c r="BGK21"/>
      <c r="BGL21"/>
      <c r="BGM21"/>
      <c r="BGN21"/>
      <c r="BGO21"/>
      <c r="BGP21"/>
      <c r="BGQ21"/>
      <c r="BGR21"/>
      <c r="BGS21"/>
      <c r="BGT21"/>
      <c r="BGU21"/>
      <c r="BGV21"/>
      <c r="BGW21"/>
      <c r="BGX21"/>
      <c r="BGY21"/>
      <c r="BGZ21"/>
      <c r="BHA21"/>
      <c r="BHB21"/>
      <c r="BHC21"/>
      <c r="BHD21"/>
      <c r="BHE21"/>
      <c r="BHF21"/>
      <c r="BHG21"/>
      <c r="BHH21"/>
      <c r="BHI21"/>
      <c r="BHJ21"/>
      <c r="BHK21"/>
      <c r="BHL21"/>
      <c r="BHM21"/>
      <c r="BHN21"/>
      <c r="BHO21"/>
      <c r="BHP21"/>
      <c r="BHQ21"/>
      <c r="BHR21"/>
      <c r="BHS21"/>
      <c r="BHT21"/>
      <c r="BHU21"/>
      <c r="BHV21"/>
      <c r="BHW21"/>
      <c r="BHX21"/>
      <c r="BHY21"/>
      <c r="BHZ21"/>
      <c r="BIA21"/>
      <c r="BIB21"/>
      <c r="BIC21"/>
      <c r="BID21"/>
      <c r="BIE21"/>
      <c r="BIF21"/>
      <c r="BIG21"/>
      <c r="BIH21"/>
      <c r="BII21"/>
      <c r="BIJ21"/>
      <c r="BIK21"/>
      <c r="BIL21"/>
      <c r="BIM21"/>
      <c r="BIN21"/>
      <c r="BIO21"/>
      <c r="BIP21"/>
      <c r="BIQ21"/>
      <c r="BIR21"/>
      <c r="BIS21"/>
      <c r="BIT21"/>
      <c r="BIU21"/>
      <c r="BIV21"/>
      <c r="BIW21"/>
      <c r="BIX21"/>
      <c r="BIY21"/>
      <c r="BIZ21"/>
      <c r="BJA21"/>
      <c r="BJB21"/>
      <c r="BJC21"/>
      <c r="BJD21"/>
      <c r="BJE21"/>
      <c r="BJF21"/>
      <c r="BJG21"/>
      <c r="BJH21"/>
      <c r="BJI21"/>
      <c r="BJJ21"/>
      <c r="BJK21"/>
      <c r="BJL21"/>
      <c r="BJM21"/>
      <c r="BJN21"/>
      <c r="BJO21"/>
      <c r="BJP21"/>
      <c r="BJQ21"/>
      <c r="BJR21"/>
      <c r="BJS21"/>
      <c r="BJT21"/>
      <c r="BJU21"/>
      <c r="BJV21"/>
      <c r="BJW21"/>
      <c r="BJX21"/>
      <c r="BJY21"/>
      <c r="BJZ21"/>
      <c r="BKA21"/>
      <c r="BKB21"/>
      <c r="BKC21"/>
      <c r="BKD21"/>
      <c r="BKE21"/>
      <c r="BKF21"/>
      <c r="BKG21"/>
      <c r="BKH21"/>
      <c r="BKI21"/>
      <c r="BKJ21"/>
      <c r="BKK21"/>
      <c r="BKL21"/>
      <c r="BKM21"/>
      <c r="BKN21"/>
      <c r="BKO21"/>
      <c r="BKP21"/>
      <c r="BKQ21"/>
      <c r="BKR21"/>
      <c r="BKS21"/>
      <c r="BKT21"/>
      <c r="BKU21"/>
      <c r="BKV21"/>
      <c r="BKW21"/>
      <c r="BKX21"/>
      <c r="BKY21"/>
      <c r="BKZ21"/>
      <c r="BLA21"/>
      <c r="BLB21"/>
      <c r="BLC21"/>
      <c r="BLD21"/>
      <c r="BLE21"/>
      <c r="BLF21"/>
      <c r="BLG21"/>
      <c r="BLH21"/>
      <c r="BLI21"/>
      <c r="BLJ21"/>
      <c r="BLK21"/>
      <c r="BLL21"/>
      <c r="BLM21"/>
      <c r="BLN21"/>
      <c r="BLO21"/>
      <c r="BLP21"/>
      <c r="BLQ21"/>
      <c r="BLR21"/>
      <c r="BLS21"/>
      <c r="BLT21"/>
      <c r="BLU21"/>
      <c r="BLV21"/>
      <c r="BLW21"/>
      <c r="BLX21"/>
      <c r="BLY21"/>
      <c r="BLZ21"/>
      <c r="BMA21"/>
      <c r="BMB21"/>
      <c r="BMC21"/>
      <c r="BMD21"/>
      <c r="BME21"/>
      <c r="BMF21"/>
      <c r="BMG21"/>
      <c r="BMH21"/>
      <c r="BMI21"/>
      <c r="BMJ21"/>
      <c r="BMK21"/>
      <c r="BML21"/>
      <c r="BMM21"/>
      <c r="BMN21"/>
      <c r="BMO21"/>
      <c r="BMP21"/>
      <c r="BMQ21"/>
      <c r="BMR21"/>
      <c r="BMS21"/>
      <c r="BMT21"/>
      <c r="BMU21"/>
      <c r="BMV21"/>
      <c r="BMW21"/>
      <c r="BMX21"/>
      <c r="BMY21"/>
      <c r="BMZ21"/>
      <c r="BNA21"/>
      <c r="BNB21"/>
      <c r="BNC21"/>
      <c r="BND21"/>
      <c r="BNE21"/>
      <c r="BNF21"/>
      <c r="BNG21"/>
      <c r="BNH21"/>
      <c r="BNI21"/>
      <c r="BNJ21"/>
      <c r="BNK21"/>
      <c r="BNL21"/>
      <c r="BNM21"/>
      <c r="BNN21"/>
      <c r="BNO21"/>
      <c r="BNP21"/>
      <c r="BNQ21"/>
      <c r="BNR21"/>
      <c r="BNS21"/>
      <c r="BNT21"/>
      <c r="BNU21"/>
      <c r="BNV21"/>
      <c r="BNW21"/>
      <c r="BNX21"/>
      <c r="BNY21"/>
      <c r="BNZ21"/>
      <c r="BOA21"/>
      <c r="BOB21"/>
      <c r="BOC21"/>
      <c r="BOD21"/>
      <c r="BOE21"/>
      <c r="BOF21"/>
      <c r="BOG21"/>
      <c r="BOH21"/>
      <c r="BOI21"/>
      <c r="BOJ21"/>
      <c r="BOK21"/>
      <c r="BOL21"/>
      <c r="BOM21"/>
      <c r="BON21"/>
      <c r="BOO21"/>
      <c r="BOP21"/>
      <c r="BOQ21"/>
      <c r="BOR21"/>
      <c r="BOS21"/>
      <c r="BOT21"/>
      <c r="BOU21"/>
      <c r="BOV21"/>
      <c r="BOW21"/>
      <c r="BOX21"/>
      <c r="BOY21"/>
      <c r="BOZ21"/>
      <c r="BPA21"/>
      <c r="BPB21"/>
      <c r="BPC21"/>
      <c r="BPD21"/>
      <c r="BPE21"/>
      <c r="BPF21"/>
      <c r="BPG21"/>
      <c r="BPH21"/>
      <c r="BPI21"/>
      <c r="BPJ21"/>
      <c r="BPK21"/>
      <c r="BPL21"/>
      <c r="BPM21"/>
      <c r="BPN21"/>
      <c r="BPO21"/>
      <c r="BPP21"/>
      <c r="BPQ21"/>
      <c r="BPR21"/>
      <c r="BPS21"/>
      <c r="BPT21"/>
      <c r="BPU21"/>
      <c r="BPV21"/>
      <c r="BPW21"/>
      <c r="BPX21"/>
      <c r="BPY21"/>
      <c r="BPZ21"/>
      <c r="BQA21"/>
      <c r="BQB21"/>
      <c r="BQC21"/>
      <c r="BQD21"/>
      <c r="BQE21"/>
      <c r="BQF21"/>
      <c r="BQG21"/>
      <c r="BQH21"/>
      <c r="BQI21"/>
      <c r="BQJ21"/>
      <c r="BQK21"/>
      <c r="BQL21"/>
      <c r="BQM21"/>
      <c r="BQN21"/>
      <c r="BQO21"/>
      <c r="BQP21"/>
      <c r="BQQ21"/>
      <c r="BQR21"/>
      <c r="BQS21"/>
      <c r="BQT21"/>
      <c r="BQU21"/>
      <c r="BQV21"/>
      <c r="BQW21"/>
      <c r="BQX21"/>
      <c r="BQY21"/>
      <c r="BQZ21"/>
      <c r="BRA21"/>
      <c r="BRB21"/>
      <c r="BRC21"/>
      <c r="BRD21"/>
      <c r="BRE21"/>
      <c r="BRF21"/>
      <c r="BRG21"/>
      <c r="BRH21"/>
      <c r="BRI21"/>
      <c r="BRJ21"/>
      <c r="BRK21"/>
      <c r="BRL21"/>
      <c r="BRM21"/>
      <c r="BRN21"/>
      <c r="BRO21"/>
      <c r="BRP21"/>
      <c r="BRQ21"/>
      <c r="BRR21"/>
      <c r="BRS21"/>
      <c r="BRT21"/>
      <c r="BRU21"/>
      <c r="BRV21"/>
      <c r="BRW21"/>
      <c r="BRX21"/>
      <c r="BRY21"/>
      <c r="BRZ21"/>
      <c r="BSA21"/>
      <c r="BSB21"/>
      <c r="BSC21"/>
      <c r="BSD21"/>
      <c r="BSE21"/>
      <c r="BSF21"/>
      <c r="BSG21"/>
      <c r="BSH21"/>
      <c r="BSI21"/>
      <c r="BSJ21"/>
      <c r="BSK21"/>
      <c r="BSL21"/>
      <c r="BSM21"/>
      <c r="BSN21"/>
      <c r="BSO21"/>
      <c r="BSP21"/>
      <c r="BSQ21"/>
      <c r="BSR21"/>
      <c r="BSS21"/>
      <c r="BST21"/>
      <c r="BSU21"/>
      <c r="BSV21"/>
      <c r="BSW21"/>
      <c r="BSX21"/>
      <c r="BSY21"/>
      <c r="BSZ21"/>
      <c r="BTA21"/>
      <c r="BTB21"/>
      <c r="BTC21"/>
      <c r="BTD21"/>
      <c r="BTE21"/>
      <c r="BTF21"/>
      <c r="BTG21"/>
      <c r="BTH21"/>
      <c r="BTI21"/>
      <c r="BTJ21"/>
      <c r="BTK21"/>
      <c r="BTL21"/>
      <c r="BTM21"/>
      <c r="BTN21"/>
      <c r="BTO21"/>
      <c r="BTP21"/>
      <c r="BTQ21"/>
      <c r="BTR21"/>
      <c r="BTS21"/>
      <c r="BTT21"/>
      <c r="BTU21"/>
      <c r="BTV21"/>
      <c r="BTW21"/>
      <c r="BTX21"/>
      <c r="BTY21"/>
      <c r="BTZ21"/>
      <c r="BUA21"/>
      <c r="BUB21"/>
      <c r="BUC21"/>
      <c r="BUD21"/>
      <c r="BUE21"/>
      <c r="BUF21"/>
      <c r="BUG21"/>
      <c r="BUH21"/>
      <c r="BUI21"/>
      <c r="BUJ21"/>
      <c r="BUK21"/>
      <c r="BUL21"/>
      <c r="BUM21"/>
      <c r="BUN21"/>
      <c r="BUO21"/>
      <c r="BUP21"/>
      <c r="BUQ21"/>
      <c r="BUR21"/>
      <c r="BUS21"/>
      <c r="BUT21"/>
      <c r="BUU21"/>
      <c r="BUV21"/>
      <c r="BUW21"/>
      <c r="BUX21"/>
      <c r="BUY21"/>
      <c r="BUZ21"/>
      <c r="BVA21"/>
      <c r="BVB21"/>
      <c r="BVC21"/>
      <c r="BVD21"/>
      <c r="BVE21"/>
      <c r="BVF21"/>
      <c r="BVG21"/>
      <c r="BVH21"/>
      <c r="BVI21"/>
      <c r="BVJ21"/>
      <c r="BVK21"/>
      <c r="BVL21"/>
      <c r="BVM21"/>
      <c r="BVN21"/>
      <c r="BVO21"/>
      <c r="BVP21"/>
      <c r="BVQ21"/>
      <c r="BVR21"/>
      <c r="BVS21"/>
      <c r="BVT21"/>
      <c r="BVU21"/>
      <c r="BVV21"/>
      <c r="BVW21"/>
      <c r="BVX21"/>
      <c r="BVY21"/>
      <c r="BVZ21"/>
      <c r="BWA21"/>
      <c r="BWB21"/>
      <c r="BWC21"/>
      <c r="BWD21"/>
      <c r="BWE21"/>
      <c r="BWF21"/>
      <c r="BWG21"/>
      <c r="BWH21"/>
      <c r="BWI21"/>
      <c r="BWJ21"/>
      <c r="BWK21"/>
      <c r="BWL21"/>
      <c r="BWM21"/>
      <c r="BWN21"/>
      <c r="BWO21"/>
      <c r="BWP21"/>
      <c r="BWQ21"/>
      <c r="BWR21"/>
      <c r="BWS21"/>
      <c r="BWT21"/>
      <c r="BWU21"/>
      <c r="BWV21"/>
      <c r="BWW21"/>
      <c r="BWX21"/>
      <c r="BWY21"/>
      <c r="BWZ21"/>
      <c r="BXA21"/>
      <c r="BXB21"/>
      <c r="BXC21"/>
      <c r="BXD21"/>
      <c r="BXE21"/>
      <c r="BXF21"/>
      <c r="BXG21"/>
      <c r="BXH21"/>
      <c r="BXI21"/>
      <c r="BXJ21"/>
      <c r="BXK21"/>
      <c r="BXL21"/>
      <c r="BXM21"/>
      <c r="BXN21"/>
      <c r="BXO21"/>
      <c r="BXP21"/>
      <c r="BXQ21"/>
      <c r="BXR21"/>
      <c r="BXS21"/>
      <c r="BXT21"/>
      <c r="BXU21"/>
      <c r="BXV21"/>
      <c r="BXW21"/>
      <c r="BXX21"/>
      <c r="BXY21"/>
      <c r="BXZ21"/>
      <c r="BYA21"/>
      <c r="BYB21"/>
      <c r="BYC21"/>
      <c r="BYD21"/>
      <c r="BYE21"/>
      <c r="BYF21"/>
      <c r="BYG21"/>
      <c r="BYH21"/>
      <c r="BYI21"/>
      <c r="BYJ21"/>
      <c r="BYK21"/>
      <c r="BYL21"/>
      <c r="BYM21"/>
      <c r="BYN21"/>
      <c r="BYO21"/>
      <c r="BYP21"/>
      <c r="BYQ21"/>
      <c r="BYR21"/>
      <c r="BYS21"/>
      <c r="BYT21"/>
      <c r="BYU21"/>
      <c r="BYV21"/>
      <c r="BYW21"/>
      <c r="BYX21"/>
      <c r="BYY21"/>
      <c r="BYZ21"/>
      <c r="BZA21"/>
      <c r="BZB21"/>
      <c r="BZC21"/>
      <c r="BZD21"/>
      <c r="BZE21"/>
      <c r="BZF21"/>
      <c r="BZG21"/>
      <c r="BZH21"/>
      <c r="BZI21"/>
      <c r="BZJ21"/>
      <c r="BZK21"/>
      <c r="BZL21"/>
      <c r="BZM21"/>
      <c r="BZN21"/>
      <c r="BZO21"/>
      <c r="BZP21"/>
      <c r="BZQ21"/>
      <c r="BZR21"/>
      <c r="BZS21"/>
      <c r="BZT21"/>
      <c r="BZU21"/>
      <c r="BZV21"/>
      <c r="BZW21"/>
      <c r="BZX21"/>
      <c r="BZY21"/>
      <c r="BZZ21"/>
      <c r="CAA21"/>
      <c r="CAB21"/>
      <c r="CAC21"/>
      <c r="CAD21"/>
      <c r="CAE21"/>
      <c r="CAF21"/>
      <c r="CAG21"/>
      <c r="CAH21"/>
      <c r="CAI21"/>
      <c r="CAJ21"/>
      <c r="CAK21"/>
      <c r="CAL21"/>
      <c r="CAM21"/>
      <c r="CAN21"/>
      <c r="CAO21"/>
      <c r="CAP21"/>
      <c r="CAQ21"/>
      <c r="CAR21"/>
      <c r="CAS21"/>
      <c r="CAT21"/>
      <c r="CAU21"/>
      <c r="CAV21"/>
      <c r="CAW21"/>
      <c r="CAX21"/>
      <c r="CAY21"/>
      <c r="CAZ21"/>
      <c r="CBA21"/>
      <c r="CBB21"/>
      <c r="CBC21"/>
      <c r="CBD21"/>
      <c r="CBE21"/>
      <c r="CBF21"/>
      <c r="CBG21"/>
      <c r="CBH21"/>
      <c r="CBI21"/>
      <c r="CBJ21"/>
      <c r="CBK21"/>
      <c r="CBL21"/>
      <c r="CBM21"/>
      <c r="CBN21"/>
      <c r="CBO21"/>
      <c r="CBP21"/>
      <c r="CBQ21"/>
      <c r="CBR21"/>
      <c r="CBS21"/>
      <c r="CBT21"/>
      <c r="CBU21"/>
      <c r="CBV21"/>
      <c r="CBW21"/>
      <c r="CBX21"/>
      <c r="CBY21"/>
      <c r="CBZ21"/>
      <c r="CCA21"/>
      <c r="CCB21"/>
      <c r="CCC21"/>
      <c r="CCD21"/>
      <c r="CCE21"/>
      <c r="CCF21"/>
      <c r="CCG21"/>
      <c r="CCH21"/>
      <c r="CCI21"/>
      <c r="CCJ21"/>
      <c r="CCK21"/>
      <c r="CCL21"/>
      <c r="CCM21"/>
      <c r="CCN21"/>
      <c r="CCO21"/>
      <c r="CCP21"/>
      <c r="CCQ21"/>
      <c r="CCR21"/>
      <c r="CCS21"/>
      <c r="CCT21"/>
      <c r="CCU21"/>
      <c r="CCV21"/>
      <c r="CCW21"/>
      <c r="CCX21"/>
      <c r="CCY21"/>
      <c r="CCZ21"/>
      <c r="CDA21"/>
      <c r="CDB21"/>
      <c r="CDC21"/>
      <c r="CDD21"/>
      <c r="CDE21"/>
      <c r="CDF21"/>
      <c r="CDG21"/>
      <c r="CDH21"/>
      <c r="CDI21"/>
      <c r="CDJ21"/>
      <c r="CDK21"/>
      <c r="CDL21"/>
      <c r="CDM21"/>
      <c r="CDN21"/>
      <c r="CDO21"/>
      <c r="CDP21"/>
      <c r="CDQ21"/>
      <c r="CDR21"/>
      <c r="CDS21"/>
      <c r="CDT21"/>
      <c r="CDU21"/>
      <c r="CDV21"/>
      <c r="CDW21"/>
      <c r="CDX21"/>
      <c r="CDY21"/>
      <c r="CDZ21"/>
      <c r="CEA21"/>
      <c r="CEB21"/>
      <c r="CEC21"/>
      <c r="CED21"/>
      <c r="CEE21"/>
      <c r="CEF21"/>
      <c r="CEG21"/>
      <c r="CEH21"/>
      <c r="CEI21"/>
      <c r="CEJ21"/>
      <c r="CEK21"/>
      <c r="CEL21"/>
      <c r="CEM21"/>
      <c r="CEN21"/>
      <c r="CEO21"/>
      <c r="CEP21"/>
      <c r="CEQ21"/>
      <c r="CER21"/>
      <c r="CES21"/>
      <c r="CET21"/>
      <c r="CEU21"/>
      <c r="CEV21"/>
      <c r="CEW21"/>
      <c r="CEX21"/>
      <c r="CEY21"/>
      <c r="CEZ21"/>
      <c r="CFA21"/>
      <c r="CFB21"/>
      <c r="CFC21"/>
      <c r="CFD21"/>
      <c r="CFE21"/>
      <c r="CFF21"/>
      <c r="CFG21"/>
      <c r="CFH21"/>
      <c r="CFI21"/>
      <c r="CFJ21"/>
      <c r="CFK21"/>
      <c r="CFL21"/>
      <c r="CFM21"/>
      <c r="CFN21"/>
      <c r="CFO21"/>
      <c r="CFP21"/>
      <c r="CFQ21"/>
      <c r="CFR21"/>
      <c r="CFS21"/>
      <c r="CFT21"/>
      <c r="CFU21"/>
      <c r="CFV21"/>
      <c r="CFW21"/>
      <c r="CFX21"/>
      <c r="CFY21"/>
      <c r="CFZ21"/>
      <c r="CGA21"/>
      <c r="CGB21"/>
      <c r="CGC21"/>
      <c r="CGD21"/>
      <c r="CGE21"/>
      <c r="CGF21"/>
      <c r="CGG21"/>
      <c r="CGH21"/>
      <c r="CGI21"/>
      <c r="CGJ21"/>
      <c r="CGK21"/>
      <c r="CGL21"/>
      <c r="CGM21"/>
      <c r="CGN21"/>
      <c r="CGO21"/>
      <c r="CGP21"/>
      <c r="CGQ21"/>
      <c r="CGR21"/>
      <c r="CGS21"/>
      <c r="CGT21"/>
      <c r="CGU21"/>
      <c r="CGV21"/>
      <c r="CGW21"/>
      <c r="CGX21"/>
      <c r="CGY21"/>
      <c r="CGZ21"/>
      <c r="CHA21"/>
      <c r="CHB21"/>
      <c r="CHC21"/>
      <c r="CHD21"/>
      <c r="CHE21"/>
      <c r="CHF21"/>
      <c r="CHG21"/>
      <c r="CHH21"/>
      <c r="CHI21"/>
      <c r="CHJ21"/>
      <c r="CHK21"/>
      <c r="CHL21"/>
      <c r="CHM21"/>
      <c r="CHN21"/>
      <c r="CHO21"/>
      <c r="CHP21"/>
      <c r="CHQ21"/>
      <c r="CHR21"/>
      <c r="CHS21"/>
      <c r="CHT21"/>
      <c r="CHU21"/>
      <c r="CHV21"/>
      <c r="CHW21"/>
      <c r="CHX21"/>
      <c r="CHY21"/>
      <c r="CHZ21"/>
      <c r="CIA21"/>
      <c r="CIB21"/>
      <c r="CIC21"/>
      <c r="CID21"/>
      <c r="CIE21"/>
      <c r="CIF21"/>
      <c r="CIG21"/>
      <c r="CIH21"/>
      <c r="CII21"/>
      <c r="CIJ21"/>
      <c r="CIK21"/>
      <c r="CIL21"/>
      <c r="CIM21"/>
      <c r="CIN21"/>
      <c r="CIO21"/>
      <c r="CIP21"/>
      <c r="CIQ21"/>
      <c r="CIR21"/>
      <c r="CIS21"/>
      <c r="CIT21"/>
      <c r="CIU21"/>
      <c r="CIV21"/>
      <c r="CIW21"/>
      <c r="CIX21"/>
      <c r="CIY21"/>
      <c r="CIZ21"/>
      <c r="CJA21"/>
      <c r="CJB21"/>
      <c r="CJC21"/>
      <c r="CJD21"/>
      <c r="CJE21"/>
      <c r="CJF21"/>
      <c r="CJG21"/>
      <c r="CJH21"/>
      <c r="CJI21"/>
      <c r="CJJ21"/>
      <c r="CJK21"/>
      <c r="CJL21"/>
      <c r="CJM21"/>
      <c r="CJN21"/>
      <c r="CJO21"/>
      <c r="CJP21"/>
      <c r="CJQ21"/>
      <c r="CJR21"/>
      <c r="CJS21"/>
      <c r="CJT21"/>
      <c r="CJU21"/>
      <c r="CJV21"/>
      <c r="CJW21"/>
      <c r="CJX21"/>
      <c r="CJY21"/>
      <c r="CJZ21"/>
      <c r="CKA21"/>
      <c r="CKB21"/>
      <c r="CKC21"/>
      <c r="CKD21"/>
      <c r="CKE21"/>
      <c r="CKF21"/>
      <c r="CKG21"/>
      <c r="CKH21"/>
      <c r="CKI21"/>
      <c r="CKJ21"/>
      <c r="CKK21"/>
      <c r="CKL21"/>
      <c r="CKM21"/>
      <c r="CKN21"/>
      <c r="CKO21"/>
      <c r="CKP21"/>
      <c r="CKQ21"/>
      <c r="CKR21"/>
      <c r="CKS21"/>
      <c r="CKT21"/>
      <c r="CKU21"/>
      <c r="CKV21"/>
      <c r="CKW21"/>
      <c r="CKX21"/>
      <c r="CKY21"/>
      <c r="CKZ21"/>
      <c r="CLA21"/>
      <c r="CLB21"/>
      <c r="CLC21"/>
      <c r="CLD21"/>
      <c r="CLE21"/>
      <c r="CLF21"/>
      <c r="CLG21"/>
      <c r="CLH21"/>
      <c r="CLI21"/>
      <c r="CLJ21"/>
      <c r="CLK21"/>
      <c r="CLL21"/>
      <c r="CLM21"/>
      <c r="CLN21"/>
      <c r="CLO21"/>
      <c r="CLP21"/>
      <c r="CLQ21"/>
      <c r="CLR21"/>
      <c r="CLS21"/>
      <c r="CLT21"/>
      <c r="CLU21"/>
      <c r="CLV21"/>
      <c r="CLW21"/>
      <c r="CLX21"/>
      <c r="CLY21"/>
      <c r="CLZ21"/>
      <c r="CMA21"/>
      <c r="CMB21"/>
      <c r="CMC21"/>
      <c r="CMD21"/>
      <c r="CME21"/>
      <c r="CMF21"/>
      <c r="CMG21"/>
      <c r="CMH21"/>
      <c r="CMI21"/>
      <c r="CMJ21"/>
      <c r="CMK21"/>
      <c r="CML21"/>
      <c r="CMM21"/>
      <c r="CMN21"/>
      <c r="CMO21"/>
      <c r="CMP21"/>
      <c r="CMQ21"/>
      <c r="CMR21"/>
      <c r="CMS21"/>
      <c r="CMT21"/>
      <c r="CMU21"/>
      <c r="CMV21"/>
      <c r="CMW21"/>
      <c r="CMX21"/>
      <c r="CMY21"/>
      <c r="CMZ21"/>
      <c r="CNA21"/>
      <c r="CNB21"/>
      <c r="CNC21"/>
      <c r="CND21"/>
      <c r="CNE21"/>
      <c r="CNF21"/>
      <c r="CNG21"/>
      <c r="CNH21"/>
      <c r="CNI21"/>
      <c r="CNJ21"/>
      <c r="CNK21"/>
      <c r="CNL21"/>
      <c r="CNM21"/>
      <c r="CNN21"/>
      <c r="CNO21"/>
      <c r="CNP21"/>
      <c r="CNQ21"/>
      <c r="CNR21"/>
      <c r="CNS21"/>
      <c r="CNT21"/>
      <c r="CNU21"/>
      <c r="CNV21"/>
      <c r="CNW21"/>
      <c r="CNX21"/>
      <c r="CNY21"/>
      <c r="CNZ21"/>
      <c r="COA21"/>
      <c r="COB21"/>
      <c r="COC21"/>
      <c r="COD21"/>
      <c r="COE21"/>
      <c r="COF21"/>
      <c r="COG21"/>
      <c r="COH21"/>
      <c r="COI21"/>
      <c r="COJ21"/>
      <c r="COK21"/>
      <c r="COL21"/>
      <c r="COM21"/>
      <c r="CON21"/>
      <c r="COO21"/>
      <c r="COP21"/>
      <c r="COQ21"/>
      <c r="COR21"/>
      <c r="COS21"/>
      <c r="COT21"/>
      <c r="COU21"/>
      <c r="COV21"/>
      <c r="COW21"/>
      <c r="COX21"/>
      <c r="COY21"/>
      <c r="COZ21"/>
      <c r="CPA21"/>
      <c r="CPB21"/>
      <c r="CPC21"/>
      <c r="CPD21"/>
      <c r="CPE21"/>
      <c r="CPF21"/>
      <c r="CPG21"/>
      <c r="CPH21"/>
      <c r="CPI21"/>
      <c r="CPJ21"/>
      <c r="CPK21"/>
      <c r="CPL21"/>
      <c r="CPM21"/>
      <c r="CPN21"/>
      <c r="CPO21"/>
      <c r="CPP21"/>
      <c r="CPQ21"/>
      <c r="CPR21"/>
      <c r="CPS21"/>
      <c r="CPT21"/>
      <c r="CPU21"/>
      <c r="CPV21"/>
      <c r="CPW21"/>
      <c r="CPX21"/>
      <c r="CPY21"/>
      <c r="CPZ21"/>
      <c r="CQA21"/>
      <c r="CQB21"/>
      <c r="CQC21"/>
      <c r="CQD21"/>
      <c r="CQE21"/>
      <c r="CQF21"/>
      <c r="CQG21"/>
      <c r="CQH21"/>
      <c r="CQI21"/>
      <c r="CQJ21"/>
      <c r="CQK21"/>
      <c r="CQL21"/>
      <c r="CQM21"/>
      <c r="CQN21"/>
      <c r="CQO21"/>
      <c r="CQP21"/>
      <c r="CQQ21"/>
      <c r="CQR21"/>
      <c r="CQS21"/>
      <c r="CQT21"/>
      <c r="CQU21"/>
      <c r="CQV21"/>
      <c r="CQW21"/>
      <c r="CQX21"/>
      <c r="CQY21"/>
      <c r="CQZ21"/>
      <c r="CRA21"/>
      <c r="CRB21"/>
      <c r="CRC21"/>
      <c r="CRD21"/>
      <c r="CRE21"/>
      <c r="CRF21"/>
      <c r="CRG21"/>
      <c r="CRH21"/>
      <c r="CRI21"/>
      <c r="CRJ21"/>
      <c r="CRK21"/>
      <c r="CRL21"/>
      <c r="CRM21"/>
      <c r="CRN21"/>
      <c r="CRO21"/>
      <c r="CRP21"/>
      <c r="CRQ21"/>
      <c r="CRR21"/>
      <c r="CRS21"/>
      <c r="CRT21"/>
      <c r="CRU21"/>
      <c r="CRV21"/>
      <c r="CRW21"/>
      <c r="CRX21"/>
      <c r="CRY21"/>
      <c r="CRZ21"/>
      <c r="CSA21"/>
      <c r="CSB21"/>
      <c r="CSC21"/>
      <c r="CSD21"/>
      <c r="CSE21"/>
      <c r="CSF21"/>
      <c r="CSG21"/>
      <c r="CSH21"/>
      <c r="CSI21"/>
      <c r="CSJ21"/>
      <c r="CSK21"/>
      <c r="CSL21"/>
      <c r="CSM21"/>
      <c r="CSN21"/>
      <c r="CSO21"/>
      <c r="CSP21"/>
      <c r="CSQ21"/>
      <c r="CSR21"/>
      <c r="CSS21"/>
      <c r="CST21"/>
      <c r="CSU21"/>
      <c r="CSV21"/>
      <c r="CSW21"/>
      <c r="CSX21"/>
      <c r="CSY21"/>
      <c r="CSZ21"/>
      <c r="CTA21"/>
      <c r="CTB21"/>
      <c r="CTC21"/>
      <c r="CTD21"/>
      <c r="CTE21"/>
      <c r="CTF21"/>
      <c r="CTG21"/>
      <c r="CTH21"/>
      <c r="CTI21"/>
      <c r="CTJ21"/>
      <c r="CTK21"/>
      <c r="CTL21"/>
      <c r="CTM21"/>
      <c r="CTN21"/>
      <c r="CTO21"/>
      <c r="CTP21"/>
      <c r="CTQ21"/>
      <c r="CTR21"/>
      <c r="CTS21"/>
      <c r="CTT21"/>
      <c r="CTU21"/>
      <c r="CTV21"/>
      <c r="CTW21"/>
      <c r="CTX21"/>
      <c r="CTY21"/>
      <c r="CTZ21"/>
      <c r="CUA21"/>
      <c r="CUB21"/>
      <c r="CUC21"/>
      <c r="CUD21"/>
      <c r="CUE21"/>
      <c r="CUF21"/>
      <c r="CUG21"/>
      <c r="CUH21"/>
      <c r="CUI21"/>
      <c r="CUJ21"/>
      <c r="CUK21"/>
      <c r="CUL21"/>
      <c r="CUM21"/>
      <c r="CUN21"/>
      <c r="CUO21"/>
      <c r="CUP21"/>
      <c r="CUQ21"/>
      <c r="CUR21"/>
      <c r="CUS21"/>
      <c r="CUT21"/>
      <c r="CUU21"/>
      <c r="CUV21"/>
      <c r="CUW21"/>
      <c r="CUX21"/>
      <c r="CUY21"/>
      <c r="CUZ21"/>
      <c r="CVA21"/>
      <c r="CVB21"/>
      <c r="CVC21"/>
      <c r="CVD21"/>
      <c r="CVE21"/>
      <c r="CVF21"/>
      <c r="CVG21"/>
      <c r="CVH21"/>
      <c r="CVI21"/>
      <c r="CVJ21"/>
      <c r="CVK21"/>
      <c r="CVL21"/>
      <c r="CVM21"/>
      <c r="CVN21"/>
      <c r="CVO21"/>
      <c r="CVP21"/>
      <c r="CVQ21"/>
      <c r="CVR21"/>
      <c r="CVS21"/>
      <c r="CVT21"/>
      <c r="CVU21"/>
      <c r="CVV21"/>
      <c r="CVW21"/>
      <c r="CVX21"/>
      <c r="CVY21"/>
      <c r="CVZ21"/>
      <c r="CWA21"/>
      <c r="CWB21"/>
      <c r="CWC21"/>
      <c r="CWD21"/>
      <c r="CWE21"/>
      <c r="CWF21"/>
      <c r="CWG21"/>
      <c r="CWH21"/>
      <c r="CWI21"/>
      <c r="CWJ21"/>
      <c r="CWK21"/>
      <c r="CWL21"/>
      <c r="CWM21"/>
      <c r="CWN21"/>
      <c r="CWO21"/>
      <c r="CWP21"/>
      <c r="CWQ21"/>
      <c r="CWR21"/>
      <c r="CWS21"/>
      <c r="CWT21"/>
      <c r="CWU21"/>
      <c r="CWV21"/>
      <c r="CWW21"/>
      <c r="CWX21"/>
      <c r="CWY21"/>
      <c r="CWZ21"/>
      <c r="CXA21"/>
      <c r="CXB21"/>
      <c r="CXC21"/>
      <c r="CXD21"/>
      <c r="CXE21"/>
      <c r="CXF21"/>
      <c r="CXG21"/>
      <c r="CXH21"/>
      <c r="CXI21"/>
      <c r="CXJ21"/>
      <c r="CXK21"/>
      <c r="CXL21"/>
      <c r="CXM21"/>
      <c r="CXN21"/>
      <c r="CXO21"/>
      <c r="CXP21"/>
      <c r="CXQ21"/>
      <c r="CXR21"/>
      <c r="CXS21"/>
      <c r="CXT21"/>
      <c r="CXU21"/>
      <c r="CXV21"/>
      <c r="CXW21"/>
      <c r="CXX21"/>
      <c r="CXY21"/>
      <c r="CXZ21"/>
      <c r="CYA21"/>
      <c r="CYB21"/>
      <c r="CYC21"/>
      <c r="CYD21"/>
      <c r="CYE21"/>
      <c r="CYF21"/>
      <c r="CYG21"/>
      <c r="CYH21"/>
      <c r="CYI21"/>
      <c r="CYJ21"/>
      <c r="CYK21"/>
      <c r="CYL21"/>
      <c r="CYM21"/>
      <c r="CYN21"/>
      <c r="CYO21"/>
      <c r="CYP21"/>
      <c r="CYQ21"/>
      <c r="CYR21"/>
      <c r="CYS21"/>
      <c r="CYT21"/>
      <c r="CYU21"/>
      <c r="CYV21"/>
      <c r="CYW21"/>
      <c r="CYX21"/>
      <c r="CYY21"/>
      <c r="CYZ21"/>
      <c r="CZA21"/>
      <c r="CZB21"/>
      <c r="CZC21"/>
      <c r="CZD21"/>
      <c r="CZE21"/>
      <c r="CZF21"/>
      <c r="CZG21"/>
      <c r="CZH21"/>
      <c r="CZI21"/>
      <c r="CZJ21"/>
      <c r="CZK21"/>
      <c r="CZL21"/>
      <c r="CZM21"/>
      <c r="CZN21"/>
      <c r="CZO21"/>
      <c r="CZP21"/>
      <c r="CZQ21"/>
      <c r="CZR21"/>
      <c r="CZS21"/>
      <c r="CZT21"/>
      <c r="CZU21"/>
      <c r="CZV21"/>
      <c r="CZW21"/>
      <c r="CZX21"/>
      <c r="CZY21"/>
      <c r="CZZ21"/>
      <c r="DAA21"/>
      <c r="DAB21"/>
      <c r="DAC21"/>
      <c r="DAD21"/>
      <c r="DAE21"/>
      <c r="DAF21"/>
      <c r="DAG21"/>
      <c r="DAH21"/>
      <c r="DAI21"/>
      <c r="DAJ21"/>
      <c r="DAK21"/>
      <c r="DAL21"/>
      <c r="DAM21"/>
      <c r="DAN21"/>
      <c r="DAO21"/>
      <c r="DAP21"/>
      <c r="DAQ21"/>
      <c r="DAR21"/>
      <c r="DAS21"/>
      <c r="DAT21"/>
      <c r="DAU21"/>
      <c r="DAV21"/>
      <c r="DAW21"/>
      <c r="DAX21"/>
      <c r="DAY21"/>
      <c r="DAZ21"/>
      <c r="DBA21"/>
      <c r="DBB21"/>
      <c r="DBC21"/>
      <c r="DBD21"/>
      <c r="DBE21"/>
      <c r="DBF21"/>
      <c r="DBG21"/>
      <c r="DBH21"/>
      <c r="DBI21"/>
      <c r="DBJ21"/>
      <c r="DBK21"/>
      <c r="DBL21"/>
      <c r="DBM21"/>
      <c r="DBN21"/>
      <c r="DBO21"/>
      <c r="DBP21"/>
      <c r="DBQ21"/>
      <c r="DBR21"/>
      <c r="DBS21"/>
      <c r="DBT21"/>
      <c r="DBU21"/>
      <c r="DBV21"/>
      <c r="DBW21"/>
      <c r="DBX21"/>
      <c r="DBY21"/>
      <c r="DBZ21"/>
      <c r="DCA21"/>
      <c r="DCB21"/>
      <c r="DCC21"/>
      <c r="DCD21"/>
      <c r="DCE21"/>
      <c r="DCF21"/>
      <c r="DCG21"/>
      <c r="DCH21"/>
      <c r="DCI21"/>
      <c r="DCJ21"/>
      <c r="DCK21"/>
      <c r="DCL21"/>
      <c r="DCM21"/>
      <c r="DCN21"/>
      <c r="DCO21"/>
      <c r="DCP21"/>
      <c r="DCQ21"/>
      <c r="DCR21"/>
      <c r="DCS21"/>
      <c r="DCT21"/>
      <c r="DCU21"/>
      <c r="DCV21"/>
      <c r="DCW21"/>
      <c r="DCX21"/>
      <c r="DCY21"/>
      <c r="DCZ21"/>
      <c r="DDA21"/>
      <c r="DDB21"/>
      <c r="DDC21"/>
      <c r="DDD21"/>
      <c r="DDE21"/>
      <c r="DDF21"/>
      <c r="DDG21"/>
      <c r="DDH21"/>
      <c r="DDI21"/>
      <c r="DDJ21"/>
      <c r="DDK21"/>
      <c r="DDL21"/>
      <c r="DDM21"/>
      <c r="DDN21"/>
      <c r="DDO21"/>
      <c r="DDP21"/>
      <c r="DDQ21"/>
      <c r="DDR21"/>
      <c r="DDS21"/>
      <c r="DDT21"/>
      <c r="DDU21"/>
      <c r="DDV21"/>
      <c r="DDW21"/>
      <c r="DDX21"/>
      <c r="DDY21"/>
      <c r="DDZ21"/>
      <c r="DEA21"/>
      <c r="DEB21"/>
      <c r="DEC21"/>
      <c r="DED21"/>
      <c r="DEE21"/>
      <c r="DEF21"/>
      <c r="DEG21"/>
      <c r="DEH21"/>
      <c r="DEI21"/>
      <c r="DEJ21"/>
      <c r="DEK21"/>
      <c r="DEL21"/>
      <c r="DEM21"/>
      <c r="DEN21"/>
      <c r="DEO21"/>
      <c r="DEP21"/>
      <c r="DEQ21"/>
      <c r="DER21"/>
      <c r="DES21"/>
      <c r="DET21"/>
      <c r="DEU21"/>
      <c r="DEV21"/>
      <c r="DEW21"/>
      <c r="DEX21"/>
      <c r="DEY21"/>
      <c r="DEZ21"/>
      <c r="DFA21"/>
      <c r="DFB21"/>
      <c r="DFC21"/>
      <c r="DFD21"/>
      <c r="DFE21"/>
      <c r="DFF21"/>
      <c r="DFG21"/>
      <c r="DFH21"/>
      <c r="DFI21"/>
      <c r="DFJ21"/>
      <c r="DFK21"/>
      <c r="DFL21"/>
      <c r="DFM21"/>
      <c r="DFN21"/>
      <c r="DFO21"/>
      <c r="DFP21"/>
      <c r="DFQ21"/>
      <c r="DFR21"/>
      <c r="DFS21"/>
      <c r="DFT21"/>
      <c r="DFU21"/>
      <c r="DFV21"/>
      <c r="DFW21"/>
      <c r="DFX21"/>
      <c r="DFY21"/>
      <c r="DFZ21"/>
      <c r="DGA21"/>
      <c r="DGB21"/>
      <c r="DGC21"/>
      <c r="DGD21"/>
      <c r="DGE21"/>
      <c r="DGF21"/>
      <c r="DGG21"/>
      <c r="DGH21"/>
      <c r="DGI21"/>
      <c r="DGJ21"/>
      <c r="DGK21"/>
      <c r="DGL21"/>
      <c r="DGM21"/>
      <c r="DGN21"/>
      <c r="DGO21"/>
      <c r="DGP21"/>
      <c r="DGQ21"/>
      <c r="DGR21"/>
      <c r="DGS21"/>
      <c r="DGT21"/>
      <c r="DGU21"/>
      <c r="DGV21"/>
      <c r="DGW21"/>
      <c r="DGX21"/>
      <c r="DGY21"/>
      <c r="DGZ21"/>
      <c r="DHA21"/>
      <c r="DHB21"/>
      <c r="DHC21"/>
      <c r="DHD21"/>
      <c r="DHE21"/>
      <c r="DHF21"/>
      <c r="DHG21"/>
      <c r="DHH21"/>
      <c r="DHI21"/>
      <c r="DHJ21"/>
      <c r="DHK21"/>
      <c r="DHL21"/>
      <c r="DHM21"/>
      <c r="DHN21"/>
      <c r="DHO21"/>
      <c r="DHP21"/>
      <c r="DHQ21"/>
      <c r="DHR21"/>
      <c r="DHS21"/>
      <c r="DHT21"/>
      <c r="DHU21"/>
      <c r="DHV21"/>
      <c r="DHW21"/>
      <c r="DHX21"/>
      <c r="DHY21"/>
      <c r="DHZ21"/>
      <c r="DIA21"/>
      <c r="DIB21"/>
      <c r="DIC21"/>
      <c r="DID21"/>
      <c r="DIE21"/>
      <c r="DIF21"/>
      <c r="DIG21"/>
      <c r="DIH21"/>
      <c r="DII21"/>
      <c r="DIJ21"/>
      <c r="DIK21"/>
      <c r="DIL21"/>
      <c r="DIM21"/>
      <c r="DIN21"/>
      <c r="DIO21"/>
      <c r="DIP21"/>
      <c r="DIQ21"/>
      <c r="DIR21"/>
      <c r="DIS21"/>
      <c r="DIT21"/>
      <c r="DIU21"/>
      <c r="DIV21"/>
      <c r="DIW21"/>
      <c r="DIX21"/>
      <c r="DIY21"/>
      <c r="DIZ21"/>
      <c r="DJA21"/>
      <c r="DJB21"/>
      <c r="DJC21"/>
      <c r="DJD21"/>
      <c r="DJE21"/>
      <c r="DJF21"/>
      <c r="DJG21"/>
      <c r="DJH21"/>
      <c r="DJI21"/>
      <c r="DJJ21"/>
      <c r="DJK21"/>
      <c r="DJL21"/>
      <c r="DJM21"/>
      <c r="DJN21"/>
      <c r="DJO21"/>
      <c r="DJP21"/>
      <c r="DJQ21"/>
      <c r="DJR21"/>
      <c r="DJS21"/>
      <c r="DJT21"/>
      <c r="DJU21"/>
      <c r="DJV21"/>
      <c r="DJW21"/>
      <c r="DJX21"/>
      <c r="DJY21"/>
      <c r="DJZ21"/>
      <c r="DKA21"/>
      <c r="DKB21"/>
      <c r="DKC21"/>
      <c r="DKD21"/>
      <c r="DKE21"/>
      <c r="DKF21"/>
      <c r="DKG21"/>
      <c r="DKH21"/>
      <c r="DKI21"/>
      <c r="DKJ21"/>
      <c r="DKK21"/>
      <c r="DKL21"/>
      <c r="DKM21"/>
      <c r="DKN21"/>
      <c r="DKO21"/>
      <c r="DKP21"/>
      <c r="DKQ21"/>
      <c r="DKR21"/>
      <c r="DKS21"/>
      <c r="DKT21"/>
      <c r="DKU21"/>
      <c r="DKV21"/>
      <c r="DKW21"/>
      <c r="DKX21"/>
      <c r="DKY21"/>
      <c r="DKZ21"/>
      <c r="DLA21"/>
      <c r="DLB21"/>
      <c r="DLC21"/>
      <c r="DLD21"/>
      <c r="DLE21"/>
      <c r="DLF21"/>
      <c r="DLG21"/>
      <c r="DLH21"/>
      <c r="DLI21"/>
      <c r="DLJ21"/>
      <c r="DLK21"/>
      <c r="DLL21"/>
      <c r="DLM21"/>
      <c r="DLN21"/>
      <c r="DLO21"/>
      <c r="DLP21"/>
      <c r="DLQ21"/>
      <c r="DLR21"/>
      <c r="DLS21"/>
      <c r="DLT21"/>
      <c r="DLU21"/>
      <c r="DLV21"/>
      <c r="DLW21"/>
      <c r="DLX21"/>
      <c r="DLY21"/>
      <c r="DLZ21"/>
      <c r="DMA21"/>
      <c r="DMB21"/>
      <c r="DMC21"/>
      <c r="DMD21"/>
      <c r="DME21"/>
      <c r="DMF21"/>
      <c r="DMG21"/>
      <c r="DMH21"/>
      <c r="DMI21"/>
      <c r="DMJ21"/>
      <c r="DMK21"/>
      <c r="DML21"/>
      <c r="DMM21"/>
      <c r="DMN21"/>
      <c r="DMO21"/>
      <c r="DMP21"/>
      <c r="DMQ21"/>
      <c r="DMR21"/>
      <c r="DMS21"/>
      <c r="DMT21"/>
      <c r="DMU21"/>
      <c r="DMV21"/>
      <c r="DMW21"/>
      <c r="DMX21"/>
      <c r="DMY21"/>
      <c r="DMZ21"/>
      <c r="DNA21"/>
      <c r="DNB21"/>
      <c r="DNC21"/>
      <c r="DND21"/>
      <c r="DNE21"/>
      <c r="DNF21"/>
      <c r="DNG21"/>
      <c r="DNH21"/>
      <c r="DNI21"/>
      <c r="DNJ21"/>
      <c r="DNK21"/>
      <c r="DNL21"/>
      <c r="DNM21"/>
      <c r="DNN21"/>
      <c r="DNO21"/>
      <c r="DNP21"/>
      <c r="DNQ21"/>
      <c r="DNR21"/>
      <c r="DNS21"/>
      <c r="DNT21"/>
      <c r="DNU21"/>
      <c r="DNV21"/>
      <c r="DNW21"/>
      <c r="DNX21"/>
      <c r="DNY21"/>
      <c r="DNZ21"/>
      <c r="DOA21"/>
      <c r="DOB21"/>
      <c r="DOC21"/>
      <c r="DOD21"/>
      <c r="DOE21"/>
      <c r="DOF21"/>
      <c r="DOG21"/>
      <c r="DOH21"/>
      <c r="DOI21"/>
      <c r="DOJ21"/>
      <c r="DOK21"/>
      <c r="DOL21"/>
      <c r="DOM21"/>
      <c r="DON21"/>
      <c r="DOO21"/>
      <c r="DOP21"/>
      <c r="DOQ21"/>
      <c r="DOR21"/>
      <c r="DOS21"/>
      <c r="DOT21"/>
      <c r="DOU21"/>
      <c r="DOV21"/>
      <c r="DOW21"/>
      <c r="DOX21"/>
      <c r="DOY21"/>
      <c r="DOZ21"/>
      <c r="DPA21"/>
      <c r="DPB21"/>
      <c r="DPC21"/>
      <c r="DPD21"/>
      <c r="DPE21"/>
      <c r="DPF21"/>
      <c r="DPG21"/>
      <c r="DPH21"/>
      <c r="DPI21"/>
      <c r="DPJ21"/>
      <c r="DPK21"/>
      <c r="DPL21"/>
      <c r="DPM21"/>
      <c r="DPN21"/>
      <c r="DPO21"/>
      <c r="DPP21"/>
      <c r="DPQ21"/>
      <c r="DPR21"/>
      <c r="DPS21"/>
      <c r="DPT21"/>
      <c r="DPU21"/>
      <c r="DPV21"/>
      <c r="DPW21"/>
      <c r="DPX21"/>
      <c r="DPY21"/>
      <c r="DPZ21"/>
      <c r="DQA21"/>
      <c r="DQB21"/>
      <c r="DQC21"/>
      <c r="DQD21"/>
      <c r="DQE21"/>
      <c r="DQF21"/>
      <c r="DQG21"/>
      <c r="DQH21"/>
      <c r="DQI21"/>
      <c r="DQJ21"/>
      <c r="DQK21"/>
      <c r="DQL21"/>
      <c r="DQM21"/>
      <c r="DQN21"/>
      <c r="DQO21"/>
      <c r="DQP21"/>
      <c r="DQQ21"/>
      <c r="DQR21"/>
      <c r="DQS21"/>
      <c r="DQT21"/>
      <c r="DQU21"/>
      <c r="DQV21"/>
      <c r="DQW21"/>
      <c r="DQX21"/>
      <c r="DQY21"/>
      <c r="DQZ21"/>
      <c r="DRA21"/>
      <c r="DRB21"/>
      <c r="DRC21"/>
      <c r="DRD21"/>
      <c r="DRE21"/>
      <c r="DRF21"/>
      <c r="DRG21"/>
      <c r="DRH21"/>
      <c r="DRI21"/>
      <c r="DRJ21"/>
      <c r="DRK21"/>
      <c r="DRL21"/>
      <c r="DRM21"/>
      <c r="DRN21"/>
      <c r="DRO21"/>
      <c r="DRP21"/>
      <c r="DRQ21"/>
      <c r="DRR21"/>
      <c r="DRS21"/>
      <c r="DRT21"/>
      <c r="DRU21"/>
      <c r="DRV21"/>
      <c r="DRW21"/>
      <c r="DRX21"/>
      <c r="DRY21"/>
      <c r="DRZ21"/>
      <c r="DSA21"/>
      <c r="DSB21"/>
      <c r="DSC21"/>
      <c r="DSD21"/>
      <c r="DSE21"/>
      <c r="DSF21"/>
      <c r="DSG21"/>
      <c r="DSH21"/>
      <c r="DSI21"/>
      <c r="DSJ21"/>
      <c r="DSK21"/>
      <c r="DSL21"/>
      <c r="DSM21"/>
      <c r="DSN21"/>
      <c r="DSO21"/>
      <c r="DSP21"/>
      <c r="DSQ21"/>
      <c r="DSR21"/>
      <c r="DSS21"/>
      <c r="DST21"/>
      <c r="DSU21"/>
      <c r="DSV21"/>
      <c r="DSW21"/>
      <c r="DSX21"/>
      <c r="DSY21"/>
      <c r="DSZ21"/>
      <c r="DTA21"/>
      <c r="DTB21"/>
      <c r="DTC21"/>
      <c r="DTD21"/>
      <c r="DTE21"/>
      <c r="DTF21"/>
      <c r="DTG21"/>
      <c r="DTH21"/>
      <c r="DTI21"/>
      <c r="DTJ21"/>
      <c r="DTK21"/>
      <c r="DTL21"/>
      <c r="DTM21"/>
      <c r="DTN21"/>
      <c r="DTO21"/>
      <c r="DTP21"/>
      <c r="DTQ21"/>
      <c r="DTR21"/>
      <c r="DTS21"/>
      <c r="DTT21"/>
      <c r="DTU21"/>
      <c r="DTV21"/>
      <c r="DTW21"/>
      <c r="DTX21"/>
      <c r="DTY21"/>
      <c r="DTZ21"/>
      <c r="DUA21"/>
      <c r="DUB21"/>
      <c r="DUC21"/>
      <c r="DUD21"/>
      <c r="DUE21"/>
      <c r="DUF21"/>
      <c r="DUG21"/>
      <c r="DUH21"/>
      <c r="DUI21"/>
      <c r="DUJ21"/>
      <c r="DUK21"/>
      <c r="DUL21"/>
      <c r="DUM21"/>
      <c r="DUN21"/>
      <c r="DUO21"/>
      <c r="DUP21"/>
      <c r="DUQ21"/>
      <c r="DUR21"/>
      <c r="DUS21"/>
      <c r="DUT21"/>
      <c r="DUU21"/>
      <c r="DUV21"/>
      <c r="DUW21"/>
      <c r="DUX21"/>
      <c r="DUY21"/>
      <c r="DUZ21"/>
      <c r="DVA21"/>
      <c r="DVB21"/>
      <c r="DVC21"/>
      <c r="DVD21"/>
      <c r="DVE21"/>
      <c r="DVF21"/>
      <c r="DVG21"/>
      <c r="DVH21"/>
      <c r="DVI21"/>
      <c r="DVJ21"/>
      <c r="DVK21"/>
      <c r="DVL21"/>
      <c r="DVM21"/>
      <c r="DVN21"/>
      <c r="DVO21"/>
      <c r="DVP21"/>
      <c r="DVQ21"/>
      <c r="DVR21"/>
      <c r="DVS21"/>
      <c r="DVT21"/>
      <c r="DVU21"/>
      <c r="DVV21"/>
      <c r="DVW21"/>
      <c r="DVX21"/>
      <c r="DVY21"/>
      <c r="DVZ21"/>
      <c r="DWA21"/>
      <c r="DWB21"/>
      <c r="DWC21"/>
      <c r="DWD21"/>
      <c r="DWE21"/>
      <c r="DWF21"/>
      <c r="DWG21"/>
      <c r="DWH21"/>
      <c r="DWI21"/>
      <c r="DWJ21"/>
      <c r="DWK21"/>
      <c r="DWL21"/>
      <c r="DWM21"/>
      <c r="DWN21"/>
      <c r="DWO21"/>
      <c r="DWP21"/>
      <c r="DWQ21"/>
      <c r="DWR21"/>
      <c r="DWS21"/>
      <c r="DWT21"/>
      <c r="DWU21"/>
      <c r="DWV21"/>
      <c r="DWW21"/>
      <c r="DWX21"/>
      <c r="DWY21"/>
      <c r="DWZ21"/>
      <c r="DXA21"/>
      <c r="DXB21"/>
      <c r="DXC21"/>
      <c r="DXD21"/>
      <c r="DXE21"/>
      <c r="DXF21"/>
      <c r="DXG21"/>
      <c r="DXH21"/>
      <c r="DXI21"/>
      <c r="DXJ21"/>
      <c r="DXK21"/>
      <c r="DXL21"/>
      <c r="DXM21"/>
      <c r="DXN21"/>
      <c r="DXO21"/>
      <c r="DXP21"/>
      <c r="DXQ21"/>
      <c r="DXR21"/>
      <c r="DXS21"/>
      <c r="DXT21"/>
      <c r="DXU21"/>
      <c r="DXV21"/>
      <c r="DXW21"/>
      <c r="DXX21"/>
      <c r="DXY21"/>
      <c r="DXZ21"/>
      <c r="DYA21"/>
      <c r="DYB21"/>
      <c r="DYC21"/>
      <c r="DYD21"/>
      <c r="DYE21"/>
      <c r="DYF21"/>
      <c r="DYG21"/>
      <c r="DYH21"/>
      <c r="DYI21"/>
      <c r="DYJ21"/>
      <c r="DYK21"/>
      <c r="DYL21"/>
      <c r="DYM21"/>
      <c r="DYN21"/>
      <c r="DYO21"/>
      <c r="DYP21"/>
      <c r="DYQ21"/>
      <c r="DYR21"/>
      <c r="DYS21"/>
      <c r="DYT21"/>
      <c r="DYU21"/>
      <c r="DYV21"/>
      <c r="DYW21"/>
      <c r="DYX21"/>
      <c r="DYY21"/>
      <c r="DYZ21"/>
      <c r="DZA21"/>
      <c r="DZB21"/>
      <c r="DZC21"/>
      <c r="DZD21"/>
      <c r="DZE21"/>
      <c r="DZF21"/>
      <c r="DZG21"/>
      <c r="DZH21"/>
      <c r="DZI21"/>
      <c r="DZJ21"/>
      <c r="DZK21"/>
      <c r="DZL21"/>
      <c r="DZM21"/>
      <c r="DZN21"/>
      <c r="DZO21"/>
      <c r="DZP21"/>
      <c r="DZQ21"/>
      <c r="DZR21"/>
      <c r="DZS21"/>
      <c r="DZT21"/>
      <c r="DZU21"/>
      <c r="DZV21"/>
      <c r="DZW21"/>
      <c r="DZX21"/>
      <c r="DZY21"/>
      <c r="DZZ21"/>
      <c r="EAA21"/>
      <c r="EAB21"/>
      <c r="EAC21"/>
      <c r="EAD21"/>
      <c r="EAE21"/>
      <c r="EAF21"/>
      <c r="EAG21"/>
      <c r="EAH21"/>
      <c r="EAI21"/>
      <c r="EAJ21"/>
      <c r="EAK21"/>
      <c r="EAL21"/>
      <c r="EAM21"/>
      <c r="EAN21"/>
      <c r="EAO21"/>
      <c r="EAP21"/>
      <c r="EAQ21"/>
      <c r="EAR21"/>
      <c r="EAS21"/>
      <c r="EAT21"/>
      <c r="EAU21"/>
      <c r="EAV21"/>
      <c r="EAW21"/>
      <c r="EAX21"/>
      <c r="EAY21"/>
      <c r="EAZ21"/>
      <c r="EBA21"/>
      <c r="EBB21"/>
      <c r="EBC21"/>
      <c r="EBD21"/>
      <c r="EBE21"/>
      <c r="EBF21"/>
      <c r="EBG21"/>
      <c r="EBH21"/>
      <c r="EBI21"/>
      <c r="EBJ21"/>
      <c r="EBK21"/>
      <c r="EBL21"/>
      <c r="EBM21"/>
      <c r="EBN21"/>
      <c r="EBO21"/>
      <c r="EBP21"/>
      <c r="EBQ21"/>
      <c r="EBR21"/>
      <c r="EBS21"/>
      <c r="EBT21"/>
      <c r="EBU21"/>
      <c r="EBV21"/>
      <c r="EBW21"/>
      <c r="EBX21"/>
      <c r="EBY21"/>
      <c r="EBZ21"/>
      <c r="ECA21"/>
      <c r="ECB21"/>
      <c r="ECC21"/>
      <c r="ECD21"/>
      <c r="ECE21"/>
      <c r="ECF21"/>
      <c r="ECG21"/>
      <c r="ECH21"/>
      <c r="ECI21"/>
      <c r="ECJ21"/>
      <c r="ECK21"/>
      <c r="ECL21"/>
      <c r="ECM21"/>
      <c r="ECN21"/>
      <c r="ECO21"/>
      <c r="ECP21"/>
      <c r="ECQ21"/>
      <c r="ECR21"/>
      <c r="ECS21"/>
      <c r="ECT21"/>
      <c r="ECU21"/>
      <c r="ECV21"/>
      <c r="ECW21"/>
      <c r="ECX21"/>
      <c r="ECY21"/>
      <c r="ECZ21"/>
      <c r="EDA21"/>
      <c r="EDB21"/>
      <c r="EDC21"/>
      <c r="EDD21"/>
      <c r="EDE21"/>
      <c r="EDF21"/>
      <c r="EDG21"/>
      <c r="EDH21"/>
      <c r="EDI21"/>
      <c r="EDJ21"/>
      <c r="EDK21"/>
      <c r="EDL21"/>
      <c r="EDM21"/>
      <c r="EDN21"/>
      <c r="EDO21"/>
      <c r="EDP21"/>
      <c r="EDQ21"/>
      <c r="EDR21"/>
      <c r="EDS21"/>
      <c r="EDT21"/>
      <c r="EDU21"/>
      <c r="EDV21"/>
      <c r="EDW21"/>
      <c r="EDX21"/>
      <c r="EDY21"/>
      <c r="EDZ21"/>
      <c r="EEA21"/>
      <c r="EEB21"/>
      <c r="EEC21"/>
      <c r="EED21"/>
      <c r="EEE21"/>
      <c r="EEF21"/>
      <c r="EEG21"/>
      <c r="EEH21"/>
      <c r="EEI21"/>
      <c r="EEJ21"/>
      <c r="EEK21"/>
      <c r="EEL21"/>
      <c r="EEM21"/>
      <c r="EEN21"/>
      <c r="EEO21"/>
      <c r="EEP21"/>
      <c r="EEQ21"/>
      <c r="EER21"/>
      <c r="EES21"/>
      <c r="EET21"/>
      <c r="EEU21"/>
      <c r="EEV21"/>
      <c r="EEW21"/>
      <c r="EEX21"/>
      <c r="EEY21"/>
      <c r="EEZ21"/>
      <c r="EFA21"/>
      <c r="EFB21"/>
      <c r="EFC21"/>
      <c r="EFD21"/>
      <c r="EFE21"/>
      <c r="EFF21"/>
      <c r="EFG21"/>
      <c r="EFH21"/>
      <c r="EFI21"/>
      <c r="EFJ21"/>
      <c r="EFK21"/>
      <c r="EFL21"/>
      <c r="EFM21"/>
      <c r="EFN21"/>
      <c r="EFO21"/>
      <c r="EFP21"/>
      <c r="EFQ21"/>
      <c r="EFR21"/>
      <c r="EFS21"/>
      <c r="EFT21"/>
      <c r="EFU21"/>
      <c r="EFV21"/>
      <c r="EFW21"/>
      <c r="EFX21"/>
      <c r="EFY21"/>
      <c r="EFZ21"/>
      <c r="EGA21"/>
      <c r="EGB21"/>
      <c r="EGC21"/>
      <c r="EGD21"/>
      <c r="EGE21"/>
      <c r="EGF21"/>
      <c r="EGG21"/>
      <c r="EGH21"/>
      <c r="EGI21"/>
      <c r="EGJ21"/>
      <c r="EGK21"/>
      <c r="EGL21"/>
      <c r="EGM21"/>
      <c r="EGN21"/>
      <c r="EGO21"/>
      <c r="EGP21"/>
      <c r="EGQ21"/>
      <c r="EGR21"/>
      <c r="EGS21"/>
      <c r="EGT21"/>
      <c r="EGU21"/>
      <c r="EGV21"/>
      <c r="EGW21"/>
      <c r="EGX21"/>
      <c r="EGY21"/>
      <c r="EGZ21"/>
      <c r="EHA21"/>
      <c r="EHB21"/>
      <c r="EHC21"/>
      <c r="EHD21"/>
      <c r="EHE21"/>
      <c r="EHF21"/>
      <c r="EHG21"/>
      <c r="EHH21"/>
      <c r="EHI21"/>
      <c r="EHJ21"/>
      <c r="EHK21"/>
      <c r="EHL21"/>
      <c r="EHM21"/>
      <c r="EHN21"/>
      <c r="EHO21"/>
      <c r="EHP21"/>
      <c r="EHQ21"/>
      <c r="EHR21"/>
      <c r="EHS21"/>
      <c r="EHT21"/>
      <c r="EHU21"/>
      <c r="EHV21"/>
      <c r="EHW21"/>
      <c r="EHX21"/>
      <c r="EHY21"/>
      <c r="EHZ21"/>
      <c r="EIA21"/>
      <c r="EIB21"/>
      <c r="EIC21"/>
      <c r="EID21"/>
      <c r="EIE21"/>
      <c r="EIF21"/>
      <c r="EIG21"/>
      <c r="EIH21"/>
      <c r="EII21"/>
      <c r="EIJ21"/>
      <c r="EIK21"/>
      <c r="EIL21"/>
      <c r="EIM21"/>
      <c r="EIN21"/>
      <c r="EIO21"/>
      <c r="EIP21"/>
      <c r="EIQ21"/>
      <c r="EIR21"/>
      <c r="EIS21"/>
      <c r="EIT21"/>
      <c r="EIU21"/>
      <c r="EIV21"/>
      <c r="EIW21"/>
      <c r="EIX21"/>
      <c r="EIY21"/>
      <c r="EIZ21"/>
      <c r="EJA21"/>
      <c r="EJB21"/>
      <c r="EJC21"/>
      <c r="EJD21"/>
      <c r="EJE21"/>
      <c r="EJF21"/>
      <c r="EJG21"/>
      <c r="EJH21"/>
      <c r="EJI21"/>
      <c r="EJJ21"/>
      <c r="EJK21"/>
      <c r="EJL21"/>
      <c r="EJM21"/>
      <c r="EJN21"/>
      <c r="EJO21"/>
      <c r="EJP21"/>
      <c r="EJQ21"/>
      <c r="EJR21"/>
      <c r="EJS21"/>
      <c r="EJT21"/>
      <c r="EJU21"/>
      <c r="EJV21"/>
      <c r="EJW21"/>
      <c r="EJX21"/>
      <c r="EJY21"/>
      <c r="EJZ21"/>
      <c r="EKA21"/>
      <c r="EKB21"/>
      <c r="EKC21"/>
      <c r="EKD21"/>
      <c r="EKE21"/>
      <c r="EKF21"/>
      <c r="EKG21"/>
      <c r="EKH21"/>
      <c r="EKI21"/>
      <c r="EKJ21"/>
      <c r="EKK21"/>
      <c r="EKL21"/>
      <c r="EKM21"/>
      <c r="EKN21"/>
      <c r="EKO21"/>
      <c r="EKP21"/>
      <c r="EKQ21"/>
      <c r="EKR21"/>
      <c r="EKS21"/>
      <c r="EKT21"/>
      <c r="EKU21"/>
      <c r="EKV21"/>
      <c r="EKW21"/>
      <c r="EKX21"/>
      <c r="EKY21"/>
      <c r="EKZ21"/>
      <c r="ELA21"/>
      <c r="ELB21"/>
      <c r="ELC21"/>
      <c r="ELD21"/>
      <c r="ELE21"/>
      <c r="ELF21"/>
      <c r="ELG21"/>
      <c r="ELH21"/>
      <c r="ELI21"/>
      <c r="ELJ21"/>
      <c r="ELK21"/>
      <c r="ELL21"/>
      <c r="ELM21"/>
      <c r="ELN21"/>
      <c r="ELO21"/>
      <c r="ELP21"/>
      <c r="ELQ21"/>
      <c r="ELR21"/>
      <c r="ELS21"/>
      <c r="ELT21"/>
      <c r="ELU21"/>
      <c r="ELV21"/>
      <c r="ELW21"/>
      <c r="ELX21"/>
      <c r="ELY21"/>
      <c r="ELZ21"/>
      <c r="EMA21"/>
      <c r="EMB21"/>
      <c r="EMC21"/>
      <c r="EMD21"/>
      <c r="EME21"/>
      <c r="EMF21"/>
      <c r="EMG21"/>
      <c r="EMH21"/>
      <c r="EMI21"/>
      <c r="EMJ21"/>
      <c r="EMK21"/>
      <c r="EML21"/>
      <c r="EMM21"/>
      <c r="EMN21"/>
      <c r="EMO21"/>
      <c r="EMP21"/>
      <c r="EMQ21"/>
      <c r="EMR21"/>
      <c r="EMS21"/>
      <c r="EMT21"/>
      <c r="EMU21"/>
      <c r="EMV21"/>
      <c r="EMW21"/>
      <c r="EMX21"/>
      <c r="EMY21"/>
      <c r="EMZ21"/>
      <c r="ENA21"/>
      <c r="ENB21"/>
      <c r="ENC21"/>
      <c r="END21"/>
      <c r="ENE21"/>
      <c r="ENF21"/>
      <c r="ENG21"/>
      <c r="ENH21"/>
      <c r="ENI21"/>
      <c r="ENJ21"/>
      <c r="ENK21"/>
      <c r="ENL21"/>
      <c r="ENM21"/>
      <c r="ENN21"/>
      <c r="ENO21"/>
      <c r="ENP21"/>
      <c r="ENQ21"/>
      <c r="ENR21"/>
      <c r="ENS21"/>
      <c r="ENT21"/>
      <c r="ENU21"/>
      <c r="ENV21"/>
      <c r="ENW21"/>
      <c r="ENX21"/>
      <c r="ENY21"/>
      <c r="ENZ21"/>
      <c r="EOA21"/>
      <c r="EOB21"/>
      <c r="EOC21"/>
      <c r="EOD21"/>
      <c r="EOE21"/>
      <c r="EOF21"/>
      <c r="EOG21"/>
      <c r="EOH21"/>
      <c r="EOI21"/>
      <c r="EOJ21"/>
      <c r="EOK21"/>
      <c r="EOL21"/>
      <c r="EOM21"/>
      <c r="EON21"/>
      <c r="EOO21"/>
      <c r="EOP21"/>
      <c r="EOQ21"/>
      <c r="EOR21"/>
      <c r="EOS21"/>
      <c r="EOT21"/>
      <c r="EOU21"/>
      <c r="EOV21"/>
      <c r="EOW21"/>
      <c r="EOX21"/>
      <c r="EOY21"/>
      <c r="EOZ21"/>
      <c r="EPA21"/>
      <c r="EPB21"/>
      <c r="EPC21"/>
      <c r="EPD21"/>
      <c r="EPE21"/>
      <c r="EPF21"/>
      <c r="EPG21"/>
      <c r="EPH21"/>
      <c r="EPI21"/>
      <c r="EPJ21"/>
      <c r="EPK21"/>
      <c r="EPL21"/>
      <c r="EPM21"/>
      <c r="EPN21"/>
      <c r="EPO21"/>
      <c r="EPP21"/>
      <c r="EPQ21"/>
      <c r="EPR21"/>
      <c r="EPS21"/>
      <c r="EPT21"/>
      <c r="EPU21"/>
      <c r="EPV21"/>
      <c r="EPW21"/>
      <c r="EPX21"/>
      <c r="EPY21"/>
      <c r="EPZ21"/>
      <c r="EQA21"/>
      <c r="EQB21"/>
      <c r="EQC21"/>
      <c r="EQD21"/>
      <c r="EQE21"/>
      <c r="EQF21"/>
      <c r="EQG21"/>
      <c r="EQH21"/>
      <c r="EQI21"/>
      <c r="EQJ21"/>
      <c r="EQK21"/>
      <c r="EQL21"/>
      <c r="EQM21"/>
      <c r="EQN21"/>
      <c r="EQO21"/>
      <c r="EQP21"/>
      <c r="EQQ21"/>
      <c r="EQR21"/>
      <c r="EQS21"/>
      <c r="EQT21"/>
      <c r="EQU21"/>
      <c r="EQV21"/>
      <c r="EQW21"/>
      <c r="EQX21"/>
      <c r="EQY21"/>
      <c r="EQZ21"/>
      <c r="ERA21"/>
      <c r="ERB21"/>
      <c r="ERC21"/>
      <c r="ERD21"/>
      <c r="ERE21"/>
      <c r="ERF21"/>
      <c r="ERG21"/>
      <c r="ERH21"/>
      <c r="ERI21"/>
      <c r="ERJ21"/>
      <c r="ERK21"/>
      <c r="ERL21"/>
      <c r="ERM21"/>
      <c r="ERN21"/>
      <c r="ERO21"/>
      <c r="ERP21"/>
      <c r="ERQ21"/>
      <c r="ERR21"/>
      <c r="ERS21"/>
      <c r="ERT21"/>
      <c r="ERU21"/>
      <c r="ERV21"/>
      <c r="ERW21"/>
      <c r="ERX21"/>
      <c r="ERY21"/>
      <c r="ERZ21"/>
      <c r="ESA21"/>
      <c r="ESB21"/>
      <c r="ESC21"/>
      <c r="ESD21"/>
      <c r="ESE21"/>
      <c r="ESF21"/>
      <c r="ESG21"/>
      <c r="ESH21"/>
      <c r="ESI21"/>
      <c r="ESJ21"/>
      <c r="ESK21"/>
      <c r="ESL21"/>
      <c r="ESM21"/>
      <c r="ESN21"/>
      <c r="ESO21"/>
      <c r="ESP21"/>
      <c r="ESQ21"/>
      <c r="ESR21"/>
      <c r="ESS21"/>
      <c r="EST21"/>
      <c r="ESU21"/>
      <c r="ESV21"/>
      <c r="ESW21"/>
      <c r="ESX21"/>
      <c r="ESY21"/>
      <c r="ESZ21"/>
      <c r="ETA21"/>
      <c r="ETB21"/>
      <c r="ETC21"/>
      <c r="ETD21"/>
      <c r="ETE21"/>
      <c r="ETF21"/>
      <c r="ETG21"/>
      <c r="ETH21"/>
      <c r="ETI21"/>
      <c r="ETJ21"/>
      <c r="ETK21"/>
      <c r="ETL21"/>
      <c r="ETM21"/>
      <c r="ETN21"/>
      <c r="ETO21"/>
      <c r="ETP21"/>
      <c r="ETQ21"/>
      <c r="ETR21"/>
      <c r="ETS21"/>
      <c r="ETT21"/>
      <c r="ETU21"/>
      <c r="ETV21"/>
      <c r="ETW21"/>
      <c r="ETX21"/>
      <c r="ETY21"/>
      <c r="ETZ21"/>
      <c r="EUA21"/>
      <c r="EUB21"/>
      <c r="EUC21"/>
      <c r="EUD21"/>
      <c r="EUE21"/>
      <c r="EUF21"/>
      <c r="EUG21"/>
      <c r="EUH21"/>
      <c r="EUI21"/>
      <c r="EUJ21"/>
      <c r="EUK21"/>
      <c r="EUL21"/>
      <c r="EUM21"/>
      <c r="EUN21"/>
      <c r="EUO21"/>
      <c r="EUP21"/>
      <c r="EUQ21"/>
      <c r="EUR21"/>
      <c r="EUS21"/>
      <c r="EUT21"/>
      <c r="EUU21"/>
      <c r="EUV21"/>
      <c r="EUW21"/>
      <c r="EUX21"/>
      <c r="EUY21"/>
      <c r="EUZ21"/>
      <c r="EVA21"/>
      <c r="EVB21"/>
      <c r="EVC21"/>
      <c r="EVD21"/>
      <c r="EVE21"/>
      <c r="EVF21"/>
      <c r="EVG21"/>
      <c r="EVH21"/>
      <c r="EVI21"/>
      <c r="EVJ21"/>
      <c r="EVK21"/>
      <c r="EVL21"/>
      <c r="EVM21"/>
      <c r="EVN21"/>
      <c r="EVO21"/>
      <c r="EVP21"/>
      <c r="EVQ21"/>
      <c r="EVR21"/>
      <c r="EVS21"/>
      <c r="EVT21"/>
      <c r="EVU21"/>
      <c r="EVV21"/>
      <c r="EVW21"/>
      <c r="EVX21"/>
      <c r="EVY21"/>
      <c r="EVZ21"/>
      <c r="EWA21"/>
      <c r="EWB21"/>
      <c r="EWC21"/>
      <c r="EWD21"/>
      <c r="EWE21"/>
      <c r="EWF21"/>
      <c r="EWG21"/>
      <c r="EWH21"/>
      <c r="EWI21"/>
      <c r="EWJ21"/>
      <c r="EWK21"/>
      <c r="EWL21"/>
      <c r="EWM21"/>
      <c r="EWN21"/>
      <c r="EWO21"/>
      <c r="EWP21"/>
      <c r="EWQ21"/>
      <c r="EWR21"/>
      <c r="EWS21"/>
      <c r="EWT21"/>
      <c r="EWU21"/>
      <c r="EWV21"/>
      <c r="EWW21"/>
      <c r="EWX21"/>
      <c r="EWY21"/>
      <c r="EWZ21"/>
      <c r="EXA21"/>
      <c r="EXB21"/>
      <c r="EXC21"/>
      <c r="EXD21"/>
      <c r="EXE21"/>
      <c r="EXF21"/>
      <c r="EXG21"/>
      <c r="EXH21"/>
      <c r="EXI21"/>
      <c r="EXJ21"/>
      <c r="EXK21"/>
      <c r="EXL21"/>
      <c r="EXM21"/>
      <c r="EXN21"/>
      <c r="EXO21"/>
      <c r="EXP21"/>
      <c r="EXQ21"/>
      <c r="EXR21"/>
      <c r="EXS21"/>
      <c r="EXT21"/>
      <c r="EXU21"/>
      <c r="EXV21"/>
      <c r="EXW21"/>
      <c r="EXX21"/>
      <c r="EXY21"/>
      <c r="EXZ21"/>
      <c r="EYA21"/>
      <c r="EYB21"/>
      <c r="EYC21"/>
      <c r="EYD21"/>
      <c r="EYE21"/>
      <c r="EYF21"/>
      <c r="EYG21"/>
      <c r="EYH21"/>
      <c r="EYI21"/>
      <c r="EYJ21"/>
      <c r="EYK21"/>
      <c r="EYL21"/>
      <c r="EYM21"/>
      <c r="EYN21"/>
      <c r="EYO21"/>
      <c r="EYP21"/>
      <c r="EYQ21"/>
      <c r="EYR21"/>
      <c r="EYS21"/>
      <c r="EYT21"/>
      <c r="EYU21"/>
      <c r="EYV21"/>
      <c r="EYW21"/>
      <c r="EYX21"/>
      <c r="EYY21"/>
      <c r="EYZ21"/>
      <c r="EZA21"/>
      <c r="EZB21"/>
      <c r="EZC21"/>
      <c r="EZD21"/>
      <c r="EZE21"/>
      <c r="EZF21"/>
      <c r="EZG21"/>
      <c r="EZH21"/>
      <c r="EZI21"/>
      <c r="EZJ21"/>
      <c r="EZK21"/>
      <c r="EZL21"/>
      <c r="EZM21"/>
      <c r="EZN21"/>
      <c r="EZO21"/>
      <c r="EZP21"/>
      <c r="EZQ21"/>
      <c r="EZR21"/>
      <c r="EZS21"/>
      <c r="EZT21"/>
      <c r="EZU21"/>
      <c r="EZV21"/>
      <c r="EZW21"/>
      <c r="EZX21"/>
      <c r="EZY21"/>
      <c r="EZZ21"/>
      <c r="FAA21"/>
      <c r="FAB21"/>
      <c r="FAC21"/>
      <c r="FAD21"/>
      <c r="FAE21"/>
      <c r="FAF21"/>
      <c r="FAG21"/>
      <c r="FAH21"/>
      <c r="FAI21"/>
      <c r="FAJ21"/>
      <c r="FAK21"/>
      <c r="FAL21"/>
      <c r="FAM21"/>
      <c r="FAN21"/>
      <c r="FAO21"/>
      <c r="FAP21"/>
      <c r="FAQ21"/>
      <c r="FAR21"/>
      <c r="FAS21"/>
      <c r="FAT21"/>
      <c r="FAU21"/>
      <c r="FAV21"/>
      <c r="FAW21"/>
      <c r="FAX21"/>
      <c r="FAY21"/>
      <c r="FAZ21"/>
      <c r="FBA21"/>
      <c r="FBB21"/>
      <c r="FBC21"/>
      <c r="FBD21"/>
      <c r="FBE21"/>
      <c r="FBF21"/>
      <c r="FBG21"/>
      <c r="FBH21"/>
      <c r="FBI21"/>
      <c r="FBJ21"/>
      <c r="FBK21"/>
      <c r="FBL21"/>
      <c r="FBM21"/>
      <c r="FBN21"/>
      <c r="FBO21"/>
      <c r="FBP21"/>
      <c r="FBQ21"/>
      <c r="FBR21"/>
      <c r="FBS21"/>
      <c r="FBT21"/>
      <c r="FBU21"/>
      <c r="FBV21"/>
      <c r="FBW21"/>
      <c r="FBX21"/>
      <c r="FBY21"/>
      <c r="FBZ21"/>
      <c r="FCA21"/>
      <c r="FCB21"/>
      <c r="FCC21"/>
      <c r="FCD21"/>
      <c r="FCE21"/>
      <c r="FCF21"/>
      <c r="FCG21"/>
      <c r="FCH21"/>
      <c r="FCI21"/>
      <c r="FCJ21"/>
      <c r="FCK21"/>
      <c r="FCL21"/>
      <c r="FCM21"/>
      <c r="FCN21"/>
      <c r="FCO21"/>
      <c r="FCP21"/>
      <c r="FCQ21"/>
      <c r="FCR21"/>
      <c r="FCS21"/>
      <c r="FCT21"/>
      <c r="FCU21"/>
      <c r="FCV21"/>
      <c r="FCW21"/>
      <c r="FCX21"/>
      <c r="FCY21"/>
      <c r="FCZ21"/>
      <c r="FDA21"/>
      <c r="FDB21"/>
      <c r="FDC21"/>
      <c r="FDD21"/>
      <c r="FDE21"/>
      <c r="FDF21"/>
      <c r="FDG21"/>
      <c r="FDH21"/>
      <c r="FDI21"/>
      <c r="FDJ21"/>
      <c r="FDK21"/>
      <c r="FDL21"/>
      <c r="FDM21"/>
      <c r="FDN21"/>
      <c r="FDO21"/>
      <c r="FDP21"/>
      <c r="FDQ21"/>
      <c r="FDR21"/>
      <c r="FDS21"/>
      <c r="FDT21"/>
      <c r="FDU21"/>
      <c r="FDV21"/>
      <c r="FDW21"/>
      <c r="FDX21"/>
      <c r="FDY21"/>
      <c r="FDZ21"/>
      <c r="FEA21"/>
      <c r="FEB21"/>
      <c r="FEC21"/>
      <c r="FED21"/>
      <c r="FEE21"/>
      <c r="FEF21"/>
      <c r="FEG21"/>
      <c r="FEH21"/>
      <c r="FEI21"/>
      <c r="FEJ21"/>
      <c r="FEK21"/>
      <c r="FEL21"/>
      <c r="FEM21"/>
      <c r="FEN21"/>
      <c r="FEO21"/>
      <c r="FEP21"/>
      <c r="FEQ21"/>
      <c r="FER21"/>
      <c r="FES21"/>
      <c r="FET21"/>
      <c r="FEU21"/>
      <c r="FEV21"/>
      <c r="FEW21"/>
      <c r="FEX21"/>
      <c r="FEY21"/>
      <c r="FEZ21"/>
      <c r="FFA21"/>
      <c r="FFB21"/>
      <c r="FFC21"/>
      <c r="FFD21"/>
      <c r="FFE21"/>
      <c r="FFF21"/>
      <c r="FFG21"/>
      <c r="FFH21"/>
      <c r="FFI21"/>
      <c r="FFJ21"/>
      <c r="FFK21"/>
      <c r="FFL21"/>
      <c r="FFM21"/>
      <c r="FFN21"/>
      <c r="FFO21"/>
      <c r="FFP21"/>
      <c r="FFQ21"/>
      <c r="FFR21"/>
      <c r="FFS21"/>
      <c r="FFT21"/>
      <c r="FFU21"/>
      <c r="FFV21"/>
      <c r="FFW21"/>
      <c r="FFX21"/>
      <c r="FFY21"/>
      <c r="FFZ21"/>
      <c r="FGA21"/>
      <c r="FGB21"/>
      <c r="FGC21"/>
      <c r="FGD21"/>
      <c r="FGE21"/>
      <c r="FGF21"/>
      <c r="FGG21"/>
      <c r="FGH21"/>
      <c r="FGI21"/>
      <c r="FGJ21"/>
      <c r="FGK21"/>
      <c r="FGL21"/>
      <c r="FGM21"/>
      <c r="FGN21"/>
      <c r="FGO21"/>
      <c r="FGP21"/>
      <c r="FGQ21"/>
      <c r="FGR21"/>
      <c r="FGS21"/>
      <c r="FGT21"/>
      <c r="FGU21"/>
      <c r="FGV21"/>
      <c r="FGW21"/>
      <c r="FGX21"/>
      <c r="FGY21"/>
      <c r="FGZ21"/>
      <c r="FHA21"/>
      <c r="FHB21"/>
      <c r="FHC21"/>
      <c r="FHD21"/>
      <c r="FHE21"/>
      <c r="FHF21"/>
      <c r="FHG21"/>
      <c r="FHH21"/>
      <c r="FHI21"/>
      <c r="FHJ21"/>
      <c r="FHK21"/>
      <c r="FHL21"/>
      <c r="FHM21"/>
      <c r="FHN21"/>
      <c r="FHO21"/>
      <c r="FHP21"/>
      <c r="FHQ21"/>
      <c r="FHR21"/>
      <c r="FHS21"/>
      <c r="FHT21"/>
      <c r="FHU21"/>
      <c r="FHV21"/>
      <c r="FHW21"/>
      <c r="FHX21"/>
      <c r="FHY21"/>
      <c r="FHZ21"/>
      <c r="FIA21"/>
      <c r="FIB21"/>
      <c r="FIC21"/>
      <c r="FID21"/>
      <c r="FIE21"/>
      <c r="FIF21"/>
      <c r="FIG21"/>
      <c r="FIH21"/>
      <c r="FII21"/>
      <c r="FIJ21"/>
      <c r="FIK21"/>
      <c r="FIL21"/>
      <c r="FIM21"/>
      <c r="FIN21"/>
      <c r="FIO21"/>
      <c r="FIP21"/>
      <c r="FIQ21"/>
      <c r="FIR21"/>
      <c r="FIS21"/>
      <c r="FIT21"/>
      <c r="FIU21"/>
      <c r="FIV21"/>
      <c r="FIW21"/>
      <c r="FIX21"/>
      <c r="FIY21"/>
      <c r="FIZ21"/>
      <c r="FJA21"/>
      <c r="FJB21"/>
      <c r="FJC21"/>
      <c r="FJD21"/>
      <c r="FJE21"/>
      <c r="FJF21"/>
      <c r="FJG21"/>
      <c r="FJH21"/>
      <c r="FJI21"/>
      <c r="FJJ21"/>
      <c r="FJK21"/>
      <c r="FJL21"/>
      <c r="FJM21"/>
      <c r="FJN21"/>
      <c r="FJO21"/>
      <c r="FJP21"/>
      <c r="FJQ21"/>
      <c r="FJR21"/>
      <c r="FJS21"/>
      <c r="FJT21"/>
      <c r="FJU21"/>
      <c r="FJV21"/>
      <c r="FJW21"/>
      <c r="FJX21"/>
      <c r="FJY21"/>
      <c r="FJZ21"/>
      <c r="FKA21"/>
      <c r="FKB21"/>
      <c r="FKC21"/>
      <c r="FKD21"/>
      <c r="FKE21"/>
      <c r="FKF21"/>
      <c r="FKG21"/>
      <c r="FKH21"/>
      <c r="FKI21"/>
      <c r="FKJ21"/>
      <c r="FKK21"/>
      <c r="FKL21"/>
      <c r="FKM21"/>
      <c r="FKN21"/>
      <c r="FKO21"/>
      <c r="FKP21"/>
      <c r="FKQ21"/>
      <c r="FKR21"/>
      <c r="FKS21"/>
      <c r="FKT21"/>
      <c r="FKU21"/>
      <c r="FKV21"/>
      <c r="FKW21"/>
      <c r="FKX21"/>
      <c r="FKY21"/>
      <c r="FKZ21"/>
      <c r="FLA21"/>
      <c r="FLB21"/>
      <c r="FLC21"/>
      <c r="FLD21"/>
      <c r="FLE21"/>
      <c r="FLF21"/>
      <c r="FLG21"/>
      <c r="FLH21"/>
      <c r="FLI21"/>
      <c r="FLJ21"/>
      <c r="FLK21"/>
      <c r="FLL21"/>
      <c r="FLM21"/>
      <c r="FLN21"/>
      <c r="FLO21"/>
      <c r="FLP21"/>
      <c r="FLQ21"/>
      <c r="FLR21"/>
      <c r="FLS21"/>
      <c r="FLT21"/>
      <c r="FLU21"/>
      <c r="FLV21"/>
      <c r="FLW21"/>
      <c r="FLX21"/>
      <c r="FLY21"/>
      <c r="FLZ21"/>
      <c r="FMA21"/>
      <c r="FMB21"/>
      <c r="FMC21"/>
      <c r="FMD21"/>
      <c r="FME21"/>
      <c r="FMF21"/>
      <c r="FMG21"/>
      <c r="FMH21"/>
      <c r="FMI21"/>
      <c r="FMJ21"/>
      <c r="FMK21"/>
      <c r="FML21"/>
      <c r="FMM21"/>
      <c r="FMN21"/>
      <c r="FMO21"/>
      <c r="FMP21"/>
      <c r="FMQ21"/>
      <c r="FMR21"/>
      <c r="FMS21"/>
      <c r="FMT21"/>
      <c r="FMU21"/>
      <c r="FMV21"/>
      <c r="FMW21"/>
      <c r="FMX21"/>
      <c r="FMY21"/>
      <c r="FMZ21"/>
      <c r="FNA21"/>
      <c r="FNB21"/>
      <c r="FNC21"/>
      <c r="FND21"/>
      <c r="FNE21"/>
      <c r="FNF21"/>
      <c r="FNG21"/>
      <c r="FNH21"/>
      <c r="FNI21"/>
      <c r="FNJ21"/>
      <c r="FNK21"/>
      <c r="FNL21"/>
      <c r="FNM21"/>
      <c r="FNN21"/>
      <c r="FNO21"/>
      <c r="FNP21"/>
      <c r="FNQ21"/>
      <c r="FNR21"/>
      <c r="FNS21"/>
      <c r="FNT21"/>
      <c r="FNU21"/>
      <c r="FNV21"/>
      <c r="FNW21"/>
      <c r="FNX21"/>
      <c r="FNY21"/>
      <c r="FNZ21"/>
      <c r="FOA21"/>
      <c r="FOB21"/>
      <c r="FOC21"/>
      <c r="FOD21"/>
      <c r="FOE21"/>
      <c r="FOF21"/>
      <c r="FOG21"/>
      <c r="FOH21"/>
      <c r="FOI21"/>
      <c r="FOJ21"/>
      <c r="FOK21"/>
      <c r="FOL21"/>
      <c r="FOM21"/>
      <c r="FON21"/>
      <c r="FOO21"/>
      <c r="FOP21"/>
      <c r="FOQ21"/>
      <c r="FOR21"/>
      <c r="FOS21"/>
      <c r="FOT21"/>
      <c r="FOU21"/>
      <c r="FOV21"/>
      <c r="FOW21"/>
      <c r="FOX21"/>
      <c r="FOY21"/>
      <c r="FOZ21"/>
      <c r="FPA21"/>
      <c r="FPB21"/>
      <c r="FPC21"/>
      <c r="FPD21"/>
      <c r="FPE21"/>
      <c r="FPF21"/>
      <c r="FPG21"/>
      <c r="FPH21"/>
      <c r="FPI21"/>
      <c r="FPJ21"/>
      <c r="FPK21"/>
      <c r="FPL21"/>
      <c r="FPM21"/>
      <c r="FPN21"/>
      <c r="FPO21"/>
      <c r="FPP21"/>
      <c r="FPQ21"/>
      <c r="FPR21"/>
      <c r="FPS21"/>
      <c r="FPT21"/>
      <c r="FPU21"/>
      <c r="FPV21"/>
      <c r="FPW21"/>
      <c r="FPX21"/>
      <c r="FPY21"/>
      <c r="FPZ21"/>
      <c r="FQA21"/>
      <c r="FQB21"/>
      <c r="FQC21"/>
      <c r="FQD21"/>
      <c r="FQE21"/>
      <c r="FQF21"/>
      <c r="FQG21"/>
      <c r="FQH21"/>
      <c r="FQI21"/>
      <c r="FQJ21"/>
      <c r="FQK21"/>
      <c r="FQL21"/>
      <c r="FQM21"/>
      <c r="FQN21"/>
      <c r="FQO21"/>
      <c r="FQP21"/>
      <c r="FQQ21"/>
      <c r="FQR21"/>
      <c r="FQS21"/>
      <c r="FQT21"/>
      <c r="FQU21"/>
      <c r="FQV21"/>
      <c r="FQW21"/>
      <c r="FQX21"/>
      <c r="FQY21"/>
      <c r="FQZ21"/>
      <c r="FRA21"/>
      <c r="FRB21"/>
      <c r="FRC21"/>
      <c r="FRD21"/>
      <c r="FRE21"/>
      <c r="FRF21"/>
      <c r="FRG21"/>
      <c r="FRH21"/>
      <c r="FRI21"/>
      <c r="FRJ21"/>
      <c r="FRK21"/>
      <c r="FRL21"/>
      <c r="FRM21"/>
      <c r="FRN21"/>
      <c r="FRO21"/>
      <c r="FRP21"/>
      <c r="FRQ21"/>
      <c r="FRR21"/>
      <c r="FRS21"/>
      <c r="FRT21"/>
      <c r="FRU21"/>
      <c r="FRV21"/>
      <c r="FRW21"/>
      <c r="FRX21"/>
      <c r="FRY21"/>
      <c r="FRZ21"/>
      <c r="FSA21"/>
      <c r="FSB21"/>
      <c r="FSC21"/>
      <c r="FSD21"/>
      <c r="FSE21"/>
      <c r="FSF21"/>
      <c r="FSG21"/>
      <c r="FSH21"/>
      <c r="FSI21"/>
      <c r="FSJ21"/>
      <c r="FSK21"/>
      <c r="FSL21"/>
      <c r="FSM21"/>
      <c r="FSN21"/>
      <c r="FSO21"/>
      <c r="FSP21"/>
      <c r="FSQ21"/>
      <c r="FSR21"/>
      <c r="FSS21"/>
      <c r="FST21"/>
      <c r="FSU21"/>
      <c r="FSV21"/>
      <c r="FSW21"/>
      <c r="FSX21"/>
      <c r="FSY21"/>
      <c r="FSZ21"/>
      <c r="FTA21"/>
      <c r="FTB21"/>
      <c r="FTC21"/>
      <c r="FTD21"/>
      <c r="FTE21"/>
      <c r="FTF21"/>
      <c r="FTG21"/>
      <c r="FTH21"/>
      <c r="FTI21"/>
      <c r="FTJ21"/>
      <c r="FTK21"/>
      <c r="FTL21"/>
      <c r="FTM21"/>
      <c r="FTN21"/>
      <c r="FTO21"/>
      <c r="FTP21"/>
      <c r="FTQ21"/>
      <c r="FTR21"/>
      <c r="FTS21"/>
      <c r="FTT21"/>
      <c r="FTU21"/>
      <c r="FTV21"/>
      <c r="FTW21"/>
      <c r="FTX21"/>
      <c r="FTY21"/>
      <c r="FTZ21"/>
      <c r="FUA21"/>
      <c r="FUB21"/>
      <c r="FUC21"/>
      <c r="FUD21"/>
      <c r="FUE21"/>
      <c r="FUF21"/>
      <c r="FUG21"/>
      <c r="FUH21"/>
      <c r="FUI21"/>
      <c r="FUJ21"/>
      <c r="FUK21"/>
      <c r="FUL21"/>
      <c r="FUM21"/>
      <c r="FUN21"/>
      <c r="FUO21"/>
      <c r="FUP21"/>
      <c r="FUQ21"/>
      <c r="FUR21"/>
      <c r="FUS21"/>
      <c r="FUT21"/>
      <c r="FUU21"/>
      <c r="FUV21"/>
      <c r="FUW21"/>
      <c r="FUX21"/>
      <c r="FUY21"/>
      <c r="FUZ21"/>
      <c r="FVA21"/>
      <c r="FVB21"/>
      <c r="FVC21"/>
      <c r="FVD21"/>
      <c r="FVE21"/>
      <c r="FVF21"/>
      <c r="FVG21"/>
      <c r="FVH21"/>
      <c r="FVI21"/>
      <c r="FVJ21"/>
      <c r="FVK21"/>
      <c r="FVL21"/>
      <c r="FVM21"/>
      <c r="FVN21"/>
      <c r="FVO21"/>
      <c r="FVP21"/>
      <c r="FVQ21"/>
      <c r="FVR21"/>
      <c r="FVS21"/>
      <c r="FVT21"/>
      <c r="FVU21"/>
      <c r="FVV21"/>
      <c r="FVW21"/>
      <c r="FVX21"/>
      <c r="FVY21"/>
      <c r="FVZ21"/>
      <c r="FWA21"/>
      <c r="FWB21"/>
      <c r="FWC21"/>
      <c r="FWD21"/>
      <c r="FWE21"/>
      <c r="FWF21"/>
      <c r="FWG21"/>
      <c r="FWH21"/>
      <c r="FWI21"/>
      <c r="FWJ21"/>
      <c r="FWK21"/>
      <c r="FWL21"/>
      <c r="FWM21"/>
      <c r="FWN21"/>
      <c r="FWO21"/>
      <c r="FWP21"/>
      <c r="FWQ21"/>
      <c r="FWR21"/>
      <c r="FWS21"/>
      <c r="FWT21"/>
      <c r="FWU21"/>
      <c r="FWV21"/>
      <c r="FWW21"/>
      <c r="FWX21"/>
      <c r="FWY21"/>
      <c r="FWZ21"/>
      <c r="FXA21"/>
      <c r="FXB21"/>
      <c r="FXC21"/>
      <c r="FXD21"/>
      <c r="FXE21"/>
      <c r="FXF21"/>
      <c r="FXG21"/>
      <c r="FXH21"/>
      <c r="FXI21"/>
      <c r="FXJ21"/>
      <c r="FXK21"/>
      <c r="FXL21"/>
      <c r="FXM21"/>
      <c r="FXN21"/>
      <c r="FXO21"/>
      <c r="FXP21"/>
      <c r="FXQ21"/>
      <c r="FXR21"/>
      <c r="FXS21"/>
      <c r="FXT21"/>
      <c r="FXU21"/>
      <c r="FXV21"/>
      <c r="FXW21"/>
      <c r="FXX21"/>
      <c r="FXY21"/>
      <c r="FXZ21"/>
      <c r="FYA21"/>
      <c r="FYB21"/>
      <c r="FYC21"/>
      <c r="FYD21"/>
      <c r="FYE21"/>
      <c r="FYF21"/>
      <c r="FYG21"/>
      <c r="FYH21"/>
      <c r="FYI21"/>
      <c r="FYJ21"/>
      <c r="FYK21"/>
      <c r="FYL21"/>
      <c r="FYM21"/>
      <c r="FYN21"/>
      <c r="FYO21"/>
      <c r="FYP21"/>
      <c r="FYQ21"/>
      <c r="FYR21"/>
      <c r="FYS21"/>
      <c r="FYT21"/>
      <c r="FYU21"/>
      <c r="FYV21"/>
      <c r="FYW21"/>
      <c r="FYX21"/>
      <c r="FYY21"/>
      <c r="FYZ21"/>
      <c r="FZA21"/>
      <c r="FZB21"/>
      <c r="FZC21"/>
      <c r="FZD21"/>
      <c r="FZE21"/>
      <c r="FZF21"/>
      <c r="FZG21"/>
      <c r="FZH21"/>
      <c r="FZI21"/>
      <c r="FZJ21"/>
      <c r="FZK21"/>
      <c r="FZL21"/>
      <c r="FZM21"/>
      <c r="FZN21"/>
      <c r="FZO21"/>
      <c r="FZP21"/>
      <c r="FZQ21"/>
      <c r="FZR21"/>
      <c r="FZS21"/>
      <c r="FZT21"/>
      <c r="FZU21"/>
      <c r="FZV21"/>
      <c r="FZW21"/>
      <c r="FZX21"/>
      <c r="FZY21"/>
      <c r="FZZ21"/>
      <c r="GAA21"/>
      <c r="GAB21"/>
      <c r="GAC21"/>
      <c r="GAD21"/>
      <c r="GAE21"/>
      <c r="GAF21"/>
      <c r="GAG21"/>
      <c r="GAH21"/>
      <c r="GAI21"/>
      <c r="GAJ21"/>
      <c r="GAK21"/>
      <c r="GAL21"/>
      <c r="GAM21"/>
      <c r="GAN21"/>
      <c r="GAO21"/>
      <c r="GAP21"/>
      <c r="GAQ21"/>
      <c r="GAR21"/>
      <c r="GAS21"/>
      <c r="GAT21"/>
      <c r="GAU21"/>
      <c r="GAV21"/>
      <c r="GAW21"/>
      <c r="GAX21"/>
      <c r="GAY21"/>
      <c r="GAZ21"/>
      <c r="GBA21"/>
      <c r="GBB21"/>
      <c r="GBC21"/>
      <c r="GBD21"/>
      <c r="GBE21"/>
      <c r="GBF21"/>
      <c r="GBG21"/>
      <c r="GBH21"/>
      <c r="GBI21"/>
      <c r="GBJ21"/>
      <c r="GBK21"/>
      <c r="GBL21"/>
      <c r="GBM21"/>
      <c r="GBN21"/>
      <c r="GBO21"/>
      <c r="GBP21"/>
      <c r="GBQ21"/>
      <c r="GBR21"/>
      <c r="GBS21"/>
      <c r="GBT21"/>
      <c r="GBU21"/>
      <c r="GBV21"/>
      <c r="GBW21"/>
      <c r="GBX21"/>
      <c r="GBY21"/>
      <c r="GBZ21"/>
      <c r="GCA21"/>
      <c r="GCB21"/>
      <c r="GCC21"/>
      <c r="GCD21"/>
      <c r="GCE21"/>
      <c r="GCF21"/>
      <c r="GCG21"/>
      <c r="GCH21"/>
      <c r="GCI21"/>
      <c r="GCJ21"/>
      <c r="GCK21"/>
      <c r="GCL21"/>
      <c r="GCM21"/>
      <c r="GCN21"/>
      <c r="GCO21"/>
      <c r="GCP21"/>
      <c r="GCQ21"/>
      <c r="GCR21"/>
      <c r="GCS21"/>
      <c r="GCT21"/>
      <c r="GCU21"/>
      <c r="GCV21"/>
      <c r="GCW21"/>
      <c r="GCX21"/>
      <c r="GCY21"/>
      <c r="GCZ21"/>
      <c r="GDA21"/>
      <c r="GDB21"/>
      <c r="GDC21"/>
      <c r="GDD21"/>
      <c r="GDE21"/>
      <c r="GDF21"/>
      <c r="GDG21"/>
      <c r="GDH21"/>
      <c r="GDI21"/>
      <c r="GDJ21"/>
      <c r="GDK21"/>
      <c r="GDL21"/>
      <c r="GDM21"/>
      <c r="GDN21"/>
      <c r="GDO21"/>
      <c r="GDP21"/>
      <c r="GDQ21"/>
      <c r="GDR21"/>
      <c r="GDS21"/>
      <c r="GDT21"/>
      <c r="GDU21"/>
      <c r="GDV21"/>
      <c r="GDW21"/>
      <c r="GDX21"/>
      <c r="GDY21"/>
      <c r="GDZ21"/>
      <c r="GEA21"/>
      <c r="GEB21"/>
      <c r="GEC21"/>
      <c r="GED21"/>
      <c r="GEE21"/>
      <c r="GEF21"/>
      <c r="GEG21"/>
      <c r="GEH21"/>
      <c r="GEI21"/>
      <c r="GEJ21"/>
      <c r="GEK21"/>
      <c r="GEL21"/>
      <c r="GEM21"/>
      <c r="GEN21"/>
      <c r="GEO21"/>
      <c r="GEP21"/>
      <c r="GEQ21"/>
      <c r="GER21"/>
      <c r="GES21"/>
      <c r="GET21"/>
      <c r="GEU21"/>
      <c r="GEV21"/>
      <c r="GEW21"/>
      <c r="GEX21"/>
      <c r="GEY21"/>
      <c r="GEZ21"/>
      <c r="GFA21"/>
      <c r="GFB21"/>
      <c r="GFC21"/>
      <c r="GFD21"/>
      <c r="GFE21"/>
      <c r="GFF21"/>
      <c r="GFG21"/>
      <c r="GFH21"/>
      <c r="GFI21"/>
      <c r="GFJ21"/>
      <c r="GFK21"/>
      <c r="GFL21"/>
      <c r="GFM21"/>
      <c r="GFN21"/>
      <c r="GFO21"/>
      <c r="GFP21"/>
      <c r="GFQ21"/>
      <c r="GFR21"/>
      <c r="GFS21"/>
      <c r="GFT21"/>
      <c r="GFU21"/>
      <c r="GFV21"/>
      <c r="GFW21"/>
      <c r="GFX21"/>
      <c r="GFY21"/>
      <c r="GFZ21"/>
      <c r="GGA21"/>
      <c r="GGB21"/>
      <c r="GGC21"/>
      <c r="GGD21"/>
      <c r="GGE21"/>
      <c r="GGF21"/>
      <c r="GGG21"/>
      <c r="GGH21"/>
      <c r="GGI21"/>
      <c r="GGJ21"/>
      <c r="GGK21"/>
      <c r="GGL21"/>
      <c r="GGM21"/>
      <c r="GGN21"/>
      <c r="GGO21"/>
      <c r="GGP21"/>
      <c r="GGQ21"/>
      <c r="GGR21"/>
      <c r="GGS21"/>
      <c r="GGT21"/>
      <c r="GGU21"/>
      <c r="GGV21"/>
      <c r="GGW21"/>
      <c r="GGX21"/>
      <c r="GGY21"/>
      <c r="GGZ21"/>
      <c r="GHA21"/>
      <c r="GHB21"/>
      <c r="GHC21"/>
      <c r="GHD21"/>
      <c r="GHE21"/>
      <c r="GHF21"/>
      <c r="GHG21"/>
      <c r="GHH21"/>
      <c r="GHI21"/>
      <c r="GHJ21"/>
      <c r="GHK21"/>
      <c r="GHL21"/>
      <c r="GHM21"/>
      <c r="GHN21"/>
      <c r="GHO21"/>
      <c r="GHP21"/>
      <c r="GHQ21"/>
      <c r="GHR21"/>
      <c r="GHS21"/>
      <c r="GHT21"/>
      <c r="GHU21"/>
      <c r="GHV21"/>
      <c r="GHW21"/>
      <c r="GHX21"/>
      <c r="GHY21"/>
      <c r="GHZ21"/>
      <c r="GIA21"/>
      <c r="GIB21"/>
      <c r="GIC21"/>
      <c r="GID21"/>
      <c r="GIE21"/>
      <c r="GIF21"/>
      <c r="GIG21"/>
      <c r="GIH21"/>
      <c r="GII21"/>
      <c r="GIJ21"/>
      <c r="GIK21"/>
      <c r="GIL21"/>
      <c r="GIM21"/>
      <c r="GIN21"/>
      <c r="GIO21"/>
      <c r="GIP21"/>
      <c r="GIQ21"/>
      <c r="GIR21"/>
      <c r="GIS21"/>
      <c r="GIT21"/>
      <c r="GIU21"/>
      <c r="GIV21"/>
      <c r="GIW21"/>
      <c r="GIX21"/>
      <c r="GIY21"/>
      <c r="GIZ21"/>
      <c r="GJA21"/>
      <c r="GJB21"/>
      <c r="GJC21"/>
      <c r="GJD21"/>
      <c r="GJE21"/>
      <c r="GJF21"/>
      <c r="GJG21"/>
      <c r="GJH21"/>
      <c r="GJI21"/>
      <c r="GJJ21"/>
      <c r="GJK21"/>
      <c r="GJL21"/>
      <c r="GJM21"/>
      <c r="GJN21"/>
      <c r="GJO21"/>
      <c r="GJP21"/>
      <c r="GJQ21"/>
      <c r="GJR21"/>
      <c r="GJS21"/>
      <c r="GJT21"/>
      <c r="GJU21"/>
      <c r="GJV21"/>
      <c r="GJW21"/>
      <c r="GJX21"/>
      <c r="GJY21"/>
      <c r="GJZ21"/>
      <c r="GKA21"/>
      <c r="GKB21"/>
      <c r="GKC21"/>
      <c r="GKD21"/>
      <c r="GKE21"/>
      <c r="GKF21"/>
      <c r="GKG21"/>
      <c r="GKH21"/>
      <c r="GKI21"/>
      <c r="GKJ21"/>
      <c r="GKK21"/>
      <c r="GKL21"/>
      <c r="GKM21"/>
      <c r="GKN21"/>
      <c r="GKO21"/>
      <c r="GKP21"/>
      <c r="GKQ21"/>
      <c r="GKR21"/>
      <c r="GKS21"/>
      <c r="GKT21"/>
      <c r="GKU21"/>
      <c r="GKV21"/>
      <c r="GKW21"/>
      <c r="GKX21"/>
      <c r="GKY21"/>
      <c r="GKZ21"/>
      <c r="GLA21"/>
      <c r="GLB21"/>
      <c r="GLC21"/>
      <c r="GLD21"/>
      <c r="GLE21"/>
      <c r="GLF21"/>
      <c r="GLG21"/>
      <c r="GLH21"/>
      <c r="GLI21"/>
      <c r="GLJ21"/>
      <c r="GLK21"/>
      <c r="GLL21"/>
      <c r="GLM21"/>
      <c r="GLN21"/>
      <c r="GLO21"/>
      <c r="GLP21"/>
      <c r="GLQ21"/>
      <c r="GLR21"/>
      <c r="GLS21"/>
      <c r="GLT21"/>
      <c r="GLU21"/>
      <c r="GLV21"/>
      <c r="GLW21"/>
      <c r="GLX21"/>
      <c r="GLY21"/>
      <c r="GLZ21"/>
      <c r="GMA21"/>
      <c r="GMB21"/>
      <c r="GMC21"/>
      <c r="GMD21"/>
      <c r="GME21"/>
      <c r="GMF21"/>
      <c r="GMG21"/>
      <c r="GMH21"/>
      <c r="GMI21"/>
      <c r="GMJ21"/>
      <c r="GMK21"/>
      <c r="GML21"/>
      <c r="GMM21"/>
      <c r="GMN21"/>
      <c r="GMO21"/>
      <c r="GMP21"/>
      <c r="GMQ21"/>
      <c r="GMR21"/>
      <c r="GMS21"/>
      <c r="GMT21"/>
      <c r="GMU21"/>
      <c r="GMV21"/>
      <c r="GMW21"/>
      <c r="GMX21"/>
      <c r="GMY21"/>
      <c r="GMZ21"/>
      <c r="GNA21"/>
      <c r="GNB21"/>
      <c r="GNC21"/>
      <c r="GND21"/>
      <c r="GNE21"/>
      <c r="GNF21"/>
      <c r="GNG21"/>
      <c r="GNH21"/>
      <c r="GNI21"/>
      <c r="GNJ21"/>
      <c r="GNK21"/>
      <c r="GNL21"/>
      <c r="GNM21"/>
      <c r="GNN21"/>
      <c r="GNO21"/>
      <c r="GNP21"/>
      <c r="GNQ21"/>
      <c r="GNR21"/>
      <c r="GNS21"/>
      <c r="GNT21"/>
      <c r="GNU21"/>
      <c r="GNV21"/>
      <c r="GNW21"/>
      <c r="GNX21"/>
      <c r="GNY21"/>
      <c r="GNZ21"/>
      <c r="GOA21"/>
      <c r="GOB21"/>
      <c r="GOC21"/>
      <c r="GOD21"/>
      <c r="GOE21"/>
      <c r="GOF21"/>
      <c r="GOG21"/>
      <c r="GOH21"/>
      <c r="GOI21"/>
      <c r="GOJ21"/>
      <c r="GOK21"/>
      <c r="GOL21"/>
      <c r="GOM21"/>
      <c r="GON21"/>
      <c r="GOO21"/>
      <c r="GOP21"/>
      <c r="GOQ21"/>
      <c r="GOR21"/>
      <c r="GOS21"/>
      <c r="GOT21"/>
      <c r="GOU21"/>
      <c r="GOV21"/>
      <c r="GOW21"/>
      <c r="GOX21"/>
      <c r="GOY21"/>
      <c r="GOZ21"/>
      <c r="GPA21"/>
      <c r="GPB21"/>
      <c r="GPC21"/>
      <c r="GPD21"/>
      <c r="GPE21"/>
      <c r="GPF21"/>
      <c r="GPG21"/>
      <c r="GPH21"/>
      <c r="GPI21"/>
      <c r="GPJ21"/>
      <c r="GPK21"/>
      <c r="GPL21"/>
      <c r="GPM21"/>
      <c r="GPN21"/>
      <c r="GPO21"/>
      <c r="GPP21"/>
      <c r="GPQ21"/>
      <c r="GPR21"/>
      <c r="GPS21"/>
      <c r="GPT21"/>
      <c r="GPU21"/>
      <c r="GPV21"/>
      <c r="GPW21"/>
      <c r="GPX21"/>
      <c r="GPY21"/>
      <c r="GPZ21"/>
      <c r="GQA21"/>
      <c r="GQB21"/>
      <c r="GQC21"/>
      <c r="GQD21"/>
      <c r="GQE21"/>
      <c r="GQF21"/>
      <c r="GQG21"/>
      <c r="GQH21"/>
      <c r="GQI21"/>
      <c r="GQJ21"/>
      <c r="GQK21"/>
      <c r="GQL21"/>
      <c r="GQM21"/>
      <c r="GQN21"/>
      <c r="GQO21"/>
      <c r="GQP21"/>
      <c r="GQQ21"/>
      <c r="GQR21"/>
      <c r="GQS21"/>
      <c r="GQT21"/>
      <c r="GQU21"/>
      <c r="GQV21"/>
      <c r="GQW21"/>
      <c r="GQX21"/>
      <c r="GQY21"/>
      <c r="GQZ21"/>
      <c r="GRA21"/>
      <c r="GRB21"/>
      <c r="GRC21"/>
      <c r="GRD21"/>
      <c r="GRE21"/>
      <c r="GRF21"/>
      <c r="GRG21"/>
      <c r="GRH21"/>
      <c r="GRI21"/>
      <c r="GRJ21"/>
      <c r="GRK21"/>
      <c r="GRL21"/>
      <c r="GRM21"/>
      <c r="GRN21"/>
      <c r="GRO21"/>
      <c r="GRP21"/>
      <c r="GRQ21"/>
      <c r="GRR21"/>
      <c r="GRS21"/>
      <c r="GRT21"/>
      <c r="GRU21"/>
      <c r="GRV21"/>
      <c r="GRW21"/>
      <c r="GRX21"/>
      <c r="GRY21"/>
      <c r="GRZ21"/>
      <c r="GSA21"/>
      <c r="GSB21"/>
      <c r="GSC21"/>
      <c r="GSD21"/>
      <c r="GSE21"/>
      <c r="GSF21"/>
      <c r="GSG21"/>
      <c r="GSH21"/>
      <c r="GSI21"/>
      <c r="GSJ21"/>
      <c r="GSK21"/>
      <c r="GSL21"/>
      <c r="GSM21"/>
      <c r="GSN21"/>
      <c r="GSO21"/>
      <c r="GSP21"/>
      <c r="GSQ21"/>
      <c r="GSR21"/>
      <c r="GSS21"/>
      <c r="GST21"/>
      <c r="GSU21"/>
      <c r="GSV21"/>
      <c r="GSW21"/>
      <c r="GSX21"/>
      <c r="GSY21"/>
      <c r="GSZ21"/>
      <c r="GTA21"/>
      <c r="GTB21"/>
      <c r="GTC21"/>
      <c r="GTD21"/>
      <c r="GTE21"/>
      <c r="GTF21"/>
      <c r="GTG21"/>
      <c r="GTH21"/>
      <c r="GTI21"/>
      <c r="GTJ21"/>
      <c r="GTK21"/>
      <c r="GTL21"/>
      <c r="GTM21"/>
      <c r="GTN21"/>
      <c r="GTO21"/>
      <c r="GTP21"/>
      <c r="GTQ21"/>
      <c r="GTR21"/>
      <c r="GTS21"/>
      <c r="GTT21"/>
      <c r="GTU21"/>
      <c r="GTV21"/>
      <c r="GTW21"/>
      <c r="GTX21"/>
      <c r="GTY21"/>
      <c r="GTZ21"/>
      <c r="GUA21"/>
      <c r="GUB21"/>
      <c r="GUC21"/>
      <c r="GUD21"/>
      <c r="GUE21"/>
      <c r="GUF21"/>
      <c r="GUG21"/>
      <c r="GUH21"/>
      <c r="GUI21"/>
      <c r="GUJ21"/>
      <c r="GUK21"/>
      <c r="GUL21"/>
      <c r="GUM21"/>
      <c r="GUN21"/>
      <c r="GUO21"/>
      <c r="GUP21"/>
      <c r="GUQ21"/>
      <c r="GUR21"/>
      <c r="GUS21"/>
      <c r="GUT21"/>
      <c r="GUU21"/>
      <c r="GUV21"/>
      <c r="GUW21"/>
      <c r="GUX21"/>
      <c r="GUY21"/>
      <c r="GUZ21"/>
      <c r="GVA21"/>
      <c r="GVB21"/>
      <c r="GVC21"/>
      <c r="GVD21"/>
      <c r="GVE21"/>
      <c r="GVF21"/>
      <c r="GVG21"/>
      <c r="GVH21"/>
      <c r="GVI21"/>
      <c r="GVJ21"/>
      <c r="GVK21"/>
      <c r="GVL21"/>
      <c r="GVM21"/>
      <c r="GVN21"/>
      <c r="GVO21"/>
      <c r="GVP21"/>
      <c r="GVQ21"/>
      <c r="GVR21"/>
      <c r="GVS21"/>
      <c r="GVT21"/>
      <c r="GVU21"/>
      <c r="GVV21"/>
      <c r="GVW21"/>
      <c r="GVX21"/>
      <c r="GVY21"/>
      <c r="GVZ21"/>
      <c r="GWA21"/>
      <c r="GWB21"/>
      <c r="GWC21"/>
      <c r="GWD21"/>
      <c r="GWE21"/>
      <c r="GWF21"/>
      <c r="GWG21"/>
      <c r="GWH21"/>
      <c r="GWI21"/>
      <c r="GWJ21"/>
      <c r="GWK21"/>
      <c r="GWL21"/>
      <c r="GWM21"/>
      <c r="GWN21"/>
      <c r="GWO21"/>
      <c r="GWP21"/>
      <c r="GWQ21"/>
      <c r="GWR21"/>
      <c r="GWS21"/>
      <c r="GWT21"/>
      <c r="GWU21"/>
      <c r="GWV21"/>
      <c r="GWW21"/>
      <c r="GWX21"/>
      <c r="GWY21"/>
      <c r="GWZ21"/>
      <c r="GXA21"/>
      <c r="GXB21"/>
      <c r="GXC21"/>
      <c r="GXD21"/>
      <c r="GXE21"/>
      <c r="GXF21"/>
      <c r="GXG21"/>
      <c r="GXH21"/>
      <c r="GXI21"/>
      <c r="GXJ21"/>
      <c r="GXK21"/>
      <c r="GXL21"/>
      <c r="GXM21"/>
      <c r="GXN21"/>
      <c r="GXO21"/>
      <c r="GXP21"/>
      <c r="GXQ21"/>
      <c r="GXR21"/>
      <c r="GXS21"/>
      <c r="GXT21"/>
      <c r="GXU21"/>
      <c r="GXV21"/>
      <c r="GXW21"/>
      <c r="GXX21"/>
      <c r="GXY21"/>
      <c r="GXZ21"/>
      <c r="GYA21"/>
      <c r="GYB21"/>
      <c r="GYC21"/>
      <c r="GYD21"/>
      <c r="GYE21"/>
      <c r="GYF21"/>
      <c r="GYG21"/>
      <c r="GYH21"/>
      <c r="GYI21"/>
      <c r="GYJ21"/>
      <c r="GYK21"/>
      <c r="GYL21"/>
      <c r="GYM21"/>
      <c r="GYN21"/>
      <c r="GYO21"/>
      <c r="GYP21"/>
      <c r="GYQ21"/>
      <c r="GYR21"/>
      <c r="GYS21"/>
      <c r="GYT21"/>
      <c r="GYU21"/>
      <c r="GYV21"/>
      <c r="GYW21"/>
      <c r="GYX21"/>
      <c r="GYY21"/>
      <c r="GYZ21"/>
      <c r="GZA21"/>
      <c r="GZB21"/>
      <c r="GZC21"/>
      <c r="GZD21"/>
      <c r="GZE21"/>
      <c r="GZF21"/>
      <c r="GZG21"/>
      <c r="GZH21"/>
      <c r="GZI21"/>
      <c r="GZJ21"/>
      <c r="GZK21"/>
      <c r="GZL21"/>
      <c r="GZM21"/>
      <c r="GZN21"/>
      <c r="GZO21"/>
      <c r="GZP21"/>
      <c r="GZQ21"/>
      <c r="GZR21"/>
      <c r="GZS21"/>
      <c r="GZT21"/>
      <c r="GZU21"/>
      <c r="GZV21"/>
      <c r="GZW21"/>
      <c r="GZX21"/>
      <c r="GZY21"/>
      <c r="GZZ21"/>
      <c r="HAA21"/>
      <c r="HAB21"/>
      <c r="HAC21"/>
      <c r="HAD21"/>
      <c r="HAE21"/>
      <c r="HAF21"/>
      <c r="HAG21"/>
      <c r="HAH21"/>
      <c r="HAI21"/>
      <c r="HAJ21"/>
      <c r="HAK21"/>
      <c r="HAL21"/>
      <c r="HAM21"/>
      <c r="HAN21"/>
      <c r="HAO21"/>
      <c r="HAP21"/>
      <c r="HAQ21"/>
      <c r="HAR21"/>
      <c r="HAS21"/>
      <c r="HAT21"/>
      <c r="HAU21"/>
      <c r="HAV21"/>
      <c r="HAW21"/>
      <c r="HAX21"/>
      <c r="HAY21"/>
      <c r="HAZ21"/>
      <c r="HBA21"/>
      <c r="HBB21"/>
      <c r="HBC21"/>
      <c r="HBD21"/>
      <c r="HBE21"/>
      <c r="HBF21"/>
      <c r="HBG21"/>
      <c r="HBH21"/>
      <c r="HBI21"/>
      <c r="HBJ21"/>
      <c r="HBK21"/>
      <c r="HBL21"/>
      <c r="HBM21"/>
      <c r="HBN21"/>
      <c r="HBO21"/>
      <c r="HBP21"/>
      <c r="HBQ21"/>
      <c r="HBR21"/>
      <c r="HBS21"/>
      <c r="HBT21"/>
      <c r="HBU21"/>
      <c r="HBV21"/>
      <c r="HBW21"/>
      <c r="HBX21"/>
      <c r="HBY21"/>
      <c r="HBZ21"/>
      <c r="HCA21"/>
      <c r="HCB21"/>
      <c r="HCC21"/>
      <c r="HCD21"/>
      <c r="HCE21"/>
      <c r="HCF21"/>
      <c r="HCG21"/>
      <c r="HCH21"/>
      <c r="HCI21"/>
      <c r="HCJ21"/>
      <c r="HCK21"/>
      <c r="HCL21"/>
      <c r="HCM21"/>
      <c r="HCN21"/>
      <c r="HCO21"/>
      <c r="HCP21"/>
      <c r="HCQ21"/>
      <c r="HCR21"/>
      <c r="HCS21"/>
      <c r="HCT21"/>
      <c r="HCU21"/>
      <c r="HCV21"/>
      <c r="HCW21"/>
      <c r="HCX21"/>
      <c r="HCY21"/>
      <c r="HCZ21"/>
      <c r="HDA21"/>
      <c r="HDB21"/>
      <c r="HDC21"/>
      <c r="HDD21"/>
      <c r="HDE21"/>
      <c r="HDF21"/>
      <c r="HDG21"/>
      <c r="HDH21"/>
      <c r="HDI21"/>
      <c r="HDJ21"/>
      <c r="HDK21"/>
      <c r="HDL21"/>
      <c r="HDM21"/>
      <c r="HDN21"/>
      <c r="HDO21"/>
      <c r="HDP21"/>
      <c r="HDQ21"/>
      <c r="HDR21"/>
      <c r="HDS21"/>
      <c r="HDT21"/>
      <c r="HDU21"/>
      <c r="HDV21"/>
      <c r="HDW21"/>
      <c r="HDX21"/>
      <c r="HDY21"/>
      <c r="HDZ21"/>
      <c r="HEA21"/>
      <c r="HEB21"/>
      <c r="HEC21"/>
      <c r="HED21"/>
      <c r="HEE21"/>
      <c r="HEF21"/>
      <c r="HEG21"/>
      <c r="HEH21"/>
      <c r="HEI21"/>
      <c r="HEJ21"/>
      <c r="HEK21"/>
      <c r="HEL21"/>
      <c r="HEM21"/>
      <c r="HEN21"/>
      <c r="HEO21"/>
      <c r="HEP21"/>
      <c r="HEQ21"/>
      <c r="HER21"/>
      <c r="HES21"/>
      <c r="HET21"/>
      <c r="HEU21"/>
      <c r="HEV21"/>
      <c r="HEW21"/>
      <c r="HEX21"/>
      <c r="HEY21"/>
      <c r="HEZ21"/>
      <c r="HFA21"/>
      <c r="HFB21"/>
      <c r="HFC21"/>
      <c r="HFD21"/>
      <c r="HFE21"/>
      <c r="HFF21"/>
      <c r="HFG21"/>
      <c r="HFH21"/>
      <c r="HFI21"/>
      <c r="HFJ21"/>
      <c r="HFK21"/>
      <c r="HFL21"/>
      <c r="HFM21"/>
      <c r="HFN21"/>
      <c r="HFO21"/>
      <c r="HFP21"/>
      <c r="HFQ21"/>
      <c r="HFR21"/>
      <c r="HFS21"/>
      <c r="HFT21"/>
      <c r="HFU21"/>
      <c r="HFV21"/>
      <c r="HFW21"/>
      <c r="HFX21"/>
      <c r="HFY21"/>
      <c r="HFZ21"/>
      <c r="HGA21"/>
      <c r="HGB21"/>
      <c r="HGC21"/>
      <c r="HGD21"/>
      <c r="HGE21"/>
      <c r="HGF21"/>
      <c r="HGG21"/>
      <c r="HGH21"/>
      <c r="HGI21"/>
      <c r="HGJ21"/>
      <c r="HGK21"/>
      <c r="HGL21"/>
      <c r="HGM21"/>
      <c r="HGN21"/>
      <c r="HGO21"/>
      <c r="HGP21"/>
      <c r="HGQ21"/>
      <c r="HGR21"/>
      <c r="HGS21"/>
      <c r="HGT21"/>
      <c r="HGU21"/>
      <c r="HGV21"/>
      <c r="HGW21"/>
      <c r="HGX21"/>
      <c r="HGY21"/>
      <c r="HGZ21"/>
      <c r="HHA21"/>
      <c r="HHB21"/>
      <c r="HHC21"/>
      <c r="HHD21"/>
      <c r="HHE21"/>
      <c r="HHF21"/>
      <c r="HHG21"/>
      <c r="HHH21"/>
      <c r="HHI21"/>
      <c r="HHJ21"/>
      <c r="HHK21"/>
      <c r="HHL21"/>
      <c r="HHM21"/>
      <c r="HHN21"/>
      <c r="HHO21"/>
      <c r="HHP21"/>
      <c r="HHQ21"/>
      <c r="HHR21"/>
      <c r="HHS21"/>
      <c r="HHT21"/>
      <c r="HHU21"/>
      <c r="HHV21"/>
      <c r="HHW21"/>
      <c r="HHX21"/>
      <c r="HHY21"/>
      <c r="HHZ21"/>
      <c r="HIA21"/>
      <c r="HIB21"/>
      <c r="HIC21"/>
      <c r="HID21"/>
      <c r="HIE21"/>
      <c r="HIF21"/>
      <c r="HIG21"/>
      <c r="HIH21"/>
      <c r="HII21"/>
      <c r="HIJ21"/>
      <c r="HIK21"/>
      <c r="HIL21"/>
      <c r="HIM21"/>
      <c r="HIN21"/>
      <c r="HIO21"/>
      <c r="HIP21"/>
      <c r="HIQ21"/>
      <c r="HIR21"/>
      <c r="HIS21"/>
      <c r="HIT21"/>
      <c r="HIU21"/>
      <c r="HIV21"/>
      <c r="HIW21"/>
      <c r="HIX21"/>
      <c r="HIY21"/>
      <c r="HIZ21"/>
      <c r="HJA21"/>
      <c r="HJB21"/>
      <c r="HJC21"/>
      <c r="HJD21"/>
      <c r="HJE21"/>
      <c r="HJF21"/>
      <c r="HJG21"/>
      <c r="HJH21"/>
      <c r="HJI21"/>
      <c r="HJJ21"/>
      <c r="HJK21"/>
      <c r="HJL21"/>
      <c r="HJM21"/>
      <c r="HJN21"/>
      <c r="HJO21"/>
      <c r="HJP21"/>
      <c r="HJQ21"/>
      <c r="HJR21"/>
      <c r="HJS21"/>
      <c r="HJT21"/>
      <c r="HJU21"/>
      <c r="HJV21"/>
      <c r="HJW21"/>
      <c r="HJX21"/>
      <c r="HJY21"/>
      <c r="HJZ21"/>
      <c r="HKA21"/>
      <c r="HKB21"/>
      <c r="HKC21"/>
      <c r="HKD21"/>
      <c r="HKE21"/>
      <c r="HKF21"/>
      <c r="HKG21"/>
      <c r="HKH21"/>
      <c r="HKI21"/>
      <c r="HKJ21"/>
      <c r="HKK21"/>
      <c r="HKL21"/>
      <c r="HKM21"/>
      <c r="HKN21"/>
      <c r="HKO21"/>
      <c r="HKP21"/>
      <c r="HKQ21"/>
      <c r="HKR21"/>
      <c r="HKS21"/>
      <c r="HKT21"/>
      <c r="HKU21"/>
      <c r="HKV21"/>
      <c r="HKW21"/>
      <c r="HKX21"/>
      <c r="HKY21"/>
      <c r="HKZ21"/>
      <c r="HLA21"/>
      <c r="HLB21"/>
      <c r="HLC21"/>
      <c r="HLD21"/>
      <c r="HLE21"/>
      <c r="HLF21"/>
      <c r="HLG21"/>
      <c r="HLH21"/>
      <c r="HLI21"/>
      <c r="HLJ21"/>
      <c r="HLK21"/>
      <c r="HLL21"/>
      <c r="HLM21"/>
      <c r="HLN21"/>
      <c r="HLO21"/>
      <c r="HLP21"/>
      <c r="HLQ21"/>
      <c r="HLR21"/>
      <c r="HLS21"/>
      <c r="HLT21"/>
      <c r="HLU21"/>
      <c r="HLV21"/>
      <c r="HLW21"/>
      <c r="HLX21"/>
      <c r="HLY21"/>
      <c r="HLZ21"/>
      <c r="HMA21"/>
      <c r="HMB21"/>
      <c r="HMC21"/>
      <c r="HMD21"/>
      <c r="HME21"/>
      <c r="HMF21"/>
      <c r="HMG21"/>
      <c r="HMH21"/>
      <c r="HMI21"/>
      <c r="HMJ21"/>
      <c r="HMK21"/>
      <c r="HML21"/>
      <c r="HMM21"/>
      <c r="HMN21"/>
      <c r="HMO21"/>
      <c r="HMP21"/>
      <c r="HMQ21"/>
      <c r="HMR21"/>
      <c r="HMS21"/>
      <c r="HMT21"/>
      <c r="HMU21"/>
      <c r="HMV21"/>
      <c r="HMW21"/>
      <c r="HMX21"/>
      <c r="HMY21"/>
      <c r="HMZ21"/>
      <c r="HNA21"/>
      <c r="HNB21"/>
      <c r="HNC21"/>
      <c r="HND21"/>
      <c r="HNE21"/>
      <c r="HNF21"/>
      <c r="HNG21"/>
      <c r="HNH21"/>
      <c r="HNI21"/>
      <c r="HNJ21"/>
      <c r="HNK21"/>
      <c r="HNL21"/>
      <c r="HNM21"/>
      <c r="HNN21"/>
      <c r="HNO21"/>
      <c r="HNP21"/>
      <c r="HNQ21"/>
      <c r="HNR21"/>
      <c r="HNS21"/>
      <c r="HNT21"/>
      <c r="HNU21"/>
      <c r="HNV21"/>
      <c r="HNW21"/>
      <c r="HNX21"/>
      <c r="HNY21"/>
      <c r="HNZ21"/>
      <c r="HOA21"/>
      <c r="HOB21"/>
      <c r="HOC21"/>
      <c r="HOD21"/>
      <c r="HOE21"/>
      <c r="HOF21"/>
      <c r="HOG21"/>
      <c r="HOH21"/>
      <c r="HOI21"/>
      <c r="HOJ21"/>
      <c r="HOK21"/>
      <c r="HOL21"/>
      <c r="HOM21"/>
      <c r="HON21"/>
      <c r="HOO21"/>
      <c r="HOP21"/>
      <c r="HOQ21"/>
      <c r="HOR21"/>
      <c r="HOS21"/>
      <c r="HOT21"/>
      <c r="HOU21"/>
      <c r="HOV21"/>
      <c r="HOW21"/>
      <c r="HOX21"/>
      <c r="HOY21"/>
      <c r="HOZ21"/>
      <c r="HPA21"/>
      <c r="HPB21"/>
      <c r="HPC21"/>
      <c r="HPD21"/>
      <c r="HPE21"/>
      <c r="HPF21"/>
      <c r="HPG21"/>
      <c r="HPH21"/>
      <c r="HPI21"/>
      <c r="HPJ21"/>
      <c r="HPK21"/>
      <c r="HPL21"/>
      <c r="HPM21"/>
      <c r="HPN21"/>
      <c r="HPO21"/>
      <c r="HPP21"/>
      <c r="HPQ21"/>
      <c r="HPR21"/>
      <c r="HPS21"/>
      <c r="HPT21"/>
      <c r="HPU21"/>
      <c r="HPV21"/>
      <c r="HPW21"/>
      <c r="HPX21"/>
      <c r="HPY21"/>
      <c r="HPZ21"/>
      <c r="HQA21"/>
      <c r="HQB21"/>
      <c r="HQC21"/>
      <c r="HQD21"/>
      <c r="HQE21"/>
      <c r="HQF21"/>
      <c r="HQG21"/>
      <c r="HQH21"/>
      <c r="HQI21"/>
      <c r="HQJ21"/>
      <c r="HQK21"/>
      <c r="HQL21"/>
      <c r="HQM21"/>
      <c r="HQN21"/>
      <c r="HQO21"/>
      <c r="HQP21"/>
      <c r="HQQ21"/>
      <c r="HQR21"/>
      <c r="HQS21"/>
      <c r="HQT21"/>
      <c r="HQU21"/>
      <c r="HQV21"/>
      <c r="HQW21"/>
      <c r="HQX21"/>
      <c r="HQY21"/>
      <c r="HQZ21"/>
      <c r="HRA21"/>
      <c r="HRB21"/>
      <c r="HRC21"/>
      <c r="HRD21"/>
      <c r="HRE21"/>
      <c r="HRF21"/>
      <c r="HRG21"/>
      <c r="HRH21"/>
      <c r="HRI21"/>
      <c r="HRJ21"/>
      <c r="HRK21"/>
      <c r="HRL21"/>
      <c r="HRM21"/>
      <c r="HRN21"/>
      <c r="HRO21"/>
      <c r="HRP21"/>
      <c r="HRQ21"/>
      <c r="HRR21"/>
      <c r="HRS21"/>
      <c r="HRT21"/>
      <c r="HRU21"/>
      <c r="HRV21"/>
      <c r="HRW21"/>
      <c r="HRX21"/>
      <c r="HRY21"/>
      <c r="HRZ21"/>
      <c r="HSA21"/>
      <c r="HSB21"/>
      <c r="HSC21"/>
      <c r="HSD21"/>
      <c r="HSE21"/>
      <c r="HSF21"/>
      <c r="HSG21"/>
      <c r="HSH21"/>
      <c r="HSI21"/>
      <c r="HSJ21"/>
      <c r="HSK21"/>
      <c r="HSL21"/>
      <c r="HSM21"/>
      <c r="HSN21"/>
      <c r="HSO21"/>
      <c r="HSP21"/>
      <c r="HSQ21"/>
      <c r="HSR21"/>
      <c r="HSS21"/>
      <c r="HST21"/>
      <c r="HSU21"/>
      <c r="HSV21"/>
      <c r="HSW21"/>
      <c r="HSX21"/>
      <c r="HSY21"/>
      <c r="HSZ21"/>
      <c r="HTA21"/>
      <c r="HTB21"/>
      <c r="HTC21"/>
      <c r="HTD21"/>
      <c r="HTE21"/>
      <c r="HTF21"/>
      <c r="HTG21"/>
      <c r="HTH21"/>
      <c r="HTI21"/>
      <c r="HTJ21"/>
      <c r="HTK21"/>
      <c r="HTL21"/>
      <c r="HTM21"/>
      <c r="HTN21"/>
      <c r="HTO21"/>
      <c r="HTP21"/>
      <c r="HTQ21"/>
      <c r="HTR21"/>
      <c r="HTS21"/>
      <c r="HTT21"/>
      <c r="HTU21"/>
      <c r="HTV21"/>
      <c r="HTW21"/>
      <c r="HTX21"/>
      <c r="HTY21"/>
      <c r="HTZ21"/>
      <c r="HUA21"/>
      <c r="HUB21"/>
      <c r="HUC21"/>
      <c r="HUD21"/>
      <c r="HUE21"/>
      <c r="HUF21"/>
      <c r="HUG21"/>
      <c r="HUH21"/>
      <c r="HUI21"/>
      <c r="HUJ21"/>
      <c r="HUK21"/>
      <c r="HUL21"/>
      <c r="HUM21"/>
      <c r="HUN21"/>
      <c r="HUO21"/>
      <c r="HUP21"/>
      <c r="HUQ21"/>
      <c r="HUR21"/>
      <c r="HUS21"/>
      <c r="HUT21"/>
      <c r="HUU21"/>
      <c r="HUV21"/>
      <c r="HUW21"/>
      <c r="HUX21"/>
      <c r="HUY21"/>
      <c r="HUZ21"/>
      <c r="HVA21"/>
      <c r="HVB21"/>
      <c r="HVC21"/>
      <c r="HVD21"/>
      <c r="HVE21"/>
      <c r="HVF21"/>
      <c r="HVG21"/>
      <c r="HVH21"/>
      <c r="HVI21"/>
      <c r="HVJ21"/>
      <c r="HVK21"/>
      <c r="HVL21"/>
      <c r="HVM21"/>
      <c r="HVN21"/>
      <c r="HVO21"/>
      <c r="HVP21"/>
      <c r="HVQ21"/>
      <c r="HVR21"/>
      <c r="HVS21"/>
      <c r="HVT21"/>
      <c r="HVU21"/>
      <c r="HVV21"/>
      <c r="HVW21"/>
      <c r="HVX21"/>
      <c r="HVY21"/>
      <c r="HVZ21"/>
      <c r="HWA21"/>
      <c r="HWB21"/>
      <c r="HWC21"/>
      <c r="HWD21"/>
      <c r="HWE21"/>
      <c r="HWF21"/>
      <c r="HWG21"/>
      <c r="HWH21"/>
      <c r="HWI21"/>
      <c r="HWJ21"/>
      <c r="HWK21"/>
      <c r="HWL21"/>
      <c r="HWM21"/>
      <c r="HWN21"/>
      <c r="HWO21"/>
      <c r="HWP21"/>
      <c r="HWQ21"/>
      <c r="HWR21"/>
      <c r="HWS21"/>
      <c r="HWT21"/>
      <c r="HWU21"/>
      <c r="HWV21"/>
      <c r="HWW21"/>
      <c r="HWX21"/>
      <c r="HWY21"/>
      <c r="HWZ21"/>
      <c r="HXA21"/>
      <c r="HXB21"/>
      <c r="HXC21"/>
      <c r="HXD21"/>
      <c r="HXE21"/>
      <c r="HXF21"/>
      <c r="HXG21"/>
      <c r="HXH21"/>
      <c r="HXI21"/>
      <c r="HXJ21"/>
      <c r="HXK21"/>
      <c r="HXL21"/>
      <c r="HXM21"/>
      <c r="HXN21"/>
      <c r="HXO21"/>
      <c r="HXP21"/>
      <c r="HXQ21"/>
      <c r="HXR21"/>
      <c r="HXS21"/>
      <c r="HXT21"/>
      <c r="HXU21"/>
      <c r="HXV21"/>
      <c r="HXW21"/>
      <c r="HXX21"/>
      <c r="HXY21"/>
      <c r="HXZ21"/>
      <c r="HYA21"/>
      <c r="HYB21"/>
      <c r="HYC21"/>
      <c r="HYD21"/>
      <c r="HYE21"/>
      <c r="HYF21"/>
      <c r="HYG21"/>
      <c r="HYH21"/>
      <c r="HYI21"/>
      <c r="HYJ21"/>
      <c r="HYK21"/>
      <c r="HYL21"/>
      <c r="HYM21"/>
      <c r="HYN21"/>
      <c r="HYO21"/>
      <c r="HYP21"/>
      <c r="HYQ21"/>
      <c r="HYR21"/>
      <c r="HYS21"/>
      <c r="HYT21"/>
      <c r="HYU21"/>
      <c r="HYV21"/>
      <c r="HYW21"/>
      <c r="HYX21"/>
      <c r="HYY21"/>
      <c r="HYZ21"/>
      <c r="HZA21"/>
      <c r="HZB21"/>
      <c r="HZC21"/>
      <c r="HZD21"/>
      <c r="HZE21"/>
      <c r="HZF21"/>
      <c r="HZG21"/>
      <c r="HZH21"/>
      <c r="HZI21"/>
      <c r="HZJ21"/>
      <c r="HZK21"/>
      <c r="HZL21"/>
      <c r="HZM21"/>
      <c r="HZN21"/>
      <c r="HZO21"/>
      <c r="HZP21"/>
      <c r="HZQ21"/>
      <c r="HZR21"/>
      <c r="HZS21"/>
      <c r="HZT21"/>
      <c r="HZU21"/>
      <c r="HZV21"/>
      <c r="HZW21"/>
      <c r="HZX21"/>
      <c r="HZY21"/>
      <c r="HZZ21"/>
      <c r="IAA21"/>
      <c r="IAB21"/>
      <c r="IAC21"/>
      <c r="IAD21"/>
      <c r="IAE21"/>
      <c r="IAF21"/>
      <c r="IAG21"/>
      <c r="IAH21"/>
      <c r="IAI21"/>
      <c r="IAJ21"/>
      <c r="IAK21"/>
      <c r="IAL21"/>
      <c r="IAM21"/>
      <c r="IAN21"/>
      <c r="IAO21"/>
      <c r="IAP21"/>
      <c r="IAQ21"/>
      <c r="IAR21"/>
      <c r="IAS21"/>
      <c r="IAT21"/>
      <c r="IAU21"/>
      <c r="IAV21"/>
      <c r="IAW21"/>
      <c r="IAX21"/>
      <c r="IAY21"/>
      <c r="IAZ21"/>
      <c r="IBA21"/>
      <c r="IBB21"/>
      <c r="IBC21"/>
      <c r="IBD21"/>
      <c r="IBE21"/>
      <c r="IBF21"/>
      <c r="IBG21"/>
      <c r="IBH21"/>
      <c r="IBI21"/>
      <c r="IBJ21"/>
      <c r="IBK21"/>
      <c r="IBL21"/>
      <c r="IBM21"/>
      <c r="IBN21"/>
      <c r="IBO21"/>
      <c r="IBP21"/>
      <c r="IBQ21"/>
      <c r="IBR21"/>
      <c r="IBS21"/>
      <c r="IBT21"/>
      <c r="IBU21"/>
      <c r="IBV21"/>
      <c r="IBW21"/>
      <c r="IBX21"/>
      <c r="IBY21"/>
      <c r="IBZ21"/>
      <c r="ICA21"/>
      <c r="ICB21"/>
      <c r="ICC21"/>
      <c r="ICD21"/>
      <c r="ICE21"/>
      <c r="ICF21"/>
      <c r="ICG21"/>
      <c r="ICH21"/>
      <c r="ICI21"/>
      <c r="ICJ21"/>
      <c r="ICK21"/>
      <c r="ICL21"/>
      <c r="ICM21"/>
      <c r="ICN21"/>
      <c r="ICO21"/>
      <c r="ICP21"/>
      <c r="ICQ21"/>
      <c r="ICR21"/>
      <c r="ICS21"/>
      <c r="ICT21"/>
      <c r="ICU21"/>
      <c r="ICV21"/>
      <c r="ICW21"/>
      <c r="ICX21"/>
      <c r="ICY21"/>
      <c r="ICZ21"/>
      <c r="IDA21"/>
      <c r="IDB21"/>
      <c r="IDC21"/>
      <c r="IDD21"/>
      <c r="IDE21"/>
      <c r="IDF21"/>
      <c r="IDG21"/>
      <c r="IDH21"/>
      <c r="IDI21"/>
      <c r="IDJ21"/>
      <c r="IDK21"/>
      <c r="IDL21"/>
      <c r="IDM21"/>
      <c r="IDN21"/>
      <c r="IDO21"/>
      <c r="IDP21"/>
      <c r="IDQ21"/>
      <c r="IDR21"/>
      <c r="IDS21"/>
      <c r="IDT21"/>
      <c r="IDU21"/>
      <c r="IDV21"/>
      <c r="IDW21"/>
      <c r="IDX21"/>
      <c r="IDY21"/>
      <c r="IDZ21"/>
      <c r="IEA21"/>
      <c r="IEB21"/>
      <c r="IEC21"/>
      <c r="IED21"/>
      <c r="IEE21"/>
      <c r="IEF21"/>
      <c r="IEG21"/>
      <c r="IEH21"/>
      <c r="IEI21"/>
      <c r="IEJ21"/>
      <c r="IEK21"/>
      <c r="IEL21"/>
      <c r="IEM21"/>
      <c r="IEN21"/>
      <c r="IEO21"/>
      <c r="IEP21"/>
      <c r="IEQ21"/>
      <c r="IER21"/>
      <c r="IES21"/>
      <c r="IET21"/>
      <c r="IEU21"/>
      <c r="IEV21"/>
      <c r="IEW21"/>
      <c r="IEX21"/>
      <c r="IEY21"/>
      <c r="IEZ21"/>
      <c r="IFA21"/>
      <c r="IFB21"/>
      <c r="IFC21"/>
      <c r="IFD21"/>
      <c r="IFE21"/>
      <c r="IFF21"/>
      <c r="IFG21"/>
      <c r="IFH21"/>
      <c r="IFI21"/>
      <c r="IFJ21"/>
      <c r="IFK21"/>
      <c r="IFL21"/>
      <c r="IFM21"/>
      <c r="IFN21"/>
      <c r="IFO21"/>
      <c r="IFP21"/>
      <c r="IFQ21"/>
      <c r="IFR21"/>
      <c r="IFS21"/>
      <c r="IFT21"/>
      <c r="IFU21"/>
      <c r="IFV21"/>
      <c r="IFW21"/>
      <c r="IFX21"/>
      <c r="IFY21"/>
      <c r="IFZ21"/>
      <c r="IGA21"/>
      <c r="IGB21"/>
      <c r="IGC21"/>
      <c r="IGD21"/>
      <c r="IGE21"/>
      <c r="IGF21"/>
      <c r="IGG21"/>
      <c r="IGH21"/>
      <c r="IGI21"/>
      <c r="IGJ21"/>
      <c r="IGK21"/>
      <c r="IGL21"/>
      <c r="IGM21"/>
      <c r="IGN21"/>
      <c r="IGO21"/>
      <c r="IGP21"/>
      <c r="IGQ21"/>
      <c r="IGR21"/>
      <c r="IGS21"/>
      <c r="IGT21"/>
      <c r="IGU21"/>
      <c r="IGV21"/>
      <c r="IGW21"/>
      <c r="IGX21"/>
      <c r="IGY21"/>
      <c r="IGZ21"/>
      <c r="IHA21"/>
      <c r="IHB21"/>
      <c r="IHC21"/>
      <c r="IHD21"/>
      <c r="IHE21"/>
      <c r="IHF21"/>
      <c r="IHG21"/>
      <c r="IHH21"/>
      <c r="IHI21"/>
      <c r="IHJ21"/>
      <c r="IHK21"/>
      <c r="IHL21"/>
      <c r="IHM21"/>
      <c r="IHN21"/>
      <c r="IHO21"/>
      <c r="IHP21"/>
      <c r="IHQ21"/>
      <c r="IHR21"/>
      <c r="IHS21"/>
      <c r="IHT21"/>
      <c r="IHU21"/>
      <c r="IHV21"/>
      <c r="IHW21"/>
      <c r="IHX21"/>
      <c r="IHY21"/>
      <c r="IHZ21"/>
      <c r="IIA21"/>
      <c r="IIB21"/>
      <c r="IIC21"/>
      <c r="IID21"/>
      <c r="IIE21"/>
      <c r="IIF21"/>
      <c r="IIG21"/>
      <c r="IIH21"/>
      <c r="III21"/>
      <c r="IIJ21"/>
      <c r="IIK21"/>
      <c r="IIL21"/>
      <c r="IIM21"/>
      <c r="IIN21"/>
      <c r="IIO21"/>
      <c r="IIP21"/>
      <c r="IIQ21"/>
      <c r="IIR21"/>
      <c r="IIS21"/>
      <c r="IIT21"/>
      <c r="IIU21"/>
      <c r="IIV21"/>
      <c r="IIW21"/>
      <c r="IIX21"/>
      <c r="IIY21"/>
      <c r="IIZ21"/>
      <c r="IJA21"/>
      <c r="IJB21"/>
      <c r="IJC21"/>
      <c r="IJD21"/>
      <c r="IJE21"/>
      <c r="IJF21"/>
      <c r="IJG21"/>
      <c r="IJH21"/>
      <c r="IJI21"/>
      <c r="IJJ21"/>
      <c r="IJK21"/>
      <c r="IJL21"/>
      <c r="IJM21"/>
      <c r="IJN21"/>
      <c r="IJO21"/>
      <c r="IJP21"/>
      <c r="IJQ21"/>
      <c r="IJR21"/>
      <c r="IJS21"/>
      <c r="IJT21"/>
      <c r="IJU21"/>
      <c r="IJV21"/>
      <c r="IJW21"/>
      <c r="IJX21"/>
      <c r="IJY21"/>
      <c r="IJZ21"/>
      <c r="IKA21"/>
      <c r="IKB21"/>
      <c r="IKC21"/>
      <c r="IKD21"/>
      <c r="IKE21"/>
      <c r="IKF21"/>
      <c r="IKG21"/>
      <c r="IKH21"/>
      <c r="IKI21"/>
      <c r="IKJ21"/>
      <c r="IKK21"/>
      <c r="IKL21"/>
      <c r="IKM21"/>
      <c r="IKN21"/>
      <c r="IKO21"/>
      <c r="IKP21"/>
      <c r="IKQ21"/>
      <c r="IKR21"/>
      <c r="IKS21"/>
      <c r="IKT21"/>
      <c r="IKU21"/>
      <c r="IKV21"/>
      <c r="IKW21"/>
      <c r="IKX21"/>
      <c r="IKY21"/>
      <c r="IKZ21"/>
      <c r="ILA21"/>
      <c r="ILB21"/>
      <c r="ILC21"/>
      <c r="ILD21"/>
      <c r="ILE21"/>
      <c r="ILF21"/>
      <c r="ILG21"/>
      <c r="ILH21"/>
      <c r="ILI21"/>
      <c r="ILJ21"/>
      <c r="ILK21"/>
      <c r="ILL21"/>
      <c r="ILM21"/>
      <c r="ILN21"/>
      <c r="ILO21"/>
      <c r="ILP21"/>
      <c r="ILQ21"/>
      <c r="ILR21"/>
      <c r="ILS21"/>
      <c r="ILT21"/>
      <c r="ILU21"/>
      <c r="ILV21"/>
      <c r="ILW21"/>
      <c r="ILX21"/>
      <c r="ILY21"/>
      <c r="ILZ21"/>
      <c r="IMA21"/>
      <c r="IMB21"/>
      <c r="IMC21"/>
      <c r="IMD21"/>
      <c r="IME21"/>
      <c r="IMF21"/>
      <c r="IMG21"/>
      <c r="IMH21"/>
      <c r="IMI21"/>
      <c r="IMJ21"/>
      <c r="IMK21"/>
      <c r="IML21"/>
      <c r="IMM21"/>
      <c r="IMN21"/>
      <c r="IMO21"/>
      <c r="IMP21"/>
      <c r="IMQ21"/>
      <c r="IMR21"/>
      <c r="IMS21"/>
      <c r="IMT21"/>
      <c r="IMU21"/>
      <c r="IMV21"/>
      <c r="IMW21"/>
      <c r="IMX21"/>
      <c r="IMY21"/>
      <c r="IMZ21"/>
      <c r="INA21"/>
      <c r="INB21"/>
      <c r="INC21"/>
      <c r="IND21"/>
      <c r="INE21"/>
      <c r="INF21"/>
      <c r="ING21"/>
      <c r="INH21"/>
      <c r="INI21"/>
      <c r="INJ21"/>
      <c r="INK21"/>
      <c r="INL21"/>
      <c r="INM21"/>
      <c r="INN21"/>
      <c r="INO21"/>
      <c r="INP21"/>
      <c r="INQ21"/>
      <c r="INR21"/>
      <c r="INS21"/>
      <c r="INT21"/>
      <c r="INU21"/>
      <c r="INV21"/>
      <c r="INW21"/>
      <c r="INX21"/>
      <c r="INY21"/>
      <c r="INZ21"/>
      <c r="IOA21"/>
      <c r="IOB21"/>
      <c r="IOC21"/>
      <c r="IOD21"/>
      <c r="IOE21"/>
      <c r="IOF21"/>
      <c r="IOG21"/>
      <c r="IOH21"/>
      <c r="IOI21"/>
      <c r="IOJ21"/>
      <c r="IOK21"/>
      <c r="IOL21"/>
      <c r="IOM21"/>
      <c r="ION21"/>
      <c r="IOO21"/>
      <c r="IOP21"/>
      <c r="IOQ21"/>
      <c r="IOR21"/>
      <c r="IOS21"/>
      <c r="IOT21"/>
      <c r="IOU21"/>
      <c r="IOV21"/>
      <c r="IOW21"/>
      <c r="IOX21"/>
      <c r="IOY21"/>
      <c r="IOZ21"/>
      <c r="IPA21"/>
      <c r="IPB21"/>
      <c r="IPC21"/>
      <c r="IPD21"/>
      <c r="IPE21"/>
      <c r="IPF21"/>
      <c r="IPG21"/>
      <c r="IPH21"/>
      <c r="IPI21"/>
      <c r="IPJ21"/>
      <c r="IPK21"/>
      <c r="IPL21"/>
      <c r="IPM21"/>
      <c r="IPN21"/>
      <c r="IPO21"/>
      <c r="IPP21"/>
      <c r="IPQ21"/>
      <c r="IPR21"/>
      <c r="IPS21"/>
      <c r="IPT21"/>
      <c r="IPU21"/>
      <c r="IPV21"/>
      <c r="IPW21"/>
      <c r="IPX21"/>
      <c r="IPY21"/>
      <c r="IPZ21"/>
      <c r="IQA21"/>
      <c r="IQB21"/>
      <c r="IQC21"/>
      <c r="IQD21"/>
      <c r="IQE21"/>
      <c r="IQF21"/>
      <c r="IQG21"/>
      <c r="IQH21"/>
      <c r="IQI21"/>
      <c r="IQJ21"/>
      <c r="IQK21"/>
      <c r="IQL21"/>
      <c r="IQM21"/>
      <c r="IQN21"/>
      <c r="IQO21"/>
      <c r="IQP21"/>
      <c r="IQQ21"/>
      <c r="IQR21"/>
      <c r="IQS21"/>
      <c r="IQT21"/>
      <c r="IQU21"/>
      <c r="IQV21"/>
      <c r="IQW21"/>
      <c r="IQX21"/>
      <c r="IQY21"/>
      <c r="IQZ21"/>
      <c r="IRA21"/>
      <c r="IRB21"/>
      <c r="IRC21"/>
      <c r="IRD21"/>
      <c r="IRE21"/>
      <c r="IRF21"/>
      <c r="IRG21"/>
      <c r="IRH21"/>
      <c r="IRI21"/>
      <c r="IRJ21"/>
      <c r="IRK21"/>
      <c r="IRL21"/>
      <c r="IRM21"/>
      <c r="IRN21"/>
      <c r="IRO21"/>
      <c r="IRP21"/>
      <c r="IRQ21"/>
      <c r="IRR21"/>
      <c r="IRS21"/>
      <c r="IRT21"/>
      <c r="IRU21"/>
      <c r="IRV21"/>
      <c r="IRW21"/>
      <c r="IRX21"/>
      <c r="IRY21"/>
      <c r="IRZ21"/>
      <c r="ISA21"/>
      <c r="ISB21"/>
      <c r="ISC21"/>
      <c r="ISD21"/>
      <c r="ISE21"/>
      <c r="ISF21"/>
      <c r="ISG21"/>
      <c r="ISH21"/>
      <c r="ISI21"/>
      <c r="ISJ21"/>
      <c r="ISK21"/>
      <c r="ISL21"/>
      <c r="ISM21"/>
      <c r="ISN21"/>
      <c r="ISO21"/>
      <c r="ISP21"/>
      <c r="ISQ21"/>
      <c r="ISR21"/>
      <c r="ISS21"/>
      <c r="IST21"/>
      <c r="ISU21"/>
      <c r="ISV21"/>
      <c r="ISW21"/>
      <c r="ISX21"/>
      <c r="ISY21"/>
      <c r="ISZ21"/>
      <c r="ITA21"/>
      <c r="ITB21"/>
      <c r="ITC21"/>
      <c r="ITD21"/>
      <c r="ITE21"/>
      <c r="ITF21"/>
      <c r="ITG21"/>
      <c r="ITH21"/>
      <c r="ITI21"/>
      <c r="ITJ21"/>
      <c r="ITK21"/>
      <c r="ITL21"/>
      <c r="ITM21"/>
      <c r="ITN21"/>
      <c r="ITO21"/>
      <c r="ITP21"/>
      <c r="ITQ21"/>
      <c r="ITR21"/>
      <c r="ITS21"/>
      <c r="ITT21"/>
      <c r="ITU21"/>
      <c r="ITV21"/>
      <c r="ITW21"/>
      <c r="ITX21"/>
      <c r="ITY21"/>
      <c r="ITZ21"/>
      <c r="IUA21"/>
      <c r="IUB21"/>
      <c r="IUC21"/>
      <c r="IUD21"/>
      <c r="IUE21"/>
      <c r="IUF21"/>
      <c r="IUG21"/>
      <c r="IUH21"/>
      <c r="IUI21"/>
      <c r="IUJ21"/>
      <c r="IUK21"/>
      <c r="IUL21"/>
      <c r="IUM21"/>
      <c r="IUN21"/>
      <c r="IUO21"/>
      <c r="IUP21"/>
      <c r="IUQ21"/>
      <c r="IUR21"/>
      <c r="IUS21"/>
      <c r="IUT21"/>
      <c r="IUU21"/>
      <c r="IUV21"/>
      <c r="IUW21"/>
      <c r="IUX21"/>
      <c r="IUY21"/>
      <c r="IUZ21"/>
      <c r="IVA21"/>
      <c r="IVB21"/>
      <c r="IVC21"/>
      <c r="IVD21"/>
      <c r="IVE21"/>
      <c r="IVF21"/>
      <c r="IVG21"/>
      <c r="IVH21"/>
      <c r="IVI21"/>
      <c r="IVJ21"/>
      <c r="IVK21"/>
      <c r="IVL21"/>
      <c r="IVM21"/>
      <c r="IVN21"/>
      <c r="IVO21"/>
      <c r="IVP21"/>
      <c r="IVQ21"/>
      <c r="IVR21"/>
      <c r="IVS21"/>
      <c r="IVT21"/>
      <c r="IVU21"/>
      <c r="IVV21"/>
      <c r="IVW21"/>
      <c r="IVX21"/>
      <c r="IVY21"/>
      <c r="IVZ21"/>
      <c r="IWA21"/>
      <c r="IWB21"/>
      <c r="IWC21"/>
      <c r="IWD21"/>
      <c r="IWE21"/>
      <c r="IWF21"/>
      <c r="IWG21"/>
      <c r="IWH21"/>
      <c r="IWI21"/>
      <c r="IWJ21"/>
      <c r="IWK21"/>
      <c r="IWL21"/>
      <c r="IWM21"/>
      <c r="IWN21"/>
      <c r="IWO21"/>
      <c r="IWP21"/>
      <c r="IWQ21"/>
      <c r="IWR21"/>
      <c r="IWS21"/>
      <c r="IWT21"/>
      <c r="IWU21"/>
      <c r="IWV21"/>
      <c r="IWW21"/>
      <c r="IWX21"/>
      <c r="IWY21"/>
      <c r="IWZ21"/>
      <c r="IXA21"/>
      <c r="IXB21"/>
      <c r="IXC21"/>
      <c r="IXD21"/>
      <c r="IXE21"/>
      <c r="IXF21"/>
      <c r="IXG21"/>
      <c r="IXH21"/>
      <c r="IXI21"/>
      <c r="IXJ21"/>
      <c r="IXK21"/>
      <c r="IXL21"/>
      <c r="IXM21"/>
      <c r="IXN21"/>
      <c r="IXO21"/>
      <c r="IXP21"/>
      <c r="IXQ21"/>
      <c r="IXR21"/>
      <c r="IXS21"/>
      <c r="IXT21"/>
      <c r="IXU21"/>
      <c r="IXV21"/>
      <c r="IXW21"/>
      <c r="IXX21"/>
      <c r="IXY21"/>
      <c r="IXZ21"/>
      <c r="IYA21"/>
      <c r="IYB21"/>
      <c r="IYC21"/>
      <c r="IYD21"/>
      <c r="IYE21"/>
      <c r="IYF21"/>
      <c r="IYG21"/>
      <c r="IYH21"/>
      <c r="IYI21"/>
      <c r="IYJ21"/>
      <c r="IYK21"/>
      <c r="IYL21"/>
      <c r="IYM21"/>
      <c r="IYN21"/>
      <c r="IYO21"/>
      <c r="IYP21"/>
      <c r="IYQ21"/>
      <c r="IYR21"/>
      <c r="IYS21"/>
      <c r="IYT21"/>
      <c r="IYU21"/>
      <c r="IYV21"/>
      <c r="IYW21"/>
      <c r="IYX21"/>
      <c r="IYY21"/>
      <c r="IYZ21"/>
      <c r="IZA21"/>
      <c r="IZB21"/>
      <c r="IZC21"/>
      <c r="IZD21"/>
      <c r="IZE21"/>
      <c r="IZF21"/>
      <c r="IZG21"/>
      <c r="IZH21"/>
      <c r="IZI21"/>
      <c r="IZJ21"/>
      <c r="IZK21"/>
      <c r="IZL21"/>
      <c r="IZM21"/>
      <c r="IZN21"/>
      <c r="IZO21"/>
      <c r="IZP21"/>
      <c r="IZQ21"/>
      <c r="IZR21"/>
      <c r="IZS21"/>
      <c r="IZT21"/>
      <c r="IZU21"/>
      <c r="IZV21"/>
      <c r="IZW21"/>
      <c r="IZX21"/>
      <c r="IZY21"/>
      <c r="IZZ21"/>
      <c r="JAA21"/>
      <c r="JAB21"/>
      <c r="JAC21"/>
      <c r="JAD21"/>
      <c r="JAE21"/>
      <c r="JAF21"/>
      <c r="JAG21"/>
      <c r="JAH21"/>
      <c r="JAI21"/>
      <c r="JAJ21"/>
      <c r="JAK21"/>
      <c r="JAL21"/>
      <c r="JAM21"/>
      <c r="JAN21"/>
      <c r="JAO21"/>
      <c r="JAP21"/>
      <c r="JAQ21"/>
      <c r="JAR21"/>
      <c r="JAS21"/>
      <c r="JAT21"/>
      <c r="JAU21"/>
      <c r="JAV21"/>
      <c r="JAW21"/>
      <c r="JAX21"/>
      <c r="JAY21"/>
      <c r="JAZ21"/>
      <c r="JBA21"/>
      <c r="JBB21"/>
      <c r="JBC21"/>
      <c r="JBD21"/>
      <c r="JBE21"/>
      <c r="JBF21"/>
      <c r="JBG21"/>
      <c r="JBH21"/>
      <c r="JBI21"/>
      <c r="JBJ21"/>
      <c r="JBK21"/>
      <c r="JBL21"/>
      <c r="JBM21"/>
      <c r="JBN21"/>
      <c r="JBO21"/>
      <c r="JBP21"/>
      <c r="JBQ21"/>
      <c r="JBR21"/>
      <c r="JBS21"/>
      <c r="JBT21"/>
      <c r="JBU21"/>
      <c r="JBV21"/>
      <c r="JBW21"/>
      <c r="JBX21"/>
      <c r="JBY21"/>
      <c r="JBZ21"/>
      <c r="JCA21"/>
      <c r="JCB21"/>
      <c r="JCC21"/>
      <c r="JCD21"/>
      <c r="JCE21"/>
      <c r="JCF21"/>
      <c r="JCG21"/>
      <c r="JCH21"/>
      <c r="JCI21"/>
      <c r="JCJ21"/>
      <c r="JCK21"/>
      <c r="JCL21"/>
      <c r="JCM21"/>
      <c r="JCN21"/>
      <c r="JCO21"/>
      <c r="JCP21"/>
      <c r="JCQ21"/>
      <c r="JCR21"/>
      <c r="JCS21"/>
      <c r="JCT21"/>
      <c r="JCU21"/>
      <c r="JCV21"/>
      <c r="JCW21"/>
      <c r="JCX21"/>
      <c r="JCY21"/>
      <c r="JCZ21"/>
      <c r="JDA21"/>
      <c r="JDB21"/>
      <c r="JDC21"/>
      <c r="JDD21"/>
      <c r="JDE21"/>
      <c r="JDF21"/>
      <c r="JDG21"/>
      <c r="JDH21"/>
      <c r="JDI21"/>
      <c r="JDJ21"/>
      <c r="JDK21"/>
      <c r="JDL21"/>
      <c r="JDM21"/>
      <c r="JDN21"/>
      <c r="JDO21"/>
      <c r="JDP21"/>
      <c r="JDQ21"/>
      <c r="JDR21"/>
      <c r="JDS21"/>
      <c r="JDT21"/>
      <c r="JDU21"/>
      <c r="JDV21"/>
      <c r="JDW21"/>
      <c r="JDX21"/>
      <c r="JDY21"/>
      <c r="JDZ21"/>
      <c r="JEA21"/>
      <c r="JEB21"/>
      <c r="JEC21"/>
      <c r="JED21"/>
      <c r="JEE21"/>
      <c r="JEF21"/>
      <c r="JEG21"/>
      <c r="JEH21"/>
      <c r="JEI21"/>
      <c r="JEJ21"/>
      <c r="JEK21"/>
      <c r="JEL21"/>
      <c r="JEM21"/>
      <c r="JEN21"/>
      <c r="JEO21"/>
      <c r="JEP21"/>
      <c r="JEQ21"/>
      <c r="JER21"/>
      <c r="JES21"/>
      <c r="JET21"/>
      <c r="JEU21"/>
      <c r="JEV21"/>
      <c r="JEW21"/>
      <c r="JEX21"/>
      <c r="JEY21"/>
      <c r="JEZ21"/>
      <c r="JFA21"/>
      <c r="JFB21"/>
      <c r="JFC21"/>
      <c r="JFD21"/>
      <c r="JFE21"/>
      <c r="JFF21"/>
      <c r="JFG21"/>
      <c r="JFH21"/>
      <c r="JFI21"/>
      <c r="JFJ21"/>
      <c r="JFK21"/>
      <c r="JFL21"/>
      <c r="JFM21"/>
      <c r="JFN21"/>
      <c r="JFO21"/>
      <c r="JFP21"/>
      <c r="JFQ21"/>
      <c r="JFR21"/>
      <c r="JFS21"/>
      <c r="JFT21"/>
      <c r="JFU21"/>
      <c r="JFV21"/>
      <c r="JFW21"/>
      <c r="JFX21"/>
      <c r="JFY21"/>
      <c r="JFZ21"/>
      <c r="JGA21"/>
      <c r="JGB21"/>
      <c r="JGC21"/>
      <c r="JGD21"/>
      <c r="JGE21"/>
      <c r="JGF21"/>
      <c r="JGG21"/>
      <c r="JGH21"/>
      <c r="JGI21"/>
      <c r="JGJ21"/>
      <c r="JGK21"/>
      <c r="JGL21"/>
      <c r="JGM21"/>
      <c r="JGN21"/>
      <c r="JGO21"/>
      <c r="JGP21"/>
      <c r="JGQ21"/>
      <c r="JGR21"/>
      <c r="JGS21"/>
      <c r="JGT21"/>
      <c r="JGU21"/>
      <c r="JGV21"/>
      <c r="JGW21"/>
      <c r="JGX21"/>
      <c r="JGY21"/>
      <c r="JGZ21"/>
      <c r="JHA21"/>
      <c r="JHB21"/>
      <c r="JHC21"/>
      <c r="JHD21"/>
      <c r="JHE21"/>
      <c r="JHF21"/>
      <c r="JHG21"/>
      <c r="JHH21"/>
      <c r="JHI21"/>
      <c r="JHJ21"/>
      <c r="JHK21"/>
      <c r="JHL21"/>
      <c r="JHM21"/>
      <c r="JHN21"/>
      <c r="JHO21"/>
      <c r="JHP21"/>
      <c r="JHQ21"/>
      <c r="JHR21"/>
      <c r="JHS21"/>
      <c r="JHT21"/>
      <c r="JHU21"/>
      <c r="JHV21"/>
      <c r="JHW21"/>
      <c r="JHX21"/>
      <c r="JHY21"/>
      <c r="JHZ21"/>
      <c r="JIA21"/>
      <c r="JIB21"/>
      <c r="JIC21"/>
      <c r="JID21"/>
      <c r="JIE21"/>
      <c r="JIF21"/>
      <c r="JIG21"/>
      <c r="JIH21"/>
      <c r="JII21"/>
      <c r="JIJ21"/>
      <c r="JIK21"/>
      <c r="JIL21"/>
      <c r="JIM21"/>
      <c r="JIN21"/>
      <c r="JIO21"/>
      <c r="JIP21"/>
      <c r="JIQ21"/>
      <c r="JIR21"/>
      <c r="JIS21"/>
      <c r="JIT21"/>
      <c r="JIU21"/>
      <c r="JIV21"/>
      <c r="JIW21"/>
      <c r="JIX21"/>
      <c r="JIY21"/>
      <c r="JIZ21"/>
      <c r="JJA21"/>
      <c r="JJB21"/>
      <c r="JJC21"/>
      <c r="JJD21"/>
      <c r="JJE21"/>
      <c r="JJF21"/>
      <c r="JJG21"/>
      <c r="JJH21"/>
      <c r="JJI21"/>
      <c r="JJJ21"/>
      <c r="JJK21"/>
      <c r="JJL21"/>
      <c r="JJM21"/>
      <c r="JJN21"/>
      <c r="JJO21"/>
      <c r="JJP21"/>
      <c r="JJQ21"/>
      <c r="JJR21"/>
      <c r="JJS21"/>
      <c r="JJT21"/>
      <c r="JJU21"/>
      <c r="JJV21"/>
      <c r="JJW21"/>
      <c r="JJX21"/>
      <c r="JJY21"/>
      <c r="JJZ21"/>
      <c r="JKA21"/>
      <c r="JKB21"/>
      <c r="JKC21"/>
      <c r="JKD21"/>
      <c r="JKE21"/>
      <c r="JKF21"/>
      <c r="JKG21"/>
      <c r="JKH21"/>
      <c r="JKI21"/>
      <c r="JKJ21"/>
      <c r="JKK21"/>
      <c r="JKL21"/>
      <c r="JKM21"/>
      <c r="JKN21"/>
      <c r="JKO21"/>
      <c r="JKP21"/>
      <c r="JKQ21"/>
      <c r="JKR21"/>
      <c r="JKS21"/>
      <c r="JKT21"/>
      <c r="JKU21"/>
      <c r="JKV21"/>
      <c r="JKW21"/>
      <c r="JKX21"/>
      <c r="JKY21"/>
      <c r="JKZ21"/>
      <c r="JLA21"/>
      <c r="JLB21"/>
      <c r="JLC21"/>
      <c r="JLD21"/>
      <c r="JLE21"/>
      <c r="JLF21"/>
      <c r="JLG21"/>
      <c r="JLH21"/>
      <c r="JLI21"/>
      <c r="JLJ21"/>
      <c r="JLK21"/>
      <c r="JLL21"/>
      <c r="JLM21"/>
      <c r="JLN21"/>
      <c r="JLO21"/>
      <c r="JLP21"/>
      <c r="JLQ21"/>
      <c r="JLR21"/>
      <c r="JLS21"/>
      <c r="JLT21"/>
      <c r="JLU21"/>
      <c r="JLV21"/>
      <c r="JLW21"/>
      <c r="JLX21"/>
      <c r="JLY21"/>
      <c r="JLZ21"/>
      <c r="JMA21"/>
      <c r="JMB21"/>
      <c r="JMC21"/>
      <c r="JMD21"/>
      <c r="JME21"/>
      <c r="JMF21"/>
      <c r="JMG21"/>
      <c r="JMH21"/>
      <c r="JMI21"/>
      <c r="JMJ21"/>
      <c r="JMK21"/>
      <c r="JML21"/>
      <c r="JMM21"/>
      <c r="JMN21"/>
      <c r="JMO21"/>
      <c r="JMP21"/>
      <c r="JMQ21"/>
      <c r="JMR21"/>
      <c r="JMS21"/>
      <c r="JMT21"/>
      <c r="JMU21"/>
      <c r="JMV21"/>
      <c r="JMW21"/>
      <c r="JMX21"/>
      <c r="JMY21"/>
      <c r="JMZ21"/>
      <c r="JNA21"/>
      <c r="JNB21"/>
      <c r="JNC21"/>
      <c r="JND21"/>
      <c r="JNE21"/>
      <c r="JNF21"/>
      <c r="JNG21"/>
      <c r="JNH21"/>
      <c r="JNI21"/>
      <c r="JNJ21"/>
      <c r="JNK21"/>
      <c r="JNL21"/>
      <c r="JNM21"/>
      <c r="JNN21"/>
      <c r="JNO21"/>
      <c r="JNP21"/>
      <c r="JNQ21"/>
      <c r="JNR21"/>
      <c r="JNS21"/>
      <c r="JNT21"/>
      <c r="JNU21"/>
      <c r="JNV21"/>
      <c r="JNW21"/>
      <c r="JNX21"/>
      <c r="JNY21"/>
      <c r="JNZ21"/>
      <c r="JOA21"/>
      <c r="JOB21"/>
      <c r="JOC21"/>
      <c r="JOD21"/>
      <c r="JOE21"/>
      <c r="JOF21"/>
      <c r="JOG21"/>
      <c r="JOH21"/>
      <c r="JOI21"/>
      <c r="JOJ21"/>
      <c r="JOK21"/>
      <c r="JOL21"/>
      <c r="JOM21"/>
      <c r="JON21"/>
      <c r="JOO21"/>
      <c r="JOP21"/>
      <c r="JOQ21"/>
      <c r="JOR21"/>
      <c r="JOS21"/>
      <c r="JOT21"/>
      <c r="JOU21"/>
      <c r="JOV21"/>
      <c r="JOW21"/>
      <c r="JOX21"/>
      <c r="JOY21"/>
      <c r="JOZ21"/>
      <c r="JPA21"/>
      <c r="JPB21"/>
      <c r="JPC21"/>
      <c r="JPD21"/>
      <c r="JPE21"/>
      <c r="JPF21"/>
      <c r="JPG21"/>
      <c r="JPH21"/>
      <c r="JPI21"/>
      <c r="JPJ21"/>
      <c r="JPK21"/>
      <c r="JPL21"/>
      <c r="JPM21"/>
      <c r="JPN21"/>
      <c r="JPO21"/>
      <c r="JPP21"/>
      <c r="JPQ21"/>
      <c r="JPR21"/>
      <c r="JPS21"/>
      <c r="JPT21"/>
      <c r="JPU21"/>
      <c r="JPV21"/>
      <c r="JPW21"/>
      <c r="JPX21"/>
      <c r="JPY21"/>
      <c r="JPZ21"/>
      <c r="JQA21"/>
      <c r="JQB21"/>
      <c r="JQC21"/>
      <c r="JQD21"/>
      <c r="JQE21"/>
      <c r="JQF21"/>
      <c r="JQG21"/>
      <c r="JQH21"/>
      <c r="JQI21"/>
      <c r="JQJ21"/>
      <c r="JQK21"/>
      <c r="JQL21"/>
      <c r="JQM21"/>
      <c r="JQN21"/>
      <c r="JQO21"/>
      <c r="JQP21"/>
      <c r="JQQ21"/>
      <c r="JQR21"/>
      <c r="JQS21"/>
      <c r="JQT21"/>
      <c r="JQU21"/>
      <c r="JQV21"/>
      <c r="JQW21"/>
      <c r="JQX21"/>
      <c r="JQY21"/>
      <c r="JQZ21"/>
      <c r="JRA21"/>
      <c r="JRB21"/>
      <c r="JRC21"/>
      <c r="JRD21"/>
      <c r="JRE21"/>
      <c r="JRF21"/>
      <c r="JRG21"/>
      <c r="JRH21"/>
      <c r="JRI21"/>
      <c r="JRJ21"/>
      <c r="JRK21"/>
      <c r="JRL21"/>
      <c r="JRM21"/>
      <c r="JRN21"/>
      <c r="JRO21"/>
      <c r="JRP21"/>
      <c r="JRQ21"/>
      <c r="JRR21"/>
      <c r="JRS21"/>
      <c r="JRT21"/>
      <c r="JRU21"/>
      <c r="JRV21"/>
      <c r="JRW21"/>
      <c r="JRX21"/>
      <c r="JRY21"/>
      <c r="JRZ21"/>
      <c r="JSA21"/>
      <c r="JSB21"/>
      <c r="JSC21"/>
      <c r="JSD21"/>
      <c r="JSE21"/>
      <c r="JSF21"/>
      <c r="JSG21"/>
      <c r="JSH21"/>
      <c r="JSI21"/>
      <c r="JSJ21"/>
      <c r="JSK21"/>
      <c r="JSL21"/>
      <c r="JSM21"/>
      <c r="JSN21"/>
      <c r="JSO21"/>
      <c r="JSP21"/>
      <c r="JSQ21"/>
      <c r="JSR21"/>
      <c r="JSS21"/>
      <c r="JST21"/>
      <c r="JSU21"/>
      <c r="JSV21"/>
      <c r="JSW21"/>
      <c r="JSX21"/>
      <c r="JSY21"/>
      <c r="JSZ21"/>
      <c r="JTA21"/>
      <c r="JTB21"/>
      <c r="JTC21"/>
      <c r="JTD21"/>
      <c r="JTE21"/>
      <c r="JTF21"/>
      <c r="JTG21"/>
      <c r="JTH21"/>
      <c r="JTI21"/>
      <c r="JTJ21"/>
      <c r="JTK21"/>
      <c r="JTL21"/>
      <c r="JTM21"/>
      <c r="JTN21"/>
      <c r="JTO21"/>
      <c r="JTP21"/>
      <c r="JTQ21"/>
      <c r="JTR21"/>
      <c r="JTS21"/>
      <c r="JTT21"/>
      <c r="JTU21"/>
      <c r="JTV21"/>
      <c r="JTW21"/>
      <c r="JTX21"/>
      <c r="JTY21"/>
      <c r="JTZ21"/>
      <c r="JUA21"/>
      <c r="JUB21"/>
      <c r="JUC21"/>
      <c r="JUD21"/>
      <c r="JUE21"/>
      <c r="JUF21"/>
      <c r="JUG21"/>
      <c r="JUH21"/>
      <c r="JUI21"/>
      <c r="JUJ21"/>
      <c r="JUK21"/>
      <c r="JUL21"/>
      <c r="JUM21"/>
      <c r="JUN21"/>
      <c r="JUO21"/>
      <c r="JUP21"/>
      <c r="JUQ21"/>
      <c r="JUR21"/>
      <c r="JUS21"/>
      <c r="JUT21"/>
      <c r="JUU21"/>
      <c r="JUV21"/>
      <c r="JUW21"/>
      <c r="JUX21"/>
      <c r="JUY21"/>
      <c r="JUZ21"/>
      <c r="JVA21"/>
      <c r="JVB21"/>
      <c r="JVC21"/>
      <c r="JVD21"/>
      <c r="JVE21"/>
      <c r="JVF21"/>
      <c r="JVG21"/>
      <c r="JVH21"/>
      <c r="JVI21"/>
      <c r="JVJ21"/>
      <c r="JVK21"/>
      <c r="JVL21"/>
      <c r="JVM21"/>
      <c r="JVN21"/>
      <c r="JVO21"/>
      <c r="JVP21"/>
      <c r="JVQ21"/>
      <c r="JVR21"/>
      <c r="JVS21"/>
      <c r="JVT21"/>
      <c r="JVU21"/>
      <c r="JVV21"/>
      <c r="JVW21"/>
      <c r="JVX21"/>
      <c r="JVY21"/>
      <c r="JVZ21"/>
      <c r="JWA21"/>
      <c r="JWB21"/>
      <c r="JWC21"/>
      <c r="JWD21"/>
      <c r="JWE21"/>
      <c r="JWF21"/>
      <c r="JWG21"/>
      <c r="JWH21"/>
      <c r="JWI21"/>
      <c r="JWJ21"/>
      <c r="JWK21"/>
      <c r="JWL21"/>
      <c r="JWM21"/>
      <c r="JWN21"/>
      <c r="JWO21"/>
      <c r="JWP21"/>
      <c r="JWQ21"/>
      <c r="JWR21"/>
      <c r="JWS21"/>
      <c r="JWT21"/>
      <c r="JWU21"/>
      <c r="JWV21"/>
      <c r="JWW21"/>
      <c r="JWX21"/>
      <c r="JWY21"/>
      <c r="JWZ21"/>
      <c r="JXA21"/>
      <c r="JXB21"/>
      <c r="JXC21"/>
      <c r="JXD21"/>
      <c r="JXE21"/>
      <c r="JXF21"/>
      <c r="JXG21"/>
      <c r="JXH21"/>
      <c r="JXI21"/>
      <c r="JXJ21"/>
      <c r="JXK21"/>
      <c r="JXL21"/>
      <c r="JXM21"/>
      <c r="JXN21"/>
      <c r="JXO21"/>
      <c r="JXP21"/>
      <c r="JXQ21"/>
      <c r="JXR21"/>
      <c r="JXS21"/>
      <c r="JXT21"/>
      <c r="JXU21"/>
      <c r="JXV21"/>
      <c r="JXW21"/>
      <c r="JXX21"/>
      <c r="JXY21"/>
      <c r="JXZ21"/>
      <c r="JYA21"/>
      <c r="JYB21"/>
      <c r="JYC21"/>
      <c r="JYD21"/>
      <c r="JYE21"/>
      <c r="JYF21"/>
      <c r="JYG21"/>
      <c r="JYH21"/>
      <c r="JYI21"/>
      <c r="JYJ21"/>
      <c r="JYK21"/>
      <c r="JYL21"/>
      <c r="JYM21"/>
      <c r="JYN21"/>
      <c r="JYO21"/>
      <c r="JYP21"/>
      <c r="JYQ21"/>
      <c r="JYR21"/>
      <c r="JYS21"/>
      <c r="JYT21"/>
      <c r="JYU21"/>
      <c r="JYV21"/>
      <c r="JYW21"/>
      <c r="JYX21"/>
      <c r="JYY21"/>
      <c r="JYZ21"/>
      <c r="JZA21"/>
      <c r="JZB21"/>
      <c r="JZC21"/>
      <c r="JZD21"/>
      <c r="JZE21"/>
      <c r="JZF21"/>
      <c r="JZG21"/>
      <c r="JZH21"/>
      <c r="JZI21"/>
      <c r="JZJ21"/>
      <c r="JZK21"/>
      <c r="JZL21"/>
      <c r="JZM21"/>
      <c r="JZN21"/>
      <c r="JZO21"/>
      <c r="JZP21"/>
      <c r="JZQ21"/>
      <c r="JZR21"/>
      <c r="JZS21"/>
      <c r="JZT21"/>
      <c r="JZU21"/>
      <c r="JZV21"/>
      <c r="JZW21"/>
      <c r="JZX21"/>
      <c r="JZY21"/>
      <c r="JZZ21"/>
      <c r="KAA21"/>
      <c r="KAB21"/>
      <c r="KAC21"/>
      <c r="KAD21"/>
      <c r="KAE21"/>
      <c r="KAF21"/>
      <c r="KAG21"/>
      <c r="KAH21"/>
      <c r="KAI21"/>
      <c r="KAJ21"/>
      <c r="KAK21"/>
      <c r="KAL21"/>
      <c r="KAM21"/>
      <c r="KAN21"/>
      <c r="KAO21"/>
      <c r="KAP21"/>
      <c r="KAQ21"/>
      <c r="KAR21"/>
      <c r="KAS21"/>
      <c r="KAT21"/>
      <c r="KAU21"/>
      <c r="KAV21"/>
      <c r="KAW21"/>
      <c r="KAX21"/>
      <c r="KAY21"/>
      <c r="KAZ21"/>
      <c r="KBA21"/>
      <c r="KBB21"/>
      <c r="KBC21"/>
      <c r="KBD21"/>
      <c r="KBE21"/>
      <c r="KBF21"/>
      <c r="KBG21"/>
      <c r="KBH21"/>
      <c r="KBI21"/>
      <c r="KBJ21"/>
      <c r="KBK21"/>
      <c r="KBL21"/>
      <c r="KBM21"/>
      <c r="KBN21"/>
      <c r="KBO21"/>
      <c r="KBP21"/>
      <c r="KBQ21"/>
      <c r="KBR21"/>
      <c r="KBS21"/>
      <c r="KBT21"/>
      <c r="KBU21"/>
      <c r="KBV21"/>
      <c r="KBW21"/>
      <c r="KBX21"/>
      <c r="KBY21"/>
      <c r="KBZ21"/>
      <c r="KCA21"/>
      <c r="KCB21"/>
      <c r="KCC21"/>
      <c r="KCD21"/>
      <c r="KCE21"/>
      <c r="KCF21"/>
      <c r="KCG21"/>
      <c r="KCH21"/>
      <c r="KCI21"/>
      <c r="KCJ21"/>
      <c r="KCK21"/>
      <c r="KCL21"/>
      <c r="KCM21"/>
      <c r="KCN21"/>
      <c r="KCO21"/>
      <c r="KCP21"/>
      <c r="KCQ21"/>
      <c r="KCR21"/>
      <c r="KCS21"/>
      <c r="KCT21"/>
      <c r="KCU21"/>
      <c r="KCV21"/>
      <c r="KCW21"/>
      <c r="KCX21"/>
      <c r="KCY21"/>
      <c r="KCZ21"/>
      <c r="KDA21"/>
      <c r="KDB21"/>
      <c r="KDC21"/>
      <c r="KDD21"/>
      <c r="KDE21"/>
      <c r="KDF21"/>
      <c r="KDG21"/>
      <c r="KDH21"/>
      <c r="KDI21"/>
      <c r="KDJ21"/>
      <c r="KDK21"/>
      <c r="KDL21"/>
      <c r="KDM21"/>
      <c r="KDN21"/>
      <c r="KDO21"/>
      <c r="KDP21"/>
      <c r="KDQ21"/>
      <c r="KDR21"/>
      <c r="KDS21"/>
      <c r="KDT21"/>
      <c r="KDU21"/>
      <c r="KDV21"/>
      <c r="KDW21"/>
      <c r="KDX21"/>
      <c r="KDY21"/>
      <c r="KDZ21"/>
      <c r="KEA21"/>
      <c r="KEB21"/>
      <c r="KEC21"/>
      <c r="KED21"/>
      <c r="KEE21"/>
      <c r="KEF21"/>
      <c r="KEG21"/>
      <c r="KEH21"/>
      <c r="KEI21"/>
      <c r="KEJ21"/>
      <c r="KEK21"/>
      <c r="KEL21"/>
      <c r="KEM21"/>
      <c r="KEN21"/>
      <c r="KEO21"/>
      <c r="KEP21"/>
      <c r="KEQ21"/>
      <c r="KER21"/>
      <c r="KES21"/>
      <c r="KET21"/>
      <c r="KEU21"/>
      <c r="KEV21"/>
      <c r="KEW21"/>
      <c r="KEX21"/>
      <c r="KEY21"/>
      <c r="KEZ21"/>
      <c r="KFA21"/>
      <c r="KFB21"/>
      <c r="KFC21"/>
      <c r="KFD21"/>
      <c r="KFE21"/>
      <c r="KFF21"/>
      <c r="KFG21"/>
      <c r="KFH21"/>
      <c r="KFI21"/>
      <c r="KFJ21"/>
      <c r="KFK21"/>
      <c r="KFL21"/>
      <c r="KFM21"/>
      <c r="KFN21"/>
      <c r="KFO21"/>
      <c r="KFP21"/>
      <c r="KFQ21"/>
      <c r="KFR21"/>
      <c r="KFS21"/>
      <c r="KFT21"/>
      <c r="KFU21"/>
      <c r="KFV21"/>
      <c r="KFW21"/>
      <c r="KFX21"/>
      <c r="KFY21"/>
      <c r="KFZ21"/>
      <c r="KGA21"/>
      <c r="KGB21"/>
      <c r="KGC21"/>
      <c r="KGD21"/>
      <c r="KGE21"/>
      <c r="KGF21"/>
      <c r="KGG21"/>
      <c r="KGH21"/>
      <c r="KGI21"/>
      <c r="KGJ21"/>
      <c r="KGK21"/>
      <c r="KGL21"/>
      <c r="KGM21"/>
      <c r="KGN21"/>
      <c r="KGO21"/>
      <c r="KGP21"/>
      <c r="KGQ21"/>
      <c r="KGR21"/>
      <c r="KGS21"/>
      <c r="KGT21"/>
      <c r="KGU21"/>
      <c r="KGV21"/>
      <c r="KGW21"/>
      <c r="KGX21"/>
      <c r="KGY21"/>
      <c r="KGZ21"/>
      <c r="KHA21"/>
      <c r="KHB21"/>
      <c r="KHC21"/>
      <c r="KHD21"/>
      <c r="KHE21"/>
      <c r="KHF21"/>
      <c r="KHG21"/>
      <c r="KHH21"/>
      <c r="KHI21"/>
      <c r="KHJ21"/>
      <c r="KHK21"/>
      <c r="KHL21"/>
      <c r="KHM21"/>
      <c r="KHN21"/>
      <c r="KHO21"/>
      <c r="KHP21"/>
      <c r="KHQ21"/>
      <c r="KHR21"/>
      <c r="KHS21"/>
      <c r="KHT21"/>
      <c r="KHU21"/>
      <c r="KHV21"/>
      <c r="KHW21"/>
      <c r="KHX21"/>
      <c r="KHY21"/>
      <c r="KHZ21"/>
      <c r="KIA21"/>
      <c r="KIB21"/>
      <c r="KIC21"/>
      <c r="KID21"/>
      <c r="KIE21"/>
      <c r="KIF21"/>
      <c r="KIG21"/>
      <c r="KIH21"/>
      <c r="KII21"/>
      <c r="KIJ21"/>
      <c r="KIK21"/>
      <c r="KIL21"/>
      <c r="KIM21"/>
      <c r="KIN21"/>
      <c r="KIO21"/>
      <c r="KIP21"/>
      <c r="KIQ21"/>
      <c r="KIR21"/>
      <c r="KIS21"/>
      <c r="KIT21"/>
      <c r="KIU21"/>
      <c r="KIV21"/>
      <c r="KIW21"/>
      <c r="KIX21"/>
      <c r="KIY21"/>
      <c r="KIZ21"/>
      <c r="KJA21"/>
      <c r="KJB21"/>
      <c r="KJC21"/>
      <c r="KJD21"/>
      <c r="KJE21"/>
      <c r="KJF21"/>
      <c r="KJG21"/>
      <c r="KJH21"/>
      <c r="KJI21"/>
      <c r="KJJ21"/>
      <c r="KJK21"/>
      <c r="KJL21"/>
      <c r="KJM21"/>
      <c r="KJN21"/>
      <c r="KJO21"/>
      <c r="KJP21"/>
      <c r="KJQ21"/>
      <c r="KJR21"/>
      <c r="KJS21"/>
      <c r="KJT21"/>
      <c r="KJU21"/>
      <c r="KJV21"/>
      <c r="KJW21"/>
      <c r="KJX21"/>
      <c r="KJY21"/>
      <c r="KJZ21"/>
      <c r="KKA21"/>
      <c r="KKB21"/>
      <c r="KKC21"/>
      <c r="KKD21"/>
      <c r="KKE21"/>
      <c r="KKF21"/>
      <c r="KKG21"/>
      <c r="KKH21"/>
      <c r="KKI21"/>
      <c r="KKJ21"/>
      <c r="KKK21"/>
      <c r="KKL21"/>
      <c r="KKM21"/>
      <c r="KKN21"/>
      <c r="KKO21"/>
      <c r="KKP21"/>
      <c r="KKQ21"/>
      <c r="KKR21"/>
      <c r="KKS21"/>
      <c r="KKT21"/>
      <c r="KKU21"/>
      <c r="KKV21"/>
      <c r="KKW21"/>
      <c r="KKX21"/>
      <c r="KKY21"/>
      <c r="KKZ21"/>
      <c r="KLA21"/>
      <c r="KLB21"/>
      <c r="KLC21"/>
      <c r="KLD21"/>
      <c r="KLE21"/>
      <c r="KLF21"/>
      <c r="KLG21"/>
      <c r="KLH21"/>
      <c r="KLI21"/>
      <c r="KLJ21"/>
      <c r="KLK21"/>
      <c r="KLL21"/>
      <c r="KLM21"/>
      <c r="KLN21"/>
      <c r="KLO21"/>
      <c r="KLP21"/>
      <c r="KLQ21"/>
      <c r="KLR21"/>
      <c r="KLS21"/>
      <c r="KLT21"/>
      <c r="KLU21"/>
      <c r="KLV21"/>
      <c r="KLW21"/>
      <c r="KLX21"/>
      <c r="KLY21"/>
      <c r="KLZ21"/>
      <c r="KMA21"/>
      <c r="KMB21"/>
      <c r="KMC21"/>
      <c r="KMD21"/>
      <c r="KME21"/>
      <c r="KMF21"/>
      <c r="KMG21"/>
      <c r="KMH21"/>
      <c r="KMI21"/>
      <c r="KMJ21"/>
      <c r="KMK21"/>
      <c r="KML21"/>
      <c r="KMM21"/>
      <c r="KMN21"/>
      <c r="KMO21"/>
      <c r="KMP21"/>
      <c r="KMQ21"/>
      <c r="KMR21"/>
      <c r="KMS21"/>
      <c r="KMT21"/>
      <c r="KMU21"/>
      <c r="KMV21"/>
      <c r="KMW21"/>
      <c r="KMX21"/>
      <c r="KMY21"/>
      <c r="KMZ21"/>
      <c r="KNA21"/>
      <c r="KNB21"/>
      <c r="KNC21"/>
      <c r="KND21"/>
      <c r="KNE21"/>
      <c r="KNF21"/>
      <c r="KNG21"/>
      <c r="KNH21"/>
      <c r="KNI21"/>
      <c r="KNJ21"/>
      <c r="KNK21"/>
      <c r="KNL21"/>
      <c r="KNM21"/>
      <c r="KNN21"/>
      <c r="KNO21"/>
      <c r="KNP21"/>
      <c r="KNQ21"/>
      <c r="KNR21"/>
      <c r="KNS21"/>
      <c r="KNT21"/>
      <c r="KNU21"/>
      <c r="KNV21"/>
      <c r="KNW21"/>
      <c r="KNX21"/>
      <c r="KNY21"/>
      <c r="KNZ21"/>
      <c r="KOA21"/>
      <c r="KOB21"/>
      <c r="KOC21"/>
      <c r="KOD21"/>
      <c r="KOE21"/>
      <c r="KOF21"/>
      <c r="KOG21"/>
      <c r="KOH21"/>
      <c r="KOI21"/>
      <c r="KOJ21"/>
      <c r="KOK21"/>
      <c r="KOL21"/>
      <c r="KOM21"/>
      <c r="KON21"/>
      <c r="KOO21"/>
      <c r="KOP21"/>
      <c r="KOQ21"/>
      <c r="KOR21"/>
      <c r="KOS21"/>
      <c r="KOT21"/>
      <c r="KOU21"/>
      <c r="KOV21"/>
      <c r="KOW21"/>
      <c r="KOX21"/>
      <c r="KOY21"/>
      <c r="KOZ21"/>
      <c r="KPA21"/>
      <c r="KPB21"/>
      <c r="KPC21"/>
      <c r="KPD21"/>
      <c r="KPE21"/>
      <c r="KPF21"/>
      <c r="KPG21"/>
      <c r="KPH21"/>
      <c r="KPI21"/>
      <c r="KPJ21"/>
      <c r="KPK21"/>
      <c r="KPL21"/>
      <c r="KPM21"/>
      <c r="KPN21"/>
      <c r="KPO21"/>
      <c r="KPP21"/>
      <c r="KPQ21"/>
      <c r="KPR21"/>
      <c r="KPS21"/>
      <c r="KPT21"/>
      <c r="KPU21"/>
      <c r="KPV21"/>
      <c r="KPW21"/>
      <c r="KPX21"/>
      <c r="KPY21"/>
      <c r="KPZ21"/>
      <c r="KQA21"/>
      <c r="KQB21"/>
      <c r="KQC21"/>
      <c r="KQD21"/>
      <c r="KQE21"/>
      <c r="KQF21"/>
      <c r="KQG21"/>
      <c r="KQH21"/>
      <c r="KQI21"/>
      <c r="KQJ21"/>
      <c r="KQK21"/>
      <c r="KQL21"/>
      <c r="KQM21"/>
      <c r="KQN21"/>
      <c r="KQO21"/>
      <c r="KQP21"/>
      <c r="KQQ21"/>
      <c r="KQR21"/>
      <c r="KQS21"/>
      <c r="KQT21"/>
      <c r="KQU21"/>
      <c r="KQV21"/>
      <c r="KQW21"/>
      <c r="KQX21"/>
      <c r="KQY21"/>
      <c r="KQZ21"/>
      <c r="KRA21"/>
      <c r="KRB21"/>
      <c r="KRC21"/>
      <c r="KRD21"/>
      <c r="KRE21"/>
      <c r="KRF21"/>
      <c r="KRG21"/>
      <c r="KRH21"/>
      <c r="KRI21"/>
      <c r="KRJ21"/>
      <c r="KRK21"/>
      <c r="KRL21"/>
      <c r="KRM21"/>
      <c r="KRN21"/>
      <c r="KRO21"/>
      <c r="KRP21"/>
      <c r="KRQ21"/>
      <c r="KRR21"/>
      <c r="KRS21"/>
      <c r="KRT21"/>
      <c r="KRU21"/>
      <c r="KRV21"/>
      <c r="KRW21"/>
      <c r="KRX21"/>
      <c r="KRY21"/>
      <c r="KRZ21"/>
      <c r="KSA21"/>
      <c r="KSB21"/>
      <c r="KSC21"/>
      <c r="KSD21"/>
      <c r="KSE21"/>
      <c r="KSF21"/>
      <c r="KSG21"/>
      <c r="KSH21"/>
      <c r="KSI21"/>
      <c r="KSJ21"/>
      <c r="KSK21"/>
      <c r="KSL21"/>
      <c r="KSM21"/>
      <c r="KSN21"/>
      <c r="KSO21"/>
      <c r="KSP21"/>
      <c r="KSQ21"/>
      <c r="KSR21"/>
      <c r="KSS21"/>
      <c r="KST21"/>
      <c r="KSU21"/>
      <c r="KSV21"/>
      <c r="KSW21"/>
      <c r="KSX21"/>
      <c r="KSY21"/>
      <c r="KSZ21"/>
      <c r="KTA21"/>
      <c r="KTB21"/>
      <c r="KTC21"/>
      <c r="KTD21"/>
      <c r="KTE21"/>
      <c r="KTF21"/>
      <c r="KTG21"/>
      <c r="KTH21"/>
      <c r="KTI21"/>
      <c r="KTJ21"/>
      <c r="KTK21"/>
      <c r="KTL21"/>
      <c r="KTM21"/>
      <c r="KTN21"/>
      <c r="KTO21"/>
      <c r="KTP21"/>
      <c r="KTQ21"/>
      <c r="KTR21"/>
      <c r="KTS21"/>
      <c r="KTT21"/>
      <c r="KTU21"/>
      <c r="KTV21"/>
      <c r="KTW21"/>
      <c r="KTX21"/>
      <c r="KTY21"/>
      <c r="KTZ21"/>
      <c r="KUA21"/>
      <c r="KUB21"/>
      <c r="KUC21"/>
      <c r="KUD21"/>
      <c r="KUE21"/>
      <c r="KUF21"/>
      <c r="KUG21"/>
      <c r="KUH21"/>
      <c r="KUI21"/>
      <c r="KUJ21"/>
      <c r="KUK21"/>
      <c r="KUL21"/>
      <c r="KUM21"/>
      <c r="KUN21"/>
      <c r="KUO21"/>
      <c r="KUP21"/>
      <c r="KUQ21"/>
      <c r="KUR21"/>
      <c r="KUS21"/>
      <c r="KUT21"/>
      <c r="KUU21"/>
      <c r="KUV21"/>
      <c r="KUW21"/>
      <c r="KUX21"/>
      <c r="KUY21"/>
      <c r="KUZ21"/>
      <c r="KVA21"/>
      <c r="KVB21"/>
      <c r="KVC21"/>
      <c r="KVD21"/>
      <c r="KVE21"/>
      <c r="KVF21"/>
      <c r="KVG21"/>
      <c r="KVH21"/>
      <c r="KVI21"/>
      <c r="KVJ21"/>
      <c r="KVK21"/>
      <c r="KVL21"/>
      <c r="KVM21"/>
      <c r="KVN21"/>
      <c r="KVO21"/>
      <c r="KVP21"/>
      <c r="KVQ21"/>
      <c r="KVR21"/>
      <c r="KVS21"/>
      <c r="KVT21"/>
      <c r="KVU21"/>
      <c r="KVV21"/>
      <c r="KVW21"/>
      <c r="KVX21"/>
      <c r="KVY21"/>
      <c r="KVZ21"/>
      <c r="KWA21"/>
      <c r="KWB21"/>
      <c r="KWC21"/>
      <c r="KWD21"/>
      <c r="KWE21"/>
      <c r="KWF21"/>
      <c r="KWG21"/>
      <c r="KWH21"/>
      <c r="KWI21"/>
      <c r="KWJ21"/>
      <c r="KWK21"/>
      <c r="KWL21"/>
      <c r="KWM21"/>
      <c r="KWN21"/>
      <c r="KWO21"/>
      <c r="KWP21"/>
      <c r="KWQ21"/>
      <c r="KWR21"/>
      <c r="KWS21"/>
      <c r="KWT21"/>
      <c r="KWU21"/>
      <c r="KWV21"/>
      <c r="KWW21"/>
      <c r="KWX21"/>
      <c r="KWY21"/>
      <c r="KWZ21"/>
      <c r="KXA21"/>
      <c r="KXB21"/>
      <c r="KXC21"/>
      <c r="KXD21"/>
      <c r="KXE21"/>
      <c r="KXF21"/>
      <c r="KXG21"/>
      <c r="KXH21"/>
      <c r="KXI21"/>
      <c r="KXJ21"/>
      <c r="KXK21"/>
      <c r="KXL21"/>
      <c r="KXM21"/>
      <c r="KXN21"/>
      <c r="KXO21"/>
      <c r="KXP21"/>
      <c r="KXQ21"/>
      <c r="KXR21"/>
      <c r="KXS21"/>
      <c r="KXT21"/>
      <c r="KXU21"/>
      <c r="KXV21"/>
      <c r="KXW21"/>
      <c r="KXX21"/>
      <c r="KXY21"/>
      <c r="KXZ21"/>
      <c r="KYA21"/>
      <c r="KYB21"/>
      <c r="KYC21"/>
      <c r="KYD21"/>
      <c r="KYE21"/>
      <c r="KYF21"/>
      <c r="KYG21"/>
      <c r="KYH21"/>
      <c r="KYI21"/>
      <c r="KYJ21"/>
      <c r="KYK21"/>
      <c r="KYL21"/>
      <c r="KYM21"/>
      <c r="KYN21"/>
      <c r="KYO21"/>
      <c r="KYP21"/>
      <c r="KYQ21"/>
      <c r="KYR21"/>
      <c r="KYS21"/>
      <c r="KYT21"/>
      <c r="KYU21"/>
      <c r="KYV21"/>
      <c r="KYW21"/>
      <c r="KYX21"/>
      <c r="KYY21"/>
      <c r="KYZ21"/>
      <c r="KZA21"/>
      <c r="KZB21"/>
      <c r="KZC21"/>
      <c r="KZD21"/>
      <c r="KZE21"/>
      <c r="KZF21"/>
      <c r="KZG21"/>
      <c r="KZH21"/>
      <c r="KZI21"/>
      <c r="KZJ21"/>
      <c r="KZK21"/>
      <c r="KZL21"/>
      <c r="KZM21"/>
      <c r="KZN21"/>
      <c r="KZO21"/>
      <c r="KZP21"/>
      <c r="KZQ21"/>
      <c r="KZR21"/>
      <c r="KZS21"/>
      <c r="KZT21"/>
      <c r="KZU21"/>
      <c r="KZV21"/>
      <c r="KZW21"/>
      <c r="KZX21"/>
      <c r="KZY21"/>
      <c r="KZZ21"/>
      <c r="LAA21"/>
      <c r="LAB21"/>
      <c r="LAC21"/>
      <c r="LAD21"/>
      <c r="LAE21"/>
      <c r="LAF21"/>
      <c r="LAG21"/>
      <c r="LAH21"/>
      <c r="LAI21"/>
      <c r="LAJ21"/>
      <c r="LAK21"/>
      <c r="LAL21"/>
      <c r="LAM21"/>
      <c r="LAN21"/>
      <c r="LAO21"/>
      <c r="LAP21"/>
      <c r="LAQ21"/>
      <c r="LAR21"/>
      <c r="LAS21"/>
      <c r="LAT21"/>
      <c r="LAU21"/>
      <c r="LAV21"/>
      <c r="LAW21"/>
      <c r="LAX21"/>
      <c r="LAY21"/>
      <c r="LAZ21"/>
      <c r="LBA21"/>
      <c r="LBB21"/>
      <c r="LBC21"/>
      <c r="LBD21"/>
      <c r="LBE21"/>
      <c r="LBF21"/>
      <c r="LBG21"/>
      <c r="LBH21"/>
      <c r="LBI21"/>
      <c r="LBJ21"/>
      <c r="LBK21"/>
      <c r="LBL21"/>
      <c r="LBM21"/>
      <c r="LBN21"/>
      <c r="LBO21"/>
      <c r="LBP21"/>
      <c r="LBQ21"/>
      <c r="LBR21"/>
      <c r="LBS21"/>
      <c r="LBT21"/>
      <c r="LBU21"/>
      <c r="LBV21"/>
      <c r="LBW21"/>
      <c r="LBX21"/>
      <c r="LBY21"/>
      <c r="LBZ21"/>
      <c r="LCA21"/>
      <c r="LCB21"/>
      <c r="LCC21"/>
      <c r="LCD21"/>
      <c r="LCE21"/>
      <c r="LCF21"/>
      <c r="LCG21"/>
      <c r="LCH21"/>
      <c r="LCI21"/>
      <c r="LCJ21"/>
      <c r="LCK21"/>
      <c r="LCL21"/>
      <c r="LCM21"/>
      <c r="LCN21"/>
      <c r="LCO21"/>
      <c r="LCP21"/>
      <c r="LCQ21"/>
      <c r="LCR21"/>
      <c r="LCS21"/>
      <c r="LCT21"/>
      <c r="LCU21"/>
      <c r="LCV21"/>
      <c r="LCW21"/>
      <c r="LCX21"/>
      <c r="LCY21"/>
      <c r="LCZ21"/>
      <c r="LDA21"/>
      <c r="LDB21"/>
      <c r="LDC21"/>
      <c r="LDD21"/>
      <c r="LDE21"/>
      <c r="LDF21"/>
      <c r="LDG21"/>
      <c r="LDH21"/>
      <c r="LDI21"/>
      <c r="LDJ21"/>
      <c r="LDK21"/>
      <c r="LDL21"/>
      <c r="LDM21"/>
      <c r="LDN21"/>
      <c r="LDO21"/>
      <c r="LDP21"/>
      <c r="LDQ21"/>
      <c r="LDR21"/>
      <c r="LDS21"/>
      <c r="LDT21"/>
      <c r="LDU21"/>
      <c r="LDV21"/>
      <c r="LDW21"/>
      <c r="LDX21"/>
      <c r="LDY21"/>
      <c r="LDZ21"/>
      <c r="LEA21"/>
      <c r="LEB21"/>
      <c r="LEC21"/>
      <c r="LED21"/>
      <c r="LEE21"/>
      <c r="LEF21"/>
      <c r="LEG21"/>
      <c r="LEH21"/>
      <c r="LEI21"/>
      <c r="LEJ21"/>
      <c r="LEK21"/>
      <c r="LEL21"/>
      <c r="LEM21"/>
      <c r="LEN21"/>
      <c r="LEO21"/>
      <c r="LEP21"/>
      <c r="LEQ21"/>
      <c r="LER21"/>
      <c r="LES21"/>
      <c r="LET21"/>
      <c r="LEU21"/>
      <c r="LEV21"/>
      <c r="LEW21"/>
      <c r="LEX21"/>
      <c r="LEY21"/>
      <c r="LEZ21"/>
      <c r="LFA21"/>
      <c r="LFB21"/>
      <c r="LFC21"/>
      <c r="LFD21"/>
      <c r="LFE21"/>
      <c r="LFF21"/>
      <c r="LFG21"/>
      <c r="LFH21"/>
      <c r="LFI21"/>
      <c r="LFJ21"/>
      <c r="LFK21"/>
      <c r="LFL21"/>
      <c r="LFM21"/>
      <c r="LFN21"/>
      <c r="LFO21"/>
      <c r="LFP21"/>
      <c r="LFQ21"/>
      <c r="LFR21"/>
      <c r="LFS21"/>
      <c r="LFT21"/>
      <c r="LFU21"/>
      <c r="LFV21"/>
      <c r="LFW21"/>
      <c r="LFX21"/>
      <c r="LFY21"/>
      <c r="LFZ21"/>
      <c r="LGA21"/>
      <c r="LGB21"/>
      <c r="LGC21"/>
      <c r="LGD21"/>
      <c r="LGE21"/>
      <c r="LGF21"/>
      <c r="LGG21"/>
      <c r="LGH21"/>
      <c r="LGI21"/>
      <c r="LGJ21"/>
      <c r="LGK21"/>
      <c r="LGL21"/>
      <c r="LGM21"/>
      <c r="LGN21"/>
      <c r="LGO21"/>
      <c r="LGP21"/>
      <c r="LGQ21"/>
      <c r="LGR21"/>
      <c r="LGS21"/>
      <c r="LGT21"/>
      <c r="LGU21"/>
      <c r="LGV21"/>
      <c r="LGW21"/>
      <c r="LGX21"/>
      <c r="LGY21"/>
      <c r="LGZ21"/>
      <c r="LHA21"/>
      <c r="LHB21"/>
      <c r="LHC21"/>
      <c r="LHD21"/>
      <c r="LHE21"/>
      <c r="LHF21"/>
      <c r="LHG21"/>
      <c r="LHH21"/>
      <c r="LHI21"/>
      <c r="LHJ21"/>
      <c r="LHK21"/>
      <c r="LHL21"/>
      <c r="LHM21"/>
      <c r="LHN21"/>
      <c r="LHO21"/>
      <c r="LHP21"/>
      <c r="LHQ21"/>
      <c r="LHR21"/>
      <c r="LHS21"/>
      <c r="LHT21"/>
      <c r="LHU21"/>
      <c r="LHV21"/>
      <c r="LHW21"/>
      <c r="LHX21"/>
      <c r="LHY21"/>
      <c r="LHZ21"/>
      <c r="LIA21"/>
      <c r="LIB21"/>
      <c r="LIC21"/>
      <c r="LID21"/>
      <c r="LIE21"/>
      <c r="LIF21"/>
      <c r="LIG21"/>
      <c r="LIH21"/>
      <c r="LII21"/>
      <c r="LIJ21"/>
      <c r="LIK21"/>
      <c r="LIL21"/>
      <c r="LIM21"/>
      <c r="LIN21"/>
      <c r="LIO21"/>
      <c r="LIP21"/>
      <c r="LIQ21"/>
      <c r="LIR21"/>
      <c r="LIS21"/>
      <c r="LIT21"/>
      <c r="LIU21"/>
      <c r="LIV21"/>
      <c r="LIW21"/>
      <c r="LIX21"/>
      <c r="LIY21"/>
      <c r="LIZ21"/>
      <c r="LJA21"/>
      <c r="LJB21"/>
      <c r="LJC21"/>
      <c r="LJD21"/>
      <c r="LJE21"/>
      <c r="LJF21"/>
      <c r="LJG21"/>
      <c r="LJH21"/>
      <c r="LJI21"/>
      <c r="LJJ21"/>
      <c r="LJK21"/>
      <c r="LJL21"/>
      <c r="LJM21"/>
      <c r="LJN21"/>
      <c r="LJO21"/>
      <c r="LJP21"/>
      <c r="LJQ21"/>
      <c r="LJR21"/>
      <c r="LJS21"/>
      <c r="LJT21"/>
      <c r="LJU21"/>
      <c r="LJV21"/>
      <c r="LJW21"/>
      <c r="LJX21"/>
      <c r="LJY21"/>
      <c r="LJZ21"/>
      <c r="LKA21"/>
      <c r="LKB21"/>
      <c r="LKC21"/>
      <c r="LKD21"/>
      <c r="LKE21"/>
      <c r="LKF21"/>
      <c r="LKG21"/>
      <c r="LKH21"/>
      <c r="LKI21"/>
      <c r="LKJ21"/>
      <c r="LKK21"/>
      <c r="LKL21"/>
      <c r="LKM21"/>
      <c r="LKN21"/>
      <c r="LKO21"/>
      <c r="LKP21"/>
      <c r="LKQ21"/>
      <c r="LKR21"/>
      <c r="LKS21"/>
      <c r="LKT21"/>
      <c r="LKU21"/>
      <c r="LKV21"/>
      <c r="LKW21"/>
      <c r="LKX21"/>
      <c r="LKY21"/>
      <c r="LKZ21"/>
      <c r="LLA21"/>
      <c r="LLB21"/>
      <c r="LLC21"/>
      <c r="LLD21"/>
      <c r="LLE21"/>
      <c r="LLF21"/>
      <c r="LLG21"/>
      <c r="LLH21"/>
      <c r="LLI21"/>
      <c r="LLJ21"/>
      <c r="LLK21"/>
      <c r="LLL21"/>
      <c r="LLM21"/>
      <c r="LLN21"/>
      <c r="LLO21"/>
      <c r="LLP21"/>
      <c r="LLQ21"/>
      <c r="LLR21"/>
      <c r="LLS21"/>
      <c r="LLT21"/>
      <c r="LLU21"/>
      <c r="LLV21"/>
      <c r="LLW21"/>
      <c r="LLX21"/>
      <c r="LLY21"/>
      <c r="LLZ21"/>
      <c r="LMA21"/>
      <c r="LMB21"/>
      <c r="LMC21"/>
      <c r="LMD21"/>
      <c r="LME21"/>
      <c r="LMF21"/>
      <c r="LMG21"/>
      <c r="LMH21"/>
      <c r="LMI21"/>
      <c r="LMJ21"/>
      <c r="LMK21"/>
      <c r="LML21"/>
      <c r="LMM21"/>
      <c r="LMN21"/>
      <c r="LMO21"/>
      <c r="LMP21"/>
      <c r="LMQ21"/>
      <c r="LMR21"/>
      <c r="LMS21"/>
      <c r="LMT21"/>
      <c r="LMU21"/>
      <c r="LMV21"/>
      <c r="LMW21"/>
      <c r="LMX21"/>
      <c r="LMY21"/>
      <c r="LMZ21"/>
      <c r="LNA21"/>
      <c r="LNB21"/>
      <c r="LNC21"/>
      <c r="LND21"/>
      <c r="LNE21"/>
      <c r="LNF21"/>
      <c r="LNG21"/>
      <c r="LNH21"/>
      <c r="LNI21"/>
      <c r="LNJ21"/>
      <c r="LNK21"/>
      <c r="LNL21"/>
      <c r="LNM21"/>
      <c r="LNN21"/>
      <c r="LNO21"/>
      <c r="LNP21"/>
      <c r="LNQ21"/>
      <c r="LNR21"/>
      <c r="LNS21"/>
      <c r="LNT21"/>
      <c r="LNU21"/>
      <c r="LNV21"/>
      <c r="LNW21"/>
      <c r="LNX21"/>
      <c r="LNY21"/>
      <c r="LNZ21"/>
      <c r="LOA21"/>
      <c r="LOB21"/>
      <c r="LOC21"/>
      <c r="LOD21"/>
      <c r="LOE21"/>
      <c r="LOF21"/>
      <c r="LOG21"/>
      <c r="LOH21"/>
      <c r="LOI21"/>
      <c r="LOJ21"/>
      <c r="LOK21"/>
      <c r="LOL21"/>
      <c r="LOM21"/>
      <c r="LON21"/>
      <c r="LOO21"/>
      <c r="LOP21"/>
      <c r="LOQ21"/>
      <c r="LOR21"/>
      <c r="LOS21"/>
      <c r="LOT21"/>
      <c r="LOU21"/>
      <c r="LOV21"/>
      <c r="LOW21"/>
      <c r="LOX21"/>
      <c r="LOY21"/>
      <c r="LOZ21"/>
      <c r="LPA21"/>
      <c r="LPB21"/>
      <c r="LPC21"/>
      <c r="LPD21"/>
      <c r="LPE21"/>
      <c r="LPF21"/>
      <c r="LPG21"/>
      <c r="LPH21"/>
      <c r="LPI21"/>
      <c r="LPJ21"/>
      <c r="LPK21"/>
      <c r="LPL21"/>
      <c r="LPM21"/>
      <c r="LPN21"/>
      <c r="LPO21"/>
      <c r="LPP21"/>
      <c r="LPQ21"/>
      <c r="LPR21"/>
      <c r="LPS21"/>
      <c r="LPT21"/>
      <c r="LPU21"/>
      <c r="LPV21"/>
      <c r="LPW21"/>
      <c r="LPX21"/>
      <c r="LPY21"/>
      <c r="LPZ21"/>
      <c r="LQA21"/>
      <c r="LQB21"/>
      <c r="LQC21"/>
      <c r="LQD21"/>
      <c r="LQE21"/>
      <c r="LQF21"/>
      <c r="LQG21"/>
      <c r="LQH21"/>
      <c r="LQI21"/>
      <c r="LQJ21"/>
      <c r="LQK21"/>
      <c r="LQL21"/>
      <c r="LQM21"/>
      <c r="LQN21"/>
      <c r="LQO21"/>
      <c r="LQP21"/>
      <c r="LQQ21"/>
      <c r="LQR21"/>
      <c r="LQS21"/>
      <c r="LQT21"/>
      <c r="LQU21"/>
      <c r="LQV21"/>
      <c r="LQW21"/>
      <c r="LQX21"/>
      <c r="LQY21"/>
      <c r="LQZ21"/>
      <c r="LRA21"/>
      <c r="LRB21"/>
      <c r="LRC21"/>
      <c r="LRD21"/>
      <c r="LRE21"/>
      <c r="LRF21"/>
      <c r="LRG21"/>
      <c r="LRH21"/>
      <c r="LRI21"/>
      <c r="LRJ21"/>
      <c r="LRK21"/>
      <c r="LRL21"/>
      <c r="LRM21"/>
      <c r="LRN21"/>
      <c r="LRO21"/>
      <c r="LRP21"/>
      <c r="LRQ21"/>
      <c r="LRR21"/>
      <c r="LRS21"/>
      <c r="LRT21"/>
      <c r="LRU21"/>
      <c r="LRV21"/>
      <c r="LRW21"/>
      <c r="LRX21"/>
      <c r="LRY21"/>
      <c r="LRZ21"/>
      <c r="LSA21"/>
      <c r="LSB21"/>
      <c r="LSC21"/>
      <c r="LSD21"/>
      <c r="LSE21"/>
      <c r="LSF21"/>
      <c r="LSG21"/>
      <c r="LSH21"/>
      <c r="LSI21"/>
      <c r="LSJ21"/>
      <c r="LSK21"/>
      <c r="LSL21"/>
      <c r="LSM21"/>
      <c r="LSN21"/>
      <c r="LSO21"/>
      <c r="LSP21"/>
      <c r="LSQ21"/>
      <c r="LSR21"/>
      <c r="LSS21"/>
      <c r="LST21"/>
      <c r="LSU21"/>
      <c r="LSV21"/>
      <c r="LSW21"/>
      <c r="LSX21"/>
      <c r="LSY21"/>
      <c r="LSZ21"/>
      <c r="LTA21"/>
      <c r="LTB21"/>
      <c r="LTC21"/>
      <c r="LTD21"/>
      <c r="LTE21"/>
      <c r="LTF21"/>
      <c r="LTG21"/>
      <c r="LTH21"/>
      <c r="LTI21"/>
      <c r="LTJ21"/>
      <c r="LTK21"/>
      <c r="LTL21"/>
      <c r="LTM21"/>
      <c r="LTN21"/>
      <c r="LTO21"/>
      <c r="LTP21"/>
      <c r="LTQ21"/>
      <c r="LTR21"/>
      <c r="LTS21"/>
      <c r="LTT21"/>
      <c r="LTU21"/>
      <c r="LTV21"/>
      <c r="LTW21"/>
      <c r="LTX21"/>
      <c r="LTY21"/>
      <c r="LTZ21"/>
      <c r="LUA21"/>
      <c r="LUB21"/>
      <c r="LUC21"/>
      <c r="LUD21"/>
      <c r="LUE21"/>
      <c r="LUF21"/>
      <c r="LUG21"/>
      <c r="LUH21"/>
      <c r="LUI21"/>
      <c r="LUJ21"/>
      <c r="LUK21"/>
      <c r="LUL21"/>
      <c r="LUM21"/>
      <c r="LUN21"/>
      <c r="LUO21"/>
      <c r="LUP21"/>
      <c r="LUQ21"/>
      <c r="LUR21"/>
      <c r="LUS21"/>
      <c r="LUT21"/>
      <c r="LUU21"/>
      <c r="LUV21"/>
      <c r="LUW21"/>
      <c r="LUX21"/>
      <c r="LUY21"/>
      <c r="LUZ21"/>
      <c r="LVA21"/>
      <c r="LVB21"/>
      <c r="LVC21"/>
      <c r="LVD21"/>
      <c r="LVE21"/>
      <c r="LVF21"/>
      <c r="LVG21"/>
      <c r="LVH21"/>
      <c r="LVI21"/>
      <c r="LVJ21"/>
      <c r="LVK21"/>
      <c r="LVL21"/>
      <c r="LVM21"/>
      <c r="LVN21"/>
      <c r="LVO21"/>
      <c r="LVP21"/>
      <c r="LVQ21"/>
      <c r="LVR21"/>
      <c r="LVS21"/>
      <c r="LVT21"/>
      <c r="LVU21"/>
      <c r="LVV21"/>
      <c r="LVW21"/>
      <c r="LVX21"/>
      <c r="LVY21"/>
      <c r="LVZ21"/>
      <c r="LWA21"/>
      <c r="LWB21"/>
      <c r="LWC21"/>
      <c r="LWD21"/>
      <c r="LWE21"/>
      <c r="LWF21"/>
      <c r="LWG21"/>
      <c r="LWH21"/>
      <c r="LWI21"/>
      <c r="LWJ21"/>
      <c r="LWK21"/>
      <c r="LWL21"/>
      <c r="LWM21"/>
      <c r="LWN21"/>
      <c r="LWO21"/>
      <c r="LWP21"/>
      <c r="LWQ21"/>
      <c r="LWR21"/>
      <c r="LWS21"/>
      <c r="LWT21"/>
      <c r="LWU21"/>
      <c r="LWV21"/>
      <c r="LWW21"/>
      <c r="LWX21"/>
      <c r="LWY21"/>
      <c r="LWZ21"/>
      <c r="LXA21"/>
      <c r="LXB21"/>
      <c r="LXC21"/>
      <c r="LXD21"/>
      <c r="LXE21"/>
      <c r="LXF21"/>
      <c r="LXG21"/>
      <c r="LXH21"/>
      <c r="LXI21"/>
      <c r="LXJ21"/>
      <c r="LXK21"/>
      <c r="LXL21"/>
      <c r="LXM21"/>
      <c r="LXN21"/>
      <c r="LXO21"/>
      <c r="LXP21"/>
      <c r="LXQ21"/>
      <c r="LXR21"/>
      <c r="LXS21"/>
      <c r="LXT21"/>
      <c r="LXU21"/>
      <c r="LXV21"/>
      <c r="LXW21"/>
      <c r="LXX21"/>
      <c r="LXY21"/>
      <c r="LXZ21"/>
      <c r="LYA21"/>
      <c r="LYB21"/>
      <c r="LYC21"/>
      <c r="LYD21"/>
      <c r="LYE21"/>
      <c r="LYF21"/>
      <c r="LYG21"/>
      <c r="LYH21"/>
      <c r="LYI21"/>
      <c r="LYJ21"/>
      <c r="LYK21"/>
      <c r="LYL21"/>
      <c r="LYM21"/>
      <c r="LYN21"/>
      <c r="LYO21"/>
      <c r="LYP21"/>
      <c r="LYQ21"/>
      <c r="LYR21"/>
      <c r="LYS21"/>
      <c r="LYT21"/>
      <c r="LYU21"/>
      <c r="LYV21"/>
      <c r="LYW21"/>
      <c r="LYX21"/>
      <c r="LYY21"/>
      <c r="LYZ21"/>
      <c r="LZA21"/>
      <c r="LZB21"/>
      <c r="LZC21"/>
      <c r="LZD21"/>
      <c r="LZE21"/>
      <c r="LZF21"/>
      <c r="LZG21"/>
      <c r="LZH21"/>
      <c r="LZI21"/>
      <c r="LZJ21"/>
      <c r="LZK21"/>
      <c r="LZL21"/>
      <c r="LZM21"/>
      <c r="LZN21"/>
      <c r="LZO21"/>
      <c r="LZP21"/>
      <c r="LZQ21"/>
      <c r="LZR21"/>
      <c r="LZS21"/>
      <c r="LZT21"/>
      <c r="LZU21"/>
      <c r="LZV21"/>
      <c r="LZW21"/>
      <c r="LZX21"/>
      <c r="LZY21"/>
      <c r="LZZ21"/>
      <c r="MAA21"/>
      <c r="MAB21"/>
      <c r="MAC21"/>
      <c r="MAD21"/>
      <c r="MAE21"/>
      <c r="MAF21"/>
      <c r="MAG21"/>
      <c r="MAH21"/>
      <c r="MAI21"/>
      <c r="MAJ21"/>
      <c r="MAK21"/>
      <c r="MAL21"/>
      <c r="MAM21"/>
      <c r="MAN21"/>
      <c r="MAO21"/>
      <c r="MAP21"/>
      <c r="MAQ21"/>
      <c r="MAR21"/>
      <c r="MAS21"/>
      <c r="MAT21"/>
      <c r="MAU21"/>
      <c r="MAV21"/>
      <c r="MAW21"/>
      <c r="MAX21"/>
      <c r="MAY21"/>
      <c r="MAZ21"/>
      <c r="MBA21"/>
      <c r="MBB21"/>
      <c r="MBC21"/>
      <c r="MBD21"/>
      <c r="MBE21"/>
      <c r="MBF21"/>
      <c r="MBG21"/>
      <c r="MBH21"/>
      <c r="MBI21"/>
      <c r="MBJ21"/>
      <c r="MBK21"/>
      <c r="MBL21"/>
      <c r="MBM21"/>
      <c r="MBN21"/>
      <c r="MBO21"/>
      <c r="MBP21"/>
      <c r="MBQ21"/>
      <c r="MBR21"/>
      <c r="MBS21"/>
      <c r="MBT21"/>
      <c r="MBU21"/>
      <c r="MBV21"/>
      <c r="MBW21"/>
      <c r="MBX21"/>
      <c r="MBY21"/>
      <c r="MBZ21"/>
      <c r="MCA21"/>
      <c r="MCB21"/>
      <c r="MCC21"/>
      <c r="MCD21"/>
      <c r="MCE21"/>
      <c r="MCF21"/>
      <c r="MCG21"/>
      <c r="MCH21"/>
      <c r="MCI21"/>
      <c r="MCJ21"/>
      <c r="MCK21"/>
      <c r="MCL21"/>
      <c r="MCM21"/>
      <c r="MCN21"/>
      <c r="MCO21"/>
      <c r="MCP21"/>
      <c r="MCQ21"/>
      <c r="MCR21"/>
      <c r="MCS21"/>
      <c r="MCT21"/>
      <c r="MCU21"/>
      <c r="MCV21"/>
      <c r="MCW21"/>
      <c r="MCX21"/>
      <c r="MCY21"/>
      <c r="MCZ21"/>
      <c r="MDA21"/>
      <c r="MDB21"/>
      <c r="MDC21"/>
      <c r="MDD21"/>
      <c r="MDE21"/>
      <c r="MDF21"/>
      <c r="MDG21"/>
      <c r="MDH21"/>
      <c r="MDI21"/>
      <c r="MDJ21"/>
      <c r="MDK21"/>
      <c r="MDL21"/>
      <c r="MDM21"/>
      <c r="MDN21"/>
      <c r="MDO21"/>
      <c r="MDP21"/>
      <c r="MDQ21"/>
      <c r="MDR21"/>
      <c r="MDS21"/>
      <c r="MDT21"/>
      <c r="MDU21"/>
      <c r="MDV21"/>
      <c r="MDW21"/>
      <c r="MDX21"/>
      <c r="MDY21"/>
      <c r="MDZ21"/>
      <c r="MEA21"/>
      <c r="MEB21"/>
      <c r="MEC21"/>
      <c r="MED21"/>
      <c r="MEE21"/>
      <c r="MEF21"/>
      <c r="MEG21"/>
      <c r="MEH21"/>
      <c r="MEI21"/>
      <c r="MEJ21"/>
      <c r="MEK21"/>
      <c r="MEL21"/>
      <c r="MEM21"/>
      <c r="MEN21"/>
      <c r="MEO21"/>
      <c r="MEP21"/>
      <c r="MEQ21"/>
      <c r="MER21"/>
      <c r="MES21"/>
      <c r="MET21"/>
      <c r="MEU21"/>
      <c r="MEV21"/>
      <c r="MEW21"/>
      <c r="MEX21"/>
      <c r="MEY21"/>
      <c r="MEZ21"/>
      <c r="MFA21"/>
      <c r="MFB21"/>
      <c r="MFC21"/>
      <c r="MFD21"/>
      <c r="MFE21"/>
      <c r="MFF21"/>
      <c r="MFG21"/>
      <c r="MFH21"/>
      <c r="MFI21"/>
      <c r="MFJ21"/>
      <c r="MFK21"/>
      <c r="MFL21"/>
      <c r="MFM21"/>
      <c r="MFN21"/>
      <c r="MFO21"/>
      <c r="MFP21"/>
      <c r="MFQ21"/>
      <c r="MFR21"/>
      <c r="MFS21"/>
      <c r="MFT21"/>
      <c r="MFU21"/>
      <c r="MFV21"/>
      <c r="MFW21"/>
      <c r="MFX21"/>
      <c r="MFY21"/>
      <c r="MFZ21"/>
      <c r="MGA21"/>
      <c r="MGB21"/>
      <c r="MGC21"/>
      <c r="MGD21"/>
      <c r="MGE21"/>
      <c r="MGF21"/>
      <c r="MGG21"/>
      <c r="MGH21"/>
      <c r="MGI21"/>
      <c r="MGJ21"/>
      <c r="MGK21"/>
      <c r="MGL21"/>
      <c r="MGM21"/>
      <c r="MGN21"/>
      <c r="MGO21"/>
      <c r="MGP21"/>
      <c r="MGQ21"/>
      <c r="MGR21"/>
      <c r="MGS21"/>
      <c r="MGT21"/>
      <c r="MGU21"/>
      <c r="MGV21"/>
      <c r="MGW21"/>
      <c r="MGX21"/>
      <c r="MGY21"/>
      <c r="MGZ21"/>
      <c r="MHA21"/>
      <c r="MHB21"/>
      <c r="MHC21"/>
      <c r="MHD21"/>
      <c r="MHE21"/>
      <c r="MHF21"/>
      <c r="MHG21"/>
      <c r="MHH21"/>
      <c r="MHI21"/>
      <c r="MHJ21"/>
      <c r="MHK21"/>
      <c r="MHL21"/>
      <c r="MHM21"/>
      <c r="MHN21"/>
      <c r="MHO21"/>
      <c r="MHP21"/>
      <c r="MHQ21"/>
      <c r="MHR21"/>
      <c r="MHS21"/>
      <c r="MHT21"/>
      <c r="MHU21"/>
      <c r="MHV21"/>
      <c r="MHW21"/>
      <c r="MHX21"/>
      <c r="MHY21"/>
      <c r="MHZ21"/>
      <c r="MIA21"/>
      <c r="MIB21"/>
      <c r="MIC21"/>
      <c r="MID21"/>
      <c r="MIE21"/>
      <c r="MIF21"/>
      <c r="MIG21"/>
      <c r="MIH21"/>
      <c r="MII21"/>
      <c r="MIJ21"/>
      <c r="MIK21"/>
      <c r="MIL21"/>
      <c r="MIM21"/>
      <c r="MIN21"/>
      <c r="MIO21"/>
      <c r="MIP21"/>
      <c r="MIQ21"/>
      <c r="MIR21"/>
      <c r="MIS21"/>
      <c r="MIT21"/>
      <c r="MIU21"/>
      <c r="MIV21"/>
      <c r="MIW21"/>
      <c r="MIX21"/>
      <c r="MIY21"/>
      <c r="MIZ21"/>
      <c r="MJA21"/>
      <c r="MJB21"/>
      <c r="MJC21"/>
      <c r="MJD21"/>
      <c r="MJE21"/>
      <c r="MJF21"/>
      <c r="MJG21"/>
      <c r="MJH21"/>
      <c r="MJI21"/>
      <c r="MJJ21"/>
      <c r="MJK21"/>
      <c r="MJL21"/>
      <c r="MJM21"/>
      <c r="MJN21"/>
      <c r="MJO21"/>
      <c r="MJP21"/>
      <c r="MJQ21"/>
      <c r="MJR21"/>
      <c r="MJS21"/>
      <c r="MJT21"/>
      <c r="MJU21"/>
      <c r="MJV21"/>
      <c r="MJW21"/>
      <c r="MJX21"/>
      <c r="MJY21"/>
      <c r="MJZ21"/>
      <c r="MKA21"/>
      <c r="MKB21"/>
      <c r="MKC21"/>
      <c r="MKD21"/>
      <c r="MKE21"/>
      <c r="MKF21"/>
      <c r="MKG21"/>
      <c r="MKH21"/>
      <c r="MKI21"/>
      <c r="MKJ21"/>
      <c r="MKK21"/>
      <c r="MKL21"/>
      <c r="MKM21"/>
      <c r="MKN21"/>
      <c r="MKO21"/>
      <c r="MKP21"/>
      <c r="MKQ21"/>
      <c r="MKR21"/>
      <c r="MKS21"/>
      <c r="MKT21"/>
      <c r="MKU21"/>
      <c r="MKV21"/>
      <c r="MKW21"/>
      <c r="MKX21"/>
      <c r="MKY21"/>
      <c r="MKZ21"/>
      <c r="MLA21"/>
      <c r="MLB21"/>
      <c r="MLC21"/>
      <c r="MLD21"/>
      <c r="MLE21"/>
      <c r="MLF21"/>
      <c r="MLG21"/>
      <c r="MLH21"/>
      <c r="MLI21"/>
      <c r="MLJ21"/>
      <c r="MLK21"/>
      <c r="MLL21"/>
      <c r="MLM21"/>
      <c r="MLN21"/>
      <c r="MLO21"/>
      <c r="MLP21"/>
      <c r="MLQ21"/>
      <c r="MLR21"/>
      <c r="MLS21"/>
      <c r="MLT21"/>
      <c r="MLU21"/>
      <c r="MLV21"/>
      <c r="MLW21"/>
      <c r="MLX21"/>
      <c r="MLY21"/>
      <c r="MLZ21"/>
      <c r="MMA21"/>
      <c r="MMB21"/>
      <c r="MMC21"/>
      <c r="MMD21"/>
      <c r="MME21"/>
      <c r="MMF21"/>
      <c r="MMG21"/>
      <c r="MMH21"/>
      <c r="MMI21"/>
      <c r="MMJ21"/>
      <c r="MMK21"/>
      <c r="MML21"/>
      <c r="MMM21"/>
      <c r="MMN21"/>
      <c r="MMO21"/>
      <c r="MMP21"/>
      <c r="MMQ21"/>
      <c r="MMR21"/>
      <c r="MMS21"/>
      <c r="MMT21"/>
      <c r="MMU21"/>
      <c r="MMV21"/>
      <c r="MMW21"/>
      <c r="MMX21"/>
      <c r="MMY21"/>
      <c r="MMZ21"/>
      <c r="MNA21"/>
      <c r="MNB21"/>
      <c r="MNC21"/>
      <c r="MND21"/>
      <c r="MNE21"/>
      <c r="MNF21"/>
      <c r="MNG21"/>
      <c r="MNH21"/>
      <c r="MNI21"/>
      <c r="MNJ21"/>
      <c r="MNK21"/>
      <c r="MNL21"/>
      <c r="MNM21"/>
      <c r="MNN21"/>
      <c r="MNO21"/>
      <c r="MNP21"/>
      <c r="MNQ21"/>
      <c r="MNR21"/>
      <c r="MNS21"/>
      <c r="MNT21"/>
      <c r="MNU21"/>
      <c r="MNV21"/>
      <c r="MNW21"/>
      <c r="MNX21"/>
      <c r="MNY21"/>
      <c r="MNZ21"/>
      <c r="MOA21"/>
      <c r="MOB21"/>
      <c r="MOC21"/>
      <c r="MOD21"/>
      <c r="MOE21"/>
      <c r="MOF21"/>
      <c r="MOG21"/>
      <c r="MOH21"/>
      <c r="MOI21"/>
      <c r="MOJ21"/>
      <c r="MOK21"/>
      <c r="MOL21"/>
      <c r="MOM21"/>
      <c r="MON21"/>
      <c r="MOO21"/>
      <c r="MOP21"/>
      <c r="MOQ21"/>
      <c r="MOR21"/>
      <c r="MOS21"/>
      <c r="MOT21"/>
      <c r="MOU21"/>
      <c r="MOV21"/>
      <c r="MOW21"/>
      <c r="MOX21"/>
      <c r="MOY21"/>
      <c r="MOZ21"/>
      <c r="MPA21"/>
      <c r="MPB21"/>
      <c r="MPC21"/>
      <c r="MPD21"/>
      <c r="MPE21"/>
      <c r="MPF21"/>
      <c r="MPG21"/>
      <c r="MPH21"/>
      <c r="MPI21"/>
      <c r="MPJ21"/>
      <c r="MPK21"/>
      <c r="MPL21"/>
      <c r="MPM21"/>
      <c r="MPN21"/>
      <c r="MPO21"/>
      <c r="MPP21"/>
      <c r="MPQ21"/>
      <c r="MPR21"/>
      <c r="MPS21"/>
      <c r="MPT21"/>
      <c r="MPU21"/>
      <c r="MPV21"/>
      <c r="MPW21"/>
      <c r="MPX21"/>
      <c r="MPY21"/>
      <c r="MPZ21"/>
      <c r="MQA21"/>
      <c r="MQB21"/>
      <c r="MQC21"/>
      <c r="MQD21"/>
      <c r="MQE21"/>
      <c r="MQF21"/>
      <c r="MQG21"/>
      <c r="MQH21"/>
      <c r="MQI21"/>
      <c r="MQJ21"/>
      <c r="MQK21"/>
      <c r="MQL21"/>
      <c r="MQM21"/>
      <c r="MQN21"/>
      <c r="MQO21"/>
      <c r="MQP21"/>
      <c r="MQQ21"/>
      <c r="MQR21"/>
      <c r="MQS21"/>
      <c r="MQT21"/>
      <c r="MQU21"/>
      <c r="MQV21"/>
      <c r="MQW21"/>
      <c r="MQX21"/>
      <c r="MQY21"/>
      <c r="MQZ21"/>
      <c r="MRA21"/>
      <c r="MRB21"/>
      <c r="MRC21"/>
      <c r="MRD21"/>
      <c r="MRE21"/>
      <c r="MRF21"/>
      <c r="MRG21"/>
      <c r="MRH21"/>
      <c r="MRI21"/>
      <c r="MRJ21"/>
      <c r="MRK21"/>
      <c r="MRL21"/>
      <c r="MRM21"/>
      <c r="MRN21"/>
      <c r="MRO21"/>
      <c r="MRP21"/>
      <c r="MRQ21"/>
      <c r="MRR21"/>
      <c r="MRS21"/>
      <c r="MRT21"/>
      <c r="MRU21"/>
      <c r="MRV21"/>
      <c r="MRW21"/>
      <c r="MRX21"/>
      <c r="MRY21"/>
      <c r="MRZ21"/>
      <c r="MSA21"/>
      <c r="MSB21"/>
      <c r="MSC21"/>
      <c r="MSD21"/>
      <c r="MSE21"/>
      <c r="MSF21"/>
      <c r="MSG21"/>
      <c r="MSH21"/>
      <c r="MSI21"/>
      <c r="MSJ21"/>
      <c r="MSK21"/>
      <c r="MSL21"/>
      <c r="MSM21"/>
      <c r="MSN21"/>
      <c r="MSO21"/>
      <c r="MSP21"/>
      <c r="MSQ21"/>
      <c r="MSR21"/>
      <c r="MSS21"/>
      <c r="MST21"/>
      <c r="MSU21"/>
      <c r="MSV21"/>
      <c r="MSW21"/>
      <c r="MSX21"/>
      <c r="MSY21"/>
      <c r="MSZ21"/>
      <c r="MTA21"/>
      <c r="MTB21"/>
      <c r="MTC21"/>
      <c r="MTD21"/>
      <c r="MTE21"/>
      <c r="MTF21"/>
      <c r="MTG21"/>
      <c r="MTH21"/>
      <c r="MTI21"/>
      <c r="MTJ21"/>
      <c r="MTK21"/>
      <c r="MTL21"/>
      <c r="MTM21"/>
      <c r="MTN21"/>
      <c r="MTO21"/>
      <c r="MTP21"/>
      <c r="MTQ21"/>
      <c r="MTR21"/>
      <c r="MTS21"/>
      <c r="MTT21"/>
      <c r="MTU21"/>
      <c r="MTV21"/>
      <c r="MTW21"/>
      <c r="MTX21"/>
      <c r="MTY21"/>
      <c r="MTZ21"/>
      <c r="MUA21"/>
      <c r="MUB21"/>
      <c r="MUC21"/>
      <c r="MUD21"/>
      <c r="MUE21"/>
      <c r="MUF21"/>
      <c r="MUG21"/>
      <c r="MUH21"/>
      <c r="MUI21"/>
      <c r="MUJ21"/>
      <c r="MUK21"/>
      <c r="MUL21"/>
      <c r="MUM21"/>
      <c r="MUN21"/>
      <c r="MUO21"/>
      <c r="MUP21"/>
      <c r="MUQ21"/>
      <c r="MUR21"/>
      <c r="MUS21"/>
      <c r="MUT21"/>
      <c r="MUU21"/>
      <c r="MUV21"/>
      <c r="MUW21"/>
      <c r="MUX21"/>
      <c r="MUY21"/>
      <c r="MUZ21"/>
      <c r="MVA21"/>
      <c r="MVB21"/>
      <c r="MVC21"/>
      <c r="MVD21"/>
      <c r="MVE21"/>
      <c r="MVF21"/>
      <c r="MVG21"/>
      <c r="MVH21"/>
      <c r="MVI21"/>
      <c r="MVJ21"/>
      <c r="MVK21"/>
      <c r="MVL21"/>
      <c r="MVM21"/>
      <c r="MVN21"/>
      <c r="MVO21"/>
      <c r="MVP21"/>
      <c r="MVQ21"/>
      <c r="MVR21"/>
      <c r="MVS21"/>
      <c r="MVT21"/>
      <c r="MVU21"/>
      <c r="MVV21"/>
      <c r="MVW21"/>
      <c r="MVX21"/>
      <c r="MVY21"/>
      <c r="MVZ21"/>
      <c r="MWA21"/>
      <c r="MWB21"/>
      <c r="MWC21"/>
      <c r="MWD21"/>
      <c r="MWE21"/>
      <c r="MWF21"/>
      <c r="MWG21"/>
      <c r="MWH21"/>
      <c r="MWI21"/>
      <c r="MWJ21"/>
      <c r="MWK21"/>
      <c r="MWL21"/>
      <c r="MWM21"/>
      <c r="MWN21"/>
      <c r="MWO21"/>
      <c r="MWP21"/>
      <c r="MWQ21"/>
      <c r="MWR21"/>
      <c r="MWS21"/>
      <c r="MWT21"/>
      <c r="MWU21"/>
      <c r="MWV21"/>
      <c r="MWW21"/>
      <c r="MWX21"/>
      <c r="MWY21"/>
      <c r="MWZ21"/>
      <c r="MXA21"/>
      <c r="MXB21"/>
      <c r="MXC21"/>
      <c r="MXD21"/>
      <c r="MXE21"/>
      <c r="MXF21"/>
      <c r="MXG21"/>
      <c r="MXH21"/>
      <c r="MXI21"/>
      <c r="MXJ21"/>
      <c r="MXK21"/>
      <c r="MXL21"/>
      <c r="MXM21"/>
      <c r="MXN21"/>
      <c r="MXO21"/>
      <c r="MXP21"/>
      <c r="MXQ21"/>
      <c r="MXR21"/>
      <c r="MXS21"/>
      <c r="MXT21"/>
      <c r="MXU21"/>
      <c r="MXV21"/>
      <c r="MXW21"/>
      <c r="MXX21"/>
      <c r="MXY21"/>
      <c r="MXZ21"/>
      <c r="MYA21"/>
      <c r="MYB21"/>
      <c r="MYC21"/>
      <c r="MYD21"/>
      <c r="MYE21"/>
      <c r="MYF21"/>
      <c r="MYG21"/>
      <c r="MYH21"/>
      <c r="MYI21"/>
      <c r="MYJ21"/>
      <c r="MYK21"/>
      <c r="MYL21"/>
      <c r="MYM21"/>
      <c r="MYN21"/>
      <c r="MYO21"/>
      <c r="MYP21"/>
      <c r="MYQ21"/>
      <c r="MYR21"/>
      <c r="MYS21"/>
      <c r="MYT21"/>
      <c r="MYU21"/>
      <c r="MYV21"/>
      <c r="MYW21"/>
      <c r="MYX21"/>
      <c r="MYY21"/>
      <c r="MYZ21"/>
      <c r="MZA21"/>
      <c r="MZB21"/>
      <c r="MZC21"/>
      <c r="MZD21"/>
      <c r="MZE21"/>
      <c r="MZF21"/>
      <c r="MZG21"/>
      <c r="MZH21"/>
      <c r="MZI21"/>
      <c r="MZJ21"/>
      <c r="MZK21"/>
      <c r="MZL21"/>
      <c r="MZM21"/>
      <c r="MZN21"/>
      <c r="MZO21"/>
      <c r="MZP21"/>
      <c r="MZQ21"/>
      <c r="MZR21"/>
      <c r="MZS21"/>
      <c r="MZT21"/>
      <c r="MZU21"/>
      <c r="MZV21"/>
      <c r="MZW21"/>
      <c r="MZX21"/>
      <c r="MZY21"/>
      <c r="MZZ21"/>
      <c r="NAA21"/>
      <c r="NAB21"/>
      <c r="NAC21"/>
      <c r="NAD21"/>
      <c r="NAE21"/>
      <c r="NAF21"/>
      <c r="NAG21"/>
      <c r="NAH21"/>
      <c r="NAI21"/>
      <c r="NAJ21"/>
      <c r="NAK21"/>
      <c r="NAL21"/>
      <c r="NAM21"/>
      <c r="NAN21"/>
      <c r="NAO21"/>
      <c r="NAP21"/>
      <c r="NAQ21"/>
      <c r="NAR21"/>
      <c r="NAS21"/>
      <c r="NAT21"/>
      <c r="NAU21"/>
      <c r="NAV21"/>
      <c r="NAW21"/>
      <c r="NAX21"/>
      <c r="NAY21"/>
      <c r="NAZ21"/>
      <c r="NBA21"/>
      <c r="NBB21"/>
      <c r="NBC21"/>
      <c r="NBD21"/>
      <c r="NBE21"/>
      <c r="NBF21"/>
      <c r="NBG21"/>
      <c r="NBH21"/>
      <c r="NBI21"/>
      <c r="NBJ21"/>
      <c r="NBK21"/>
      <c r="NBL21"/>
      <c r="NBM21"/>
      <c r="NBN21"/>
      <c r="NBO21"/>
      <c r="NBP21"/>
      <c r="NBQ21"/>
      <c r="NBR21"/>
      <c r="NBS21"/>
      <c r="NBT21"/>
      <c r="NBU21"/>
      <c r="NBV21"/>
      <c r="NBW21"/>
      <c r="NBX21"/>
      <c r="NBY21"/>
      <c r="NBZ21"/>
      <c r="NCA21"/>
      <c r="NCB21"/>
      <c r="NCC21"/>
      <c r="NCD21"/>
      <c r="NCE21"/>
      <c r="NCF21"/>
      <c r="NCG21"/>
      <c r="NCH21"/>
      <c r="NCI21"/>
      <c r="NCJ21"/>
      <c r="NCK21"/>
      <c r="NCL21"/>
      <c r="NCM21"/>
      <c r="NCN21"/>
      <c r="NCO21"/>
      <c r="NCP21"/>
      <c r="NCQ21"/>
      <c r="NCR21"/>
      <c r="NCS21"/>
      <c r="NCT21"/>
      <c r="NCU21"/>
      <c r="NCV21"/>
      <c r="NCW21"/>
      <c r="NCX21"/>
      <c r="NCY21"/>
      <c r="NCZ21"/>
      <c r="NDA21"/>
      <c r="NDB21"/>
      <c r="NDC21"/>
      <c r="NDD21"/>
      <c r="NDE21"/>
      <c r="NDF21"/>
      <c r="NDG21"/>
      <c r="NDH21"/>
      <c r="NDI21"/>
      <c r="NDJ21"/>
      <c r="NDK21"/>
      <c r="NDL21"/>
      <c r="NDM21"/>
      <c r="NDN21"/>
      <c r="NDO21"/>
      <c r="NDP21"/>
      <c r="NDQ21"/>
      <c r="NDR21"/>
      <c r="NDS21"/>
      <c r="NDT21"/>
      <c r="NDU21"/>
      <c r="NDV21"/>
      <c r="NDW21"/>
      <c r="NDX21"/>
      <c r="NDY21"/>
      <c r="NDZ21"/>
      <c r="NEA21"/>
      <c r="NEB21"/>
      <c r="NEC21"/>
      <c r="NED21"/>
      <c r="NEE21"/>
      <c r="NEF21"/>
      <c r="NEG21"/>
      <c r="NEH21"/>
      <c r="NEI21"/>
      <c r="NEJ21"/>
      <c r="NEK21"/>
      <c r="NEL21"/>
      <c r="NEM21"/>
      <c r="NEN21"/>
      <c r="NEO21"/>
      <c r="NEP21"/>
      <c r="NEQ21"/>
      <c r="NER21"/>
      <c r="NES21"/>
      <c r="NET21"/>
      <c r="NEU21"/>
      <c r="NEV21"/>
      <c r="NEW21"/>
      <c r="NEX21"/>
      <c r="NEY21"/>
      <c r="NEZ21"/>
      <c r="NFA21"/>
      <c r="NFB21"/>
      <c r="NFC21"/>
      <c r="NFD21"/>
      <c r="NFE21"/>
      <c r="NFF21"/>
      <c r="NFG21"/>
      <c r="NFH21"/>
      <c r="NFI21"/>
      <c r="NFJ21"/>
      <c r="NFK21"/>
      <c r="NFL21"/>
      <c r="NFM21"/>
      <c r="NFN21"/>
      <c r="NFO21"/>
      <c r="NFP21"/>
      <c r="NFQ21"/>
      <c r="NFR21"/>
      <c r="NFS21"/>
      <c r="NFT21"/>
      <c r="NFU21"/>
      <c r="NFV21"/>
      <c r="NFW21"/>
      <c r="NFX21"/>
      <c r="NFY21"/>
      <c r="NFZ21"/>
      <c r="NGA21"/>
      <c r="NGB21"/>
      <c r="NGC21"/>
      <c r="NGD21"/>
      <c r="NGE21"/>
      <c r="NGF21"/>
      <c r="NGG21"/>
      <c r="NGH21"/>
      <c r="NGI21"/>
      <c r="NGJ21"/>
      <c r="NGK21"/>
      <c r="NGL21"/>
      <c r="NGM21"/>
      <c r="NGN21"/>
      <c r="NGO21"/>
      <c r="NGP21"/>
      <c r="NGQ21"/>
      <c r="NGR21"/>
      <c r="NGS21"/>
      <c r="NGT21"/>
      <c r="NGU21"/>
      <c r="NGV21"/>
      <c r="NGW21"/>
      <c r="NGX21"/>
      <c r="NGY21"/>
      <c r="NGZ21"/>
      <c r="NHA21"/>
      <c r="NHB21"/>
      <c r="NHC21"/>
      <c r="NHD21"/>
      <c r="NHE21"/>
      <c r="NHF21"/>
      <c r="NHG21"/>
      <c r="NHH21"/>
      <c r="NHI21"/>
      <c r="NHJ21"/>
      <c r="NHK21"/>
      <c r="NHL21"/>
      <c r="NHM21"/>
      <c r="NHN21"/>
      <c r="NHO21"/>
      <c r="NHP21"/>
      <c r="NHQ21"/>
      <c r="NHR21"/>
      <c r="NHS21"/>
      <c r="NHT21"/>
      <c r="NHU21"/>
      <c r="NHV21"/>
      <c r="NHW21"/>
      <c r="NHX21"/>
      <c r="NHY21"/>
      <c r="NHZ21"/>
      <c r="NIA21"/>
      <c r="NIB21"/>
      <c r="NIC21"/>
      <c r="NID21"/>
      <c r="NIE21"/>
      <c r="NIF21"/>
      <c r="NIG21"/>
      <c r="NIH21"/>
      <c r="NII21"/>
      <c r="NIJ21"/>
      <c r="NIK21"/>
      <c r="NIL21"/>
      <c r="NIM21"/>
      <c r="NIN21"/>
      <c r="NIO21"/>
      <c r="NIP21"/>
      <c r="NIQ21"/>
      <c r="NIR21"/>
      <c r="NIS21"/>
      <c r="NIT21"/>
      <c r="NIU21"/>
      <c r="NIV21"/>
      <c r="NIW21"/>
      <c r="NIX21"/>
      <c r="NIY21"/>
      <c r="NIZ21"/>
      <c r="NJA21"/>
      <c r="NJB21"/>
      <c r="NJC21"/>
      <c r="NJD21"/>
      <c r="NJE21"/>
      <c r="NJF21"/>
      <c r="NJG21"/>
      <c r="NJH21"/>
      <c r="NJI21"/>
      <c r="NJJ21"/>
      <c r="NJK21"/>
      <c r="NJL21"/>
      <c r="NJM21"/>
      <c r="NJN21"/>
      <c r="NJO21"/>
      <c r="NJP21"/>
      <c r="NJQ21"/>
      <c r="NJR21"/>
      <c r="NJS21"/>
      <c r="NJT21"/>
      <c r="NJU21"/>
      <c r="NJV21"/>
      <c r="NJW21"/>
      <c r="NJX21"/>
      <c r="NJY21"/>
      <c r="NJZ21"/>
      <c r="NKA21"/>
      <c r="NKB21"/>
      <c r="NKC21"/>
      <c r="NKD21"/>
      <c r="NKE21"/>
      <c r="NKF21"/>
      <c r="NKG21"/>
      <c r="NKH21"/>
      <c r="NKI21"/>
      <c r="NKJ21"/>
      <c r="NKK21"/>
      <c r="NKL21"/>
      <c r="NKM21"/>
      <c r="NKN21"/>
      <c r="NKO21"/>
      <c r="NKP21"/>
      <c r="NKQ21"/>
      <c r="NKR21"/>
      <c r="NKS21"/>
      <c r="NKT21"/>
      <c r="NKU21"/>
      <c r="NKV21"/>
      <c r="NKW21"/>
      <c r="NKX21"/>
      <c r="NKY21"/>
      <c r="NKZ21"/>
      <c r="NLA21"/>
      <c r="NLB21"/>
      <c r="NLC21"/>
      <c r="NLD21"/>
      <c r="NLE21"/>
      <c r="NLF21"/>
      <c r="NLG21"/>
      <c r="NLH21"/>
      <c r="NLI21"/>
      <c r="NLJ21"/>
      <c r="NLK21"/>
      <c r="NLL21"/>
      <c r="NLM21"/>
      <c r="NLN21"/>
      <c r="NLO21"/>
      <c r="NLP21"/>
      <c r="NLQ21"/>
      <c r="NLR21"/>
      <c r="NLS21"/>
      <c r="NLT21"/>
      <c r="NLU21"/>
      <c r="NLV21"/>
      <c r="NLW21"/>
      <c r="NLX21"/>
      <c r="NLY21"/>
      <c r="NLZ21"/>
      <c r="NMA21"/>
      <c r="NMB21"/>
      <c r="NMC21"/>
      <c r="NMD21"/>
      <c r="NME21"/>
      <c r="NMF21"/>
      <c r="NMG21"/>
      <c r="NMH21"/>
      <c r="NMI21"/>
      <c r="NMJ21"/>
      <c r="NMK21"/>
      <c r="NML21"/>
      <c r="NMM21"/>
      <c r="NMN21"/>
      <c r="NMO21"/>
      <c r="NMP21"/>
      <c r="NMQ21"/>
      <c r="NMR21"/>
      <c r="NMS21"/>
      <c r="NMT21"/>
      <c r="NMU21"/>
      <c r="NMV21"/>
      <c r="NMW21"/>
      <c r="NMX21"/>
      <c r="NMY21"/>
      <c r="NMZ21"/>
      <c r="NNA21"/>
      <c r="NNB21"/>
      <c r="NNC21"/>
      <c r="NND21"/>
      <c r="NNE21"/>
      <c r="NNF21"/>
      <c r="NNG21"/>
      <c r="NNH21"/>
      <c r="NNI21"/>
      <c r="NNJ21"/>
      <c r="NNK21"/>
      <c r="NNL21"/>
      <c r="NNM21"/>
      <c r="NNN21"/>
      <c r="NNO21"/>
      <c r="NNP21"/>
      <c r="NNQ21"/>
      <c r="NNR21"/>
      <c r="NNS21"/>
      <c r="NNT21"/>
      <c r="NNU21"/>
      <c r="NNV21"/>
      <c r="NNW21"/>
      <c r="NNX21"/>
      <c r="NNY21"/>
      <c r="NNZ21"/>
      <c r="NOA21"/>
      <c r="NOB21"/>
      <c r="NOC21"/>
      <c r="NOD21"/>
      <c r="NOE21"/>
      <c r="NOF21"/>
      <c r="NOG21"/>
      <c r="NOH21"/>
      <c r="NOI21"/>
      <c r="NOJ21"/>
      <c r="NOK21"/>
      <c r="NOL21"/>
      <c r="NOM21"/>
      <c r="NON21"/>
      <c r="NOO21"/>
      <c r="NOP21"/>
      <c r="NOQ21"/>
      <c r="NOR21"/>
      <c r="NOS21"/>
      <c r="NOT21"/>
      <c r="NOU21"/>
      <c r="NOV21"/>
      <c r="NOW21"/>
      <c r="NOX21"/>
      <c r="NOY21"/>
      <c r="NOZ21"/>
      <c r="NPA21"/>
      <c r="NPB21"/>
      <c r="NPC21"/>
      <c r="NPD21"/>
      <c r="NPE21"/>
      <c r="NPF21"/>
      <c r="NPG21"/>
      <c r="NPH21"/>
      <c r="NPI21"/>
      <c r="NPJ21"/>
      <c r="NPK21"/>
      <c r="NPL21"/>
      <c r="NPM21"/>
      <c r="NPN21"/>
      <c r="NPO21"/>
      <c r="NPP21"/>
      <c r="NPQ21"/>
      <c r="NPR21"/>
      <c r="NPS21"/>
      <c r="NPT21"/>
      <c r="NPU21"/>
      <c r="NPV21"/>
      <c r="NPW21"/>
      <c r="NPX21"/>
      <c r="NPY21"/>
      <c r="NPZ21"/>
      <c r="NQA21"/>
      <c r="NQB21"/>
      <c r="NQC21"/>
      <c r="NQD21"/>
      <c r="NQE21"/>
      <c r="NQF21"/>
      <c r="NQG21"/>
      <c r="NQH21"/>
      <c r="NQI21"/>
      <c r="NQJ21"/>
      <c r="NQK21"/>
      <c r="NQL21"/>
      <c r="NQM21"/>
      <c r="NQN21"/>
      <c r="NQO21"/>
      <c r="NQP21"/>
      <c r="NQQ21"/>
      <c r="NQR21"/>
      <c r="NQS21"/>
      <c r="NQT21"/>
      <c r="NQU21"/>
      <c r="NQV21"/>
      <c r="NQW21"/>
      <c r="NQX21"/>
      <c r="NQY21"/>
      <c r="NQZ21"/>
      <c r="NRA21"/>
      <c r="NRB21"/>
      <c r="NRC21"/>
      <c r="NRD21"/>
      <c r="NRE21"/>
      <c r="NRF21"/>
      <c r="NRG21"/>
      <c r="NRH21"/>
      <c r="NRI21"/>
      <c r="NRJ21"/>
      <c r="NRK21"/>
      <c r="NRL21"/>
      <c r="NRM21"/>
      <c r="NRN21"/>
      <c r="NRO21"/>
      <c r="NRP21"/>
      <c r="NRQ21"/>
      <c r="NRR21"/>
      <c r="NRS21"/>
      <c r="NRT21"/>
      <c r="NRU21"/>
      <c r="NRV21"/>
      <c r="NRW21"/>
      <c r="NRX21"/>
      <c r="NRY21"/>
      <c r="NRZ21"/>
      <c r="NSA21"/>
      <c r="NSB21"/>
      <c r="NSC21"/>
      <c r="NSD21"/>
      <c r="NSE21"/>
      <c r="NSF21"/>
      <c r="NSG21"/>
      <c r="NSH21"/>
      <c r="NSI21"/>
      <c r="NSJ21"/>
      <c r="NSK21"/>
      <c r="NSL21"/>
      <c r="NSM21"/>
      <c r="NSN21"/>
      <c r="NSO21"/>
      <c r="NSP21"/>
      <c r="NSQ21"/>
      <c r="NSR21"/>
      <c r="NSS21"/>
      <c r="NST21"/>
      <c r="NSU21"/>
      <c r="NSV21"/>
      <c r="NSW21"/>
      <c r="NSX21"/>
      <c r="NSY21"/>
      <c r="NSZ21"/>
      <c r="NTA21"/>
      <c r="NTB21"/>
      <c r="NTC21"/>
      <c r="NTD21"/>
      <c r="NTE21"/>
      <c r="NTF21"/>
      <c r="NTG21"/>
      <c r="NTH21"/>
      <c r="NTI21"/>
      <c r="NTJ21"/>
      <c r="NTK21"/>
      <c r="NTL21"/>
      <c r="NTM21"/>
      <c r="NTN21"/>
      <c r="NTO21"/>
      <c r="NTP21"/>
      <c r="NTQ21"/>
      <c r="NTR21"/>
      <c r="NTS21"/>
      <c r="NTT21"/>
      <c r="NTU21"/>
      <c r="NTV21"/>
      <c r="NTW21"/>
      <c r="NTX21"/>
      <c r="NTY21"/>
      <c r="NTZ21"/>
      <c r="NUA21"/>
      <c r="NUB21"/>
      <c r="NUC21"/>
      <c r="NUD21"/>
      <c r="NUE21"/>
      <c r="NUF21"/>
      <c r="NUG21"/>
      <c r="NUH21"/>
      <c r="NUI21"/>
      <c r="NUJ21"/>
      <c r="NUK21"/>
      <c r="NUL21"/>
      <c r="NUM21"/>
      <c r="NUN21"/>
      <c r="NUO21"/>
      <c r="NUP21"/>
      <c r="NUQ21"/>
      <c r="NUR21"/>
      <c r="NUS21"/>
      <c r="NUT21"/>
      <c r="NUU21"/>
      <c r="NUV21"/>
      <c r="NUW21"/>
      <c r="NUX21"/>
      <c r="NUY21"/>
      <c r="NUZ21"/>
      <c r="NVA21"/>
      <c r="NVB21"/>
      <c r="NVC21"/>
      <c r="NVD21"/>
      <c r="NVE21"/>
      <c r="NVF21"/>
      <c r="NVG21"/>
      <c r="NVH21"/>
      <c r="NVI21"/>
      <c r="NVJ21"/>
      <c r="NVK21"/>
      <c r="NVL21"/>
      <c r="NVM21"/>
      <c r="NVN21"/>
      <c r="NVO21"/>
      <c r="NVP21"/>
      <c r="NVQ21"/>
      <c r="NVR21"/>
      <c r="NVS21"/>
      <c r="NVT21"/>
      <c r="NVU21"/>
      <c r="NVV21"/>
      <c r="NVW21"/>
      <c r="NVX21"/>
      <c r="NVY21"/>
      <c r="NVZ21"/>
      <c r="NWA21"/>
      <c r="NWB21"/>
      <c r="NWC21"/>
      <c r="NWD21"/>
      <c r="NWE21"/>
      <c r="NWF21"/>
      <c r="NWG21"/>
      <c r="NWH21"/>
      <c r="NWI21"/>
      <c r="NWJ21"/>
      <c r="NWK21"/>
      <c r="NWL21"/>
      <c r="NWM21"/>
      <c r="NWN21"/>
      <c r="NWO21"/>
      <c r="NWP21"/>
      <c r="NWQ21"/>
      <c r="NWR21"/>
      <c r="NWS21"/>
      <c r="NWT21"/>
      <c r="NWU21"/>
      <c r="NWV21"/>
      <c r="NWW21"/>
      <c r="NWX21"/>
      <c r="NWY21"/>
      <c r="NWZ21"/>
      <c r="NXA21"/>
      <c r="NXB21"/>
      <c r="NXC21"/>
      <c r="NXD21"/>
      <c r="NXE21"/>
      <c r="NXF21"/>
      <c r="NXG21"/>
      <c r="NXH21"/>
      <c r="NXI21"/>
      <c r="NXJ21"/>
      <c r="NXK21"/>
      <c r="NXL21"/>
      <c r="NXM21"/>
      <c r="NXN21"/>
      <c r="NXO21"/>
      <c r="NXP21"/>
      <c r="NXQ21"/>
      <c r="NXR21"/>
      <c r="NXS21"/>
      <c r="NXT21"/>
      <c r="NXU21"/>
      <c r="NXV21"/>
      <c r="NXW21"/>
      <c r="NXX21"/>
      <c r="NXY21"/>
      <c r="NXZ21"/>
      <c r="NYA21"/>
      <c r="NYB21"/>
      <c r="NYC21"/>
      <c r="NYD21"/>
      <c r="NYE21"/>
      <c r="NYF21"/>
      <c r="NYG21"/>
      <c r="NYH21"/>
      <c r="NYI21"/>
      <c r="NYJ21"/>
      <c r="NYK21"/>
      <c r="NYL21"/>
      <c r="NYM21"/>
      <c r="NYN21"/>
      <c r="NYO21"/>
      <c r="NYP21"/>
      <c r="NYQ21"/>
      <c r="NYR21"/>
      <c r="NYS21"/>
      <c r="NYT21"/>
      <c r="NYU21"/>
      <c r="NYV21"/>
      <c r="NYW21"/>
      <c r="NYX21"/>
      <c r="NYY21"/>
      <c r="NYZ21"/>
      <c r="NZA21"/>
      <c r="NZB21"/>
      <c r="NZC21"/>
      <c r="NZD21"/>
      <c r="NZE21"/>
      <c r="NZF21"/>
      <c r="NZG21"/>
      <c r="NZH21"/>
      <c r="NZI21"/>
      <c r="NZJ21"/>
      <c r="NZK21"/>
      <c r="NZL21"/>
      <c r="NZM21"/>
      <c r="NZN21"/>
      <c r="NZO21"/>
      <c r="NZP21"/>
      <c r="NZQ21"/>
      <c r="NZR21"/>
      <c r="NZS21"/>
      <c r="NZT21"/>
      <c r="NZU21"/>
      <c r="NZV21"/>
      <c r="NZW21"/>
      <c r="NZX21"/>
      <c r="NZY21"/>
      <c r="NZZ21"/>
      <c r="OAA21"/>
      <c r="OAB21"/>
      <c r="OAC21"/>
      <c r="OAD21"/>
      <c r="OAE21"/>
      <c r="OAF21"/>
      <c r="OAG21"/>
      <c r="OAH21"/>
      <c r="OAI21"/>
      <c r="OAJ21"/>
      <c r="OAK21"/>
      <c r="OAL21"/>
      <c r="OAM21"/>
      <c r="OAN21"/>
      <c r="OAO21"/>
      <c r="OAP21"/>
      <c r="OAQ21"/>
      <c r="OAR21"/>
      <c r="OAS21"/>
      <c r="OAT21"/>
      <c r="OAU21"/>
      <c r="OAV21"/>
      <c r="OAW21"/>
      <c r="OAX21"/>
      <c r="OAY21"/>
      <c r="OAZ21"/>
      <c r="OBA21"/>
      <c r="OBB21"/>
      <c r="OBC21"/>
      <c r="OBD21"/>
      <c r="OBE21"/>
      <c r="OBF21"/>
      <c r="OBG21"/>
      <c r="OBH21"/>
      <c r="OBI21"/>
      <c r="OBJ21"/>
      <c r="OBK21"/>
      <c r="OBL21"/>
      <c r="OBM21"/>
      <c r="OBN21"/>
      <c r="OBO21"/>
      <c r="OBP21"/>
      <c r="OBQ21"/>
      <c r="OBR21"/>
      <c r="OBS21"/>
      <c r="OBT21"/>
      <c r="OBU21"/>
      <c r="OBV21"/>
      <c r="OBW21"/>
      <c r="OBX21"/>
      <c r="OBY21"/>
      <c r="OBZ21"/>
      <c r="OCA21"/>
      <c r="OCB21"/>
      <c r="OCC21"/>
      <c r="OCD21"/>
      <c r="OCE21"/>
      <c r="OCF21"/>
      <c r="OCG21"/>
      <c r="OCH21"/>
      <c r="OCI21"/>
      <c r="OCJ21"/>
      <c r="OCK21"/>
      <c r="OCL21"/>
      <c r="OCM21"/>
      <c r="OCN21"/>
      <c r="OCO21"/>
      <c r="OCP21"/>
      <c r="OCQ21"/>
      <c r="OCR21"/>
      <c r="OCS21"/>
      <c r="OCT21"/>
      <c r="OCU21"/>
      <c r="OCV21"/>
      <c r="OCW21"/>
      <c r="OCX21"/>
      <c r="OCY21"/>
      <c r="OCZ21"/>
      <c r="ODA21"/>
      <c r="ODB21"/>
      <c r="ODC21"/>
      <c r="ODD21"/>
      <c r="ODE21"/>
      <c r="ODF21"/>
      <c r="ODG21"/>
      <c r="ODH21"/>
      <c r="ODI21"/>
      <c r="ODJ21"/>
      <c r="ODK21"/>
      <c r="ODL21"/>
      <c r="ODM21"/>
      <c r="ODN21"/>
      <c r="ODO21"/>
      <c r="ODP21"/>
      <c r="ODQ21"/>
      <c r="ODR21"/>
      <c r="ODS21"/>
      <c r="ODT21"/>
      <c r="ODU21"/>
      <c r="ODV21"/>
      <c r="ODW21"/>
      <c r="ODX21"/>
      <c r="ODY21"/>
      <c r="ODZ21"/>
      <c r="OEA21"/>
      <c r="OEB21"/>
      <c r="OEC21"/>
      <c r="OED21"/>
      <c r="OEE21"/>
      <c r="OEF21"/>
      <c r="OEG21"/>
      <c r="OEH21"/>
      <c r="OEI21"/>
      <c r="OEJ21"/>
      <c r="OEK21"/>
      <c r="OEL21"/>
      <c r="OEM21"/>
      <c r="OEN21"/>
      <c r="OEO21"/>
      <c r="OEP21"/>
      <c r="OEQ21"/>
      <c r="OER21"/>
      <c r="OES21"/>
      <c r="OET21"/>
      <c r="OEU21"/>
      <c r="OEV21"/>
      <c r="OEW21"/>
      <c r="OEX21"/>
      <c r="OEY21"/>
      <c r="OEZ21"/>
      <c r="OFA21"/>
      <c r="OFB21"/>
      <c r="OFC21"/>
      <c r="OFD21"/>
      <c r="OFE21"/>
      <c r="OFF21"/>
      <c r="OFG21"/>
      <c r="OFH21"/>
      <c r="OFI21"/>
      <c r="OFJ21"/>
      <c r="OFK21"/>
      <c r="OFL21"/>
      <c r="OFM21"/>
      <c r="OFN21"/>
      <c r="OFO21"/>
      <c r="OFP21"/>
      <c r="OFQ21"/>
      <c r="OFR21"/>
      <c r="OFS21"/>
      <c r="OFT21"/>
      <c r="OFU21"/>
      <c r="OFV21"/>
      <c r="OFW21"/>
      <c r="OFX21"/>
      <c r="OFY21"/>
      <c r="OFZ21"/>
      <c r="OGA21"/>
      <c r="OGB21"/>
      <c r="OGC21"/>
      <c r="OGD21"/>
      <c r="OGE21"/>
      <c r="OGF21"/>
      <c r="OGG21"/>
      <c r="OGH21"/>
      <c r="OGI21"/>
      <c r="OGJ21"/>
      <c r="OGK21"/>
      <c r="OGL21"/>
      <c r="OGM21"/>
      <c r="OGN21"/>
      <c r="OGO21"/>
      <c r="OGP21"/>
      <c r="OGQ21"/>
      <c r="OGR21"/>
      <c r="OGS21"/>
      <c r="OGT21"/>
      <c r="OGU21"/>
      <c r="OGV21"/>
      <c r="OGW21"/>
      <c r="OGX21"/>
      <c r="OGY21"/>
      <c r="OGZ21"/>
      <c r="OHA21"/>
      <c r="OHB21"/>
      <c r="OHC21"/>
      <c r="OHD21"/>
      <c r="OHE21"/>
      <c r="OHF21"/>
      <c r="OHG21"/>
      <c r="OHH21"/>
      <c r="OHI21"/>
      <c r="OHJ21"/>
      <c r="OHK21"/>
      <c r="OHL21"/>
      <c r="OHM21"/>
      <c r="OHN21"/>
      <c r="OHO21"/>
      <c r="OHP21"/>
      <c r="OHQ21"/>
      <c r="OHR21"/>
      <c r="OHS21"/>
      <c r="OHT21"/>
      <c r="OHU21"/>
      <c r="OHV21"/>
      <c r="OHW21"/>
      <c r="OHX21"/>
      <c r="OHY21"/>
      <c r="OHZ21"/>
      <c r="OIA21"/>
      <c r="OIB21"/>
      <c r="OIC21"/>
      <c r="OID21"/>
      <c r="OIE21"/>
      <c r="OIF21"/>
      <c r="OIG21"/>
      <c r="OIH21"/>
      <c r="OII21"/>
      <c r="OIJ21"/>
      <c r="OIK21"/>
      <c r="OIL21"/>
      <c r="OIM21"/>
      <c r="OIN21"/>
      <c r="OIO21"/>
      <c r="OIP21"/>
      <c r="OIQ21"/>
      <c r="OIR21"/>
      <c r="OIS21"/>
      <c r="OIT21"/>
      <c r="OIU21"/>
      <c r="OIV21"/>
      <c r="OIW21"/>
      <c r="OIX21"/>
      <c r="OIY21"/>
      <c r="OIZ21"/>
      <c r="OJA21"/>
      <c r="OJB21"/>
      <c r="OJC21"/>
      <c r="OJD21"/>
      <c r="OJE21"/>
      <c r="OJF21"/>
      <c r="OJG21"/>
      <c r="OJH21"/>
      <c r="OJI21"/>
      <c r="OJJ21"/>
      <c r="OJK21"/>
      <c r="OJL21"/>
      <c r="OJM21"/>
      <c r="OJN21"/>
      <c r="OJO21"/>
      <c r="OJP21"/>
      <c r="OJQ21"/>
      <c r="OJR21"/>
      <c r="OJS21"/>
      <c r="OJT21"/>
      <c r="OJU21"/>
      <c r="OJV21"/>
      <c r="OJW21"/>
      <c r="OJX21"/>
      <c r="OJY21"/>
      <c r="OJZ21"/>
      <c r="OKA21"/>
      <c r="OKB21"/>
      <c r="OKC21"/>
      <c r="OKD21"/>
      <c r="OKE21"/>
      <c r="OKF21"/>
      <c r="OKG21"/>
      <c r="OKH21"/>
      <c r="OKI21"/>
      <c r="OKJ21"/>
      <c r="OKK21"/>
      <c r="OKL21"/>
      <c r="OKM21"/>
      <c r="OKN21"/>
      <c r="OKO21"/>
      <c r="OKP21"/>
      <c r="OKQ21"/>
      <c r="OKR21"/>
      <c r="OKS21"/>
      <c r="OKT21"/>
      <c r="OKU21"/>
      <c r="OKV21"/>
      <c r="OKW21"/>
      <c r="OKX21"/>
      <c r="OKY21"/>
      <c r="OKZ21"/>
      <c r="OLA21"/>
      <c r="OLB21"/>
      <c r="OLC21"/>
      <c r="OLD21"/>
      <c r="OLE21"/>
      <c r="OLF21"/>
      <c r="OLG21"/>
      <c r="OLH21"/>
      <c r="OLI21"/>
      <c r="OLJ21"/>
      <c r="OLK21"/>
      <c r="OLL21"/>
      <c r="OLM21"/>
      <c r="OLN21"/>
      <c r="OLO21"/>
      <c r="OLP21"/>
      <c r="OLQ21"/>
      <c r="OLR21"/>
      <c r="OLS21"/>
      <c r="OLT21"/>
      <c r="OLU21"/>
      <c r="OLV21"/>
      <c r="OLW21"/>
      <c r="OLX21"/>
      <c r="OLY21"/>
      <c r="OLZ21"/>
      <c r="OMA21"/>
      <c r="OMB21"/>
      <c r="OMC21"/>
      <c r="OMD21"/>
      <c r="OME21"/>
      <c r="OMF21"/>
      <c r="OMG21"/>
      <c r="OMH21"/>
      <c r="OMI21"/>
      <c r="OMJ21"/>
      <c r="OMK21"/>
      <c r="OML21"/>
      <c r="OMM21"/>
      <c r="OMN21"/>
      <c r="OMO21"/>
      <c r="OMP21"/>
      <c r="OMQ21"/>
      <c r="OMR21"/>
      <c r="OMS21"/>
      <c r="OMT21"/>
      <c r="OMU21"/>
      <c r="OMV21"/>
      <c r="OMW21"/>
      <c r="OMX21"/>
      <c r="OMY21"/>
      <c r="OMZ21"/>
      <c r="ONA21"/>
      <c r="ONB21"/>
      <c r="ONC21"/>
      <c r="OND21"/>
      <c r="ONE21"/>
      <c r="ONF21"/>
      <c r="ONG21"/>
      <c r="ONH21"/>
      <c r="ONI21"/>
      <c r="ONJ21"/>
      <c r="ONK21"/>
      <c r="ONL21"/>
      <c r="ONM21"/>
      <c r="ONN21"/>
      <c r="ONO21"/>
      <c r="ONP21"/>
      <c r="ONQ21"/>
      <c r="ONR21"/>
      <c r="ONS21"/>
      <c r="ONT21"/>
      <c r="ONU21"/>
      <c r="ONV21"/>
      <c r="ONW21"/>
      <c r="ONX21"/>
      <c r="ONY21"/>
      <c r="ONZ21"/>
      <c r="OOA21"/>
      <c r="OOB21"/>
      <c r="OOC21"/>
      <c r="OOD21"/>
      <c r="OOE21"/>
      <c r="OOF21"/>
      <c r="OOG21"/>
      <c r="OOH21"/>
      <c r="OOI21"/>
      <c r="OOJ21"/>
      <c r="OOK21"/>
      <c r="OOL21"/>
      <c r="OOM21"/>
      <c r="OON21"/>
      <c r="OOO21"/>
      <c r="OOP21"/>
      <c r="OOQ21"/>
      <c r="OOR21"/>
      <c r="OOS21"/>
      <c r="OOT21"/>
      <c r="OOU21"/>
      <c r="OOV21"/>
      <c r="OOW21"/>
      <c r="OOX21"/>
      <c r="OOY21"/>
      <c r="OOZ21"/>
      <c r="OPA21"/>
      <c r="OPB21"/>
      <c r="OPC21"/>
      <c r="OPD21"/>
      <c r="OPE21"/>
      <c r="OPF21"/>
      <c r="OPG21"/>
      <c r="OPH21"/>
      <c r="OPI21"/>
      <c r="OPJ21"/>
      <c r="OPK21"/>
      <c r="OPL21"/>
      <c r="OPM21"/>
      <c r="OPN21"/>
      <c r="OPO21"/>
      <c r="OPP21"/>
      <c r="OPQ21"/>
      <c r="OPR21"/>
      <c r="OPS21"/>
      <c r="OPT21"/>
      <c r="OPU21"/>
      <c r="OPV21"/>
      <c r="OPW21"/>
      <c r="OPX21"/>
      <c r="OPY21"/>
      <c r="OPZ21"/>
      <c r="OQA21"/>
      <c r="OQB21"/>
      <c r="OQC21"/>
      <c r="OQD21"/>
      <c r="OQE21"/>
      <c r="OQF21"/>
      <c r="OQG21"/>
      <c r="OQH21"/>
      <c r="OQI21"/>
      <c r="OQJ21"/>
      <c r="OQK21"/>
      <c r="OQL21"/>
      <c r="OQM21"/>
      <c r="OQN21"/>
      <c r="OQO21"/>
      <c r="OQP21"/>
      <c r="OQQ21"/>
      <c r="OQR21"/>
      <c r="OQS21"/>
      <c r="OQT21"/>
      <c r="OQU21"/>
      <c r="OQV21"/>
      <c r="OQW21"/>
      <c r="OQX21"/>
      <c r="OQY21"/>
      <c r="OQZ21"/>
      <c r="ORA21"/>
      <c r="ORB21"/>
      <c r="ORC21"/>
      <c r="ORD21"/>
      <c r="ORE21"/>
      <c r="ORF21"/>
      <c r="ORG21"/>
      <c r="ORH21"/>
      <c r="ORI21"/>
      <c r="ORJ21"/>
      <c r="ORK21"/>
      <c r="ORL21"/>
      <c r="ORM21"/>
      <c r="ORN21"/>
      <c r="ORO21"/>
      <c r="ORP21"/>
      <c r="ORQ21"/>
      <c r="ORR21"/>
      <c r="ORS21"/>
      <c r="ORT21"/>
      <c r="ORU21"/>
      <c r="ORV21"/>
      <c r="ORW21"/>
      <c r="ORX21"/>
      <c r="ORY21"/>
      <c r="ORZ21"/>
      <c r="OSA21"/>
      <c r="OSB21"/>
      <c r="OSC21"/>
      <c r="OSD21"/>
      <c r="OSE21"/>
      <c r="OSF21"/>
      <c r="OSG21"/>
      <c r="OSH21"/>
      <c r="OSI21"/>
      <c r="OSJ21"/>
      <c r="OSK21"/>
      <c r="OSL21"/>
      <c r="OSM21"/>
      <c r="OSN21"/>
      <c r="OSO21"/>
      <c r="OSP21"/>
      <c r="OSQ21"/>
      <c r="OSR21"/>
      <c r="OSS21"/>
      <c r="OST21"/>
      <c r="OSU21"/>
      <c r="OSV21"/>
      <c r="OSW21"/>
      <c r="OSX21"/>
      <c r="OSY21"/>
      <c r="OSZ21"/>
      <c r="OTA21"/>
      <c r="OTB21"/>
      <c r="OTC21"/>
      <c r="OTD21"/>
      <c r="OTE21"/>
      <c r="OTF21"/>
      <c r="OTG21"/>
      <c r="OTH21"/>
      <c r="OTI21"/>
      <c r="OTJ21"/>
      <c r="OTK21"/>
      <c r="OTL21"/>
      <c r="OTM21"/>
      <c r="OTN21"/>
      <c r="OTO21"/>
      <c r="OTP21"/>
      <c r="OTQ21"/>
      <c r="OTR21"/>
      <c r="OTS21"/>
      <c r="OTT21"/>
      <c r="OTU21"/>
      <c r="OTV21"/>
      <c r="OTW21"/>
      <c r="OTX21"/>
      <c r="OTY21"/>
      <c r="OTZ21"/>
      <c r="OUA21"/>
      <c r="OUB21"/>
      <c r="OUC21"/>
      <c r="OUD21"/>
      <c r="OUE21"/>
      <c r="OUF21"/>
      <c r="OUG21"/>
      <c r="OUH21"/>
      <c r="OUI21"/>
      <c r="OUJ21"/>
      <c r="OUK21"/>
      <c r="OUL21"/>
      <c r="OUM21"/>
      <c r="OUN21"/>
      <c r="OUO21"/>
      <c r="OUP21"/>
      <c r="OUQ21"/>
      <c r="OUR21"/>
      <c r="OUS21"/>
      <c r="OUT21"/>
      <c r="OUU21"/>
      <c r="OUV21"/>
      <c r="OUW21"/>
      <c r="OUX21"/>
      <c r="OUY21"/>
      <c r="OUZ21"/>
      <c r="OVA21"/>
      <c r="OVB21"/>
      <c r="OVC21"/>
      <c r="OVD21"/>
      <c r="OVE21"/>
      <c r="OVF21"/>
      <c r="OVG21"/>
      <c r="OVH21"/>
      <c r="OVI21"/>
      <c r="OVJ21"/>
      <c r="OVK21"/>
      <c r="OVL21"/>
      <c r="OVM21"/>
      <c r="OVN21"/>
      <c r="OVO21"/>
      <c r="OVP21"/>
      <c r="OVQ21"/>
      <c r="OVR21"/>
      <c r="OVS21"/>
      <c r="OVT21"/>
      <c r="OVU21"/>
      <c r="OVV21"/>
      <c r="OVW21"/>
      <c r="OVX21"/>
      <c r="OVY21"/>
      <c r="OVZ21"/>
      <c r="OWA21"/>
      <c r="OWB21"/>
      <c r="OWC21"/>
      <c r="OWD21"/>
      <c r="OWE21"/>
      <c r="OWF21"/>
      <c r="OWG21"/>
      <c r="OWH21"/>
      <c r="OWI21"/>
      <c r="OWJ21"/>
      <c r="OWK21"/>
      <c r="OWL21"/>
      <c r="OWM21"/>
      <c r="OWN21"/>
      <c r="OWO21"/>
      <c r="OWP21"/>
      <c r="OWQ21"/>
      <c r="OWR21"/>
      <c r="OWS21"/>
      <c r="OWT21"/>
      <c r="OWU21"/>
      <c r="OWV21"/>
      <c r="OWW21"/>
      <c r="OWX21"/>
      <c r="OWY21"/>
      <c r="OWZ21"/>
      <c r="OXA21"/>
      <c r="OXB21"/>
      <c r="OXC21"/>
      <c r="OXD21"/>
      <c r="OXE21"/>
      <c r="OXF21"/>
      <c r="OXG21"/>
      <c r="OXH21"/>
      <c r="OXI21"/>
      <c r="OXJ21"/>
      <c r="OXK21"/>
      <c r="OXL21"/>
      <c r="OXM21"/>
      <c r="OXN21"/>
      <c r="OXO21"/>
      <c r="OXP21"/>
      <c r="OXQ21"/>
      <c r="OXR21"/>
      <c r="OXS21"/>
      <c r="OXT21"/>
      <c r="OXU21"/>
      <c r="OXV21"/>
      <c r="OXW21"/>
      <c r="OXX21"/>
      <c r="OXY21"/>
      <c r="OXZ21"/>
      <c r="OYA21"/>
      <c r="OYB21"/>
      <c r="OYC21"/>
      <c r="OYD21"/>
      <c r="OYE21"/>
      <c r="OYF21"/>
      <c r="OYG21"/>
      <c r="OYH21"/>
      <c r="OYI21"/>
      <c r="OYJ21"/>
      <c r="OYK21"/>
      <c r="OYL21"/>
      <c r="OYM21"/>
      <c r="OYN21"/>
      <c r="OYO21"/>
      <c r="OYP21"/>
      <c r="OYQ21"/>
      <c r="OYR21"/>
      <c r="OYS21"/>
      <c r="OYT21"/>
      <c r="OYU21"/>
      <c r="OYV21"/>
      <c r="OYW21"/>
      <c r="OYX21"/>
      <c r="OYY21"/>
      <c r="OYZ21"/>
      <c r="OZA21"/>
      <c r="OZB21"/>
      <c r="OZC21"/>
      <c r="OZD21"/>
      <c r="OZE21"/>
      <c r="OZF21"/>
      <c r="OZG21"/>
      <c r="OZH21"/>
      <c r="OZI21"/>
      <c r="OZJ21"/>
      <c r="OZK21"/>
      <c r="OZL21"/>
      <c r="OZM21"/>
      <c r="OZN21"/>
      <c r="OZO21"/>
      <c r="OZP21"/>
      <c r="OZQ21"/>
      <c r="OZR21"/>
      <c r="OZS21"/>
      <c r="OZT21"/>
      <c r="OZU21"/>
      <c r="OZV21"/>
      <c r="OZW21"/>
      <c r="OZX21"/>
      <c r="OZY21"/>
      <c r="OZZ21"/>
      <c r="PAA21"/>
      <c r="PAB21"/>
      <c r="PAC21"/>
      <c r="PAD21"/>
      <c r="PAE21"/>
      <c r="PAF21"/>
      <c r="PAG21"/>
      <c r="PAH21"/>
      <c r="PAI21"/>
      <c r="PAJ21"/>
      <c r="PAK21"/>
      <c r="PAL21"/>
      <c r="PAM21"/>
      <c r="PAN21"/>
      <c r="PAO21"/>
      <c r="PAP21"/>
      <c r="PAQ21"/>
      <c r="PAR21"/>
      <c r="PAS21"/>
      <c r="PAT21"/>
      <c r="PAU21"/>
      <c r="PAV21"/>
      <c r="PAW21"/>
      <c r="PAX21"/>
      <c r="PAY21"/>
      <c r="PAZ21"/>
      <c r="PBA21"/>
      <c r="PBB21"/>
      <c r="PBC21"/>
      <c r="PBD21"/>
      <c r="PBE21"/>
      <c r="PBF21"/>
      <c r="PBG21"/>
      <c r="PBH21"/>
      <c r="PBI21"/>
      <c r="PBJ21"/>
      <c r="PBK21"/>
      <c r="PBL21"/>
      <c r="PBM21"/>
      <c r="PBN21"/>
      <c r="PBO21"/>
      <c r="PBP21"/>
      <c r="PBQ21"/>
      <c r="PBR21"/>
      <c r="PBS21"/>
      <c r="PBT21"/>
      <c r="PBU21"/>
      <c r="PBV21"/>
      <c r="PBW21"/>
      <c r="PBX21"/>
      <c r="PBY21"/>
      <c r="PBZ21"/>
      <c r="PCA21"/>
      <c r="PCB21"/>
      <c r="PCC21"/>
      <c r="PCD21"/>
      <c r="PCE21"/>
      <c r="PCF21"/>
      <c r="PCG21"/>
      <c r="PCH21"/>
      <c r="PCI21"/>
      <c r="PCJ21"/>
      <c r="PCK21"/>
      <c r="PCL21"/>
      <c r="PCM21"/>
      <c r="PCN21"/>
      <c r="PCO21"/>
      <c r="PCP21"/>
      <c r="PCQ21"/>
      <c r="PCR21"/>
      <c r="PCS21"/>
      <c r="PCT21"/>
      <c r="PCU21"/>
      <c r="PCV21"/>
      <c r="PCW21"/>
      <c r="PCX21"/>
      <c r="PCY21"/>
      <c r="PCZ21"/>
      <c r="PDA21"/>
      <c r="PDB21"/>
      <c r="PDC21"/>
      <c r="PDD21"/>
      <c r="PDE21"/>
      <c r="PDF21"/>
      <c r="PDG21"/>
      <c r="PDH21"/>
      <c r="PDI21"/>
      <c r="PDJ21"/>
      <c r="PDK21"/>
      <c r="PDL21"/>
      <c r="PDM21"/>
      <c r="PDN21"/>
      <c r="PDO21"/>
      <c r="PDP21"/>
      <c r="PDQ21"/>
      <c r="PDR21"/>
      <c r="PDS21"/>
      <c r="PDT21"/>
      <c r="PDU21"/>
      <c r="PDV21"/>
      <c r="PDW21"/>
      <c r="PDX21"/>
      <c r="PDY21"/>
      <c r="PDZ21"/>
      <c r="PEA21"/>
      <c r="PEB21"/>
      <c r="PEC21"/>
      <c r="PED21"/>
      <c r="PEE21"/>
      <c r="PEF21"/>
      <c r="PEG21"/>
      <c r="PEH21"/>
      <c r="PEI21"/>
      <c r="PEJ21"/>
      <c r="PEK21"/>
      <c r="PEL21"/>
      <c r="PEM21"/>
      <c r="PEN21"/>
      <c r="PEO21"/>
      <c r="PEP21"/>
      <c r="PEQ21"/>
      <c r="PER21"/>
      <c r="PES21"/>
      <c r="PET21"/>
      <c r="PEU21"/>
      <c r="PEV21"/>
      <c r="PEW21"/>
      <c r="PEX21"/>
      <c r="PEY21"/>
      <c r="PEZ21"/>
      <c r="PFA21"/>
      <c r="PFB21"/>
      <c r="PFC21"/>
      <c r="PFD21"/>
      <c r="PFE21"/>
      <c r="PFF21"/>
      <c r="PFG21"/>
      <c r="PFH21"/>
      <c r="PFI21"/>
      <c r="PFJ21"/>
      <c r="PFK21"/>
      <c r="PFL21"/>
      <c r="PFM21"/>
      <c r="PFN21"/>
      <c r="PFO21"/>
      <c r="PFP21"/>
      <c r="PFQ21"/>
      <c r="PFR21"/>
      <c r="PFS21"/>
      <c r="PFT21"/>
      <c r="PFU21"/>
      <c r="PFV21"/>
      <c r="PFW21"/>
      <c r="PFX21"/>
      <c r="PFY21"/>
      <c r="PFZ21"/>
      <c r="PGA21"/>
      <c r="PGB21"/>
      <c r="PGC21"/>
      <c r="PGD21"/>
      <c r="PGE21"/>
      <c r="PGF21"/>
      <c r="PGG21"/>
      <c r="PGH21"/>
      <c r="PGI21"/>
      <c r="PGJ21"/>
      <c r="PGK21"/>
      <c r="PGL21"/>
      <c r="PGM21"/>
      <c r="PGN21"/>
      <c r="PGO21"/>
      <c r="PGP21"/>
      <c r="PGQ21"/>
      <c r="PGR21"/>
      <c r="PGS21"/>
      <c r="PGT21"/>
      <c r="PGU21"/>
      <c r="PGV21"/>
      <c r="PGW21"/>
      <c r="PGX21"/>
      <c r="PGY21"/>
      <c r="PGZ21"/>
      <c r="PHA21"/>
      <c r="PHB21"/>
      <c r="PHC21"/>
      <c r="PHD21"/>
      <c r="PHE21"/>
      <c r="PHF21"/>
      <c r="PHG21"/>
      <c r="PHH21"/>
      <c r="PHI21"/>
      <c r="PHJ21"/>
      <c r="PHK21"/>
      <c r="PHL21"/>
      <c r="PHM21"/>
      <c r="PHN21"/>
      <c r="PHO21"/>
      <c r="PHP21"/>
      <c r="PHQ21"/>
      <c r="PHR21"/>
      <c r="PHS21"/>
      <c r="PHT21"/>
      <c r="PHU21"/>
      <c r="PHV21"/>
      <c r="PHW21"/>
      <c r="PHX21"/>
      <c r="PHY21"/>
      <c r="PHZ21"/>
      <c r="PIA21"/>
      <c r="PIB21"/>
      <c r="PIC21"/>
      <c r="PID21"/>
      <c r="PIE21"/>
      <c r="PIF21"/>
      <c r="PIG21"/>
      <c r="PIH21"/>
      <c r="PII21"/>
      <c r="PIJ21"/>
      <c r="PIK21"/>
      <c r="PIL21"/>
      <c r="PIM21"/>
      <c r="PIN21"/>
      <c r="PIO21"/>
      <c r="PIP21"/>
      <c r="PIQ21"/>
      <c r="PIR21"/>
      <c r="PIS21"/>
      <c r="PIT21"/>
      <c r="PIU21"/>
      <c r="PIV21"/>
      <c r="PIW21"/>
      <c r="PIX21"/>
      <c r="PIY21"/>
      <c r="PIZ21"/>
      <c r="PJA21"/>
      <c r="PJB21"/>
      <c r="PJC21"/>
      <c r="PJD21"/>
      <c r="PJE21"/>
      <c r="PJF21"/>
      <c r="PJG21"/>
      <c r="PJH21"/>
      <c r="PJI21"/>
      <c r="PJJ21"/>
      <c r="PJK21"/>
      <c r="PJL21"/>
      <c r="PJM21"/>
      <c r="PJN21"/>
      <c r="PJO21"/>
      <c r="PJP21"/>
      <c r="PJQ21"/>
      <c r="PJR21"/>
      <c r="PJS21"/>
      <c r="PJT21"/>
      <c r="PJU21"/>
      <c r="PJV21"/>
      <c r="PJW21"/>
      <c r="PJX21"/>
      <c r="PJY21"/>
      <c r="PJZ21"/>
      <c r="PKA21"/>
      <c r="PKB21"/>
      <c r="PKC21"/>
      <c r="PKD21"/>
      <c r="PKE21"/>
      <c r="PKF21"/>
      <c r="PKG21"/>
      <c r="PKH21"/>
      <c r="PKI21"/>
      <c r="PKJ21"/>
      <c r="PKK21"/>
      <c r="PKL21"/>
      <c r="PKM21"/>
      <c r="PKN21"/>
      <c r="PKO21"/>
      <c r="PKP21"/>
      <c r="PKQ21"/>
      <c r="PKR21"/>
      <c r="PKS21"/>
      <c r="PKT21"/>
      <c r="PKU21"/>
      <c r="PKV21"/>
      <c r="PKW21"/>
      <c r="PKX21"/>
      <c r="PKY21"/>
      <c r="PKZ21"/>
      <c r="PLA21"/>
      <c r="PLB21"/>
      <c r="PLC21"/>
      <c r="PLD21"/>
      <c r="PLE21"/>
      <c r="PLF21"/>
      <c r="PLG21"/>
      <c r="PLH21"/>
      <c r="PLI21"/>
      <c r="PLJ21"/>
      <c r="PLK21"/>
      <c r="PLL21"/>
      <c r="PLM21"/>
      <c r="PLN21"/>
      <c r="PLO21"/>
      <c r="PLP21"/>
      <c r="PLQ21"/>
      <c r="PLR21"/>
      <c r="PLS21"/>
      <c r="PLT21"/>
      <c r="PLU21"/>
      <c r="PLV21"/>
      <c r="PLW21"/>
      <c r="PLX21"/>
      <c r="PLY21"/>
      <c r="PLZ21"/>
      <c r="PMA21"/>
      <c r="PMB21"/>
      <c r="PMC21"/>
      <c r="PMD21"/>
      <c r="PME21"/>
      <c r="PMF21"/>
      <c r="PMG21"/>
      <c r="PMH21"/>
      <c r="PMI21"/>
      <c r="PMJ21"/>
      <c r="PMK21"/>
      <c r="PML21"/>
      <c r="PMM21"/>
      <c r="PMN21"/>
      <c r="PMO21"/>
      <c r="PMP21"/>
      <c r="PMQ21"/>
      <c r="PMR21"/>
      <c r="PMS21"/>
      <c r="PMT21"/>
      <c r="PMU21"/>
      <c r="PMV21"/>
      <c r="PMW21"/>
      <c r="PMX21"/>
      <c r="PMY21"/>
      <c r="PMZ21"/>
      <c r="PNA21"/>
      <c r="PNB21"/>
      <c r="PNC21"/>
      <c r="PND21"/>
      <c r="PNE21"/>
      <c r="PNF21"/>
      <c r="PNG21"/>
      <c r="PNH21"/>
      <c r="PNI21"/>
      <c r="PNJ21"/>
      <c r="PNK21"/>
      <c r="PNL21"/>
      <c r="PNM21"/>
      <c r="PNN21"/>
      <c r="PNO21"/>
      <c r="PNP21"/>
      <c r="PNQ21"/>
      <c r="PNR21"/>
      <c r="PNS21"/>
      <c r="PNT21"/>
      <c r="PNU21"/>
      <c r="PNV21"/>
      <c r="PNW21"/>
      <c r="PNX21"/>
      <c r="PNY21"/>
      <c r="PNZ21"/>
      <c r="POA21"/>
      <c r="POB21"/>
      <c r="POC21"/>
      <c r="POD21"/>
      <c r="POE21"/>
      <c r="POF21"/>
      <c r="POG21"/>
      <c r="POH21"/>
      <c r="POI21"/>
      <c r="POJ21"/>
      <c r="POK21"/>
      <c r="POL21"/>
      <c r="POM21"/>
      <c r="PON21"/>
      <c r="POO21"/>
      <c r="POP21"/>
      <c r="POQ21"/>
      <c r="POR21"/>
      <c r="POS21"/>
      <c r="POT21"/>
      <c r="POU21"/>
      <c r="POV21"/>
      <c r="POW21"/>
      <c r="POX21"/>
      <c r="POY21"/>
      <c r="POZ21"/>
      <c r="PPA21"/>
      <c r="PPB21"/>
      <c r="PPC21"/>
      <c r="PPD21"/>
      <c r="PPE21"/>
      <c r="PPF21"/>
      <c r="PPG21"/>
      <c r="PPH21"/>
      <c r="PPI21"/>
      <c r="PPJ21"/>
      <c r="PPK21"/>
      <c r="PPL21"/>
      <c r="PPM21"/>
      <c r="PPN21"/>
      <c r="PPO21"/>
      <c r="PPP21"/>
      <c r="PPQ21"/>
      <c r="PPR21"/>
      <c r="PPS21"/>
      <c r="PPT21"/>
      <c r="PPU21"/>
      <c r="PPV21"/>
      <c r="PPW21"/>
      <c r="PPX21"/>
      <c r="PPY21"/>
      <c r="PPZ21"/>
      <c r="PQA21"/>
      <c r="PQB21"/>
      <c r="PQC21"/>
      <c r="PQD21"/>
      <c r="PQE21"/>
      <c r="PQF21"/>
      <c r="PQG21"/>
      <c r="PQH21"/>
      <c r="PQI21"/>
      <c r="PQJ21"/>
      <c r="PQK21"/>
      <c r="PQL21"/>
      <c r="PQM21"/>
      <c r="PQN21"/>
      <c r="PQO21"/>
      <c r="PQP21"/>
      <c r="PQQ21"/>
      <c r="PQR21"/>
      <c r="PQS21"/>
      <c r="PQT21"/>
      <c r="PQU21"/>
      <c r="PQV21"/>
      <c r="PQW21"/>
      <c r="PQX21"/>
      <c r="PQY21"/>
      <c r="PQZ21"/>
      <c r="PRA21"/>
      <c r="PRB21"/>
      <c r="PRC21"/>
      <c r="PRD21"/>
      <c r="PRE21"/>
      <c r="PRF21"/>
      <c r="PRG21"/>
      <c r="PRH21"/>
      <c r="PRI21"/>
      <c r="PRJ21"/>
      <c r="PRK21"/>
      <c r="PRL21"/>
      <c r="PRM21"/>
      <c r="PRN21"/>
      <c r="PRO21"/>
      <c r="PRP21"/>
      <c r="PRQ21"/>
      <c r="PRR21"/>
      <c r="PRS21"/>
      <c r="PRT21"/>
      <c r="PRU21"/>
      <c r="PRV21"/>
      <c r="PRW21"/>
      <c r="PRX21"/>
      <c r="PRY21"/>
      <c r="PRZ21"/>
      <c r="PSA21"/>
      <c r="PSB21"/>
      <c r="PSC21"/>
      <c r="PSD21"/>
      <c r="PSE21"/>
      <c r="PSF21"/>
      <c r="PSG21"/>
      <c r="PSH21"/>
      <c r="PSI21"/>
      <c r="PSJ21"/>
      <c r="PSK21"/>
      <c r="PSL21"/>
      <c r="PSM21"/>
      <c r="PSN21"/>
      <c r="PSO21"/>
      <c r="PSP21"/>
      <c r="PSQ21"/>
      <c r="PSR21"/>
      <c r="PSS21"/>
      <c r="PST21"/>
      <c r="PSU21"/>
      <c r="PSV21"/>
      <c r="PSW21"/>
      <c r="PSX21"/>
      <c r="PSY21"/>
      <c r="PSZ21"/>
      <c r="PTA21"/>
      <c r="PTB21"/>
      <c r="PTC21"/>
      <c r="PTD21"/>
      <c r="PTE21"/>
      <c r="PTF21"/>
      <c r="PTG21"/>
      <c r="PTH21"/>
      <c r="PTI21"/>
      <c r="PTJ21"/>
      <c r="PTK21"/>
      <c r="PTL21"/>
      <c r="PTM21"/>
      <c r="PTN21"/>
      <c r="PTO21"/>
      <c r="PTP21"/>
      <c r="PTQ21"/>
      <c r="PTR21"/>
      <c r="PTS21"/>
      <c r="PTT21"/>
      <c r="PTU21"/>
      <c r="PTV21"/>
      <c r="PTW21"/>
      <c r="PTX21"/>
      <c r="PTY21"/>
      <c r="PTZ21"/>
      <c r="PUA21"/>
      <c r="PUB21"/>
      <c r="PUC21"/>
      <c r="PUD21"/>
      <c r="PUE21"/>
      <c r="PUF21"/>
      <c r="PUG21"/>
      <c r="PUH21"/>
      <c r="PUI21"/>
      <c r="PUJ21"/>
      <c r="PUK21"/>
      <c r="PUL21"/>
      <c r="PUM21"/>
      <c r="PUN21"/>
      <c r="PUO21"/>
      <c r="PUP21"/>
      <c r="PUQ21"/>
      <c r="PUR21"/>
      <c r="PUS21"/>
      <c r="PUT21"/>
      <c r="PUU21"/>
      <c r="PUV21"/>
      <c r="PUW21"/>
      <c r="PUX21"/>
      <c r="PUY21"/>
      <c r="PUZ21"/>
      <c r="PVA21"/>
      <c r="PVB21"/>
      <c r="PVC21"/>
      <c r="PVD21"/>
      <c r="PVE21"/>
      <c r="PVF21"/>
      <c r="PVG21"/>
      <c r="PVH21"/>
      <c r="PVI21"/>
      <c r="PVJ21"/>
      <c r="PVK21"/>
      <c r="PVL21"/>
      <c r="PVM21"/>
      <c r="PVN21"/>
      <c r="PVO21"/>
      <c r="PVP21"/>
      <c r="PVQ21"/>
      <c r="PVR21"/>
      <c r="PVS21"/>
      <c r="PVT21"/>
      <c r="PVU21"/>
      <c r="PVV21"/>
      <c r="PVW21"/>
      <c r="PVX21"/>
      <c r="PVY21"/>
      <c r="PVZ21"/>
      <c r="PWA21"/>
      <c r="PWB21"/>
      <c r="PWC21"/>
      <c r="PWD21"/>
      <c r="PWE21"/>
      <c r="PWF21"/>
      <c r="PWG21"/>
      <c r="PWH21"/>
      <c r="PWI21"/>
      <c r="PWJ21"/>
      <c r="PWK21"/>
      <c r="PWL21"/>
      <c r="PWM21"/>
      <c r="PWN21"/>
      <c r="PWO21"/>
      <c r="PWP21"/>
      <c r="PWQ21"/>
      <c r="PWR21"/>
      <c r="PWS21"/>
      <c r="PWT21"/>
      <c r="PWU21"/>
      <c r="PWV21"/>
      <c r="PWW21"/>
      <c r="PWX21"/>
      <c r="PWY21"/>
      <c r="PWZ21"/>
      <c r="PXA21"/>
      <c r="PXB21"/>
      <c r="PXC21"/>
      <c r="PXD21"/>
      <c r="PXE21"/>
      <c r="PXF21"/>
      <c r="PXG21"/>
      <c r="PXH21"/>
      <c r="PXI21"/>
      <c r="PXJ21"/>
      <c r="PXK21"/>
      <c r="PXL21"/>
      <c r="PXM21"/>
      <c r="PXN21"/>
      <c r="PXO21"/>
      <c r="PXP21"/>
      <c r="PXQ21"/>
      <c r="PXR21"/>
      <c r="PXS21"/>
      <c r="PXT21"/>
      <c r="PXU21"/>
      <c r="PXV21"/>
      <c r="PXW21"/>
      <c r="PXX21"/>
      <c r="PXY21"/>
      <c r="PXZ21"/>
      <c r="PYA21"/>
      <c r="PYB21"/>
      <c r="PYC21"/>
      <c r="PYD21"/>
      <c r="PYE21"/>
      <c r="PYF21"/>
      <c r="PYG21"/>
      <c r="PYH21"/>
      <c r="PYI21"/>
      <c r="PYJ21"/>
      <c r="PYK21"/>
      <c r="PYL21"/>
      <c r="PYM21"/>
      <c r="PYN21"/>
      <c r="PYO21"/>
      <c r="PYP21"/>
      <c r="PYQ21"/>
      <c r="PYR21"/>
      <c r="PYS21"/>
      <c r="PYT21"/>
      <c r="PYU21"/>
      <c r="PYV21"/>
      <c r="PYW21"/>
      <c r="PYX21"/>
      <c r="PYY21"/>
      <c r="PYZ21"/>
      <c r="PZA21"/>
      <c r="PZB21"/>
      <c r="PZC21"/>
      <c r="PZD21"/>
      <c r="PZE21"/>
      <c r="PZF21"/>
      <c r="PZG21"/>
      <c r="PZH21"/>
      <c r="PZI21"/>
      <c r="PZJ21"/>
      <c r="PZK21"/>
      <c r="PZL21"/>
      <c r="PZM21"/>
      <c r="PZN21"/>
      <c r="PZO21"/>
      <c r="PZP21"/>
      <c r="PZQ21"/>
      <c r="PZR21"/>
      <c r="PZS21"/>
      <c r="PZT21"/>
      <c r="PZU21"/>
      <c r="PZV21"/>
      <c r="PZW21"/>
      <c r="PZX21"/>
      <c r="PZY21"/>
      <c r="PZZ21"/>
      <c r="QAA21"/>
      <c r="QAB21"/>
      <c r="QAC21"/>
      <c r="QAD21"/>
      <c r="QAE21"/>
      <c r="QAF21"/>
      <c r="QAG21"/>
      <c r="QAH21"/>
      <c r="QAI21"/>
      <c r="QAJ21"/>
      <c r="QAK21"/>
      <c r="QAL21"/>
      <c r="QAM21"/>
      <c r="QAN21"/>
      <c r="QAO21"/>
      <c r="QAP21"/>
      <c r="QAQ21"/>
      <c r="QAR21"/>
      <c r="QAS21"/>
      <c r="QAT21"/>
      <c r="QAU21"/>
      <c r="QAV21"/>
      <c r="QAW21"/>
      <c r="QAX21"/>
      <c r="QAY21"/>
      <c r="QAZ21"/>
      <c r="QBA21"/>
      <c r="QBB21"/>
      <c r="QBC21"/>
      <c r="QBD21"/>
      <c r="QBE21"/>
      <c r="QBF21"/>
      <c r="QBG21"/>
      <c r="QBH21"/>
      <c r="QBI21"/>
      <c r="QBJ21"/>
      <c r="QBK21"/>
      <c r="QBL21"/>
      <c r="QBM21"/>
      <c r="QBN21"/>
      <c r="QBO21"/>
      <c r="QBP21"/>
      <c r="QBQ21"/>
      <c r="QBR21"/>
      <c r="QBS21"/>
      <c r="QBT21"/>
      <c r="QBU21"/>
      <c r="QBV21"/>
      <c r="QBW21"/>
      <c r="QBX21"/>
      <c r="QBY21"/>
      <c r="QBZ21"/>
      <c r="QCA21"/>
      <c r="QCB21"/>
      <c r="QCC21"/>
      <c r="QCD21"/>
      <c r="QCE21"/>
      <c r="QCF21"/>
      <c r="QCG21"/>
      <c r="QCH21"/>
      <c r="QCI21"/>
      <c r="QCJ21"/>
      <c r="QCK21"/>
      <c r="QCL21"/>
      <c r="QCM21"/>
      <c r="QCN21"/>
      <c r="QCO21"/>
      <c r="QCP21"/>
      <c r="QCQ21"/>
      <c r="QCR21"/>
      <c r="QCS21"/>
      <c r="QCT21"/>
      <c r="QCU21"/>
      <c r="QCV21"/>
      <c r="QCW21"/>
      <c r="QCX21"/>
      <c r="QCY21"/>
      <c r="QCZ21"/>
      <c r="QDA21"/>
      <c r="QDB21"/>
      <c r="QDC21"/>
      <c r="QDD21"/>
      <c r="QDE21"/>
      <c r="QDF21"/>
      <c r="QDG21"/>
      <c r="QDH21"/>
      <c r="QDI21"/>
      <c r="QDJ21"/>
      <c r="QDK21"/>
      <c r="QDL21"/>
      <c r="QDM21"/>
      <c r="QDN21"/>
      <c r="QDO21"/>
      <c r="QDP21"/>
      <c r="QDQ21"/>
      <c r="QDR21"/>
      <c r="QDS21"/>
      <c r="QDT21"/>
      <c r="QDU21"/>
      <c r="QDV21"/>
      <c r="QDW21"/>
      <c r="QDX21"/>
      <c r="QDY21"/>
      <c r="QDZ21"/>
      <c r="QEA21"/>
      <c r="QEB21"/>
      <c r="QEC21"/>
      <c r="QED21"/>
      <c r="QEE21"/>
      <c r="QEF21"/>
      <c r="QEG21"/>
      <c r="QEH21"/>
      <c r="QEI21"/>
      <c r="QEJ21"/>
      <c r="QEK21"/>
      <c r="QEL21"/>
      <c r="QEM21"/>
      <c r="QEN21"/>
      <c r="QEO21"/>
      <c r="QEP21"/>
      <c r="QEQ21"/>
      <c r="QER21"/>
      <c r="QES21"/>
      <c r="QET21"/>
      <c r="QEU21"/>
      <c r="QEV21"/>
      <c r="QEW21"/>
      <c r="QEX21"/>
      <c r="QEY21"/>
      <c r="QEZ21"/>
      <c r="QFA21"/>
      <c r="QFB21"/>
      <c r="QFC21"/>
      <c r="QFD21"/>
      <c r="QFE21"/>
      <c r="QFF21"/>
      <c r="QFG21"/>
      <c r="QFH21"/>
      <c r="QFI21"/>
      <c r="QFJ21"/>
      <c r="QFK21"/>
      <c r="QFL21"/>
      <c r="QFM21"/>
      <c r="QFN21"/>
      <c r="QFO21"/>
      <c r="QFP21"/>
      <c r="QFQ21"/>
      <c r="QFR21"/>
      <c r="QFS21"/>
      <c r="QFT21"/>
      <c r="QFU21"/>
      <c r="QFV21"/>
      <c r="QFW21"/>
      <c r="QFX21"/>
      <c r="QFY21"/>
      <c r="QFZ21"/>
      <c r="QGA21"/>
      <c r="QGB21"/>
      <c r="QGC21"/>
      <c r="QGD21"/>
      <c r="QGE21"/>
      <c r="QGF21"/>
      <c r="QGG21"/>
      <c r="QGH21"/>
      <c r="QGI21"/>
      <c r="QGJ21"/>
      <c r="QGK21"/>
      <c r="QGL21"/>
      <c r="QGM21"/>
      <c r="QGN21"/>
      <c r="QGO21"/>
      <c r="QGP21"/>
      <c r="QGQ21"/>
      <c r="QGR21"/>
      <c r="QGS21"/>
      <c r="QGT21"/>
      <c r="QGU21"/>
      <c r="QGV21"/>
      <c r="QGW21"/>
      <c r="QGX21"/>
      <c r="QGY21"/>
      <c r="QGZ21"/>
      <c r="QHA21"/>
      <c r="QHB21"/>
      <c r="QHC21"/>
      <c r="QHD21"/>
      <c r="QHE21"/>
      <c r="QHF21"/>
      <c r="QHG21"/>
      <c r="QHH21"/>
      <c r="QHI21"/>
      <c r="QHJ21"/>
      <c r="QHK21"/>
      <c r="QHL21"/>
      <c r="QHM21"/>
      <c r="QHN21"/>
      <c r="QHO21"/>
      <c r="QHP21"/>
      <c r="QHQ21"/>
      <c r="QHR21"/>
      <c r="QHS21"/>
      <c r="QHT21"/>
      <c r="QHU21"/>
      <c r="QHV21"/>
      <c r="QHW21"/>
      <c r="QHX21"/>
      <c r="QHY21"/>
      <c r="QHZ21"/>
      <c r="QIA21"/>
      <c r="QIB21"/>
      <c r="QIC21"/>
      <c r="QID21"/>
      <c r="QIE21"/>
      <c r="QIF21"/>
      <c r="QIG21"/>
      <c r="QIH21"/>
      <c r="QII21"/>
      <c r="QIJ21"/>
      <c r="QIK21"/>
      <c r="QIL21"/>
      <c r="QIM21"/>
      <c r="QIN21"/>
      <c r="QIO21"/>
      <c r="QIP21"/>
      <c r="QIQ21"/>
      <c r="QIR21"/>
      <c r="QIS21"/>
      <c r="QIT21"/>
      <c r="QIU21"/>
      <c r="QIV21"/>
      <c r="QIW21"/>
      <c r="QIX21"/>
      <c r="QIY21"/>
      <c r="QIZ21"/>
      <c r="QJA21"/>
      <c r="QJB21"/>
      <c r="QJC21"/>
      <c r="QJD21"/>
      <c r="QJE21"/>
      <c r="QJF21"/>
      <c r="QJG21"/>
      <c r="QJH21"/>
      <c r="QJI21"/>
      <c r="QJJ21"/>
      <c r="QJK21"/>
      <c r="QJL21"/>
      <c r="QJM21"/>
      <c r="QJN21"/>
      <c r="QJO21"/>
      <c r="QJP21"/>
      <c r="QJQ21"/>
      <c r="QJR21"/>
      <c r="QJS21"/>
      <c r="QJT21"/>
      <c r="QJU21"/>
      <c r="QJV21"/>
      <c r="QJW21"/>
      <c r="QJX21"/>
      <c r="QJY21"/>
      <c r="QJZ21"/>
      <c r="QKA21"/>
      <c r="QKB21"/>
      <c r="QKC21"/>
      <c r="QKD21"/>
      <c r="QKE21"/>
      <c r="QKF21"/>
      <c r="QKG21"/>
      <c r="QKH21"/>
      <c r="QKI21"/>
      <c r="QKJ21"/>
      <c r="QKK21"/>
      <c r="QKL21"/>
      <c r="QKM21"/>
      <c r="QKN21"/>
      <c r="QKO21"/>
      <c r="QKP21"/>
      <c r="QKQ21"/>
      <c r="QKR21"/>
      <c r="QKS21"/>
      <c r="QKT21"/>
      <c r="QKU21"/>
      <c r="QKV21"/>
      <c r="QKW21"/>
      <c r="QKX21"/>
      <c r="QKY21"/>
      <c r="QKZ21"/>
      <c r="QLA21"/>
      <c r="QLB21"/>
      <c r="QLC21"/>
      <c r="QLD21"/>
      <c r="QLE21"/>
      <c r="QLF21"/>
      <c r="QLG21"/>
      <c r="QLH21"/>
      <c r="QLI21"/>
      <c r="QLJ21"/>
      <c r="QLK21"/>
      <c r="QLL21"/>
      <c r="QLM21"/>
      <c r="QLN21"/>
      <c r="QLO21"/>
      <c r="QLP21"/>
      <c r="QLQ21"/>
      <c r="QLR21"/>
      <c r="QLS21"/>
      <c r="QLT21"/>
      <c r="QLU21"/>
      <c r="QLV21"/>
      <c r="QLW21"/>
      <c r="QLX21"/>
      <c r="QLY21"/>
      <c r="QLZ21"/>
      <c r="QMA21"/>
      <c r="QMB21"/>
      <c r="QMC21"/>
      <c r="QMD21"/>
      <c r="QME21"/>
      <c r="QMF21"/>
      <c r="QMG21"/>
      <c r="QMH21"/>
      <c r="QMI21"/>
      <c r="QMJ21"/>
      <c r="QMK21"/>
      <c r="QML21"/>
      <c r="QMM21"/>
      <c r="QMN21"/>
      <c r="QMO21"/>
      <c r="QMP21"/>
      <c r="QMQ21"/>
      <c r="QMR21"/>
      <c r="QMS21"/>
      <c r="QMT21"/>
      <c r="QMU21"/>
      <c r="QMV21"/>
      <c r="QMW21"/>
      <c r="QMX21"/>
      <c r="QMY21"/>
      <c r="QMZ21"/>
      <c r="QNA21"/>
      <c r="QNB21"/>
      <c r="QNC21"/>
      <c r="QND21"/>
      <c r="QNE21"/>
      <c r="QNF21"/>
      <c r="QNG21"/>
      <c r="QNH21"/>
      <c r="QNI21"/>
      <c r="QNJ21"/>
      <c r="QNK21"/>
      <c r="QNL21"/>
      <c r="QNM21"/>
      <c r="QNN21"/>
      <c r="QNO21"/>
      <c r="QNP21"/>
      <c r="QNQ21"/>
      <c r="QNR21"/>
      <c r="QNS21"/>
      <c r="QNT21"/>
      <c r="QNU21"/>
      <c r="QNV21"/>
      <c r="QNW21"/>
      <c r="QNX21"/>
      <c r="QNY21"/>
      <c r="QNZ21"/>
      <c r="QOA21"/>
      <c r="QOB21"/>
      <c r="QOC21"/>
      <c r="QOD21"/>
      <c r="QOE21"/>
      <c r="QOF21"/>
      <c r="QOG21"/>
      <c r="QOH21"/>
      <c r="QOI21"/>
      <c r="QOJ21"/>
      <c r="QOK21"/>
      <c r="QOL21"/>
      <c r="QOM21"/>
      <c r="QON21"/>
      <c r="QOO21"/>
      <c r="QOP21"/>
      <c r="QOQ21"/>
      <c r="QOR21"/>
      <c r="QOS21"/>
      <c r="QOT21"/>
      <c r="QOU21"/>
      <c r="QOV21"/>
      <c r="QOW21"/>
      <c r="QOX21"/>
      <c r="QOY21"/>
      <c r="QOZ21"/>
      <c r="QPA21"/>
      <c r="QPB21"/>
      <c r="QPC21"/>
      <c r="QPD21"/>
      <c r="QPE21"/>
      <c r="QPF21"/>
      <c r="QPG21"/>
      <c r="QPH21"/>
      <c r="QPI21"/>
      <c r="QPJ21"/>
      <c r="QPK21"/>
      <c r="QPL21"/>
      <c r="QPM21"/>
      <c r="QPN21"/>
      <c r="QPO21"/>
      <c r="QPP21"/>
      <c r="QPQ21"/>
      <c r="QPR21"/>
      <c r="QPS21"/>
      <c r="QPT21"/>
      <c r="QPU21"/>
      <c r="QPV21"/>
      <c r="QPW21"/>
      <c r="QPX21"/>
      <c r="QPY21"/>
      <c r="QPZ21"/>
      <c r="QQA21"/>
      <c r="QQB21"/>
      <c r="QQC21"/>
      <c r="QQD21"/>
      <c r="QQE21"/>
      <c r="QQF21"/>
      <c r="QQG21"/>
      <c r="QQH21"/>
      <c r="QQI21"/>
      <c r="QQJ21"/>
      <c r="QQK21"/>
      <c r="QQL21"/>
      <c r="QQM21"/>
      <c r="QQN21"/>
      <c r="QQO21"/>
      <c r="QQP21"/>
      <c r="QQQ21"/>
      <c r="QQR21"/>
      <c r="QQS21"/>
      <c r="QQT21"/>
      <c r="QQU21"/>
      <c r="QQV21"/>
      <c r="QQW21"/>
      <c r="QQX21"/>
      <c r="QQY21"/>
      <c r="QQZ21"/>
      <c r="QRA21"/>
      <c r="QRB21"/>
      <c r="QRC21"/>
      <c r="QRD21"/>
      <c r="QRE21"/>
      <c r="QRF21"/>
      <c r="QRG21"/>
      <c r="QRH21"/>
      <c r="QRI21"/>
      <c r="QRJ21"/>
      <c r="QRK21"/>
      <c r="QRL21"/>
      <c r="QRM21"/>
      <c r="QRN21"/>
      <c r="QRO21"/>
      <c r="QRP21"/>
      <c r="QRQ21"/>
      <c r="QRR21"/>
      <c r="QRS21"/>
      <c r="QRT21"/>
      <c r="QRU21"/>
      <c r="QRV21"/>
      <c r="QRW21"/>
      <c r="QRX21"/>
      <c r="QRY21"/>
      <c r="QRZ21"/>
      <c r="QSA21"/>
      <c r="QSB21"/>
      <c r="QSC21"/>
      <c r="QSD21"/>
      <c r="QSE21"/>
      <c r="QSF21"/>
      <c r="QSG21"/>
      <c r="QSH21"/>
      <c r="QSI21"/>
      <c r="QSJ21"/>
      <c r="QSK21"/>
      <c r="QSL21"/>
      <c r="QSM21"/>
      <c r="QSN21"/>
      <c r="QSO21"/>
      <c r="QSP21"/>
      <c r="QSQ21"/>
      <c r="QSR21"/>
      <c r="QSS21"/>
      <c r="QST21"/>
      <c r="QSU21"/>
      <c r="QSV21"/>
      <c r="QSW21"/>
      <c r="QSX21"/>
      <c r="QSY21"/>
      <c r="QSZ21"/>
      <c r="QTA21"/>
      <c r="QTB21"/>
      <c r="QTC21"/>
      <c r="QTD21"/>
      <c r="QTE21"/>
      <c r="QTF21"/>
      <c r="QTG21"/>
      <c r="QTH21"/>
      <c r="QTI21"/>
      <c r="QTJ21"/>
      <c r="QTK21"/>
      <c r="QTL21"/>
      <c r="QTM21"/>
      <c r="QTN21"/>
      <c r="QTO21"/>
      <c r="QTP21"/>
      <c r="QTQ21"/>
      <c r="QTR21"/>
      <c r="QTS21"/>
      <c r="QTT21"/>
      <c r="QTU21"/>
      <c r="QTV21"/>
      <c r="QTW21"/>
      <c r="QTX21"/>
      <c r="QTY21"/>
      <c r="QTZ21"/>
      <c r="QUA21"/>
      <c r="QUB21"/>
      <c r="QUC21"/>
      <c r="QUD21"/>
      <c r="QUE21"/>
      <c r="QUF21"/>
      <c r="QUG21"/>
      <c r="QUH21"/>
      <c r="QUI21"/>
      <c r="QUJ21"/>
      <c r="QUK21"/>
      <c r="QUL21"/>
      <c r="QUM21"/>
      <c r="QUN21"/>
      <c r="QUO21"/>
      <c r="QUP21"/>
      <c r="QUQ21"/>
      <c r="QUR21"/>
      <c r="QUS21"/>
      <c r="QUT21"/>
      <c r="QUU21"/>
      <c r="QUV21"/>
      <c r="QUW21"/>
      <c r="QUX21"/>
      <c r="QUY21"/>
      <c r="QUZ21"/>
      <c r="QVA21"/>
      <c r="QVB21"/>
      <c r="QVC21"/>
      <c r="QVD21"/>
      <c r="QVE21"/>
      <c r="QVF21"/>
      <c r="QVG21"/>
      <c r="QVH21"/>
      <c r="QVI21"/>
      <c r="QVJ21"/>
      <c r="QVK21"/>
      <c r="QVL21"/>
      <c r="QVM21"/>
      <c r="QVN21"/>
      <c r="QVO21"/>
      <c r="QVP21"/>
      <c r="QVQ21"/>
      <c r="QVR21"/>
      <c r="QVS21"/>
      <c r="QVT21"/>
      <c r="QVU21"/>
      <c r="QVV21"/>
      <c r="QVW21"/>
      <c r="QVX21"/>
      <c r="QVY21"/>
      <c r="QVZ21"/>
      <c r="QWA21"/>
      <c r="QWB21"/>
      <c r="QWC21"/>
      <c r="QWD21"/>
      <c r="QWE21"/>
      <c r="QWF21"/>
      <c r="QWG21"/>
      <c r="QWH21"/>
      <c r="QWI21"/>
      <c r="QWJ21"/>
      <c r="QWK21"/>
      <c r="QWL21"/>
      <c r="QWM21"/>
      <c r="QWN21"/>
      <c r="QWO21"/>
      <c r="QWP21"/>
      <c r="QWQ21"/>
      <c r="QWR21"/>
      <c r="QWS21"/>
      <c r="QWT21"/>
      <c r="QWU21"/>
      <c r="QWV21"/>
      <c r="QWW21"/>
      <c r="QWX21"/>
      <c r="QWY21"/>
      <c r="QWZ21"/>
      <c r="QXA21"/>
      <c r="QXB21"/>
      <c r="QXC21"/>
      <c r="QXD21"/>
      <c r="QXE21"/>
      <c r="QXF21"/>
      <c r="QXG21"/>
      <c r="QXH21"/>
      <c r="QXI21"/>
      <c r="QXJ21"/>
      <c r="QXK21"/>
      <c r="QXL21"/>
      <c r="QXM21"/>
      <c r="QXN21"/>
      <c r="QXO21"/>
      <c r="QXP21"/>
      <c r="QXQ21"/>
      <c r="QXR21"/>
      <c r="QXS21"/>
      <c r="QXT21"/>
      <c r="QXU21"/>
      <c r="QXV21"/>
      <c r="QXW21"/>
      <c r="QXX21"/>
      <c r="QXY21"/>
      <c r="QXZ21"/>
      <c r="QYA21"/>
      <c r="QYB21"/>
      <c r="QYC21"/>
      <c r="QYD21"/>
      <c r="QYE21"/>
      <c r="QYF21"/>
      <c r="QYG21"/>
      <c r="QYH21"/>
      <c r="QYI21"/>
      <c r="QYJ21"/>
      <c r="QYK21"/>
      <c r="QYL21"/>
      <c r="QYM21"/>
      <c r="QYN21"/>
      <c r="QYO21"/>
      <c r="QYP21"/>
      <c r="QYQ21"/>
      <c r="QYR21"/>
      <c r="QYS21"/>
      <c r="QYT21"/>
      <c r="QYU21"/>
      <c r="QYV21"/>
      <c r="QYW21"/>
      <c r="QYX21"/>
      <c r="QYY21"/>
      <c r="QYZ21"/>
      <c r="QZA21"/>
      <c r="QZB21"/>
      <c r="QZC21"/>
      <c r="QZD21"/>
      <c r="QZE21"/>
      <c r="QZF21"/>
      <c r="QZG21"/>
      <c r="QZH21"/>
      <c r="QZI21"/>
      <c r="QZJ21"/>
      <c r="QZK21"/>
      <c r="QZL21"/>
      <c r="QZM21"/>
      <c r="QZN21"/>
      <c r="QZO21"/>
      <c r="QZP21"/>
      <c r="QZQ21"/>
      <c r="QZR21"/>
      <c r="QZS21"/>
      <c r="QZT21"/>
      <c r="QZU21"/>
      <c r="QZV21"/>
      <c r="QZW21"/>
      <c r="QZX21"/>
      <c r="QZY21"/>
      <c r="QZZ21"/>
      <c r="RAA21"/>
      <c r="RAB21"/>
      <c r="RAC21"/>
      <c r="RAD21"/>
      <c r="RAE21"/>
      <c r="RAF21"/>
      <c r="RAG21"/>
      <c r="RAH21"/>
      <c r="RAI21"/>
      <c r="RAJ21"/>
      <c r="RAK21"/>
      <c r="RAL21"/>
      <c r="RAM21"/>
      <c r="RAN21"/>
      <c r="RAO21"/>
      <c r="RAP21"/>
      <c r="RAQ21"/>
      <c r="RAR21"/>
      <c r="RAS21"/>
      <c r="RAT21"/>
      <c r="RAU21"/>
      <c r="RAV21"/>
      <c r="RAW21"/>
      <c r="RAX21"/>
      <c r="RAY21"/>
      <c r="RAZ21"/>
      <c r="RBA21"/>
      <c r="RBB21"/>
      <c r="RBC21"/>
      <c r="RBD21"/>
      <c r="RBE21"/>
      <c r="RBF21"/>
      <c r="RBG21"/>
      <c r="RBH21"/>
      <c r="RBI21"/>
      <c r="RBJ21"/>
      <c r="RBK21"/>
      <c r="RBL21"/>
      <c r="RBM21"/>
      <c r="RBN21"/>
      <c r="RBO21"/>
      <c r="RBP21"/>
      <c r="RBQ21"/>
      <c r="RBR21"/>
      <c r="RBS21"/>
      <c r="RBT21"/>
      <c r="RBU21"/>
      <c r="RBV21"/>
      <c r="RBW21"/>
      <c r="RBX21"/>
      <c r="RBY21"/>
      <c r="RBZ21"/>
      <c r="RCA21"/>
      <c r="RCB21"/>
      <c r="RCC21"/>
      <c r="RCD21"/>
      <c r="RCE21"/>
      <c r="RCF21"/>
      <c r="RCG21"/>
      <c r="RCH21"/>
      <c r="RCI21"/>
      <c r="RCJ21"/>
      <c r="RCK21"/>
      <c r="RCL21"/>
      <c r="RCM21"/>
      <c r="RCN21"/>
      <c r="RCO21"/>
      <c r="RCP21"/>
      <c r="RCQ21"/>
      <c r="RCR21"/>
      <c r="RCS21"/>
      <c r="RCT21"/>
      <c r="RCU21"/>
      <c r="RCV21"/>
      <c r="RCW21"/>
      <c r="RCX21"/>
      <c r="RCY21"/>
      <c r="RCZ21"/>
      <c r="RDA21"/>
      <c r="RDB21"/>
      <c r="RDC21"/>
      <c r="RDD21"/>
      <c r="RDE21"/>
      <c r="RDF21"/>
      <c r="RDG21"/>
      <c r="RDH21"/>
      <c r="RDI21"/>
      <c r="RDJ21"/>
      <c r="RDK21"/>
      <c r="RDL21"/>
      <c r="RDM21"/>
      <c r="RDN21"/>
      <c r="RDO21"/>
      <c r="RDP21"/>
      <c r="RDQ21"/>
      <c r="RDR21"/>
      <c r="RDS21"/>
      <c r="RDT21"/>
      <c r="RDU21"/>
      <c r="RDV21"/>
      <c r="RDW21"/>
      <c r="RDX21"/>
      <c r="RDY21"/>
      <c r="RDZ21"/>
      <c r="REA21"/>
      <c r="REB21"/>
      <c r="REC21"/>
      <c r="RED21"/>
      <c r="REE21"/>
      <c r="REF21"/>
      <c r="REG21"/>
      <c r="REH21"/>
      <c r="REI21"/>
      <c r="REJ21"/>
      <c r="REK21"/>
      <c r="REL21"/>
      <c r="REM21"/>
      <c r="REN21"/>
      <c r="REO21"/>
      <c r="REP21"/>
      <c r="REQ21"/>
      <c r="RER21"/>
      <c r="RES21"/>
      <c r="RET21"/>
      <c r="REU21"/>
      <c r="REV21"/>
      <c r="REW21"/>
      <c r="REX21"/>
      <c r="REY21"/>
      <c r="REZ21"/>
      <c r="RFA21"/>
      <c r="RFB21"/>
      <c r="RFC21"/>
      <c r="RFD21"/>
      <c r="RFE21"/>
      <c r="RFF21"/>
      <c r="RFG21"/>
      <c r="RFH21"/>
      <c r="RFI21"/>
      <c r="RFJ21"/>
      <c r="RFK21"/>
      <c r="RFL21"/>
      <c r="RFM21"/>
      <c r="RFN21"/>
      <c r="RFO21"/>
      <c r="RFP21"/>
      <c r="RFQ21"/>
      <c r="RFR21"/>
      <c r="RFS21"/>
      <c r="RFT21"/>
      <c r="RFU21"/>
      <c r="RFV21"/>
      <c r="RFW21"/>
      <c r="RFX21"/>
      <c r="RFY21"/>
      <c r="RFZ21"/>
      <c r="RGA21"/>
      <c r="RGB21"/>
      <c r="RGC21"/>
      <c r="RGD21"/>
      <c r="RGE21"/>
      <c r="RGF21"/>
      <c r="RGG21"/>
      <c r="RGH21"/>
      <c r="RGI21"/>
      <c r="RGJ21"/>
      <c r="RGK21"/>
      <c r="RGL21"/>
      <c r="RGM21"/>
      <c r="RGN21"/>
      <c r="RGO21"/>
      <c r="RGP21"/>
      <c r="RGQ21"/>
      <c r="RGR21"/>
      <c r="RGS21"/>
      <c r="RGT21"/>
      <c r="RGU21"/>
      <c r="RGV21"/>
      <c r="RGW21"/>
      <c r="RGX21"/>
      <c r="RGY21"/>
      <c r="RGZ21"/>
      <c r="RHA21"/>
      <c r="RHB21"/>
      <c r="RHC21"/>
      <c r="RHD21"/>
      <c r="RHE21"/>
      <c r="RHF21"/>
      <c r="RHG21"/>
      <c r="RHH21"/>
      <c r="RHI21"/>
      <c r="RHJ21"/>
      <c r="RHK21"/>
      <c r="RHL21"/>
      <c r="RHM21"/>
      <c r="RHN21"/>
      <c r="RHO21"/>
      <c r="RHP21"/>
      <c r="RHQ21"/>
      <c r="RHR21"/>
      <c r="RHS21"/>
      <c r="RHT21"/>
      <c r="RHU21"/>
      <c r="RHV21"/>
      <c r="RHW21"/>
      <c r="RHX21"/>
      <c r="RHY21"/>
      <c r="RHZ21"/>
      <c r="RIA21"/>
      <c r="RIB21"/>
      <c r="RIC21"/>
      <c r="RID21"/>
      <c r="RIE21"/>
      <c r="RIF21"/>
      <c r="RIG21"/>
      <c r="RIH21"/>
      <c r="RII21"/>
      <c r="RIJ21"/>
      <c r="RIK21"/>
      <c r="RIL21"/>
      <c r="RIM21"/>
      <c r="RIN21"/>
      <c r="RIO21"/>
      <c r="RIP21"/>
      <c r="RIQ21"/>
      <c r="RIR21"/>
      <c r="RIS21"/>
      <c r="RIT21"/>
      <c r="RIU21"/>
      <c r="RIV21"/>
      <c r="RIW21"/>
      <c r="RIX21"/>
      <c r="RIY21"/>
      <c r="RIZ21"/>
      <c r="RJA21"/>
      <c r="RJB21"/>
      <c r="RJC21"/>
      <c r="RJD21"/>
      <c r="RJE21"/>
      <c r="RJF21"/>
      <c r="RJG21"/>
      <c r="RJH21"/>
      <c r="RJI21"/>
      <c r="RJJ21"/>
      <c r="RJK21"/>
      <c r="RJL21"/>
      <c r="RJM21"/>
      <c r="RJN21"/>
      <c r="RJO21"/>
      <c r="RJP21"/>
      <c r="RJQ21"/>
      <c r="RJR21"/>
      <c r="RJS21"/>
      <c r="RJT21"/>
      <c r="RJU21"/>
      <c r="RJV21"/>
      <c r="RJW21"/>
      <c r="RJX21"/>
      <c r="RJY21"/>
      <c r="RJZ21"/>
      <c r="RKA21"/>
      <c r="RKB21"/>
      <c r="RKC21"/>
      <c r="RKD21"/>
      <c r="RKE21"/>
      <c r="RKF21"/>
      <c r="RKG21"/>
      <c r="RKH21"/>
      <c r="RKI21"/>
      <c r="RKJ21"/>
      <c r="RKK21"/>
      <c r="RKL21"/>
      <c r="RKM21"/>
      <c r="RKN21"/>
      <c r="RKO21"/>
      <c r="RKP21"/>
      <c r="RKQ21"/>
      <c r="RKR21"/>
      <c r="RKS21"/>
      <c r="RKT21"/>
      <c r="RKU21"/>
      <c r="RKV21"/>
      <c r="RKW21"/>
      <c r="RKX21"/>
      <c r="RKY21"/>
      <c r="RKZ21"/>
      <c r="RLA21"/>
      <c r="RLB21"/>
      <c r="RLC21"/>
      <c r="RLD21"/>
      <c r="RLE21"/>
      <c r="RLF21"/>
      <c r="RLG21"/>
      <c r="RLH21"/>
      <c r="RLI21"/>
      <c r="RLJ21"/>
      <c r="RLK21"/>
      <c r="RLL21"/>
      <c r="RLM21"/>
      <c r="RLN21"/>
      <c r="RLO21"/>
      <c r="RLP21"/>
      <c r="RLQ21"/>
      <c r="RLR21"/>
      <c r="RLS21"/>
      <c r="RLT21"/>
      <c r="RLU21"/>
      <c r="RLV21"/>
      <c r="RLW21"/>
      <c r="RLX21"/>
      <c r="RLY21"/>
      <c r="RLZ21"/>
      <c r="RMA21"/>
      <c r="RMB21"/>
      <c r="RMC21"/>
      <c r="RMD21"/>
      <c r="RME21"/>
      <c r="RMF21"/>
      <c r="RMG21"/>
      <c r="RMH21"/>
      <c r="RMI21"/>
      <c r="RMJ21"/>
      <c r="RMK21"/>
      <c r="RML21"/>
      <c r="RMM21"/>
      <c r="RMN21"/>
      <c r="RMO21"/>
      <c r="RMP21"/>
      <c r="RMQ21"/>
      <c r="RMR21"/>
      <c r="RMS21"/>
      <c r="RMT21"/>
      <c r="RMU21"/>
      <c r="RMV21"/>
      <c r="RMW21"/>
      <c r="RMX21"/>
      <c r="RMY21"/>
      <c r="RMZ21"/>
      <c r="RNA21"/>
      <c r="RNB21"/>
      <c r="RNC21"/>
      <c r="RND21"/>
      <c r="RNE21"/>
      <c r="RNF21"/>
      <c r="RNG21"/>
      <c r="RNH21"/>
      <c r="RNI21"/>
      <c r="RNJ21"/>
      <c r="RNK21"/>
      <c r="RNL21"/>
      <c r="RNM21"/>
      <c r="RNN21"/>
      <c r="RNO21"/>
      <c r="RNP21"/>
      <c r="RNQ21"/>
      <c r="RNR21"/>
      <c r="RNS21"/>
      <c r="RNT21"/>
      <c r="RNU21"/>
      <c r="RNV21"/>
      <c r="RNW21"/>
      <c r="RNX21"/>
      <c r="RNY21"/>
      <c r="RNZ21"/>
      <c r="ROA21"/>
      <c r="ROB21"/>
      <c r="ROC21"/>
      <c r="ROD21"/>
      <c r="ROE21"/>
      <c r="ROF21"/>
      <c r="ROG21"/>
      <c r="ROH21"/>
      <c r="ROI21"/>
      <c r="ROJ21"/>
      <c r="ROK21"/>
      <c r="ROL21"/>
      <c r="ROM21"/>
      <c r="RON21"/>
      <c r="ROO21"/>
      <c r="ROP21"/>
      <c r="ROQ21"/>
      <c r="ROR21"/>
      <c r="ROS21"/>
      <c r="ROT21"/>
      <c r="ROU21"/>
      <c r="ROV21"/>
      <c r="ROW21"/>
      <c r="ROX21"/>
      <c r="ROY21"/>
      <c r="ROZ21"/>
      <c r="RPA21"/>
      <c r="RPB21"/>
      <c r="RPC21"/>
      <c r="RPD21"/>
      <c r="RPE21"/>
      <c r="RPF21"/>
      <c r="RPG21"/>
      <c r="RPH21"/>
      <c r="RPI21"/>
      <c r="RPJ21"/>
      <c r="RPK21"/>
      <c r="RPL21"/>
      <c r="RPM21"/>
      <c r="RPN21"/>
      <c r="RPO21"/>
      <c r="RPP21"/>
      <c r="RPQ21"/>
      <c r="RPR21"/>
      <c r="RPS21"/>
      <c r="RPT21"/>
      <c r="RPU21"/>
      <c r="RPV21"/>
      <c r="RPW21"/>
      <c r="RPX21"/>
      <c r="RPY21"/>
      <c r="RPZ21"/>
      <c r="RQA21"/>
      <c r="RQB21"/>
      <c r="RQC21"/>
      <c r="RQD21"/>
      <c r="RQE21"/>
      <c r="RQF21"/>
      <c r="RQG21"/>
      <c r="RQH21"/>
      <c r="RQI21"/>
      <c r="RQJ21"/>
      <c r="RQK21"/>
      <c r="RQL21"/>
      <c r="RQM21"/>
      <c r="RQN21"/>
      <c r="RQO21"/>
      <c r="RQP21"/>
      <c r="RQQ21"/>
      <c r="RQR21"/>
      <c r="RQS21"/>
      <c r="RQT21"/>
      <c r="RQU21"/>
      <c r="RQV21"/>
      <c r="RQW21"/>
      <c r="RQX21"/>
      <c r="RQY21"/>
      <c r="RQZ21"/>
      <c r="RRA21"/>
      <c r="RRB21"/>
      <c r="RRC21"/>
      <c r="RRD21"/>
      <c r="RRE21"/>
      <c r="RRF21"/>
      <c r="RRG21"/>
      <c r="RRH21"/>
      <c r="RRI21"/>
      <c r="RRJ21"/>
      <c r="RRK21"/>
      <c r="RRL21"/>
      <c r="RRM21"/>
      <c r="RRN21"/>
      <c r="RRO21"/>
      <c r="RRP21"/>
      <c r="RRQ21"/>
      <c r="RRR21"/>
      <c r="RRS21"/>
      <c r="RRT21"/>
      <c r="RRU21"/>
      <c r="RRV21"/>
      <c r="RRW21"/>
      <c r="RRX21"/>
      <c r="RRY21"/>
      <c r="RRZ21"/>
      <c r="RSA21"/>
      <c r="RSB21"/>
      <c r="RSC21"/>
      <c r="RSD21"/>
      <c r="RSE21"/>
      <c r="RSF21"/>
      <c r="RSG21"/>
      <c r="RSH21"/>
      <c r="RSI21"/>
      <c r="RSJ21"/>
      <c r="RSK21"/>
      <c r="RSL21"/>
      <c r="RSM21"/>
      <c r="RSN21"/>
      <c r="RSO21"/>
      <c r="RSP21"/>
      <c r="RSQ21"/>
      <c r="RSR21"/>
      <c r="RSS21"/>
      <c r="RST21"/>
      <c r="RSU21"/>
      <c r="RSV21"/>
      <c r="RSW21"/>
      <c r="RSX21"/>
      <c r="RSY21"/>
      <c r="RSZ21"/>
      <c r="RTA21"/>
      <c r="RTB21"/>
      <c r="RTC21"/>
      <c r="RTD21"/>
      <c r="RTE21"/>
      <c r="RTF21"/>
      <c r="RTG21"/>
      <c r="RTH21"/>
      <c r="RTI21"/>
      <c r="RTJ21"/>
      <c r="RTK21"/>
      <c r="RTL21"/>
      <c r="RTM21"/>
      <c r="RTN21"/>
      <c r="RTO21"/>
      <c r="RTP21"/>
      <c r="RTQ21"/>
      <c r="RTR21"/>
      <c r="RTS21"/>
      <c r="RTT21"/>
      <c r="RTU21"/>
      <c r="RTV21"/>
      <c r="RTW21"/>
      <c r="RTX21"/>
      <c r="RTY21"/>
      <c r="RTZ21"/>
      <c r="RUA21"/>
      <c r="RUB21"/>
      <c r="RUC21"/>
      <c r="RUD21"/>
      <c r="RUE21"/>
      <c r="RUF21"/>
      <c r="RUG21"/>
      <c r="RUH21"/>
      <c r="RUI21"/>
      <c r="RUJ21"/>
      <c r="RUK21"/>
      <c r="RUL21"/>
      <c r="RUM21"/>
      <c r="RUN21"/>
      <c r="RUO21"/>
      <c r="RUP21"/>
      <c r="RUQ21"/>
      <c r="RUR21"/>
      <c r="RUS21"/>
      <c r="RUT21"/>
      <c r="RUU21"/>
      <c r="RUV21"/>
      <c r="RUW21"/>
      <c r="RUX21"/>
      <c r="RUY21"/>
      <c r="RUZ21"/>
      <c r="RVA21"/>
      <c r="RVB21"/>
      <c r="RVC21"/>
      <c r="RVD21"/>
      <c r="RVE21"/>
      <c r="RVF21"/>
      <c r="RVG21"/>
      <c r="RVH21"/>
      <c r="RVI21"/>
      <c r="RVJ21"/>
      <c r="RVK21"/>
      <c r="RVL21"/>
      <c r="RVM21"/>
      <c r="RVN21"/>
      <c r="RVO21"/>
      <c r="RVP21"/>
      <c r="RVQ21"/>
      <c r="RVR21"/>
      <c r="RVS21"/>
      <c r="RVT21"/>
      <c r="RVU21"/>
      <c r="RVV21"/>
      <c r="RVW21"/>
      <c r="RVX21"/>
      <c r="RVY21"/>
      <c r="RVZ21"/>
      <c r="RWA21"/>
      <c r="RWB21"/>
      <c r="RWC21"/>
      <c r="RWD21"/>
      <c r="RWE21"/>
      <c r="RWF21"/>
      <c r="RWG21"/>
      <c r="RWH21"/>
      <c r="RWI21"/>
      <c r="RWJ21"/>
      <c r="RWK21"/>
      <c r="RWL21"/>
      <c r="RWM21"/>
      <c r="RWN21"/>
      <c r="RWO21"/>
      <c r="RWP21"/>
      <c r="RWQ21"/>
      <c r="RWR21"/>
      <c r="RWS21"/>
      <c r="RWT21"/>
      <c r="RWU21"/>
      <c r="RWV21"/>
      <c r="RWW21"/>
      <c r="RWX21"/>
      <c r="RWY21"/>
      <c r="RWZ21"/>
      <c r="RXA21"/>
      <c r="RXB21"/>
      <c r="RXC21"/>
      <c r="RXD21"/>
      <c r="RXE21"/>
      <c r="RXF21"/>
      <c r="RXG21"/>
      <c r="RXH21"/>
      <c r="RXI21"/>
      <c r="RXJ21"/>
      <c r="RXK21"/>
      <c r="RXL21"/>
      <c r="RXM21"/>
      <c r="RXN21"/>
      <c r="RXO21"/>
      <c r="RXP21"/>
      <c r="RXQ21"/>
      <c r="RXR21"/>
      <c r="RXS21"/>
      <c r="RXT21"/>
      <c r="RXU21"/>
      <c r="RXV21"/>
      <c r="RXW21"/>
      <c r="RXX21"/>
      <c r="RXY21"/>
      <c r="RXZ21"/>
      <c r="RYA21"/>
      <c r="RYB21"/>
      <c r="RYC21"/>
      <c r="RYD21"/>
      <c r="RYE21"/>
      <c r="RYF21"/>
      <c r="RYG21"/>
      <c r="RYH21"/>
      <c r="RYI21"/>
      <c r="RYJ21"/>
      <c r="RYK21"/>
      <c r="RYL21"/>
      <c r="RYM21"/>
      <c r="RYN21"/>
      <c r="RYO21"/>
      <c r="RYP21"/>
      <c r="RYQ21"/>
      <c r="RYR21"/>
      <c r="RYS21"/>
      <c r="RYT21"/>
      <c r="RYU21"/>
      <c r="RYV21"/>
      <c r="RYW21"/>
      <c r="RYX21"/>
      <c r="RYY21"/>
      <c r="RYZ21"/>
      <c r="RZA21"/>
      <c r="RZB21"/>
      <c r="RZC21"/>
      <c r="RZD21"/>
      <c r="RZE21"/>
      <c r="RZF21"/>
      <c r="RZG21"/>
      <c r="RZH21"/>
      <c r="RZI21"/>
      <c r="RZJ21"/>
      <c r="RZK21"/>
      <c r="RZL21"/>
      <c r="RZM21"/>
      <c r="RZN21"/>
      <c r="RZO21"/>
      <c r="RZP21"/>
      <c r="RZQ21"/>
      <c r="RZR21"/>
      <c r="RZS21"/>
      <c r="RZT21"/>
      <c r="RZU21"/>
      <c r="RZV21"/>
      <c r="RZW21"/>
      <c r="RZX21"/>
      <c r="RZY21"/>
      <c r="RZZ21"/>
      <c r="SAA21"/>
      <c r="SAB21"/>
      <c r="SAC21"/>
      <c r="SAD21"/>
      <c r="SAE21"/>
      <c r="SAF21"/>
      <c r="SAG21"/>
      <c r="SAH21"/>
      <c r="SAI21"/>
      <c r="SAJ21"/>
      <c r="SAK21"/>
      <c r="SAL21"/>
      <c r="SAM21"/>
      <c r="SAN21"/>
      <c r="SAO21"/>
      <c r="SAP21"/>
      <c r="SAQ21"/>
      <c r="SAR21"/>
      <c r="SAS21"/>
      <c r="SAT21"/>
      <c r="SAU21"/>
      <c r="SAV21"/>
      <c r="SAW21"/>
      <c r="SAX21"/>
      <c r="SAY21"/>
      <c r="SAZ21"/>
      <c r="SBA21"/>
      <c r="SBB21"/>
      <c r="SBC21"/>
      <c r="SBD21"/>
      <c r="SBE21"/>
      <c r="SBF21"/>
      <c r="SBG21"/>
      <c r="SBH21"/>
      <c r="SBI21"/>
      <c r="SBJ21"/>
      <c r="SBK21"/>
      <c r="SBL21"/>
      <c r="SBM21"/>
      <c r="SBN21"/>
      <c r="SBO21"/>
      <c r="SBP21"/>
      <c r="SBQ21"/>
      <c r="SBR21"/>
      <c r="SBS21"/>
      <c r="SBT21"/>
      <c r="SBU21"/>
      <c r="SBV21"/>
      <c r="SBW21"/>
      <c r="SBX21"/>
      <c r="SBY21"/>
      <c r="SBZ21"/>
      <c r="SCA21"/>
      <c r="SCB21"/>
      <c r="SCC21"/>
      <c r="SCD21"/>
      <c r="SCE21"/>
      <c r="SCF21"/>
      <c r="SCG21"/>
      <c r="SCH21"/>
      <c r="SCI21"/>
      <c r="SCJ21"/>
      <c r="SCK21"/>
      <c r="SCL21"/>
      <c r="SCM21"/>
      <c r="SCN21"/>
      <c r="SCO21"/>
      <c r="SCP21"/>
      <c r="SCQ21"/>
      <c r="SCR21"/>
      <c r="SCS21"/>
      <c r="SCT21"/>
      <c r="SCU21"/>
      <c r="SCV21"/>
      <c r="SCW21"/>
      <c r="SCX21"/>
      <c r="SCY21"/>
      <c r="SCZ21"/>
      <c r="SDA21"/>
      <c r="SDB21"/>
      <c r="SDC21"/>
      <c r="SDD21"/>
      <c r="SDE21"/>
      <c r="SDF21"/>
      <c r="SDG21"/>
      <c r="SDH21"/>
      <c r="SDI21"/>
      <c r="SDJ21"/>
      <c r="SDK21"/>
      <c r="SDL21"/>
      <c r="SDM21"/>
      <c r="SDN21"/>
      <c r="SDO21"/>
      <c r="SDP21"/>
      <c r="SDQ21"/>
      <c r="SDR21"/>
      <c r="SDS21"/>
      <c r="SDT21"/>
      <c r="SDU21"/>
      <c r="SDV21"/>
      <c r="SDW21"/>
      <c r="SDX21"/>
      <c r="SDY21"/>
      <c r="SDZ21"/>
      <c r="SEA21"/>
      <c r="SEB21"/>
      <c r="SEC21"/>
      <c r="SED21"/>
      <c r="SEE21"/>
      <c r="SEF21"/>
      <c r="SEG21"/>
      <c r="SEH21"/>
      <c r="SEI21"/>
      <c r="SEJ21"/>
      <c r="SEK21"/>
      <c r="SEL21"/>
      <c r="SEM21"/>
      <c r="SEN21"/>
      <c r="SEO21"/>
      <c r="SEP21"/>
      <c r="SEQ21"/>
      <c r="SER21"/>
      <c r="SES21"/>
      <c r="SET21"/>
      <c r="SEU21"/>
      <c r="SEV21"/>
      <c r="SEW21"/>
      <c r="SEX21"/>
      <c r="SEY21"/>
      <c r="SEZ21"/>
      <c r="SFA21"/>
      <c r="SFB21"/>
      <c r="SFC21"/>
      <c r="SFD21"/>
      <c r="SFE21"/>
      <c r="SFF21"/>
      <c r="SFG21"/>
      <c r="SFH21"/>
      <c r="SFI21"/>
      <c r="SFJ21"/>
      <c r="SFK21"/>
      <c r="SFL21"/>
      <c r="SFM21"/>
      <c r="SFN21"/>
      <c r="SFO21"/>
      <c r="SFP21"/>
      <c r="SFQ21"/>
      <c r="SFR21"/>
      <c r="SFS21"/>
      <c r="SFT21"/>
      <c r="SFU21"/>
      <c r="SFV21"/>
      <c r="SFW21"/>
      <c r="SFX21"/>
      <c r="SFY21"/>
      <c r="SFZ21"/>
      <c r="SGA21"/>
      <c r="SGB21"/>
      <c r="SGC21"/>
      <c r="SGD21"/>
      <c r="SGE21"/>
      <c r="SGF21"/>
      <c r="SGG21"/>
      <c r="SGH21"/>
      <c r="SGI21"/>
      <c r="SGJ21"/>
      <c r="SGK21"/>
      <c r="SGL21"/>
      <c r="SGM21"/>
      <c r="SGN21"/>
      <c r="SGO21"/>
      <c r="SGP21"/>
      <c r="SGQ21"/>
      <c r="SGR21"/>
      <c r="SGS21"/>
      <c r="SGT21"/>
      <c r="SGU21"/>
      <c r="SGV21"/>
      <c r="SGW21"/>
      <c r="SGX21"/>
      <c r="SGY21"/>
      <c r="SGZ21"/>
      <c r="SHA21"/>
      <c r="SHB21"/>
      <c r="SHC21"/>
      <c r="SHD21"/>
      <c r="SHE21"/>
      <c r="SHF21"/>
      <c r="SHG21"/>
      <c r="SHH21"/>
      <c r="SHI21"/>
      <c r="SHJ21"/>
      <c r="SHK21"/>
      <c r="SHL21"/>
      <c r="SHM21"/>
      <c r="SHN21"/>
      <c r="SHO21"/>
      <c r="SHP21"/>
      <c r="SHQ21"/>
      <c r="SHR21"/>
      <c r="SHS21"/>
      <c r="SHT21"/>
      <c r="SHU21"/>
      <c r="SHV21"/>
      <c r="SHW21"/>
      <c r="SHX21"/>
      <c r="SHY21"/>
      <c r="SHZ21"/>
      <c r="SIA21"/>
      <c r="SIB21"/>
      <c r="SIC21"/>
      <c r="SID21"/>
      <c r="SIE21"/>
      <c r="SIF21"/>
      <c r="SIG21"/>
      <c r="SIH21"/>
      <c r="SII21"/>
      <c r="SIJ21"/>
      <c r="SIK21"/>
      <c r="SIL21"/>
      <c r="SIM21"/>
      <c r="SIN21"/>
      <c r="SIO21"/>
      <c r="SIP21"/>
      <c r="SIQ21"/>
      <c r="SIR21"/>
      <c r="SIS21"/>
      <c r="SIT21"/>
      <c r="SIU21"/>
      <c r="SIV21"/>
      <c r="SIW21"/>
      <c r="SIX21"/>
      <c r="SIY21"/>
      <c r="SIZ21"/>
      <c r="SJA21"/>
      <c r="SJB21"/>
      <c r="SJC21"/>
      <c r="SJD21"/>
      <c r="SJE21"/>
      <c r="SJF21"/>
      <c r="SJG21"/>
      <c r="SJH21"/>
      <c r="SJI21"/>
      <c r="SJJ21"/>
      <c r="SJK21"/>
      <c r="SJL21"/>
      <c r="SJM21"/>
      <c r="SJN21"/>
      <c r="SJO21"/>
      <c r="SJP21"/>
      <c r="SJQ21"/>
      <c r="SJR21"/>
      <c r="SJS21"/>
      <c r="SJT21"/>
      <c r="SJU21"/>
      <c r="SJV21"/>
      <c r="SJW21"/>
      <c r="SJX21"/>
      <c r="SJY21"/>
      <c r="SJZ21"/>
      <c r="SKA21"/>
      <c r="SKB21"/>
      <c r="SKC21"/>
      <c r="SKD21"/>
      <c r="SKE21"/>
      <c r="SKF21"/>
      <c r="SKG21"/>
      <c r="SKH21"/>
      <c r="SKI21"/>
      <c r="SKJ21"/>
      <c r="SKK21"/>
      <c r="SKL21"/>
      <c r="SKM21"/>
      <c r="SKN21"/>
      <c r="SKO21"/>
      <c r="SKP21"/>
      <c r="SKQ21"/>
      <c r="SKR21"/>
      <c r="SKS21"/>
      <c r="SKT21"/>
      <c r="SKU21"/>
      <c r="SKV21"/>
      <c r="SKW21"/>
      <c r="SKX21"/>
      <c r="SKY21"/>
      <c r="SKZ21"/>
      <c r="SLA21"/>
      <c r="SLB21"/>
      <c r="SLC21"/>
      <c r="SLD21"/>
      <c r="SLE21"/>
      <c r="SLF21"/>
      <c r="SLG21"/>
      <c r="SLH21"/>
      <c r="SLI21"/>
      <c r="SLJ21"/>
      <c r="SLK21"/>
      <c r="SLL21"/>
      <c r="SLM21"/>
      <c r="SLN21"/>
      <c r="SLO21"/>
      <c r="SLP21"/>
      <c r="SLQ21"/>
      <c r="SLR21"/>
      <c r="SLS21"/>
      <c r="SLT21"/>
      <c r="SLU21"/>
      <c r="SLV21"/>
      <c r="SLW21"/>
      <c r="SLX21"/>
      <c r="SLY21"/>
      <c r="SLZ21"/>
      <c r="SMA21"/>
      <c r="SMB21"/>
      <c r="SMC21"/>
      <c r="SMD21"/>
      <c r="SME21"/>
      <c r="SMF21"/>
      <c r="SMG21"/>
      <c r="SMH21"/>
      <c r="SMI21"/>
      <c r="SMJ21"/>
      <c r="SMK21"/>
      <c r="SML21"/>
      <c r="SMM21"/>
      <c r="SMN21"/>
      <c r="SMO21"/>
      <c r="SMP21"/>
      <c r="SMQ21"/>
      <c r="SMR21"/>
      <c r="SMS21"/>
      <c r="SMT21"/>
      <c r="SMU21"/>
      <c r="SMV21"/>
      <c r="SMW21"/>
      <c r="SMX21"/>
      <c r="SMY21"/>
      <c r="SMZ21"/>
      <c r="SNA21"/>
      <c r="SNB21"/>
      <c r="SNC21"/>
      <c r="SND21"/>
      <c r="SNE21"/>
      <c r="SNF21"/>
      <c r="SNG21"/>
      <c r="SNH21"/>
      <c r="SNI21"/>
      <c r="SNJ21"/>
      <c r="SNK21"/>
      <c r="SNL21"/>
      <c r="SNM21"/>
      <c r="SNN21"/>
      <c r="SNO21"/>
      <c r="SNP21"/>
      <c r="SNQ21"/>
      <c r="SNR21"/>
      <c r="SNS21"/>
      <c r="SNT21"/>
      <c r="SNU21"/>
      <c r="SNV21"/>
      <c r="SNW21"/>
      <c r="SNX21"/>
      <c r="SNY21"/>
      <c r="SNZ21"/>
      <c r="SOA21"/>
      <c r="SOB21"/>
      <c r="SOC21"/>
      <c r="SOD21"/>
      <c r="SOE21"/>
      <c r="SOF21"/>
      <c r="SOG21"/>
      <c r="SOH21"/>
      <c r="SOI21"/>
      <c r="SOJ21"/>
      <c r="SOK21"/>
      <c r="SOL21"/>
      <c r="SOM21"/>
      <c r="SON21"/>
      <c r="SOO21"/>
      <c r="SOP21"/>
      <c r="SOQ21"/>
      <c r="SOR21"/>
      <c r="SOS21"/>
      <c r="SOT21"/>
      <c r="SOU21"/>
      <c r="SOV21"/>
      <c r="SOW21"/>
      <c r="SOX21"/>
      <c r="SOY21"/>
      <c r="SOZ21"/>
      <c r="SPA21"/>
      <c r="SPB21"/>
      <c r="SPC21"/>
      <c r="SPD21"/>
      <c r="SPE21"/>
      <c r="SPF21"/>
      <c r="SPG21"/>
      <c r="SPH21"/>
      <c r="SPI21"/>
      <c r="SPJ21"/>
      <c r="SPK21"/>
      <c r="SPL21"/>
      <c r="SPM21"/>
      <c r="SPN21"/>
      <c r="SPO21"/>
      <c r="SPP21"/>
      <c r="SPQ21"/>
      <c r="SPR21"/>
      <c r="SPS21"/>
      <c r="SPT21"/>
      <c r="SPU21"/>
      <c r="SPV21"/>
      <c r="SPW21"/>
      <c r="SPX21"/>
      <c r="SPY21"/>
      <c r="SPZ21"/>
      <c r="SQA21"/>
      <c r="SQB21"/>
      <c r="SQC21"/>
      <c r="SQD21"/>
      <c r="SQE21"/>
      <c r="SQF21"/>
      <c r="SQG21"/>
      <c r="SQH21"/>
      <c r="SQI21"/>
      <c r="SQJ21"/>
      <c r="SQK21"/>
      <c r="SQL21"/>
      <c r="SQM21"/>
      <c r="SQN21"/>
      <c r="SQO21"/>
      <c r="SQP21"/>
      <c r="SQQ21"/>
      <c r="SQR21"/>
      <c r="SQS21"/>
      <c r="SQT21"/>
      <c r="SQU21"/>
      <c r="SQV21"/>
      <c r="SQW21"/>
      <c r="SQX21"/>
      <c r="SQY21"/>
      <c r="SQZ21"/>
      <c r="SRA21"/>
      <c r="SRB21"/>
      <c r="SRC21"/>
      <c r="SRD21"/>
      <c r="SRE21"/>
      <c r="SRF21"/>
      <c r="SRG21"/>
      <c r="SRH21"/>
      <c r="SRI21"/>
      <c r="SRJ21"/>
      <c r="SRK21"/>
      <c r="SRL21"/>
      <c r="SRM21"/>
      <c r="SRN21"/>
      <c r="SRO21"/>
      <c r="SRP21"/>
      <c r="SRQ21"/>
      <c r="SRR21"/>
      <c r="SRS21"/>
      <c r="SRT21"/>
      <c r="SRU21"/>
      <c r="SRV21"/>
      <c r="SRW21"/>
      <c r="SRX21"/>
      <c r="SRY21"/>
      <c r="SRZ21"/>
      <c r="SSA21"/>
      <c r="SSB21"/>
      <c r="SSC21"/>
      <c r="SSD21"/>
      <c r="SSE21"/>
      <c r="SSF21"/>
      <c r="SSG21"/>
      <c r="SSH21"/>
      <c r="SSI21"/>
      <c r="SSJ21"/>
      <c r="SSK21"/>
      <c r="SSL21"/>
      <c r="SSM21"/>
      <c r="SSN21"/>
      <c r="SSO21"/>
      <c r="SSP21"/>
      <c r="SSQ21"/>
      <c r="SSR21"/>
      <c r="SSS21"/>
      <c r="SST21"/>
      <c r="SSU21"/>
      <c r="SSV21"/>
      <c r="SSW21"/>
      <c r="SSX21"/>
      <c r="SSY21"/>
      <c r="SSZ21"/>
      <c r="STA21"/>
      <c r="STB21"/>
      <c r="STC21"/>
      <c r="STD21"/>
      <c r="STE21"/>
      <c r="STF21"/>
      <c r="STG21"/>
      <c r="STH21"/>
      <c r="STI21"/>
      <c r="STJ21"/>
      <c r="STK21"/>
      <c r="STL21"/>
      <c r="STM21"/>
      <c r="STN21"/>
      <c r="STO21"/>
      <c r="STP21"/>
      <c r="STQ21"/>
      <c r="STR21"/>
      <c r="STS21"/>
      <c r="STT21"/>
      <c r="STU21"/>
      <c r="STV21"/>
      <c r="STW21"/>
      <c r="STX21"/>
      <c r="STY21"/>
      <c r="STZ21"/>
      <c r="SUA21"/>
      <c r="SUB21"/>
      <c r="SUC21"/>
      <c r="SUD21"/>
      <c r="SUE21"/>
      <c r="SUF21"/>
      <c r="SUG21"/>
      <c r="SUH21"/>
      <c r="SUI21"/>
      <c r="SUJ21"/>
      <c r="SUK21"/>
      <c r="SUL21"/>
      <c r="SUM21"/>
      <c r="SUN21"/>
      <c r="SUO21"/>
      <c r="SUP21"/>
      <c r="SUQ21"/>
      <c r="SUR21"/>
      <c r="SUS21"/>
      <c r="SUT21"/>
      <c r="SUU21"/>
      <c r="SUV21"/>
      <c r="SUW21"/>
      <c r="SUX21"/>
      <c r="SUY21"/>
      <c r="SUZ21"/>
      <c r="SVA21"/>
      <c r="SVB21"/>
      <c r="SVC21"/>
      <c r="SVD21"/>
      <c r="SVE21"/>
      <c r="SVF21"/>
      <c r="SVG21"/>
      <c r="SVH21"/>
      <c r="SVI21"/>
      <c r="SVJ21"/>
      <c r="SVK21"/>
      <c r="SVL21"/>
      <c r="SVM21"/>
      <c r="SVN21"/>
      <c r="SVO21"/>
      <c r="SVP21"/>
      <c r="SVQ21"/>
      <c r="SVR21"/>
      <c r="SVS21"/>
      <c r="SVT21"/>
      <c r="SVU21"/>
      <c r="SVV21"/>
      <c r="SVW21"/>
      <c r="SVX21"/>
      <c r="SVY21"/>
      <c r="SVZ21"/>
      <c r="SWA21"/>
      <c r="SWB21"/>
      <c r="SWC21"/>
      <c r="SWD21"/>
      <c r="SWE21"/>
      <c r="SWF21"/>
      <c r="SWG21"/>
      <c r="SWH21"/>
      <c r="SWI21"/>
      <c r="SWJ21"/>
      <c r="SWK21"/>
      <c r="SWL21"/>
      <c r="SWM21"/>
      <c r="SWN21"/>
      <c r="SWO21"/>
      <c r="SWP21"/>
      <c r="SWQ21"/>
      <c r="SWR21"/>
      <c r="SWS21"/>
      <c r="SWT21"/>
      <c r="SWU21"/>
      <c r="SWV21"/>
      <c r="SWW21"/>
      <c r="SWX21"/>
      <c r="SWY21"/>
      <c r="SWZ21"/>
      <c r="SXA21"/>
      <c r="SXB21"/>
      <c r="SXC21"/>
      <c r="SXD21"/>
      <c r="SXE21"/>
      <c r="SXF21"/>
      <c r="SXG21"/>
      <c r="SXH21"/>
      <c r="SXI21"/>
      <c r="SXJ21"/>
      <c r="SXK21"/>
      <c r="SXL21"/>
      <c r="SXM21"/>
      <c r="SXN21"/>
      <c r="SXO21"/>
      <c r="SXP21"/>
      <c r="SXQ21"/>
      <c r="SXR21"/>
      <c r="SXS21"/>
      <c r="SXT21"/>
      <c r="SXU21"/>
      <c r="SXV21"/>
      <c r="SXW21"/>
      <c r="SXX21"/>
      <c r="SXY21"/>
      <c r="SXZ21"/>
      <c r="SYA21"/>
      <c r="SYB21"/>
      <c r="SYC21"/>
      <c r="SYD21"/>
      <c r="SYE21"/>
      <c r="SYF21"/>
      <c r="SYG21"/>
      <c r="SYH21"/>
      <c r="SYI21"/>
      <c r="SYJ21"/>
      <c r="SYK21"/>
      <c r="SYL21"/>
      <c r="SYM21"/>
      <c r="SYN21"/>
      <c r="SYO21"/>
      <c r="SYP21"/>
      <c r="SYQ21"/>
      <c r="SYR21"/>
      <c r="SYS21"/>
      <c r="SYT21"/>
      <c r="SYU21"/>
      <c r="SYV21"/>
      <c r="SYW21"/>
      <c r="SYX21"/>
      <c r="SYY21"/>
      <c r="SYZ21"/>
      <c r="SZA21"/>
      <c r="SZB21"/>
      <c r="SZC21"/>
      <c r="SZD21"/>
      <c r="SZE21"/>
      <c r="SZF21"/>
      <c r="SZG21"/>
      <c r="SZH21"/>
      <c r="SZI21"/>
      <c r="SZJ21"/>
      <c r="SZK21"/>
      <c r="SZL21"/>
      <c r="SZM21"/>
      <c r="SZN21"/>
      <c r="SZO21"/>
      <c r="SZP21"/>
      <c r="SZQ21"/>
      <c r="SZR21"/>
      <c r="SZS21"/>
      <c r="SZT21"/>
      <c r="SZU21"/>
      <c r="SZV21"/>
      <c r="SZW21"/>
      <c r="SZX21"/>
      <c r="SZY21"/>
      <c r="SZZ21"/>
      <c r="TAA21"/>
      <c r="TAB21"/>
      <c r="TAC21"/>
      <c r="TAD21"/>
      <c r="TAE21"/>
      <c r="TAF21"/>
      <c r="TAG21"/>
      <c r="TAH21"/>
      <c r="TAI21"/>
      <c r="TAJ21"/>
      <c r="TAK21"/>
      <c r="TAL21"/>
      <c r="TAM21"/>
      <c r="TAN21"/>
      <c r="TAO21"/>
      <c r="TAP21"/>
      <c r="TAQ21"/>
      <c r="TAR21"/>
      <c r="TAS21"/>
      <c r="TAT21"/>
      <c r="TAU21"/>
      <c r="TAV21"/>
      <c r="TAW21"/>
      <c r="TAX21"/>
      <c r="TAY21"/>
      <c r="TAZ21"/>
      <c r="TBA21"/>
      <c r="TBB21"/>
      <c r="TBC21"/>
      <c r="TBD21"/>
      <c r="TBE21"/>
      <c r="TBF21"/>
      <c r="TBG21"/>
      <c r="TBH21"/>
      <c r="TBI21"/>
      <c r="TBJ21"/>
      <c r="TBK21"/>
      <c r="TBL21"/>
      <c r="TBM21"/>
      <c r="TBN21"/>
      <c r="TBO21"/>
      <c r="TBP21"/>
      <c r="TBQ21"/>
      <c r="TBR21"/>
      <c r="TBS21"/>
      <c r="TBT21"/>
      <c r="TBU21"/>
      <c r="TBV21"/>
      <c r="TBW21"/>
      <c r="TBX21"/>
      <c r="TBY21"/>
      <c r="TBZ21"/>
      <c r="TCA21"/>
      <c r="TCB21"/>
      <c r="TCC21"/>
      <c r="TCD21"/>
      <c r="TCE21"/>
      <c r="TCF21"/>
      <c r="TCG21"/>
      <c r="TCH21"/>
      <c r="TCI21"/>
      <c r="TCJ21"/>
      <c r="TCK21"/>
      <c r="TCL21"/>
      <c r="TCM21"/>
      <c r="TCN21"/>
      <c r="TCO21"/>
      <c r="TCP21"/>
      <c r="TCQ21"/>
      <c r="TCR21"/>
      <c r="TCS21"/>
      <c r="TCT21"/>
      <c r="TCU21"/>
      <c r="TCV21"/>
      <c r="TCW21"/>
      <c r="TCX21"/>
      <c r="TCY21"/>
      <c r="TCZ21"/>
      <c r="TDA21"/>
      <c r="TDB21"/>
      <c r="TDC21"/>
      <c r="TDD21"/>
      <c r="TDE21"/>
      <c r="TDF21"/>
      <c r="TDG21"/>
      <c r="TDH21"/>
      <c r="TDI21"/>
      <c r="TDJ21"/>
      <c r="TDK21"/>
      <c r="TDL21"/>
      <c r="TDM21"/>
      <c r="TDN21"/>
      <c r="TDO21"/>
      <c r="TDP21"/>
      <c r="TDQ21"/>
      <c r="TDR21"/>
      <c r="TDS21"/>
      <c r="TDT21"/>
      <c r="TDU21"/>
      <c r="TDV21"/>
      <c r="TDW21"/>
      <c r="TDX21"/>
      <c r="TDY21"/>
      <c r="TDZ21"/>
      <c r="TEA21"/>
      <c r="TEB21"/>
      <c r="TEC21"/>
      <c r="TED21"/>
      <c r="TEE21"/>
      <c r="TEF21"/>
      <c r="TEG21"/>
      <c r="TEH21"/>
      <c r="TEI21"/>
      <c r="TEJ21"/>
      <c r="TEK21"/>
      <c r="TEL21"/>
      <c r="TEM21"/>
      <c r="TEN21"/>
      <c r="TEO21"/>
      <c r="TEP21"/>
      <c r="TEQ21"/>
      <c r="TER21"/>
      <c r="TES21"/>
      <c r="TET21"/>
      <c r="TEU21"/>
      <c r="TEV21"/>
      <c r="TEW21"/>
      <c r="TEX21"/>
      <c r="TEY21"/>
      <c r="TEZ21"/>
      <c r="TFA21"/>
      <c r="TFB21"/>
      <c r="TFC21"/>
      <c r="TFD21"/>
      <c r="TFE21"/>
      <c r="TFF21"/>
      <c r="TFG21"/>
      <c r="TFH21"/>
      <c r="TFI21"/>
      <c r="TFJ21"/>
      <c r="TFK21"/>
      <c r="TFL21"/>
      <c r="TFM21"/>
      <c r="TFN21"/>
      <c r="TFO21"/>
      <c r="TFP21"/>
      <c r="TFQ21"/>
      <c r="TFR21"/>
      <c r="TFS21"/>
      <c r="TFT21"/>
      <c r="TFU21"/>
      <c r="TFV21"/>
      <c r="TFW21"/>
      <c r="TFX21"/>
      <c r="TFY21"/>
      <c r="TFZ21"/>
      <c r="TGA21"/>
      <c r="TGB21"/>
      <c r="TGC21"/>
      <c r="TGD21"/>
      <c r="TGE21"/>
      <c r="TGF21"/>
      <c r="TGG21"/>
      <c r="TGH21"/>
      <c r="TGI21"/>
      <c r="TGJ21"/>
      <c r="TGK21"/>
      <c r="TGL21"/>
      <c r="TGM21"/>
      <c r="TGN21"/>
      <c r="TGO21"/>
      <c r="TGP21"/>
      <c r="TGQ21"/>
      <c r="TGR21"/>
      <c r="TGS21"/>
      <c r="TGT21"/>
      <c r="TGU21"/>
      <c r="TGV21"/>
      <c r="TGW21"/>
      <c r="TGX21"/>
      <c r="TGY21"/>
      <c r="TGZ21"/>
      <c r="THA21"/>
      <c r="THB21"/>
      <c r="THC21"/>
      <c r="THD21"/>
      <c r="THE21"/>
      <c r="THF21"/>
      <c r="THG21"/>
      <c r="THH21"/>
      <c r="THI21"/>
      <c r="THJ21"/>
      <c r="THK21"/>
      <c r="THL21"/>
      <c r="THM21"/>
      <c r="THN21"/>
      <c r="THO21"/>
      <c r="THP21"/>
      <c r="THQ21"/>
      <c r="THR21"/>
      <c r="THS21"/>
      <c r="THT21"/>
      <c r="THU21"/>
      <c r="THV21"/>
      <c r="THW21"/>
      <c r="THX21"/>
      <c r="THY21"/>
      <c r="THZ21"/>
      <c r="TIA21"/>
      <c r="TIB21"/>
      <c r="TIC21"/>
      <c r="TID21"/>
      <c r="TIE21"/>
      <c r="TIF21"/>
      <c r="TIG21"/>
      <c r="TIH21"/>
      <c r="TII21"/>
      <c r="TIJ21"/>
      <c r="TIK21"/>
      <c r="TIL21"/>
      <c r="TIM21"/>
      <c r="TIN21"/>
      <c r="TIO21"/>
      <c r="TIP21"/>
      <c r="TIQ21"/>
      <c r="TIR21"/>
      <c r="TIS21"/>
      <c r="TIT21"/>
      <c r="TIU21"/>
      <c r="TIV21"/>
      <c r="TIW21"/>
      <c r="TIX21"/>
      <c r="TIY21"/>
      <c r="TIZ21"/>
      <c r="TJA21"/>
      <c r="TJB21"/>
      <c r="TJC21"/>
      <c r="TJD21"/>
      <c r="TJE21"/>
      <c r="TJF21"/>
      <c r="TJG21"/>
      <c r="TJH21"/>
      <c r="TJI21"/>
      <c r="TJJ21"/>
      <c r="TJK21"/>
      <c r="TJL21"/>
      <c r="TJM21"/>
      <c r="TJN21"/>
      <c r="TJO21"/>
      <c r="TJP21"/>
      <c r="TJQ21"/>
      <c r="TJR21"/>
      <c r="TJS21"/>
      <c r="TJT21"/>
      <c r="TJU21"/>
      <c r="TJV21"/>
      <c r="TJW21"/>
      <c r="TJX21"/>
      <c r="TJY21"/>
      <c r="TJZ21"/>
      <c r="TKA21"/>
      <c r="TKB21"/>
      <c r="TKC21"/>
      <c r="TKD21"/>
      <c r="TKE21"/>
      <c r="TKF21"/>
      <c r="TKG21"/>
      <c r="TKH21"/>
      <c r="TKI21"/>
      <c r="TKJ21"/>
      <c r="TKK21"/>
      <c r="TKL21"/>
      <c r="TKM21"/>
      <c r="TKN21"/>
      <c r="TKO21"/>
      <c r="TKP21"/>
      <c r="TKQ21"/>
      <c r="TKR21"/>
      <c r="TKS21"/>
      <c r="TKT21"/>
      <c r="TKU21"/>
      <c r="TKV21"/>
      <c r="TKW21"/>
      <c r="TKX21"/>
      <c r="TKY21"/>
      <c r="TKZ21"/>
      <c r="TLA21"/>
      <c r="TLB21"/>
      <c r="TLC21"/>
      <c r="TLD21"/>
      <c r="TLE21"/>
      <c r="TLF21"/>
      <c r="TLG21"/>
      <c r="TLH21"/>
      <c r="TLI21"/>
      <c r="TLJ21"/>
      <c r="TLK21"/>
      <c r="TLL21"/>
      <c r="TLM21"/>
      <c r="TLN21"/>
      <c r="TLO21"/>
      <c r="TLP21"/>
      <c r="TLQ21"/>
      <c r="TLR21"/>
      <c r="TLS21"/>
      <c r="TLT21"/>
      <c r="TLU21"/>
      <c r="TLV21"/>
      <c r="TLW21"/>
      <c r="TLX21"/>
      <c r="TLY21"/>
      <c r="TLZ21"/>
      <c r="TMA21"/>
      <c r="TMB21"/>
      <c r="TMC21"/>
      <c r="TMD21"/>
      <c r="TME21"/>
      <c r="TMF21"/>
      <c r="TMG21"/>
      <c r="TMH21"/>
      <c r="TMI21"/>
      <c r="TMJ21"/>
      <c r="TMK21"/>
      <c r="TML21"/>
      <c r="TMM21"/>
      <c r="TMN21"/>
      <c r="TMO21"/>
      <c r="TMP21"/>
      <c r="TMQ21"/>
      <c r="TMR21"/>
      <c r="TMS21"/>
      <c r="TMT21"/>
      <c r="TMU21"/>
      <c r="TMV21"/>
      <c r="TMW21"/>
      <c r="TMX21"/>
      <c r="TMY21"/>
      <c r="TMZ21"/>
      <c r="TNA21"/>
      <c r="TNB21"/>
      <c r="TNC21"/>
      <c r="TND21"/>
      <c r="TNE21"/>
      <c r="TNF21"/>
      <c r="TNG21"/>
      <c r="TNH21"/>
      <c r="TNI21"/>
      <c r="TNJ21"/>
      <c r="TNK21"/>
      <c r="TNL21"/>
      <c r="TNM21"/>
      <c r="TNN21"/>
      <c r="TNO21"/>
      <c r="TNP21"/>
      <c r="TNQ21"/>
      <c r="TNR21"/>
      <c r="TNS21"/>
      <c r="TNT21"/>
      <c r="TNU21"/>
      <c r="TNV21"/>
      <c r="TNW21"/>
      <c r="TNX21"/>
      <c r="TNY21"/>
      <c r="TNZ21"/>
      <c r="TOA21"/>
      <c r="TOB21"/>
      <c r="TOC21"/>
      <c r="TOD21"/>
      <c r="TOE21"/>
      <c r="TOF21"/>
      <c r="TOG21"/>
      <c r="TOH21"/>
      <c r="TOI21"/>
      <c r="TOJ21"/>
      <c r="TOK21"/>
      <c r="TOL21"/>
      <c r="TOM21"/>
      <c r="TON21"/>
      <c r="TOO21"/>
      <c r="TOP21"/>
      <c r="TOQ21"/>
      <c r="TOR21"/>
      <c r="TOS21"/>
      <c r="TOT21"/>
      <c r="TOU21"/>
      <c r="TOV21"/>
      <c r="TOW21"/>
      <c r="TOX21"/>
      <c r="TOY21"/>
      <c r="TOZ21"/>
      <c r="TPA21"/>
      <c r="TPB21"/>
      <c r="TPC21"/>
      <c r="TPD21"/>
      <c r="TPE21"/>
      <c r="TPF21"/>
      <c r="TPG21"/>
      <c r="TPH21"/>
      <c r="TPI21"/>
      <c r="TPJ21"/>
      <c r="TPK21"/>
      <c r="TPL21"/>
      <c r="TPM21"/>
      <c r="TPN21"/>
      <c r="TPO21"/>
      <c r="TPP21"/>
      <c r="TPQ21"/>
      <c r="TPR21"/>
      <c r="TPS21"/>
      <c r="TPT21"/>
      <c r="TPU21"/>
      <c r="TPV21"/>
      <c r="TPW21"/>
      <c r="TPX21"/>
      <c r="TPY21"/>
      <c r="TPZ21"/>
      <c r="TQA21"/>
      <c r="TQB21"/>
      <c r="TQC21"/>
      <c r="TQD21"/>
      <c r="TQE21"/>
      <c r="TQF21"/>
      <c r="TQG21"/>
      <c r="TQH21"/>
      <c r="TQI21"/>
      <c r="TQJ21"/>
      <c r="TQK21"/>
      <c r="TQL21"/>
      <c r="TQM21"/>
      <c r="TQN21"/>
      <c r="TQO21"/>
      <c r="TQP21"/>
      <c r="TQQ21"/>
      <c r="TQR21"/>
      <c r="TQS21"/>
      <c r="TQT21"/>
      <c r="TQU21"/>
      <c r="TQV21"/>
      <c r="TQW21"/>
      <c r="TQX21"/>
      <c r="TQY21"/>
      <c r="TQZ21"/>
      <c r="TRA21"/>
      <c r="TRB21"/>
      <c r="TRC21"/>
      <c r="TRD21"/>
      <c r="TRE21"/>
      <c r="TRF21"/>
      <c r="TRG21"/>
      <c r="TRH21"/>
      <c r="TRI21"/>
      <c r="TRJ21"/>
      <c r="TRK21"/>
      <c r="TRL21"/>
      <c r="TRM21"/>
      <c r="TRN21"/>
      <c r="TRO21"/>
      <c r="TRP21"/>
      <c r="TRQ21"/>
      <c r="TRR21"/>
      <c r="TRS21"/>
      <c r="TRT21"/>
      <c r="TRU21"/>
      <c r="TRV21"/>
      <c r="TRW21"/>
      <c r="TRX21"/>
      <c r="TRY21"/>
      <c r="TRZ21"/>
      <c r="TSA21"/>
      <c r="TSB21"/>
      <c r="TSC21"/>
      <c r="TSD21"/>
      <c r="TSE21"/>
      <c r="TSF21"/>
      <c r="TSG21"/>
      <c r="TSH21"/>
      <c r="TSI21"/>
      <c r="TSJ21"/>
      <c r="TSK21"/>
      <c r="TSL21"/>
      <c r="TSM21"/>
      <c r="TSN21"/>
      <c r="TSO21"/>
      <c r="TSP21"/>
      <c r="TSQ21"/>
      <c r="TSR21"/>
      <c r="TSS21"/>
      <c r="TST21"/>
      <c r="TSU21"/>
      <c r="TSV21"/>
      <c r="TSW21"/>
      <c r="TSX21"/>
      <c r="TSY21"/>
      <c r="TSZ21"/>
      <c r="TTA21"/>
      <c r="TTB21"/>
      <c r="TTC21"/>
      <c r="TTD21"/>
      <c r="TTE21"/>
      <c r="TTF21"/>
      <c r="TTG21"/>
      <c r="TTH21"/>
      <c r="TTI21"/>
      <c r="TTJ21"/>
      <c r="TTK21"/>
      <c r="TTL21"/>
      <c r="TTM21"/>
      <c r="TTN21"/>
      <c r="TTO21"/>
      <c r="TTP21"/>
      <c r="TTQ21"/>
      <c r="TTR21"/>
      <c r="TTS21"/>
      <c r="TTT21"/>
      <c r="TTU21"/>
      <c r="TTV21"/>
      <c r="TTW21"/>
      <c r="TTX21"/>
      <c r="TTY21"/>
      <c r="TTZ21"/>
      <c r="TUA21"/>
      <c r="TUB21"/>
      <c r="TUC21"/>
      <c r="TUD21"/>
      <c r="TUE21"/>
      <c r="TUF21"/>
      <c r="TUG21"/>
      <c r="TUH21"/>
      <c r="TUI21"/>
      <c r="TUJ21"/>
      <c r="TUK21"/>
      <c r="TUL21"/>
      <c r="TUM21"/>
      <c r="TUN21"/>
      <c r="TUO21"/>
      <c r="TUP21"/>
      <c r="TUQ21"/>
      <c r="TUR21"/>
      <c r="TUS21"/>
      <c r="TUT21"/>
      <c r="TUU21"/>
      <c r="TUV21"/>
      <c r="TUW21"/>
      <c r="TUX21"/>
      <c r="TUY21"/>
      <c r="TUZ21"/>
      <c r="TVA21"/>
      <c r="TVB21"/>
      <c r="TVC21"/>
      <c r="TVD21"/>
      <c r="TVE21"/>
      <c r="TVF21"/>
      <c r="TVG21"/>
      <c r="TVH21"/>
      <c r="TVI21"/>
      <c r="TVJ21"/>
      <c r="TVK21"/>
      <c r="TVL21"/>
      <c r="TVM21"/>
      <c r="TVN21"/>
      <c r="TVO21"/>
      <c r="TVP21"/>
      <c r="TVQ21"/>
      <c r="TVR21"/>
      <c r="TVS21"/>
      <c r="TVT21"/>
      <c r="TVU21"/>
      <c r="TVV21"/>
      <c r="TVW21"/>
      <c r="TVX21"/>
      <c r="TVY21"/>
      <c r="TVZ21"/>
      <c r="TWA21"/>
      <c r="TWB21"/>
      <c r="TWC21"/>
      <c r="TWD21"/>
      <c r="TWE21"/>
      <c r="TWF21"/>
      <c r="TWG21"/>
      <c r="TWH21"/>
      <c r="TWI21"/>
      <c r="TWJ21"/>
      <c r="TWK21"/>
      <c r="TWL21"/>
      <c r="TWM21"/>
      <c r="TWN21"/>
      <c r="TWO21"/>
      <c r="TWP21"/>
      <c r="TWQ21"/>
      <c r="TWR21"/>
      <c r="TWS21"/>
      <c r="TWT21"/>
      <c r="TWU21"/>
      <c r="TWV21"/>
      <c r="TWW21"/>
      <c r="TWX21"/>
      <c r="TWY21"/>
      <c r="TWZ21"/>
      <c r="TXA21"/>
      <c r="TXB21"/>
      <c r="TXC21"/>
      <c r="TXD21"/>
      <c r="TXE21"/>
      <c r="TXF21"/>
      <c r="TXG21"/>
      <c r="TXH21"/>
      <c r="TXI21"/>
      <c r="TXJ21"/>
      <c r="TXK21"/>
      <c r="TXL21"/>
      <c r="TXM21"/>
      <c r="TXN21"/>
      <c r="TXO21"/>
      <c r="TXP21"/>
      <c r="TXQ21"/>
      <c r="TXR21"/>
      <c r="TXS21"/>
      <c r="TXT21"/>
      <c r="TXU21"/>
      <c r="TXV21"/>
      <c r="TXW21"/>
      <c r="TXX21"/>
      <c r="TXY21"/>
      <c r="TXZ21"/>
      <c r="TYA21"/>
      <c r="TYB21"/>
      <c r="TYC21"/>
      <c r="TYD21"/>
      <c r="TYE21"/>
      <c r="TYF21"/>
      <c r="TYG21"/>
      <c r="TYH21"/>
      <c r="TYI21"/>
      <c r="TYJ21"/>
      <c r="TYK21"/>
      <c r="TYL21"/>
      <c r="TYM21"/>
      <c r="TYN21"/>
      <c r="TYO21"/>
      <c r="TYP21"/>
      <c r="TYQ21"/>
      <c r="TYR21"/>
      <c r="TYS21"/>
      <c r="TYT21"/>
      <c r="TYU21"/>
      <c r="TYV21"/>
      <c r="TYW21"/>
      <c r="TYX21"/>
      <c r="TYY21"/>
      <c r="TYZ21"/>
      <c r="TZA21"/>
      <c r="TZB21"/>
      <c r="TZC21"/>
      <c r="TZD21"/>
      <c r="TZE21"/>
      <c r="TZF21"/>
      <c r="TZG21"/>
      <c r="TZH21"/>
      <c r="TZI21"/>
      <c r="TZJ21"/>
      <c r="TZK21"/>
      <c r="TZL21"/>
      <c r="TZM21"/>
      <c r="TZN21"/>
      <c r="TZO21"/>
      <c r="TZP21"/>
      <c r="TZQ21"/>
      <c r="TZR21"/>
      <c r="TZS21"/>
      <c r="TZT21"/>
      <c r="TZU21"/>
      <c r="TZV21"/>
      <c r="TZW21"/>
      <c r="TZX21"/>
      <c r="TZY21"/>
      <c r="TZZ21"/>
      <c r="UAA21"/>
      <c r="UAB21"/>
      <c r="UAC21"/>
      <c r="UAD21"/>
      <c r="UAE21"/>
      <c r="UAF21"/>
      <c r="UAG21"/>
      <c r="UAH21"/>
      <c r="UAI21"/>
      <c r="UAJ21"/>
      <c r="UAK21"/>
      <c r="UAL21"/>
      <c r="UAM21"/>
      <c r="UAN21"/>
      <c r="UAO21"/>
      <c r="UAP21"/>
      <c r="UAQ21"/>
      <c r="UAR21"/>
      <c r="UAS21"/>
      <c r="UAT21"/>
      <c r="UAU21"/>
      <c r="UAV21"/>
      <c r="UAW21"/>
      <c r="UAX21"/>
      <c r="UAY21"/>
      <c r="UAZ21"/>
      <c r="UBA21"/>
      <c r="UBB21"/>
      <c r="UBC21"/>
      <c r="UBD21"/>
      <c r="UBE21"/>
      <c r="UBF21"/>
      <c r="UBG21"/>
      <c r="UBH21"/>
      <c r="UBI21"/>
      <c r="UBJ21"/>
      <c r="UBK21"/>
      <c r="UBL21"/>
      <c r="UBM21"/>
      <c r="UBN21"/>
      <c r="UBO21"/>
      <c r="UBP21"/>
      <c r="UBQ21"/>
      <c r="UBR21"/>
      <c r="UBS21"/>
      <c r="UBT21"/>
      <c r="UBU21"/>
      <c r="UBV21"/>
      <c r="UBW21"/>
      <c r="UBX21"/>
      <c r="UBY21"/>
      <c r="UBZ21"/>
      <c r="UCA21"/>
      <c r="UCB21"/>
      <c r="UCC21"/>
      <c r="UCD21"/>
      <c r="UCE21"/>
      <c r="UCF21"/>
      <c r="UCG21"/>
      <c r="UCH21"/>
      <c r="UCI21"/>
      <c r="UCJ21"/>
      <c r="UCK21"/>
      <c r="UCL21"/>
      <c r="UCM21"/>
      <c r="UCN21"/>
      <c r="UCO21"/>
      <c r="UCP21"/>
      <c r="UCQ21"/>
      <c r="UCR21"/>
      <c r="UCS21"/>
      <c r="UCT21"/>
      <c r="UCU21"/>
      <c r="UCV21"/>
      <c r="UCW21"/>
      <c r="UCX21"/>
      <c r="UCY21"/>
      <c r="UCZ21"/>
      <c r="UDA21"/>
      <c r="UDB21"/>
      <c r="UDC21"/>
      <c r="UDD21"/>
      <c r="UDE21"/>
      <c r="UDF21"/>
      <c r="UDG21"/>
      <c r="UDH21"/>
      <c r="UDI21"/>
      <c r="UDJ21"/>
      <c r="UDK21"/>
      <c r="UDL21"/>
      <c r="UDM21"/>
      <c r="UDN21"/>
      <c r="UDO21"/>
      <c r="UDP21"/>
      <c r="UDQ21"/>
      <c r="UDR21"/>
      <c r="UDS21"/>
      <c r="UDT21"/>
      <c r="UDU21"/>
      <c r="UDV21"/>
      <c r="UDW21"/>
      <c r="UDX21"/>
      <c r="UDY21"/>
      <c r="UDZ21"/>
      <c r="UEA21"/>
      <c r="UEB21"/>
      <c r="UEC21"/>
      <c r="UED21"/>
      <c r="UEE21"/>
      <c r="UEF21"/>
      <c r="UEG21"/>
      <c r="UEH21"/>
      <c r="UEI21"/>
      <c r="UEJ21"/>
      <c r="UEK21"/>
      <c r="UEL21"/>
      <c r="UEM21"/>
      <c r="UEN21"/>
      <c r="UEO21"/>
      <c r="UEP21"/>
      <c r="UEQ21"/>
      <c r="UER21"/>
      <c r="UES21"/>
      <c r="UET21"/>
      <c r="UEU21"/>
      <c r="UEV21"/>
      <c r="UEW21"/>
      <c r="UEX21"/>
      <c r="UEY21"/>
      <c r="UEZ21"/>
      <c r="UFA21"/>
      <c r="UFB21"/>
      <c r="UFC21"/>
      <c r="UFD21"/>
      <c r="UFE21"/>
      <c r="UFF21"/>
      <c r="UFG21"/>
      <c r="UFH21"/>
      <c r="UFI21"/>
      <c r="UFJ21"/>
      <c r="UFK21"/>
      <c r="UFL21"/>
      <c r="UFM21"/>
      <c r="UFN21"/>
      <c r="UFO21"/>
      <c r="UFP21"/>
      <c r="UFQ21"/>
      <c r="UFR21"/>
      <c r="UFS21"/>
      <c r="UFT21"/>
      <c r="UFU21"/>
      <c r="UFV21"/>
      <c r="UFW21"/>
      <c r="UFX21"/>
      <c r="UFY21"/>
      <c r="UFZ21"/>
      <c r="UGA21"/>
      <c r="UGB21"/>
      <c r="UGC21"/>
      <c r="UGD21"/>
      <c r="UGE21"/>
      <c r="UGF21"/>
      <c r="UGG21"/>
      <c r="UGH21"/>
      <c r="UGI21"/>
      <c r="UGJ21"/>
      <c r="UGK21"/>
      <c r="UGL21"/>
      <c r="UGM21"/>
      <c r="UGN21"/>
      <c r="UGO21"/>
      <c r="UGP21"/>
      <c r="UGQ21"/>
      <c r="UGR21"/>
      <c r="UGS21"/>
      <c r="UGT21"/>
      <c r="UGU21"/>
      <c r="UGV21"/>
      <c r="UGW21"/>
      <c r="UGX21"/>
      <c r="UGY21"/>
      <c r="UGZ21"/>
      <c r="UHA21"/>
      <c r="UHB21"/>
      <c r="UHC21"/>
      <c r="UHD21"/>
      <c r="UHE21"/>
      <c r="UHF21"/>
      <c r="UHG21"/>
      <c r="UHH21"/>
      <c r="UHI21"/>
      <c r="UHJ21"/>
      <c r="UHK21"/>
      <c r="UHL21"/>
      <c r="UHM21"/>
      <c r="UHN21"/>
      <c r="UHO21"/>
      <c r="UHP21"/>
      <c r="UHQ21"/>
      <c r="UHR21"/>
      <c r="UHS21"/>
      <c r="UHT21"/>
      <c r="UHU21"/>
      <c r="UHV21"/>
      <c r="UHW21"/>
      <c r="UHX21"/>
      <c r="UHY21"/>
      <c r="UHZ21"/>
      <c r="UIA21"/>
      <c r="UIB21"/>
      <c r="UIC21"/>
      <c r="UID21"/>
      <c r="UIE21"/>
      <c r="UIF21"/>
      <c r="UIG21"/>
      <c r="UIH21"/>
      <c r="UII21"/>
      <c r="UIJ21"/>
      <c r="UIK21"/>
      <c r="UIL21"/>
      <c r="UIM21"/>
      <c r="UIN21"/>
      <c r="UIO21"/>
      <c r="UIP21"/>
      <c r="UIQ21"/>
      <c r="UIR21"/>
      <c r="UIS21"/>
      <c r="UIT21"/>
      <c r="UIU21"/>
      <c r="UIV21"/>
      <c r="UIW21"/>
      <c r="UIX21"/>
      <c r="UIY21"/>
      <c r="UIZ21"/>
      <c r="UJA21"/>
      <c r="UJB21"/>
      <c r="UJC21"/>
      <c r="UJD21"/>
      <c r="UJE21"/>
      <c r="UJF21"/>
      <c r="UJG21"/>
      <c r="UJH21"/>
      <c r="UJI21"/>
      <c r="UJJ21"/>
      <c r="UJK21"/>
      <c r="UJL21"/>
      <c r="UJM21"/>
      <c r="UJN21"/>
      <c r="UJO21"/>
      <c r="UJP21"/>
      <c r="UJQ21"/>
      <c r="UJR21"/>
      <c r="UJS21"/>
      <c r="UJT21"/>
      <c r="UJU21"/>
      <c r="UJV21"/>
      <c r="UJW21"/>
      <c r="UJX21"/>
      <c r="UJY21"/>
      <c r="UJZ21"/>
      <c r="UKA21"/>
      <c r="UKB21"/>
      <c r="UKC21"/>
      <c r="UKD21"/>
      <c r="UKE21"/>
      <c r="UKF21"/>
      <c r="UKG21"/>
      <c r="UKH21"/>
      <c r="UKI21"/>
      <c r="UKJ21"/>
      <c r="UKK21"/>
      <c r="UKL21"/>
      <c r="UKM21"/>
      <c r="UKN21"/>
      <c r="UKO21"/>
      <c r="UKP21"/>
      <c r="UKQ21"/>
      <c r="UKR21"/>
      <c r="UKS21"/>
      <c r="UKT21"/>
      <c r="UKU21"/>
      <c r="UKV21"/>
      <c r="UKW21"/>
      <c r="UKX21"/>
      <c r="UKY21"/>
      <c r="UKZ21"/>
      <c r="ULA21"/>
      <c r="ULB21"/>
      <c r="ULC21"/>
      <c r="ULD21"/>
      <c r="ULE21"/>
      <c r="ULF21"/>
      <c r="ULG21"/>
      <c r="ULH21"/>
      <c r="ULI21"/>
      <c r="ULJ21"/>
      <c r="ULK21"/>
      <c r="ULL21"/>
      <c r="ULM21"/>
      <c r="ULN21"/>
      <c r="ULO21"/>
      <c r="ULP21"/>
      <c r="ULQ21"/>
      <c r="ULR21"/>
      <c r="ULS21"/>
      <c r="ULT21"/>
      <c r="ULU21"/>
      <c r="ULV21"/>
      <c r="ULW21"/>
      <c r="ULX21"/>
      <c r="ULY21"/>
      <c r="ULZ21"/>
      <c r="UMA21"/>
      <c r="UMB21"/>
      <c r="UMC21"/>
      <c r="UMD21"/>
      <c r="UME21"/>
      <c r="UMF21"/>
      <c r="UMG21"/>
      <c r="UMH21"/>
      <c r="UMI21"/>
      <c r="UMJ21"/>
      <c r="UMK21"/>
      <c r="UML21"/>
      <c r="UMM21"/>
      <c r="UMN21"/>
      <c r="UMO21"/>
      <c r="UMP21"/>
      <c r="UMQ21"/>
      <c r="UMR21"/>
      <c r="UMS21"/>
      <c r="UMT21"/>
      <c r="UMU21"/>
      <c r="UMV21"/>
      <c r="UMW21"/>
      <c r="UMX21"/>
      <c r="UMY21"/>
      <c r="UMZ21"/>
      <c r="UNA21"/>
      <c r="UNB21"/>
      <c r="UNC21"/>
      <c r="UND21"/>
      <c r="UNE21"/>
      <c r="UNF21"/>
      <c r="UNG21"/>
      <c r="UNH21"/>
      <c r="UNI21"/>
      <c r="UNJ21"/>
      <c r="UNK21"/>
      <c r="UNL21"/>
      <c r="UNM21"/>
      <c r="UNN21"/>
      <c r="UNO21"/>
      <c r="UNP21"/>
      <c r="UNQ21"/>
      <c r="UNR21"/>
      <c r="UNS21"/>
      <c r="UNT21"/>
      <c r="UNU21"/>
      <c r="UNV21"/>
      <c r="UNW21"/>
      <c r="UNX21"/>
      <c r="UNY21"/>
      <c r="UNZ21"/>
      <c r="UOA21"/>
      <c r="UOB21"/>
      <c r="UOC21"/>
      <c r="UOD21"/>
      <c r="UOE21"/>
      <c r="UOF21"/>
      <c r="UOG21"/>
      <c r="UOH21"/>
      <c r="UOI21"/>
      <c r="UOJ21"/>
      <c r="UOK21"/>
      <c r="UOL21"/>
      <c r="UOM21"/>
      <c r="UON21"/>
      <c r="UOO21"/>
      <c r="UOP21"/>
      <c r="UOQ21"/>
      <c r="UOR21"/>
      <c r="UOS21"/>
      <c r="UOT21"/>
      <c r="UOU21"/>
      <c r="UOV21"/>
      <c r="UOW21"/>
      <c r="UOX21"/>
      <c r="UOY21"/>
      <c r="UOZ21"/>
      <c r="UPA21"/>
      <c r="UPB21"/>
      <c r="UPC21"/>
      <c r="UPD21"/>
      <c r="UPE21"/>
      <c r="UPF21"/>
      <c r="UPG21"/>
      <c r="UPH21"/>
      <c r="UPI21"/>
      <c r="UPJ21"/>
      <c r="UPK21"/>
      <c r="UPL21"/>
      <c r="UPM21"/>
      <c r="UPN21"/>
      <c r="UPO21"/>
      <c r="UPP21"/>
      <c r="UPQ21"/>
      <c r="UPR21"/>
      <c r="UPS21"/>
      <c r="UPT21"/>
      <c r="UPU21"/>
      <c r="UPV21"/>
      <c r="UPW21"/>
      <c r="UPX21"/>
      <c r="UPY21"/>
      <c r="UPZ21"/>
      <c r="UQA21"/>
      <c r="UQB21"/>
      <c r="UQC21"/>
      <c r="UQD21"/>
      <c r="UQE21"/>
      <c r="UQF21"/>
      <c r="UQG21"/>
      <c r="UQH21"/>
      <c r="UQI21"/>
      <c r="UQJ21"/>
      <c r="UQK21"/>
      <c r="UQL21"/>
      <c r="UQM21"/>
      <c r="UQN21"/>
      <c r="UQO21"/>
      <c r="UQP21"/>
      <c r="UQQ21"/>
      <c r="UQR21"/>
      <c r="UQS21"/>
      <c r="UQT21"/>
      <c r="UQU21"/>
      <c r="UQV21"/>
      <c r="UQW21"/>
      <c r="UQX21"/>
      <c r="UQY21"/>
      <c r="UQZ21"/>
      <c r="URA21"/>
      <c r="URB21"/>
      <c r="URC21"/>
      <c r="URD21"/>
      <c r="URE21"/>
      <c r="URF21"/>
      <c r="URG21"/>
      <c r="URH21"/>
      <c r="URI21"/>
      <c r="URJ21"/>
      <c r="URK21"/>
      <c r="URL21"/>
      <c r="URM21"/>
      <c r="URN21"/>
      <c r="URO21"/>
      <c r="URP21"/>
      <c r="URQ21"/>
      <c r="URR21"/>
      <c r="URS21"/>
      <c r="URT21"/>
      <c r="URU21"/>
      <c r="URV21"/>
      <c r="URW21"/>
      <c r="URX21"/>
      <c r="URY21"/>
      <c r="URZ21"/>
      <c r="USA21"/>
      <c r="USB21"/>
      <c r="USC21"/>
      <c r="USD21"/>
      <c r="USE21"/>
      <c r="USF21"/>
      <c r="USG21"/>
      <c r="USH21"/>
      <c r="USI21"/>
      <c r="USJ21"/>
      <c r="USK21"/>
      <c r="USL21"/>
      <c r="USM21"/>
      <c r="USN21"/>
      <c r="USO21"/>
      <c r="USP21"/>
      <c r="USQ21"/>
      <c r="USR21"/>
      <c r="USS21"/>
      <c r="UST21"/>
      <c r="USU21"/>
      <c r="USV21"/>
      <c r="USW21"/>
      <c r="USX21"/>
      <c r="USY21"/>
      <c r="USZ21"/>
      <c r="UTA21"/>
      <c r="UTB21"/>
      <c r="UTC21"/>
      <c r="UTD21"/>
      <c r="UTE21"/>
      <c r="UTF21"/>
      <c r="UTG21"/>
      <c r="UTH21"/>
      <c r="UTI21"/>
      <c r="UTJ21"/>
      <c r="UTK21"/>
      <c r="UTL21"/>
      <c r="UTM21"/>
      <c r="UTN21"/>
      <c r="UTO21"/>
      <c r="UTP21"/>
      <c r="UTQ21"/>
      <c r="UTR21"/>
      <c r="UTS21"/>
      <c r="UTT21"/>
      <c r="UTU21"/>
      <c r="UTV21"/>
      <c r="UTW21"/>
      <c r="UTX21"/>
      <c r="UTY21"/>
      <c r="UTZ21"/>
      <c r="UUA21"/>
      <c r="UUB21"/>
      <c r="UUC21"/>
      <c r="UUD21"/>
      <c r="UUE21"/>
      <c r="UUF21"/>
      <c r="UUG21"/>
      <c r="UUH21"/>
      <c r="UUI21"/>
      <c r="UUJ21"/>
      <c r="UUK21"/>
      <c r="UUL21"/>
      <c r="UUM21"/>
      <c r="UUN21"/>
      <c r="UUO21"/>
      <c r="UUP21"/>
      <c r="UUQ21"/>
      <c r="UUR21"/>
      <c r="UUS21"/>
      <c r="UUT21"/>
      <c r="UUU21"/>
      <c r="UUV21"/>
      <c r="UUW21"/>
      <c r="UUX21"/>
      <c r="UUY21"/>
      <c r="UUZ21"/>
      <c r="UVA21"/>
      <c r="UVB21"/>
      <c r="UVC21"/>
      <c r="UVD21"/>
      <c r="UVE21"/>
      <c r="UVF21"/>
      <c r="UVG21"/>
      <c r="UVH21"/>
      <c r="UVI21"/>
      <c r="UVJ21"/>
      <c r="UVK21"/>
      <c r="UVL21"/>
      <c r="UVM21"/>
      <c r="UVN21"/>
      <c r="UVO21"/>
      <c r="UVP21"/>
      <c r="UVQ21"/>
      <c r="UVR21"/>
      <c r="UVS21"/>
      <c r="UVT21"/>
      <c r="UVU21"/>
      <c r="UVV21"/>
      <c r="UVW21"/>
      <c r="UVX21"/>
      <c r="UVY21"/>
      <c r="UVZ21"/>
      <c r="UWA21"/>
      <c r="UWB21"/>
      <c r="UWC21"/>
      <c r="UWD21"/>
      <c r="UWE21"/>
      <c r="UWF21"/>
      <c r="UWG21"/>
      <c r="UWH21"/>
      <c r="UWI21"/>
      <c r="UWJ21"/>
      <c r="UWK21"/>
      <c r="UWL21"/>
      <c r="UWM21"/>
      <c r="UWN21"/>
      <c r="UWO21"/>
      <c r="UWP21"/>
      <c r="UWQ21"/>
      <c r="UWR21"/>
      <c r="UWS21"/>
      <c r="UWT21"/>
      <c r="UWU21"/>
      <c r="UWV21"/>
      <c r="UWW21"/>
      <c r="UWX21"/>
      <c r="UWY21"/>
      <c r="UWZ21"/>
      <c r="UXA21"/>
      <c r="UXB21"/>
      <c r="UXC21"/>
      <c r="UXD21"/>
      <c r="UXE21"/>
      <c r="UXF21"/>
      <c r="UXG21"/>
      <c r="UXH21"/>
      <c r="UXI21"/>
      <c r="UXJ21"/>
      <c r="UXK21"/>
      <c r="UXL21"/>
      <c r="UXM21"/>
      <c r="UXN21"/>
      <c r="UXO21"/>
      <c r="UXP21"/>
      <c r="UXQ21"/>
      <c r="UXR21"/>
      <c r="UXS21"/>
      <c r="UXT21"/>
      <c r="UXU21"/>
      <c r="UXV21"/>
      <c r="UXW21"/>
      <c r="UXX21"/>
      <c r="UXY21"/>
      <c r="UXZ21"/>
      <c r="UYA21"/>
      <c r="UYB21"/>
      <c r="UYC21"/>
      <c r="UYD21"/>
      <c r="UYE21"/>
      <c r="UYF21"/>
      <c r="UYG21"/>
      <c r="UYH21"/>
      <c r="UYI21"/>
      <c r="UYJ21"/>
      <c r="UYK21"/>
      <c r="UYL21"/>
      <c r="UYM21"/>
      <c r="UYN21"/>
      <c r="UYO21"/>
      <c r="UYP21"/>
      <c r="UYQ21"/>
      <c r="UYR21"/>
      <c r="UYS21"/>
      <c r="UYT21"/>
      <c r="UYU21"/>
      <c r="UYV21"/>
      <c r="UYW21"/>
      <c r="UYX21"/>
      <c r="UYY21"/>
      <c r="UYZ21"/>
      <c r="UZA21"/>
      <c r="UZB21"/>
      <c r="UZC21"/>
      <c r="UZD21"/>
      <c r="UZE21"/>
      <c r="UZF21"/>
      <c r="UZG21"/>
      <c r="UZH21"/>
      <c r="UZI21"/>
      <c r="UZJ21"/>
      <c r="UZK21"/>
      <c r="UZL21"/>
      <c r="UZM21"/>
      <c r="UZN21"/>
      <c r="UZO21"/>
      <c r="UZP21"/>
      <c r="UZQ21"/>
      <c r="UZR21"/>
      <c r="UZS21"/>
      <c r="UZT21"/>
      <c r="UZU21"/>
      <c r="UZV21"/>
      <c r="UZW21"/>
      <c r="UZX21"/>
      <c r="UZY21"/>
      <c r="UZZ21"/>
      <c r="VAA21"/>
      <c r="VAB21"/>
      <c r="VAC21"/>
      <c r="VAD21"/>
      <c r="VAE21"/>
      <c r="VAF21"/>
      <c r="VAG21"/>
      <c r="VAH21"/>
      <c r="VAI21"/>
      <c r="VAJ21"/>
      <c r="VAK21"/>
      <c r="VAL21"/>
      <c r="VAM21"/>
      <c r="VAN21"/>
      <c r="VAO21"/>
      <c r="VAP21"/>
      <c r="VAQ21"/>
      <c r="VAR21"/>
      <c r="VAS21"/>
      <c r="VAT21"/>
      <c r="VAU21"/>
      <c r="VAV21"/>
      <c r="VAW21"/>
      <c r="VAX21"/>
      <c r="VAY21"/>
      <c r="VAZ21"/>
      <c r="VBA21"/>
      <c r="VBB21"/>
      <c r="VBC21"/>
      <c r="VBD21"/>
      <c r="VBE21"/>
      <c r="VBF21"/>
      <c r="VBG21"/>
      <c r="VBH21"/>
      <c r="VBI21"/>
      <c r="VBJ21"/>
      <c r="VBK21"/>
      <c r="VBL21"/>
      <c r="VBM21"/>
      <c r="VBN21"/>
      <c r="VBO21"/>
      <c r="VBP21"/>
      <c r="VBQ21"/>
      <c r="VBR21"/>
      <c r="VBS21"/>
      <c r="VBT21"/>
      <c r="VBU21"/>
      <c r="VBV21"/>
      <c r="VBW21"/>
      <c r="VBX21"/>
      <c r="VBY21"/>
      <c r="VBZ21"/>
      <c r="VCA21"/>
      <c r="VCB21"/>
      <c r="VCC21"/>
      <c r="VCD21"/>
      <c r="VCE21"/>
      <c r="VCF21"/>
      <c r="VCG21"/>
      <c r="VCH21"/>
      <c r="VCI21"/>
      <c r="VCJ21"/>
      <c r="VCK21"/>
      <c r="VCL21"/>
      <c r="VCM21"/>
      <c r="VCN21"/>
      <c r="VCO21"/>
      <c r="VCP21"/>
      <c r="VCQ21"/>
      <c r="VCR21"/>
      <c r="VCS21"/>
      <c r="VCT21"/>
      <c r="VCU21"/>
      <c r="VCV21"/>
      <c r="VCW21"/>
      <c r="VCX21"/>
      <c r="VCY21"/>
      <c r="VCZ21"/>
      <c r="VDA21"/>
      <c r="VDB21"/>
      <c r="VDC21"/>
      <c r="VDD21"/>
      <c r="VDE21"/>
      <c r="VDF21"/>
      <c r="VDG21"/>
      <c r="VDH21"/>
      <c r="VDI21"/>
      <c r="VDJ21"/>
      <c r="VDK21"/>
      <c r="VDL21"/>
      <c r="VDM21"/>
      <c r="VDN21"/>
      <c r="VDO21"/>
      <c r="VDP21"/>
      <c r="VDQ21"/>
      <c r="VDR21"/>
      <c r="VDS21"/>
      <c r="VDT21"/>
      <c r="VDU21"/>
      <c r="VDV21"/>
      <c r="VDW21"/>
      <c r="VDX21"/>
      <c r="VDY21"/>
      <c r="VDZ21"/>
      <c r="VEA21"/>
      <c r="VEB21"/>
      <c r="VEC21"/>
      <c r="VED21"/>
      <c r="VEE21"/>
      <c r="VEF21"/>
      <c r="VEG21"/>
      <c r="VEH21"/>
      <c r="VEI21"/>
      <c r="VEJ21"/>
      <c r="VEK21"/>
      <c r="VEL21"/>
      <c r="VEM21"/>
      <c r="VEN21"/>
      <c r="VEO21"/>
      <c r="VEP21"/>
      <c r="VEQ21"/>
      <c r="VER21"/>
      <c r="VES21"/>
      <c r="VET21"/>
      <c r="VEU21"/>
      <c r="VEV21"/>
      <c r="VEW21"/>
      <c r="VEX21"/>
      <c r="VEY21"/>
      <c r="VEZ21"/>
      <c r="VFA21"/>
      <c r="VFB21"/>
      <c r="VFC21"/>
      <c r="VFD21"/>
      <c r="VFE21"/>
      <c r="VFF21"/>
      <c r="VFG21"/>
      <c r="VFH21"/>
      <c r="VFI21"/>
      <c r="VFJ21"/>
      <c r="VFK21"/>
      <c r="VFL21"/>
      <c r="VFM21"/>
      <c r="VFN21"/>
      <c r="VFO21"/>
      <c r="VFP21"/>
      <c r="VFQ21"/>
      <c r="VFR21"/>
      <c r="VFS21"/>
      <c r="VFT21"/>
      <c r="VFU21"/>
      <c r="VFV21"/>
      <c r="VFW21"/>
      <c r="VFX21"/>
      <c r="VFY21"/>
      <c r="VFZ21"/>
      <c r="VGA21"/>
      <c r="VGB21"/>
      <c r="VGC21"/>
      <c r="VGD21"/>
      <c r="VGE21"/>
      <c r="VGF21"/>
      <c r="VGG21"/>
      <c r="VGH21"/>
      <c r="VGI21"/>
      <c r="VGJ21"/>
      <c r="VGK21"/>
      <c r="VGL21"/>
      <c r="VGM21"/>
      <c r="VGN21"/>
      <c r="VGO21"/>
      <c r="VGP21"/>
      <c r="VGQ21"/>
      <c r="VGR21"/>
      <c r="VGS21"/>
      <c r="VGT21"/>
      <c r="VGU21"/>
      <c r="VGV21"/>
      <c r="VGW21"/>
      <c r="VGX21"/>
      <c r="VGY21"/>
      <c r="VGZ21"/>
      <c r="VHA21"/>
      <c r="VHB21"/>
      <c r="VHC21"/>
      <c r="VHD21"/>
      <c r="VHE21"/>
      <c r="VHF21"/>
      <c r="VHG21"/>
      <c r="VHH21"/>
      <c r="VHI21"/>
      <c r="VHJ21"/>
      <c r="VHK21"/>
      <c r="VHL21"/>
      <c r="VHM21"/>
      <c r="VHN21"/>
      <c r="VHO21"/>
      <c r="VHP21"/>
      <c r="VHQ21"/>
      <c r="VHR21"/>
      <c r="VHS21"/>
      <c r="VHT21"/>
      <c r="VHU21"/>
      <c r="VHV21"/>
      <c r="VHW21"/>
      <c r="VHX21"/>
      <c r="VHY21"/>
      <c r="VHZ21"/>
      <c r="VIA21"/>
      <c r="VIB21"/>
      <c r="VIC21"/>
      <c r="VID21"/>
      <c r="VIE21"/>
      <c r="VIF21"/>
      <c r="VIG21"/>
      <c r="VIH21"/>
      <c r="VII21"/>
      <c r="VIJ21"/>
      <c r="VIK21"/>
      <c r="VIL21"/>
      <c r="VIM21"/>
      <c r="VIN21"/>
      <c r="VIO21"/>
      <c r="VIP21"/>
      <c r="VIQ21"/>
      <c r="VIR21"/>
      <c r="VIS21"/>
      <c r="VIT21"/>
      <c r="VIU21"/>
      <c r="VIV21"/>
      <c r="VIW21"/>
      <c r="VIX21"/>
      <c r="VIY21"/>
      <c r="VIZ21"/>
      <c r="VJA21"/>
      <c r="VJB21"/>
      <c r="VJC21"/>
      <c r="VJD21"/>
      <c r="VJE21"/>
      <c r="VJF21"/>
      <c r="VJG21"/>
      <c r="VJH21"/>
      <c r="VJI21"/>
      <c r="VJJ21"/>
      <c r="VJK21"/>
      <c r="VJL21"/>
      <c r="VJM21"/>
      <c r="VJN21"/>
      <c r="VJO21"/>
      <c r="VJP21"/>
      <c r="VJQ21"/>
      <c r="VJR21"/>
      <c r="VJS21"/>
      <c r="VJT21"/>
      <c r="VJU21"/>
      <c r="VJV21"/>
      <c r="VJW21"/>
      <c r="VJX21"/>
      <c r="VJY21"/>
      <c r="VJZ21"/>
      <c r="VKA21"/>
      <c r="VKB21"/>
      <c r="VKC21"/>
      <c r="VKD21"/>
      <c r="VKE21"/>
      <c r="VKF21"/>
      <c r="VKG21"/>
      <c r="VKH21"/>
      <c r="VKI21"/>
      <c r="VKJ21"/>
      <c r="VKK21"/>
      <c r="VKL21"/>
      <c r="VKM21"/>
      <c r="VKN21"/>
      <c r="VKO21"/>
      <c r="VKP21"/>
      <c r="VKQ21"/>
      <c r="VKR21"/>
      <c r="VKS21"/>
      <c r="VKT21"/>
      <c r="VKU21"/>
      <c r="VKV21"/>
      <c r="VKW21"/>
      <c r="VKX21"/>
      <c r="VKY21"/>
      <c r="VKZ21"/>
      <c r="VLA21"/>
      <c r="VLB21"/>
      <c r="VLC21"/>
      <c r="VLD21"/>
      <c r="VLE21"/>
      <c r="VLF21"/>
      <c r="VLG21"/>
      <c r="VLH21"/>
      <c r="VLI21"/>
      <c r="VLJ21"/>
      <c r="VLK21"/>
      <c r="VLL21"/>
      <c r="VLM21"/>
      <c r="VLN21"/>
      <c r="VLO21"/>
      <c r="VLP21"/>
      <c r="VLQ21"/>
      <c r="VLR21"/>
      <c r="VLS21"/>
      <c r="VLT21"/>
      <c r="VLU21"/>
      <c r="VLV21"/>
      <c r="VLW21"/>
      <c r="VLX21"/>
      <c r="VLY21"/>
      <c r="VLZ21"/>
      <c r="VMA21"/>
      <c r="VMB21"/>
      <c r="VMC21"/>
      <c r="VMD21"/>
      <c r="VME21"/>
      <c r="VMF21"/>
      <c r="VMG21"/>
      <c r="VMH21"/>
      <c r="VMI21"/>
      <c r="VMJ21"/>
      <c r="VMK21"/>
      <c r="VML21"/>
      <c r="VMM21"/>
      <c r="VMN21"/>
      <c r="VMO21"/>
      <c r="VMP21"/>
      <c r="VMQ21"/>
      <c r="VMR21"/>
      <c r="VMS21"/>
      <c r="VMT21"/>
      <c r="VMU21"/>
      <c r="VMV21"/>
      <c r="VMW21"/>
      <c r="VMX21"/>
      <c r="VMY21"/>
      <c r="VMZ21"/>
      <c r="VNA21"/>
      <c r="VNB21"/>
      <c r="VNC21"/>
      <c r="VND21"/>
      <c r="VNE21"/>
      <c r="VNF21"/>
      <c r="VNG21"/>
      <c r="VNH21"/>
      <c r="VNI21"/>
      <c r="VNJ21"/>
      <c r="VNK21"/>
      <c r="VNL21"/>
      <c r="VNM21"/>
      <c r="VNN21"/>
      <c r="VNO21"/>
      <c r="VNP21"/>
      <c r="VNQ21"/>
      <c r="VNR21"/>
      <c r="VNS21"/>
      <c r="VNT21"/>
      <c r="VNU21"/>
      <c r="VNV21"/>
      <c r="VNW21"/>
      <c r="VNX21"/>
      <c r="VNY21"/>
      <c r="VNZ21"/>
      <c r="VOA21"/>
      <c r="VOB21"/>
      <c r="VOC21"/>
      <c r="VOD21"/>
      <c r="VOE21"/>
      <c r="VOF21"/>
      <c r="VOG21"/>
      <c r="VOH21"/>
      <c r="VOI21"/>
      <c r="VOJ21"/>
      <c r="VOK21"/>
      <c r="VOL21"/>
      <c r="VOM21"/>
      <c r="VON21"/>
      <c r="VOO21"/>
      <c r="VOP21"/>
      <c r="VOQ21"/>
      <c r="VOR21"/>
      <c r="VOS21"/>
      <c r="VOT21"/>
      <c r="VOU21"/>
      <c r="VOV21"/>
      <c r="VOW21"/>
      <c r="VOX21"/>
      <c r="VOY21"/>
      <c r="VOZ21"/>
      <c r="VPA21"/>
      <c r="VPB21"/>
      <c r="VPC21"/>
      <c r="VPD21"/>
      <c r="VPE21"/>
      <c r="VPF21"/>
      <c r="VPG21"/>
      <c r="VPH21"/>
      <c r="VPI21"/>
      <c r="VPJ21"/>
      <c r="VPK21"/>
      <c r="VPL21"/>
      <c r="VPM21"/>
      <c r="VPN21"/>
      <c r="VPO21"/>
      <c r="VPP21"/>
      <c r="VPQ21"/>
      <c r="VPR21"/>
      <c r="VPS21"/>
      <c r="VPT21"/>
      <c r="VPU21"/>
      <c r="VPV21"/>
      <c r="VPW21"/>
      <c r="VPX21"/>
      <c r="VPY21"/>
      <c r="VPZ21"/>
      <c r="VQA21"/>
      <c r="VQB21"/>
      <c r="VQC21"/>
      <c r="VQD21"/>
      <c r="VQE21"/>
      <c r="VQF21"/>
      <c r="VQG21"/>
      <c r="VQH21"/>
      <c r="VQI21"/>
      <c r="VQJ21"/>
      <c r="VQK21"/>
      <c r="VQL21"/>
      <c r="VQM21"/>
      <c r="VQN21"/>
      <c r="VQO21"/>
      <c r="VQP21"/>
      <c r="VQQ21"/>
      <c r="VQR21"/>
      <c r="VQS21"/>
      <c r="VQT21"/>
      <c r="VQU21"/>
      <c r="VQV21"/>
      <c r="VQW21"/>
      <c r="VQX21"/>
      <c r="VQY21"/>
      <c r="VQZ21"/>
      <c r="VRA21"/>
      <c r="VRB21"/>
      <c r="VRC21"/>
      <c r="VRD21"/>
      <c r="VRE21"/>
      <c r="VRF21"/>
      <c r="VRG21"/>
      <c r="VRH21"/>
      <c r="VRI21"/>
      <c r="VRJ21"/>
      <c r="VRK21"/>
      <c r="VRL21"/>
      <c r="VRM21"/>
      <c r="VRN21"/>
      <c r="VRO21"/>
      <c r="VRP21"/>
      <c r="VRQ21"/>
      <c r="VRR21"/>
      <c r="VRS21"/>
      <c r="VRT21"/>
      <c r="VRU21"/>
      <c r="VRV21"/>
      <c r="VRW21"/>
      <c r="VRX21"/>
      <c r="VRY21"/>
      <c r="VRZ21"/>
      <c r="VSA21"/>
      <c r="VSB21"/>
      <c r="VSC21"/>
      <c r="VSD21"/>
      <c r="VSE21"/>
      <c r="VSF21"/>
      <c r="VSG21"/>
      <c r="VSH21"/>
      <c r="VSI21"/>
      <c r="VSJ21"/>
      <c r="VSK21"/>
      <c r="VSL21"/>
      <c r="VSM21"/>
      <c r="VSN21"/>
      <c r="VSO21"/>
      <c r="VSP21"/>
      <c r="VSQ21"/>
      <c r="VSR21"/>
      <c r="VSS21"/>
      <c r="VST21"/>
      <c r="VSU21"/>
      <c r="VSV21"/>
      <c r="VSW21"/>
      <c r="VSX21"/>
      <c r="VSY21"/>
      <c r="VSZ21"/>
      <c r="VTA21"/>
      <c r="VTB21"/>
      <c r="VTC21"/>
      <c r="VTD21"/>
      <c r="VTE21"/>
      <c r="VTF21"/>
      <c r="VTG21"/>
      <c r="VTH21"/>
      <c r="VTI21"/>
      <c r="VTJ21"/>
      <c r="VTK21"/>
      <c r="VTL21"/>
      <c r="VTM21"/>
      <c r="VTN21"/>
      <c r="VTO21"/>
      <c r="VTP21"/>
      <c r="VTQ21"/>
      <c r="VTR21"/>
      <c r="VTS21"/>
      <c r="VTT21"/>
      <c r="VTU21"/>
      <c r="VTV21"/>
      <c r="VTW21"/>
      <c r="VTX21"/>
      <c r="VTY21"/>
      <c r="VTZ21"/>
      <c r="VUA21"/>
      <c r="VUB21"/>
      <c r="VUC21"/>
      <c r="VUD21"/>
      <c r="VUE21"/>
      <c r="VUF21"/>
      <c r="VUG21"/>
      <c r="VUH21"/>
      <c r="VUI21"/>
      <c r="VUJ21"/>
      <c r="VUK21"/>
      <c r="VUL21"/>
      <c r="VUM21"/>
      <c r="VUN21"/>
      <c r="VUO21"/>
      <c r="VUP21"/>
      <c r="VUQ21"/>
      <c r="VUR21"/>
      <c r="VUS21"/>
      <c r="VUT21"/>
      <c r="VUU21"/>
      <c r="VUV21"/>
      <c r="VUW21"/>
      <c r="VUX21"/>
      <c r="VUY21"/>
      <c r="VUZ21"/>
      <c r="VVA21"/>
      <c r="VVB21"/>
      <c r="VVC21"/>
      <c r="VVD21"/>
      <c r="VVE21"/>
      <c r="VVF21"/>
      <c r="VVG21"/>
      <c r="VVH21"/>
      <c r="VVI21"/>
      <c r="VVJ21"/>
      <c r="VVK21"/>
      <c r="VVL21"/>
      <c r="VVM21"/>
      <c r="VVN21"/>
      <c r="VVO21"/>
      <c r="VVP21"/>
      <c r="VVQ21"/>
      <c r="VVR21"/>
      <c r="VVS21"/>
      <c r="VVT21"/>
      <c r="VVU21"/>
      <c r="VVV21"/>
      <c r="VVW21"/>
      <c r="VVX21"/>
      <c r="VVY21"/>
      <c r="VVZ21"/>
      <c r="VWA21"/>
      <c r="VWB21"/>
      <c r="VWC21"/>
      <c r="VWD21"/>
      <c r="VWE21"/>
      <c r="VWF21"/>
      <c r="VWG21"/>
      <c r="VWH21"/>
      <c r="VWI21"/>
      <c r="VWJ21"/>
      <c r="VWK21"/>
      <c r="VWL21"/>
      <c r="VWM21"/>
      <c r="VWN21"/>
      <c r="VWO21"/>
      <c r="VWP21"/>
      <c r="VWQ21"/>
      <c r="VWR21"/>
      <c r="VWS21"/>
      <c r="VWT21"/>
      <c r="VWU21"/>
      <c r="VWV21"/>
      <c r="VWW21"/>
      <c r="VWX21"/>
      <c r="VWY21"/>
      <c r="VWZ21"/>
      <c r="VXA21"/>
      <c r="VXB21"/>
      <c r="VXC21"/>
      <c r="VXD21"/>
      <c r="VXE21"/>
      <c r="VXF21"/>
      <c r="VXG21"/>
      <c r="VXH21"/>
      <c r="VXI21"/>
      <c r="VXJ21"/>
      <c r="VXK21"/>
      <c r="VXL21"/>
      <c r="VXM21"/>
      <c r="VXN21"/>
      <c r="VXO21"/>
      <c r="VXP21"/>
      <c r="VXQ21"/>
      <c r="VXR21"/>
      <c r="VXS21"/>
      <c r="VXT21"/>
      <c r="VXU21"/>
      <c r="VXV21"/>
      <c r="VXW21"/>
      <c r="VXX21"/>
      <c r="VXY21"/>
      <c r="VXZ21"/>
      <c r="VYA21"/>
      <c r="VYB21"/>
      <c r="VYC21"/>
      <c r="VYD21"/>
      <c r="VYE21"/>
      <c r="VYF21"/>
      <c r="VYG21"/>
      <c r="VYH21"/>
      <c r="VYI21"/>
      <c r="VYJ21"/>
      <c r="VYK21"/>
      <c r="VYL21"/>
      <c r="VYM21"/>
      <c r="VYN21"/>
      <c r="VYO21"/>
      <c r="VYP21"/>
      <c r="VYQ21"/>
      <c r="VYR21"/>
      <c r="VYS21"/>
      <c r="VYT21"/>
      <c r="VYU21"/>
      <c r="VYV21"/>
      <c r="VYW21"/>
      <c r="VYX21"/>
      <c r="VYY21"/>
      <c r="VYZ21"/>
      <c r="VZA21"/>
      <c r="VZB21"/>
      <c r="VZC21"/>
      <c r="VZD21"/>
      <c r="VZE21"/>
      <c r="VZF21"/>
      <c r="VZG21"/>
      <c r="VZH21"/>
      <c r="VZI21"/>
      <c r="VZJ21"/>
      <c r="VZK21"/>
      <c r="VZL21"/>
      <c r="VZM21"/>
      <c r="VZN21"/>
      <c r="VZO21"/>
      <c r="VZP21"/>
      <c r="VZQ21"/>
      <c r="VZR21"/>
      <c r="VZS21"/>
      <c r="VZT21"/>
      <c r="VZU21"/>
      <c r="VZV21"/>
      <c r="VZW21"/>
      <c r="VZX21"/>
      <c r="VZY21"/>
      <c r="VZZ21"/>
      <c r="WAA21"/>
      <c r="WAB21"/>
      <c r="WAC21"/>
      <c r="WAD21"/>
      <c r="WAE21"/>
      <c r="WAF21"/>
      <c r="WAG21"/>
      <c r="WAH21"/>
      <c r="WAI21"/>
      <c r="WAJ21"/>
      <c r="WAK21"/>
      <c r="WAL21"/>
      <c r="WAM21"/>
      <c r="WAN21"/>
      <c r="WAO21"/>
      <c r="WAP21"/>
      <c r="WAQ21"/>
      <c r="WAR21"/>
      <c r="WAS21"/>
      <c r="WAT21"/>
      <c r="WAU21"/>
      <c r="WAV21"/>
      <c r="WAW21"/>
      <c r="WAX21"/>
      <c r="WAY21"/>
      <c r="WAZ21"/>
      <c r="WBA21"/>
      <c r="WBB21"/>
      <c r="WBC21"/>
      <c r="WBD21"/>
      <c r="WBE21"/>
      <c r="WBF21"/>
      <c r="WBG21"/>
      <c r="WBH21"/>
      <c r="WBI21"/>
      <c r="WBJ21"/>
      <c r="WBK21"/>
      <c r="WBL21"/>
      <c r="WBM21"/>
      <c r="WBN21"/>
      <c r="WBO21"/>
      <c r="WBP21"/>
      <c r="WBQ21"/>
      <c r="WBR21"/>
      <c r="WBS21"/>
      <c r="WBT21"/>
      <c r="WBU21"/>
      <c r="WBV21"/>
      <c r="WBW21"/>
      <c r="WBX21"/>
      <c r="WBY21"/>
      <c r="WBZ21"/>
      <c r="WCA21"/>
      <c r="WCB21"/>
      <c r="WCC21"/>
      <c r="WCD21"/>
      <c r="WCE21"/>
      <c r="WCF21"/>
      <c r="WCG21"/>
      <c r="WCH21"/>
      <c r="WCI21"/>
      <c r="WCJ21"/>
      <c r="WCK21"/>
      <c r="WCL21"/>
      <c r="WCM21"/>
      <c r="WCN21"/>
      <c r="WCO21"/>
      <c r="WCP21"/>
      <c r="WCQ21"/>
      <c r="WCR21"/>
      <c r="WCS21"/>
      <c r="WCT21"/>
      <c r="WCU21"/>
      <c r="WCV21"/>
      <c r="WCW21"/>
      <c r="WCX21"/>
      <c r="WCY21"/>
      <c r="WCZ21"/>
      <c r="WDA21"/>
      <c r="WDB21"/>
      <c r="WDC21"/>
      <c r="WDD21"/>
      <c r="WDE21"/>
      <c r="WDF21"/>
      <c r="WDG21"/>
      <c r="WDH21"/>
      <c r="WDI21"/>
      <c r="WDJ21"/>
      <c r="WDK21"/>
      <c r="WDL21"/>
      <c r="WDM21"/>
      <c r="WDN21"/>
      <c r="WDO21"/>
      <c r="WDP21"/>
      <c r="WDQ21"/>
      <c r="WDR21"/>
      <c r="WDS21"/>
      <c r="WDT21"/>
      <c r="WDU21"/>
      <c r="WDV21"/>
      <c r="WDW21"/>
      <c r="WDX21"/>
      <c r="WDY21"/>
      <c r="WDZ21"/>
      <c r="WEA21"/>
      <c r="WEB21"/>
      <c r="WEC21"/>
      <c r="WED21"/>
      <c r="WEE21"/>
      <c r="WEF21"/>
      <c r="WEG21"/>
      <c r="WEH21"/>
      <c r="WEI21"/>
      <c r="WEJ21"/>
      <c r="WEK21"/>
      <c r="WEL21"/>
      <c r="WEM21"/>
      <c r="WEN21"/>
      <c r="WEO21"/>
      <c r="WEP21"/>
      <c r="WEQ21"/>
      <c r="WER21"/>
      <c r="WES21"/>
      <c r="WET21"/>
      <c r="WEU21"/>
      <c r="WEV21"/>
      <c r="WEW21"/>
      <c r="WEX21"/>
      <c r="WEY21"/>
      <c r="WEZ21"/>
      <c r="WFA21"/>
      <c r="WFB21"/>
      <c r="WFC21"/>
      <c r="WFD21"/>
      <c r="WFE21"/>
      <c r="WFF21"/>
      <c r="WFG21"/>
      <c r="WFH21"/>
      <c r="WFI21"/>
      <c r="WFJ21"/>
      <c r="WFK21"/>
      <c r="WFL21"/>
      <c r="WFM21"/>
      <c r="WFN21"/>
      <c r="WFO21"/>
      <c r="WFP21"/>
      <c r="WFQ21"/>
      <c r="WFR21"/>
      <c r="WFS21"/>
      <c r="WFT21"/>
      <c r="WFU21"/>
      <c r="WFV21"/>
      <c r="WFW21"/>
      <c r="WFX21"/>
      <c r="WFY21"/>
      <c r="WFZ21"/>
      <c r="WGA21"/>
      <c r="WGB21"/>
      <c r="WGC21"/>
      <c r="WGD21"/>
      <c r="WGE21"/>
      <c r="WGF21"/>
      <c r="WGG21"/>
      <c r="WGH21"/>
      <c r="WGI21"/>
      <c r="WGJ21"/>
      <c r="WGK21"/>
      <c r="WGL21"/>
      <c r="WGM21"/>
      <c r="WGN21"/>
      <c r="WGO21"/>
      <c r="WGP21"/>
      <c r="WGQ21"/>
      <c r="WGR21"/>
      <c r="WGS21"/>
      <c r="WGT21"/>
      <c r="WGU21"/>
      <c r="WGV21"/>
      <c r="WGW21"/>
      <c r="WGX21"/>
      <c r="WGY21"/>
      <c r="WGZ21"/>
      <c r="WHA21"/>
      <c r="WHB21"/>
      <c r="WHC21"/>
      <c r="WHD21"/>
      <c r="WHE21"/>
      <c r="WHF21"/>
      <c r="WHG21"/>
      <c r="WHH21"/>
      <c r="WHI21"/>
      <c r="WHJ21"/>
      <c r="WHK21"/>
      <c r="WHL21"/>
      <c r="WHM21"/>
      <c r="WHN21"/>
      <c r="WHO21"/>
      <c r="WHP21"/>
      <c r="WHQ21"/>
      <c r="WHR21"/>
      <c r="WHS21"/>
      <c r="WHT21"/>
      <c r="WHU21"/>
      <c r="WHV21"/>
      <c r="WHW21"/>
      <c r="WHX21"/>
      <c r="WHY21"/>
      <c r="WHZ21"/>
      <c r="WIA21"/>
      <c r="WIB21"/>
      <c r="WIC21"/>
      <c r="WID21"/>
      <c r="WIE21"/>
      <c r="WIF21"/>
      <c r="WIG21"/>
      <c r="WIH21"/>
      <c r="WII21"/>
      <c r="WIJ21"/>
      <c r="WIK21"/>
      <c r="WIL21"/>
      <c r="WIM21"/>
      <c r="WIN21"/>
      <c r="WIO21"/>
      <c r="WIP21"/>
      <c r="WIQ21"/>
      <c r="WIR21"/>
      <c r="WIS21"/>
      <c r="WIT21"/>
      <c r="WIU21"/>
      <c r="WIV21"/>
      <c r="WIW21"/>
      <c r="WIX21"/>
      <c r="WIY21"/>
      <c r="WIZ21"/>
      <c r="WJA21"/>
      <c r="WJB21"/>
      <c r="WJC21"/>
      <c r="WJD21"/>
      <c r="WJE21"/>
      <c r="WJF21"/>
      <c r="WJG21"/>
      <c r="WJH21"/>
      <c r="WJI21"/>
      <c r="WJJ21"/>
      <c r="WJK21"/>
      <c r="WJL21"/>
      <c r="WJM21"/>
      <c r="WJN21"/>
      <c r="WJO21"/>
      <c r="WJP21"/>
      <c r="WJQ21"/>
      <c r="WJR21"/>
      <c r="WJS21"/>
      <c r="WJT21"/>
      <c r="WJU21"/>
      <c r="WJV21"/>
      <c r="WJW21"/>
      <c r="WJX21"/>
      <c r="WJY21"/>
      <c r="WJZ21"/>
      <c r="WKA21"/>
      <c r="WKB21"/>
      <c r="WKC21"/>
      <c r="WKD21"/>
      <c r="WKE21"/>
      <c r="WKF21"/>
      <c r="WKG21"/>
      <c r="WKH21"/>
      <c r="WKI21"/>
      <c r="WKJ21"/>
      <c r="WKK21"/>
      <c r="WKL21"/>
      <c r="WKM21"/>
      <c r="WKN21"/>
      <c r="WKO21"/>
      <c r="WKP21"/>
      <c r="WKQ21"/>
      <c r="WKR21"/>
      <c r="WKS21"/>
      <c r="WKT21"/>
      <c r="WKU21"/>
      <c r="WKV21"/>
      <c r="WKW21"/>
      <c r="WKX21"/>
      <c r="WKY21"/>
      <c r="WKZ21"/>
      <c r="WLA21"/>
      <c r="WLB21"/>
      <c r="WLC21"/>
      <c r="WLD21"/>
      <c r="WLE21"/>
      <c r="WLF21"/>
      <c r="WLG21"/>
      <c r="WLH21"/>
      <c r="WLI21"/>
      <c r="WLJ21"/>
      <c r="WLK21"/>
      <c r="WLL21"/>
      <c r="WLM21"/>
      <c r="WLN21"/>
      <c r="WLO21"/>
      <c r="WLP21"/>
      <c r="WLQ21"/>
      <c r="WLR21"/>
      <c r="WLS21"/>
      <c r="WLT21"/>
      <c r="WLU21"/>
      <c r="WLV21"/>
      <c r="WLW21"/>
      <c r="WLX21"/>
      <c r="WLY21"/>
      <c r="WLZ21"/>
      <c r="WMA21"/>
      <c r="WMB21"/>
      <c r="WMC21"/>
      <c r="WMD21"/>
      <c r="WME21"/>
      <c r="WMF21"/>
      <c r="WMG21"/>
      <c r="WMH21"/>
      <c r="WMI21"/>
      <c r="WMJ21"/>
      <c r="WMK21"/>
      <c r="WML21"/>
      <c r="WMM21"/>
      <c r="WMN21"/>
      <c r="WMO21"/>
      <c r="WMP21"/>
      <c r="WMQ21"/>
      <c r="WMR21"/>
      <c r="WMS21"/>
      <c r="WMT21"/>
      <c r="WMU21"/>
      <c r="WMV21"/>
      <c r="WMW21"/>
      <c r="WMX21"/>
      <c r="WMY21"/>
      <c r="WMZ21"/>
      <c r="WNA21"/>
      <c r="WNB21"/>
      <c r="WNC21"/>
      <c r="WND21"/>
      <c r="WNE21"/>
      <c r="WNF21"/>
      <c r="WNG21"/>
      <c r="WNH21"/>
      <c r="WNI21"/>
      <c r="WNJ21"/>
      <c r="WNK21"/>
      <c r="WNL21"/>
      <c r="WNM21"/>
      <c r="WNN21"/>
      <c r="WNO21"/>
      <c r="WNP21"/>
      <c r="WNQ21"/>
      <c r="WNR21"/>
      <c r="WNS21"/>
      <c r="WNT21"/>
      <c r="WNU21"/>
      <c r="WNV21"/>
      <c r="WNW21"/>
      <c r="WNX21"/>
      <c r="WNY21"/>
      <c r="WNZ21"/>
      <c r="WOA21"/>
      <c r="WOB21"/>
      <c r="WOC21"/>
      <c r="WOD21"/>
      <c r="WOE21"/>
      <c r="WOF21"/>
      <c r="WOG21"/>
      <c r="WOH21"/>
      <c r="WOI21"/>
      <c r="WOJ21"/>
      <c r="WOK21"/>
      <c r="WOL21"/>
      <c r="WOM21"/>
      <c r="WON21"/>
      <c r="WOO21"/>
      <c r="WOP21"/>
      <c r="WOQ21"/>
      <c r="WOR21"/>
      <c r="WOS21"/>
      <c r="WOT21"/>
      <c r="WOU21"/>
      <c r="WOV21"/>
      <c r="WOW21"/>
      <c r="WOX21"/>
      <c r="WOY21"/>
      <c r="WOZ21"/>
      <c r="WPA21"/>
      <c r="WPB21"/>
      <c r="WPC21"/>
      <c r="WPD21"/>
      <c r="WPE21"/>
      <c r="WPF21"/>
      <c r="WPG21"/>
      <c r="WPH21"/>
      <c r="WPI21"/>
      <c r="WPJ21"/>
      <c r="WPK21"/>
      <c r="WPL21"/>
      <c r="WPM21"/>
      <c r="WPN21"/>
      <c r="WPO21"/>
      <c r="WPP21"/>
      <c r="WPQ21"/>
      <c r="WPR21"/>
      <c r="WPS21"/>
      <c r="WPT21"/>
      <c r="WPU21"/>
      <c r="WPV21"/>
      <c r="WPW21"/>
      <c r="WPX21"/>
      <c r="WPY21"/>
      <c r="WPZ21"/>
      <c r="WQA21"/>
      <c r="WQB21"/>
      <c r="WQC21"/>
      <c r="WQD21"/>
      <c r="WQE21"/>
      <c r="WQF21"/>
      <c r="WQG21"/>
      <c r="WQH21"/>
      <c r="WQI21"/>
      <c r="WQJ21"/>
      <c r="WQK21"/>
      <c r="WQL21"/>
      <c r="WQM21"/>
      <c r="WQN21"/>
      <c r="WQO21"/>
      <c r="WQP21"/>
      <c r="WQQ21"/>
      <c r="WQR21"/>
      <c r="WQS21"/>
      <c r="WQT21"/>
      <c r="WQU21"/>
      <c r="WQV21"/>
      <c r="WQW21"/>
      <c r="WQX21"/>
      <c r="WQY21"/>
      <c r="WQZ21"/>
      <c r="WRA21"/>
      <c r="WRB21"/>
      <c r="WRC21"/>
      <c r="WRD21"/>
      <c r="WRE21"/>
      <c r="WRF21"/>
      <c r="WRG21"/>
      <c r="WRH21"/>
      <c r="WRI21"/>
      <c r="WRJ21"/>
      <c r="WRK21"/>
      <c r="WRL21"/>
      <c r="WRM21"/>
      <c r="WRN21"/>
      <c r="WRO21"/>
      <c r="WRP21"/>
      <c r="WRQ21"/>
      <c r="WRR21"/>
      <c r="WRS21"/>
      <c r="WRT21"/>
      <c r="WRU21"/>
      <c r="WRV21"/>
      <c r="WRW21"/>
      <c r="WRX21"/>
      <c r="WRY21"/>
      <c r="WRZ21"/>
      <c r="WSA21"/>
      <c r="WSB21"/>
      <c r="WSC21"/>
      <c r="WSD21"/>
      <c r="WSE21"/>
      <c r="WSF21"/>
      <c r="WSG21"/>
      <c r="WSH21"/>
      <c r="WSI21"/>
      <c r="WSJ21"/>
      <c r="WSK21"/>
      <c r="WSL21"/>
      <c r="WSM21"/>
      <c r="WSN21"/>
      <c r="WSO21"/>
      <c r="WSP21"/>
      <c r="WSQ21"/>
      <c r="WSR21"/>
      <c r="WSS21"/>
      <c r="WST21"/>
      <c r="WSU21"/>
      <c r="WSV21"/>
      <c r="WSW21"/>
      <c r="WSX21"/>
      <c r="WSY21"/>
      <c r="WSZ21"/>
      <c r="WTA21"/>
      <c r="WTB21"/>
      <c r="WTC21"/>
      <c r="WTD21"/>
      <c r="WTE21"/>
      <c r="WTF21"/>
      <c r="WTG21"/>
      <c r="WTH21"/>
      <c r="WTI21"/>
      <c r="WTJ21"/>
      <c r="WTK21"/>
      <c r="WTL21"/>
      <c r="WTM21"/>
      <c r="WTN21"/>
      <c r="WTO21"/>
      <c r="WTP21"/>
      <c r="WTQ21"/>
      <c r="WTR21"/>
      <c r="WTS21"/>
      <c r="WTT21"/>
      <c r="WTU21"/>
      <c r="WTV21"/>
      <c r="WTW21"/>
      <c r="WTX21"/>
      <c r="WTY21"/>
      <c r="WTZ21"/>
      <c r="WUA21"/>
      <c r="WUB21"/>
      <c r="WUC21"/>
      <c r="WUD21"/>
      <c r="WUE21"/>
      <c r="WUF21"/>
      <c r="WUG21"/>
      <c r="WUH21"/>
      <c r="WUI21"/>
      <c r="WUJ21"/>
      <c r="WUK21"/>
      <c r="WUL21"/>
      <c r="WUM21"/>
      <c r="WUN21"/>
      <c r="WUO21"/>
      <c r="WUP21"/>
      <c r="WUQ21"/>
      <c r="WUR21"/>
      <c r="WUS21"/>
      <c r="WUT21"/>
      <c r="WUU21"/>
      <c r="WUV21"/>
      <c r="WUW21"/>
      <c r="WUX21"/>
      <c r="WUY21"/>
      <c r="WUZ21"/>
      <c r="WVA21"/>
      <c r="WVB21"/>
      <c r="WVC21"/>
      <c r="WVD21"/>
      <c r="WVE21"/>
      <c r="WVF21"/>
      <c r="WVG21"/>
      <c r="WVH21"/>
      <c r="WVI21"/>
      <c r="WVJ21"/>
      <c r="WVK21"/>
      <c r="WVL21"/>
      <c r="WVM21"/>
      <c r="WVN21"/>
      <c r="WVO21"/>
      <c r="WVP21"/>
      <c r="WVQ21"/>
      <c r="WVR21"/>
      <c r="WVS21"/>
      <c r="WVT21"/>
      <c r="WVU21"/>
      <c r="WVV21"/>
      <c r="WVW21"/>
      <c r="WVX21"/>
      <c r="WVY21"/>
      <c r="WVZ21"/>
      <c r="WWA21"/>
      <c r="WWB21"/>
      <c r="WWC21"/>
      <c r="WWD21"/>
      <c r="WWE21"/>
      <c r="WWF21"/>
      <c r="WWG21"/>
      <c r="WWH21"/>
      <c r="WWI21"/>
      <c r="WWJ21"/>
      <c r="WWK21"/>
      <c r="WWL21"/>
      <c r="WWM21"/>
      <c r="WWN21"/>
      <c r="WWO21"/>
      <c r="WWP21"/>
      <c r="WWQ21"/>
      <c r="WWR21"/>
      <c r="WWS21"/>
      <c r="WWT21"/>
      <c r="WWU21"/>
      <c r="WWV21"/>
      <c r="WWW21"/>
      <c r="WWX21"/>
      <c r="WWY21"/>
      <c r="WWZ21"/>
      <c r="WXA21"/>
      <c r="WXB21"/>
      <c r="WXC21"/>
      <c r="WXD21"/>
      <c r="WXE21"/>
      <c r="WXF21"/>
      <c r="WXG21"/>
      <c r="WXH21"/>
      <c r="WXI21"/>
      <c r="WXJ21"/>
      <c r="WXK21"/>
      <c r="WXL21"/>
      <c r="WXM21"/>
      <c r="WXN21"/>
      <c r="WXO21"/>
      <c r="WXP21"/>
      <c r="WXQ21"/>
      <c r="WXR21"/>
      <c r="WXS21"/>
      <c r="WXT21"/>
      <c r="WXU21"/>
      <c r="WXV21"/>
      <c r="WXW21"/>
      <c r="WXX21"/>
      <c r="WXY21"/>
      <c r="WXZ21"/>
      <c r="WYA21"/>
      <c r="WYB21"/>
      <c r="WYC21"/>
      <c r="WYD21"/>
      <c r="WYE21"/>
      <c r="WYF21"/>
      <c r="WYG21"/>
      <c r="WYH21"/>
      <c r="WYI21"/>
      <c r="WYJ21"/>
      <c r="WYK21"/>
      <c r="WYL21"/>
      <c r="WYM21"/>
      <c r="WYN21"/>
      <c r="WYO21"/>
      <c r="WYP21"/>
      <c r="WYQ21"/>
      <c r="WYR21"/>
      <c r="WYS21"/>
      <c r="WYT21"/>
      <c r="WYU21"/>
      <c r="WYV21"/>
      <c r="WYW21"/>
      <c r="WYX21"/>
      <c r="WYY21"/>
      <c r="WYZ21"/>
      <c r="WZA21"/>
      <c r="WZB21"/>
      <c r="WZC21"/>
      <c r="WZD21"/>
      <c r="WZE21"/>
      <c r="WZF21"/>
      <c r="WZG21"/>
      <c r="WZH21"/>
      <c r="WZI21"/>
      <c r="WZJ21"/>
      <c r="WZK21"/>
      <c r="WZL21"/>
      <c r="WZM21"/>
      <c r="WZN21"/>
      <c r="WZO21"/>
      <c r="WZP21"/>
      <c r="WZQ21"/>
      <c r="WZR21"/>
      <c r="WZS21"/>
      <c r="WZT21"/>
      <c r="WZU21"/>
      <c r="WZV21"/>
      <c r="WZW21"/>
      <c r="WZX21"/>
      <c r="WZY21"/>
      <c r="WZZ21"/>
      <c r="XAA21"/>
      <c r="XAB21"/>
      <c r="XAC21"/>
      <c r="XAD21"/>
      <c r="XAE21"/>
      <c r="XAF21"/>
      <c r="XAG21"/>
      <c r="XAH21"/>
      <c r="XAI21"/>
      <c r="XAJ21"/>
      <c r="XAK21"/>
      <c r="XAL21"/>
      <c r="XAM21"/>
      <c r="XAN21"/>
      <c r="XAO21"/>
      <c r="XAP21"/>
      <c r="XAQ21"/>
      <c r="XAR21"/>
      <c r="XAS21"/>
      <c r="XAT21"/>
      <c r="XAU21"/>
      <c r="XAV21"/>
      <c r="XAW21"/>
      <c r="XAX21"/>
      <c r="XAY21"/>
      <c r="XAZ21"/>
      <c r="XBA21"/>
      <c r="XBB21"/>
      <c r="XBC21"/>
      <c r="XBD21"/>
      <c r="XBE21"/>
      <c r="XBF21"/>
      <c r="XBG21"/>
      <c r="XBH21"/>
      <c r="XBI21"/>
      <c r="XBJ21"/>
      <c r="XBK21"/>
      <c r="XBL21"/>
      <c r="XBM21"/>
      <c r="XBN21"/>
      <c r="XBO21"/>
      <c r="XBP21"/>
      <c r="XBQ21"/>
      <c r="XBR21"/>
      <c r="XBS21"/>
      <c r="XBT21"/>
      <c r="XBU21"/>
      <c r="XBV21"/>
      <c r="XBW21"/>
      <c r="XBX21"/>
      <c r="XBY21"/>
      <c r="XBZ21"/>
      <c r="XCA21"/>
      <c r="XCB21"/>
      <c r="XCC21"/>
      <c r="XCD21"/>
      <c r="XCE21"/>
      <c r="XCF21"/>
      <c r="XCG21"/>
      <c r="XCH21"/>
      <c r="XCI21"/>
      <c r="XCJ21"/>
      <c r="XCK21"/>
      <c r="XCL21"/>
      <c r="XCM21"/>
      <c r="XCN21"/>
      <c r="XCO21"/>
      <c r="XCP21"/>
      <c r="XCQ21"/>
      <c r="XCR21"/>
      <c r="XCS21"/>
      <c r="XCT21"/>
      <c r="XCU21"/>
      <c r="XCV21"/>
      <c r="XCW21"/>
      <c r="XCX21"/>
      <c r="XCY21"/>
      <c r="XCZ21"/>
      <c r="XDA21"/>
      <c r="XDB21"/>
      <c r="XDC21"/>
      <c r="XDD21"/>
      <c r="XDE21"/>
      <c r="XDF21"/>
      <c r="XDG21"/>
      <c r="XDH21"/>
      <c r="XDI21"/>
      <c r="XDJ21"/>
      <c r="XDK21"/>
      <c r="XDL21"/>
      <c r="XDM21"/>
      <c r="XDN21"/>
      <c r="XDO21"/>
      <c r="XDP21"/>
      <c r="XDQ21"/>
      <c r="XDR21"/>
      <c r="XDS21"/>
      <c r="XDT21"/>
      <c r="XDU21"/>
      <c r="XDV21"/>
      <c r="XDW21"/>
      <c r="XDX21"/>
      <c r="XDY21"/>
      <c r="XDZ21"/>
      <c r="XEA21"/>
      <c r="XEB21"/>
      <c r="XEC21"/>
      <c r="XED21"/>
      <c r="XEE21"/>
      <c r="XEF21"/>
      <c r="XEG21"/>
      <c r="XEH21"/>
      <c r="XEI21"/>
      <c r="XEJ21"/>
      <c r="XEK21"/>
      <c r="XEL21"/>
      <c r="XEM21"/>
      <c r="XEN21"/>
      <c r="XEO21"/>
      <c r="XEP21"/>
      <c r="XEQ21"/>
      <c r="XER21"/>
      <c r="XES21"/>
      <c r="XET21"/>
      <c r="XEU21"/>
      <c r="XEV21"/>
      <c r="XEW21"/>
      <c r="XEX21"/>
      <c r="XEY21"/>
      <c r="XEZ21"/>
      <c r="XFA21"/>
      <c r="XFB21"/>
      <c r="XFC21"/>
    </row>
    <row r="22" spans="1:16383" s="3" customFormat="1" ht="40" customHeight="1">
      <c r="A22" s="395"/>
      <c r="B22" s="395"/>
      <c r="C22" s="395"/>
      <c r="D22" s="395"/>
      <c r="E22" s="395"/>
      <c r="F22" s="40" t="s">
        <v>447</v>
      </c>
      <c r="G22" s="15">
        <f t="shared" si="0"/>
        <v>9.0441176470588243</v>
      </c>
      <c r="H22" s="16">
        <v>61.5</v>
      </c>
      <c r="I22" s="82">
        <v>0.14799999999999999</v>
      </c>
      <c r="J22" s="26">
        <v>16</v>
      </c>
      <c r="K22" s="26">
        <v>160</v>
      </c>
      <c r="L22" s="22">
        <v>6954851202448</v>
      </c>
      <c r="M22" s="480"/>
      <c r="N22" s="111"/>
      <c r="O22" s="111"/>
      <c r="P22" s="111"/>
      <c r="Q22" s="111"/>
      <c r="R22" s="111"/>
      <c r="S22" s="111"/>
      <c r="T22" s="111"/>
      <c r="U22" s="111"/>
      <c r="V22" s="111"/>
      <c r="W22" s="111"/>
      <c r="X22" s="111"/>
      <c r="Y22" s="111"/>
      <c r="Z22" s="111"/>
      <c r="AA22" s="111"/>
      <c r="AB22" s="111"/>
      <c r="AC22" s="111"/>
      <c r="AD22" s="111"/>
      <c r="AE22" s="111"/>
      <c r="AF22" s="111"/>
      <c r="AG22" s="111"/>
      <c r="AH22" s="111"/>
      <c r="AI22" s="111"/>
      <c r="AJ22" s="111"/>
      <c r="AK22" s="111"/>
      <c r="AL22" s="111"/>
      <c r="AM22" s="111"/>
      <c r="AN22" s="111"/>
      <c r="AO22" s="111"/>
      <c r="AP22" s="111"/>
      <c r="AQ22" s="111"/>
      <c r="AR22" s="111"/>
      <c r="AS22" s="111"/>
      <c r="AT22" s="111"/>
      <c r="AU22" s="111"/>
      <c r="AV22" s="111"/>
      <c r="AW22" s="111"/>
      <c r="AX22" s="111"/>
      <c r="AY22" s="111"/>
      <c r="AZ22" s="111"/>
      <c r="BA22" s="111"/>
      <c r="BB22" s="111"/>
      <c r="BC22" s="111"/>
      <c r="BD22" s="111"/>
      <c r="BE22" s="111"/>
      <c r="BF22" s="111"/>
      <c r="BG22" s="111"/>
      <c r="BH22" s="111"/>
      <c r="BI22" s="111"/>
      <c r="BJ22" s="111"/>
      <c r="BK22" s="111"/>
      <c r="BL22" s="111"/>
      <c r="BM22" s="111"/>
      <c r="BN22" s="111"/>
      <c r="BO22" s="111"/>
      <c r="BP22" s="111"/>
      <c r="BQ22" s="111"/>
      <c r="BR22" s="111"/>
      <c r="BS22" s="111"/>
      <c r="BT22" s="111"/>
      <c r="BU22" s="111"/>
      <c r="BV22" s="111"/>
      <c r="BW22" s="111"/>
      <c r="BX22" s="111"/>
      <c r="BY22" s="111"/>
      <c r="BZ22" s="111"/>
      <c r="CA22" s="111"/>
      <c r="CB22" s="111"/>
      <c r="CC22" s="111"/>
      <c r="CD22" s="111"/>
      <c r="CE22" s="111"/>
      <c r="CF22" s="111"/>
      <c r="CG22" s="111"/>
      <c r="CH22" s="111"/>
      <c r="CI22" s="111"/>
      <c r="CJ22" s="111"/>
      <c r="CK22" s="111"/>
      <c r="CL22" s="111"/>
      <c r="CM22" s="111"/>
      <c r="CN22" s="111"/>
      <c r="CO22" s="111"/>
      <c r="CP22" s="111"/>
      <c r="CQ22" s="111"/>
      <c r="CR22" s="111"/>
      <c r="CS22" s="111"/>
      <c r="CT22" s="111"/>
      <c r="CU22" s="111"/>
      <c r="CV22" s="111"/>
      <c r="CW22" s="111"/>
      <c r="CX22" s="111"/>
      <c r="CY22" s="111"/>
      <c r="CZ22" s="111"/>
      <c r="DA22" s="111"/>
      <c r="DB22" s="111"/>
      <c r="DC22" s="111"/>
      <c r="DD22" s="111"/>
      <c r="DE22" s="111"/>
      <c r="DF22" s="111"/>
      <c r="DG22" s="111"/>
      <c r="DH22" s="111"/>
      <c r="DI22" s="111"/>
      <c r="DJ22" s="111"/>
      <c r="DK22" s="111"/>
      <c r="DL22" s="111"/>
      <c r="DM22" s="111"/>
      <c r="DN22" s="111"/>
      <c r="DO22" s="111"/>
      <c r="DP22" s="111"/>
      <c r="DQ22" s="111"/>
      <c r="DR22" s="111"/>
      <c r="DS22" s="111"/>
      <c r="DT22" s="111"/>
      <c r="DU22" s="111"/>
      <c r="DV22" s="111"/>
      <c r="DW22" s="111"/>
      <c r="DX22" s="111"/>
      <c r="DY22" s="111"/>
      <c r="DZ22" s="111"/>
      <c r="EA22" s="111"/>
      <c r="EB22" s="111"/>
      <c r="EC22" s="111"/>
      <c r="ED22" s="111"/>
      <c r="EE22" s="111"/>
      <c r="EF22" s="111"/>
      <c r="EG22" s="111"/>
      <c r="EH22"/>
      <c r="EI22"/>
      <c r="EJ22"/>
      <c r="EK22"/>
      <c r="EL22"/>
      <c r="EM22"/>
      <c r="EN22"/>
      <c r="EO22"/>
      <c r="EP22"/>
      <c r="EQ22"/>
      <c r="ER22"/>
      <c r="ES22"/>
      <c r="ET22"/>
      <c r="EU22"/>
      <c r="EV22"/>
      <c r="EW22"/>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c r="IF22"/>
      <c r="IG22"/>
      <c r="IH22"/>
      <c r="II22"/>
      <c r="IJ22"/>
      <c r="IK22"/>
      <c r="IL22"/>
      <c r="IM22"/>
      <c r="IN22"/>
      <c r="IO22"/>
      <c r="IP22"/>
      <c r="IQ22"/>
      <c r="IR22"/>
      <c r="IS22"/>
      <c r="IT22"/>
      <c r="IU22"/>
      <c r="IV22"/>
      <c r="IW22"/>
      <c r="IX22"/>
      <c r="IY22"/>
      <c r="IZ22"/>
      <c r="JA22"/>
      <c r="JB22"/>
      <c r="JC22"/>
      <c r="JD22"/>
      <c r="JE22"/>
      <c r="JF22"/>
      <c r="JG22"/>
      <c r="JH22"/>
      <c r="JI22"/>
      <c r="JJ22"/>
      <c r="JK22"/>
      <c r="JL22"/>
      <c r="JM22"/>
      <c r="JN22"/>
      <c r="JO22"/>
      <c r="JP22"/>
      <c r="JQ22"/>
      <c r="JR22"/>
      <c r="JS22"/>
      <c r="JT22"/>
      <c r="JU22"/>
      <c r="JV22"/>
      <c r="JW22"/>
      <c r="JX22"/>
      <c r="JY22"/>
      <c r="JZ22"/>
      <c r="KA22"/>
      <c r="KB22"/>
      <c r="KC22"/>
      <c r="KD22"/>
      <c r="KE22"/>
      <c r="KF22"/>
      <c r="KG22"/>
      <c r="KH22"/>
      <c r="KI22"/>
      <c r="KJ22"/>
      <c r="KK22"/>
      <c r="KL22"/>
      <c r="KM22"/>
      <c r="KN22"/>
      <c r="KO22"/>
      <c r="KP22"/>
      <c r="KQ22"/>
      <c r="KR22"/>
      <c r="KS22"/>
      <c r="KT22"/>
      <c r="KU22"/>
      <c r="KV22"/>
      <c r="KW22"/>
      <c r="KX22"/>
      <c r="KY22"/>
      <c r="KZ22"/>
      <c r="LA22"/>
      <c r="LB22"/>
      <c r="LC22"/>
      <c r="LD22"/>
      <c r="LE22"/>
      <c r="LF22"/>
      <c r="LG22"/>
      <c r="LH22"/>
      <c r="LI22"/>
      <c r="LJ22"/>
      <c r="LK22"/>
      <c r="LL22"/>
      <c r="LM22"/>
      <c r="LN22"/>
      <c r="LO22"/>
      <c r="LP22"/>
      <c r="LQ22"/>
      <c r="LR22"/>
      <c r="LS22"/>
      <c r="LT22"/>
      <c r="LU22"/>
      <c r="LV22"/>
      <c r="LW22"/>
      <c r="LX22"/>
      <c r="LY22"/>
      <c r="LZ22"/>
      <c r="MA22"/>
      <c r="MB22"/>
      <c r="MC22"/>
      <c r="MD22"/>
      <c r="ME22"/>
      <c r="MF22"/>
      <c r="MG22"/>
      <c r="MH22"/>
      <c r="MI22"/>
      <c r="MJ22"/>
      <c r="MK22"/>
      <c r="ML22"/>
      <c r="MM22"/>
      <c r="MN22"/>
      <c r="MO22"/>
      <c r="MP22"/>
      <c r="MQ22"/>
      <c r="MR22"/>
      <c r="MS22"/>
      <c r="MT22"/>
      <c r="MU22"/>
      <c r="MV22"/>
      <c r="MW22"/>
      <c r="MX22"/>
      <c r="MY22"/>
      <c r="MZ22"/>
      <c r="NA22"/>
      <c r="NB22"/>
      <c r="NC22"/>
      <c r="ND22"/>
      <c r="NE22"/>
      <c r="NF22"/>
      <c r="NG22"/>
      <c r="NH22"/>
      <c r="NI22"/>
      <c r="NJ22"/>
      <c r="NK22"/>
      <c r="NL22"/>
      <c r="NM22"/>
      <c r="NN22"/>
      <c r="NO22"/>
      <c r="NP22"/>
      <c r="NQ22"/>
      <c r="NR22"/>
      <c r="NS22"/>
      <c r="NT22"/>
      <c r="NU22"/>
      <c r="NV22"/>
      <c r="NW22"/>
      <c r="NX22"/>
      <c r="NY22"/>
      <c r="NZ22"/>
      <c r="OA22"/>
      <c r="OB22"/>
      <c r="OC22"/>
      <c r="OD22"/>
      <c r="OE22"/>
      <c r="OF22"/>
      <c r="OG22"/>
      <c r="OH22"/>
      <c r="OI22"/>
      <c r="OJ22"/>
      <c r="OK22"/>
      <c r="OL22"/>
      <c r="OM22"/>
      <c r="ON22"/>
      <c r="OO22"/>
      <c r="OP22"/>
      <c r="OQ22"/>
      <c r="OR22"/>
      <c r="OS22"/>
      <c r="OT22"/>
      <c r="OU22"/>
      <c r="OV22"/>
      <c r="OW22"/>
      <c r="OX22"/>
      <c r="OY22"/>
      <c r="OZ22"/>
      <c r="PA22"/>
      <c r="PB22"/>
      <c r="PC22"/>
      <c r="PD22"/>
      <c r="PE22"/>
      <c r="PF22"/>
      <c r="PG22"/>
      <c r="PH22"/>
      <c r="PI22"/>
      <c r="PJ22"/>
      <c r="PK22"/>
      <c r="PL22"/>
      <c r="PM22"/>
      <c r="PN22"/>
      <c r="PO22"/>
      <c r="PP22"/>
      <c r="PQ22"/>
      <c r="PR22"/>
      <c r="PS22"/>
      <c r="PT22"/>
      <c r="PU22"/>
      <c r="PV22"/>
      <c r="PW22"/>
      <c r="PX22"/>
      <c r="PY22"/>
      <c r="PZ22"/>
      <c r="QA22"/>
      <c r="QB22"/>
      <c r="QC22"/>
      <c r="QD22"/>
      <c r="QE22"/>
      <c r="QF22"/>
      <c r="QG22"/>
      <c r="QH22"/>
      <c r="QI22"/>
      <c r="QJ22"/>
      <c r="QK22"/>
      <c r="QL22"/>
      <c r="QM22"/>
      <c r="QN22"/>
      <c r="QO22"/>
      <c r="QP22"/>
      <c r="QQ22"/>
      <c r="QR22"/>
      <c r="QS22"/>
      <c r="QT22"/>
      <c r="QU22"/>
      <c r="QV22"/>
      <c r="QW22"/>
      <c r="QX22"/>
      <c r="QY22"/>
      <c r="QZ22"/>
      <c r="RA22"/>
      <c r="RB22"/>
      <c r="RC22"/>
      <c r="RD22"/>
      <c r="RE22"/>
      <c r="RF22"/>
      <c r="RG22"/>
      <c r="RH22"/>
      <c r="RI22"/>
      <c r="RJ22"/>
      <c r="RK22"/>
      <c r="RL22"/>
      <c r="RM22"/>
      <c r="RN22"/>
      <c r="RO22"/>
      <c r="RP22"/>
      <c r="RQ22"/>
      <c r="RR22"/>
      <c r="RS22"/>
      <c r="RT22"/>
      <c r="RU22"/>
      <c r="RV22"/>
      <c r="RW22"/>
      <c r="RX22"/>
      <c r="RY22"/>
      <c r="RZ22"/>
      <c r="SA22"/>
      <c r="SB22"/>
      <c r="SC22"/>
      <c r="SD22"/>
      <c r="SE22"/>
      <c r="SF22"/>
      <c r="SG22"/>
      <c r="SH22"/>
      <c r="SI22"/>
      <c r="SJ22"/>
      <c r="SK22"/>
      <c r="SL22"/>
      <c r="SM22"/>
      <c r="SN22"/>
      <c r="SO22"/>
      <c r="SP22"/>
      <c r="SQ22"/>
      <c r="SR22"/>
      <c r="SS22"/>
      <c r="ST22"/>
      <c r="SU22"/>
      <c r="SV22"/>
      <c r="SW22"/>
      <c r="SX22"/>
      <c r="SY22"/>
      <c r="SZ22"/>
      <c r="TA22"/>
      <c r="TB22"/>
      <c r="TC22"/>
      <c r="TD22"/>
      <c r="TE22"/>
      <c r="TF22"/>
      <c r="TG22"/>
      <c r="TH22"/>
      <c r="TI22"/>
      <c r="TJ22"/>
      <c r="TK22"/>
      <c r="TL22"/>
      <c r="TM22"/>
      <c r="TN22"/>
      <c r="TO22"/>
      <c r="TP22"/>
      <c r="TQ22"/>
      <c r="TR22"/>
      <c r="TS22"/>
      <c r="TT22"/>
      <c r="TU22"/>
      <c r="TV22"/>
      <c r="TW22"/>
      <c r="TX22"/>
      <c r="TY22"/>
      <c r="TZ22"/>
      <c r="UA22"/>
      <c r="UB22"/>
      <c r="UC22"/>
      <c r="UD22"/>
      <c r="UE22"/>
      <c r="UF22"/>
      <c r="UG22"/>
      <c r="UH22"/>
      <c r="UI22"/>
      <c r="UJ22"/>
      <c r="UK22"/>
      <c r="UL22"/>
      <c r="UM22"/>
      <c r="UN22"/>
      <c r="UO22"/>
      <c r="UP22"/>
      <c r="UQ22"/>
      <c r="UR22"/>
      <c r="US22"/>
      <c r="UT22"/>
      <c r="UU22"/>
      <c r="UV22"/>
      <c r="UW22"/>
      <c r="UX22"/>
      <c r="UY22"/>
      <c r="UZ22"/>
      <c r="VA22"/>
      <c r="VB22"/>
      <c r="VC22"/>
      <c r="VD22"/>
      <c r="VE22"/>
      <c r="VF22"/>
      <c r="VG22"/>
      <c r="VH22"/>
      <c r="VI22"/>
      <c r="VJ22"/>
      <c r="VK22"/>
      <c r="VL22"/>
      <c r="VM22"/>
      <c r="VN22"/>
      <c r="VO22"/>
      <c r="VP22"/>
      <c r="VQ22"/>
      <c r="VR22"/>
      <c r="VS22"/>
      <c r="VT22"/>
      <c r="VU22"/>
      <c r="VV22"/>
      <c r="VW22"/>
      <c r="VX22"/>
      <c r="VY22"/>
      <c r="VZ22"/>
      <c r="WA22"/>
      <c r="WB22"/>
      <c r="WC22"/>
      <c r="WD22"/>
      <c r="WE22"/>
      <c r="WF22"/>
      <c r="WG22"/>
      <c r="WH22"/>
      <c r="WI22"/>
      <c r="WJ22"/>
      <c r="WK22"/>
      <c r="WL22"/>
      <c r="WM22"/>
      <c r="WN22"/>
      <c r="WO22"/>
      <c r="WP22"/>
      <c r="WQ22"/>
      <c r="WR22"/>
      <c r="WS22"/>
      <c r="WT22"/>
      <c r="WU22"/>
      <c r="WV22"/>
      <c r="WW22"/>
      <c r="WX22"/>
      <c r="WY22"/>
      <c r="WZ22"/>
      <c r="XA22"/>
      <c r="XB22"/>
      <c r="XC22"/>
      <c r="XD22"/>
      <c r="XE22"/>
      <c r="XF22"/>
      <c r="XG22"/>
      <c r="XH22"/>
      <c r="XI22"/>
      <c r="XJ22"/>
      <c r="XK22"/>
      <c r="XL22"/>
      <c r="XM22"/>
      <c r="XN22"/>
      <c r="XO22"/>
      <c r="XP22"/>
      <c r="XQ22"/>
      <c r="XR22"/>
      <c r="XS22"/>
      <c r="XT22"/>
      <c r="XU22"/>
      <c r="XV22"/>
      <c r="XW22"/>
      <c r="XX22"/>
      <c r="XY22"/>
      <c r="XZ22"/>
      <c r="YA22"/>
      <c r="YB22"/>
      <c r="YC22"/>
      <c r="YD22"/>
      <c r="YE22"/>
      <c r="YF22"/>
      <c r="YG22"/>
      <c r="YH22"/>
      <c r="YI22"/>
      <c r="YJ22"/>
      <c r="YK22"/>
      <c r="YL22"/>
      <c r="YM22"/>
      <c r="YN22"/>
      <c r="YO22"/>
      <c r="YP22"/>
      <c r="YQ22"/>
      <c r="YR22"/>
      <c r="YS22"/>
      <c r="YT22"/>
      <c r="YU22"/>
      <c r="YV22"/>
      <c r="YW22"/>
      <c r="YX22"/>
      <c r="YY22"/>
      <c r="YZ22"/>
      <c r="ZA22"/>
      <c r="ZB22"/>
      <c r="ZC22"/>
      <c r="ZD22"/>
      <c r="ZE22"/>
      <c r="ZF22"/>
      <c r="ZG22"/>
      <c r="ZH22"/>
      <c r="ZI22"/>
      <c r="ZJ22"/>
      <c r="ZK22"/>
      <c r="ZL22"/>
      <c r="ZM22"/>
      <c r="ZN22"/>
      <c r="ZO22"/>
      <c r="ZP22"/>
      <c r="ZQ22"/>
      <c r="ZR22"/>
      <c r="ZS22"/>
      <c r="ZT22"/>
      <c r="ZU22"/>
      <c r="ZV22"/>
      <c r="ZW22"/>
      <c r="ZX22"/>
      <c r="ZY22"/>
      <c r="ZZ22"/>
      <c r="AAA22"/>
      <c r="AAB22"/>
      <c r="AAC22"/>
      <c r="AAD22"/>
      <c r="AAE22"/>
      <c r="AAF22"/>
      <c r="AAG22"/>
      <c r="AAH22"/>
      <c r="AAI22"/>
      <c r="AAJ22"/>
      <c r="AAK22"/>
      <c r="AAL22"/>
      <c r="AAM22"/>
      <c r="AAN22"/>
      <c r="AAO22"/>
      <c r="AAP22"/>
      <c r="AAQ22"/>
      <c r="AAR22"/>
      <c r="AAS22"/>
      <c r="AAT22"/>
      <c r="AAU22"/>
      <c r="AAV22"/>
      <c r="AAW22"/>
      <c r="AAX22"/>
      <c r="AAY22"/>
      <c r="AAZ22"/>
      <c r="ABA22"/>
      <c r="ABB22"/>
      <c r="ABC22"/>
      <c r="ABD22"/>
      <c r="ABE22"/>
      <c r="ABF22"/>
      <c r="ABG22"/>
      <c r="ABH22"/>
      <c r="ABI22"/>
      <c r="ABJ22"/>
      <c r="ABK22"/>
      <c r="ABL22"/>
      <c r="ABM22"/>
      <c r="ABN22"/>
      <c r="ABO22"/>
      <c r="ABP22"/>
      <c r="ABQ22"/>
      <c r="ABR22"/>
      <c r="ABS22"/>
      <c r="ABT22"/>
      <c r="ABU22"/>
      <c r="ABV22"/>
      <c r="ABW22"/>
      <c r="ABX22"/>
      <c r="ABY22"/>
      <c r="ABZ22"/>
      <c r="ACA22"/>
      <c r="ACB22"/>
      <c r="ACC22"/>
      <c r="ACD22"/>
      <c r="ACE22"/>
      <c r="ACF22"/>
      <c r="ACG22"/>
      <c r="ACH22"/>
      <c r="ACI22"/>
      <c r="ACJ22"/>
      <c r="ACK22"/>
      <c r="ACL22"/>
      <c r="ACM22"/>
      <c r="ACN22"/>
      <c r="ACO22"/>
      <c r="ACP22"/>
      <c r="ACQ22"/>
      <c r="ACR22"/>
      <c r="ACS22"/>
      <c r="ACT22"/>
      <c r="ACU22"/>
      <c r="ACV22"/>
      <c r="ACW22"/>
      <c r="ACX22"/>
      <c r="ACY22"/>
      <c r="ACZ22"/>
      <c r="ADA22"/>
      <c r="ADB22"/>
      <c r="ADC22"/>
      <c r="ADD22"/>
      <c r="ADE22"/>
      <c r="ADF22"/>
      <c r="ADG22"/>
      <c r="ADH22"/>
      <c r="ADI22"/>
      <c r="ADJ22"/>
      <c r="ADK22"/>
      <c r="ADL22"/>
      <c r="ADM22"/>
      <c r="ADN22"/>
      <c r="ADO22"/>
      <c r="ADP22"/>
      <c r="ADQ22"/>
      <c r="ADR22"/>
      <c r="ADS22"/>
      <c r="ADT22"/>
      <c r="ADU22"/>
      <c r="ADV22"/>
      <c r="ADW22"/>
      <c r="ADX22"/>
      <c r="ADY22"/>
      <c r="ADZ22"/>
      <c r="AEA22"/>
      <c r="AEB22"/>
      <c r="AEC22"/>
      <c r="AED22"/>
      <c r="AEE22"/>
      <c r="AEF22"/>
      <c r="AEG22"/>
      <c r="AEH22"/>
      <c r="AEI22"/>
      <c r="AEJ22"/>
      <c r="AEK22"/>
      <c r="AEL22"/>
      <c r="AEM22"/>
      <c r="AEN22"/>
      <c r="AEO22"/>
      <c r="AEP22"/>
      <c r="AEQ22"/>
      <c r="AER22"/>
      <c r="AES22"/>
      <c r="AET22"/>
      <c r="AEU22"/>
      <c r="AEV22"/>
      <c r="AEW22"/>
      <c r="AEX22"/>
      <c r="AEY22"/>
      <c r="AEZ22"/>
      <c r="AFA22"/>
      <c r="AFB22"/>
      <c r="AFC22"/>
      <c r="AFD22"/>
      <c r="AFE22"/>
      <c r="AFF22"/>
      <c r="AFG22"/>
      <c r="AFH22"/>
      <c r="AFI22"/>
      <c r="AFJ22"/>
      <c r="AFK22"/>
      <c r="AFL22"/>
      <c r="AFM22"/>
      <c r="AFN22"/>
      <c r="AFO22"/>
      <c r="AFP22"/>
      <c r="AFQ22"/>
      <c r="AFR22"/>
      <c r="AFS22"/>
      <c r="AFT22"/>
      <c r="AFU22"/>
      <c r="AFV22"/>
      <c r="AFW22"/>
      <c r="AFX22"/>
      <c r="AFY22"/>
      <c r="AFZ22"/>
      <c r="AGA22"/>
      <c r="AGB22"/>
      <c r="AGC22"/>
      <c r="AGD22"/>
      <c r="AGE22"/>
      <c r="AGF22"/>
      <c r="AGG22"/>
      <c r="AGH22"/>
      <c r="AGI22"/>
      <c r="AGJ22"/>
      <c r="AGK22"/>
      <c r="AGL22"/>
      <c r="AGM22"/>
      <c r="AGN22"/>
      <c r="AGO22"/>
      <c r="AGP22"/>
      <c r="AGQ22"/>
      <c r="AGR22"/>
      <c r="AGS22"/>
      <c r="AGT22"/>
      <c r="AGU22"/>
      <c r="AGV22"/>
      <c r="AGW22"/>
      <c r="AGX22"/>
      <c r="AGY22"/>
      <c r="AGZ22"/>
      <c r="AHA22"/>
      <c r="AHB22"/>
      <c r="AHC22"/>
      <c r="AHD22"/>
      <c r="AHE22"/>
      <c r="AHF22"/>
      <c r="AHG22"/>
      <c r="AHH22"/>
      <c r="AHI22"/>
      <c r="AHJ22"/>
      <c r="AHK22"/>
      <c r="AHL22"/>
      <c r="AHM22"/>
      <c r="AHN22"/>
      <c r="AHO22"/>
      <c r="AHP22"/>
      <c r="AHQ22"/>
      <c r="AHR22"/>
      <c r="AHS22"/>
      <c r="AHT22"/>
      <c r="AHU22"/>
      <c r="AHV22"/>
      <c r="AHW22"/>
      <c r="AHX22"/>
      <c r="AHY22"/>
      <c r="AHZ22"/>
      <c r="AIA22"/>
      <c r="AIB22"/>
      <c r="AIC22"/>
      <c r="AID22"/>
      <c r="AIE22"/>
      <c r="AIF22"/>
      <c r="AIG22"/>
      <c r="AIH22"/>
      <c r="AII22"/>
      <c r="AIJ22"/>
      <c r="AIK22"/>
      <c r="AIL22"/>
      <c r="AIM22"/>
      <c r="AIN22"/>
      <c r="AIO22"/>
      <c r="AIP22"/>
      <c r="AIQ22"/>
      <c r="AIR22"/>
      <c r="AIS22"/>
      <c r="AIT22"/>
      <c r="AIU22"/>
      <c r="AIV22"/>
      <c r="AIW22"/>
      <c r="AIX22"/>
      <c r="AIY22"/>
      <c r="AIZ22"/>
      <c r="AJA22"/>
      <c r="AJB22"/>
      <c r="AJC22"/>
      <c r="AJD22"/>
      <c r="AJE22"/>
      <c r="AJF22"/>
      <c r="AJG22"/>
      <c r="AJH22"/>
      <c r="AJI22"/>
      <c r="AJJ22"/>
      <c r="AJK22"/>
      <c r="AJL22"/>
      <c r="AJM22"/>
      <c r="AJN22"/>
      <c r="AJO22"/>
      <c r="AJP22"/>
      <c r="AJQ22"/>
      <c r="AJR22"/>
      <c r="AJS22"/>
      <c r="AJT22"/>
      <c r="AJU22"/>
      <c r="AJV22"/>
      <c r="AJW22"/>
      <c r="AJX22"/>
      <c r="AJY22"/>
      <c r="AJZ22"/>
      <c r="AKA22"/>
      <c r="AKB22"/>
      <c r="AKC22"/>
      <c r="AKD22"/>
      <c r="AKE22"/>
      <c r="AKF22"/>
      <c r="AKG22"/>
      <c r="AKH22"/>
      <c r="AKI22"/>
      <c r="AKJ22"/>
      <c r="AKK22"/>
      <c r="AKL22"/>
      <c r="AKM22"/>
      <c r="AKN22"/>
      <c r="AKO22"/>
      <c r="AKP22"/>
      <c r="AKQ22"/>
      <c r="AKR22"/>
      <c r="AKS22"/>
      <c r="AKT22"/>
      <c r="AKU22"/>
      <c r="AKV22"/>
      <c r="AKW22"/>
      <c r="AKX22"/>
      <c r="AKY22"/>
      <c r="AKZ22"/>
      <c r="ALA22"/>
      <c r="ALB22"/>
      <c r="ALC22"/>
      <c r="ALD22"/>
      <c r="ALE22"/>
      <c r="ALF22"/>
      <c r="ALG22"/>
      <c r="ALH22"/>
      <c r="ALI22"/>
      <c r="ALJ22"/>
      <c r="ALK22"/>
      <c r="ALL22"/>
      <c r="ALM22"/>
      <c r="ALN22"/>
      <c r="ALO22"/>
      <c r="ALP22"/>
      <c r="ALQ22"/>
      <c r="ALR22"/>
      <c r="ALS22"/>
      <c r="ALT22"/>
      <c r="ALU22"/>
      <c r="ALV22"/>
      <c r="ALW22"/>
      <c r="ALX22"/>
      <c r="ALY22"/>
      <c r="ALZ22"/>
      <c r="AMA22"/>
      <c r="AMB22"/>
      <c r="AMC22"/>
      <c r="AMD22"/>
      <c r="AME22"/>
      <c r="AMF22"/>
      <c r="AMG22"/>
      <c r="AMH22"/>
      <c r="AMI22"/>
      <c r="AMJ22"/>
      <c r="AMK22"/>
      <c r="AML22"/>
      <c r="AMM22"/>
      <c r="AMN22"/>
      <c r="AMO22"/>
      <c r="AMP22"/>
      <c r="AMQ22"/>
      <c r="AMR22"/>
      <c r="AMS22"/>
      <c r="AMT22"/>
      <c r="AMU22"/>
      <c r="AMV22"/>
      <c r="AMW22"/>
      <c r="AMX22"/>
      <c r="AMY22"/>
      <c r="AMZ22"/>
      <c r="ANA22"/>
      <c r="ANB22"/>
      <c r="ANC22"/>
      <c r="AND22"/>
      <c r="ANE22"/>
      <c r="ANF22"/>
      <c r="ANG22"/>
      <c r="ANH22"/>
      <c r="ANI22"/>
      <c r="ANJ22"/>
      <c r="ANK22"/>
      <c r="ANL22"/>
      <c r="ANM22"/>
      <c r="ANN22"/>
      <c r="ANO22"/>
      <c r="ANP22"/>
      <c r="ANQ22"/>
      <c r="ANR22"/>
      <c r="ANS22"/>
      <c r="ANT22"/>
      <c r="ANU22"/>
      <c r="ANV22"/>
      <c r="ANW22"/>
      <c r="ANX22"/>
      <c r="ANY22"/>
      <c r="ANZ22"/>
      <c r="AOA22"/>
      <c r="AOB22"/>
      <c r="AOC22"/>
      <c r="AOD22"/>
      <c r="AOE22"/>
      <c r="AOF22"/>
      <c r="AOG22"/>
      <c r="AOH22"/>
      <c r="AOI22"/>
      <c r="AOJ22"/>
      <c r="AOK22"/>
      <c r="AOL22"/>
      <c r="AOM22"/>
      <c r="AON22"/>
      <c r="AOO22"/>
      <c r="AOP22"/>
      <c r="AOQ22"/>
      <c r="AOR22"/>
      <c r="AOS22"/>
      <c r="AOT22"/>
      <c r="AOU22"/>
      <c r="AOV22"/>
      <c r="AOW22"/>
      <c r="AOX22"/>
      <c r="AOY22"/>
      <c r="AOZ22"/>
      <c r="APA22"/>
      <c r="APB22"/>
      <c r="APC22"/>
      <c r="APD22"/>
      <c r="APE22"/>
      <c r="APF22"/>
      <c r="APG22"/>
      <c r="APH22"/>
      <c r="API22"/>
      <c r="APJ22"/>
      <c r="APK22"/>
      <c r="APL22"/>
      <c r="APM22"/>
      <c r="APN22"/>
      <c r="APO22"/>
      <c r="APP22"/>
      <c r="APQ22"/>
      <c r="APR22"/>
      <c r="APS22"/>
      <c r="APT22"/>
      <c r="APU22"/>
      <c r="APV22"/>
      <c r="APW22"/>
      <c r="APX22"/>
      <c r="APY22"/>
      <c r="APZ22"/>
      <c r="AQA22"/>
      <c r="AQB22"/>
      <c r="AQC22"/>
      <c r="AQD22"/>
      <c r="AQE22"/>
      <c r="AQF22"/>
      <c r="AQG22"/>
      <c r="AQH22"/>
      <c r="AQI22"/>
      <c r="AQJ22"/>
      <c r="AQK22"/>
      <c r="AQL22"/>
      <c r="AQM22"/>
      <c r="AQN22"/>
      <c r="AQO22"/>
      <c r="AQP22"/>
      <c r="AQQ22"/>
      <c r="AQR22"/>
      <c r="AQS22"/>
      <c r="AQT22"/>
      <c r="AQU22"/>
      <c r="AQV22"/>
      <c r="AQW22"/>
      <c r="AQX22"/>
      <c r="AQY22"/>
      <c r="AQZ22"/>
      <c r="ARA22"/>
      <c r="ARB22"/>
      <c r="ARC22"/>
      <c r="ARD22"/>
      <c r="ARE22"/>
      <c r="ARF22"/>
      <c r="ARG22"/>
      <c r="ARH22"/>
      <c r="ARI22"/>
      <c r="ARJ22"/>
      <c r="ARK22"/>
      <c r="ARL22"/>
      <c r="ARM22"/>
      <c r="ARN22"/>
      <c r="ARO22"/>
      <c r="ARP22"/>
      <c r="ARQ22"/>
      <c r="ARR22"/>
      <c r="ARS22"/>
      <c r="ART22"/>
      <c r="ARU22"/>
      <c r="ARV22"/>
      <c r="ARW22"/>
      <c r="ARX22"/>
      <c r="ARY22"/>
      <c r="ARZ22"/>
      <c r="ASA22"/>
      <c r="ASB22"/>
      <c r="ASC22"/>
      <c r="ASD22"/>
      <c r="ASE22"/>
      <c r="ASF22"/>
      <c r="ASG22"/>
      <c r="ASH22"/>
      <c r="ASI22"/>
      <c r="ASJ22"/>
      <c r="ASK22"/>
      <c r="ASL22"/>
      <c r="ASM22"/>
      <c r="ASN22"/>
      <c r="ASO22"/>
      <c r="ASP22"/>
      <c r="ASQ22"/>
      <c r="ASR22"/>
      <c r="ASS22"/>
      <c r="AST22"/>
      <c r="ASU22"/>
      <c r="ASV22"/>
      <c r="ASW22"/>
      <c r="ASX22"/>
      <c r="ASY22"/>
      <c r="ASZ22"/>
      <c r="ATA22"/>
      <c r="ATB22"/>
      <c r="ATC22"/>
      <c r="ATD22"/>
      <c r="ATE22"/>
      <c r="ATF22"/>
      <c r="ATG22"/>
      <c r="ATH22"/>
      <c r="ATI22"/>
      <c r="ATJ22"/>
      <c r="ATK22"/>
      <c r="ATL22"/>
      <c r="ATM22"/>
      <c r="ATN22"/>
      <c r="ATO22"/>
      <c r="ATP22"/>
      <c r="ATQ22"/>
      <c r="ATR22"/>
      <c r="ATS22"/>
      <c r="ATT22"/>
      <c r="ATU22"/>
      <c r="ATV22"/>
      <c r="ATW22"/>
      <c r="ATX22"/>
      <c r="ATY22"/>
      <c r="ATZ22"/>
      <c r="AUA22"/>
      <c r="AUB22"/>
      <c r="AUC22"/>
      <c r="AUD22"/>
      <c r="AUE22"/>
      <c r="AUF22"/>
      <c r="AUG22"/>
      <c r="AUH22"/>
      <c r="AUI22"/>
      <c r="AUJ22"/>
      <c r="AUK22"/>
      <c r="AUL22"/>
      <c r="AUM22"/>
      <c r="AUN22"/>
      <c r="AUO22"/>
      <c r="AUP22"/>
      <c r="AUQ22"/>
      <c r="AUR22"/>
      <c r="AUS22"/>
      <c r="AUT22"/>
      <c r="AUU22"/>
      <c r="AUV22"/>
      <c r="AUW22"/>
      <c r="AUX22"/>
      <c r="AUY22"/>
      <c r="AUZ22"/>
      <c r="AVA22"/>
      <c r="AVB22"/>
      <c r="AVC22"/>
      <c r="AVD22"/>
      <c r="AVE22"/>
      <c r="AVF22"/>
      <c r="AVG22"/>
      <c r="AVH22"/>
      <c r="AVI22"/>
      <c r="AVJ22"/>
      <c r="AVK22"/>
      <c r="AVL22"/>
      <c r="AVM22"/>
      <c r="AVN22"/>
      <c r="AVO22"/>
      <c r="AVP22"/>
      <c r="AVQ22"/>
      <c r="AVR22"/>
      <c r="AVS22"/>
      <c r="AVT22"/>
      <c r="AVU22"/>
      <c r="AVV22"/>
      <c r="AVW22"/>
      <c r="AVX22"/>
      <c r="AVY22"/>
      <c r="AVZ22"/>
      <c r="AWA22"/>
      <c r="AWB22"/>
      <c r="AWC22"/>
      <c r="AWD22"/>
      <c r="AWE22"/>
      <c r="AWF22"/>
      <c r="AWG22"/>
      <c r="AWH22"/>
      <c r="AWI22"/>
      <c r="AWJ22"/>
      <c r="AWK22"/>
      <c r="AWL22"/>
      <c r="AWM22"/>
      <c r="AWN22"/>
      <c r="AWO22"/>
      <c r="AWP22"/>
      <c r="AWQ22"/>
      <c r="AWR22"/>
      <c r="AWS22"/>
      <c r="AWT22"/>
      <c r="AWU22"/>
      <c r="AWV22"/>
      <c r="AWW22"/>
      <c r="AWX22"/>
      <c r="AWY22"/>
      <c r="AWZ22"/>
      <c r="AXA22"/>
      <c r="AXB22"/>
      <c r="AXC22"/>
      <c r="AXD22"/>
      <c r="AXE22"/>
      <c r="AXF22"/>
      <c r="AXG22"/>
      <c r="AXH22"/>
      <c r="AXI22"/>
      <c r="AXJ22"/>
      <c r="AXK22"/>
      <c r="AXL22"/>
      <c r="AXM22"/>
      <c r="AXN22"/>
      <c r="AXO22"/>
      <c r="AXP22"/>
      <c r="AXQ22"/>
      <c r="AXR22"/>
      <c r="AXS22"/>
      <c r="AXT22"/>
      <c r="AXU22"/>
      <c r="AXV22"/>
      <c r="AXW22"/>
      <c r="AXX22"/>
      <c r="AXY22"/>
      <c r="AXZ22"/>
      <c r="AYA22"/>
      <c r="AYB22"/>
      <c r="AYC22"/>
      <c r="AYD22"/>
      <c r="AYE22"/>
      <c r="AYF22"/>
      <c r="AYG22"/>
      <c r="AYH22"/>
      <c r="AYI22"/>
      <c r="AYJ22"/>
      <c r="AYK22"/>
      <c r="AYL22"/>
      <c r="AYM22"/>
      <c r="AYN22"/>
      <c r="AYO22"/>
      <c r="AYP22"/>
      <c r="AYQ22"/>
      <c r="AYR22"/>
      <c r="AYS22"/>
      <c r="AYT22"/>
      <c r="AYU22"/>
      <c r="AYV22"/>
      <c r="AYW22"/>
      <c r="AYX22"/>
      <c r="AYY22"/>
      <c r="AYZ22"/>
      <c r="AZA22"/>
      <c r="AZB22"/>
      <c r="AZC22"/>
      <c r="AZD22"/>
      <c r="AZE22"/>
      <c r="AZF22"/>
      <c r="AZG22"/>
      <c r="AZH22"/>
      <c r="AZI22"/>
      <c r="AZJ22"/>
      <c r="AZK22"/>
      <c r="AZL22"/>
      <c r="AZM22"/>
      <c r="AZN22"/>
      <c r="AZO22"/>
      <c r="AZP22"/>
      <c r="AZQ22"/>
      <c r="AZR22"/>
      <c r="AZS22"/>
      <c r="AZT22"/>
      <c r="AZU22"/>
      <c r="AZV22"/>
      <c r="AZW22"/>
      <c r="AZX22"/>
      <c r="AZY22"/>
      <c r="AZZ22"/>
      <c r="BAA22"/>
      <c r="BAB22"/>
      <c r="BAC22"/>
      <c r="BAD22"/>
      <c r="BAE22"/>
      <c r="BAF22"/>
      <c r="BAG22"/>
      <c r="BAH22"/>
      <c r="BAI22"/>
      <c r="BAJ22"/>
      <c r="BAK22"/>
      <c r="BAL22"/>
      <c r="BAM22"/>
      <c r="BAN22"/>
      <c r="BAO22"/>
      <c r="BAP22"/>
      <c r="BAQ22"/>
      <c r="BAR22"/>
      <c r="BAS22"/>
      <c r="BAT22"/>
      <c r="BAU22"/>
      <c r="BAV22"/>
      <c r="BAW22"/>
      <c r="BAX22"/>
      <c r="BAY22"/>
      <c r="BAZ22"/>
      <c r="BBA22"/>
      <c r="BBB22"/>
      <c r="BBC22"/>
      <c r="BBD22"/>
      <c r="BBE22"/>
      <c r="BBF22"/>
      <c r="BBG22"/>
      <c r="BBH22"/>
      <c r="BBI22"/>
      <c r="BBJ22"/>
      <c r="BBK22"/>
      <c r="BBL22"/>
      <c r="BBM22"/>
      <c r="BBN22"/>
      <c r="BBO22"/>
      <c r="BBP22"/>
      <c r="BBQ22"/>
      <c r="BBR22"/>
      <c r="BBS22"/>
      <c r="BBT22"/>
      <c r="BBU22"/>
      <c r="BBV22"/>
      <c r="BBW22"/>
      <c r="BBX22"/>
      <c r="BBY22"/>
      <c r="BBZ22"/>
      <c r="BCA22"/>
      <c r="BCB22"/>
      <c r="BCC22"/>
      <c r="BCD22"/>
      <c r="BCE22"/>
      <c r="BCF22"/>
      <c r="BCG22"/>
      <c r="BCH22"/>
      <c r="BCI22"/>
      <c r="BCJ22"/>
      <c r="BCK22"/>
      <c r="BCL22"/>
      <c r="BCM22"/>
      <c r="BCN22"/>
      <c r="BCO22"/>
      <c r="BCP22"/>
      <c r="BCQ22"/>
      <c r="BCR22"/>
      <c r="BCS22"/>
      <c r="BCT22"/>
      <c r="BCU22"/>
      <c r="BCV22"/>
      <c r="BCW22"/>
      <c r="BCX22"/>
      <c r="BCY22"/>
      <c r="BCZ22"/>
      <c r="BDA22"/>
      <c r="BDB22"/>
      <c r="BDC22"/>
      <c r="BDD22"/>
      <c r="BDE22"/>
      <c r="BDF22"/>
      <c r="BDG22"/>
      <c r="BDH22"/>
      <c r="BDI22"/>
      <c r="BDJ22"/>
      <c r="BDK22"/>
      <c r="BDL22"/>
      <c r="BDM22"/>
      <c r="BDN22"/>
      <c r="BDO22"/>
      <c r="BDP22"/>
      <c r="BDQ22"/>
      <c r="BDR22"/>
      <c r="BDS22"/>
      <c r="BDT22"/>
      <c r="BDU22"/>
      <c r="BDV22"/>
      <c r="BDW22"/>
      <c r="BDX22"/>
      <c r="BDY22"/>
      <c r="BDZ22"/>
      <c r="BEA22"/>
      <c r="BEB22"/>
      <c r="BEC22"/>
      <c r="BED22"/>
      <c r="BEE22"/>
      <c r="BEF22"/>
      <c r="BEG22"/>
      <c r="BEH22"/>
      <c r="BEI22"/>
      <c r="BEJ22"/>
      <c r="BEK22"/>
      <c r="BEL22"/>
      <c r="BEM22"/>
      <c r="BEN22"/>
      <c r="BEO22"/>
      <c r="BEP22"/>
      <c r="BEQ22"/>
      <c r="BER22"/>
      <c r="BES22"/>
      <c r="BET22"/>
      <c r="BEU22"/>
      <c r="BEV22"/>
      <c r="BEW22"/>
      <c r="BEX22"/>
      <c r="BEY22"/>
      <c r="BEZ22"/>
      <c r="BFA22"/>
      <c r="BFB22"/>
      <c r="BFC22"/>
      <c r="BFD22"/>
      <c r="BFE22"/>
      <c r="BFF22"/>
      <c r="BFG22"/>
      <c r="BFH22"/>
      <c r="BFI22"/>
      <c r="BFJ22"/>
      <c r="BFK22"/>
      <c r="BFL22"/>
      <c r="BFM22"/>
      <c r="BFN22"/>
      <c r="BFO22"/>
      <c r="BFP22"/>
      <c r="BFQ22"/>
      <c r="BFR22"/>
      <c r="BFS22"/>
      <c r="BFT22"/>
      <c r="BFU22"/>
      <c r="BFV22"/>
      <c r="BFW22"/>
      <c r="BFX22"/>
      <c r="BFY22"/>
      <c r="BFZ22"/>
      <c r="BGA22"/>
      <c r="BGB22"/>
      <c r="BGC22"/>
      <c r="BGD22"/>
      <c r="BGE22"/>
      <c r="BGF22"/>
      <c r="BGG22"/>
      <c r="BGH22"/>
      <c r="BGI22"/>
      <c r="BGJ22"/>
      <c r="BGK22"/>
      <c r="BGL22"/>
      <c r="BGM22"/>
      <c r="BGN22"/>
      <c r="BGO22"/>
      <c r="BGP22"/>
      <c r="BGQ22"/>
      <c r="BGR22"/>
      <c r="BGS22"/>
      <c r="BGT22"/>
      <c r="BGU22"/>
      <c r="BGV22"/>
      <c r="BGW22"/>
      <c r="BGX22"/>
      <c r="BGY22"/>
      <c r="BGZ22"/>
      <c r="BHA22"/>
      <c r="BHB22"/>
      <c r="BHC22"/>
      <c r="BHD22"/>
      <c r="BHE22"/>
      <c r="BHF22"/>
      <c r="BHG22"/>
      <c r="BHH22"/>
      <c r="BHI22"/>
      <c r="BHJ22"/>
      <c r="BHK22"/>
      <c r="BHL22"/>
      <c r="BHM22"/>
      <c r="BHN22"/>
      <c r="BHO22"/>
      <c r="BHP22"/>
      <c r="BHQ22"/>
      <c r="BHR22"/>
      <c r="BHS22"/>
      <c r="BHT22"/>
      <c r="BHU22"/>
      <c r="BHV22"/>
      <c r="BHW22"/>
      <c r="BHX22"/>
      <c r="BHY22"/>
      <c r="BHZ22"/>
      <c r="BIA22"/>
      <c r="BIB22"/>
      <c r="BIC22"/>
      <c r="BID22"/>
      <c r="BIE22"/>
      <c r="BIF22"/>
      <c r="BIG22"/>
      <c r="BIH22"/>
      <c r="BII22"/>
      <c r="BIJ22"/>
      <c r="BIK22"/>
      <c r="BIL22"/>
      <c r="BIM22"/>
      <c r="BIN22"/>
      <c r="BIO22"/>
      <c r="BIP22"/>
      <c r="BIQ22"/>
      <c r="BIR22"/>
      <c r="BIS22"/>
      <c r="BIT22"/>
      <c r="BIU22"/>
      <c r="BIV22"/>
      <c r="BIW22"/>
      <c r="BIX22"/>
      <c r="BIY22"/>
      <c r="BIZ22"/>
      <c r="BJA22"/>
      <c r="BJB22"/>
      <c r="BJC22"/>
      <c r="BJD22"/>
      <c r="BJE22"/>
      <c r="BJF22"/>
      <c r="BJG22"/>
      <c r="BJH22"/>
      <c r="BJI22"/>
      <c r="BJJ22"/>
      <c r="BJK22"/>
      <c r="BJL22"/>
      <c r="BJM22"/>
      <c r="BJN22"/>
      <c r="BJO22"/>
      <c r="BJP22"/>
      <c r="BJQ22"/>
      <c r="BJR22"/>
      <c r="BJS22"/>
      <c r="BJT22"/>
      <c r="BJU22"/>
      <c r="BJV22"/>
      <c r="BJW22"/>
      <c r="BJX22"/>
      <c r="BJY22"/>
      <c r="BJZ22"/>
      <c r="BKA22"/>
      <c r="BKB22"/>
      <c r="BKC22"/>
      <c r="BKD22"/>
      <c r="BKE22"/>
      <c r="BKF22"/>
      <c r="BKG22"/>
      <c r="BKH22"/>
      <c r="BKI22"/>
      <c r="BKJ22"/>
      <c r="BKK22"/>
      <c r="BKL22"/>
      <c r="BKM22"/>
      <c r="BKN22"/>
      <c r="BKO22"/>
      <c r="BKP22"/>
      <c r="BKQ22"/>
      <c r="BKR22"/>
      <c r="BKS22"/>
      <c r="BKT22"/>
      <c r="BKU22"/>
      <c r="BKV22"/>
      <c r="BKW22"/>
      <c r="BKX22"/>
      <c r="BKY22"/>
      <c r="BKZ22"/>
      <c r="BLA22"/>
      <c r="BLB22"/>
      <c r="BLC22"/>
      <c r="BLD22"/>
      <c r="BLE22"/>
      <c r="BLF22"/>
      <c r="BLG22"/>
      <c r="BLH22"/>
      <c r="BLI22"/>
      <c r="BLJ22"/>
      <c r="BLK22"/>
      <c r="BLL22"/>
      <c r="BLM22"/>
      <c r="BLN22"/>
      <c r="BLO22"/>
      <c r="BLP22"/>
      <c r="BLQ22"/>
      <c r="BLR22"/>
      <c r="BLS22"/>
      <c r="BLT22"/>
      <c r="BLU22"/>
      <c r="BLV22"/>
      <c r="BLW22"/>
      <c r="BLX22"/>
      <c r="BLY22"/>
      <c r="BLZ22"/>
      <c r="BMA22"/>
      <c r="BMB22"/>
      <c r="BMC22"/>
      <c r="BMD22"/>
      <c r="BME22"/>
      <c r="BMF22"/>
      <c r="BMG22"/>
      <c r="BMH22"/>
      <c r="BMI22"/>
      <c r="BMJ22"/>
      <c r="BMK22"/>
      <c r="BML22"/>
      <c r="BMM22"/>
      <c r="BMN22"/>
      <c r="BMO22"/>
      <c r="BMP22"/>
      <c r="BMQ22"/>
      <c r="BMR22"/>
      <c r="BMS22"/>
      <c r="BMT22"/>
      <c r="BMU22"/>
      <c r="BMV22"/>
      <c r="BMW22"/>
      <c r="BMX22"/>
      <c r="BMY22"/>
      <c r="BMZ22"/>
      <c r="BNA22"/>
      <c r="BNB22"/>
      <c r="BNC22"/>
      <c r="BND22"/>
      <c r="BNE22"/>
      <c r="BNF22"/>
      <c r="BNG22"/>
      <c r="BNH22"/>
      <c r="BNI22"/>
      <c r="BNJ22"/>
      <c r="BNK22"/>
      <c r="BNL22"/>
      <c r="BNM22"/>
      <c r="BNN22"/>
      <c r="BNO22"/>
      <c r="BNP22"/>
      <c r="BNQ22"/>
      <c r="BNR22"/>
      <c r="BNS22"/>
      <c r="BNT22"/>
      <c r="BNU22"/>
      <c r="BNV22"/>
      <c r="BNW22"/>
      <c r="BNX22"/>
      <c r="BNY22"/>
      <c r="BNZ22"/>
      <c r="BOA22"/>
      <c r="BOB22"/>
      <c r="BOC22"/>
      <c r="BOD22"/>
      <c r="BOE22"/>
      <c r="BOF22"/>
      <c r="BOG22"/>
      <c r="BOH22"/>
      <c r="BOI22"/>
      <c r="BOJ22"/>
      <c r="BOK22"/>
      <c r="BOL22"/>
      <c r="BOM22"/>
      <c r="BON22"/>
      <c r="BOO22"/>
      <c r="BOP22"/>
      <c r="BOQ22"/>
      <c r="BOR22"/>
      <c r="BOS22"/>
      <c r="BOT22"/>
      <c r="BOU22"/>
      <c r="BOV22"/>
      <c r="BOW22"/>
      <c r="BOX22"/>
      <c r="BOY22"/>
      <c r="BOZ22"/>
      <c r="BPA22"/>
      <c r="BPB22"/>
      <c r="BPC22"/>
      <c r="BPD22"/>
      <c r="BPE22"/>
      <c r="BPF22"/>
      <c r="BPG22"/>
      <c r="BPH22"/>
      <c r="BPI22"/>
      <c r="BPJ22"/>
      <c r="BPK22"/>
      <c r="BPL22"/>
      <c r="BPM22"/>
      <c r="BPN22"/>
      <c r="BPO22"/>
      <c r="BPP22"/>
      <c r="BPQ22"/>
      <c r="BPR22"/>
      <c r="BPS22"/>
      <c r="BPT22"/>
      <c r="BPU22"/>
      <c r="BPV22"/>
      <c r="BPW22"/>
      <c r="BPX22"/>
      <c r="BPY22"/>
      <c r="BPZ22"/>
      <c r="BQA22"/>
      <c r="BQB22"/>
      <c r="BQC22"/>
      <c r="BQD22"/>
      <c r="BQE22"/>
      <c r="BQF22"/>
      <c r="BQG22"/>
      <c r="BQH22"/>
      <c r="BQI22"/>
      <c r="BQJ22"/>
      <c r="BQK22"/>
      <c r="BQL22"/>
      <c r="BQM22"/>
      <c r="BQN22"/>
      <c r="BQO22"/>
      <c r="BQP22"/>
      <c r="BQQ22"/>
      <c r="BQR22"/>
      <c r="BQS22"/>
      <c r="BQT22"/>
      <c r="BQU22"/>
      <c r="BQV22"/>
      <c r="BQW22"/>
      <c r="BQX22"/>
      <c r="BQY22"/>
      <c r="BQZ22"/>
      <c r="BRA22"/>
      <c r="BRB22"/>
      <c r="BRC22"/>
      <c r="BRD22"/>
      <c r="BRE22"/>
      <c r="BRF22"/>
      <c r="BRG22"/>
      <c r="BRH22"/>
      <c r="BRI22"/>
      <c r="BRJ22"/>
      <c r="BRK22"/>
      <c r="BRL22"/>
      <c r="BRM22"/>
      <c r="BRN22"/>
      <c r="BRO22"/>
      <c r="BRP22"/>
      <c r="BRQ22"/>
      <c r="BRR22"/>
      <c r="BRS22"/>
      <c r="BRT22"/>
      <c r="BRU22"/>
      <c r="BRV22"/>
      <c r="BRW22"/>
      <c r="BRX22"/>
      <c r="BRY22"/>
      <c r="BRZ22"/>
      <c r="BSA22"/>
      <c r="BSB22"/>
      <c r="BSC22"/>
      <c r="BSD22"/>
      <c r="BSE22"/>
      <c r="BSF22"/>
      <c r="BSG22"/>
      <c r="BSH22"/>
      <c r="BSI22"/>
      <c r="BSJ22"/>
      <c r="BSK22"/>
      <c r="BSL22"/>
      <c r="BSM22"/>
      <c r="BSN22"/>
      <c r="BSO22"/>
      <c r="BSP22"/>
      <c r="BSQ22"/>
      <c r="BSR22"/>
      <c r="BSS22"/>
      <c r="BST22"/>
      <c r="BSU22"/>
      <c r="BSV22"/>
      <c r="BSW22"/>
      <c r="BSX22"/>
      <c r="BSY22"/>
      <c r="BSZ22"/>
      <c r="BTA22"/>
      <c r="BTB22"/>
      <c r="BTC22"/>
      <c r="BTD22"/>
      <c r="BTE22"/>
      <c r="BTF22"/>
      <c r="BTG22"/>
      <c r="BTH22"/>
      <c r="BTI22"/>
      <c r="BTJ22"/>
      <c r="BTK22"/>
      <c r="BTL22"/>
      <c r="BTM22"/>
      <c r="BTN22"/>
      <c r="BTO22"/>
      <c r="BTP22"/>
      <c r="BTQ22"/>
      <c r="BTR22"/>
      <c r="BTS22"/>
      <c r="BTT22"/>
      <c r="BTU22"/>
      <c r="BTV22"/>
      <c r="BTW22"/>
      <c r="BTX22"/>
      <c r="BTY22"/>
      <c r="BTZ22"/>
      <c r="BUA22"/>
      <c r="BUB22"/>
      <c r="BUC22"/>
      <c r="BUD22"/>
      <c r="BUE22"/>
      <c r="BUF22"/>
      <c r="BUG22"/>
      <c r="BUH22"/>
      <c r="BUI22"/>
      <c r="BUJ22"/>
      <c r="BUK22"/>
      <c r="BUL22"/>
      <c r="BUM22"/>
      <c r="BUN22"/>
      <c r="BUO22"/>
      <c r="BUP22"/>
      <c r="BUQ22"/>
      <c r="BUR22"/>
      <c r="BUS22"/>
      <c r="BUT22"/>
      <c r="BUU22"/>
      <c r="BUV22"/>
      <c r="BUW22"/>
      <c r="BUX22"/>
      <c r="BUY22"/>
      <c r="BUZ22"/>
      <c r="BVA22"/>
      <c r="BVB22"/>
      <c r="BVC22"/>
      <c r="BVD22"/>
      <c r="BVE22"/>
      <c r="BVF22"/>
      <c r="BVG22"/>
      <c r="BVH22"/>
      <c r="BVI22"/>
      <c r="BVJ22"/>
      <c r="BVK22"/>
      <c r="BVL22"/>
      <c r="BVM22"/>
      <c r="BVN22"/>
      <c r="BVO22"/>
      <c r="BVP22"/>
      <c r="BVQ22"/>
      <c r="BVR22"/>
      <c r="BVS22"/>
      <c r="BVT22"/>
      <c r="BVU22"/>
      <c r="BVV22"/>
      <c r="BVW22"/>
      <c r="BVX22"/>
      <c r="BVY22"/>
      <c r="BVZ22"/>
      <c r="BWA22"/>
      <c r="BWB22"/>
      <c r="BWC22"/>
      <c r="BWD22"/>
      <c r="BWE22"/>
      <c r="BWF22"/>
      <c r="BWG22"/>
      <c r="BWH22"/>
      <c r="BWI22"/>
      <c r="BWJ22"/>
      <c r="BWK22"/>
      <c r="BWL22"/>
      <c r="BWM22"/>
      <c r="BWN22"/>
      <c r="BWO22"/>
      <c r="BWP22"/>
      <c r="BWQ22"/>
      <c r="BWR22"/>
      <c r="BWS22"/>
      <c r="BWT22"/>
      <c r="BWU22"/>
      <c r="BWV22"/>
      <c r="BWW22"/>
      <c r="BWX22"/>
      <c r="BWY22"/>
      <c r="BWZ22"/>
      <c r="BXA22"/>
      <c r="BXB22"/>
      <c r="BXC22"/>
      <c r="BXD22"/>
      <c r="BXE22"/>
      <c r="BXF22"/>
      <c r="BXG22"/>
      <c r="BXH22"/>
      <c r="BXI22"/>
      <c r="BXJ22"/>
      <c r="BXK22"/>
      <c r="BXL22"/>
      <c r="BXM22"/>
      <c r="BXN22"/>
      <c r="BXO22"/>
      <c r="BXP22"/>
      <c r="BXQ22"/>
      <c r="BXR22"/>
      <c r="BXS22"/>
      <c r="BXT22"/>
      <c r="BXU22"/>
      <c r="BXV22"/>
      <c r="BXW22"/>
      <c r="BXX22"/>
      <c r="BXY22"/>
      <c r="BXZ22"/>
      <c r="BYA22"/>
      <c r="BYB22"/>
      <c r="BYC22"/>
      <c r="BYD22"/>
      <c r="BYE22"/>
      <c r="BYF22"/>
      <c r="BYG22"/>
      <c r="BYH22"/>
      <c r="BYI22"/>
      <c r="BYJ22"/>
      <c r="BYK22"/>
      <c r="BYL22"/>
      <c r="BYM22"/>
      <c r="BYN22"/>
      <c r="BYO22"/>
      <c r="BYP22"/>
      <c r="BYQ22"/>
      <c r="BYR22"/>
      <c r="BYS22"/>
      <c r="BYT22"/>
      <c r="BYU22"/>
      <c r="BYV22"/>
      <c r="BYW22"/>
      <c r="BYX22"/>
      <c r="BYY22"/>
      <c r="BYZ22"/>
      <c r="BZA22"/>
      <c r="BZB22"/>
      <c r="BZC22"/>
      <c r="BZD22"/>
      <c r="BZE22"/>
      <c r="BZF22"/>
      <c r="BZG22"/>
      <c r="BZH22"/>
      <c r="BZI22"/>
      <c r="BZJ22"/>
      <c r="BZK22"/>
      <c r="BZL22"/>
      <c r="BZM22"/>
      <c r="BZN22"/>
      <c r="BZO22"/>
      <c r="BZP22"/>
      <c r="BZQ22"/>
      <c r="BZR22"/>
      <c r="BZS22"/>
      <c r="BZT22"/>
      <c r="BZU22"/>
      <c r="BZV22"/>
      <c r="BZW22"/>
      <c r="BZX22"/>
      <c r="BZY22"/>
      <c r="BZZ22"/>
      <c r="CAA22"/>
      <c r="CAB22"/>
      <c r="CAC22"/>
      <c r="CAD22"/>
      <c r="CAE22"/>
      <c r="CAF22"/>
      <c r="CAG22"/>
      <c r="CAH22"/>
      <c r="CAI22"/>
      <c r="CAJ22"/>
      <c r="CAK22"/>
      <c r="CAL22"/>
      <c r="CAM22"/>
      <c r="CAN22"/>
      <c r="CAO22"/>
      <c r="CAP22"/>
      <c r="CAQ22"/>
      <c r="CAR22"/>
      <c r="CAS22"/>
      <c r="CAT22"/>
      <c r="CAU22"/>
      <c r="CAV22"/>
      <c r="CAW22"/>
      <c r="CAX22"/>
      <c r="CAY22"/>
      <c r="CAZ22"/>
      <c r="CBA22"/>
      <c r="CBB22"/>
      <c r="CBC22"/>
      <c r="CBD22"/>
      <c r="CBE22"/>
      <c r="CBF22"/>
      <c r="CBG22"/>
      <c r="CBH22"/>
      <c r="CBI22"/>
      <c r="CBJ22"/>
      <c r="CBK22"/>
      <c r="CBL22"/>
      <c r="CBM22"/>
      <c r="CBN22"/>
      <c r="CBO22"/>
      <c r="CBP22"/>
      <c r="CBQ22"/>
      <c r="CBR22"/>
      <c r="CBS22"/>
      <c r="CBT22"/>
      <c r="CBU22"/>
      <c r="CBV22"/>
      <c r="CBW22"/>
      <c r="CBX22"/>
      <c r="CBY22"/>
      <c r="CBZ22"/>
      <c r="CCA22"/>
      <c r="CCB22"/>
      <c r="CCC22"/>
      <c r="CCD22"/>
      <c r="CCE22"/>
      <c r="CCF22"/>
      <c r="CCG22"/>
      <c r="CCH22"/>
      <c r="CCI22"/>
      <c r="CCJ22"/>
      <c r="CCK22"/>
      <c r="CCL22"/>
      <c r="CCM22"/>
      <c r="CCN22"/>
      <c r="CCO22"/>
      <c r="CCP22"/>
      <c r="CCQ22"/>
      <c r="CCR22"/>
      <c r="CCS22"/>
      <c r="CCT22"/>
      <c r="CCU22"/>
      <c r="CCV22"/>
      <c r="CCW22"/>
      <c r="CCX22"/>
      <c r="CCY22"/>
      <c r="CCZ22"/>
      <c r="CDA22"/>
      <c r="CDB22"/>
      <c r="CDC22"/>
      <c r="CDD22"/>
      <c r="CDE22"/>
      <c r="CDF22"/>
      <c r="CDG22"/>
      <c r="CDH22"/>
      <c r="CDI22"/>
      <c r="CDJ22"/>
      <c r="CDK22"/>
      <c r="CDL22"/>
      <c r="CDM22"/>
      <c r="CDN22"/>
      <c r="CDO22"/>
      <c r="CDP22"/>
      <c r="CDQ22"/>
      <c r="CDR22"/>
      <c r="CDS22"/>
      <c r="CDT22"/>
      <c r="CDU22"/>
      <c r="CDV22"/>
      <c r="CDW22"/>
      <c r="CDX22"/>
      <c r="CDY22"/>
      <c r="CDZ22"/>
      <c r="CEA22"/>
      <c r="CEB22"/>
      <c r="CEC22"/>
      <c r="CED22"/>
      <c r="CEE22"/>
      <c r="CEF22"/>
      <c r="CEG22"/>
      <c r="CEH22"/>
      <c r="CEI22"/>
      <c r="CEJ22"/>
      <c r="CEK22"/>
      <c r="CEL22"/>
      <c r="CEM22"/>
      <c r="CEN22"/>
      <c r="CEO22"/>
      <c r="CEP22"/>
      <c r="CEQ22"/>
      <c r="CER22"/>
      <c r="CES22"/>
      <c r="CET22"/>
      <c r="CEU22"/>
      <c r="CEV22"/>
      <c r="CEW22"/>
      <c r="CEX22"/>
      <c r="CEY22"/>
      <c r="CEZ22"/>
      <c r="CFA22"/>
      <c r="CFB22"/>
      <c r="CFC22"/>
      <c r="CFD22"/>
      <c r="CFE22"/>
      <c r="CFF22"/>
      <c r="CFG22"/>
      <c r="CFH22"/>
      <c r="CFI22"/>
      <c r="CFJ22"/>
      <c r="CFK22"/>
      <c r="CFL22"/>
      <c r="CFM22"/>
      <c r="CFN22"/>
      <c r="CFO22"/>
      <c r="CFP22"/>
      <c r="CFQ22"/>
      <c r="CFR22"/>
      <c r="CFS22"/>
      <c r="CFT22"/>
      <c r="CFU22"/>
      <c r="CFV22"/>
      <c r="CFW22"/>
      <c r="CFX22"/>
      <c r="CFY22"/>
      <c r="CFZ22"/>
      <c r="CGA22"/>
      <c r="CGB22"/>
      <c r="CGC22"/>
      <c r="CGD22"/>
      <c r="CGE22"/>
      <c r="CGF22"/>
      <c r="CGG22"/>
      <c r="CGH22"/>
      <c r="CGI22"/>
      <c r="CGJ22"/>
      <c r="CGK22"/>
      <c r="CGL22"/>
      <c r="CGM22"/>
      <c r="CGN22"/>
      <c r="CGO22"/>
      <c r="CGP22"/>
      <c r="CGQ22"/>
      <c r="CGR22"/>
      <c r="CGS22"/>
      <c r="CGT22"/>
      <c r="CGU22"/>
      <c r="CGV22"/>
      <c r="CGW22"/>
      <c r="CGX22"/>
      <c r="CGY22"/>
      <c r="CGZ22"/>
      <c r="CHA22"/>
      <c r="CHB22"/>
      <c r="CHC22"/>
      <c r="CHD22"/>
      <c r="CHE22"/>
      <c r="CHF22"/>
      <c r="CHG22"/>
      <c r="CHH22"/>
      <c r="CHI22"/>
      <c r="CHJ22"/>
      <c r="CHK22"/>
      <c r="CHL22"/>
      <c r="CHM22"/>
      <c r="CHN22"/>
      <c r="CHO22"/>
      <c r="CHP22"/>
      <c r="CHQ22"/>
      <c r="CHR22"/>
      <c r="CHS22"/>
      <c r="CHT22"/>
      <c r="CHU22"/>
      <c r="CHV22"/>
      <c r="CHW22"/>
      <c r="CHX22"/>
      <c r="CHY22"/>
      <c r="CHZ22"/>
      <c r="CIA22"/>
      <c r="CIB22"/>
      <c r="CIC22"/>
      <c r="CID22"/>
      <c r="CIE22"/>
      <c r="CIF22"/>
      <c r="CIG22"/>
      <c r="CIH22"/>
      <c r="CII22"/>
      <c r="CIJ22"/>
      <c r="CIK22"/>
      <c r="CIL22"/>
      <c r="CIM22"/>
      <c r="CIN22"/>
      <c r="CIO22"/>
      <c r="CIP22"/>
      <c r="CIQ22"/>
      <c r="CIR22"/>
      <c r="CIS22"/>
      <c r="CIT22"/>
      <c r="CIU22"/>
      <c r="CIV22"/>
      <c r="CIW22"/>
      <c r="CIX22"/>
      <c r="CIY22"/>
      <c r="CIZ22"/>
      <c r="CJA22"/>
      <c r="CJB22"/>
      <c r="CJC22"/>
      <c r="CJD22"/>
      <c r="CJE22"/>
      <c r="CJF22"/>
      <c r="CJG22"/>
      <c r="CJH22"/>
      <c r="CJI22"/>
      <c r="CJJ22"/>
      <c r="CJK22"/>
      <c r="CJL22"/>
      <c r="CJM22"/>
      <c r="CJN22"/>
      <c r="CJO22"/>
      <c r="CJP22"/>
      <c r="CJQ22"/>
      <c r="CJR22"/>
      <c r="CJS22"/>
      <c r="CJT22"/>
      <c r="CJU22"/>
      <c r="CJV22"/>
      <c r="CJW22"/>
      <c r="CJX22"/>
      <c r="CJY22"/>
      <c r="CJZ22"/>
      <c r="CKA22"/>
      <c r="CKB22"/>
      <c r="CKC22"/>
      <c r="CKD22"/>
      <c r="CKE22"/>
      <c r="CKF22"/>
      <c r="CKG22"/>
      <c r="CKH22"/>
      <c r="CKI22"/>
      <c r="CKJ22"/>
      <c r="CKK22"/>
      <c r="CKL22"/>
      <c r="CKM22"/>
      <c r="CKN22"/>
      <c r="CKO22"/>
      <c r="CKP22"/>
      <c r="CKQ22"/>
      <c r="CKR22"/>
      <c r="CKS22"/>
      <c r="CKT22"/>
      <c r="CKU22"/>
      <c r="CKV22"/>
      <c r="CKW22"/>
      <c r="CKX22"/>
      <c r="CKY22"/>
      <c r="CKZ22"/>
      <c r="CLA22"/>
      <c r="CLB22"/>
      <c r="CLC22"/>
      <c r="CLD22"/>
      <c r="CLE22"/>
      <c r="CLF22"/>
      <c r="CLG22"/>
      <c r="CLH22"/>
      <c r="CLI22"/>
      <c r="CLJ22"/>
      <c r="CLK22"/>
      <c r="CLL22"/>
      <c r="CLM22"/>
      <c r="CLN22"/>
      <c r="CLO22"/>
      <c r="CLP22"/>
      <c r="CLQ22"/>
      <c r="CLR22"/>
      <c r="CLS22"/>
      <c r="CLT22"/>
      <c r="CLU22"/>
      <c r="CLV22"/>
      <c r="CLW22"/>
      <c r="CLX22"/>
      <c r="CLY22"/>
      <c r="CLZ22"/>
      <c r="CMA22"/>
      <c r="CMB22"/>
      <c r="CMC22"/>
      <c r="CMD22"/>
      <c r="CME22"/>
      <c r="CMF22"/>
      <c r="CMG22"/>
      <c r="CMH22"/>
      <c r="CMI22"/>
      <c r="CMJ22"/>
      <c r="CMK22"/>
      <c r="CML22"/>
      <c r="CMM22"/>
      <c r="CMN22"/>
      <c r="CMO22"/>
      <c r="CMP22"/>
      <c r="CMQ22"/>
      <c r="CMR22"/>
      <c r="CMS22"/>
      <c r="CMT22"/>
      <c r="CMU22"/>
      <c r="CMV22"/>
      <c r="CMW22"/>
      <c r="CMX22"/>
      <c r="CMY22"/>
      <c r="CMZ22"/>
      <c r="CNA22"/>
      <c r="CNB22"/>
      <c r="CNC22"/>
      <c r="CND22"/>
      <c r="CNE22"/>
      <c r="CNF22"/>
      <c r="CNG22"/>
      <c r="CNH22"/>
      <c r="CNI22"/>
      <c r="CNJ22"/>
      <c r="CNK22"/>
      <c r="CNL22"/>
      <c r="CNM22"/>
      <c r="CNN22"/>
      <c r="CNO22"/>
      <c r="CNP22"/>
      <c r="CNQ22"/>
      <c r="CNR22"/>
      <c r="CNS22"/>
      <c r="CNT22"/>
      <c r="CNU22"/>
      <c r="CNV22"/>
      <c r="CNW22"/>
      <c r="CNX22"/>
      <c r="CNY22"/>
      <c r="CNZ22"/>
      <c r="COA22"/>
      <c r="COB22"/>
      <c r="COC22"/>
      <c r="COD22"/>
      <c r="COE22"/>
      <c r="COF22"/>
      <c r="COG22"/>
      <c r="COH22"/>
      <c r="COI22"/>
      <c r="COJ22"/>
      <c r="COK22"/>
      <c r="COL22"/>
      <c r="COM22"/>
      <c r="CON22"/>
      <c r="COO22"/>
      <c r="COP22"/>
      <c r="COQ22"/>
      <c r="COR22"/>
      <c r="COS22"/>
      <c r="COT22"/>
      <c r="COU22"/>
      <c r="COV22"/>
      <c r="COW22"/>
      <c r="COX22"/>
      <c r="COY22"/>
      <c r="COZ22"/>
      <c r="CPA22"/>
      <c r="CPB22"/>
      <c r="CPC22"/>
      <c r="CPD22"/>
      <c r="CPE22"/>
      <c r="CPF22"/>
      <c r="CPG22"/>
      <c r="CPH22"/>
      <c r="CPI22"/>
      <c r="CPJ22"/>
      <c r="CPK22"/>
      <c r="CPL22"/>
      <c r="CPM22"/>
      <c r="CPN22"/>
      <c r="CPO22"/>
      <c r="CPP22"/>
      <c r="CPQ22"/>
      <c r="CPR22"/>
      <c r="CPS22"/>
      <c r="CPT22"/>
      <c r="CPU22"/>
      <c r="CPV22"/>
      <c r="CPW22"/>
      <c r="CPX22"/>
      <c r="CPY22"/>
      <c r="CPZ22"/>
      <c r="CQA22"/>
      <c r="CQB22"/>
      <c r="CQC22"/>
      <c r="CQD22"/>
      <c r="CQE22"/>
      <c r="CQF22"/>
      <c r="CQG22"/>
      <c r="CQH22"/>
      <c r="CQI22"/>
      <c r="CQJ22"/>
      <c r="CQK22"/>
      <c r="CQL22"/>
      <c r="CQM22"/>
      <c r="CQN22"/>
      <c r="CQO22"/>
      <c r="CQP22"/>
      <c r="CQQ22"/>
      <c r="CQR22"/>
      <c r="CQS22"/>
      <c r="CQT22"/>
      <c r="CQU22"/>
      <c r="CQV22"/>
      <c r="CQW22"/>
      <c r="CQX22"/>
      <c r="CQY22"/>
      <c r="CQZ22"/>
      <c r="CRA22"/>
      <c r="CRB22"/>
      <c r="CRC22"/>
      <c r="CRD22"/>
      <c r="CRE22"/>
      <c r="CRF22"/>
      <c r="CRG22"/>
      <c r="CRH22"/>
      <c r="CRI22"/>
      <c r="CRJ22"/>
      <c r="CRK22"/>
      <c r="CRL22"/>
      <c r="CRM22"/>
      <c r="CRN22"/>
      <c r="CRO22"/>
      <c r="CRP22"/>
      <c r="CRQ22"/>
      <c r="CRR22"/>
      <c r="CRS22"/>
      <c r="CRT22"/>
      <c r="CRU22"/>
      <c r="CRV22"/>
      <c r="CRW22"/>
      <c r="CRX22"/>
      <c r="CRY22"/>
      <c r="CRZ22"/>
      <c r="CSA22"/>
      <c r="CSB22"/>
      <c r="CSC22"/>
      <c r="CSD22"/>
      <c r="CSE22"/>
      <c r="CSF22"/>
      <c r="CSG22"/>
      <c r="CSH22"/>
      <c r="CSI22"/>
      <c r="CSJ22"/>
      <c r="CSK22"/>
      <c r="CSL22"/>
      <c r="CSM22"/>
      <c r="CSN22"/>
      <c r="CSO22"/>
      <c r="CSP22"/>
      <c r="CSQ22"/>
      <c r="CSR22"/>
      <c r="CSS22"/>
      <c r="CST22"/>
      <c r="CSU22"/>
      <c r="CSV22"/>
      <c r="CSW22"/>
      <c r="CSX22"/>
      <c r="CSY22"/>
      <c r="CSZ22"/>
      <c r="CTA22"/>
      <c r="CTB22"/>
      <c r="CTC22"/>
      <c r="CTD22"/>
      <c r="CTE22"/>
      <c r="CTF22"/>
      <c r="CTG22"/>
      <c r="CTH22"/>
      <c r="CTI22"/>
      <c r="CTJ22"/>
      <c r="CTK22"/>
      <c r="CTL22"/>
      <c r="CTM22"/>
      <c r="CTN22"/>
      <c r="CTO22"/>
      <c r="CTP22"/>
      <c r="CTQ22"/>
      <c r="CTR22"/>
      <c r="CTS22"/>
      <c r="CTT22"/>
      <c r="CTU22"/>
      <c r="CTV22"/>
      <c r="CTW22"/>
      <c r="CTX22"/>
      <c r="CTY22"/>
      <c r="CTZ22"/>
      <c r="CUA22"/>
      <c r="CUB22"/>
      <c r="CUC22"/>
      <c r="CUD22"/>
      <c r="CUE22"/>
      <c r="CUF22"/>
      <c r="CUG22"/>
      <c r="CUH22"/>
      <c r="CUI22"/>
      <c r="CUJ22"/>
      <c r="CUK22"/>
      <c r="CUL22"/>
      <c r="CUM22"/>
      <c r="CUN22"/>
      <c r="CUO22"/>
      <c r="CUP22"/>
      <c r="CUQ22"/>
      <c r="CUR22"/>
      <c r="CUS22"/>
      <c r="CUT22"/>
      <c r="CUU22"/>
      <c r="CUV22"/>
      <c r="CUW22"/>
      <c r="CUX22"/>
      <c r="CUY22"/>
      <c r="CUZ22"/>
      <c r="CVA22"/>
      <c r="CVB22"/>
      <c r="CVC22"/>
      <c r="CVD22"/>
      <c r="CVE22"/>
      <c r="CVF22"/>
      <c r="CVG22"/>
      <c r="CVH22"/>
      <c r="CVI22"/>
      <c r="CVJ22"/>
      <c r="CVK22"/>
      <c r="CVL22"/>
      <c r="CVM22"/>
      <c r="CVN22"/>
      <c r="CVO22"/>
      <c r="CVP22"/>
      <c r="CVQ22"/>
      <c r="CVR22"/>
      <c r="CVS22"/>
      <c r="CVT22"/>
      <c r="CVU22"/>
      <c r="CVV22"/>
      <c r="CVW22"/>
      <c r="CVX22"/>
      <c r="CVY22"/>
      <c r="CVZ22"/>
      <c r="CWA22"/>
      <c r="CWB22"/>
      <c r="CWC22"/>
      <c r="CWD22"/>
      <c r="CWE22"/>
      <c r="CWF22"/>
      <c r="CWG22"/>
      <c r="CWH22"/>
      <c r="CWI22"/>
      <c r="CWJ22"/>
      <c r="CWK22"/>
      <c r="CWL22"/>
      <c r="CWM22"/>
      <c r="CWN22"/>
      <c r="CWO22"/>
      <c r="CWP22"/>
      <c r="CWQ22"/>
      <c r="CWR22"/>
      <c r="CWS22"/>
      <c r="CWT22"/>
      <c r="CWU22"/>
      <c r="CWV22"/>
      <c r="CWW22"/>
      <c r="CWX22"/>
      <c r="CWY22"/>
      <c r="CWZ22"/>
      <c r="CXA22"/>
      <c r="CXB22"/>
      <c r="CXC22"/>
      <c r="CXD22"/>
      <c r="CXE22"/>
      <c r="CXF22"/>
      <c r="CXG22"/>
      <c r="CXH22"/>
      <c r="CXI22"/>
      <c r="CXJ22"/>
      <c r="CXK22"/>
      <c r="CXL22"/>
      <c r="CXM22"/>
      <c r="CXN22"/>
      <c r="CXO22"/>
      <c r="CXP22"/>
      <c r="CXQ22"/>
      <c r="CXR22"/>
      <c r="CXS22"/>
      <c r="CXT22"/>
      <c r="CXU22"/>
      <c r="CXV22"/>
      <c r="CXW22"/>
      <c r="CXX22"/>
      <c r="CXY22"/>
      <c r="CXZ22"/>
      <c r="CYA22"/>
      <c r="CYB22"/>
      <c r="CYC22"/>
      <c r="CYD22"/>
      <c r="CYE22"/>
      <c r="CYF22"/>
      <c r="CYG22"/>
      <c r="CYH22"/>
      <c r="CYI22"/>
      <c r="CYJ22"/>
      <c r="CYK22"/>
      <c r="CYL22"/>
      <c r="CYM22"/>
      <c r="CYN22"/>
      <c r="CYO22"/>
      <c r="CYP22"/>
      <c r="CYQ22"/>
      <c r="CYR22"/>
      <c r="CYS22"/>
      <c r="CYT22"/>
      <c r="CYU22"/>
      <c r="CYV22"/>
      <c r="CYW22"/>
      <c r="CYX22"/>
      <c r="CYY22"/>
      <c r="CYZ22"/>
      <c r="CZA22"/>
      <c r="CZB22"/>
      <c r="CZC22"/>
      <c r="CZD22"/>
      <c r="CZE22"/>
      <c r="CZF22"/>
      <c r="CZG22"/>
      <c r="CZH22"/>
      <c r="CZI22"/>
      <c r="CZJ22"/>
      <c r="CZK22"/>
      <c r="CZL22"/>
      <c r="CZM22"/>
      <c r="CZN22"/>
      <c r="CZO22"/>
      <c r="CZP22"/>
      <c r="CZQ22"/>
      <c r="CZR22"/>
      <c r="CZS22"/>
      <c r="CZT22"/>
      <c r="CZU22"/>
      <c r="CZV22"/>
      <c r="CZW22"/>
      <c r="CZX22"/>
      <c r="CZY22"/>
      <c r="CZZ22"/>
      <c r="DAA22"/>
      <c r="DAB22"/>
      <c r="DAC22"/>
      <c r="DAD22"/>
      <c r="DAE22"/>
      <c r="DAF22"/>
      <c r="DAG22"/>
      <c r="DAH22"/>
      <c r="DAI22"/>
      <c r="DAJ22"/>
      <c r="DAK22"/>
      <c r="DAL22"/>
      <c r="DAM22"/>
      <c r="DAN22"/>
      <c r="DAO22"/>
      <c r="DAP22"/>
      <c r="DAQ22"/>
      <c r="DAR22"/>
      <c r="DAS22"/>
      <c r="DAT22"/>
      <c r="DAU22"/>
      <c r="DAV22"/>
      <c r="DAW22"/>
      <c r="DAX22"/>
      <c r="DAY22"/>
      <c r="DAZ22"/>
      <c r="DBA22"/>
      <c r="DBB22"/>
      <c r="DBC22"/>
      <c r="DBD22"/>
      <c r="DBE22"/>
      <c r="DBF22"/>
      <c r="DBG22"/>
      <c r="DBH22"/>
      <c r="DBI22"/>
      <c r="DBJ22"/>
      <c r="DBK22"/>
      <c r="DBL22"/>
      <c r="DBM22"/>
      <c r="DBN22"/>
      <c r="DBO22"/>
      <c r="DBP22"/>
      <c r="DBQ22"/>
      <c r="DBR22"/>
      <c r="DBS22"/>
      <c r="DBT22"/>
      <c r="DBU22"/>
      <c r="DBV22"/>
      <c r="DBW22"/>
      <c r="DBX22"/>
      <c r="DBY22"/>
      <c r="DBZ22"/>
      <c r="DCA22"/>
      <c r="DCB22"/>
      <c r="DCC22"/>
      <c r="DCD22"/>
      <c r="DCE22"/>
      <c r="DCF22"/>
      <c r="DCG22"/>
      <c r="DCH22"/>
      <c r="DCI22"/>
      <c r="DCJ22"/>
      <c r="DCK22"/>
      <c r="DCL22"/>
      <c r="DCM22"/>
      <c r="DCN22"/>
      <c r="DCO22"/>
      <c r="DCP22"/>
      <c r="DCQ22"/>
      <c r="DCR22"/>
      <c r="DCS22"/>
      <c r="DCT22"/>
      <c r="DCU22"/>
      <c r="DCV22"/>
      <c r="DCW22"/>
      <c r="DCX22"/>
      <c r="DCY22"/>
      <c r="DCZ22"/>
      <c r="DDA22"/>
      <c r="DDB22"/>
      <c r="DDC22"/>
      <c r="DDD22"/>
      <c r="DDE22"/>
      <c r="DDF22"/>
      <c r="DDG22"/>
      <c r="DDH22"/>
      <c r="DDI22"/>
      <c r="DDJ22"/>
      <c r="DDK22"/>
      <c r="DDL22"/>
      <c r="DDM22"/>
      <c r="DDN22"/>
      <c r="DDO22"/>
      <c r="DDP22"/>
      <c r="DDQ22"/>
      <c r="DDR22"/>
      <c r="DDS22"/>
      <c r="DDT22"/>
      <c r="DDU22"/>
      <c r="DDV22"/>
      <c r="DDW22"/>
      <c r="DDX22"/>
      <c r="DDY22"/>
      <c r="DDZ22"/>
      <c r="DEA22"/>
      <c r="DEB22"/>
      <c r="DEC22"/>
      <c r="DED22"/>
      <c r="DEE22"/>
      <c r="DEF22"/>
      <c r="DEG22"/>
      <c r="DEH22"/>
      <c r="DEI22"/>
      <c r="DEJ22"/>
      <c r="DEK22"/>
      <c r="DEL22"/>
      <c r="DEM22"/>
      <c r="DEN22"/>
      <c r="DEO22"/>
      <c r="DEP22"/>
      <c r="DEQ22"/>
      <c r="DER22"/>
      <c r="DES22"/>
      <c r="DET22"/>
      <c r="DEU22"/>
      <c r="DEV22"/>
      <c r="DEW22"/>
      <c r="DEX22"/>
      <c r="DEY22"/>
      <c r="DEZ22"/>
      <c r="DFA22"/>
      <c r="DFB22"/>
      <c r="DFC22"/>
      <c r="DFD22"/>
      <c r="DFE22"/>
      <c r="DFF22"/>
      <c r="DFG22"/>
      <c r="DFH22"/>
      <c r="DFI22"/>
      <c r="DFJ22"/>
      <c r="DFK22"/>
      <c r="DFL22"/>
      <c r="DFM22"/>
      <c r="DFN22"/>
      <c r="DFO22"/>
      <c r="DFP22"/>
      <c r="DFQ22"/>
      <c r="DFR22"/>
      <c r="DFS22"/>
      <c r="DFT22"/>
      <c r="DFU22"/>
      <c r="DFV22"/>
      <c r="DFW22"/>
      <c r="DFX22"/>
      <c r="DFY22"/>
      <c r="DFZ22"/>
      <c r="DGA22"/>
      <c r="DGB22"/>
      <c r="DGC22"/>
      <c r="DGD22"/>
      <c r="DGE22"/>
      <c r="DGF22"/>
      <c r="DGG22"/>
      <c r="DGH22"/>
      <c r="DGI22"/>
      <c r="DGJ22"/>
      <c r="DGK22"/>
      <c r="DGL22"/>
      <c r="DGM22"/>
      <c r="DGN22"/>
      <c r="DGO22"/>
      <c r="DGP22"/>
      <c r="DGQ22"/>
      <c r="DGR22"/>
      <c r="DGS22"/>
      <c r="DGT22"/>
      <c r="DGU22"/>
      <c r="DGV22"/>
      <c r="DGW22"/>
      <c r="DGX22"/>
      <c r="DGY22"/>
      <c r="DGZ22"/>
      <c r="DHA22"/>
      <c r="DHB22"/>
      <c r="DHC22"/>
      <c r="DHD22"/>
      <c r="DHE22"/>
      <c r="DHF22"/>
      <c r="DHG22"/>
      <c r="DHH22"/>
      <c r="DHI22"/>
      <c r="DHJ22"/>
      <c r="DHK22"/>
      <c r="DHL22"/>
      <c r="DHM22"/>
      <c r="DHN22"/>
      <c r="DHO22"/>
      <c r="DHP22"/>
      <c r="DHQ22"/>
      <c r="DHR22"/>
      <c r="DHS22"/>
      <c r="DHT22"/>
      <c r="DHU22"/>
      <c r="DHV22"/>
      <c r="DHW22"/>
      <c r="DHX22"/>
      <c r="DHY22"/>
      <c r="DHZ22"/>
      <c r="DIA22"/>
      <c r="DIB22"/>
      <c r="DIC22"/>
      <c r="DID22"/>
      <c r="DIE22"/>
      <c r="DIF22"/>
      <c r="DIG22"/>
      <c r="DIH22"/>
      <c r="DII22"/>
      <c r="DIJ22"/>
      <c r="DIK22"/>
      <c r="DIL22"/>
      <c r="DIM22"/>
      <c r="DIN22"/>
      <c r="DIO22"/>
      <c r="DIP22"/>
      <c r="DIQ22"/>
      <c r="DIR22"/>
      <c r="DIS22"/>
      <c r="DIT22"/>
      <c r="DIU22"/>
      <c r="DIV22"/>
      <c r="DIW22"/>
      <c r="DIX22"/>
      <c r="DIY22"/>
      <c r="DIZ22"/>
      <c r="DJA22"/>
      <c r="DJB22"/>
      <c r="DJC22"/>
      <c r="DJD22"/>
      <c r="DJE22"/>
      <c r="DJF22"/>
      <c r="DJG22"/>
      <c r="DJH22"/>
      <c r="DJI22"/>
      <c r="DJJ22"/>
      <c r="DJK22"/>
      <c r="DJL22"/>
      <c r="DJM22"/>
      <c r="DJN22"/>
      <c r="DJO22"/>
      <c r="DJP22"/>
      <c r="DJQ22"/>
      <c r="DJR22"/>
      <c r="DJS22"/>
      <c r="DJT22"/>
      <c r="DJU22"/>
      <c r="DJV22"/>
      <c r="DJW22"/>
      <c r="DJX22"/>
      <c r="DJY22"/>
      <c r="DJZ22"/>
      <c r="DKA22"/>
      <c r="DKB22"/>
      <c r="DKC22"/>
      <c r="DKD22"/>
      <c r="DKE22"/>
      <c r="DKF22"/>
      <c r="DKG22"/>
      <c r="DKH22"/>
      <c r="DKI22"/>
      <c r="DKJ22"/>
      <c r="DKK22"/>
      <c r="DKL22"/>
      <c r="DKM22"/>
      <c r="DKN22"/>
      <c r="DKO22"/>
      <c r="DKP22"/>
      <c r="DKQ22"/>
      <c r="DKR22"/>
      <c r="DKS22"/>
      <c r="DKT22"/>
      <c r="DKU22"/>
      <c r="DKV22"/>
      <c r="DKW22"/>
      <c r="DKX22"/>
      <c r="DKY22"/>
      <c r="DKZ22"/>
      <c r="DLA22"/>
      <c r="DLB22"/>
      <c r="DLC22"/>
      <c r="DLD22"/>
      <c r="DLE22"/>
      <c r="DLF22"/>
      <c r="DLG22"/>
      <c r="DLH22"/>
      <c r="DLI22"/>
      <c r="DLJ22"/>
      <c r="DLK22"/>
      <c r="DLL22"/>
      <c r="DLM22"/>
      <c r="DLN22"/>
      <c r="DLO22"/>
      <c r="DLP22"/>
      <c r="DLQ22"/>
      <c r="DLR22"/>
      <c r="DLS22"/>
      <c r="DLT22"/>
      <c r="DLU22"/>
      <c r="DLV22"/>
      <c r="DLW22"/>
      <c r="DLX22"/>
      <c r="DLY22"/>
      <c r="DLZ22"/>
      <c r="DMA22"/>
      <c r="DMB22"/>
      <c r="DMC22"/>
      <c r="DMD22"/>
      <c r="DME22"/>
      <c r="DMF22"/>
      <c r="DMG22"/>
      <c r="DMH22"/>
      <c r="DMI22"/>
      <c r="DMJ22"/>
      <c r="DMK22"/>
      <c r="DML22"/>
      <c r="DMM22"/>
      <c r="DMN22"/>
      <c r="DMO22"/>
      <c r="DMP22"/>
      <c r="DMQ22"/>
      <c r="DMR22"/>
      <c r="DMS22"/>
      <c r="DMT22"/>
      <c r="DMU22"/>
      <c r="DMV22"/>
      <c r="DMW22"/>
      <c r="DMX22"/>
      <c r="DMY22"/>
      <c r="DMZ22"/>
      <c r="DNA22"/>
      <c r="DNB22"/>
      <c r="DNC22"/>
      <c r="DND22"/>
      <c r="DNE22"/>
      <c r="DNF22"/>
      <c r="DNG22"/>
      <c r="DNH22"/>
      <c r="DNI22"/>
      <c r="DNJ22"/>
      <c r="DNK22"/>
      <c r="DNL22"/>
      <c r="DNM22"/>
      <c r="DNN22"/>
      <c r="DNO22"/>
      <c r="DNP22"/>
      <c r="DNQ22"/>
      <c r="DNR22"/>
      <c r="DNS22"/>
      <c r="DNT22"/>
      <c r="DNU22"/>
      <c r="DNV22"/>
      <c r="DNW22"/>
      <c r="DNX22"/>
      <c r="DNY22"/>
      <c r="DNZ22"/>
      <c r="DOA22"/>
      <c r="DOB22"/>
      <c r="DOC22"/>
      <c r="DOD22"/>
      <c r="DOE22"/>
      <c r="DOF22"/>
      <c r="DOG22"/>
      <c r="DOH22"/>
      <c r="DOI22"/>
      <c r="DOJ22"/>
      <c r="DOK22"/>
      <c r="DOL22"/>
      <c r="DOM22"/>
      <c r="DON22"/>
      <c r="DOO22"/>
      <c r="DOP22"/>
      <c r="DOQ22"/>
      <c r="DOR22"/>
      <c r="DOS22"/>
      <c r="DOT22"/>
      <c r="DOU22"/>
      <c r="DOV22"/>
      <c r="DOW22"/>
      <c r="DOX22"/>
      <c r="DOY22"/>
      <c r="DOZ22"/>
      <c r="DPA22"/>
      <c r="DPB22"/>
      <c r="DPC22"/>
      <c r="DPD22"/>
      <c r="DPE22"/>
      <c r="DPF22"/>
      <c r="DPG22"/>
      <c r="DPH22"/>
      <c r="DPI22"/>
      <c r="DPJ22"/>
      <c r="DPK22"/>
      <c r="DPL22"/>
      <c r="DPM22"/>
      <c r="DPN22"/>
      <c r="DPO22"/>
      <c r="DPP22"/>
      <c r="DPQ22"/>
      <c r="DPR22"/>
      <c r="DPS22"/>
      <c r="DPT22"/>
      <c r="DPU22"/>
      <c r="DPV22"/>
      <c r="DPW22"/>
      <c r="DPX22"/>
      <c r="DPY22"/>
      <c r="DPZ22"/>
      <c r="DQA22"/>
      <c r="DQB22"/>
      <c r="DQC22"/>
      <c r="DQD22"/>
      <c r="DQE22"/>
      <c r="DQF22"/>
      <c r="DQG22"/>
      <c r="DQH22"/>
      <c r="DQI22"/>
      <c r="DQJ22"/>
      <c r="DQK22"/>
      <c r="DQL22"/>
      <c r="DQM22"/>
      <c r="DQN22"/>
      <c r="DQO22"/>
      <c r="DQP22"/>
      <c r="DQQ22"/>
      <c r="DQR22"/>
      <c r="DQS22"/>
      <c r="DQT22"/>
      <c r="DQU22"/>
      <c r="DQV22"/>
      <c r="DQW22"/>
      <c r="DQX22"/>
      <c r="DQY22"/>
      <c r="DQZ22"/>
      <c r="DRA22"/>
      <c r="DRB22"/>
      <c r="DRC22"/>
      <c r="DRD22"/>
      <c r="DRE22"/>
      <c r="DRF22"/>
      <c r="DRG22"/>
      <c r="DRH22"/>
      <c r="DRI22"/>
      <c r="DRJ22"/>
      <c r="DRK22"/>
      <c r="DRL22"/>
      <c r="DRM22"/>
      <c r="DRN22"/>
      <c r="DRO22"/>
      <c r="DRP22"/>
      <c r="DRQ22"/>
      <c r="DRR22"/>
      <c r="DRS22"/>
      <c r="DRT22"/>
      <c r="DRU22"/>
      <c r="DRV22"/>
      <c r="DRW22"/>
      <c r="DRX22"/>
      <c r="DRY22"/>
      <c r="DRZ22"/>
      <c r="DSA22"/>
      <c r="DSB22"/>
      <c r="DSC22"/>
      <c r="DSD22"/>
      <c r="DSE22"/>
      <c r="DSF22"/>
      <c r="DSG22"/>
      <c r="DSH22"/>
      <c r="DSI22"/>
      <c r="DSJ22"/>
      <c r="DSK22"/>
      <c r="DSL22"/>
      <c r="DSM22"/>
      <c r="DSN22"/>
      <c r="DSO22"/>
      <c r="DSP22"/>
      <c r="DSQ22"/>
      <c r="DSR22"/>
      <c r="DSS22"/>
      <c r="DST22"/>
      <c r="DSU22"/>
      <c r="DSV22"/>
      <c r="DSW22"/>
      <c r="DSX22"/>
      <c r="DSY22"/>
      <c r="DSZ22"/>
      <c r="DTA22"/>
      <c r="DTB22"/>
      <c r="DTC22"/>
      <c r="DTD22"/>
      <c r="DTE22"/>
      <c r="DTF22"/>
      <c r="DTG22"/>
      <c r="DTH22"/>
      <c r="DTI22"/>
      <c r="DTJ22"/>
      <c r="DTK22"/>
      <c r="DTL22"/>
      <c r="DTM22"/>
      <c r="DTN22"/>
      <c r="DTO22"/>
      <c r="DTP22"/>
      <c r="DTQ22"/>
      <c r="DTR22"/>
      <c r="DTS22"/>
      <c r="DTT22"/>
      <c r="DTU22"/>
      <c r="DTV22"/>
      <c r="DTW22"/>
      <c r="DTX22"/>
      <c r="DTY22"/>
      <c r="DTZ22"/>
      <c r="DUA22"/>
      <c r="DUB22"/>
      <c r="DUC22"/>
      <c r="DUD22"/>
      <c r="DUE22"/>
      <c r="DUF22"/>
      <c r="DUG22"/>
      <c r="DUH22"/>
      <c r="DUI22"/>
      <c r="DUJ22"/>
      <c r="DUK22"/>
      <c r="DUL22"/>
      <c r="DUM22"/>
      <c r="DUN22"/>
      <c r="DUO22"/>
      <c r="DUP22"/>
      <c r="DUQ22"/>
      <c r="DUR22"/>
      <c r="DUS22"/>
      <c r="DUT22"/>
      <c r="DUU22"/>
      <c r="DUV22"/>
      <c r="DUW22"/>
      <c r="DUX22"/>
      <c r="DUY22"/>
      <c r="DUZ22"/>
      <c r="DVA22"/>
      <c r="DVB22"/>
      <c r="DVC22"/>
      <c r="DVD22"/>
      <c r="DVE22"/>
      <c r="DVF22"/>
      <c r="DVG22"/>
      <c r="DVH22"/>
      <c r="DVI22"/>
      <c r="DVJ22"/>
      <c r="DVK22"/>
      <c r="DVL22"/>
      <c r="DVM22"/>
      <c r="DVN22"/>
      <c r="DVO22"/>
      <c r="DVP22"/>
      <c r="DVQ22"/>
      <c r="DVR22"/>
      <c r="DVS22"/>
      <c r="DVT22"/>
      <c r="DVU22"/>
      <c r="DVV22"/>
      <c r="DVW22"/>
      <c r="DVX22"/>
      <c r="DVY22"/>
      <c r="DVZ22"/>
      <c r="DWA22"/>
      <c r="DWB22"/>
      <c r="DWC22"/>
      <c r="DWD22"/>
      <c r="DWE22"/>
      <c r="DWF22"/>
      <c r="DWG22"/>
      <c r="DWH22"/>
      <c r="DWI22"/>
      <c r="DWJ22"/>
      <c r="DWK22"/>
      <c r="DWL22"/>
      <c r="DWM22"/>
      <c r="DWN22"/>
      <c r="DWO22"/>
      <c r="DWP22"/>
      <c r="DWQ22"/>
      <c r="DWR22"/>
      <c r="DWS22"/>
      <c r="DWT22"/>
      <c r="DWU22"/>
      <c r="DWV22"/>
      <c r="DWW22"/>
      <c r="DWX22"/>
      <c r="DWY22"/>
      <c r="DWZ22"/>
      <c r="DXA22"/>
      <c r="DXB22"/>
      <c r="DXC22"/>
      <c r="DXD22"/>
      <c r="DXE22"/>
      <c r="DXF22"/>
      <c r="DXG22"/>
      <c r="DXH22"/>
      <c r="DXI22"/>
      <c r="DXJ22"/>
      <c r="DXK22"/>
      <c r="DXL22"/>
      <c r="DXM22"/>
      <c r="DXN22"/>
      <c r="DXO22"/>
      <c r="DXP22"/>
      <c r="DXQ22"/>
      <c r="DXR22"/>
      <c r="DXS22"/>
      <c r="DXT22"/>
      <c r="DXU22"/>
      <c r="DXV22"/>
      <c r="DXW22"/>
      <c r="DXX22"/>
      <c r="DXY22"/>
      <c r="DXZ22"/>
      <c r="DYA22"/>
      <c r="DYB22"/>
      <c r="DYC22"/>
      <c r="DYD22"/>
      <c r="DYE22"/>
      <c r="DYF22"/>
      <c r="DYG22"/>
      <c r="DYH22"/>
      <c r="DYI22"/>
      <c r="DYJ22"/>
      <c r="DYK22"/>
      <c r="DYL22"/>
      <c r="DYM22"/>
      <c r="DYN22"/>
      <c r="DYO22"/>
      <c r="DYP22"/>
      <c r="DYQ22"/>
      <c r="DYR22"/>
      <c r="DYS22"/>
      <c r="DYT22"/>
      <c r="DYU22"/>
      <c r="DYV22"/>
      <c r="DYW22"/>
      <c r="DYX22"/>
      <c r="DYY22"/>
      <c r="DYZ22"/>
      <c r="DZA22"/>
      <c r="DZB22"/>
      <c r="DZC22"/>
      <c r="DZD22"/>
      <c r="DZE22"/>
      <c r="DZF22"/>
      <c r="DZG22"/>
      <c r="DZH22"/>
      <c r="DZI22"/>
      <c r="DZJ22"/>
      <c r="DZK22"/>
      <c r="DZL22"/>
      <c r="DZM22"/>
      <c r="DZN22"/>
      <c r="DZO22"/>
      <c r="DZP22"/>
      <c r="DZQ22"/>
      <c r="DZR22"/>
      <c r="DZS22"/>
      <c r="DZT22"/>
      <c r="DZU22"/>
      <c r="DZV22"/>
      <c r="DZW22"/>
      <c r="DZX22"/>
      <c r="DZY22"/>
      <c r="DZZ22"/>
      <c r="EAA22"/>
      <c r="EAB22"/>
      <c r="EAC22"/>
      <c r="EAD22"/>
      <c r="EAE22"/>
      <c r="EAF22"/>
      <c r="EAG22"/>
      <c r="EAH22"/>
      <c r="EAI22"/>
      <c r="EAJ22"/>
      <c r="EAK22"/>
      <c r="EAL22"/>
      <c r="EAM22"/>
      <c r="EAN22"/>
      <c r="EAO22"/>
      <c r="EAP22"/>
      <c r="EAQ22"/>
      <c r="EAR22"/>
      <c r="EAS22"/>
      <c r="EAT22"/>
      <c r="EAU22"/>
      <c r="EAV22"/>
      <c r="EAW22"/>
      <c r="EAX22"/>
      <c r="EAY22"/>
      <c r="EAZ22"/>
      <c r="EBA22"/>
      <c r="EBB22"/>
      <c r="EBC22"/>
      <c r="EBD22"/>
      <c r="EBE22"/>
      <c r="EBF22"/>
      <c r="EBG22"/>
      <c r="EBH22"/>
      <c r="EBI22"/>
      <c r="EBJ22"/>
      <c r="EBK22"/>
      <c r="EBL22"/>
      <c r="EBM22"/>
      <c r="EBN22"/>
      <c r="EBO22"/>
      <c r="EBP22"/>
      <c r="EBQ22"/>
      <c r="EBR22"/>
      <c r="EBS22"/>
      <c r="EBT22"/>
      <c r="EBU22"/>
      <c r="EBV22"/>
      <c r="EBW22"/>
      <c r="EBX22"/>
      <c r="EBY22"/>
      <c r="EBZ22"/>
      <c r="ECA22"/>
      <c r="ECB22"/>
      <c r="ECC22"/>
      <c r="ECD22"/>
      <c r="ECE22"/>
      <c r="ECF22"/>
      <c r="ECG22"/>
      <c r="ECH22"/>
      <c r="ECI22"/>
      <c r="ECJ22"/>
      <c r="ECK22"/>
      <c r="ECL22"/>
      <c r="ECM22"/>
      <c r="ECN22"/>
      <c r="ECO22"/>
      <c r="ECP22"/>
      <c r="ECQ22"/>
      <c r="ECR22"/>
      <c r="ECS22"/>
      <c r="ECT22"/>
      <c r="ECU22"/>
      <c r="ECV22"/>
      <c r="ECW22"/>
      <c r="ECX22"/>
      <c r="ECY22"/>
      <c r="ECZ22"/>
      <c r="EDA22"/>
      <c r="EDB22"/>
      <c r="EDC22"/>
      <c r="EDD22"/>
      <c r="EDE22"/>
      <c r="EDF22"/>
      <c r="EDG22"/>
      <c r="EDH22"/>
      <c r="EDI22"/>
      <c r="EDJ22"/>
      <c r="EDK22"/>
      <c r="EDL22"/>
      <c r="EDM22"/>
      <c r="EDN22"/>
      <c r="EDO22"/>
      <c r="EDP22"/>
      <c r="EDQ22"/>
      <c r="EDR22"/>
      <c r="EDS22"/>
      <c r="EDT22"/>
      <c r="EDU22"/>
      <c r="EDV22"/>
      <c r="EDW22"/>
      <c r="EDX22"/>
      <c r="EDY22"/>
      <c r="EDZ22"/>
      <c r="EEA22"/>
      <c r="EEB22"/>
      <c r="EEC22"/>
      <c r="EED22"/>
      <c r="EEE22"/>
      <c r="EEF22"/>
      <c r="EEG22"/>
      <c r="EEH22"/>
      <c r="EEI22"/>
      <c r="EEJ22"/>
      <c r="EEK22"/>
      <c r="EEL22"/>
      <c r="EEM22"/>
      <c r="EEN22"/>
      <c r="EEO22"/>
      <c r="EEP22"/>
      <c r="EEQ22"/>
      <c r="EER22"/>
      <c r="EES22"/>
      <c r="EET22"/>
      <c r="EEU22"/>
      <c r="EEV22"/>
      <c r="EEW22"/>
      <c r="EEX22"/>
      <c r="EEY22"/>
      <c r="EEZ22"/>
      <c r="EFA22"/>
      <c r="EFB22"/>
      <c r="EFC22"/>
      <c r="EFD22"/>
      <c r="EFE22"/>
      <c r="EFF22"/>
      <c r="EFG22"/>
      <c r="EFH22"/>
      <c r="EFI22"/>
      <c r="EFJ22"/>
      <c r="EFK22"/>
      <c r="EFL22"/>
      <c r="EFM22"/>
      <c r="EFN22"/>
      <c r="EFO22"/>
      <c r="EFP22"/>
      <c r="EFQ22"/>
      <c r="EFR22"/>
      <c r="EFS22"/>
      <c r="EFT22"/>
      <c r="EFU22"/>
      <c r="EFV22"/>
      <c r="EFW22"/>
      <c r="EFX22"/>
      <c r="EFY22"/>
      <c r="EFZ22"/>
      <c r="EGA22"/>
      <c r="EGB22"/>
      <c r="EGC22"/>
      <c r="EGD22"/>
      <c r="EGE22"/>
      <c r="EGF22"/>
      <c r="EGG22"/>
      <c r="EGH22"/>
      <c r="EGI22"/>
      <c r="EGJ22"/>
      <c r="EGK22"/>
      <c r="EGL22"/>
      <c r="EGM22"/>
      <c r="EGN22"/>
      <c r="EGO22"/>
      <c r="EGP22"/>
      <c r="EGQ22"/>
      <c r="EGR22"/>
      <c r="EGS22"/>
      <c r="EGT22"/>
      <c r="EGU22"/>
      <c r="EGV22"/>
      <c r="EGW22"/>
      <c r="EGX22"/>
      <c r="EGY22"/>
      <c r="EGZ22"/>
      <c r="EHA22"/>
      <c r="EHB22"/>
      <c r="EHC22"/>
      <c r="EHD22"/>
      <c r="EHE22"/>
      <c r="EHF22"/>
      <c r="EHG22"/>
      <c r="EHH22"/>
      <c r="EHI22"/>
      <c r="EHJ22"/>
      <c r="EHK22"/>
      <c r="EHL22"/>
      <c r="EHM22"/>
      <c r="EHN22"/>
      <c r="EHO22"/>
      <c r="EHP22"/>
      <c r="EHQ22"/>
      <c r="EHR22"/>
      <c r="EHS22"/>
      <c r="EHT22"/>
      <c r="EHU22"/>
      <c r="EHV22"/>
      <c r="EHW22"/>
      <c r="EHX22"/>
      <c r="EHY22"/>
      <c r="EHZ22"/>
      <c r="EIA22"/>
      <c r="EIB22"/>
      <c r="EIC22"/>
      <c r="EID22"/>
      <c r="EIE22"/>
      <c r="EIF22"/>
      <c r="EIG22"/>
      <c r="EIH22"/>
      <c r="EII22"/>
      <c r="EIJ22"/>
      <c r="EIK22"/>
      <c r="EIL22"/>
      <c r="EIM22"/>
      <c r="EIN22"/>
      <c r="EIO22"/>
      <c r="EIP22"/>
      <c r="EIQ22"/>
      <c r="EIR22"/>
      <c r="EIS22"/>
      <c r="EIT22"/>
      <c r="EIU22"/>
      <c r="EIV22"/>
      <c r="EIW22"/>
      <c r="EIX22"/>
      <c r="EIY22"/>
      <c r="EIZ22"/>
      <c r="EJA22"/>
      <c r="EJB22"/>
      <c r="EJC22"/>
      <c r="EJD22"/>
      <c r="EJE22"/>
      <c r="EJF22"/>
      <c r="EJG22"/>
      <c r="EJH22"/>
      <c r="EJI22"/>
      <c r="EJJ22"/>
      <c r="EJK22"/>
      <c r="EJL22"/>
      <c r="EJM22"/>
      <c r="EJN22"/>
      <c r="EJO22"/>
      <c r="EJP22"/>
      <c r="EJQ22"/>
      <c r="EJR22"/>
      <c r="EJS22"/>
      <c r="EJT22"/>
      <c r="EJU22"/>
      <c r="EJV22"/>
      <c r="EJW22"/>
      <c r="EJX22"/>
      <c r="EJY22"/>
      <c r="EJZ22"/>
      <c r="EKA22"/>
      <c r="EKB22"/>
      <c r="EKC22"/>
      <c r="EKD22"/>
      <c r="EKE22"/>
      <c r="EKF22"/>
      <c r="EKG22"/>
      <c r="EKH22"/>
      <c r="EKI22"/>
      <c r="EKJ22"/>
      <c r="EKK22"/>
      <c r="EKL22"/>
      <c r="EKM22"/>
      <c r="EKN22"/>
      <c r="EKO22"/>
      <c r="EKP22"/>
      <c r="EKQ22"/>
      <c r="EKR22"/>
      <c r="EKS22"/>
      <c r="EKT22"/>
      <c r="EKU22"/>
      <c r="EKV22"/>
      <c r="EKW22"/>
      <c r="EKX22"/>
      <c r="EKY22"/>
      <c r="EKZ22"/>
      <c r="ELA22"/>
      <c r="ELB22"/>
      <c r="ELC22"/>
      <c r="ELD22"/>
      <c r="ELE22"/>
      <c r="ELF22"/>
      <c r="ELG22"/>
      <c r="ELH22"/>
      <c r="ELI22"/>
      <c r="ELJ22"/>
      <c r="ELK22"/>
      <c r="ELL22"/>
      <c r="ELM22"/>
      <c r="ELN22"/>
      <c r="ELO22"/>
      <c r="ELP22"/>
      <c r="ELQ22"/>
      <c r="ELR22"/>
      <c r="ELS22"/>
      <c r="ELT22"/>
      <c r="ELU22"/>
      <c r="ELV22"/>
      <c r="ELW22"/>
      <c r="ELX22"/>
      <c r="ELY22"/>
      <c r="ELZ22"/>
      <c r="EMA22"/>
      <c r="EMB22"/>
      <c r="EMC22"/>
      <c r="EMD22"/>
      <c r="EME22"/>
      <c r="EMF22"/>
      <c r="EMG22"/>
      <c r="EMH22"/>
      <c r="EMI22"/>
      <c r="EMJ22"/>
      <c r="EMK22"/>
      <c r="EML22"/>
      <c r="EMM22"/>
      <c r="EMN22"/>
      <c r="EMO22"/>
      <c r="EMP22"/>
      <c r="EMQ22"/>
      <c r="EMR22"/>
      <c r="EMS22"/>
      <c r="EMT22"/>
      <c r="EMU22"/>
      <c r="EMV22"/>
      <c r="EMW22"/>
      <c r="EMX22"/>
      <c r="EMY22"/>
      <c r="EMZ22"/>
      <c r="ENA22"/>
      <c r="ENB22"/>
      <c r="ENC22"/>
      <c r="END22"/>
      <c r="ENE22"/>
      <c r="ENF22"/>
      <c r="ENG22"/>
      <c r="ENH22"/>
      <c r="ENI22"/>
      <c r="ENJ22"/>
      <c r="ENK22"/>
      <c r="ENL22"/>
      <c r="ENM22"/>
      <c r="ENN22"/>
      <c r="ENO22"/>
      <c r="ENP22"/>
      <c r="ENQ22"/>
      <c r="ENR22"/>
      <c r="ENS22"/>
      <c r="ENT22"/>
      <c r="ENU22"/>
      <c r="ENV22"/>
      <c r="ENW22"/>
      <c r="ENX22"/>
      <c r="ENY22"/>
      <c r="ENZ22"/>
      <c r="EOA22"/>
      <c r="EOB22"/>
      <c r="EOC22"/>
      <c r="EOD22"/>
      <c r="EOE22"/>
      <c r="EOF22"/>
      <c r="EOG22"/>
      <c r="EOH22"/>
      <c r="EOI22"/>
      <c r="EOJ22"/>
      <c r="EOK22"/>
      <c r="EOL22"/>
      <c r="EOM22"/>
      <c r="EON22"/>
      <c r="EOO22"/>
      <c r="EOP22"/>
      <c r="EOQ22"/>
      <c r="EOR22"/>
      <c r="EOS22"/>
      <c r="EOT22"/>
      <c r="EOU22"/>
      <c r="EOV22"/>
      <c r="EOW22"/>
      <c r="EOX22"/>
      <c r="EOY22"/>
      <c r="EOZ22"/>
      <c r="EPA22"/>
      <c r="EPB22"/>
      <c r="EPC22"/>
      <c r="EPD22"/>
      <c r="EPE22"/>
      <c r="EPF22"/>
      <c r="EPG22"/>
      <c r="EPH22"/>
      <c r="EPI22"/>
      <c r="EPJ22"/>
      <c r="EPK22"/>
      <c r="EPL22"/>
      <c r="EPM22"/>
      <c r="EPN22"/>
      <c r="EPO22"/>
      <c r="EPP22"/>
      <c r="EPQ22"/>
      <c r="EPR22"/>
      <c r="EPS22"/>
      <c r="EPT22"/>
      <c r="EPU22"/>
      <c r="EPV22"/>
      <c r="EPW22"/>
      <c r="EPX22"/>
      <c r="EPY22"/>
      <c r="EPZ22"/>
      <c r="EQA22"/>
      <c r="EQB22"/>
      <c r="EQC22"/>
      <c r="EQD22"/>
      <c r="EQE22"/>
      <c r="EQF22"/>
      <c r="EQG22"/>
      <c r="EQH22"/>
      <c r="EQI22"/>
      <c r="EQJ22"/>
      <c r="EQK22"/>
      <c r="EQL22"/>
      <c r="EQM22"/>
      <c r="EQN22"/>
      <c r="EQO22"/>
      <c r="EQP22"/>
      <c r="EQQ22"/>
      <c r="EQR22"/>
      <c r="EQS22"/>
      <c r="EQT22"/>
      <c r="EQU22"/>
      <c r="EQV22"/>
      <c r="EQW22"/>
      <c r="EQX22"/>
      <c r="EQY22"/>
      <c r="EQZ22"/>
      <c r="ERA22"/>
      <c r="ERB22"/>
      <c r="ERC22"/>
      <c r="ERD22"/>
      <c r="ERE22"/>
      <c r="ERF22"/>
      <c r="ERG22"/>
      <c r="ERH22"/>
      <c r="ERI22"/>
      <c r="ERJ22"/>
      <c r="ERK22"/>
      <c r="ERL22"/>
      <c r="ERM22"/>
      <c r="ERN22"/>
      <c r="ERO22"/>
      <c r="ERP22"/>
      <c r="ERQ22"/>
      <c r="ERR22"/>
      <c r="ERS22"/>
      <c r="ERT22"/>
      <c r="ERU22"/>
      <c r="ERV22"/>
      <c r="ERW22"/>
      <c r="ERX22"/>
      <c r="ERY22"/>
      <c r="ERZ22"/>
      <c r="ESA22"/>
      <c r="ESB22"/>
      <c r="ESC22"/>
      <c r="ESD22"/>
      <c r="ESE22"/>
      <c r="ESF22"/>
      <c r="ESG22"/>
      <c r="ESH22"/>
      <c r="ESI22"/>
      <c r="ESJ22"/>
      <c r="ESK22"/>
      <c r="ESL22"/>
      <c r="ESM22"/>
      <c r="ESN22"/>
      <c r="ESO22"/>
      <c r="ESP22"/>
      <c r="ESQ22"/>
      <c r="ESR22"/>
      <c r="ESS22"/>
      <c r="EST22"/>
      <c r="ESU22"/>
      <c r="ESV22"/>
      <c r="ESW22"/>
      <c r="ESX22"/>
      <c r="ESY22"/>
      <c r="ESZ22"/>
      <c r="ETA22"/>
      <c r="ETB22"/>
      <c r="ETC22"/>
      <c r="ETD22"/>
      <c r="ETE22"/>
      <c r="ETF22"/>
      <c r="ETG22"/>
      <c r="ETH22"/>
      <c r="ETI22"/>
      <c r="ETJ22"/>
      <c r="ETK22"/>
      <c r="ETL22"/>
      <c r="ETM22"/>
      <c r="ETN22"/>
      <c r="ETO22"/>
      <c r="ETP22"/>
      <c r="ETQ22"/>
      <c r="ETR22"/>
      <c r="ETS22"/>
      <c r="ETT22"/>
      <c r="ETU22"/>
      <c r="ETV22"/>
      <c r="ETW22"/>
      <c r="ETX22"/>
      <c r="ETY22"/>
      <c r="ETZ22"/>
      <c r="EUA22"/>
      <c r="EUB22"/>
      <c r="EUC22"/>
      <c r="EUD22"/>
      <c r="EUE22"/>
      <c r="EUF22"/>
      <c r="EUG22"/>
      <c r="EUH22"/>
      <c r="EUI22"/>
      <c r="EUJ22"/>
      <c r="EUK22"/>
      <c r="EUL22"/>
      <c r="EUM22"/>
      <c r="EUN22"/>
      <c r="EUO22"/>
      <c r="EUP22"/>
      <c r="EUQ22"/>
      <c r="EUR22"/>
      <c r="EUS22"/>
      <c r="EUT22"/>
      <c r="EUU22"/>
      <c r="EUV22"/>
      <c r="EUW22"/>
      <c r="EUX22"/>
      <c r="EUY22"/>
      <c r="EUZ22"/>
      <c r="EVA22"/>
      <c r="EVB22"/>
      <c r="EVC22"/>
      <c r="EVD22"/>
      <c r="EVE22"/>
      <c r="EVF22"/>
      <c r="EVG22"/>
      <c r="EVH22"/>
      <c r="EVI22"/>
      <c r="EVJ22"/>
      <c r="EVK22"/>
      <c r="EVL22"/>
      <c r="EVM22"/>
      <c r="EVN22"/>
      <c r="EVO22"/>
      <c r="EVP22"/>
      <c r="EVQ22"/>
      <c r="EVR22"/>
      <c r="EVS22"/>
      <c r="EVT22"/>
      <c r="EVU22"/>
      <c r="EVV22"/>
      <c r="EVW22"/>
      <c r="EVX22"/>
      <c r="EVY22"/>
      <c r="EVZ22"/>
      <c r="EWA22"/>
      <c r="EWB22"/>
      <c r="EWC22"/>
      <c r="EWD22"/>
      <c r="EWE22"/>
      <c r="EWF22"/>
      <c r="EWG22"/>
      <c r="EWH22"/>
      <c r="EWI22"/>
      <c r="EWJ22"/>
      <c r="EWK22"/>
      <c r="EWL22"/>
      <c r="EWM22"/>
      <c r="EWN22"/>
      <c r="EWO22"/>
      <c r="EWP22"/>
      <c r="EWQ22"/>
      <c r="EWR22"/>
      <c r="EWS22"/>
      <c r="EWT22"/>
      <c r="EWU22"/>
      <c r="EWV22"/>
      <c r="EWW22"/>
      <c r="EWX22"/>
      <c r="EWY22"/>
      <c r="EWZ22"/>
      <c r="EXA22"/>
      <c r="EXB22"/>
      <c r="EXC22"/>
      <c r="EXD22"/>
      <c r="EXE22"/>
      <c r="EXF22"/>
      <c r="EXG22"/>
      <c r="EXH22"/>
      <c r="EXI22"/>
      <c r="EXJ22"/>
      <c r="EXK22"/>
      <c r="EXL22"/>
      <c r="EXM22"/>
      <c r="EXN22"/>
      <c r="EXO22"/>
      <c r="EXP22"/>
      <c r="EXQ22"/>
      <c r="EXR22"/>
      <c r="EXS22"/>
      <c r="EXT22"/>
      <c r="EXU22"/>
      <c r="EXV22"/>
      <c r="EXW22"/>
      <c r="EXX22"/>
      <c r="EXY22"/>
      <c r="EXZ22"/>
      <c r="EYA22"/>
      <c r="EYB22"/>
      <c r="EYC22"/>
      <c r="EYD22"/>
      <c r="EYE22"/>
      <c r="EYF22"/>
      <c r="EYG22"/>
      <c r="EYH22"/>
      <c r="EYI22"/>
      <c r="EYJ22"/>
      <c r="EYK22"/>
      <c r="EYL22"/>
      <c r="EYM22"/>
      <c r="EYN22"/>
      <c r="EYO22"/>
      <c r="EYP22"/>
      <c r="EYQ22"/>
      <c r="EYR22"/>
      <c r="EYS22"/>
      <c r="EYT22"/>
      <c r="EYU22"/>
      <c r="EYV22"/>
      <c r="EYW22"/>
      <c r="EYX22"/>
      <c r="EYY22"/>
      <c r="EYZ22"/>
      <c r="EZA22"/>
      <c r="EZB22"/>
      <c r="EZC22"/>
      <c r="EZD22"/>
      <c r="EZE22"/>
      <c r="EZF22"/>
      <c r="EZG22"/>
      <c r="EZH22"/>
      <c r="EZI22"/>
      <c r="EZJ22"/>
      <c r="EZK22"/>
      <c r="EZL22"/>
      <c r="EZM22"/>
      <c r="EZN22"/>
      <c r="EZO22"/>
      <c r="EZP22"/>
      <c r="EZQ22"/>
      <c r="EZR22"/>
      <c r="EZS22"/>
      <c r="EZT22"/>
      <c r="EZU22"/>
      <c r="EZV22"/>
      <c r="EZW22"/>
      <c r="EZX22"/>
      <c r="EZY22"/>
      <c r="EZZ22"/>
      <c r="FAA22"/>
      <c r="FAB22"/>
      <c r="FAC22"/>
      <c r="FAD22"/>
      <c r="FAE22"/>
      <c r="FAF22"/>
      <c r="FAG22"/>
      <c r="FAH22"/>
      <c r="FAI22"/>
      <c r="FAJ22"/>
      <c r="FAK22"/>
      <c r="FAL22"/>
      <c r="FAM22"/>
      <c r="FAN22"/>
      <c r="FAO22"/>
      <c r="FAP22"/>
      <c r="FAQ22"/>
      <c r="FAR22"/>
      <c r="FAS22"/>
      <c r="FAT22"/>
      <c r="FAU22"/>
      <c r="FAV22"/>
      <c r="FAW22"/>
      <c r="FAX22"/>
      <c r="FAY22"/>
      <c r="FAZ22"/>
      <c r="FBA22"/>
      <c r="FBB22"/>
      <c r="FBC22"/>
      <c r="FBD22"/>
      <c r="FBE22"/>
      <c r="FBF22"/>
      <c r="FBG22"/>
      <c r="FBH22"/>
      <c r="FBI22"/>
      <c r="FBJ22"/>
      <c r="FBK22"/>
      <c r="FBL22"/>
      <c r="FBM22"/>
      <c r="FBN22"/>
      <c r="FBO22"/>
      <c r="FBP22"/>
      <c r="FBQ22"/>
      <c r="FBR22"/>
      <c r="FBS22"/>
      <c r="FBT22"/>
      <c r="FBU22"/>
      <c r="FBV22"/>
      <c r="FBW22"/>
      <c r="FBX22"/>
      <c r="FBY22"/>
      <c r="FBZ22"/>
      <c r="FCA22"/>
      <c r="FCB22"/>
      <c r="FCC22"/>
      <c r="FCD22"/>
      <c r="FCE22"/>
      <c r="FCF22"/>
      <c r="FCG22"/>
      <c r="FCH22"/>
      <c r="FCI22"/>
      <c r="FCJ22"/>
      <c r="FCK22"/>
      <c r="FCL22"/>
      <c r="FCM22"/>
      <c r="FCN22"/>
      <c r="FCO22"/>
      <c r="FCP22"/>
      <c r="FCQ22"/>
      <c r="FCR22"/>
      <c r="FCS22"/>
      <c r="FCT22"/>
      <c r="FCU22"/>
      <c r="FCV22"/>
      <c r="FCW22"/>
      <c r="FCX22"/>
      <c r="FCY22"/>
      <c r="FCZ22"/>
      <c r="FDA22"/>
      <c r="FDB22"/>
      <c r="FDC22"/>
      <c r="FDD22"/>
      <c r="FDE22"/>
      <c r="FDF22"/>
      <c r="FDG22"/>
      <c r="FDH22"/>
      <c r="FDI22"/>
      <c r="FDJ22"/>
      <c r="FDK22"/>
      <c r="FDL22"/>
      <c r="FDM22"/>
      <c r="FDN22"/>
      <c r="FDO22"/>
      <c r="FDP22"/>
      <c r="FDQ22"/>
      <c r="FDR22"/>
      <c r="FDS22"/>
      <c r="FDT22"/>
      <c r="FDU22"/>
      <c r="FDV22"/>
      <c r="FDW22"/>
      <c r="FDX22"/>
      <c r="FDY22"/>
      <c r="FDZ22"/>
      <c r="FEA22"/>
      <c r="FEB22"/>
      <c r="FEC22"/>
      <c r="FED22"/>
      <c r="FEE22"/>
      <c r="FEF22"/>
      <c r="FEG22"/>
      <c r="FEH22"/>
      <c r="FEI22"/>
      <c r="FEJ22"/>
      <c r="FEK22"/>
      <c r="FEL22"/>
      <c r="FEM22"/>
      <c r="FEN22"/>
      <c r="FEO22"/>
      <c r="FEP22"/>
      <c r="FEQ22"/>
      <c r="FER22"/>
      <c r="FES22"/>
      <c r="FET22"/>
      <c r="FEU22"/>
      <c r="FEV22"/>
      <c r="FEW22"/>
      <c r="FEX22"/>
      <c r="FEY22"/>
      <c r="FEZ22"/>
      <c r="FFA22"/>
      <c r="FFB22"/>
      <c r="FFC22"/>
      <c r="FFD22"/>
      <c r="FFE22"/>
      <c r="FFF22"/>
      <c r="FFG22"/>
      <c r="FFH22"/>
      <c r="FFI22"/>
      <c r="FFJ22"/>
      <c r="FFK22"/>
      <c r="FFL22"/>
      <c r="FFM22"/>
      <c r="FFN22"/>
      <c r="FFO22"/>
      <c r="FFP22"/>
      <c r="FFQ22"/>
      <c r="FFR22"/>
      <c r="FFS22"/>
      <c r="FFT22"/>
      <c r="FFU22"/>
      <c r="FFV22"/>
      <c r="FFW22"/>
      <c r="FFX22"/>
      <c r="FFY22"/>
      <c r="FFZ22"/>
      <c r="FGA22"/>
      <c r="FGB22"/>
      <c r="FGC22"/>
      <c r="FGD22"/>
      <c r="FGE22"/>
      <c r="FGF22"/>
      <c r="FGG22"/>
      <c r="FGH22"/>
      <c r="FGI22"/>
      <c r="FGJ22"/>
      <c r="FGK22"/>
      <c r="FGL22"/>
      <c r="FGM22"/>
      <c r="FGN22"/>
      <c r="FGO22"/>
      <c r="FGP22"/>
      <c r="FGQ22"/>
      <c r="FGR22"/>
      <c r="FGS22"/>
      <c r="FGT22"/>
      <c r="FGU22"/>
      <c r="FGV22"/>
      <c r="FGW22"/>
      <c r="FGX22"/>
      <c r="FGY22"/>
      <c r="FGZ22"/>
      <c r="FHA22"/>
      <c r="FHB22"/>
      <c r="FHC22"/>
      <c r="FHD22"/>
      <c r="FHE22"/>
      <c r="FHF22"/>
      <c r="FHG22"/>
      <c r="FHH22"/>
      <c r="FHI22"/>
      <c r="FHJ22"/>
      <c r="FHK22"/>
      <c r="FHL22"/>
      <c r="FHM22"/>
      <c r="FHN22"/>
      <c r="FHO22"/>
      <c r="FHP22"/>
      <c r="FHQ22"/>
      <c r="FHR22"/>
      <c r="FHS22"/>
      <c r="FHT22"/>
      <c r="FHU22"/>
      <c r="FHV22"/>
      <c r="FHW22"/>
      <c r="FHX22"/>
      <c r="FHY22"/>
      <c r="FHZ22"/>
      <c r="FIA22"/>
      <c r="FIB22"/>
      <c r="FIC22"/>
      <c r="FID22"/>
      <c r="FIE22"/>
      <c r="FIF22"/>
      <c r="FIG22"/>
      <c r="FIH22"/>
      <c r="FII22"/>
      <c r="FIJ22"/>
      <c r="FIK22"/>
      <c r="FIL22"/>
      <c r="FIM22"/>
      <c r="FIN22"/>
      <c r="FIO22"/>
      <c r="FIP22"/>
      <c r="FIQ22"/>
      <c r="FIR22"/>
      <c r="FIS22"/>
      <c r="FIT22"/>
      <c r="FIU22"/>
      <c r="FIV22"/>
      <c r="FIW22"/>
      <c r="FIX22"/>
      <c r="FIY22"/>
      <c r="FIZ22"/>
      <c r="FJA22"/>
      <c r="FJB22"/>
      <c r="FJC22"/>
      <c r="FJD22"/>
      <c r="FJE22"/>
      <c r="FJF22"/>
      <c r="FJG22"/>
      <c r="FJH22"/>
      <c r="FJI22"/>
      <c r="FJJ22"/>
      <c r="FJK22"/>
      <c r="FJL22"/>
      <c r="FJM22"/>
      <c r="FJN22"/>
      <c r="FJO22"/>
      <c r="FJP22"/>
      <c r="FJQ22"/>
      <c r="FJR22"/>
      <c r="FJS22"/>
      <c r="FJT22"/>
      <c r="FJU22"/>
      <c r="FJV22"/>
      <c r="FJW22"/>
      <c r="FJX22"/>
      <c r="FJY22"/>
      <c r="FJZ22"/>
      <c r="FKA22"/>
      <c r="FKB22"/>
      <c r="FKC22"/>
      <c r="FKD22"/>
      <c r="FKE22"/>
      <c r="FKF22"/>
      <c r="FKG22"/>
      <c r="FKH22"/>
      <c r="FKI22"/>
      <c r="FKJ22"/>
      <c r="FKK22"/>
      <c r="FKL22"/>
      <c r="FKM22"/>
      <c r="FKN22"/>
      <c r="FKO22"/>
      <c r="FKP22"/>
      <c r="FKQ22"/>
      <c r="FKR22"/>
      <c r="FKS22"/>
      <c r="FKT22"/>
      <c r="FKU22"/>
      <c r="FKV22"/>
      <c r="FKW22"/>
      <c r="FKX22"/>
      <c r="FKY22"/>
      <c r="FKZ22"/>
      <c r="FLA22"/>
      <c r="FLB22"/>
      <c r="FLC22"/>
      <c r="FLD22"/>
      <c r="FLE22"/>
      <c r="FLF22"/>
      <c r="FLG22"/>
      <c r="FLH22"/>
      <c r="FLI22"/>
      <c r="FLJ22"/>
      <c r="FLK22"/>
      <c r="FLL22"/>
      <c r="FLM22"/>
      <c r="FLN22"/>
      <c r="FLO22"/>
      <c r="FLP22"/>
      <c r="FLQ22"/>
      <c r="FLR22"/>
      <c r="FLS22"/>
      <c r="FLT22"/>
      <c r="FLU22"/>
      <c r="FLV22"/>
      <c r="FLW22"/>
      <c r="FLX22"/>
      <c r="FLY22"/>
      <c r="FLZ22"/>
      <c r="FMA22"/>
      <c r="FMB22"/>
      <c r="FMC22"/>
      <c r="FMD22"/>
      <c r="FME22"/>
      <c r="FMF22"/>
      <c r="FMG22"/>
      <c r="FMH22"/>
      <c r="FMI22"/>
      <c r="FMJ22"/>
      <c r="FMK22"/>
      <c r="FML22"/>
      <c r="FMM22"/>
      <c r="FMN22"/>
      <c r="FMO22"/>
      <c r="FMP22"/>
      <c r="FMQ22"/>
      <c r="FMR22"/>
      <c r="FMS22"/>
      <c r="FMT22"/>
      <c r="FMU22"/>
      <c r="FMV22"/>
      <c r="FMW22"/>
      <c r="FMX22"/>
      <c r="FMY22"/>
      <c r="FMZ22"/>
      <c r="FNA22"/>
      <c r="FNB22"/>
      <c r="FNC22"/>
      <c r="FND22"/>
      <c r="FNE22"/>
      <c r="FNF22"/>
      <c r="FNG22"/>
      <c r="FNH22"/>
      <c r="FNI22"/>
      <c r="FNJ22"/>
      <c r="FNK22"/>
      <c r="FNL22"/>
      <c r="FNM22"/>
      <c r="FNN22"/>
      <c r="FNO22"/>
      <c r="FNP22"/>
      <c r="FNQ22"/>
      <c r="FNR22"/>
      <c r="FNS22"/>
      <c r="FNT22"/>
      <c r="FNU22"/>
      <c r="FNV22"/>
      <c r="FNW22"/>
      <c r="FNX22"/>
      <c r="FNY22"/>
      <c r="FNZ22"/>
      <c r="FOA22"/>
      <c r="FOB22"/>
      <c r="FOC22"/>
      <c r="FOD22"/>
      <c r="FOE22"/>
      <c r="FOF22"/>
      <c r="FOG22"/>
      <c r="FOH22"/>
      <c r="FOI22"/>
      <c r="FOJ22"/>
      <c r="FOK22"/>
      <c r="FOL22"/>
      <c r="FOM22"/>
      <c r="FON22"/>
      <c r="FOO22"/>
      <c r="FOP22"/>
      <c r="FOQ22"/>
      <c r="FOR22"/>
      <c r="FOS22"/>
      <c r="FOT22"/>
      <c r="FOU22"/>
      <c r="FOV22"/>
      <c r="FOW22"/>
      <c r="FOX22"/>
      <c r="FOY22"/>
      <c r="FOZ22"/>
      <c r="FPA22"/>
      <c r="FPB22"/>
      <c r="FPC22"/>
      <c r="FPD22"/>
      <c r="FPE22"/>
      <c r="FPF22"/>
      <c r="FPG22"/>
      <c r="FPH22"/>
      <c r="FPI22"/>
      <c r="FPJ22"/>
      <c r="FPK22"/>
      <c r="FPL22"/>
      <c r="FPM22"/>
      <c r="FPN22"/>
      <c r="FPO22"/>
      <c r="FPP22"/>
      <c r="FPQ22"/>
      <c r="FPR22"/>
      <c r="FPS22"/>
      <c r="FPT22"/>
      <c r="FPU22"/>
      <c r="FPV22"/>
      <c r="FPW22"/>
      <c r="FPX22"/>
      <c r="FPY22"/>
      <c r="FPZ22"/>
      <c r="FQA22"/>
      <c r="FQB22"/>
      <c r="FQC22"/>
      <c r="FQD22"/>
      <c r="FQE22"/>
      <c r="FQF22"/>
      <c r="FQG22"/>
      <c r="FQH22"/>
      <c r="FQI22"/>
      <c r="FQJ22"/>
      <c r="FQK22"/>
      <c r="FQL22"/>
      <c r="FQM22"/>
      <c r="FQN22"/>
      <c r="FQO22"/>
      <c r="FQP22"/>
      <c r="FQQ22"/>
      <c r="FQR22"/>
      <c r="FQS22"/>
      <c r="FQT22"/>
      <c r="FQU22"/>
      <c r="FQV22"/>
      <c r="FQW22"/>
      <c r="FQX22"/>
      <c r="FQY22"/>
      <c r="FQZ22"/>
      <c r="FRA22"/>
      <c r="FRB22"/>
      <c r="FRC22"/>
      <c r="FRD22"/>
      <c r="FRE22"/>
      <c r="FRF22"/>
      <c r="FRG22"/>
      <c r="FRH22"/>
      <c r="FRI22"/>
      <c r="FRJ22"/>
      <c r="FRK22"/>
      <c r="FRL22"/>
      <c r="FRM22"/>
      <c r="FRN22"/>
      <c r="FRO22"/>
      <c r="FRP22"/>
      <c r="FRQ22"/>
      <c r="FRR22"/>
      <c r="FRS22"/>
      <c r="FRT22"/>
      <c r="FRU22"/>
      <c r="FRV22"/>
      <c r="FRW22"/>
      <c r="FRX22"/>
      <c r="FRY22"/>
      <c r="FRZ22"/>
      <c r="FSA22"/>
      <c r="FSB22"/>
      <c r="FSC22"/>
      <c r="FSD22"/>
      <c r="FSE22"/>
      <c r="FSF22"/>
      <c r="FSG22"/>
      <c r="FSH22"/>
      <c r="FSI22"/>
      <c r="FSJ22"/>
      <c r="FSK22"/>
      <c r="FSL22"/>
      <c r="FSM22"/>
      <c r="FSN22"/>
      <c r="FSO22"/>
      <c r="FSP22"/>
      <c r="FSQ22"/>
      <c r="FSR22"/>
      <c r="FSS22"/>
      <c r="FST22"/>
      <c r="FSU22"/>
      <c r="FSV22"/>
      <c r="FSW22"/>
      <c r="FSX22"/>
      <c r="FSY22"/>
      <c r="FSZ22"/>
      <c r="FTA22"/>
      <c r="FTB22"/>
      <c r="FTC22"/>
      <c r="FTD22"/>
      <c r="FTE22"/>
      <c r="FTF22"/>
      <c r="FTG22"/>
      <c r="FTH22"/>
      <c r="FTI22"/>
      <c r="FTJ22"/>
      <c r="FTK22"/>
      <c r="FTL22"/>
      <c r="FTM22"/>
      <c r="FTN22"/>
      <c r="FTO22"/>
      <c r="FTP22"/>
      <c r="FTQ22"/>
      <c r="FTR22"/>
      <c r="FTS22"/>
      <c r="FTT22"/>
      <c r="FTU22"/>
      <c r="FTV22"/>
      <c r="FTW22"/>
      <c r="FTX22"/>
      <c r="FTY22"/>
      <c r="FTZ22"/>
      <c r="FUA22"/>
      <c r="FUB22"/>
      <c r="FUC22"/>
      <c r="FUD22"/>
      <c r="FUE22"/>
      <c r="FUF22"/>
      <c r="FUG22"/>
      <c r="FUH22"/>
      <c r="FUI22"/>
      <c r="FUJ22"/>
      <c r="FUK22"/>
      <c r="FUL22"/>
      <c r="FUM22"/>
      <c r="FUN22"/>
      <c r="FUO22"/>
      <c r="FUP22"/>
      <c r="FUQ22"/>
      <c r="FUR22"/>
      <c r="FUS22"/>
      <c r="FUT22"/>
      <c r="FUU22"/>
      <c r="FUV22"/>
      <c r="FUW22"/>
      <c r="FUX22"/>
      <c r="FUY22"/>
      <c r="FUZ22"/>
      <c r="FVA22"/>
      <c r="FVB22"/>
      <c r="FVC22"/>
      <c r="FVD22"/>
      <c r="FVE22"/>
      <c r="FVF22"/>
      <c r="FVG22"/>
      <c r="FVH22"/>
      <c r="FVI22"/>
      <c r="FVJ22"/>
      <c r="FVK22"/>
      <c r="FVL22"/>
      <c r="FVM22"/>
      <c r="FVN22"/>
      <c r="FVO22"/>
      <c r="FVP22"/>
      <c r="FVQ22"/>
      <c r="FVR22"/>
      <c r="FVS22"/>
      <c r="FVT22"/>
      <c r="FVU22"/>
      <c r="FVV22"/>
      <c r="FVW22"/>
      <c r="FVX22"/>
      <c r="FVY22"/>
      <c r="FVZ22"/>
      <c r="FWA22"/>
      <c r="FWB22"/>
      <c r="FWC22"/>
      <c r="FWD22"/>
      <c r="FWE22"/>
      <c r="FWF22"/>
      <c r="FWG22"/>
      <c r="FWH22"/>
      <c r="FWI22"/>
      <c r="FWJ22"/>
      <c r="FWK22"/>
      <c r="FWL22"/>
      <c r="FWM22"/>
      <c r="FWN22"/>
      <c r="FWO22"/>
      <c r="FWP22"/>
      <c r="FWQ22"/>
      <c r="FWR22"/>
      <c r="FWS22"/>
      <c r="FWT22"/>
      <c r="FWU22"/>
      <c r="FWV22"/>
      <c r="FWW22"/>
      <c r="FWX22"/>
      <c r="FWY22"/>
      <c r="FWZ22"/>
      <c r="FXA22"/>
      <c r="FXB22"/>
      <c r="FXC22"/>
      <c r="FXD22"/>
      <c r="FXE22"/>
      <c r="FXF22"/>
      <c r="FXG22"/>
      <c r="FXH22"/>
      <c r="FXI22"/>
      <c r="FXJ22"/>
      <c r="FXK22"/>
      <c r="FXL22"/>
      <c r="FXM22"/>
      <c r="FXN22"/>
      <c r="FXO22"/>
      <c r="FXP22"/>
      <c r="FXQ22"/>
      <c r="FXR22"/>
      <c r="FXS22"/>
      <c r="FXT22"/>
      <c r="FXU22"/>
      <c r="FXV22"/>
      <c r="FXW22"/>
      <c r="FXX22"/>
      <c r="FXY22"/>
      <c r="FXZ22"/>
      <c r="FYA22"/>
      <c r="FYB22"/>
      <c r="FYC22"/>
      <c r="FYD22"/>
      <c r="FYE22"/>
      <c r="FYF22"/>
      <c r="FYG22"/>
      <c r="FYH22"/>
      <c r="FYI22"/>
      <c r="FYJ22"/>
      <c r="FYK22"/>
      <c r="FYL22"/>
      <c r="FYM22"/>
      <c r="FYN22"/>
      <c r="FYO22"/>
      <c r="FYP22"/>
      <c r="FYQ22"/>
      <c r="FYR22"/>
      <c r="FYS22"/>
      <c r="FYT22"/>
      <c r="FYU22"/>
      <c r="FYV22"/>
      <c r="FYW22"/>
      <c r="FYX22"/>
      <c r="FYY22"/>
      <c r="FYZ22"/>
      <c r="FZA22"/>
      <c r="FZB22"/>
      <c r="FZC22"/>
      <c r="FZD22"/>
      <c r="FZE22"/>
      <c r="FZF22"/>
      <c r="FZG22"/>
      <c r="FZH22"/>
      <c r="FZI22"/>
      <c r="FZJ22"/>
      <c r="FZK22"/>
      <c r="FZL22"/>
      <c r="FZM22"/>
      <c r="FZN22"/>
      <c r="FZO22"/>
      <c r="FZP22"/>
      <c r="FZQ22"/>
      <c r="FZR22"/>
      <c r="FZS22"/>
      <c r="FZT22"/>
      <c r="FZU22"/>
      <c r="FZV22"/>
      <c r="FZW22"/>
      <c r="FZX22"/>
      <c r="FZY22"/>
      <c r="FZZ22"/>
      <c r="GAA22"/>
      <c r="GAB22"/>
      <c r="GAC22"/>
      <c r="GAD22"/>
      <c r="GAE22"/>
      <c r="GAF22"/>
      <c r="GAG22"/>
      <c r="GAH22"/>
      <c r="GAI22"/>
      <c r="GAJ22"/>
      <c r="GAK22"/>
      <c r="GAL22"/>
      <c r="GAM22"/>
      <c r="GAN22"/>
      <c r="GAO22"/>
      <c r="GAP22"/>
      <c r="GAQ22"/>
      <c r="GAR22"/>
      <c r="GAS22"/>
      <c r="GAT22"/>
      <c r="GAU22"/>
      <c r="GAV22"/>
      <c r="GAW22"/>
      <c r="GAX22"/>
      <c r="GAY22"/>
      <c r="GAZ22"/>
      <c r="GBA22"/>
      <c r="GBB22"/>
      <c r="GBC22"/>
      <c r="GBD22"/>
      <c r="GBE22"/>
      <c r="GBF22"/>
      <c r="GBG22"/>
      <c r="GBH22"/>
      <c r="GBI22"/>
      <c r="GBJ22"/>
      <c r="GBK22"/>
      <c r="GBL22"/>
      <c r="GBM22"/>
      <c r="GBN22"/>
      <c r="GBO22"/>
      <c r="GBP22"/>
      <c r="GBQ22"/>
      <c r="GBR22"/>
      <c r="GBS22"/>
      <c r="GBT22"/>
      <c r="GBU22"/>
      <c r="GBV22"/>
      <c r="GBW22"/>
      <c r="GBX22"/>
      <c r="GBY22"/>
      <c r="GBZ22"/>
      <c r="GCA22"/>
      <c r="GCB22"/>
      <c r="GCC22"/>
      <c r="GCD22"/>
      <c r="GCE22"/>
      <c r="GCF22"/>
      <c r="GCG22"/>
      <c r="GCH22"/>
      <c r="GCI22"/>
      <c r="GCJ22"/>
      <c r="GCK22"/>
      <c r="GCL22"/>
      <c r="GCM22"/>
      <c r="GCN22"/>
      <c r="GCO22"/>
      <c r="GCP22"/>
      <c r="GCQ22"/>
      <c r="GCR22"/>
      <c r="GCS22"/>
      <c r="GCT22"/>
      <c r="GCU22"/>
      <c r="GCV22"/>
      <c r="GCW22"/>
      <c r="GCX22"/>
      <c r="GCY22"/>
      <c r="GCZ22"/>
      <c r="GDA22"/>
      <c r="GDB22"/>
      <c r="GDC22"/>
      <c r="GDD22"/>
      <c r="GDE22"/>
      <c r="GDF22"/>
      <c r="GDG22"/>
      <c r="GDH22"/>
      <c r="GDI22"/>
      <c r="GDJ22"/>
      <c r="GDK22"/>
      <c r="GDL22"/>
      <c r="GDM22"/>
      <c r="GDN22"/>
      <c r="GDO22"/>
      <c r="GDP22"/>
      <c r="GDQ22"/>
      <c r="GDR22"/>
      <c r="GDS22"/>
      <c r="GDT22"/>
      <c r="GDU22"/>
      <c r="GDV22"/>
      <c r="GDW22"/>
      <c r="GDX22"/>
      <c r="GDY22"/>
      <c r="GDZ22"/>
      <c r="GEA22"/>
      <c r="GEB22"/>
      <c r="GEC22"/>
      <c r="GED22"/>
      <c r="GEE22"/>
      <c r="GEF22"/>
      <c r="GEG22"/>
      <c r="GEH22"/>
      <c r="GEI22"/>
      <c r="GEJ22"/>
      <c r="GEK22"/>
      <c r="GEL22"/>
      <c r="GEM22"/>
      <c r="GEN22"/>
      <c r="GEO22"/>
      <c r="GEP22"/>
      <c r="GEQ22"/>
      <c r="GER22"/>
      <c r="GES22"/>
      <c r="GET22"/>
      <c r="GEU22"/>
      <c r="GEV22"/>
      <c r="GEW22"/>
      <c r="GEX22"/>
      <c r="GEY22"/>
      <c r="GEZ22"/>
      <c r="GFA22"/>
      <c r="GFB22"/>
      <c r="GFC22"/>
      <c r="GFD22"/>
      <c r="GFE22"/>
      <c r="GFF22"/>
      <c r="GFG22"/>
      <c r="GFH22"/>
      <c r="GFI22"/>
      <c r="GFJ22"/>
      <c r="GFK22"/>
      <c r="GFL22"/>
      <c r="GFM22"/>
      <c r="GFN22"/>
      <c r="GFO22"/>
      <c r="GFP22"/>
      <c r="GFQ22"/>
      <c r="GFR22"/>
      <c r="GFS22"/>
      <c r="GFT22"/>
      <c r="GFU22"/>
      <c r="GFV22"/>
      <c r="GFW22"/>
      <c r="GFX22"/>
      <c r="GFY22"/>
      <c r="GFZ22"/>
      <c r="GGA22"/>
      <c r="GGB22"/>
      <c r="GGC22"/>
      <c r="GGD22"/>
      <c r="GGE22"/>
      <c r="GGF22"/>
      <c r="GGG22"/>
      <c r="GGH22"/>
      <c r="GGI22"/>
      <c r="GGJ22"/>
      <c r="GGK22"/>
      <c r="GGL22"/>
      <c r="GGM22"/>
      <c r="GGN22"/>
      <c r="GGO22"/>
      <c r="GGP22"/>
      <c r="GGQ22"/>
      <c r="GGR22"/>
      <c r="GGS22"/>
      <c r="GGT22"/>
      <c r="GGU22"/>
      <c r="GGV22"/>
      <c r="GGW22"/>
      <c r="GGX22"/>
      <c r="GGY22"/>
      <c r="GGZ22"/>
      <c r="GHA22"/>
      <c r="GHB22"/>
      <c r="GHC22"/>
      <c r="GHD22"/>
      <c r="GHE22"/>
      <c r="GHF22"/>
      <c r="GHG22"/>
      <c r="GHH22"/>
      <c r="GHI22"/>
      <c r="GHJ22"/>
      <c r="GHK22"/>
      <c r="GHL22"/>
      <c r="GHM22"/>
      <c r="GHN22"/>
      <c r="GHO22"/>
      <c r="GHP22"/>
      <c r="GHQ22"/>
      <c r="GHR22"/>
      <c r="GHS22"/>
      <c r="GHT22"/>
      <c r="GHU22"/>
      <c r="GHV22"/>
      <c r="GHW22"/>
      <c r="GHX22"/>
      <c r="GHY22"/>
      <c r="GHZ22"/>
      <c r="GIA22"/>
      <c r="GIB22"/>
      <c r="GIC22"/>
      <c r="GID22"/>
      <c r="GIE22"/>
      <c r="GIF22"/>
      <c r="GIG22"/>
      <c r="GIH22"/>
      <c r="GII22"/>
      <c r="GIJ22"/>
      <c r="GIK22"/>
      <c r="GIL22"/>
      <c r="GIM22"/>
      <c r="GIN22"/>
      <c r="GIO22"/>
      <c r="GIP22"/>
      <c r="GIQ22"/>
      <c r="GIR22"/>
      <c r="GIS22"/>
      <c r="GIT22"/>
      <c r="GIU22"/>
      <c r="GIV22"/>
      <c r="GIW22"/>
      <c r="GIX22"/>
      <c r="GIY22"/>
      <c r="GIZ22"/>
      <c r="GJA22"/>
      <c r="GJB22"/>
      <c r="GJC22"/>
      <c r="GJD22"/>
      <c r="GJE22"/>
      <c r="GJF22"/>
      <c r="GJG22"/>
      <c r="GJH22"/>
      <c r="GJI22"/>
      <c r="GJJ22"/>
      <c r="GJK22"/>
      <c r="GJL22"/>
      <c r="GJM22"/>
      <c r="GJN22"/>
      <c r="GJO22"/>
      <c r="GJP22"/>
      <c r="GJQ22"/>
      <c r="GJR22"/>
      <c r="GJS22"/>
      <c r="GJT22"/>
      <c r="GJU22"/>
      <c r="GJV22"/>
      <c r="GJW22"/>
      <c r="GJX22"/>
      <c r="GJY22"/>
      <c r="GJZ22"/>
      <c r="GKA22"/>
      <c r="GKB22"/>
      <c r="GKC22"/>
      <c r="GKD22"/>
      <c r="GKE22"/>
      <c r="GKF22"/>
      <c r="GKG22"/>
      <c r="GKH22"/>
      <c r="GKI22"/>
      <c r="GKJ22"/>
      <c r="GKK22"/>
      <c r="GKL22"/>
      <c r="GKM22"/>
      <c r="GKN22"/>
      <c r="GKO22"/>
      <c r="GKP22"/>
      <c r="GKQ22"/>
      <c r="GKR22"/>
      <c r="GKS22"/>
      <c r="GKT22"/>
      <c r="GKU22"/>
      <c r="GKV22"/>
      <c r="GKW22"/>
      <c r="GKX22"/>
      <c r="GKY22"/>
      <c r="GKZ22"/>
      <c r="GLA22"/>
      <c r="GLB22"/>
      <c r="GLC22"/>
      <c r="GLD22"/>
      <c r="GLE22"/>
      <c r="GLF22"/>
      <c r="GLG22"/>
      <c r="GLH22"/>
      <c r="GLI22"/>
      <c r="GLJ22"/>
      <c r="GLK22"/>
      <c r="GLL22"/>
      <c r="GLM22"/>
      <c r="GLN22"/>
      <c r="GLO22"/>
      <c r="GLP22"/>
      <c r="GLQ22"/>
      <c r="GLR22"/>
      <c r="GLS22"/>
      <c r="GLT22"/>
      <c r="GLU22"/>
      <c r="GLV22"/>
      <c r="GLW22"/>
      <c r="GLX22"/>
      <c r="GLY22"/>
      <c r="GLZ22"/>
      <c r="GMA22"/>
      <c r="GMB22"/>
      <c r="GMC22"/>
      <c r="GMD22"/>
      <c r="GME22"/>
      <c r="GMF22"/>
      <c r="GMG22"/>
      <c r="GMH22"/>
      <c r="GMI22"/>
      <c r="GMJ22"/>
      <c r="GMK22"/>
      <c r="GML22"/>
      <c r="GMM22"/>
      <c r="GMN22"/>
      <c r="GMO22"/>
      <c r="GMP22"/>
      <c r="GMQ22"/>
      <c r="GMR22"/>
      <c r="GMS22"/>
      <c r="GMT22"/>
      <c r="GMU22"/>
      <c r="GMV22"/>
      <c r="GMW22"/>
      <c r="GMX22"/>
      <c r="GMY22"/>
      <c r="GMZ22"/>
      <c r="GNA22"/>
      <c r="GNB22"/>
      <c r="GNC22"/>
      <c r="GND22"/>
      <c r="GNE22"/>
      <c r="GNF22"/>
      <c r="GNG22"/>
      <c r="GNH22"/>
      <c r="GNI22"/>
      <c r="GNJ22"/>
      <c r="GNK22"/>
      <c r="GNL22"/>
      <c r="GNM22"/>
      <c r="GNN22"/>
      <c r="GNO22"/>
      <c r="GNP22"/>
      <c r="GNQ22"/>
      <c r="GNR22"/>
      <c r="GNS22"/>
      <c r="GNT22"/>
      <c r="GNU22"/>
      <c r="GNV22"/>
      <c r="GNW22"/>
      <c r="GNX22"/>
      <c r="GNY22"/>
      <c r="GNZ22"/>
      <c r="GOA22"/>
      <c r="GOB22"/>
      <c r="GOC22"/>
      <c r="GOD22"/>
      <c r="GOE22"/>
      <c r="GOF22"/>
      <c r="GOG22"/>
      <c r="GOH22"/>
      <c r="GOI22"/>
      <c r="GOJ22"/>
      <c r="GOK22"/>
      <c r="GOL22"/>
      <c r="GOM22"/>
      <c r="GON22"/>
      <c r="GOO22"/>
      <c r="GOP22"/>
      <c r="GOQ22"/>
      <c r="GOR22"/>
      <c r="GOS22"/>
      <c r="GOT22"/>
      <c r="GOU22"/>
      <c r="GOV22"/>
      <c r="GOW22"/>
      <c r="GOX22"/>
      <c r="GOY22"/>
      <c r="GOZ22"/>
      <c r="GPA22"/>
      <c r="GPB22"/>
      <c r="GPC22"/>
      <c r="GPD22"/>
      <c r="GPE22"/>
      <c r="GPF22"/>
      <c r="GPG22"/>
      <c r="GPH22"/>
      <c r="GPI22"/>
      <c r="GPJ22"/>
      <c r="GPK22"/>
      <c r="GPL22"/>
      <c r="GPM22"/>
      <c r="GPN22"/>
      <c r="GPO22"/>
      <c r="GPP22"/>
      <c r="GPQ22"/>
      <c r="GPR22"/>
      <c r="GPS22"/>
      <c r="GPT22"/>
      <c r="GPU22"/>
      <c r="GPV22"/>
      <c r="GPW22"/>
      <c r="GPX22"/>
      <c r="GPY22"/>
      <c r="GPZ22"/>
      <c r="GQA22"/>
      <c r="GQB22"/>
      <c r="GQC22"/>
      <c r="GQD22"/>
      <c r="GQE22"/>
      <c r="GQF22"/>
      <c r="GQG22"/>
      <c r="GQH22"/>
      <c r="GQI22"/>
      <c r="GQJ22"/>
      <c r="GQK22"/>
      <c r="GQL22"/>
      <c r="GQM22"/>
      <c r="GQN22"/>
      <c r="GQO22"/>
      <c r="GQP22"/>
      <c r="GQQ22"/>
      <c r="GQR22"/>
      <c r="GQS22"/>
      <c r="GQT22"/>
      <c r="GQU22"/>
      <c r="GQV22"/>
      <c r="GQW22"/>
      <c r="GQX22"/>
      <c r="GQY22"/>
      <c r="GQZ22"/>
      <c r="GRA22"/>
      <c r="GRB22"/>
      <c r="GRC22"/>
      <c r="GRD22"/>
      <c r="GRE22"/>
      <c r="GRF22"/>
      <c r="GRG22"/>
      <c r="GRH22"/>
      <c r="GRI22"/>
      <c r="GRJ22"/>
      <c r="GRK22"/>
      <c r="GRL22"/>
      <c r="GRM22"/>
      <c r="GRN22"/>
      <c r="GRO22"/>
      <c r="GRP22"/>
      <c r="GRQ22"/>
      <c r="GRR22"/>
      <c r="GRS22"/>
      <c r="GRT22"/>
      <c r="GRU22"/>
      <c r="GRV22"/>
      <c r="GRW22"/>
      <c r="GRX22"/>
      <c r="GRY22"/>
      <c r="GRZ22"/>
      <c r="GSA22"/>
      <c r="GSB22"/>
      <c r="GSC22"/>
      <c r="GSD22"/>
      <c r="GSE22"/>
      <c r="GSF22"/>
      <c r="GSG22"/>
      <c r="GSH22"/>
      <c r="GSI22"/>
      <c r="GSJ22"/>
      <c r="GSK22"/>
      <c r="GSL22"/>
      <c r="GSM22"/>
      <c r="GSN22"/>
      <c r="GSO22"/>
      <c r="GSP22"/>
      <c r="GSQ22"/>
      <c r="GSR22"/>
      <c r="GSS22"/>
      <c r="GST22"/>
      <c r="GSU22"/>
      <c r="GSV22"/>
      <c r="GSW22"/>
      <c r="GSX22"/>
      <c r="GSY22"/>
      <c r="GSZ22"/>
      <c r="GTA22"/>
      <c r="GTB22"/>
      <c r="GTC22"/>
      <c r="GTD22"/>
      <c r="GTE22"/>
      <c r="GTF22"/>
      <c r="GTG22"/>
      <c r="GTH22"/>
      <c r="GTI22"/>
      <c r="GTJ22"/>
      <c r="GTK22"/>
      <c r="GTL22"/>
      <c r="GTM22"/>
      <c r="GTN22"/>
      <c r="GTO22"/>
      <c r="GTP22"/>
      <c r="GTQ22"/>
      <c r="GTR22"/>
      <c r="GTS22"/>
      <c r="GTT22"/>
      <c r="GTU22"/>
      <c r="GTV22"/>
      <c r="GTW22"/>
      <c r="GTX22"/>
      <c r="GTY22"/>
      <c r="GTZ22"/>
      <c r="GUA22"/>
      <c r="GUB22"/>
      <c r="GUC22"/>
      <c r="GUD22"/>
      <c r="GUE22"/>
      <c r="GUF22"/>
      <c r="GUG22"/>
      <c r="GUH22"/>
      <c r="GUI22"/>
      <c r="GUJ22"/>
      <c r="GUK22"/>
      <c r="GUL22"/>
      <c r="GUM22"/>
      <c r="GUN22"/>
      <c r="GUO22"/>
      <c r="GUP22"/>
      <c r="GUQ22"/>
      <c r="GUR22"/>
      <c r="GUS22"/>
      <c r="GUT22"/>
      <c r="GUU22"/>
      <c r="GUV22"/>
      <c r="GUW22"/>
      <c r="GUX22"/>
      <c r="GUY22"/>
      <c r="GUZ22"/>
      <c r="GVA22"/>
      <c r="GVB22"/>
      <c r="GVC22"/>
      <c r="GVD22"/>
      <c r="GVE22"/>
      <c r="GVF22"/>
      <c r="GVG22"/>
      <c r="GVH22"/>
      <c r="GVI22"/>
      <c r="GVJ22"/>
      <c r="GVK22"/>
      <c r="GVL22"/>
      <c r="GVM22"/>
      <c r="GVN22"/>
      <c r="GVO22"/>
      <c r="GVP22"/>
      <c r="GVQ22"/>
      <c r="GVR22"/>
      <c r="GVS22"/>
      <c r="GVT22"/>
      <c r="GVU22"/>
      <c r="GVV22"/>
      <c r="GVW22"/>
      <c r="GVX22"/>
      <c r="GVY22"/>
      <c r="GVZ22"/>
      <c r="GWA22"/>
      <c r="GWB22"/>
      <c r="GWC22"/>
      <c r="GWD22"/>
      <c r="GWE22"/>
      <c r="GWF22"/>
      <c r="GWG22"/>
      <c r="GWH22"/>
      <c r="GWI22"/>
      <c r="GWJ22"/>
      <c r="GWK22"/>
      <c r="GWL22"/>
      <c r="GWM22"/>
      <c r="GWN22"/>
      <c r="GWO22"/>
      <c r="GWP22"/>
      <c r="GWQ22"/>
      <c r="GWR22"/>
      <c r="GWS22"/>
      <c r="GWT22"/>
      <c r="GWU22"/>
      <c r="GWV22"/>
      <c r="GWW22"/>
      <c r="GWX22"/>
      <c r="GWY22"/>
      <c r="GWZ22"/>
      <c r="GXA22"/>
      <c r="GXB22"/>
      <c r="GXC22"/>
      <c r="GXD22"/>
      <c r="GXE22"/>
      <c r="GXF22"/>
      <c r="GXG22"/>
      <c r="GXH22"/>
      <c r="GXI22"/>
      <c r="GXJ22"/>
      <c r="GXK22"/>
      <c r="GXL22"/>
      <c r="GXM22"/>
      <c r="GXN22"/>
      <c r="GXO22"/>
      <c r="GXP22"/>
      <c r="GXQ22"/>
      <c r="GXR22"/>
      <c r="GXS22"/>
      <c r="GXT22"/>
      <c r="GXU22"/>
      <c r="GXV22"/>
      <c r="GXW22"/>
      <c r="GXX22"/>
      <c r="GXY22"/>
      <c r="GXZ22"/>
      <c r="GYA22"/>
      <c r="GYB22"/>
      <c r="GYC22"/>
      <c r="GYD22"/>
      <c r="GYE22"/>
      <c r="GYF22"/>
      <c r="GYG22"/>
      <c r="GYH22"/>
      <c r="GYI22"/>
      <c r="GYJ22"/>
      <c r="GYK22"/>
      <c r="GYL22"/>
      <c r="GYM22"/>
      <c r="GYN22"/>
      <c r="GYO22"/>
      <c r="GYP22"/>
      <c r="GYQ22"/>
      <c r="GYR22"/>
      <c r="GYS22"/>
      <c r="GYT22"/>
      <c r="GYU22"/>
      <c r="GYV22"/>
      <c r="GYW22"/>
      <c r="GYX22"/>
      <c r="GYY22"/>
      <c r="GYZ22"/>
      <c r="GZA22"/>
      <c r="GZB22"/>
      <c r="GZC22"/>
      <c r="GZD22"/>
      <c r="GZE22"/>
      <c r="GZF22"/>
      <c r="GZG22"/>
      <c r="GZH22"/>
      <c r="GZI22"/>
      <c r="GZJ22"/>
      <c r="GZK22"/>
      <c r="GZL22"/>
      <c r="GZM22"/>
      <c r="GZN22"/>
      <c r="GZO22"/>
      <c r="GZP22"/>
      <c r="GZQ22"/>
      <c r="GZR22"/>
      <c r="GZS22"/>
      <c r="GZT22"/>
      <c r="GZU22"/>
      <c r="GZV22"/>
      <c r="GZW22"/>
      <c r="GZX22"/>
      <c r="GZY22"/>
      <c r="GZZ22"/>
      <c r="HAA22"/>
      <c r="HAB22"/>
      <c r="HAC22"/>
      <c r="HAD22"/>
      <c r="HAE22"/>
      <c r="HAF22"/>
      <c r="HAG22"/>
      <c r="HAH22"/>
      <c r="HAI22"/>
      <c r="HAJ22"/>
      <c r="HAK22"/>
      <c r="HAL22"/>
      <c r="HAM22"/>
      <c r="HAN22"/>
      <c r="HAO22"/>
      <c r="HAP22"/>
      <c r="HAQ22"/>
      <c r="HAR22"/>
      <c r="HAS22"/>
      <c r="HAT22"/>
      <c r="HAU22"/>
      <c r="HAV22"/>
      <c r="HAW22"/>
      <c r="HAX22"/>
      <c r="HAY22"/>
      <c r="HAZ22"/>
      <c r="HBA22"/>
      <c r="HBB22"/>
      <c r="HBC22"/>
      <c r="HBD22"/>
      <c r="HBE22"/>
      <c r="HBF22"/>
      <c r="HBG22"/>
      <c r="HBH22"/>
      <c r="HBI22"/>
      <c r="HBJ22"/>
      <c r="HBK22"/>
      <c r="HBL22"/>
      <c r="HBM22"/>
      <c r="HBN22"/>
      <c r="HBO22"/>
      <c r="HBP22"/>
      <c r="HBQ22"/>
      <c r="HBR22"/>
      <c r="HBS22"/>
      <c r="HBT22"/>
      <c r="HBU22"/>
      <c r="HBV22"/>
      <c r="HBW22"/>
      <c r="HBX22"/>
      <c r="HBY22"/>
      <c r="HBZ22"/>
      <c r="HCA22"/>
      <c r="HCB22"/>
      <c r="HCC22"/>
      <c r="HCD22"/>
      <c r="HCE22"/>
      <c r="HCF22"/>
      <c r="HCG22"/>
      <c r="HCH22"/>
      <c r="HCI22"/>
      <c r="HCJ22"/>
      <c r="HCK22"/>
      <c r="HCL22"/>
      <c r="HCM22"/>
      <c r="HCN22"/>
      <c r="HCO22"/>
      <c r="HCP22"/>
      <c r="HCQ22"/>
      <c r="HCR22"/>
      <c r="HCS22"/>
      <c r="HCT22"/>
      <c r="HCU22"/>
      <c r="HCV22"/>
      <c r="HCW22"/>
      <c r="HCX22"/>
      <c r="HCY22"/>
      <c r="HCZ22"/>
      <c r="HDA22"/>
      <c r="HDB22"/>
      <c r="HDC22"/>
      <c r="HDD22"/>
      <c r="HDE22"/>
      <c r="HDF22"/>
      <c r="HDG22"/>
      <c r="HDH22"/>
      <c r="HDI22"/>
      <c r="HDJ22"/>
      <c r="HDK22"/>
      <c r="HDL22"/>
      <c r="HDM22"/>
      <c r="HDN22"/>
      <c r="HDO22"/>
      <c r="HDP22"/>
      <c r="HDQ22"/>
      <c r="HDR22"/>
      <c r="HDS22"/>
      <c r="HDT22"/>
      <c r="HDU22"/>
      <c r="HDV22"/>
      <c r="HDW22"/>
      <c r="HDX22"/>
      <c r="HDY22"/>
      <c r="HDZ22"/>
      <c r="HEA22"/>
      <c r="HEB22"/>
      <c r="HEC22"/>
      <c r="HED22"/>
      <c r="HEE22"/>
      <c r="HEF22"/>
      <c r="HEG22"/>
      <c r="HEH22"/>
      <c r="HEI22"/>
      <c r="HEJ22"/>
      <c r="HEK22"/>
      <c r="HEL22"/>
      <c r="HEM22"/>
      <c r="HEN22"/>
      <c r="HEO22"/>
      <c r="HEP22"/>
      <c r="HEQ22"/>
      <c r="HER22"/>
      <c r="HES22"/>
      <c r="HET22"/>
      <c r="HEU22"/>
      <c r="HEV22"/>
      <c r="HEW22"/>
      <c r="HEX22"/>
      <c r="HEY22"/>
      <c r="HEZ22"/>
      <c r="HFA22"/>
      <c r="HFB22"/>
      <c r="HFC22"/>
      <c r="HFD22"/>
      <c r="HFE22"/>
      <c r="HFF22"/>
      <c r="HFG22"/>
      <c r="HFH22"/>
      <c r="HFI22"/>
      <c r="HFJ22"/>
      <c r="HFK22"/>
      <c r="HFL22"/>
      <c r="HFM22"/>
      <c r="HFN22"/>
      <c r="HFO22"/>
      <c r="HFP22"/>
      <c r="HFQ22"/>
      <c r="HFR22"/>
      <c r="HFS22"/>
      <c r="HFT22"/>
      <c r="HFU22"/>
      <c r="HFV22"/>
      <c r="HFW22"/>
      <c r="HFX22"/>
      <c r="HFY22"/>
      <c r="HFZ22"/>
      <c r="HGA22"/>
      <c r="HGB22"/>
      <c r="HGC22"/>
      <c r="HGD22"/>
      <c r="HGE22"/>
      <c r="HGF22"/>
      <c r="HGG22"/>
      <c r="HGH22"/>
      <c r="HGI22"/>
      <c r="HGJ22"/>
      <c r="HGK22"/>
      <c r="HGL22"/>
      <c r="HGM22"/>
      <c r="HGN22"/>
      <c r="HGO22"/>
      <c r="HGP22"/>
      <c r="HGQ22"/>
      <c r="HGR22"/>
      <c r="HGS22"/>
      <c r="HGT22"/>
      <c r="HGU22"/>
      <c r="HGV22"/>
      <c r="HGW22"/>
      <c r="HGX22"/>
      <c r="HGY22"/>
      <c r="HGZ22"/>
      <c r="HHA22"/>
      <c r="HHB22"/>
      <c r="HHC22"/>
      <c r="HHD22"/>
      <c r="HHE22"/>
      <c r="HHF22"/>
      <c r="HHG22"/>
      <c r="HHH22"/>
      <c r="HHI22"/>
      <c r="HHJ22"/>
      <c r="HHK22"/>
      <c r="HHL22"/>
      <c r="HHM22"/>
      <c r="HHN22"/>
      <c r="HHO22"/>
      <c r="HHP22"/>
      <c r="HHQ22"/>
      <c r="HHR22"/>
      <c r="HHS22"/>
      <c r="HHT22"/>
      <c r="HHU22"/>
      <c r="HHV22"/>
      <c r="HHW22"/>
      <c r="HHX22"/>
      <c r="HHY22"/>
      <c r="HHZ22"/>
      <c r="HIA22"/>
      <c r="HIB22"/>
      <c r="HIC22"/>
      <c r="HID22"/>
      <c r="HIE22"/>
      <c r="HIF22"/>
      <c r="HIG22"/>
      <c r="HIH22"/>
      <c r="HII22"/>
      <c r="HIJ22"/>
      <c r="HIK22"/>
      <c r="HIL22"/>
      <c r="HIM22"/>
      <c r="HIN22"/>
      <c r="HIO22"/>
      <c r="HIP22"/>
      <c r="HIQ22"/>
      <c r="HIR22"/>
      <c r="HIS22"/>
      <c r="HIT22"/>
      <c r="HIU22"/>
      <c r="HIV22"/>
      <c r="HIW22"/>
      <c r="HIX22"/>
      <c r="HIY22"/>
      <c r="HIZ22"/>
      <c r="HJA22"/>
      <c r="HJB22"/>
      <c r="HJC22"/>
      <c r="HJD22"/>
      <c r="HJE22"/>
      <c r="HJF22"/>
      <c r="HJG22"/>
      <c r="HJH22"/>
      <c r="HJI22"/>
      <c r="HJJ22"/>
      <c r="HJK22"/>
      <c r="HJL22"/>
      <c r="HJM22"/>
      <c r="HJN22"/>
      <c r="HJO22"/>
      <c r="HJP22"/>
      <c r="HJQ22"/>
      <c r="HJR22"/>
      <c r="HJS22"/>
      <c r="HJT22"/>
      <c r="HJU22"/>
      <c r="HJV22"/>
      <c r="HJW22"/>
      <c r="HJX22"/>
      <c r="HJY22"/>
      <c r="HJZ22"/>
      <c r="HKA22"/>
      <c r="HKB22"/>
      <c r="HKC22"/>
      <c r="HKD22"/>
      <c r="HKE22"/>
      <c r="HKF22"/>
      <c r="HKG22"/>
      <c r="HKH22"/>
      <c r="HKI22"/>
      <c r="HKJ22"/>
      <c r="HKK22"/>
      <c r="HKL22"/>
      <c r="HKM22"/>
      <c r="HKN22"/>
      <c r="HKO22"/>
      <c r="HKP22"/>
      <c r="HKQ22"/>
      <c r="HKR22"/>
      <c r="HKS22"/>
      <c r="HKT22"/>
      <c r="HKU22"/>
      <c r="HKV22"/>
      <c r="HKW22"/>
      <c r="HKX22"/>
      <c r="HKY22"/>
      <c r="HKZ22"/>
      <c r="HLA22"/>
      <c r="HLB22"/>
      <c r="HLC22"/>
      <c r="HLD22"/>
      <c r="HLE22"/>
      <c r="HLF22"/>
      <c r="HLG22"/>
      <c r="HLH22"/>
      <c r="HLI22"/>
      <c r="HLJ22"/>
      <c r="HLK22"/>
      <c r="HLL22"/>
      <c r="HLM22"/>
      <c r="HLN22"/>
      <c r="HLO22"/>
      <c r="HLP22"/>
      <c r="HLQ22"/>
      <c r="HLR22"/>
      <c r="HLS22"/>
      <c r="HLT22"/>
      <c r="HLU22"/>
      <c r="HLV22"/>
      <c r="HLW22"/>
      <c r="HLX22"/>
      <c r="HLY22"/>
      <c r="HLZ22"/>
      <c r="HMA22"/>
      <c r="HMB22"/>
      <c r="HMC22"/>
      <c r="HMD22"/>
      <c r="HME22"/>
      <c r="HMF22"/>
      <c r="HMG22"/>
      <c r="HMH22"/>
      <c r="HMI22"/>
      <c r="HMJ22"/>
      <c r="HMK22"/>
      <c r="HML22"/>
      <c r="HMM22"/>
      <c r="HMN22"/>
      <c r="HMO22"/>
      <c r="HMP22"/>
      <c r="HMQ22"/>
      <c r="HMR22"/>
      <c r="HMS22"/>
      <c r="HMT22"/>
      <c r="HMU22"/>
      <c r="HMV22"/>
      <c r="HMW22"/>
      <c r="HMX22"/>
      <c r="HMY22"/>
      <c r="HMZ22"/>
      <c r="HNA22"/>
      <c r="HNB22"/>
      <c r="HNC22"/>
      <c r="HND22"/>
      <c r="HNE22"/>
      <c r="HNF22"/>
      <c r="HNG22"/>
      <c r="HNH22"/>
      <c r="HNI22"/>
      <c r="HNJ22"/>
      <c r="HNK22"/>
      <c r="HNL22"/>
      <c r="HNM22"/>
      <c r="HNN22"/>
      <c r="HNO22"/>
      <c r="HNP22"/>
      <c r="HNQ22"/>
      <c r="HNR22"/>
      <c r="HNS22"/>
      <c r="HNT22"/>
      <c r="HNU22"/>
      <c r="HNV22"/>
      <c r="HNW22"/>
      <c r="HNX22"/>
      <c r="HNY22"/>
      <c r="HNZ22"/>
      <c r="HOA22"/>
      <c r="HOB22"/>
      <c r="HOC22"/>
      <c r="HOD22"/>
      <c r="HOE22"/>
      <c r="HOF22"/>
      <c r="HOG22"/>
      <c r="HOH22"/>
      <c r="HOI22"/>
      <c r="HOJ22"/>
      <c r="HOK22"/>
      <c r="HOL22"/>
      <c r="HOM22"/>
      <c r="HON22"/>
      <c r="HOO22"/>
      <c r="HOP22"/>
      <c r="HOQ22"/>
      <c r="HOR22"/>
      <c r="HOS22"/>
      <c r="HOT22"/>
      <c r="HOU22"/>
      <c r="HOV22"/>
      <c r="HOW22"/>
      <c r="HOX22"/>
      <c r="HOY22"/>
      <c r="HOZ22"/>
      <c r="HPA22"/>
      <c r="HPB22"/>
      <c r="HPC22"/>
      <c r="HPD22"/>
      <c r="HPE22"/>
      <c r="HPF22"/>
      <c r="HPG22"/>
      <c r="HPH22"/>
      <c r="HPI22"/>
      <c r="HPJ22"/>
      <c r="HPK22"/>
      <c r="HPL22"/>
      <c r="HPM22"/>
      <c r="HPN22"/>
      <c r="HPO22"/>
      <c r="HPP22"/>
      <c r="HPQ22"/>
      <c r="HPR22"/>
      <c r="HPS22"/>
      <c r="HPT22"/>
      <c r="HPU22"/>
      <c r="HPV22"/>
      <c r="HPW22"/>
      <c r="HPX22"/>
      <c r="HPY22"/>
      <c r="HPZ22"/>
      <c r="HQA22"/>
      <c r="HQB22"/>
      <c r="HQC22"/>
      <c r="HQD22"/>
      <c r="HQE22"/>
      <c r="HQF22"/>
      <c r="HQG22"/>
      <c r="HQH22"/>
      <c r="HQI22"/>
      <c r="HQJ22"/>
      <c r="HQK22"/>
      <c r="HQL22"/>
      <c r="HQM22"/>
      <c r="HQN22"/>
      <c r="HQO22"/>
      <c r="HQP22"/>
      <c r="HQQ22"/>
      <c r="HQR22"/>
      <c r="HQS22"/>
      <c r="HQT22"/>
      <c r="HQU22"/>
      <c r="HQV22"/>
      <c r="HQW22"/>
      <c r="HQX22"/>
      <c r="HQY22"/>
      <c r="HQZ22"/>
      <c r="HRA22"/>
      <c r="HRB22"/>
      <c r="HRC22"/>
      <c r="HRD22"/>
      <c r="HRE22"/>
      <c r="HRF22"/>
      <c r="HRG22"/>
      <c r="HRH22"/>
      <c r="HRI22"/>
      <c r="HRJ22"/>
      <c r="HRK22"/>
      <c r="HRL22"/>
      <c r="HRM22"/>
      <c r="HRN22"/>
      <c r="HRO22"/>
      <c r="HRP22"/>
      <c r="HRQ22"/>
      <c r="HRR22"/>
      <c r="HRS22"/>
      <c r="HRT22"/>
      <c r="HRU22"/>
      <c r="HRV22"/>
      <c r="HRW22"/>
      <c r="HRX22"/>
      <c r="HRY22"/>
      <c r="HRZ22"/>
      <c r="HSA22"/>
      <c r="HSB22"/>
      <c r="HSC22"/>
      <c r="HSD22"/>
      <c r="HSE22"/>
      <c r="HSF22"/>
      <c r="HSG22"/>
      <c r="HSH22"/>
      <c r="HSI22"/>
      <c r="HSJ22"/>
      <c r="HSK22"/>
      <c r="HSL22"/>
      <c r="HSM22"/>
      <c r="HSN22"/>
      <c r="HSO22"/>
      <c r="HSP22"/>
      <c r="HSQ22"/>
      <c r="HSR22"/>
      <c r="HSS22"/>
      <c r="HST22"/>
      <c r="HSU22"/>
      <c r="HSV22"/>
      <c r="HSW22"/>
      <c r="HSX22"/>
      <c r="HSY22"/>
      <c r="HSZ22"/>
      <c r="HTA22"/>
      <c r="HTB22"/>
      <c r="HTC22"/>
      <c r="HTD22"/>
      <c r="HTE22"/>
      <c r="HTF22"/>
      <c r="HTG22"/>
      <c r="HTH22"/>
      <c r="HTI22"/>
      <c r="HTJ22"/>
      <c r="HTK22"/>
      <c r="HTL22"/>
      <c r="HTM22"/>
      <c r="HTN22"/>
      <c r="HTO22"/>
      <c r="HTP22"/>
      <c r="HTQ22"/>
      <c r="HTR22"/>
      <c r="HTS22"/>
      <c r="HTT22"/>
      <c r="HTU22"/>
      <c r="HTV22"/>
      <c r="HTW22"/>
      <c r="HTX22"/>
      <c r="HTY22"/>
      <c r="HTZ22"/>
      <c r="HUA22"/>
      <c r="HUB22"/>
      <c r="HUC22"/>
      <c r="HUD22"/>
      <c r="HUE22"/>
      <c r="HUF22"/>
      <c r="HUG22"/>
      <c r="HUH22"/>
      <c r="HUI22"/>
      <c r="HUJ22"/>
      <c r="HUK22"/>
      <c r="HUL22"/>
      <c r="HUM22"/>
      <c r="HUN22"/>
      <c r="HUO22"/>
      <c r="HUP22"/>
      <c r="HUQ22"/>
      <c r="HUR22"/>
      <c r="HUS22"/>
      <c r="HUT22"/>
      <c r="HUU22"/>
      <c r="HUV22"/>
      <c r="HUW22"/>
      <c r="HUX22"/>
      <c r="HUY22"/>
      <c r="HUZ22"/>
      <c r="HVA22"/>
      <c r="HVB22"/>
      <c r="HVC22"/>
      <c r="HVD22"/>
      <c r="HVE22"/>
      <c r="HVF22"/>
      <c r="HVG22"/>
      <c r="HVH22"/>
      <c r="HVI22"/>
      <c r="HVJ22"/>
      <c r="HVK22"/>
      <c r="HVL22"/>
      <c r="HVM22"/>
      <c r="HVN22"/>
      <c r="HVO22"/>
      <c r="HVP22"/>
      <c r="HVQ22"/>
      <c r="HVR22"/>
      <c r="HVS22"/>
      <c r="HVT22"/>
      <c r="HVU22"/>
      <c r="HVV22"/>
      <c r="HVW22"/>
      <c r="HVX22"/>
      <c r="HVY22"/>
      <c r="HVZ22"/>
      <c r="HWA22"/>
      <c r="HWB22"/>
      <c r="HWC22"/>
      <c r="HWD22"/>
      <c r="HWE22"/>
      <c r="HWF22"/>
      <c r="HWG22"/>
      <c r="HWH22"/>
      <c r="HWI22"/>
      <c r="HWJ22"/>
      <c r="HWK22"/>
      <c r="HWL22"/>
      <c r="HWM22"/>
      <c r="HWN22"/>
      <c r="HWO22"/>
      <c r="HWP22"/>
      <c r="HWQ22"/>
      <c r="HWR22"/>
      <c r="HWS22"/>
      <c r="HWT22"/>
      <c r="HWU22"/>
      <c r="HWV22"/>
      <c r="HWW22"/>
      <c r="HWX22"/>
      <c r="HWY22"/>
      <c r="HWZ22"/>
      <c r="HXA22"/>
      <c r="HXB22"/>
      <c r="HXC22"/>
      <c r="HXD22"/>
      <c r="HXE22"/>
      <c r="HXF22"/>
      <c r="HXG22"/>
      <c r="HXH22"/>
      <c r="HXI22"/>
      <c r="HXJ22"/>
      <c r="HXK22"/>
      <c r="HXL22"/>
      <c r="HXM22"/>
      <c r="HXN22"/>
      <c r="HXO22"/>
      <c r="HXP22"/>
      <c r="HXQ22"/>
      <c r="HXR22"/>
      <c r="HXS22"/>
      <c r="HXT22"/>
      <c r="HXU22"/>
      <c r="HXV22"/>
      <c r="HXW22"/>
      <c r="HXX22"/>
      <c r="HXY22"/>
      <c r="HXZ22"/>
      <c r="HYA22"/>
      <c r="HYB22"/>
      <c r="HYC22"/>
      <c r="HYD22"/>
      <c r="HYE22"/>
      <c r="HYF22"/>
      <c r="HYG22"/>
      <c r="HYH22"/>
      <c r="HYI22"/>
      <c r="HYJ22"/>
      <c r="HYK22"/>
      <c r="HYL22"/>
      <c r="HYM22"/>
      <c r="HYN22"/>
      <c r="HYO22"/>
      <c r="HYP22"/>
      <c r="HYQ22"/>
      <c r="HYR22"/>
      <c r="HYS22"/>
      <c r="HYT22"/>
      <c r="HYU22"/>
      <c r="HYV22"/>
      <c r="HYW22"/>
      <c r="HYX22"/>
      <c r="HYY22"/>
      <c r="HYZ22"/>
      <c r="HZA22"/>
      <c r="HZB22"/>
      <c r="HZC22"/>
      <c r="HZD22"/>
      <c r="HZE22"/>
      <c r="HZF22"/>
      <c r="HZG22"/>
      <c r="HZH22"/>
      <c r="HZI22"/>
      <c r="HZJ22"/>
      <c r="HZK22"/>
      <c r="HZL22"/>
      <c r="HZM22"/>
      <c r="HZN22"/>
      <c r="HZO22"/>
      <c r="HZP22"/>
      <c r="HZQ22"/>
      <c r="HZR22"/>
      <c r="HZS22"/>
      <c r="HZT22"/>
      <c r="HZU22"/>
      <c r="HZV22"/>
      <c r="HZW22"/>
      <c r="HZX22"/>
      <c r="HZY22"/>
      <c r="HZZ22"/>
      <c r="IAA22"/>
      <c r="IAB22"/>
      <c r="IAC22"/>
      <c r="IAD22"/>
      <c r="IAE22"/>
      <c r="IAF22"/>
      <c r="IAG22"/>
      <c r="IAH22"/>
      <c r="IAI22"/>
      <c r="IAJ22"/>
      <c r="IAK22"/>
      <c r="IAL22"/>
      <c r="IAM22"/>
      <c r="IAN22"/>
      <c r="IAO22"/>
      <c r="IAP22"/>
      <c r="IAQ22"/>
      <c r="IAR22"/>
      <c r="IAS22"/>
      <c r="IAT22"/>
      <c r="IAU22"/>
      <c r="IAV22"/>
      <c r="IAW22"/>
      <c r="IAX22"/>
      <c r="IAY22"/>
      <c r="IAZ22"/>
      <c r="IBA22"/>
      <c r="IBB22"/>
      <c r="IBC22"/>
      <c r="IBD22"/>
      <c r="IBE22"/>
      <c r="IBF22"/>
      <c r="IBG22"/>
      <c r="IBH22"/>
      <c r="IBI22"/>
      <c r="IBJ22"/>
      <c r="IBK22"/>
      <c r="IBL22"/>
      <c r="IBM22"/>
      <c r="IBN22"/>
      <c r="IBO22"/>
      <c r="IBP22"/>
      <c r="IBQ22"/>
      <c r="IBR22"/>
      <c r="IBS22"/>
      <c r="IBT22"/>
      <c r="IBU22"/>
      <c r="IBV22"/>
      <c r="IBW22"/>
      <c r="IBX22"/>
      <c r="IBY22"/>
      <c r="IBZ22"/>
      <c r="ICA22"/>
      <c r="ICB22"/>
      <c r="ICC22"/>
      <c r="ICD22"/>
      <c r="ICE22"/>
      <c r="ICF22"/>
      <c r="ICG22"/>
      <c r="ICH22"/>
      <c r="ICI22"/>
      <c r="ICJ22"/>
      <c r="ICK22"/>
      <c r="ICL22"/>
      <c r="ICM22"/>
      <c r="ICN22"/>
      <c r="ICO22"/>
      <c r="ICP22"/>
      <c r="ICQ22"/>
      <c r="ICR22"/>
      <c r="ICS22"/>
      <c r="ICT22"/>
      <c r="ICU22"/>
      <c r="ICV22"/>
      <c r="ICW22"/>
      <c r="ICX22"/>
      <c r="ICY22"/>
      <c r="ICZ22"/>
      <c r="IDA22"/>
      <c r="IDB22"/>
      <c r="IDC22"/>
      <c r="IDD22"/>
      <c r="IDE22"/>
      <c r="IDF22"/>
      <c r="IDG22"/>
      <c r="IDH22"/>
      <c r="IDI22"/>
      <c r="IDJ22"/>
      <c r="IDK22"/>
      <c r="IDL22"/>
      <c r="IDM22"/>
      <c r="IDN22"/>
      <c r="IDO22"/>
      <c r="IDP22"/>
      <c r="IDQ22"/>
      <c r="IDR22"/>
      <c r="IDS22"/>
      <c r="IDT22"/>
      <c r="IDU22"/>
      <c r="IDV22"/>
      <c r="IDW22"/>
      <c r="IDX22"/>
      <c r="IDY22"/>
      <c r="IDZ22"/>
      <c r="IEA22"/>
      <c r="IEB22"/>
      <c r="IEC22"/>
      <c r="IED22"/>
      <c r="IEE22"/>
      <c r="IEF22"/>
      <c r="IEG22"/>
      <c r="IEH22"/>
      <c r="IEI22"/>
      <c r="IEJ22"/>
      <c r="IEK22"/>
      <c r="IEL22"/>
      <c r="IEM22"/>
      <c r="IEN22"/>
      <c r="IEO22"/>
      <c r="IEP22"/>
      <c r="IEQ22"/>
      <c r="IER22"/>
      <c r="IES22"/>
      <c r="IET22"/>
      <c r="IEU22"/>
      <c r="IEV22"/>
      <c r="IEW22"/>
      <c r="IEX22"/>
      <c r="IEY22"/>
      <c r="IEZ22"/>
      <c r="IFA22"/>
      <c r="IFB22"/>
      <c r="IFC22"/>
      <c r="IFD22"/>
      <c r="IFE22"/>
      <c r="IFF22"/>
      <c r="IFG22"/>
      <c r="IFH22"/>
      <c r="IFI22"/>
      <c r="IFJ22"/>
      <c r="IFK22"/>
      <c r="IFL22"/>
      <c r="IFM22"/>
      <c r="IFN22"/>
      <c r="IFO22"/>
      <c r="IFP22"/>
      <c r="IFQ22"/>
      <c r="IFR22"/>
      <c r="IFS22"/>
      <c r="IFT22"/>
      <c r="IFU22"/>
      <c r="IFV22"/>
      <c r="IFW22"/>
      <c r="IFX22"/>
      <c r="IFY22"/>
      <c r="IFZ22"/>
      <c r="IGA22"/>
      <c r="IGB22"/>
      <c r="IGC22"/>
      <c r="IGD22"/>
      <c r="IGE22"/>
      <c r="IGF22"/>
      <c r="IGG22"/>
      <c r="IGH22"/>
      <c r="IGI22"/>
      <c r="IGJ22"/>
      <c r="IGK22"/>
      <c r="IGL22"/>
      <c r="IGM22"/>
      <c r="IGN22"/>
      <c r="IGO22"/>
      <c r="IGP22"/>
      <c r="IGQ22"/>
      <c r="IGR22"/>
      <c r="IGS22"/>
      <c r="IGT22"/>
      <c r="IGU22"/>
      <c r="IGV22"/>
      <c r="IGW22"/>
      <c r="IGX22"/>
      <c r="IGY22"/>
      <c r="IGZ22"/>
      <c r="IHA22"/>
      <c r="IHB22"/>
      <c r="IHC22"/>
      <c r="IHD22"/>
      <c r="IHE22"/>
      <c r="IHF22"/>
      <c r="IHG22"/>
      <c r="IHH22"/>
      <c r="IHI22"/>
      <c r="IHJ22"/>
      <c r="IHK22"/>
      <c r="IHL22"/>
      <c r="IHM22"/>
      <c r="IHN22"/>
      <c r="IHO22"/>
      <c r="IHP22"/>
      <c r="IHQ22"/>
      <c r="IHR22"/>
      <c r="IHS22"/>
      <c r="IHT22"/>
      <c r="IHU22"/>
      <c r="IHV22"/>
      <c r="IHW22"/>
      <c r="IHX22"/>
      <c r="IHY22"/>
      <c r="IHZ22"/>
      <c r="IIA22"/>
      <c r="IIB22"/>
      <c r="IIC22"/>
      <c r="IID22"/>
      <c r="IIE22"/>
      <c r="IIF22"/>
      <c r="IIG22"/>
      <c r="IIH22"/>
      <c r="III22"/>
      <c r="IIJ22"/>
      <c r="IIK22"/>
      <c r="IIL22"/>
      <c r="IIM22"/>
      <c r="IIN22"/>
      <c r="IIO22"/>
      <c r="IIP22"/>
      <c r="IIQ22"/>
      <c r="IIR22"/>
      <c r="IIS22"/>
      <c r="IIT22"/>
      <c r="IIU22"/>
      <c r="IIV22"/>
      <c r="IIW22"/>
      <c r="IIX22"/>
      <c r="IIY22"/>
      <c r="IIZ22"/>
      <c r="IJA22"/>
      <c r="IJB22"/>
      <c r="IJC22"/>
      <c r="IJD22"/>
      <c r="IJE22"/>
      <c r="IJF22"/>
      <c r="IJG22"/>
      <c r="IJH22"/>
      <c r="IJI22"/>
      <c r="IJJ22"/>
      <c r="IJK22"/>
      <c r="IJL22"/>
      <c r="IJM22"/>
      <c r="IJN22"/>
      <c r="IJO22"/>
      <c r="IJP22"/>
      <c r="IJQ22"/>
      <c r="IJR22"/>
      <c r="IJS22"/>
      <c r="IJT22"/>
      <c r="IJU22"/>
      <c r="IJV22"/>
      <c r="IJW22"/>
      <c r="IJX22"/>
      <c r="IJY22"/>
      <c r="IJZ22"/>
      <c r="IKA22"/>
      <c r="IKB22"/>
      <c r="IKC22"/>
      <c r="IKD22"/>
      <c r="IKE22"/>
      <c r="IKF22"/>
      <c r="IKG22"/>
      <c r="IKH22"/>
      <c r="IKI22"/>
      <c r="IKJ22"/>
      <c r="IKK22"/>
      <c r="IKL22"/>
      <c r="IKM22"/>
      <c r="IKN22"/>
      <c r="IKO22"/>
      <c r="IKP22"/>
      <c r="IKQ22"/>
      <c r="IKR22"/>
      <c r="IKS22"/>
      <c r="IKT22"/>
      <c r="IKU22"/>
      <c r="IKV22"/>
      <c r="IKW22"/>
      <c r="IKX22"/>
      <c r="IKY22"/>
      <c r="IKZ22"/>
      <c r="ILA22"/>
      <c r="ILB22"/>
      <c r="ILC22"/>
      <c r="ILD22"/>
      <c r="ILE22"/>
      <c r="ILF22"/>
      <c r="ILG22"/>
      <c r="ILH22"/>
      <c r="ILI22"/>
      <c r="ILJ22"/>
      <c r="ILK22"/>
      <c r="ILL22"/>
      <c r="ILM22"/>
      <c r="ILN22"/>
      <c r="ILO22"/>
      <c r="ILP22"/>
      <c r="ILQ22"/>
      <c r="ILR22"/>
      <c r="ILS22"/>
      <c r="ILT22"/>
      <c r="ILU22"/>
      <c r="ILV22"/>
      <c r="ILW22"/>
      <c r="ILX22"/>
      <c r="ILY22"/>
      <c r="ILZ22"/>
      <c r="IMA22"/>
      <c r="IMB22"/>
      <c r="IMC22"/>
      <c r="IMD22"/>
      <c r="IME22"/>
      <c r="IMF22"/>
      <c r="IMG22"/>
      <c r="IMH22"/>
      <c r="IMI22"/>
      <c r="IMJ22"/>
      <c r="IMK22"/>
      <c r="IML22"/>
      <c r="IMM22"/>
      <c r="IMN22"/>
      <c r="IMO22"/>
      <c r="IMP22"/>
      <c r="IMQ22"/>
      <c r="IMR22"/>
      <c r="IMS22"/>
      <c r="IMT22"/>
      <c r="IMU22"/>
      <c r="IMV22"/>
      <c r="IMW22"/>
      <c r="IMX22"/>
      <c r="IMY22"/>
      <c r="IMZ22"/>
      <c r="INA22"/>
      <c r="INB22"/>
      <c r="INC22"/>
      <c r="IND22"/>
      <c r="INE22"/>
      <c r="INF22"/>
      <c r="ING22"/>
      <c r="INH22"/>
      <c r="INI22"/>
      <c r="INJ22"/>
      <c r="INK22"/>
      <c r="INL22"/>
      <c r="INM22"/>
      <c r="INN22"/>
      <c r="INO22"/>
      <c r="INP22"/>
      <c r="INQ22"/>
      <c r="INR22"/>
      <c r="INS22"/>
      <c r="INT22"/>
      <c r="INU22"/>
      <c r="INV22"/>
      <c r="INW22"/>
      <c r="INX22"/>
      <c r="INY22"/>
      <c r="INZ22"/>
      <c r="IOA22"/>
      <c r="IOB22"/>
      <c r="IOC22"/>
      <c r="IOD22"/>
      <c r="IOE22"/>
      <c r="IOF22"/>
      <c r="IOG22"/>
      <c r="IOH22"/>
      <c r="IOI22"/>
      <c r="IOJ22"/>
      <c r="IOK22"/>
      <c r="IOL22"/>
      <c r="IOM22"/>
      <c r="ION22"/>
      <c r="IOO22"/>
      <c r="IOP22"/>
      <c r="IOQ22"/>
      <c r="IOR22"/>
      <c r="IOS22"/>
      <c r="IOT22"/>
      <c r="IOU22"/>
      <c r="IOV22"/>
      <c r="IOW22"/>
      <c r="IOX22"/>
      <c r="IOY22"/>
      <c r="IOZ22"/>
      <c r="IPA22"/>
      <c r="IPB22"/>
      <c r="IPC22"/>
      <c r="IPD22"/>
      <c r="IPE22"/>
      <c r="IPF22"/>
      <c r="IPG22"/>
      <c r="IPH22"/>
      <c r="IPI22"/>
      <c r="IPJ22"/>
      <c r="IPK22"/>
      <c r="IPL22"/>
      <c r="IPM22"/>
      <c r="IPN22"/>
      <c r="IPO22"/>
      <c r="IPP22"/>
      <c r="IPQ22"/>
      <c r="IPR22"/>
      <c r="IPS22"/>
      <c r="IPT22"/>
      <c r="IPU22"/>
      <c r="IPV22"/>
      <c r="IPW22"/>
      <c r="IPX22"/>
      <c r="IPY22"/>
      <c r="IPZ22"/>
      <c r="IQA22"/>
      <c r="IQB22"/>
      <c r="IQC22"/>
      <c r="IQD22"/>
      <c r="IQE22"/>
      <c r="IQF22"/>
      <c r="IQG22"/>
      <c r="IQH22"/>
      <c r="IQI22"/>
      <c r="IQJ22"/>
      <c r="IQK22"/>
      <c r="IQL22"/>
      <c r="IQM22"/>
      <c r="IQN22"/>
      <c r="IQO22"/>
      <c r="IQP22"/>
      <c r="IQQ22"/>
      <c r="IQR22"/>
      <c r="IQS22"/>
      <c r="IQT22"/>
      <c r="IQU22"/>
      <c r="IQV22"/>
      <c r="IQW22"/>
      <c r="IQX22"/>
      <c r="IQY22"/>
      <c r="IQZ22"/>
      <c r="IRA22"/>
      <c r="IRB22"/>
      <c r="IRC22"/>
      <c r="IRD22"/>
      <c r="IRE22"/>
      <c r="IRF22"/>
      <c r="IRG22"/>
      <c r="IRH22"/>
      <c r="IRI22"/>
      <c r="IRJ22"/>
      <c r="IRK22"/>
      <c r="IRL22"/>
      <c r="IRM22"/>
      <c r="IRN22"/>
      <c r="IRO22"/>
      <c r="IRP22"/>
      <c r="IRQ22"/>
      <c r="IRR22"/>
      <c r="IRS22"/>
      <c r="IRT22"/>
      <c r="IRU22"/>
      <c r="IRV22"/>
      <c r="IRW22"/>
      <c r="IRX22"/>
      <c r="IRY22"/>
      <c r="IRZ22"/>
      <c r="ISA22"/>
      <c r="ISB22"/>
      <c r="ISC22"/>
      <c r="ISD22"/>
      <c r="ISE22"/>
      <c r="ISF22"/>
      <c r="ISG22"/>
      <c r="ISH22"/>
      <c r="ISI22"/>
      <c r="ISJ22"/>
      <c r="ISK22"/>
      <c r="ISL22"/>
      <c r="ISM22"/>
      <c r="ISN22"/>
      <c r="ISO22"/>
      <c r="ISP22"/>
      <c r="ISQ22"/>
      <c r="ISR22"/>
      <c r="ISS22"/>
      <c r="IST22"/>
      <c r="ISU22"/>
      <c r="ISV22"/>
      <c r="ISW22"/>
      <c r="ISX22"/>
      <c r="ISY22"/>
      <c r="ISZ22"/>
      <c r="ITA22"/>
      <c r="ITB22"/>
      <c r="ITC22"/>
      <c r="ITD22"/>
      <c r="ITE22"/>
      <c r="ITF22"/>
      <c r="ITG22"/>
      <c r="ITH22"/>
      <c r="ITI22"/>
      <c r="ITJ22"/>
      <c r="ITK22"/>
      <c r="ITL22"/>
      <c r="ITM22"/>
      <c r="ITN22"/>
      <c r="ITO22"/>
      <c r="ITP22"/>
      <c r="ITQ22"/>
      <c r="ITR22"/>
      <c r="ITS22"/>
      <c r="ITT22"/>
      <c r="ITU22"/>
      <c r="ITV22"/>
      <c r="ITW22"/>
      <c r="ITX22"/>
      <c r="ITY22"/>
      <c r="ITZ22"/>
      <c r="IUA22"/>
      <c r="IUB22"/>
      <c r="IUC22"/>
      <c r="IUD22"/>
      <c r="IUE22"/>
      <c r="IUF22"/>
      <c r="IUG22"/>
      <c r="IUH22"/>
      <c r="IUI22"/>
      <c r="IUJ22"/>
      <c r="IUK22"/>
      <c r="IUL22"/>
      <c r="IUM22"/>
      <c r="IUN22"/>
      <c r="IUO22"/>
      <c r="IUP22"/>
      <c r="IUQ22"/>
      <c r="IUR22"/>
      <c r="IUS22"/>
      <c r="IUT22"/>
      <c r="IUU22"/>
      <c r="IUV22"/>
      <c r="IUW22"/>
      <c r="IUX22"/>
      <c r="IUY22"/>
      <c r="IUZ22"/>
      <c r="IVA22"/>
      <c r="IVB22"/>
      <c r="IVC22"/>
      <c r="IVD22"/>
      <c r="IVE22"/>
      <c r="IVF22"/>
      <c r="IVG22"/>
      <c r="IVH22"/>
      <c r="IVI22"/>
      <c r="IVJ22"/>
      <c r="IVK22"/>
      <c r="IVL22"/>
      <c r="IVM22"/>
      <c r="IVN22"/>
      <c r="IVO22"/>
      <c r="IVP22"/>
      <c r="IVQ22"/>
      <c r="IVR22"/>
      <c r="IVS22"/>
      <c r="IVT22"/>
      <c r="IVU22"/>
      <c r="IVV22"/>
      <c r="IVW22"/>
      <c r="IVX22"/>
      <c r="IVY22"/>
      <c r="IVZ22"/>
      <c r="IWA22"/>
      <c r="IWB22"/>
      <c r="IWC22"/>
      <c r="IWD22"/>
      <c r="IWE22"/>
      <c r="IWF22"/>
      <c r="IWG22"/>
      <c r="IWH22"/>
      <c r="IWI22"/>
      <c r="IWJ22"/>
      <c r="IWK22"/>
      <c r="IWL22"/>
      <c r="IWM22"/>
      <c r="IWN22"/>
      <c r="IWO22"/>
      <c r="IWP22"/>
      <c r="IWQ22"/>
      <c r="IWR22"/>
      <c r="IWS22"/>
      <c r="IWT22"/>
      <c r="IWU22"/>
      <c r="IWV22"/>
      <c r="IWW22"/>
      <c r="IWX22"/>
      <c r="IWY22"/>
      <c r="IWZ22"/>
      <c r="IXA22"/>
      <c r="IXB22"/>
      <c r="IXC22"/>
      <c r="IXD22"/>
      <c r="IXE22"/>
      <c r="IXF22"/>
      <c r="IXG22"/>
      <c r="IXH22"/>
      <c r="IXI22"/>
      <c r="IXJ22"/>
      <c r="IXK22"/>
      <c r="IXL22"/>
      <c r="IXM22"/>
      <c r="IXN22"/>
      <c r="IXO22"/>
      <c r="IXP22"/>
      <c r="IXQ22"/>
      <c r="IXR22"/>
      <c r="IXS22"/>
      <c r="IXT22"/>
      <c r="IXU22"/>
      <c r="IXV22"/>
      <c r="IXW22"/>
      <c r="IXX22"/>
      <c r="IXY22"/>
      <c r="IXZ22"/>
      <c r="IYA22"/>
      <c r="IYB22"/>
      <c r="IYC22"/>
      <c r="IYD22"/>
      <c r="IYE22"/>
      <c r="IYF22"/>
      <c r="IYG22"/>
      <c r="IYH22"/>
      <c r="IYI22"/>
      <c r="IYJ22"/>
      <c r="IYK22"/>
      <c r="IYL22"/>
      <c r="IYM22"/>
      <c r="IYN22"/>
      <c r="IYO22"/>
      <c r="IYP22"/>
      <c r="IYQ22"/>
      <c r="IYR22"/>
      <c r="IYS22"/>
      <c r="IYT22"/>
      <c r="IYU22"/>
      <c r="IYV22"/>
      <c r="IYW22"/>
      <c r="IYX22"/>
      <c r="IYY22"/>
      <c r="IYZ22"/>
      <c r="IZA22"/>
      <c r="IZB22"/>
      <c r="IZC22"/>
      <c r="IZD22"/>
      <c r="IZE22"/>
      <c r="IZF22"/>
      <c r="IZG22"/>
      <c r="IZH22"/>
      <c r="IZI22"/>
      <c r="IZJ22"/>
      <c r="IZK22"/>
      <c r="IZL22"/>
      <c r="IZM22"/>
      <c r="IZN22"/>
      <c r="IZO22"/>
      <c r="IZP22"/>
      <c r="IZQ22"/>
      <c r="IZR22"/>
      <c r="IZS22"/>
      <c r="IZT22"/>
      <c r="IZU22"/>
      <c r="IZV22"/>
      <c r="IZW22"/>
      <c r="IZX22"/>
      <c r="IZY22"/>
      <c r="IZZ22"/>
      <c r="JAA22"/>
      <c r="JAB22"/>
      <c r="JAC22"/>
      <c r="JAD22"/>
      <c r="JAE22"/>
      <c r="JAF22"/>
      <c r="JAG22"/>
      <c r="JAH22"/>
      <c r="JAI22"/>
      <c r="JAJ22"/>
      <c r="JAK22"/>
      <c r="JAL22"/>
      <c r="JAM22"/>
      <c r="JAN22"/>
      <c r="JAO22"/>
      <c r="JAP22"/>
      <c r="JAQ22"/>
      <c r="JAR22"/>
      <c r="JAS22"/>
      <c r="JAT22"/>
      <c r="JAU22"/>
      <c r="JAV22"/>
      <c r="JAW22"/>
      <c r="JAX22"/>
      <c r="JAY22"/>
      <c r="JAZ22"/>
      <c r="JBA22"/>
      <c r="JBB22"/>
      <c r="JBC22"/>
      <c r="JBD22"/>
      <c r="JBE22"/>
      <c r="JBF22"/>
      <c r="JBG22"/>
      <c r="JBH22"/>
      <c r="JBI22"/>
      <c r="JBJ22"/>
      <c r="JBK22"/>
      <c r="JBL22"/>
      <c r="JBM22"/>
      <c r="JBN22"/>
      <c r="JBO22"/>
      <c r="JBP22"/>
      <c r="JBQ22"/>
      <c r="JBR22"/>
      <c r="JBS22"/>
      <c r="JBT22"/>
      <c r="JBU22"/>
      <c r="JBV22"/>
      <c r="JBW22"/>
      <c r="JBX22"/>
      <c r="JBY22"/>
      <c r="JBZ22"/>
      <c r="JCA22"/>
      <c r="JCB22"/>
      <c r="JCC22"/>
      <c r="JCD22"/>
      <c r="JCE22"/>
      <c r="JCF22"/>
      <c r="JCG22"/>
      <c r="JCH22"/>
      <c r="JCI22"/>
      <c r="JCJ22"/>
      <c r="JCK22"/>
      <c r="JCL22"/>
      <c r="JCM22"/>
      <c r="JCN22"/>
      <c r="JCO22"/>
      <c r="JCP22"/>
      <c r="JCQ22"/>
      <c r="JCR22"/>
      <c r="JCS22"/>
      <c r="JCT22"/>
      <c r="JCU22"/>
      <c r="JCV22"/>
      <c r="JCW22"/>
      <c r="JCX22"/>
      <c r="JCY22"/>
      <c r="JCZ22"/>
      <c r="JDA22"/>
      <c r="JDB22"/>
      <c r="JDC22"/>
      <c r="JDD22"/>
      <c r="JDE22"/>
      <c r="JDF22"/>
      <c r="JDG22"/>
      <c r="JDH22"/>
      <c r="JDI22"/>
      <c r="JDJ22"/>
      <c r="JDK22"/>
      <c r="JDL22"/>
      <c r="JDM22"/>
      <c r="JDN22"/>
      <c r="JDO22"/>
      <c r="JDP22"/>
      <c r="JDQ22"/>
      <c r="JDR22"/>
      <c r="JDS22"/>
      <c r="JDT22"/>
      <c r="JDU22"/>
      <c r="JDV22"/>
      <c r="JDW22"/>
      <c r="JDX22"/>
      <c r="JDY22"/>
      <c r="JDZ22"/>
      <c r="JEA22"/>
      <c r="JEB22"/>
      <c r="JEC22"/>
      <c r="JED22"/>
      <c r="JEE22"/>
      <c r="JEF22"/>
      <c r="JEG22"/>
      <c r="JEH22"/>
      <c r="JEI22"/>
      <c r="JEJ22"/>
      <c r="JEK22"/>
      <c r="JEL22"/>
      <c r="JEM22"/>
      <c r="JEN22"/>
      <c r="JEO22"/>
      <c r="JEP22"/>
      <c r="JEQ22"/>
      <c r="JER22"/>
      <c r="JES22"/>
      <c r="JET22"/>
      <c r="JEU22"/>
      <c r="JEV22"/>
      <c r="JEW22"/>
      <c r="JEX22"/>
      <c r="JEY22"/>
      <c r="JEZ22"/>
      <c r="JFA22"/>
      <c r="JFB22"/>
      <c r="JFC22"/>
      <c r="JFD22"/>
      <c r="JFE22"/>
      <c r="JFF22"/>
      <c r="JFG22"/>
      <c r="JFH22"/>
      <c r="JFI22"/>
      <c r="JFJ22"/>
      <c r="JFK22"/>
      <c r="JFL22"/>
      <c r="JFM22"/>
      <c r="JFN22"/>
      <c r="JFO22"/>
      <c r="JFP22"/>
      <c r="JFQ22"/>
      <c r="JFR22"/>
      <c r="JFS22"/>
      <c r="JFT22"/>
      <c r="JFU22"/>
      <c r="JFV22"/>
      <c r="JFW22"/>
      <c r="JFX22"/>
      <c r="JFY22"/>
      <c r="JFZ22"/>
      <c r="JGA22"/>
      <c r="JGB22"/>
      <c r="JGC22"/>
      <c r="JGD22"/>
      <c r="JGE22"/>
      <c r="JGF22"/>
      <c r="JGG22"/>
      <c r="JGH22"/>
      <c r="JGI22"/>
      <c r="JGJ22"/>
      <c r="JGK22"/>
      <c r="JGL22"/>
      <c r="JGM22"/>
      <c r="JGN22"/>
      <c r="JGO22"/>
      <c r="JGP22"/>
      <c r="JGQ22"/>
      <c r="JGR22"/>
      <c r="JGS22"/>
      <c r="JGT22"/>
      <c r="JGU22"/>
      <c r="JGV22"/>
      <c r="JGW22"/>
      <c r="JGX22"/>
      <c r="JGY22"/>
      <c r="JGZ22"/>
      <c r="JHA22"/>
      <c r="JHB22"/>
      <c r="JHC22"/>
      <c r="JHD22"/>
      <c r="JHE22"/>
      <c r="JHF22"/>
      <c r="JHG22"/>
      <c r="JHH22"/>
      <c r="JHI22"/>
      <c r="JHJ22"/>
      <c r="JHK22"/>
      <c r="JHL22"/>
      <c r="JHM22"/>
      <c r="JHN22"/>
      <c r="JHO22"/>
      <c r="JHP22"/>
      <c r="JHQ22"/>
      <c r="JHR22"/>
      <c r="JHS22"/>
      <c r="JHT22"/>
      <c r="JHU22"/>
      <c r="JHV22"/>
      <c r="JHW22"/>
      <c r="JHX22"/>
      <c r="JHY22"/>
      <c r="JHZ22"/>
      <c r="JIA22"/>
      <c r="JIB22"/>
      <c r="JIC22"/>
      <c r="JID22"/>
      <c r="JIE22"/>
      <c r="JIF22"/>
      <c r="JIG22"/>
      <c r="JIH22"/>
      <c r="JII22"/>
      <c r="JIJ22"/>
      <c r="JIK22"/>
      <c r="JIL22"/>
      <c r="JIM22"/>
      <c r="JIN22"/>
      <c r="JIO22"/>
      <c r="JIP22"/>
      <c r="JIQ22"/>
      <c r="JIR22"/>
      <c r="JIS22"/>
      <c r="JIT22"/>
      <c r="JIU22"/>
      <c r="JIV22"/>
      <c r="JIW22"/>
      <c r="JIX22"/>
      <c r="JIY22"/>
      <c r="JIZ22"/>
      <c r="JJA22"/>
      <c r="JJB22"/>
      <c r="JJC22"/>
      <c r="JJD22"/>
      <c r="JJE22"/>
      <c r="JJF22"/>
      <c r="JJG22"/>
      <c r="JJH22"/>
      <c r="JJI22"/>
      <c r="JJJ22"/>
      <c r="JJK22"/>
      <c r="JJL22"/>
      <c r="JJM22"/>
      <c r="JJN22"/>
      <c r="JJO22"/>
      <c r="JJP22"/>
      <c r="JJQ22"/>
      <c r="JJR22"/>
      <c r="JJS22"/>
      <c r="JJT22"/>
      <c r="JJU22"/>
      <c r="JJV22"/>
      <c r="JJW22"/>
      <c r="JJX22"/>
      <c r="JJY22"/>
      <c r="JJZ22"/>
      <c r="JKA22"/>
      <c r="JKB22"/>
      <c r="JKC22"/>
      <c r="JKD22"/>
      <c r="JKE22"/>
      <c r="JKF22"/>
      <c r="JKG22"/>
      <c r="JKH22"/>
      <c r="JKI22"/>
      <c r="JKJ22"/>
      <c r="JKK22"/>
      <c r="JKL22"/>
      <c r="JKM22"/>
      <c r="JKN22"/>
      <c r="JKO22"/>
      <c r="JKP22"/>
      <c r="JKQ22"/>
      <c r="JKR22"/>
      <c r="JKS22"/>
      <c r="JKT22"/>
      <c r="JKU22"/>
      <c r="JKV22"/>
      <c r="JKW22"/>
      <c r="JKX22"/>
      <c r="JKY22"/>
      <c r="JKZ22"/>
      <c r="JLA22"/>
      <c r="JLB22"/>
      <c r="JLC22"/>
      <c r="JLD22"/>
      <c r="JLE22"/>
      <c r="JLF22"/>
      <c r="JLG22"/>
      <c r="JLH22"/>
      <c r="JLI22"/>
      <c r="JLJ22"/>
      <c r="JLK22"/>
      <c r="JLL22"/>
      <c r="JLM22"/>
      <c r="JLN22"/>
      <c r="JLO22"/>
      <c r="JLP22"/>
      <c r="JLQ22"/>
      <c r="JLR22"/>
      <c r="JLS22"/>
      <c r="JLT22"/>
      <c r="JLU22"/>
      <c r="JLV22"/>
      <c r="JLW22"/>
      <c r="JLX22"/>
      <c r="JLY22"/>
      <c r="JLZ22"/>
      <c r="JMA22"/>
      <c r="JMB22"/>
      <c r="JMC22"/>
      <c r="JMD22"/>
      <c r="JME22"/>
      <c r="JMF22"/>
      <c r="JMG22"/>
      <c r="JMH22"/>
      <c r="JMI22"/>
      <c r="JMJ22"/>
      <c r="JMK22"/>
      <c r="JML22"/>
      <c r="JMM22"/>
      <c r="JMN22"/>
      <c r="JMO22"/>
      <c r="JMP22"/>
      <c r="JMQ22"/>
      <c r="JMR22"/>
      <c r="JMS22"/>
      <c r="JMT22"/>
      <c r="JMU22"/>
      <c r="JMV22"/>
      <c r="JMW22"/>
      <c r="JMX22"/>
      <c r="JMY22"/>
      <c r="JMZ22"/>
      <c r="JNA22"/>
      <c r="JNB22"/>
      <c r="JNC22"/>
      <c r="JND22"/>
      <c r="JNE22"/>
      <c r="JNF22"/>
      <c r="JNG22"/>
      <c r="JNH22"/>
      <c r="JNI22"/>
      <c r="JNJ22"/>
      <c r="JNK22"/>
      <c r="JNL22"/>
      <c r="JNM22"/>
      <c r="JNN22"/>
      <c r="JNO22"/>
      <c r="JNP22"/>
      <c r="JNQ22"/>
      <c r="JNR22"/>
      <c r="JNS22"/>
      <c r="JNT22"/>
      <c r="JNU22"/>
      <c r="JNV22"/>
      <c r="JNW22"/>
      <c r="JNX22"/>
      <c r="JNY22"/>
      <c r="JNZ22"/>
      <c r="JOA22"/>
      <c r="JOB22"/>
      <c r="JOC22"/>
      <c r="JOD22"/>
      <c r="JOE22"/>
      <c r="JOF22"/>
      <c r="JOG22"/>
      <c r="JOH22"/>
      <c r="JOI22"/>
      <c r="JOJ22"/>
      <c r="JOK22"/>
      <c r="JOL22"/>
      <c r="JOM22"/>
      <c r="JON22"/>
      <c r="JOO22"/>
      <c r="JOP22"/>
      <c r="JOQ22"/>
      <c r="JOR22"/>
      <c r="JOS22"/>
      <c r="JOT22"/>
      <c r="JOU22"/>
      <c r="JOV22"/>
      <c r="JOW22"/>
      <c r="JOX22"/>
      <c r="JOY22"/>
      <c r="JOZ22"/>
      <c r="JPA22"/>
      <c r="JPB22"/>
      <c r="JPC22"/>
      <c r="JPD22"/>
      <c r="JPE22"/>
      <c r="JPF22"/>
      <c r="JPG22"/>
      <c r="JPH22"/>
      <c r="JPI22"/>
      <c r="JPJ22"/>
      <c r="JPK22"/>
      <c r="JPL22"/>
      <c r="JPM22"/>
      <c r="JPN22"/>
      <c r="JPO22"/>
      <c r="JPP22"/>
      <c r="JPQ22"/>
      <c r="JPR22"/>
      <c r="JPS22"/>
      <c r="JPT22"/>
      <c r="JPU22"/>
      <c r="JPV22"/>
      <c r="JPW22"/>
      <c r="JPX22"/>
      <c r="JPY22"/>
      <c r="JPZ22"/>
      <c r="JQA22"/>
      <c r="JQB22"/>
      <c r="JQC22"/>
      <c r="JQD22"/>
      <c r="JQE22"/>
      <c r="JQF22"/>
      <c r="JQG22"/>
      <c r="JQH22"/>
      <c r="JQI22"/>
      <c r="JQJ22"/>
      <c r="JQK22"/>
      <c r="JQL22"/>
      <c r="JQM22"/>
      <c r="JQN22"/>
      <c r="JQO22"/>
      <c r="JQP22"/>
      <c r="JQQ22"/>
      <c r="JQR22"/>
      <c r="JQS22"/>
      <c r="JQT22"/>
      <c r="JQU22"/>
      <c r="JQV22"/>
      <c r="JQW22"/>
      <c r="JQX22"/>
      <c r="JQY22"/>
      <c r="JQZ22"/>
      <c r="JRA22"/>
      <c r="JRB22"/>
      <c r="JRC22"/>
      <c r="JRD22"/>
      <c r="JRE22"/>
      <c r="JRF22"/>
      <c r="JRG22"/>
      <c r="JRH22"/>
      <c r="JRI22"/>
      <c r="JRJ22"/>
      <c r="JRK22"/>
      <c r="JRL22"/>
      <c r="JRM22"/>
      <c r="JRN22"/>
      <c r="JRO22"/>
      <c r="JRP22"/>
      <c r="JRQ22"/>
      <c r="JRR22"/>
      <c r="JRS22"/>
      <c r="JRT22"/>
      <c r="JRU22"/>
      <c r="JRV22"/>
      <c r="JRW22"/>
      <c r="JRX22"/>
      <c r="JRY22"/>
      <c r="JRZ22"/>
      <c r="JSA22"/>
      <c r="JSB22"/>
      <c r="JSC22"/>
      <c r="JSD22"/>
      <c r="JSE22"/>
      <c r="JSF22"/>
      <c r="JSG22"/>
      <c r="JSH22"/>
      <c r="JSI22"/>
      <c r="JSJ22"/>
      <c r="JSK22"/>
      <c r="JSL22"/>
      <c r="JSM22"/>
      <c r="JSN22"/>
      <c r="JSO22"/>
      <c r="JSP22"/>
      <c r="JSQ22"/>
      <c r="JSR22"/>
      <c r="JSS22"/>
      <c r="JST22"/>
      <c r="JSU22"/>
      <c r="JSV22"/>
      <c r="JSW22"/>
      <c r="JSX22"/>
      <c r="JSY22"/>
      <c r="JSZ22"/>
      <c r="JTA22"/>
      <c r="JTB22"/>
      <c r="JTC22"/>
      <c r="JTD22"/>
      <c r="JTE22"/>
      <c r="JTF22"/>
      <c r="JTG22"/>
      <c r="JTH22"/>
      <c r="JTI22"/>
      <c r="JTJ22"/>
      <c r="JTK22"/>
      <c r="JTL22"/>
      <c r="JTM22"/>
      <c r="JTN22"/>
      <c r="JTO22"/>
      <c r="JTP22"/>
      <c r="JTQ22"/>
      <c r="JTR22"/>
      <c r="JTS22"/>
      <c r="JTT22"/>
      <c r="JTU22"/>
      <c r="JTV22"/>
      <c r="JTW22"/>
      <c r="JTX22"/>
      <c r="JTY22"/>
      <c r="JTZ22"/>
      <c r="JUA22"/>
      <c r="JUB22"/>
      <c r="JUC22"/>
      <c r="JUD22"/>
      <c r="JUE22"/>
      <c r="JUF22"/>
      <c r="JUG22"/>
      <c r="JUH22"/>
      <c r="JUI22"/>
      <c r="JUJ22"/>
      <c r="JUK22"/>
      <c r="JUL22"/>
      <c r="JUM22"/>
      <c r="JUN22"/>
      <c r="JUO22"/>
      <c r="JUP22"/>
      <c r="JUQ22"/>
      <c r="JUR22"/>
      <c r="JUS22"/>
      <c r="JUT22"/>
      <c r="JUU22"/>
      <c r="JUV22"/>
      <c r="JUW22"/>
      <c r="JUX22"/>
      <c r="JUY22"/>
      <c r="JUZ22"/>
      <c r="JVA22"/>
      <c r="JVB22"/>
      <c r="JVC22"/>
      <c r="JVD22"/>
      <c r="JVE22"/>
      <c r="JVF22"/>
      <c r="JVG22"/>
      <c r="JVH22"/>
      <c r="JVI22"/>
      <c r="JVJ22"/>
      <c r="JVK22"/>
      <c r="JVL22"/>
      <c r="JVM22"/>
      <c r="JVN22"/>
      <c r="JVO22"/>
      <c r="JVP22"/>
      <c r="JVQ22"/>
      <c r="JVR22"/>
      <c r="JVS22"/>
      <c r="JVT22"/>
      <c r="JVU22"/>
      <c r="JVV22"/>
      <c r="JVW22"/>
      <c r="JVX22"/>
      <c r="JVY22"/>
      <c r="JVZ22"/>
      <c r="JWA22"/>
      <c r="JWB22"/>
      <c r="JWC22"/>
      <c r="JWD22"/>
      <c r="JWE22"/>
      <c r="JWF22"/>
      <c r="JWG22"/>
      <c r="JWH22"/>
      <c r="JWI22"/>
      <c r="JWJ22"/>
      <c r="JWK22"/>
      <c r="JWL22"/>
      <c r="JWM22"/>
      <c r="JWN22"/>
      <c r="JWO22"/>
      <c r="JWP22"/>
      <c r="JWQ22"/>
      <c r="JWR22"/>
      <c r="JWS22"/>
      <c r="JWT22"/>
      <c r="JWU22"/>
      <c r="JWV22"/>
      <c r="JWW22"/>
      <c r="JWX22"/>
      <c r="JWY22"/>
      <c r="JWZ22"/>
      <c r="JXA22"/>
      <c r="JXB22"/>
      <c r="JXC22"/>
      <c r="JXD22"/>
      <c r="JXE22"/>
      <c r="JXF22"/>
      <c r="JXG22"/>
      <c r="JXH22"/>
      <c r="JXI22"/>
      <c r="JXJ22"/>
      <c r="JXK22"/>
      <c r="JXL22"/>
      <c r="JXM22"/>
      <c r="JXN22"/>
      <c r="JXO22"/>
      <c r="JXP22"/>
      <c r="JXQ22"/>
      <c r="JXR22"/>
      <c r="JXS22"/>
      <c r="JXT22"/>
      <c r="JXU22"/>
      <c r="JXV22"/>
      <c r="JXW22"/>
      <c r="JXX22"/>
      <c r="JXY22"/>
      <c r="JXZ22"/>
      <c r="JYA22"/>
      <c r="JYB22"/>
      <c r="JYC22"/>
      <c r="JYD22"/>
      <c r="JYE22"/>
      <c r="JYF22"/>
      <c r="JYG22"/>
      <c r="JYH22"/>
      <c r="JYI22"/>
      <c r="JYJ22"/>
      <c r="JYK22"/>
      <c r="JYL22"/>
      <c r="JYM22"/>
      <c r="JYN22"/>
      <c r="JYO22"/>
      <c r="JYP22"/>
      <c r="JYQ22"/>
      <c r="JYR22"/>
      <c r="JYS22"/>
      <c r="JYT22"/>
      <c r="JYU22"/>
      <c r="JYV22"/>
      <c r="JYW22"/>
      <c r="JYX22"/>
      <c r="JYY22"/>
      <c r="JYZ22"/>
      <c r="JZA22"/>
      <c r="JZB22"/>
      <c r="JZC22"/>
      <c r="JZD22"/>
      <c r="JZE22"/>
      <c r="JZF22"/>
      <c r="JZG22"/>
      <c r="JZH22"/>
      <c r="JZI22"/>
      <c r="JZJ22"/>
      <c r="JZK22"/>
      <c r="JZL22"/>
      <c r="JZM22"/>
      <c r="JZN22"/>
      <c r="JZO22"/>
      <c r="JZP22"/>
      <c r="JZQ22"/>
      <c r="JZR22"/>
      <c r="JZS22"/>
      <c r="JZT22"/>
      <c r="JZU22"/>
      <c r="JZV22"/>
      <c r="JZW22"/>
      <c r="JZX22"/>
      <c r="JZY22"/>
      <c r="JZZ22"/>
      <c r="KAA22"/>
      <c r="KAB22"/>
      <c r="KAC22"/>
      <c r="KAD22"/>
      <c r="KAE22"/>
      <c r="KAF22"/>
      <c r="KAG22"/>
      <c r="KAH22"/>
      <c r="KAI22"/>
      <c r="KAJ22"/>
      <c r="KAK22"/>
      <c r="KAL22"/>
      <c r="KAM22"/>
      <c r="KAN22"/>
      <c r="KAO22"/>
      <c r="KAP22"/>
      <c r="KAQ22"/>
      <c r="KAR22"/>
      <c r="KAS22"/>
      <c r="KAT22"/>
      <c r="KAU22"/>
      <c r="KAV22"/>
      <c r="KAW22"/>
      <c r="KAX22"/>
      <c r="KAY22"/>
      <c r="KAZ22"/>
      <c r="KBA22"/>
      <c r="KBB22"/>
      <c r="KBC22"/>
      <c r="KBD22"/>
      <c r="KBE22"/>
      <c r="KBF22"/>
      <c r="KBG22"/>
      <c r="KBH22"/>
      <c r="KBI22"/>
      <c r="KBJ22"/>
      <c r="KBK22"/>
      <c r="KBL22"/>
      <c r="KBM22"/>
      <c r="KBN22"/>
      <c r="KBO22"/>
      <c r="KBP22"/>
      <c r="KBQ22"/>
      <c r="KBR22"/>
      <c r="KBS22"/>
      <c r="KBT22"/>
      <c r="KBU22"/>
      <c r="KBV22"/>
      <c r="KBW22"/>
      <c r="KBX22"/>
      <c r="KBY22"/>
      <c r="KBZ22"/>
      <c r="KCA22"/>
      <c r="KCB22"/>
      <c r="KCC22"/>
      <c r="KCD22"/>
      <c r="KCE22"/>
      <c r="KCF22"/>
      <c r="KCG22"/>
      <c r="KCH22"/>
      <c r="KCI22"/>
      <c r="KCJ22"/>
      <c r="KCK22"/>
      <c r="KCL22"/>
      <c r="KCM22"/>
      <c r="KCN22"/>
      <c r="KCO22"/>
      <c r="KCP22"/>
      <c r="KCQ22"/>
      <c r="KCR22"/>
      <c r="KCS22"/>
      <c r="KCT22"/>
      <c r="KCU22"/>
      <c r="KCV22"/>
      <c r="KCW22"/>
      <c r="KCX22"/>
      <c r="KCY22"/>
      <c r="KCZ22"/>
      <c r="KDA22"/>
      <c r="KDB22"/>
      <c r="KDC22"/>
      <c r="KDD22"/>
      <c r="KDE22"/>
      <c r="KDF22"/>
      <c r="KDG22"/>
      <c r="KDH22"/>
      <c r="KDI22"/>
      <c r="KDJ22"/>
      <c r="KDK22"/>
      <c r="KDL22"/>
      <c r="KDM22"/>
      <c r="KDN22"/>
      <c r="KDO22"/>
      <c r="KDP22"/>
      <c r="KDQ22"/>
      <c r="KDR22"/>
      <c r="KDS22"/>
      <c r="KDT22"/>
      <c r="KDU22"/>
      <c r="KDV22"/>
      <c r="KDW22"/>
      <c r="KDX22"/>
      <c r="KDY22"/>
      <c r="KDZ22"/>
      <c r="KEA22"/>
      <c r="KEB22"/>
      <c r="KEC22"/>
      <c r="KED22"/>
      <c r="KEE22"/>
      <c r="KEF22"/>
      <c r="KEG22"/>
      <c r="KEH22"/>
      <c r="KEI22"/>
      <c r="KEJ22"/>
      <c r="KEK22"/>
      <c r="KEL22"/>
      <c r="KEM22"/>
      <c r="KEN22"/>
      <c r="KEO22"/>
      <c r="KEP22"/>
      <c r="KEQ22"/>
      <c r="KER22"/>
      <c r="KES22"/>
      <c r="KET22"/>
      <c r="KEU22"/>
      <c r="KEV22"/>
      <c r="KEW22"/>
      <c r="KEX22"/>
      <c r="KEY22"/>
      <c r="KEZ22"/>
      <c r="KFA22"/>
      <c r="KFB22"/>
      <c r="KFC22"/>
      <c r="KFD22"/>
      <c r="KFE22"/>
      <c r="KFF22"/>
      <c r="KFG22"/>
      <c r="KFH22"/>
      <c r="KFI22"/>
      <c r="KFJ22"/>
      <c r="KFK22"/>
      <c r="KFL22"/>
      <c r="KFM22"/>
      <c r="KFN22"/>
      <c r="KFO22"/>
      <c r="KFP22"/>
      <c r="KFQ22"/>
      <c r="KFR22"/>
      <c r="KFS22"/>
      <c r="KFT22"/>
      <c r="KFU22"/>
      <c r="KFV22"/>
      <c r="KFW22"/>
      <c r="KFX22"/>
      <c r="KFY22"/>
      <c r="KFZ22"/>
      <c r="KGA22"/>
      <c r="KGB22"/>
      <c r="KGC22"/>
      <c r="KGD22"/>
      <c r="KGE22"/>
      <c r="KGF22"/>
      <c r="KGG22"/>
      <c r="KGH22"/>
      <c r="KGI22"/>
      <c r="KGJ22"/>
      <c r="KGK22"/>
      <c r="KGL22"/>
      <c r="KGM22"/>
      <c r="KGN22"/>
      <c r="KGO22"/>
      <c r="KGP22"/>
      <c r="KGQ22"/>
      <c r="KGR22"/>
      <c r="KGS22"/>
      <c r="KGT22"/>
      <c r="KGU22"/>
      <c r="KGV22"/>
      <c r="KGW22"/>
      <c r="KGX22"/>
      <c r="KGY22"/>
      <c r="KGZ22"/>
      <c r="KHA22"/>
      <c r="KHB22"/>
      <c r="KHC22"/>
      <c r="KHD22"/>
      <c r="KHE22"/>
      <c r="KHF22"/>
      <c r="KHG22"/>
      <c r="KHH22"/>
      <c r="KHI22"/>
      <c r="KHJ22"/>
      <c r="KHK22"/>
      <c r="KHL22"/>
      <c r="KHM22"/>
      <c r="KHN22"/>
      <c r="KHO22"/>
      <c r="KHP22"/>
      <c r="KHQ22"/>
      <c r="KHR22"/>
      <c r="KHS22"/>
      <c r="KHT22"/>
      <c r="KHU22"/>
      <c r="KHV22"/>
      <c r="KHW22"/>
      <c r="KHX22"/>
      <c r="KHY22"/>
      <c r="KHZ22"/>
      <c r="KIA22"/>
      <c r="KIB22"/>
      <c r="KIC22"/>
      <c r="KID22"/>
      <c r="KIE22"/>
      <c r="KIF22"/>
      <c r="KIG22"/>
      <c r="KIH22"/>
      <c r="KII22"/>
      <c r="KIJ22"/>
      <c r="KIK22"/>
      <c r="KIL22"/>
      <c r="KIM22"/>
      <c r="KIN22"/>
      <c r="KIO22"/>
      <c r="KIP22"/>
      <c r="KIQ22"/>
      <c r="KIR22"/>
      <c r="KIS22"/>
      <c r="KIT22"/>
      <c r="KIU22"/>
      <c r="KIV22"/>
      <c r="KIW22"/>
      <c r="KIX22"/>
      <c r="KIY22"/>
      <c r="KIZ22"/>
      <c r="KJA22"/>
      <c r="KJB22"/>
      <c r="KJC22"/>
      <c r="KJD22"/>
      <c r="KJE22"/>
      <c r="KJF22"/>
      <c r="KJG22"/>
      <c r="KJH22"/>
      <c r="KJI22"/>
      <c r="KJJ22"/>
      <c r="KJK22"/>
      <c r="KJL22"/>
      <c r="KJM22"/>
      <c r="KJN22"/>
      <c r="KJO22"/>
      <c r="KJP22"/>
      <c r="KJQ22"/>
      <c r="KJR22"/>
      <c r="KJS22"/>
      <c r="KJT22"/>
      <c r="KJU22"/>
      <c r="KJV22"/>
      <c r="KJW22"/>
      <c r="KJX22"/>
      <c r="KJY22"/>
      <c r="KJZ22"/>
      <c r="KKA22"/>
      <c r="KKB22"/>
      <c r="KKC22"/>
      <c r="KKD22"/>
      <c r="KKE22"/>
      <c r="KKF22"/>
      <c r="KKG22"/>
      <c r="KKH22"/>
      <c r="KKI22"/>
      <c r="KKJ22"/>
      <c r="KKK22"/>
      <c r="KKL22"/>
      <c r="KKM22"/>
      <c r="KKN22"/>
      <c r="KKO22"/>
      <c r="KKP22"/>
      <c r="KKQ22"/>
      <c r="KKR22"/>
      <c r="KKS22"/>
      <c r="KKT22"/>
      <c r="KKU22"/>
      <c r="KKV22"/>
      <c r="KKW22"/>
      <c r="KKX22"/>
      <c r="KKY22"/>
      <c r="KKZ22"/>
      <c r="KLA22"/>
      <c r="KLB22"/>
      <c r="KLC22"/>
      <c r="KLD22"/>
      <c r="KLE22"/>
      <c r="KLF22"/>
      <c r="KLG22"/>
      <c r="KLH22"/>
      <c r="KLI22"/>
      <c r="KLJ22"/>
      <c r="KLK22"/>
      <c r="KLL22"/>
      <c r="KLM22"/>
      <c r="KLN22"/>
      <c r="KLO22"/>
      <c r="KLP22"/>
      <c r="KLQ22"/>
      <c r="KLR22"/>
      <c r="KLS22"/>
      <c r="KLT22"/>
      <c r="KLU22"/>
      <c r="KLV22"/>
      <c r="KLW22"/>
      <c r="KLX22"/>
      <c r="KLY22"/>
      <c r="KLZ22"/>
      <c r="KMA22"/>
      <c r="KMB22"/>
      <c r="KMC22"/>
      <c r="KMD22"/>
      <c r="KME22"/>
      <c r="KMF22"/>
      <c r="KMG22"/>
      <c r="KMH22"/>
      <c r="KMI22"/>
      <c r="KMJ22"/>
      <c r="KMK22"/>
      <c r="KML22"/>
      <c r="KMM22"/>
      <c r="KMN22"/>
      <c r="KMO22"/>
      <c r="KMP22"/>
      <c r="KMQ22"/>
      <c r="KMR22"/>
      <c r="KMS22"/>
      <c r="KMT22"/>
      <c r="KMU22"/>
      <c r="KMV22"/>
      <c r="KMW22"/>
      <c r="KMX22"/>
      <c r="KMY22"/>
      <c r="KMZ22"/>
      <c r="KNA22"/>
      <c r="KNB22"/>
      <c r="KNC22"/>
      <c r="KND22"/>
      <c r="KNE22"/>
      <c r="KNF22"/>
      <c r="KNG22"/>
      <c r="KNH22"/>
      <c r="KNI22"/>
      <c r="KNJ22"/>
      <c r="KNK22"/>
      <c r="KNL22"/>
      <c r="KNM22"/>
      <c r="KNN22"/>
      <c r="KNO22"/>
      <c r="KNP22"/>
      <c r="KNQ22"/>
      <c r="KNR22"/>
      <c r="KNS22"/>
      <c r="KNT22"/>
      <c r="KNU22"/>
      <c r="KNV22"/>
      <c r="KNW22"/>
      <c r="KNX22"/>
      <c r="KNY22"/>
      <c r="KNZ22"/>
      <c r="KOA22"/>
      <c r="KOB22"/>
      <c r="KOC22"/>
      <c r="KOD22"/>
      <c r="KOE22"/>
      <c r="KOF22"/>
      <c r="KOG22"/>
      <c r="KOH22"/>
      <c r="KOI22"/>
      <c r="KOJ22"/>
      <c r="KOK22"/>
      <c r="KOL22"/>
      <c r="KOM22"/>
      <c r="KON22"/>
      <c r="KOO22"/>
      <c r="KOP22"/>
      <c r="KOQ22"/>
      <c r="KOR22"/>
      <c r="KOS22"/>
      <c r="KOT22"/>
      <c r="KOU22"/>
      <c r="KOV22"/>
      <c r="KOW22"/>
      <c r="KOX22"/>
      <c r="KOY22"/>
      <c r="KOZ22"/>
      <c r="KPA22"/>
      <c r="KPB22"/>
      <c r="KPC22"/>
      <c r="KPD22"/>
      <c r="KPE22"/>
      <c r="KPF22"/>
      <c r="KPG22"/>
      <c r="KPH22"/>
      <c r="KPI22"/>
      <c r="KPJ22"/>
      <c r="KPK22"/>
      <c r="KPL22"/>
      <c r="KPM22"/>
      <c r="KPN22"/>
      <c r="KPO22"/>
      <c r="KPP22"/>
      <c r="KPQ22"/>
      <c r="KPR22"/>
      <c r="KPS22"/>
      <c r="KPT22"/>
      <c r="KPU22"/>
      <c r="KPV22"/>
      <c r="KPW22"/>
      <c r="KPX22"/>
      <c r="KPY22"/>
      <c r="KPZ22"/>
      <c r="KQA22"/>
      <c r="KQB22"/>
      <c r="KQC22"/>
      <c r="KQD22"/>
      <c r="KQE22"/>
      <c r="KQF22"/>
      <c r="KQG22"/>
      <c r="KQH22"/>
      <c r="KQI22"/>
      <c r="KQJ22"/>
      <c r="KQK22"/>
      <c r="KQL22"/>
      <c r="KQM22"/>
      <c r="KQN22"/>
      <c r="KQO22"/>
      <c r="KQP22"/>
      <c r="KQQ22"/>
      <c r="KQR22"/>
      <c r="KQS22"/>
      <c r="KQT22"/>
      <c r="KQU22"/>
      <c r="KQV22"/>
      <c r="KQW22"/>
      <c r="KQX22"/>
      <c r="KQY22"/>
      <c r="KQZ22"/>
      <c r="KRA22"/>
      <c r="KRB22"/>
      <c r="KRC22"/>
      <c r="KRD22"/>
      <c r="KRE22"/>
      <c r="KRF22"/>
      <c r="KRG22"/>
      <c r="KRH22"/>
      <c r="KRI22"/>
      <c r="KRJ22"/>
      <c r="KRK22"/>
      <c r="KRL22"/>
      <c r="KRM22"/>
      <c r="KRN22"/>
      <c r="KRO22"/>
      <c r="KRP22"/>
      <c r="KRQ22"/>
      <c r="KRR22"/>
      <c r="KRS22"/>
      <c r="KRT22"/>
      <c r="KRU22"/>
      <c r="KRV22"/>
      <c r="KRW22"/>
      <c r="KRX22"/>
      <c r="KRY22"/>
      <c r="KRZ22"/>
      <c r="KSA22"/>
      <c r="KSB22"/>
      <c r="KSC22"/>
      <c r="KSD22"/>
      <c r="KSE22"/>
      <c r="KSF22"/>
      <c r="KSG22"/>
      <c r="KSH22"/>
      <c r="KSI22"/>
      <c r="KSJ22"/>
      <c r="KSK22"/>
      <c r="KSL22"/>
      <c r="KSM22"/>
      <c r="KSN22"/>
      <c r="KSO22"/>
      <c r="KSP22"/>
      <c r="KSQ22"/>
      <c r="KSR22"/>
      <c r="KSS22"/>
      <c r="KST22"/>
      <c r="KSU22"/>
      <c r="KSV22"/>
      <c r="KSW22"/>
      <c r="KSX22"/>
      <c r="KSY22"/>
      <c r="KSZ22"/>
      <c r="KTA22"/>
      <c r="KTB22"/>
      <c r="KTC22"/>
      <c r="KTD22"/>
      <c r="KTE22"/>
      <c r="KTF22"/>
      <c r="KTG22"/>
      <c r="KTH22"/>
      <c r="KTI22"/>
      <c r="KTJ22"/>
      <c r="KTK22"/>
      <c r="KTL22"/>
      <c r="KTM22"/>
      <c r="KTN22"/>
      <c r="KTO22"/>
      <c r="KTP22"/>
      <c r="KTQ22"/>
      <c r="KTR22"/>
      <c r="KTS22"/>
      <c r="KTT22"/>
      <c r="KTU22"/>
      <c r="KTV22"/>
      <c r="KTW22"/>
      <c r="KTX22"/>
      <c r="KTY22"/>
      <c r="KTZ22"/>
      <c r="KUA22"/>
      <c r="KUB22"/>
      <c r="KUC22"/>
      <c r="KUD22"/>
      <c r="KUE22"/>
      <c r="KUF22"/>
      <c r="KUG22"/>
      <c r="KUH22"/>
      <c r="KUI22"/>
      <c r="KUJ22"/>
      <c r="KUK22"/>
      <c r="KUL22"/>
      <c r="KUM22"/>
      <c r="KUN22"/>
      <c r="KUO22"/>
      <c r="KUP22"/>
      <c r="KUQ22"/>
      <c r="KUR22"/>
      <c r="KUS22"/>
      <c r="KUT22"/>
      <c r="KUU22"/>
      <c r="KUV22"/>
      <c r="KUW22"/>
      <c r="KUX22"/>
      <c r="KUY22"/>
      <c r="KUZ22"/>
      <c r="KVA22"/>
      <c r="KVB22"/>
      <c r="KVC22"/>
      <c r="KVD22"/>
      <c r="KVE22"/>
      <c r="KVF22"/>
      <c r="KVG22"/>
      <c r="KVH22"/>
      <c r="KVI22"/>
      <c r="KVJ22"/>
      <c r="KVK22"/>
      <c r="KVL22"/>
      <c r="KVM22"/>
      <c r="KVN22"/>
      <c r="KVO22"/>
      <c r="KVP22"/>
      <c r="KVQ22"/>
      <c r="KVR22"/>
      <c r="KVS22"/>
      <c r="KVT22"/>
      <c r="KVU22"/>
      <c r="KVV22"/>
      <c r="KVW22"/>
      <c r="KVX22"/>
      <c r="KVY22"/>
      <c r="KVZ22"/>
      <c r="KWA22"/>
      <c r="KWB22"/>
      <c r="KWC22"/>
      <c r="KWD22"/>
      <c r="KWE22"/>
      <c r="KWF22"/>
      <c r="KWG22"/>
      <c r="KWH22"/>
      <c r="KWI22"/>
      <c r="KWJ22"/>
      <c r="KWK22"/>
      <c r="KWL22"/>
      <c r="KWM22"/>
      <c r="KWN22"/>
      <c r="KWO22"/>
      <c r="KWP22"/>
      <c r="KWQ22"/>
      <c r="KWR22"/>
      <c r="KWS22"/>
      <c r="KWT22"/>
      <c r="KWU22"/>
      <c r="KWV22"/>
      <c r="KWW22"/>
      <c r="KWX22"/>
      <c r="KWY22"/>
      <c r="KWZ22"/>
      <c r="KXA22"/>
      <c r="KXB22"/>
      <c r="KXC22"/>
      <c r="KXD22"/>
      <c r="KXE22"/>
      <c r="KXF22"/>
      <c r="KXG22"/>
      <c r="KXH22"/>
      <c r="KXI22"/>
      <c r="KXJ22"/>
      <c r="KXK22"/>
      <c r="KXL22"/>
      <c r="KXM22"/>
      <c r="KXN22"/>
      <c r="KXO22"/>
      <c r="KXP22"/>
      <c r="KXQ22"/>
      <c r="KXR22"/>
      <c r="KXS22"/>
      <c r="KXT22"/>
      <c r="KXU22"/>
      <c r="KXV22"/>
      <c r="KXW22"/>
      <c r="KXX22"/>
      <c r="KXY22"/>
      <c r="KXZ22"/>
      <c r="KYA22"/>
      <c r="KYB22"/>
      <c r="KYC22"/>
      <c r="KYD22"/>
      <c r="KYE22"/>
      <c r="KYF22"/>
      <c r="KYG22"/>
      <c r="KYH22"/>
      <c r="KYI22"/>
      <c r="KYJ22"/>
      <c r="KYK22"/>
      <c r="KYL22"/>
      <c r="KYM22"/>
      <c r="KYN22"/>
      <c r="KYO22"/>
      <c r="KYP22"/>
      <c r="KYQ22"/>
      <c r="KYR22"/>
      <c r="KYS22"/>
      <c r="KYT22"/>
      <c r="KYU22"/>
      <c r="KYV22"/>
      <c r="KYW22"/>
      <c r="KYX22"/>
      <c r="KYY22"/>
      <c r="KYZ22"/>
      <c r="KZA22"/>
      <c r="KZB22"/>
      <c r="KZC22"/>
      <c r="KZD22"/>
      <c r="KZE22"/>
      <c r="KZF22"/>
      <c r="KZG22"/>
      <c r="KZH22"/>
      <c r="KZI22"/>
      <c r="KZJ22"/>
      <c r="KZK22"/>
      <c r="KZL22"/>
      <c r="KZM22"/>
      <c r="KZN22"/>
      <c r="KZO22"/>
      <c r="KZP22"/>
      <c r="KZQ22"/>
      <c r="KZR22"/>
      <c r="KZS22"/>
      <c r="KZT22"/>
      <c r="KZU22"/>
      <c r="KZV22"/>
      <c r="KZW22"/>
      <c r="KZX22"/>
      <c r="KZY22"/>
      <c r="KZZ22"/>
      <c r="LAA22"/>
      <c r="LAB22"/>
      <c r="LAC22"/>
      <c r="LAD22"/>
      <c r="LAE22"/>
      <c r="LAF22"/>
      <c r="LAG22"/>
      <c r="LAH22"/>
      <c r="LAI22"/>
      <c r="LAJ22"/>
      <c r="LAK22"/>
      <c r="LAL22"/>
      <c r="LAM22"/>
      <c r="LAN22"/>
      <c r="LAO22"/>
      <c r="LAP22"/>
      <c r="LAQ22"/>
      <c r="LAR22"/>
      <c r="LAS22"/>
      <c r="LAT22"/>
      <c r="LAU22"/>
      <c r="LAV22"/>
      <c r="LAW22"/>
      <c r="LAX22"/>
      <c r="LAY22"/>
      <c r="LAZ22"/>
      <c r="LBA22"/>
      <c r="LBB22"/>
      <c r="LBC22"/>
      <c r="LBD22"/>
      <c r="LBE22"/>
      <c r="LBF22"/>
      <c r="LBG22"/>
      <c r="LBH22"/>
      <c r="LBI22"/>
      <c r="LBJ22"/>
      <c r="LBK22"/>
      <c r="LBL22"/>
      <c r="LBM22"/>
      <c r="LBN22"/>
      <c r="LBO22"/>
      <c r="LBP22"/>
      <c r="LBQ22"/>
      <c r="LBR22"/>
      <c r="LBS22"/>
      <c r="LBT22"/>
      <c r="LBU22"/>
      <c r="LBV22"/>
      <c r="LBW22"/>
      <c r="LBX22"/>
      <c r="LBY22"/>
      <c r="LBZ22"/>
      <c r="LCA22"/>
      <c r="LCB22"/>
      <c r="LCC22"/>
      <c r="LCD22"/>
      <c r="LCE22"/>
      <c r="LCF22"/>
      <c r="LCG22"/>
      <c r="LCH22"/>
      <c r="LCI22"/>
      <c r="LCJ22"/>
      <c r="LCK22"/>
      <c r="LCL22"/>
      <c r="LCM22"/>
      <c r="LCN22"/>
      <c r="LCO22"/>
      <c r="LCP22"/>
      <c r="LCQ22"/>
      <c r="LCR22"/>
      <c r="LCS22"/>
      <c r="LCT22"/>
      <c r="LCU22"/>
      <c r="LCV22"/>
      <c r="LCW22"/>
      <c r="LCX22"/>
      <c r="LCY22"/>
      <c r="LCZ22"/>
      <c r="LDA22"/>
      <c r="LDB22"/>
      <c r="LDC22"/>
      <c r="LDD22"/>
      <c r="LDE22"/>
      <c r="LDF22"/>
      <c r="LDG22"/>
      <c r="LDH22"/>
      <c r="LDI22"/>
      <c r="LDJ22"/>
      <c r="LDK22"/>
      <c r="LDL22"/>
      <c r="LDM22"/>
      <c r="LDN22"/>
      <c r="LDO22"/>
      <c r="LDP22"/>
      <c r="LDQ22"/>
      <c r="LDR22"/>
      <c r="LDS22"/>
      <c r="LDT22"/>
      <c r="LDU22"/>
      <c r="LDV22"/>
      <c r="LDW22"/>
      <c r="LDX22"/>
      <c r="LDY22"/>
      <c r="LDZ22"/>
      <c r="LEA22"/>
      <c r="LEB22"/>
      <c r="LEC22"/>
      <c r="LED22"/>
      <c r="LEE22"/>
      <c r="LEF22"/>
      <c r="LEG22"/>
      <c r="LEH22"/>
      <c r="LEI22"/>
      <c r="LEJ22"/>
      <c r="LEK22"/>
      <c r="LEL22"/>
      <c r="LEM22"/>
      <c r="LEN22"/>
      <c r="LEO22"/>
      <c r="LEP22"/>
      <c r="LEQ22"/>
      <c r="LER22"/>
      <c r="LES22"/>
      <c r="LET22"/>
      <c r="LEU22"/>
      <c r="LEV22"/>
      <c r="LEW22"/>
      <c r="LEX22"/>
      <c r="LEY22"/>
      <c r="LEZ22"/>
      <c r="LFA22"/>
      <c r="LFB22"/>
      <c r="LFC22"/>
      <c r="LFD22"/>
      <c r="LFE22"/>
      <c r="LFF22"/>
      <c r="LFG22"/>
      <c r="LFH22"/>
      <c r="LFI22"/>
      <c r="LFJ22"/>
      <c r="LFK22"/>
      <c r="LFL22"/>
      <c r="LFM22"/>
      <c r="LFN22"/>
      <c r="LFO22"/>
      <c r="LFP22"/>
      <c r="LFQ22"/>
      <c r="LFR22"/>
      <c r="LFS22"/>
      <c r="LFT22"/>
      <c r="LFU22"/>
      <c r="LFV22"/>
      <c r="LFW22"/>
      <c r="LFX22"/>
      <c r="LFY22"/>
      <c r="LFZ22"/>
      <c r="LGA22"/>
      <c r="LGB22"/>
      <c r="LGC22"/>
      <c r="LGD22"/>
      <c r="LGE22"/>
      <c r="LGF22"/>
      <c r="LGG22"/>
      <c r="LGH22"/>
      <c r="LGI22"/>
      <c r="LGJ22"/>
      <c r="LGK22"/>
      <c r="LGL22"/>
      <c r="LGM22"/>
      <c r="LGN22"/>
      <c r="LGO22"/>
      <c r="LGP22"/>
      <c r="LGQ22"/>
      <c r="LGR22"/>
      <c r="LGS22"/>
      <c r="LGT22"/>
      <c r="LGU22"/>
      <c r="LGV22"/>
      <c r="LGW22"/>
      <c r="LGX22"/>
      <c r="LGY22"/>
      <c r="LGZ22"/>
      <c r="LHA22"/>
      <c r="LHB22"/>
      <c r="LHC22"/>
      <c r="LHD22"/>
      <c r="LHE22"/>
      <c r="LHF22"/>
      <c r="LHG22"/>
      <c r="LHH22"/>
      <c r="LHI22"/>
      <c r="LHJ22"/>
      <c r="LHK22"/>
      <c r="LHL22"/>
      <c r="LHM22"/>
      <c r="LHN22"/>
      <c r="LHO22"/>
      <c r="LHP22"/>
      <c r="LHQ22"/>
      <c r="LHR22"/>
      <c r="LHS22"/>
      <c r="LHT22"/>
      <c r="LHU22"/>
      <c r="LHV22"/>
      <c r="LHW22"/>
      <c r="LHX22"/>
      <c r="LHY22"/>
      <c r="LHZ22"/>
      <c r="LIA22"/>
      <c r="LIB22"/>
      <c r="LIC22"/>
      <c r="LID22"/>
      <c r="LIE22"/>
      <c r="LIF22"/>
      <c r="LIG22"/>
      <c r="LIH22"/>
      <c r="LII22"/>
      <c r="LIJ22"/>
      <c r="LIK22"/>
      <c r="LIL22"/>
      <c r="LIM22"/>
      <c r="LIN22"/>
      <c r="LIO22"/>
      <c r="LIP22"/>
      <c r="LIQ22"/>
      <c r="LIR22"/>
      <c r="LIS22"/>
      <c r="LIT22"/>
      <c r="LIU22"/>
      <c r="LIV22"/>
      <c r="LIW22"/>
      <c r="LIX22"/>
      <c r="LIY22"/>
      <c r="LIZ22"/>
      <c r="LJA22"/>
      <c r="LJB22"/>
      <c r="LJC22"/>
      <c r="LJD22"/>
      <c r="LJE22"/>
      <c r="LJF22"/>
      <c r="LJG22"/>
      <c r="LJH22"/>
      <c r="LJI22"/>
      <c r="LJJ22"/>
      <c r="LJK22"/>
      <c r="LJL22"/>
      <c r="LJM22"/>
      <c r="LJN22"/>
      <c r="LJO22"/>
      <c r="LJP22"/>
      <c r="LJQ22"/>
      <c r="LJR22"/>
      <c r="LJS22"/>
      <c r="LJT22"/>
      <c r="LJU22"/>
      <c r="LJV22"/>
      <c r="LJW22"/>
      <c r="LJX22"/>
      <c r="LJY22"/>
      <c r="LJZ22"/>
      <c r="LKA22"/>
      <c r="LKB22"/>
      <c r="LKC22"/>
      <c r="LKD22"/>
      <c r="LKE22"/>
      <c r="LKF22"/>
      <c r="LKG22"/>
      <c r="LKH22"/>
      <c r="LKI22"/>
      <c r="LKJ22"/>
      <c r="LKK22"/>
      <c r="LKL22"/>
      <c r="LKM22"/>
      <c r="LKN22"/>
      <c r="LKO22"/>
      <c r="LKP22"/>
      <c r="LKQ22"/>
      <c r="LKR22"/>
      <c r="LKS22"/>
      <c r="LKT22"/>
      <c r="LKU22"/>
      <c r="LKV22"/>
      <c r="LKW22"/>
      <c r="LKX22"/>
      <c r="LKY22"/>
      <c r="LKZ22"/>
      <c r="LLA22"/>
      <c r="LLB22"/>
      <c r="LLC22"/>
      <c r="LLD22"/>
      <c r="LLE22"/>
      <c r="LLF22"/>
      <c r="LLG22"/>
      <c r="LLH22"/>
      <c r="LLI22"/>
      <c r="LLJ22"/>
      <c r="LLK22"/>
      <c r="LLL22"/>
      <c r="LLM22"/>
      <c r="LLN22"/>
      <c r="LLO22"/>
      <c r="LLP22"/>
      <c r="LLQ22"/>
      <c r="LLR22"/>
      <c r="LLS22"/>
      <c r="LLT22"/>
      <c r="LLU22"/>
      <c r="LLV22"/>
      <c r="LLW22"/>
      <c r="LLX22"/>
      <c r="LLY22"/>
      <c r="LLZ22"/>
      <c r="LMA22"/>
      <c r="LMB22"/>
      <c r="LMC22"/>
      <c r="LMD22"/>
      <c r="LME22"/>
      <c r="LMF22"/>
      <c r="LMG22"/>
      <c r="LMH22"/>
      <c r="LMI22"/>
      <c r="LMJ22"/>
      <c r="LMK22"/>
      <c r="LML22"/>
      <c r="LMM22"/>
      <c r="LMN22"/>
      <c r="LMO22"/>
      <c r="LMP22"/>
      <c r="LMQ22"/>
      <c r="LMR22"/>
      <c r="LMS22"/>
      <c r="LMT22"/>
      <c r="LMU22"/>
      <c r="LMV22"/>
      <c r="LMW22"/>
      <c r="LMX22"/>
      <c r="LMY22"/>
      <c r="LMZ22"/>
      <c r="LNA22"/>
      <c r="LNB22"/>
      <c r="LNC22"/>
      <c r="LND22"/>
      <c r="LNE22"/>
      <c r="LNF22"/>
      <c r="LNG22"/>
      <c r="LNH22"/>
      <c r="LNI22"/>
      <c r="LNJ22"/>
      <c r="LNK22"/>
      <c r="LNL22"/>
      <c r="LNM22"/>
      <c r="LNN22"/>
      <c r="LNO22"/>
      <c r="LNP22"/>
      <c r="LNQ22"/>
      <c r="LNR22"/>
      <c r="LNS22"/>
      <c r="LNT22"/>
      <c r="LNU22"/>
      <c r="LNV22"/>
      <c r="LNW22"/>
      <c r="LNX22"/>
      <c r="LNY22"/>
      <c r="LNZ22"/>
      <c r="LOA22"/>
      <c r="LOB22"/>
      <c r="LOC22"/>
      <c r="LOD22"/>
      <c r="LOE22"/>
      <c r="LOF22"/>
      <c r="LOG22"/>
      <c r="LOH22"/>
      <c r="LOI22"/>
      <c r="LOJ22"/>
      <c r="LOK22"/>
      <c r="LOL22"/>
      <c r="LOM22"/>
      <c r="LON22"/>
      <c r="LOO22"/>
      <c r="LOP22"/>
      <c r="LOQ22"/>
      <c r="LOR22"/>
      <c r="LOS22"/>
      <c r="LOT22"/>
      <c r="LOU22"/>
      <c r="LOV22"/>
      <c r="LOW22"/>
      <c r="LOX22"/>
      <c r="LOY22"/>
      <c r="LOZ22"/>
      <c r="LPA22"/>
      <c r="LPB22"/>
      <c r="LPC22"/>
      <c r="LPD22"/>
      <c r="LPE22"/>
      <c r="LPF22"/>
      <c r="LPG22"/>
      <c r="LPH22"/>
      <c r="LPI22"/>
      <c r="LPJ22"/>
      <c r="LPK22"/>
      <c r="LPL22"/>
      <c r="LPM22"/>
      <c r="LPN22"/>
      <c r="LPO22"/>
      <c r="LPP22"/>
      <c r="LPQ22"/>
      <c r="LPR22"/>
      <c r="LPS22"/>
      <c r="LPT22"/>
      <c r="LPU22"/>
      <c r="LPV22"/>
      <c r="LPW22"/>
      <c r="LPX22"/>
      <c r="LPY22"/>
      <c r="LPZ22"/>
      <c r="LQA22"/>
      <c r="LQB22"/>
      <c r="LQC22"/>
      <c r="LQD22"/>
      <c r="LQE22"/>
      <c r="LQF22"/>
      <c r="LQG22"/>
      <c r="LQH22"/>
      <c r="LQI22"/>
      <c r="LQJ22"/>
      <c r="LQK22"/>
      <c r="LQL22"/>
      <c r="LQM22"/>
      <c r="LQN22"/>
      <c r="LQO22"/>
      <c r="LQP22"/>
      <c r="LQQ22"/>
      <c r="LQR22"/>
      <c r="LQS22"/>
      <c r="LQT22"/>
      <c r="LQU22"/>
      <c r="LQV22"/>
      <c r="LQW22"/>
      <c r="LQX22"/>
      <c r="LQY22"/>
      <c r="LQZ22"/>
      <c r="LRA22"/>
      <c r="LRB22"/>
      <c r="LRC22"/>
      <c r="LRD22"/>
      <c r="LRE22"/>
      <c r="LRF22"/>
      <c r="LRG22"/>
      <c r="LRH22"/>
      <c r="LRI22"/>
      <c r="LRJ22"/>
      <c r="LRK22"/>
      <c r="LRL22"/>
      <c r="LRM22"/>
      <c r="LRN22"/>
      <c r="LRO22"/>
      <c r="LRP22"/>
      <c r="LRQ22"/>
      <c r="LRR22"/>
      <c r="LRS22"/>
      <c r="LRT22"/>
      <c r="LRU22"/>
      <c r="LRV22"/>
      <c r="LRW22"/>
      <c r="LRX22"/>
      <c r="LRY22"/>
      <c r="LRZ22"/>
      <c r="LSA22"/>
      <c r="LSB22"/>
      <c r="LSC22"/>
      <c r="LSD22"/>
      <c r="LSE22"/>
      <c r="LSF22"/>
      <c r="LSG22"/>
      <c r="LSH22"/>
      <c r="LSI22"/>
      <c r="LSJ22"/>
      <c r="LSK22"/>
      <c r="LSL22"/>
      <c r="LSM22"/>
      <c r="LSN22"/>
      <c r="LSO22"/>
      <c r="LSP22"/>
      <c r="LSQ22"/>
      <c r="LSR22"/>
      <c r="LSS22"/>
      <c r="LST22"/>
      <c r="LSU22"/>
      <c r="LSV22"/>
      <c r="LSW22"/>
      <c r="LSX22"/>
      <c r="LSY22"/>
      <c r="LSZ22"/>
      <c r="LTA22"/>
      <c r="LTB22"/>
      <c r="LTC22"/>
      <c r="LTD22"/>
      <c r="LTE22"/>
      <c r="LTF22"/>
      <c r="LTG22"/>
      <c r="LTH22"/>
      <c r="LTI22"/>
      <c r="LTJ22"/>
      <c r="LTK22"/>
      <c r="LTL22"/>
      <c r="LTM22"/>
      <c r="LTN22"/>
      <c r="LTO22"/>
      <c r="LTP22"/>
      <c r="LTQ22"/>
      <c r="LTR22"/>
      <c r="LTS22"/>
      <c r="LTT22"/>
      <c r="LTU22"/>
      <c r="LTV22"/>
      <c r="LTW22"/>
      <c r="LTX22"/>
      <c r="LTY22"/>
      <c r="LTZ22"/>
      <c r="LUA22"/>
      <c r="LUB22"/>
      <c r="LUC22"/>
      <c r="LUD22"/>
      <c r="LUE22"/>
      <c r="LUF22"/>
      <c r="LUG22"/>
      <c r="LUH22"/>
      <c r="LUI22"/>
      <c r="LUJ22"/>
      <c r="LUK22"/>
      <c r="LUL22"/>
      <c r="LUM22"/>
      <c r="LUN22"/>
      <c r="LUO22"/>
      <c r="LUP22"/>
      <c r="LUQ22"/>
      <c r="LUR22"/>
      <c r="LUS22"/>
      <c r="LUT22"/>
      <c r="LUU22"/>
      <c r="LUV22"/>
      <c r="LUW22"/>
      <c r="LUX22"/>
      <c r="LUY22"/>
      <c r="LUZ22"/>
      <c r="LVA22"/>
      <c r="LVB22"/>
      <c r="LVC22"/>
      <c r="LVD22"/>
      <c r="LVE22"/>
      <c r="LVF22"/>
      <c r="LVG22"/>
      <c r="LVH22"/>
      <c r="LVI22"/>
      <c r="LVJ22"/>
      <c r="LVK22"/>
      <c r="LVL22"/>
      <c r="LVM22"/>
      <c r="LVN22"/>
      <c r="LVO22"/>
      <c r="LVP22"/>
      <c r="LVQ22"/>
      <c r="LVR22"/>
      <c r="LVS22"/>
      <c r="LVT22"/>
      <c r="LVU22"/>
      <c r="LVV22"/>
      <c r="LVW22"/>
      <c r="LVX22"/>
      <c r="LVY22"/>
      <c r="LVZ22"/>
      <c r="LWA22"/>
      <c r="LWB22"/>
      <c r="LWC22"/>
      <c r="LWD22"/>
      <c r="LWE22"/>
      <c r="LWF22"/>
      <c r="LWG22"/>
      <c r="LWH22"/>
      <c r="LWI22"/>
      <c r="LWJ22"/>
      <c r="LWK22"/>
      <c r="LWL22"/>
      <c r="LWM22"/>
      <c r="LWN22"/>
      <c r="LWO22"/>
      <c r="LWP22"/>
      <c r="LWQ22"/>
      <c r="LWR22"/>
      <c r="LWS22"/>
      <c r="LWT22"/>
      <c r="LWU22"/>
      <c r="LWV22"/>
      <c r="LWW22"/>
      <c r="LWX22"/>
      <c r="LWY22"/>
      <c r="LWZ22"/>
      <c r="LXA22"/>
      <c r="LXB22"/>
      <c r="LXC22"/>
      <c r="LXD22"/>
      <c r="LXE22"/>
      <c r="LXF22"/>
      <c r="LXG22"/>
      <c r="LXH22"/>
      <c r="LXI22"/>
      <c r="LXJ22"/>
      <c r="LXK22"/>
      <c r="LXL22"/>
      <c r="LXM22"/>
      <c r="LXN22"/>
      <c r="LXO22"/>
      <c r="LXP22"/>
      <c r="LXQ22"/>
      <c r="LXR22"/>
      <c r="LXS22"/>
      <c r="LXT22"/>
      <c r="LXU22"/>
      <c r="LXV22"/>
      <c r="LXW22"/>
      <c r="LXX22"/>
      <c r="LXY22"/>
      <c r="LXZ22"/>
      <c r="LYA22"/>
      <c r="LYB22"/>
      <c r="LYC22"/>
      <c r="LYD22"/>
      <c r="LYE22"/>
      <c r="LYF22"/>
      <c r="LYG22"/>
      <c r="LYH22"/>
      <c r="LYI22"/>
      <c r="LYJ22"/>
      <c r="LYK22"/>
      <c r="LYL22"/>
      <c r="LYM22"/>
      <c r="LYN22"/>
      <c r="LYO22"/>
      <c r="LYP22"/>
      <c r="LYQ22"/>
      <c r="LYR22"/>
      <c r="LYS22"/>
      <c r="LYT22"/>
      <c r="LYU22"/>
      <c r="LYV22"/>
      <c r="LYW22"/>
      <c r="LYX22"/>
      <c r="LYY22"/>
      <c r="LYZ22"/>
      <c r="LZA22"/>
      <c r="LZB22"/>
      <c r="LZC22"/>
      <c r="LZD22"/>
      <c r="LZE22"/>
      <c r="LZF22"/>
      <c r="LZG22"/>
      <c r="LZH22"/>
      <c r="LZI22"/>
      <c r="LZJ22"/>
      <c r="LZK22"/>
      <c r="LZL22"/>
      <c r="LZM22"/>
      <c r="LZN22"/>
      <c r="LZO22"/>
      <c r="LZP22"/>
      <c r="LZQ22"/>
      <c r="LZR22"/>
      <c r="LZS22"/>
      <c r="LZT22"/>
      <c r="LZU22"/>
      <c r="LZV22"/>
      <c r="LZW22"/>
      <c r="LZX22"/>
      <c r="LZY22"/>
      <c r="LZZ22"/>
      <c r="MAA22"/>
      <c r="MAB22"/>
      <c r="MAC22"/>
      <c r="MAD22"/>
      <c r="MAE22"/>
      <c r="MAF22"/>
      <c r="MAG22"/>
      <c r="MAH22"/>
      <c r="MAI22"/>
      <c r="MAJ22"/>
      <c r="MAK22"/>
      <c r="MAL22"/>
      <c r="MAM22"/>
      <c r="MAN22"/>
      <c r="MAO22"/>
      <c r="MAP22"/>
      <c r="MAQ22"/>
      <c r="MAR22"/>
      <c r="MAS22"/>
      <c r="MAT22"/>
      <c r="MAU22"/>
      <c r="MAV22"/>
      <c r="MAW22"/>
      <c r="MAX22"/>
      <c r="MAY22"/>
      <c r="MAZ22"/>
      <c r="MBA22"/>
      <c r="MBB22"/>
      <c r="MBC22"/>
      <c r="MBD22"/>
      <c r="MBE22"/>
      <c r="MBF22"/>
      <c r="MBG22"/>
      <c r="MBH22"/>
      <c r="MBI22"/>
      <c r="MBJ22"/>
      <c r="MBK22"/>
      <c r="MBL22"/>
      <c r="MBM22"/>
      <c r="MBN22"/>
      <c r="MBO22"/>
      <c r="MBP22"/>
      <c r="MBQ22"/>
      <c r="MBR22"/>
      <c r="MBS22"/>
      <c r="MBT22"/>
      <c r="MBU22"/>
      <c r="MBV22"/>
      <c r="MBW22"/>
      <c r="MBX22"/>
      <c r="MBY22"/>
      <c r="MBZ22"/>
      <c r="MCA22"/>
      <c r="MCB22"/>
      <c r="MCC22"/>
      <c r="MCD22"/>
      <c r="MCE22"/>
      <c r="MCF22"/>
      <c r="MCG22"/>
      <c r="MCH22"/>
      <c r="MCI22"/>
      <c r="MCJ22"/>
      <c r="MCK22"/>
      <c r="MCL22"/>
      <c r="MCM22"/>
      <c r="MCN22"/>
      <c r="MCO22"/>
      <c r="MCP22"/>
      <c r="MCQ22"/>
      <c r="MCR22"/>
      <c r="MCS22"/>
      <c r="MCT22"/>
      <c r="MCU22"/>
      <c r="MCV22"/>
      <c r="MCW22"/>
      <c r="MCX22"/>
      <c r="MCY22"/>
      <c r="MCZ22"/>
      <c r="MDA22"/>
      <c r="MDB22"/>
      <c r="MDC22"/>
      <c r="MDD22"/>
      <c r="MDE22"/>
      <c r="MDF22"/>
      <c r="MDG22"/>
      <c r="MDH22"/>
      <c r="MDI22"/>
      <c r="MDJ22"/>
      <c r="MDK22"/>
      <c r="MDL22"/>
      <c r="MDM22"/>
      <c r="MDN22"/>
      <c r="MDO22"/>
      <c r="MDP22"/>
      <c r="MDQ22"/>
      <c r="MDR22"/>
      <c r="MDS22"/>
      <c r="MDT22"/>
      <c r="MDU22"/>
      <c r="MDV22"/>
      <c r="MDW22"/>
      <c r="MDX22"/>
      <c r="MDY22"/>
      <c r="MDZ22"/>
      <c r="MEA22"/>
      <c r="MEB22"/>
      <c r="MEC22"/>
      <c r="MED22"/>
      <c r="MEE22"/>
      <c r="MEF22"/>
      <c r="MEG22"/>
      <c r="MEH22"/>
      <c r="MEI22"/>
      <c r="MEJ22"/>
      <c r="MEK22"/>
      <c r="MEL22"/>
      <c r="MEM22"/>
      <c r="MEN22"/>
      <c r="MEO22"/>
      <c r="MEP22"/>
      <c r="MEQ22"/>
      <c r="MER22"/>
      <c r="MES22"/>
      <c r="MET22"/>
      <c r="MEU22"/>
      <c r="MEV22"/>
      <c r="MEW22"/>
      <c r="MEX22"/>
      <c r="MEY22"/>
      <c r="MEZ22"/>
      <c r="MFA22"/>
      <c r="MFB22"/>
      <c r="MFC22"/>
      <c r="MFD22"/>
      <c r="MFE22"/>
      <c r="MFF22"/>
      <c r="MFG22"/>
      <c r="MFH22"/>
      <c r="MFI22"/>
      <c r="MFJ22"/>
      <c r="MFK22"/>
      <c r="MFL22"/>
      <c r="MFM22"/>
      <c r="MFN22"/>
      <c r="MFO22"/>
      <c r="MFP22"/>
      <c r="MFQ22"/>
      <c r="MFR22"/>
      <c r="MFS22"/>
      <c r="MFT22"/>
      <c r="MFU22"/>
      <c r="MFV22"/>
      <c r="MFW22"/>
      <c r="MFX22"/>
      <c r="MFY22"/>
      <c r="MFZ22"/>
      <c r="MGA22"/>
      <c r="MGB22"/>
      <c r="MGC22"/>
      <c r="MGD22"/>
      <c r="MGE22"/>
      <c r="MGF22"/>
      <c r="MGG22"/>
      <c r="MGH22"/>
      <c r="MGI22"/>
      <c r="MGJ22"/>
      <c r="MGK22"/>
      <c r="MGL22"/>
      <c r="MGM22"/>
      <c r="MGN22"/>
      <c r="MGO22"/>
      <c r="MGP22"/>
      <c r="MGQ22"/>
      <c r="MGR22"/>
      <c r="MGS22"/>
      <c r="MGT22"/>
      <c r="MGU22"/>
      <c r="MGV22"/>
      <c r="MGW22"/>
      <c r="MGX22"/>
      <c r="MGY22"/>
      <c r="MGZ22"/>
      <c r="MHA22"/>
      <c r="MHB22"/>
      <c r="MHC22"/>
      <c r="MHD22"/>
      <c r="MHE22"/>
      <c r="MHF22"/>
      <c r="MHG22"/>
      <c r="MHH22"/>
      <c r="MHI22"/>
      <c r="MHJ22"/>
      <c r="MHK22"/>
      <c r="MHL22"/>
      <c r="MHM22"/>
      <c r="MHN22"/>
      <c r="MHO22"/>
      <c r="MHP22"/>
      <c r="MHQ22"/>
      <c r="MHR22"/>
      <c r="MHS22"/>
      <c r="MHT22"/>
      <c r="MHU22"/>
      <c r="MHV22"/>
      <c r="MHW22"/>
      <c r="MHX22"/>
      <c r="MHY22"/>
      <c r="MHZ22"/>
      <c r="MIA22"/>
      <c r="MIB22"/>
      <c r="MIC22"/>
      <c r="MID22"/>
      <c r="MIE22"/>
      <c r="MIF22"/>
      <c r="MIG22"/>
      <c r="MIH22"/>
      <c r="MII22"/>
      <c r="MIJ22"/>
      <c r="MIK22"/>
      <c r="MIL22"/>
      <c r="MIM22"/>
      <c r="MIN22"/>
      <c r="MIO22"/>
      <c r="MIP22"/>
      <c r="MIQ22"/>
      <c r="MIR22"/>
      <c r="MIS22"/>
      <c r="MIT22"/>
      <c r="MIU22"/>
      <c r="MIV22"/>
      <c r="MIW22"/>
      <c r="MIX22"/>
      <c r="MIY22"/>
      <c r="MIZ22"/>
      <c r="MJA22"/>
      <c r="MJB22"/>
      <c r="MJC22"/>
      <c r="MJD22"/>
      <c r="MJE22"/>
      <c r="MJF22"/>
      <c r="MJG22"/>
      <c r="MJH22"/>
      <c r="MJI22"/>
      <c r="MJJ22"/>
      <c r="MJK22"/>
      <c r="MJL22"/>
      <c r="MJM22"/>
      <c r="MJN22"/>
      <c r="MJO22"/>
      <c r="MJP22"/>
      <c r="MJQ22"/>
      <c r="MJR22"/>
      <c r="MJS22"/>
      <c r="MJT22"/>
      <c r="MJU22"/>
      <c r="MJV22"/>
      <c r="MJW22"/>
      <c r="MJX22"/>
      <c r="MJY22"/>
      <c r="MJZ22"/>
      <c r="MKA22"/>
      <c r="MKB22"/>
      <c r="MKC22"/>
      <c r="MKD22"/>
      <c r="MKE22"/>
      <c r="MKF22"/>
      <c r="MKG22"/>
      <c r="MKH22"/>
      <c r="MKI22"/>
      <c r="MKJ22"/>
      <c r="MKK22"/>
      <c r="MKL22"/>
      <c r="MKM22"/>
      <c r="MKN22"/>
      <c r="MKO22"/>
      <c r="MKP22"/>
      <c r="MKQ22"/>
      <c r="MKR22"/>
      <c r="MKS22"/>
      <c r="MKT22"/>
      <c r="MKU22"/>
      <c r="MKV22"/>
      <c r="MKW22"/>
      <c r="MKX22"/>
      <c r="MKY22"/>
      <c r="MKZ22"/>
      <c r="MLA22"/>
      <c r="MLB22"/>
      <c r="MLC22"/>
      <c r="MLD22"/>
      <c r="MLE22"/>
      <c r="MLF22"/>
      <c r="MLG22"/>
      <c r="MLH22"/>
      <c r="MLI22"/>
      <c r="MLJ22"/>
      <c r="MLK22"/>
      <c r="MLL22"/>
      <c r="MLM22"/>
      <c r="MLN22"/>
      <c r="MLO22"/>
      <c r="MLP22"/>
      <c r="MLQ22"/>
      <c r="MLR22"/>
      <c r="MLS22"/>
      <c r="MLT22"/>
      <c r="MLU22"/>
      <c r="MLV22"/>
      <c r="MLW22"/>
      <c r="MLX22"/>
      <c r="MLY22"/>
      <c r="MLZ22"/>
      <c r="MMA22"/>
      <c r="MMB22"/>
      <c r="MMC22"/>
      <c r="MMD22"/>
      <c r="MME22"/>
      <c r="MMF22"/>
      <c r="MMG22"/>
      <c r="MMH22"/>
      <c r="MMI22"/>
      <c r="MMJ22"/>
      <c r="MMK22"/>
      <c r="MML22"/>
      <c r="MMM22"/>
      <c r="MMN22"/>
      <c r="MMO22"/>
      <c r="MMP22"/>
      <c r="MMQ22"/>
      <c r="MMR22"/>
      <c r="MMS22"/>
      <c r="MMT22"/>
      <c r="MMU22"/>
      <c r="MMV22"/>
      <c r="MMW22"/>
      <c r="MMX22"/>
      <c r="MMY22"/>
      <c r="MMZ22"/>
      <c r="MNA22"/>
      <c r="MNB22"/>
      <c r="MNC22"/>
      <c r="MND22"/>
      <c r="MNE22"/>
      <c r="MNF22"/>
      <c r="MNG22"/>
      <c r="MNH22"/>
      <c r="MNI22"/>
      <c r="MNJ22"/>
      <c r="MNK22"/>
      <c r="MNL22"/>
      <c r="MNM22"/>
      <c r="MNN22"/>
      <c r="MNO22"/>
      <c r="MNP22"/>
      <c r="MNQ22"/>
      <c r="MNR22"/>
      <c r="MNS22"/>
      <c r="MNT22"/>
      <c r="MNU22"/>
      <c r="MNV22"/>
      <c r="MNW22"/>
      <c r="MNX22"/>
      <c r="MNY22"/>
      <c r="MNZ22"/>
      <c r="MOA22"/>
      <c r="MOB22"/>
      <c r="MOC22"/>
      <c r="MOD22"/>
      <c r="MOE22"/>
      <c r="MOF22"/>
      <c r="MOG22"/>
      <c r="MOH22"/>
      <c r="MOI22"/>
      <c r="MOJ22"/>
      <c r="MOK22"/>
      <c r="MOL22"/>
      <c r="MOM22"/>
      <c r="MON22"/>
      <c r="MOO22"/>
      <c r="MOP22"/>
      <c r="MOQ22"/>
      <c r="MOR22"/>
      <c r="MOS22"/>
      <c r="MOT22"/>
      <c r="MOU22"/>
      <c r="MOV22"/>
      <c r="MOW22"/>
      <c r="MOX22"/>
      <c r="MOY22"/>
      <c r="MOZ22"/>
      <c r="MPA22"/>
      <c r="MPB22"/>
      <c r="MPC22"/>
      <c r="MPD22"/>
      <c r="MPE22"/>
      <c r="MPF22"/>
      <c r="MPG22"/>
      <c r="MPH22"/>
      <c r="MPI22"/>
      <c r="MPJ22"/>
      <c r="MPK22"/>
      <c r="MPL22"/>
      <c r="MPM22"/>
      <c r="MPN22"/>
      <c r="MPO22"/>
      <c r="MPP22"/>
      <c r="MPQ22"/>
      <c r="MPR22"/>
      <c r="MPS22"/>
      <c r="MPT22"/>
      <c r="MPU22"/>
      <c r="MPV22"/>
      <c r="MPW22"/>
      <c r="MPX22"/>
      <c r="MPY22"/>
      <c r="MPZ22"/>
      <c r="MQA22"/>
      <c r="MQB22"/>
      <c r="MQC22"/>
      <c r="MQD22"/>
      <c r="MQE22"/>
      <c r="MQF22"/>
      <c r="MQG22"/>
      <c r="MQH22"/>
      <c r="MQI22"/>
      <c r="MQJ22"/>
      <c r="MQK22"/>
      <c r="MQL22"/>
      <c r="MQM22"/>
      <c r="MQN22"/>
      <c r="MQO22"/>
      <c r="MQP22"/>
      <c r="MQQ22"/>
      <c r="MQR22"/>
      <c r="MQS22"/>
      <c r="MQT22"/>
      <c r="MQU22"/>
      <c r="MQV22"/>
      <c r="MQW22"/>
      <c r="MQX22"/>
      <c r="MQY22"/>
      <c r="MQZ22"/>
      <c r="MRA22"/>
      <c r="MRB22"/>
      <c r="MRC22"/>
      <c r="MRD22"/>
      <c r="MRE22"/>
      <c r="MRF22"/>
      <c r="MRG22"/>
      <c r="MRH22"/>
      <c r="MRI22"/>
      <c r="MRJ22"/>
      <c r="MRK22"/>
      <c r="MRL22"/>
      <c r="MRM22"/>
      <c r="MRN22"/>
      <c r="MRO22"/>
      <c r="MRP22"/>
      <c r="MRQ22"/>
      <c r="MRR22"/>
      <c r="MRS22"/>
      <c r="MRT22"/>
      <c r="MRU22"/>
      <c r="MRV22"/>
      <c r="MRW22"/>
      <c r="MRX22"/>
      <c r="MRY22"/>
      <c r="MRZ22"/>
      <c r="MSA22"/>
      <c r="MSB22"/>
      <c r="MSC22"/>
      <c r="MSD22"/>
      <c r="MSE22"/>
      <c r="MSF22"/>
      <c r="MSG22"/>
      <c r="MSH22"/>
      <c r="MSI22"/>
      <c r="MSJ22"/>
      <c r="MSK22"/>
      <c r="MSL22"/>
      <c r="MSM22"/>
      <c r="MSN22"/>
      <c r="MSO22"/>
      <c r="MSP22"/>
      <c r="MSQ22"/>
      <c r="MSR22"/>
      <c r="MSS22"/>
      <c r="MST22"/>
      <c r="MSU22"/>
      <c r="MSV22"/>
      <c r="MSW22"/>
      <c r="MSX22"/>
      <c r="MSY22"/>
      <c r="MSZ22"/>
      <c r="MTA22"/>
      <c r="MTB22"/>
      <c r="MTC22"/>
      <c r="MTD22"/>
      <c r="MTE22"/>
      <c r="MTF22"/>
      <c r="MTG22"/>
      <c r="MTH22"/>
      <c r="MTI22"/>
      <c r="MTJ22"/>
      <c r="MTK22"/>
      <c r="MTL22"/>
      <c r="MTM22"/>
      <c r="MTN22"/>
      <c r="MTO22"/>
      <c r="MTP22"/>
      <c r="MTQ22"/>
      <c r="MTR22"/>
      <c r="MTS22"/>
      <c r="MTT22"/>
      <c r="MTU22"/>
      <c r="MTV22"/>
      <c r="MTW22"/>
      <c r="MTX22"/>
      <c r="MTY22"/>
      <c r="MTZ22"/>
      <c r="MUA22"/>
      <c r="MUB22"/>
      <c r="MUC22"/>
      <c r="MUD22"/>
      <c r="MUE22"/>
      <c r="MUF22"/>
      <c r="MUG22"/>
      <c r="MUH22"/>
      <c r="MUI22"/>
      <c r="MUJ22"/>
      <c r="MUK22"/>
      <c r="MUL22"/>
      <c r="MUM22"/>
      <c r="MUN22"/>
      <c r="MUO22"/>
      <c r="MUP22"/>
      <c r="MUQ22"/>
      <c r="MUR22"/>
      <c r="MUS22"/>
      <c r="MUT22"/>
      <c r="MUU22"/>
      <c r="MUV22"/>
      <c r="MUW22"/>
      <c r="MUX22"/>
      <c r="MUY22"/>
      <c r="MUZ22"/>
      <c r="MVA22"/>
      <c r="MVB22"/>
      <c r="MVC22"/>
      <c r="MVD22"/>
      <c r="MVE22"/>
      <c r="MVF22"/>
      <c r="MVG22"/>
      <c r="MVH22"/>
      <c r="MVI22"/>
      <c r="MVJ22"/>
      <c r="MVK22"/>
      <c r="MVL22"/>
      <c r="MVM22"/>
      <c r="MVN22"/>
      <c r="MVO22"/>
      <c r="MVP22"/>
      <c r="MVQ22"/>
      <c r="MVR22"/>
      <c r="MVS22"/>
      <c r="MVT22"/>
      <c r="MVU22"/>
      <c r="MVV22"/>
      <c r="MVW22"/>
      <c r="MVX22"/>
      <c r="MVY22"/>
      <c r="MVZ22"/>
      <c r="MWA22"/>
      <c r="MWB22"/>
      <c r="MWC22"/>
      <c r="MWD22"/>
      <c r="MWE22"/>
      <c r="MWF22"/>
      <c r="MWG22"/>
      <c r="MWH22"/>
      <c r="MWI22"/>
      <c r="MWJ22"/>
      <c r="MWK22"/>
      <c r="MWL22"/>
      <c r="MWM22"/>
      <c r="MWN22"/>
      <c r="MWO22"/>
      <c r="MWP22"/>
      <c r="MWQ22"/>
      <c r="MWR22"/>
      <c r="MWS22"/>
      <c r="MWT22"/>
      <c r="MWU22"/>
      <c r="MWV22"/>
      <c r="MWW22"/>
      <c r="MWX22"/>
      <c r="MWY22"/>
      <c r="MWZ22"/>
      <c r="MXA22"/>
      <c r="MXB22"/>
      <c r="MXC22"/>
      <c r="MXD22"/>
      <c r="MXE22"/>
      <c r="MXF22"/>
      <c r="MXG22"/>
      <c r="MXH22"/>
      <c r="MXI22"/>
      <c r="MXJ22"/>
      <c r="MXK22"/>
      <c r="MXL22"/>
      <c r="MXM22"/>
      <c r="MXN22"/>
      <c r="MXO22"/>
      <c r="MXP22"/>
      <c r="MXQ22"/>
      <c r="MXR22"/>
      <c r="MXS22"/>
      <c r="MXT22"/>
      <c r="MXU22"/>
      <c r="MXV22"/>
      <c r="MXW22"/>
      <c r="MXX22"/>
      <c r="MXY22"/>
      <c r="MXZ22"/>
      <c r="MYA22"/>
      <c r="MYB22"/>
      <c r="MYC22"/>
      <c r="MYD22"/>
      <c r="MYE22"/>
      <c r="MYF22"/>
      <c r="MYG22"/>
      <c r="MYH22"/>
      <c r="MYI22"/>
      <c r="MYJ22"/>
      <c r="MYK22"/>
      <c r="MYL22"/>
      <c r="MYM22"/>
      <c r="MYN22"/>
      <c r="MYO22"/>
      <c r="MYP22"/>
      <c r="MYQ22"/>
      <c r="MYR22"/>
      <c r="MYS22"/>
      <c r="MYT22"/>
      <c r="MYU22"/>
      <c r="MYV22"/>
      <c r="MYW22"/>
      <c r="MYX22"/>
      <c r="MYY22"/>
      <c r="MYZ22"/>
      <c r="MZA22"/>
      <c r="MZB22"/>
      <c r="MZC22"/>
      <c r="MZD22"/>
      <c r="MZE22"/>
      <c r="MZF22"/>
      <c r="MZG22"/>
      <c r="MZH22"/>
      <c r="MZI22"/>
      <c r="MZJ22"/>
      <c r="MZK22"/>
      <c r="MZL22"/>
      <c r="MZM22"/>
      <c r="MZN22"/>
      <c r="MZO22"/>
      <c r="MZP22"/>
      <c r="MZQ22"/>
      <c r="MZR22"/>
      <c r="MZS22"/>
      <c r="MZT22"/>
      <c r="MZU22"/>
      <c r="MZV22"/>
      <c r="MZW22"/>
      <c r="MZX22"/>
      <c r="MZY22"/>
      <c r="MZZ22"/>
      <c r="NAA22"/>
      <c r="NAB22"/>
      <c r="NAC22"/>
      <c r="NAD22"/>
      <c r="NAE22"/>
      <c r="NAF22"/>
      <c r="NAG22"/>
      <c r="NAH22"/>
      <c r="NAI22"/>
      <c r="NAJ22"/>
      <c r="NAK22"/>
      <c r="NAL22"/>
      <c r="NAM22"/>
      <c r="NAN22"/>
      <c r="NAO22"/>
      <c r="NAP22"/>
      <c r="NAQ22"/>
      <c r="NAR22"/>
      <c r="NAS22"/>
      <c r="NAT22"/>
      <c r="NAU22"/>
      <c r="NAV22"/>
      <c r="NAW22"/>
      <c r="NAX22"/>
      <c r="NAY22"/>
      <c r="NAZ22"/>
      <c r="NBA22"/>
      <c r="NBB22"/>
      <c r="NBC22"/>
      <c r="NBD22"/>
      <c r="NBE22"/>
      <c r="NBF22"/>
      <c r="NBG22"/>
      <c r="NBH22"/>
      <c r="NBI22"/>
      <c r="NBJ22"/>
      <c r="NBK22"/>
      <c r="NBL22"/>
      <c r="NBM22"/>
      <c r="NBN22"/>
      <c r="NBO22"/>
      <c r="NBP22"/>
      <c r="NBQ22"/>
      <c r="NBR22"/>
      <c r="NBS22"/>
      <c r="NBT22"/>
      <c r="NBU22"/>
      <c r="NBV22"/>
      <c r="NBW22"/>
      <c r="NBX22"/>
      <c r="NBY22"/>
      <c r="NBZ22"/>
      <c r="NCA22"/>
      <c r="NCB22"/>
      <c r="NCC22"/>
      <c r="NCD22"/>
      <c r="NCE22"/>
      <c r="NCF22"/>
      <c r="NCG22"/>
      <c r="NCH22"/>
      <c r="NCI22"/>
      <c r="NCJ22"/>
      <c r="NCK22"/>
      <c r="NCL22"/>
      <c r="NCM22"/>
      <c r="NCN22"/>
      <c r="NCO22"/>
      <c r="NCP22"/>
      <c r="NCQ22"/>
      <c r="NCR22"/>
      <c r="NCS22"/>
      <c r="NCT22"/>
      <c r="NCU22"/>
      <c r="NCV22"/>
      <c r="NCW22"/>
      <c r="NCX22"/>
      <c r="NCY22"/>
      <c r="NCZ22"/>
      <c r="NDA22"/>
      <c r="NDB22"/>
      <c r="NDC22"/>
      <c r="NDD22"/>
      <c r="NDE22"/>
      <c r="NDF22"/>
      <c r="NDG22"/>
      <c r="NDH22"/>
      <c r="NDI22"/>
      <c r="NDJ22"/>
      <c r="NDK22"/>
      <c r="NDL22"/>
      <c r="NDM22"/>
      <c r="NDN22"/>
      <c r="NDO22"/>
      <c r="NDP22"/>
      <c r="NDQ22"/>
      <c r="NDR22"/>
      <c r="NDS22"/>
      <c r="NDT22"/>
      <c r="NDU22"/>
      <c r="NDV22"/>
      <c r="NDW22"/>
      <c r="NDX22"/>
      <c r="NDY22"/>
      <c r="NDZ22"/>
      <c r="NEA22"/>
      <c r="NEB22"/>
      <c r="NEC22"/>
      <c r="NED22"/>
      <c r="NEE22"/>
      <c r="NEF22"/>
      <c r="NEG22"/>
      <c r="NEH22"/>
      <c r="NEI22"/>
      <c r="NEJ22"/>
      <c r="NEK22"/>
      <c r="NEL22"/>
      <c r="NEM22"/>
      <c r="NEN22"/>
      <c r="NEO22"/>
      <c r="NEP22"/>
      <c r="NEQ22"/>
      <c r="NER22"/>
      <c r="NES22"/>
      <c r="NET22"/>
      <c r="NEU22"/>
      <c r="NEV22"/>
      <c r="NEW22"/>
      <c r="NEX22"/>
      <c r="NEY22"/>
      <c r="NEZ22"/>
      <c r="NFA22"/>
      <c r="NFB22"/>
      <c r="NFC22"/>
      <c r="NFD22"/>
      <c r="NFE22"/>
      <c r="NFF22"/>
      <c r="NFG22"/>
      <c r="NFH22"/>
      <c r="NFI22"/>
      <c r="NFJ22"/>
      <c r="NFK22"/>
      <c r="NFL22"/>
      <c r="NFM22"/>
      <c r="NFN22"/>
      <c r="NFO22"/>
      <c r="NFP22"/>
      <c r="NFQ22"/>
      <c r="NFR22"/>
      <c r="NFS22"/>
      <c r="NFT22"/>
      <c r="NFU22"/>
      <c r="NFV22"/>
      <c r="NFW22"/>
      <c r="NFX22"/>
      <c r="NFY22"/>
      <c r="NFZ22"/>
      <c r="NGA22"/>
      <c r="NGB22"/>
      <c r="NGC22"/>
      <c r="NGD22"/>
      <c r="NGE22"/>
      <c r="NGF22"/>
      <c r="NGG22"/>
      <c r="NGH22"/>
      <c r="NGI22"/>
      <c r="NGJ22"/>
      <c r="NGK22"/>
      <c r="NGL22"/>
      <c r="NGM22"/>
      <c r="NGN22"/>
      <c r="NGO22"/>
      <c r="NGP22"/>
      <c r="NGQ22"/>
      <c r="NGR22"/>
      <c r="NGS22"/>
      <c r="NGT22"/>
      <c r="NGU22"/>
      <c r="NGV22"/>
      <c r="NGW22"/>
      <c r="NGX22"/>
      <c r="NGY22"/>
      <c r="NGZ22"/>
      <c r="NHA22"/>
      <c r="NHB22"/>
      <c r="NHC22"/>
      <c r="NHD22"/>
      <c r="NHE22"/>
      <c r="NHF22"/>
      <c r="NHG22"/>
      <c r="NHH22"/>
      <c r="NHI22"/>
      <c r="NHJ22"/>
      <c r="NHK22"/>
      <c r="NHL22"/>
      <c r="NHM22"/>
      <c r="NHN22"/>
      <c r="NHO22"/>
      <c r="NHP22"/>
      <c r="NHQ22"/>
      <c r="NHR22"/>
      <c r="NHS22"/>
      <c r="NHT22"/>
      <c r="NHU22"/>
      <c r="NHV22"/>
      <c r="NHW22"/>
      <c r="NHX22"/>
      <c r="NHY22"/>
      <c r="NHZ22"/>
      <c r="NIA22"/>
      <c r="NIB22"/>
      <c r="NIC22"/>
      <c r="NID22"/>
      <c r="NIE22"/>
      <c r="NIF22"/>
      <c r="NIG22"/>
      <c r="NIH22"/>
      <c r="NII22"/>
      <c r="NIJ22"/>
      <c r="NIK22"/>
      <c r="NIL22"/>
      <c r="NIM22"/>
      <c r="NIN22"/>
      <c r="NIO22"/>
      <c r="NIP22"/>
      <c r="NIQ22"/>
      <c r="NIR22"/>
      <c r="NIS22"/>
      <c r="NIT22"/>
      <c r="NIU22"/>
      <c r="NIV22"/>
      <c r="NIW22"/>
      <c r="NIX22"/>
      <c r="NIY22"/>
      <c r="NIZ22"/>
      <c r="NJA22"/>
      <c r="NJB22"/>
      <c r="NJC22"/>
      <c r="NJD22"/>
      <c r="NJE22"/>
      <c r="NJF22"/>
      <c r="NJG22"/>
      <c r="NJH22"/>
      <c r="NJI22"/>
      <c r="NJJ22"/>
      <c r="NJK22"/>
      <c r="NJL22"/>
      <c r="NJM22"/>
      <c r="NJN22"/>
      <c r="NJO22"/>
      <c r="NJP22"/>
      <c r="NJQ22"/>
      <c r="NJR22"/>
      <c r="NJS22"/>
      <c r="NJT22"/>
      <c r="NJU22"/>
      <c r="NJV22"/>
      <c r="NJW22"/>
      <c r="NJX22"/>
      <c r="NJY22"/>
      <c r="NJZ22"/>
      <c r="NKA22"/>
      <c r="NKB22"/>
      <c r="NKC22"/>
      <c r="NKD22"/>
      <c r="NKE22"/>
      <c r="NKF22"/>
      <c r="NKG22"/>
      <c r="NKH22"/>
      <c r="NKI22"/>
      <c r="NKJ22"/>
      <c r="NKK22"/>
      <c r="NKL22"/>
      <c r="NKM22"/>
      <c r="NKN22"/>
      <c r="NKO22"/>
      <c r="NKP22"/>
      <c r="NKQ22"/>
      <c r="NKR22"/>
      <c r="NKS22"/>
      <c r="NKT22"/>
      <c r="NKU22"/>
      <c r="NKV22"/>
      <c r="NKW22"/>
      <c r="NKX22"/>
      <c r="NKY22"/>
      <c r="NKZ22"/>
      <c r="NLA22"/>
      <c r="NLB22"/>
      <c r="NLC22"/>
      <c r="NLD22"/>
      <c r="NLE22"/>
      <c r="NLF22"/>
      <c r="NLG22"/>
      <c r="NLH22"/>
      <c r="NLI22"/>
      <c r="NLJ22"/>
      <c r="NLK22"/>
      <c r="NLL22"/>
      <c r="NLM22"/>
      <c r="NLN22"/>
      <c r="NLO22"/>
      <c r="NLP22"/>
      <c r="NLQ22"/>
      <c r="NLR22"/>
      <c r="NLS22"/>
      <c r="NLT22"/>
      <c r="NLU22"/>
      <c r="NLV22"/>
      <c r="NLW22"/>
      <c r="NLX22"/>
      <c r="NLY22"/>
      <c r="NLZ22"/>
      <c r="NMA22"/>
      <c r="NMB22"/>
      <c r="NMC22"/>
      <c r="NMD22"/>
      <c r="NME22"/>
      <c r="NMF22"/>
      <c r="NMG22"/>
      <c r="NMH22"/>
      <c r="NMI22"/>
      <c r="NMJ22"/>
      <c r="NMK22"/>
      <c r="NML22"/>
      <c r="NMM22"/>
      <c r="NMN22"/>
      <c r="NMO22"/>
      <c r="NMP22"/>
      <c r="NMQ22"/>
      <c r="NMR22"/>
      <c r="NMS22"/>
      <c r="NMT22"/>
      <c r="NMU22"/>
      <c r="NMV22"/>
      <c r="NMW22"/>
      <c r="NMX22"/>
      <c r="NMY22"/>
      <c r="NMZ22"/>
      <c r="NNA22"/>
      <c r="NNB22"/>
      <c r="NNC22"/>
      <c r="NND22"/>
      <c r="NNE22"/>
      <c r="NNF22"/>
      <c r="NNG22"/>
      <c r="NNH22"/>
      <c r="NNI22"/>
      <c r="NNJ22"/>
      <c r="NNK22"/>
      <c r="NNL22"/>
      <c r="NNM22"/>
      <c r="NNN22"/>
      <c r="NNO22"/>
      <c r="NNP22"/>
      <c r="NNQ22"/>
      <c r="NNR22"/>
      <c r="NNS22"/>
      <c r="NNT22"/>
      <c r="NNU22"/>
      <c r="NNV22"/>
      <c r="NNW22"/>
      <c r="NNX22"/>
      <c r="NNY22"/>
      <c r="NNZ22"/>
      <c r="NOA22"/>
      <c r="NOB22"/>
      <c r="NOC22"/>
      <c r="NOD22"/>
      <c r="NOE22"/>
      <c r="NOF22"/>
      <c r="NOG22"/>
      <c r="NOH22"/>
      <c r="NOI22"/>
      <c r="NOJ22"/>
      <c r="NOK22"/>
      <c r="NOL22"/>
      <c r="NOM22"/>
      <c r="NON22"/>
      <c r="NOO22"/>
      <c r="NOP22"/>
      <c r="NOQ22"/>
      <c r="NOR22"/>
      <c r="NOS22"/>
      <c r="NOT22"/>
      <c r="NOU22"/>
      <c r="NOV22"/>
      <c r="NOW22"/>
      <c r="NOX22"/>
      <c r="NOY22"/>
      <c r="NOZ22"/>
      <c r="NPA22"/>
      <c r="NPB22"/>
      <c r="NPC22"/>
      <c r="NPD22"/>
      <c r="NPE22"/>
      <c r="NPF22"/>
      <c r="NPG22"/>
      <c r="NPH22"/>
      <c r="NPI22"/>
      <c r="NPJ22"/>
      <c r="NPK22"/>
      <c r="NPL22"/>
      <c r="NPM22"/>
      <c r="NPN22"/>
      <c r="NPO22"/>
      <c r="NPP22"/>
      <c r="NPQ22"/>
      <c r="NPR22"/>
      <c r="NPS22"/>
      <c r="NPT22"/>
      <c r="NPU22"/>
      <c r="NPV22"/>
      <c r="NPW22"/>
      <c r="NPX22"/>
      <c r="NPY22"/>
      <c r="NPZ22"/>
      <c r="NQA22"/>
      <c r="NQB22"/>
      <c r="NQC22"/>
      <c r="NQD22"/>
      <c r="NQE22"/>
      <c r="NQF22"/>
      <c r="NQG22"/>
      <c r="NQH22"/>
      <c r="NQI22"/>
      <c r="NQJ22"/>
      <c r="NQK22"/>
      <c r="NQL22"/>
      <c r="NQM22"/>
      <c r="NQN22"/>
      <c r="NQO22"/>
      <c r="NQP22"/>
      <c r="NQQ22"/>
      <c r="NQR22"/>
      <c r="NQS22"/>
      <c r="NQT22"/>
      <c r="NQU22"/>
      <c r="NQV22"/>
      <c r="NQW22"/>
      <c r="NQX22"/>
      <c r="NQY22"/>
      <c r="NQZ22"/>
      <c r="NRA22"/>
      <c r="NRB22"/>
      <c r="NRC22"/>
      <c r="NRD22"/>
      <c r="NRE22"/>
      <c r="NRF22"/>
      <c r="NRG22"/>
      <c r="NRH22"/>
      <c r="NRI22"/>
      <c r="NRJ22"/>
      <c r="NRK22"/>
      <c r="NRL22"/>
      <c r="NRM22"/>
      <c r="NRN22"/>
      <c r="NRO22"/>
      <c r="NRP22"/>
      <c r="NRQ22"/>
      <c r="NRR22"/>
      <c r="NRS22"/>
      <c r="NRT22"/>
      <c r="NRU22"/>
      <c r="NRV22"/>
      <c r="NRW22"/>
      <c r="NRX22"/>
      <c r="NRY22"/>
      <c r="NRZ22"/>
      <c r="NSA22"/>
      <c r="NSB22"/>
      <c r="NSC22"/>
      <c r="NSD22"/>
      <c r="NSE22"/>
      <c r="NSF22"/>
      <c r="NSG22"/>
      <c r="NSH22"/>
      <c r="NSI22"/>
      <c r="NSJ22"/>
      <c r="NSK22"/>
      <c r="NSL22"/>
      <c r="NSM22"/>
      <c r="NSN22"/>
      <c r="NSO22"/>
      <c r="NSP22"/>
      <c r="NSQ22"/>
      <c r="NSR22"/>
      <c r="NSS22"/>
      <c r="NST22"/>
      <c r="NSU22"/>
      <c r="NSV22"/>
      <c r="NSW22"/>
      <c r="NSX22"/>
      <c r="NSY22"/>
      <c r="NSZ22"/>
      <c r="NTA22"/>
      <c r="NTB22"/>
      <c r="NTC22"/>
      <c r="NTD22"/>
      <c r="NTE22"/>
      <c r="NTF22"/>
      <c r="NTG22"/>
      <c r="NTH22"/>
      <c r="NTI22"/>
      <c r="NTJ22"/>
      <c r="NTK22"/>
      <c r="NTL22"/>
      <c r="NTM22"/>
      <c r="NTN22"/>
      <c r="NTO22"/>
      <c r="NTP22"/>
      <c r="NTQ22"/>
      <c r="NTR22"/>
      <c r="NTS22"/>
      <c r="NTT22"/>
      <c r="NTU22"/>
      <c r="NTV22"/>
      <c r="NTW22"/>
      <c r="NTX22"/>
      <c r="NTY22"/>
      <c r="NTZ22"/>
      <c r="NUA22"/>
      <c r="NUB22"/>
      <c r="NUC22"/>
      <c r="NUD22"/>
      <c r="NUE22"/>
      <c r="NUF22"/>
      <c r="NUG22"/>
      <c r="NUH22"/>
      <c r="NUI22"/>
      <c r="NUJ22"/>
      <c r="NUK22"/>
      <c r="NUL22"/>
      <c r="NUM22"/>
      <c r="NUN22"/>
      <c r="NUO22"/>
      <c r="NUP22"/>
      <c r="NUQ22"/>
      <c r="NUR22"/>
      <c r="NUS22"/>
      <c r="NUT22"/>
      <c r="NUU22"/>
      <c r="NUV22"/>
      <c r="NUW22"/>
      <c r="NUX22"/>
      <c r="NUY22"/>
      <c r="NUZ22"/>
      <c r="NVA22"/>
      <c r="NVB22"/>
      <c r="NVC22"/>
      <c r="NVD22"/>
      <c r="NVE22"/>
      <c r="NVF22"/>
      <c r="NVG22"/>
      <c r="NVH22"/>
      <c r="NVI22"/>
      <c r="NVJ22"/>
      <c r="NVK22"/>
      <c r="NVL22"/>
      <c r="NVM22"/>
      <c r="NVN22"/>
      <c r="NVO22"/>
      <c r="NVP22"/>
      <c r="NVQ22"/>
      <c r="NVR22"/>
      <c r="NVS22"/>
      <c r="NVT22"/>
      <c r="NVU22"/>
      <c r="NVV22"/>
      <c r="NVW22"/>
      <c r="NVX22"/>
      <c r="NVY22"/>
      <c r="NVZ22"/>
      <c r="NWA22"/>
      <c r="NWB22"/>
      <c r="NWC22"/>
      <c r="NWD22"/>
      <c r="NWE22"/>
      <c r="NWF22"/>
      <c r="NWG22"/>
      <c r="NWH22"/>
      <c r="NWI22"/>
      <c r="NWJ22"/>
      <c r="NWK22"/>
      <c r="NWL22"/>
      <c r="NWM22"/>
      <c r="NWN22"/>
      <c r="NWO22"/>
      <c r="NWP22"/>
      <c r="NWQ22"/>
      <c r="NWR22"/>
      <c r="NWS22"/>
      <c r="NWT22"/>
      <c r="NWU22"/>
      <c r="NWV22"/>
      <c r="NWW22"/>
      <c r="NWX22"/>
      <c r="NWY22"/>
      <c r="NWZ22"/>
      <c r="NXA22"/>
      <c r="NXB22"/>
      <c r="NXC22"/>
      <c r="NXD22"/>
      <c r="NXE22"/>
      <c r="NXF22"/>
      <c r="NXG22"/>
      <c r="NXH22"/>
      <c r="NXI22"/>
      <c r="NXJ22"/>
      <c r="NXK22"/>
      <c r="NXL22"/>
      <c r="NXM22"/>
      <c r="NXN22"/>
      <c r="NXO22"/>
      <c r="NXP22"/>
      <c r="NXQ22"/>
      <c r="NXR22"/>
      <c r="NXS22"/>
      <c r="NXT22"/>
      <c r="NXU22"/>
      <c r="NXV22"/>
      <c r="NXW22"/>
      <c r="NXX22"/>
      <c r="NXY22"/>
      <c r="NXZ22"/>
      <c r="NYA22"/>
      <c r="NYB22"/>
      <c r="NYC22"/>
      <c r="NYD22"/>
      <c r="NYE22"/>
      <c r="NYF22"/>
      <c r="NYG22"/>
      <c r="NYH22"/>
      <c r="NYI22"/>
      <c r="NYJ22"/>
      <c r="NYK22"/>
      <c r="NYL22"/>
      <c r="NYM22"/>
      <c r="NYN22"/>
      <c r="NYO22"/>
      <c r="NYP22"/>
      <c r="NYQ22"/>
      <c r="NYR22"/>
      <c r="NYS22"/>
      <c r="NYT22"/>
      <c r="NYU22"/>
      <c r="NYV22"/>
      <c r="NYW22"/>
      <c r="NYX22"/>
      <c r="NYY22"/>
      <c r="NYZ22"/>
      <c r="NZA22"/>
      <c r="NZB22"/>
      <c r="NZC22"/>
      <c r="NZD22"/>
      <c r="NZE22"/>
      <c r="NZF22"/>
      <c r="NZG22"/>
      <c r="NZH22"/>
      <c r="NZI22"/>
      <c r="NZJ22"/>
      <c r="NZK22"/>
      <c r="NZL22"/>
      <c r="NZM22"/>
      <c r="NZN22"/>
      <c r="NZO22"/>
      <c r="NZP22"/>
      <c r="NZQ22"/>
      <c r="NZR22"/>
      <c r="NZS22"/>
      <c r="NZT22"/>
      <c r="NZU22"/>
      <c r="NZV22"/>
      <c r="NZW22"/>
      <c r="NZX22"/>
      <c r="NZY22"/>
      <c r="NZZ22"/>
      <c r="OAA22"/>
      <c r="OAB22"/>
      <c r="OAC22"/>
      <c r="OAD22"/>
      <c r="OAE22"/>
      <c r="OAF22"/>
      <c r="OAG22"/>
      <c r="OAH22"/>
      <c r="OAI22"/>
      <c r="OAJ22"/>
      <c r="OAK22"/>
      <c r="OAL22"/>
      <c r="OAM22"/>
      <c r="OAN22"/>
      <c r="OAO22"/>
      <c r="OAP22"/>
      <c r="OAQ22"/>
      <c r="OAR22"/>
      <c r="OAS22"/>
      <c r="OAT22"/>
      <c r="OAU22"/>
      <c r="OAV22"/>
      <c r="OAW22"/>
      <c r="OAX22"/>
      <c r="OAY22"/>
      <c r="OAZ22"/>
      <c r="OBA22"/>
      <c r="OBB22"/>
      <c r="OBC22"/>
      <c r="OBD22"/>
      <c r="OBE22"/>
      <c r="OBF22"/>
      <c r="OBG22"/>
      <c r="OBH22"/>
      <c r="OBI22"/>
      <c r="OBJ22"/>
      <c r="OBK22"/>
      <c r="OBL22"/>
      <c r="OBM22"/>
      <c r="OBN22"/>
      <c r="OBO22"/>
      <c r="OBP22"/>
      <c r="OBQ22"/>
      <c r="OBR22"/>
      <c r="OBS22"/>
      <c r="OBT22"/>
      <c r="OBU22"/>
      <c r="OBV22"/>
      <c r="OBW22"/>
      <c r="OBX22"/>
      <c r="OBY22"/>
      <c r="OBZ22"/>
      <c r="OCA22"/>
      <c r="OCB22"/>
      <c r="OCC22"/>
      <c r="OCD22"/>
      <c r="OCE22"/>
      <c r="OCF22"/>
      <c r="OCG22"/>
      <c r="OCH22"/>
      <c r="OCI22"/>
      <c r="OCJ22"/>
      <c r="OCK22"/>
      <c r="OCL22"/>
      <c r="OCM22"/>
      <c r="OCN22"/>
      <c r="OCO22"/>
      <c r="OCP22"/>
      <c r="OCQ22"/>
      <c r="OCR22"/>
      <c r="OCS22"/>
      <c r="OCT22"/>
      <c r="OCU22"/>
      <c r="OCV22"/>
      <c r="OCW22"/>
      <c r="OCX22"/>
      <c r="OCY22"/>
      <c r="OCZ22"/>
      <c r="ODA22"/>
      <c r="ODB22"/>
      <c r="ODC22"/>
      <c r="ODD22"/>
      <c r="ODE22"/>
      <c r="ODF22"/>
      <c r="ODG22"/>
      <c r="ODH22"/>
      <c r="ODI22"/>
      <c r="ODJ22"/>
      <c r="ODK22"/>
      <c r="ODL22"/>
      <c r="ODM22"/>
      <c r="ODN22"/>
      <c r="ODO22"/>
      <c r="ODP22"/>
      <c r="ODQ22"/>
      <c r="ODR22"/>
      <c r="ODS22"/>
      <c r="ODT22"/>
      <c r="ODU22"/>
      <c r="ODV22"/>
      <c r="ODW22"/>
      <c r="ODX22"/>
      <c r="ODY22"/>
      <c r="ODZ22"/>
      <c r="OEA22"/>
      <c r="OEB22"/>
      <c r="OEC22"/>
      <c r="OED22"/>
      <c r="OEE22"/>
      <c r="OEF22"/>
      <c r="OEG22"/>
      <c r="OEH22"/>
      <c r="OEI22"/>
      <c r="OEJ22"/>
      <c r="OEK22"/>
      <c r="OEL22"/>
      <c r="OEM22"/>
      <c r="OEN22"/>
      <c r="OEO22"/>
      <c r="OEP22"/>
      <c r="OEQ22"/>
      <c r="OER22"/>
      <c r="OES22"/>
      <c r="OET22"/>
      <c r="OEU22"/>
      <c r="OEV22"/>
      <c r="OEW22"/>
      <c r="OEX22"/>
      <c r="OEY22"/>
      <c r="OEZ22"/>
      <c r="OFA22"/>
      <c r="OFB22"/>
      <c r="OFC22"/>
      <c r="OFD22"/>
      <c r="OFE22"/>
      <c r="OFF22"/>
      <c r="OFG22"/>
      <c r="OFH22"/>
      <c r="OFI22"/>
      <c r="OFJ22"/>
      <c r="OFK22"/>
      <c r="OFL22"/>
      <c r="OFM22"/>
      <c r="OFN22"/>
      <c r="OFO22"/>
      <c r="OFP22"/>
      <c r="OFQ22"/>
      <c r="OFR22"/>
      <c r="OFS22"/>
      <c r="OFT22"/>
      <c r="OFU22"/>
      <c r="OFV22"/>
      <c r="OFW22"/>
      <c r="OFX22"/>
      <c r="OFY22"/>
      <c r="OFZ22"/>
      <c r="OGA22"/>
      <c r="OGB22"/>
      <c r="OGC22"/>
      <c r="OGD22"/>
      <c r="OGE22"/>
      <c r="OGF22"/>
      <c r="OGG22"/>
      <c r="OGH22"/>
      <c r="OGI22"/>
      <c r="OGJ22"/>
      <c r="OGK22"/>
      <c r="OGL22"/>
      <c r="OGM22"/>
      <c r="OGN22"/>
      <c r="OGO22"/>
      <c r="OGP22"/>
      <c r="OGQ22"/>
      <c r="OGR22"/>
      <c r="OGS22"/>
      <c r="OGT22"/>
      <c r="OGU22"/>
      <c r="OGV22"/>
      <c r="OGW22"/>
      <c r="OGX22"/>
      <c r="OGY22"/>
      <c r="OGZ22"/>
      <c r="OHA22"/>
      <c r="OHB22"/>
      <c r="OHC22"/>
      <c r="OHD22"/>
      <c r="OHE22"/>
      <c r="OHF22"/>
      <c r="OHG22"/>
      <c r="OHH22"/>
      <c r="OHI22"/>
      <c r="OHJ22"/>
      <c r="OHK22"/>
      <c r="OHL22"/>
      <c r="OHM22"/>
      <c r="OHN22"/>
      <c r="OHO22"/>
      <c r="OHP22"/>
      <c r="OHQ22"/>
      <c r="OHR22"/>
      <c r="OHS22"/>
      <c r="OHT22"/>
      <c r="OHU22"/>
      <c r="OHV22"/>
      <c r="OHW22"/>
      <c r="OHX22"/>
      <c r="OHY22"/>
      <c r="OHZ22"/>
      <c r="OIA22"/>
      <c r="OIB22"/>
      <c r="OIC22"/>
      <c r="OID22"/>
      <c r="OIE22"/>
      <c r="OIF22"/>
      <c r="OIG22"/>
      <c r="OIH22"/>
      <c r="OII22"/>
      <c r="OIJ22"/>
      <c r="OIK22"/>
      <c r="OIL22"/>
      <c r="OIM22"/>
      <c r="OIN22"/>
      <c r="OIO22"/>
      <c r="OIP22"/>
      <c r="OIQ22"/>
      <c r="OIR22"/>
      <c r="OIS22"/>
      <c r="OIT22"/>
      <c r="OIU22"/>
      <c r="OIV22"/>
      <c r="OIW22"/>
      <c r="OIX22"/>
      <c r="OIY22"/>
      <c r="OIZ22"/>
      <c r="OJA22"/>
      <c r="OJB22"/>
      <c r="OJC22"/>
      <c r="OJD22"/>
      <c r="OJE22"/>
      <c r="OJF22"/>
      <c r="OJG22"/>
      <c r="OJH22"/>
      <c r="OJI22"/>
      <c r="OJJ22"/>
      <c r="OJK22"/>
      <c r="OJL22"/>
      <c r="OJM22"/>
      <c r="OJN22"/>
      <c r="OJO22"/>
      <c r="OJP22"/>
      <c r="OJQ22"/>
      <c r="OJR22"/>
      <c r="OJS22"/>
      <c r="OJT22"/>
      <c r="OJU22"/>
      <c r="OJV22"/>
      <c r="OJW22"/>
      <c r="OJX22"/>
      <c r="OJY22"/>
      <c r="OJZ22"/>
      <c r="OKA22"/>
      <c r="OKB22"/>
      <c r="OKC22"/>
      <c r="OKD22"/>
      <c r="OKE22"/>
      <c r="OKF22"/>
      <c r="OKG22"/>
      <c r="OKH22"/>
      <c r="OKI22"/>
      <c r="OKJ22"/>
      <c r="OKK22"/>
      <c r="OKL22"/>
      <c r="OKM22"/>
      <c r="OKN22"/>
      <c r="OKO22"/>
      <c r="OKP22"/>
      <c r="OKQ22"/>
      <c r="OKR22"/>
      <c r="OKS22"/>
      <c r="OKT22"/>
      <c r="OKU22"/>
      <c r="OKV22"/>
      <c r="OKW22"/>
      <c r="OKX22"/>
      <c r="OKY22"/>
      <c r="OKZ22"/>
      <c r="OLA22"/>
      <c r="OLB22"/>
      <c r="OLC22"/>
      <c r="OLD22"/>
      <c r="OLE22"/>
      <c r="OLF22"/>
      <c r="OLG22"/>
      <c r="OLH22"/>
      <c r="OLI22"/>
      <c r="OLJ22"/>
      <c r="OLK22"/>
      <c r="OLL22"/>
      <c r="OLM22"/>
      <c r="OLN22"/>
      <c r="OLO22"/>
      <c r="OLP22"/>
      <c r="OLQ22"/>
      <c r="OLR22"/>
      <c r="OLS22"/>
      <c r="OLT22"/>
      <c r="OLU22"/>
      <c r="OLV22"/>
      <c r="OLW22"/>
      <c r="OLX22"/>
      <c r="OLY22"/>
      <c r="OLZ22"/>
      <c r="OMA22"/>
      <c r="OMB22"/>
      <c r="OMC22"/>
      <c r="OMD22"/>
      <c r="OME22"/>
      <c r="OMF22"/>
      <c r="OMG22"/>
      <c r="OMH22"/>
      <c r="OMI22"/>
      <c r="OMJ22"/>
      <c r="OMK22"/>
      <c r="OML22"/>
      <c r="OMM22"/>
      <c r="OMN22"/>
      <c r="OMO22"/>
      <c r="OMP22"/>
      <c r="OMQ22"/>
      <c r="OMR22"/>
      <c r="OMS22"/>
      <c r="OMT22"/>
      <c r="OMU22"/>
      <c r="OMV22"/>
      <c r="OMW22"/>
      <c r="OMX22"/>
      <c r="OMY22"/>
      <c r="OMZ22"/>
      <c r="ONA22"/>
      <c r="ONB22"/>
      <c r="ONC22"/>
      <c r="OND22"/>
      <c r="ONE22"/>
      <c r="ONF22"/>
      <c r="ONG22"/>
      <c r="ONH22"/>
      <c r="ONI22"/>
      <c r="ONJ22"/>
      <c r="ONK22"/>
      <c r="ONL22"/>
      <c r="ONM22"/>
      <c r="ONN22"/>
      <c r="ONO22"/>
      <c r="ONP22"/>
      <c r="ONQ22"/>
      <c r="ONR22"/>
      <c r="ONS22"/>
      <c r="ONT22"/>
      <c r="ONU22"/>
      <c r="ONV22"/>
      <c r="ONW22"/>
      <c r="ONX22"/>
      <c r="ONY22"/>
      <c r="ONZ22"/>
      <c r="OOA22"/>
      <c r="OOB22"/>
      <c r="OOC22"/>
      <c r="OOD22"/>
      <c r="OOE22"/>
      <c r="OOF22"/>
      <c r="OOG22"/>
      <c r="OOH22"/>
      <c r="OOI22"/>
      <c r="OOJ22"/>
      <c r="OOK22"/>
      <c r="OOL22"/>
      <c r="OOM22"/>
      <c r="OON22"/>
      <c r="OOO22"/>
      <c r="OOP22"/>
      <c r="OOQ22"/>
      <c r="OOR22"/>
      <c r="OOS22"/>
      <c r="OOT22"/>
      <c r="OOU22"/>
      <c r="OOV22"/>
      <c r="OOW22"/>
      <c r="OOX22"/>
      <c r="OOY22"/>
      <c r="OOZ22"/>
      <c r="OPA22"/>
      <c r="OPB22"/>
      <c r="OPC22"/>
      <c r="OPD22"/>
      <c r="OPE22"/>
      <c r="OPF22"/>
      <c r="OPG22"/>
      <c r="OPH22"/>
      <c r="OPI22"/>
      <c r="OPJ22"/>
      <c r="OPK22"/>
      <c r="OPL22"/>
      <c r="OPM22"/>
      <c r="OPN22"/>
      <c r="OPO22"/>
      <c r="OPP22"/>
      <c r="OPQ22"/>
      <c r="OPR22"/>
      <c r="OPS22"/>
      <c r="OPT22"/>
      <c r="OPU22"/>
      <c r="OPV22"/>
      <c r="OPW22"/>
      <c r="OPX22"/>
      <c r="OPY22"/>
      <c r="OPZ22"/>
      <c r="OQA22"/>
      <c r="OQB22"/>
      <c r="OQC22"/>
      <c r="OQD22"/>
      <c r="OQE22"/>
      <c r="OQF22"/>
      <c r="OQG22"/>
      <c r="OQH22"/>
      <c r="OQI22"/>
      <c r="OQJ22"/>
      <c r="OQK22"/>
      <c r="OQL22"/>
      <c r="OQM22"/>
      <c r="OQN22"/>
      <c r="OQO22"/>
      <c r="OQP22"/>
      <c r="OQQ22"/>
      <c r="OQR22"/>
      <c r="OQS22"/>
      <c r="OQT22"/>
      <c r="OQU22"/>
      <c r="OQV22"/>
      <c r="OQW22"/>
      <c r="OQX22"/>
      <c r="OQY22"/>
      <c r="OQZ22"/>
      <c r="ORA22"/>
      <c r="ORB22"/>
      <c r="ORC22"/>
      <c r="ORD22"/>
      <c r="ORE22"/>
      <c r="ORF22"/>
      <c r="ORG22"/>
      <c r="ORH22"/>
      <c r="ORI22"/>
      <c r="ORJ22"/>
      <c r="ORK22"/>
      <c r="ORL22"/>
      <c r="ORM22"/>
      <c r="ORN22"/>
      <c r="ORO22"/>
      <c r="ORP22"/>
      <c r="ORQ22"/>
      <c r="ORR22"/>
      <c r="ORS22"/>
      <c r="ORT22"/>
      <c r="ORU22"/>
      <c r="ORV22"/>
      <c r="ORW22"/>
      <c r="ORX22"/>
      <c r="ORY22"/>
      <c r="ORZ22"/>
      <c r="OSA22"/>
      <c r="OSB22"/>
      <c r="OSC22"/>
      <c r="OSD22"/>
      <c r="OSE22"/>
      <c r="OSF22"/>
      <c r="OSG22"/>
      <c r="OSH22"/>
      <c r="OSI22"/>
      <c r="OSJ22"/>
      <c r="OSK22"/>
      <c r="OSL22"/>
      <c r="OSM22"/>
      <c r="OSN22"/>
      <c r="OSO22"/>
      <c r="OSP22"/>
      <c r="OSQ22"/>
      <c r="OSR22"/>
      <c r="OSS22"/>
      <c r="OST22"/>
      <c r="OSU22"/>
      <c r="OSV22"/>
      <c r="OSW22"/>
      <c r="OSX22"/>
      <c r="OSY22"/>
      <c r="OSZ22"/>
      <c r="OTA22"/>
      <c r="OTB22"/>
      <c r="OTC22"/>
      <c r="OTD22"/>
      <c r="OTE22"/>
      <c r="OTF22"/>
      <c r="OTG22"/>
      <c r="OTH22"/>
      <c r="OTI22"/>
      <c r="OTJ22"/>
      <c r="OTK22"/>
      <c r="OTL22"/>
      <c r="OTM22"/>
      <c r="OTN22"/>
      <c r="OTO22"/>
      <c r="OTP22"/>
      <c r="OTQ22"/>
      <c r="OTR22"/>
      <c r="OTS22"/>
      <c r="OTT22"/>
      <c r="OTU22"/>
      <c r="OTV22"/>
      <c r="OTW22"/>
      <c r="OTX22"/>
      <c r="OTY22"/>
      <c r="OTZ22"/>
      <c r="OUA22"/>
      <c r="OUB22"/>
      <c r="OUC22"/>
      <c r="OUD22"/>
      <c r="OUE22"/>
      <c r="OUF22"/>
      <c r="OUG22"/>
      <c r="OUH22"/>
      <c r="OUI22"/>
      <c r="OUJ22"/>
      <c r="OUK22"/>
      <c r="OUL22"/>
      <c r="OUM22"/>
      <c r="OUN22"/>
      <c r="OUO22"/>
      <c r="OUP22"/>
      <c r="OUQ22"/>
      <c r="OUR22"/>
      <c r="OUS22"/>
      <c r="OUT22"/>
      <c r="OUU22"/>
      <c r="OUV22"/>
      <c r="OUW22"/>
      <c r="OUX22"/>
      <c r="OUY22"/>
      <c r="OUZ22"/>
      <c r="OVA22"/>
      <c r="OVB22"/>
      <c r="OVC22"/>
      <c r="OVD22"/>
      <c r="OVE22"/>
      <c r="OVF22"/>
      <c r="OVG22"/>
      <c r="OVH22"/>
      <c r="OVI22"/>
      <c r="OVJ22"/>
      <c r="OVK22"/>
      <c r="OVL22"/>
      <c r="OVM22"/>
      <c r="OVN22"/>
      <c r="OVO22"/>
      <c r="OVP22"/>
      <c r="OVQ22"/>
      <c r="OVR22"/>
      <c r="OVS22"/>
      <c r="OVT22"/>
      <c r="OVU22"/>
      <c r="OVV22"/>
      <c r="OVW22"/>
      <c r="OVX22"/>
      <c r="OVY22"/>
      <c r="OVZ22"/>
      <c r="OWA22"/>
      <c r="OWB22"/>
      <c r="OWC22"/>
      <c r="OWD22"/>
      <c r="OWE22"/>
      <c r="OWF22"/>
      <c r="OWG22"/>
      <c r="OWH22"/>
      <c r="OWI22"/>
      <c r="OWJ22"/>
      <c r="OWK22"/>
      <c r="OWL22"/>
      <c r="OWM22"/>
      <c r="OWN22"/>
      <c r="OWO22"/>
      <c r="OWP22"/>
      <c r="OWQ22"/>
      <c r="OWR22"/>
      <c r="OWS22"/>
      <c r="OWT22"/>
      <c r="OWU22"/>
      <c r="OWV22"/>
      <c r="OWW22"/>
      <c r="OWX22"/>
      <c r="OWY22"/>
      <c r="OWZ22"/>
      <c r="OXA22"/>
      <c r="OXB22"/>
      <c r="OXC22"/>
      <c r="OXD22"/>
      <c r="OXE22"/>
      <c r="OXF22"/>
      <c r="OXG22"/>
      <c r="OXH22"/>
      <c r="OXI22"/>
      <c r="OXJ22"/>
      <c r="OXK22"/>
      <c r="OXL22"/>
      <c r="OXM22"/>
      <c r="OXN22"/>
      <c r="OXO22"/>
      <c r="OXP22"/>
      <c r="OXQ22"/>
      <c r="OXR22"/>
      <c r="OXS22"/>
      <c r="OXT22"/>
      <c r="OXU22"/>
      <c r="OXV22"/>
      <c r="OXW22"/>
      <c r="OXX22"/>
      <c r="OXY22"/>
      <c r="OXZ22"/>
      <c r="OYA22"/>
      <c r="OYB22"/>
      <c r="OYC22"/>
      <c r="OYD22"/>
      <c r="OYE22"/>
      <c r="OYF22"/>
      <c r="OYG22"/>
      <c r="OYH22"/>
      <c r="OYI22"/>
      <c r="OYJ22"/>
      <c r="OYK22"/>
      <c r="OYL22"/>
      <c r="OYM22"/>
      <c r="OYN22"/>
      <c r="OYO22"/>
      <c r="OYP22"/>
      <c r="OYQ22"/>
      <c r="OYR22"/>
      <c r="OYS22"/>
      <c r="OYT22"/>
      <c r="OYU22"/>
      <c r="OYV22"/>
      <c r="OYW22"/>
      <c r="OYX22"/>
      <c r="OYY22"/>
      <c r="OYZ22"/>
      <c r="OZA22"/>
      <c r="OZB22"/>
      <c r="OZC22"/>
      <c r="OZD22"/>
      <c r="OZE22"/>
      <c r="OZF22"/>
      <c r="OZG22"/>
      <c r="OZH22"/>
      <c r="OZI22"/>
      <c r="OZJ22"/>
      <c r="OZK22"/>
      <c r="OZL22"/>
      <c r="OZM22"/>
      <c r="OZN22"/>
      <c r="OZO22"/>
      <c r="OZP22"/>
      <c r="OZQ22"/>
      <c r="OZR22"/>
      <c r="OZS22"/>
      <c r="OZT22"/>
      <c r="OZU22"/>
      <c r="OZV22"/>
      <c r="OZW22"/>
      <c r="OZX22"/>
      <c r="OZY22"/>
      <c r="OZZ22"/>
      <c r="PAA22"/>
      <c r="PAB22"/>
      <c r="PAC22"/>
      <c r="PAD22"/>
      <c r="PAE22"/>
      <c r="PAF22"/>
      <c r="PAG22"/>
      <c r="PAH22"/>
      <c r="PAI22"/>
      <c r="PAJ22"/>
      <c r="PAK22"/>
      <c r="PAL22"/>
      <c r="PAM22"/>
      <c r="PAN22"/>
      <c r="PAO22"/>
      <c r="PAP22"/>
      <c r="PAQ22"/>
      <c r="PAR22"/>
      <c r="PAS22"/>
      <c r="PAT22"/>
      <c r="PAU22"/>
      <c r="PAV22"/>
      <c r="PAW22"/>
      <c r="PAX22"/>
      <c r="PAY22"/>
      <c r="PAZ22"/>
      <c r="PBA22"/>
      <c r="PBB22"/>
      <c r="PBC22"/>
      <c r="PBD22"/>
      <c r="PBE22"/>
      <c r="PBF22"/>
      <c r="PBG22"/>
      <c r="PBH22"/>
      <c r="PBI22"/>
      <c r="PBJ22"/>
      <c r="PBK22"/>
      <c r="PBL22"/>
      <c r="PBM22"/>
      <c r="PBN22"/>
      <c r="PBO22"/>
      <c r="PBP22"/>
      <c r="PBQ22"/>
      <c r="PBR22"/>
      <c r="PBS22"/>
      <c r="PBT22"/>
      <c r="PBU22"/>
      <c r="PBV22"/>
      <c r="PBW22"/>
      <c r="PBX22"/>
      <c r="PBY22"/>
      <c r="PBZ22"/>
      <c r="PCA22"/>
      <c r="PCB22"/>
      <c r="PCC22"/>
      <c r="PCD22"/>
      <c r="PCE22"/>
      <c r="PCF22"/>
      <c r="PCG22"/>
      <c r="PCH22"/>
      <c r="PCI22"/>
      <c r="PCJ22"/>
      <c r="PCK22"/>
      <c r="PCL22"/>
      <c r="PCM22"/>
      <c r="PCN22"/>
      <c r="PCO22"/>
      <c r="PCP22"/>
      <c r="PCQ22"/>
      <c r="PCR22"/>
      <c r="PCS22"/>
      <c r="PCT22"/>
      <c r="PCU22"/>
      <c r="PCV22"/>
      <c r="PCW22"/>
      <c r="PCX22"/>
      <c r="PCY22"/>
      <c r="PCZ22"/>
      <c r="PDA22"/>
      <c r="PDB22"/>
      <c r="PDC22"/>
      <c r="PDD22"/>
      <c r="PDE22"/>
      <c r="PDF22"/>
      <c r="PDG22"/>
      <c r="PDH22"/>
      <c r="PDI22"/>
      <c r="PDJ22"/>
      <c r="PDK22"/>
      <c r="PDL22"/>
      <c r="PDM22"/>
      <c r="PDN22"/>
      <c r="PDO22"/>
      <c r="PDP22"/>
      <c r="PDQ22"/>
      <c r="PDR22"/>
      <c r="PDS22"/>
      <c r="PDT22"/>
      <c r="PDU22"/>
      <c r="PDV22"/>
      <c r="PDW22"/>
      <c r="PDX22"/>
      <c r="PDY22"/>
      <c r="PDZ22"/>
      <c r="PEA22"/>
      <c r="PEB22"/>
      <c r="PEC22"/>
      <c r="PED22"/>
      <c r="PEE22"/>
      <c r="PEF22"/>
      <c r="PEG22"/>
      <c r="PEH22"/>
      <c r="PEI22"/>
      <c r="PEJ22"/>
      <c r="PEK22"/>
      <c r="PEL22"/>
      <c r="PEM22"/>
      <c r="PEN22"/>
      <c r="PEO22"/>
      <c r="PEP22"/>
      <c r="PEQ22"/>
      <c r="PER22"/>
      <c r="PES22"/>
      <c r="PET22"/>
      <c r="PEU22"/>
      <c r="PEV22"/>
      <c r="PEW22"/>
      <c r="PEX22"/>
      <c r="PEY22"/>
      <c r="PEZ22"/>
      <c r="PFA22"/>
      <c r="PFB22"/>
      <c r="PFC22"/>
      <c r="PFD22"/>
      <c r="PFE22"/>
      <c r="PFF22"/>
      <c r="PFG22"/>
      <c r="PFH22"/>
      <c r="PFI22"/>
      <c r="PFJ22"/>
      <c r="PFK22"/>
      <c r="PFL22"/>
      <c r="PFM22"/>
      <c r="PFN22"/>
      <c r="PFO22"/>
      <c r="PFP22"/>
      <c r="PFQ22"/>
      <c r="PFR22"/>
      <c r="PFS22"/>
      <c r="PFT22"/>
      <c r="PFU22"/>
      <c r="PFV22"/>
      <c r="PFW22"/>
      <c r="PFX22"/>
      <c r="PFY22"/>
      <c r="PFZ22"/>
      <c r="PGA22"/>
      <c r="PGB22"/>
      <c r="PGC22"/>
      <c r="PGD22"/>
      <c r="PGE22"/>
      <c r="PGF22"/>
      <c r="PGG22"/>
      <c r="PGH22"/>
      <c r="PGI22"/>
      <c r="PGJ22"/>
      <c r="PGK22"/>
      <c r="PGL22"/>
      <c r="PGM22"/>
      <c r="PGN22"/>
      <c r="PGO22"/>
      <c r="PGP22"/>
      <c r="PGQ22"/>
      <c r="PGR22"/>
      <c r="PGS22"/>
      <c r="PGT22"/>
      <c r="PGU22"/>
      <c r="PGV22"/>
      <c r="PGW22"/>
      <c r="PGX22"/>
      <c r="PGY22"/>
      <c r="PGZ22"/>
      <c r="PHA22"/>
      <c r="PHB22"/>
      <c r="PHC22"/>
      <c r="PHD22"/>
      <c r="PHE22"/>
      <c r="PHF22"/>
      <c r="PHG22"/>
      <c r="PHH22"/>
      <c r="PHI22"/>
      <c r="PHJ22"/>
      <c r="PHK22"/>
      <c r="PHL22"/>
      <c r="PHM22"/>
      <c r="PHN22"/>
      <c r="PHO22"/>
      <c r="PHP22"/>
      <c r="PHQ22"/>
      <c r="PHR22"/>
      <c r="PHS22"/>
      <c r="PHT22"/>
      <c r="PHU22"/>
      <c r="PHV22"/>
      <c r="PHW22"/>
      <c r="PHX22"/>
      <c r="PHY22"/>
      <c r="PHZ22"/>
      <c r="PIA22"/>
      <c r="PIB22"/>
      <c r="PIC22"/>
      <c r="PID22"/>
      <c r="PIE22"/>
      <c r="PIF22"/>
      <c r="PIG22"/>
      <c r="PIH22"/>
      <c r="PII22"/>
      <c r="PIJ22"/>
      <c r="PIK22"/>
      <c r="PIL22"/>
      <c r="PIM22"/>
      <c r="PIN22"/>
      <c r="PIO22"/>
      <c r="PIP22"/>
      <c r="PIQ22"/>
      <c r="PIR22"/>
      <c r="PIS22"/>
      <c r="PIT22"/>
      <c r="PIU22"/>
      <c r="PIV22"/>
      <c r="PIW22"/>
      <c r="PIX22"/>
      <c r="PIY22"/>
      <c r="PIZ22"/>
      <c r="PJA22"/>
      <c r="PJB22"/>
      <c r="PJC22"/>
      <c r="PJD22"/>
      <c r="PJE22"/>
      <c r="PJF22"/>
      <c r="PJG22"/>
      <c r="PJH22"/>
      <c r="PJI22"/>
      <c r="PJJ22"/>
      <c r="PJK22"/>
      <c r="PJL22"/>
      <c r="PJM22"/>
      <c r="PJN22"/>
      <c r="PJO22"/>
      <c r="PJP22"/>
      <c r="PJQ22"/>
      <c r="PJR22"/>
      <c r="PJS22"/>
      <c r="PJT22"/>
      <c r="PJU22"/>
      <c r="PJV22"/>
      <c r="PJW22"/>
      <c r="PJX22"/>
      <c r="PJY22"/>
      <c r="PJZ22"/>
      <c r="PKA22"/>
      <c r="PKB22"/>
      <c r="PKC22"/>
      <c r="PKD22"/>
      <c r="PKE22"/>
      <c r="PKF22"/>
      <c r="PKG22"/>
      <c r="PKH22"/>
      <c r="PKI22"/>
      <c r="PKJ22"/>
      <c r="PKK22"/>
      <c r="PKL22"/>
      <c r="PKM22"/>
      <c r="PKN22"/>
      <c r="PKO22"/>
      <c r="PKP22"/>
      <c r="PKQ22"/>
      <c r="PKR22"/>
      <c r="PKS22"/>
      <c r="PKT22"/>
      <c r="PKU22"/>
      <c r="PKV22"/>
      <c r="PKW22"/>
      <c r="PKX22"/>
      <c r="PKY22"/>
      <c r="PKZ22"/>
      <c r="PLA22"/>
      <c r="PLB22"/>
      <c r="PLC22"/>
      <c r="PLD22"/>
      <c r="PLE22"/>
      <c r="PLF22"/>
      <c r="PLG22"/>
      <c r="PLH22"/>
      <c r="PLI22"/>
      <c r="PLJ22"/>
      <c r="PLK22"/>
      <c r="PLL22"/>
      <c r="PLM22"/>
      <c r="PLN22"/>
      <c r="PLO22"/>
      <c r="PLP22"/>
      <c r="PLQ22"/>
      <c r="PLR22"/>
      <c r="PLS22"/>
      <c r="PLT22"/>
      <c r="PLU22"/>
      <c r="PLV22"/>
      <c r="PLW22"/>
      <c r="PLX22"/>
      <c r="PLY22"/>
      <c r="PLZ22"/>
      <c r="PMA22"/>
      <c r="PMB22"/>
      <c r="PMC22"/>
      <c r="PMD22"/>
      <c r="PME22"/>
      <c r="PMF22"/>
      <c r="PMG22"/>
      <c r="PMH22"/>
      <c r="PMI22"/>
      <c r="PMJ22"/>
      <c r="PMK22"/>
      <c r="PML22"/>
      <c r="PMM22"/>
      <c r="PMN22"/>
      <c r="PMO22"/>
      <c r="PMP22"/>
      <c r="PMQ22"/>
      <c r="PMR22"/>
      <c r="PMS22"/>
      <c r="PMT22"/>
      <c r="PMU22"/>
      <c r="PMV22"/>
      <c r="PMW22"/>
      <c r="PMX22"/>
      <c r="PMY22"/>
      <c r="PMZ22"/>
      <c r="PNA22"/>
      <c r="PNB22"/>
      <c r="PNC22"/>
      <c r="PND22"/>
      <c r="PNE22"/>
      <c r="PNF22"/>
      <c r="PNG22"/>
      <c r="PNH22"/>
      <c r="PNI22"/>
      <c r="PNJ22"/>
      <c r="PNK22"/>
      <c r="PNL22"/>
      <c r="PNM22"/>
      <c r="PNN22"/>
      <c r="PNO22"/>
      <c r="PNP22"/>
      <c r="PNQ22"/>
      <c r="PNR22"/>
      <c r="PNS22"/>
      <c r="PNT22"/>
      <c r="PNU22"/>
      <c r="PNV22"/>
      <c r="PNW22"/>
      <c r="PNX22"/>
      <c r="PNY22"/>
      <c r="PNZ22"/>
      <c r="POA22"/>
      <c r="POB22"/>
      <c r="POC22"/>
      <c r="POD22"/>
      <c r="POE22"/>
      <c r="POF22"/>
      <c r="POG22"/>
      <c r="POH22"/>
      <c r="POI22"/>
      <c r="POJ22"/>
      <c r="POK22"/>
      <c r="POL22"/>
      <c r="POM22"/>
      <c r="PON22"/>
      <c r="POO22"/>
      <c r="POP22"/>
      <c r="POQ22"/>
      <c r="POR22"/>
      <c r="POS22"/>
      <c r="POT22"/>
      <c r="POU22"/>
      <c r="POV22"/>
      <c r="POW22"/>
      <c r="POX22"/>
      <c r="POY22"/>
      <c r="POZ22"/>
      <c r="PPA22"/>
      <c r="PPB22"/>
      <c r="PPC22"/>
      <c r="PPD22"/>
      <c r="PPE22"/>
      <c r="PPF22"/>
      <c r="PPG22"/>
      <c r="PPH22"/>
      <c r="PPI22"/>
      <c r="PPJ22"/>
      <c r="PPK22"/>
      <c r="PPL22"/>
      <c r="PPM22"/>
      <c r="PPN22"/>
      <c r="PPO22"/>
      <c r="PPP22"/>
      <c r="PPQ22"/>
      <c r="PPR22"/>
      <c r="PPS22"/>
      <c r="PPT22"/>
      <c r="PPU22"/>
      <c r="PPV22"/>
      <c r="PPW22"/>
      <c r="PPX22"/>
      <c r="PPY22"/>
      <c r="PPZ22"/>
      <c r="PQA22"/>
      <c r="PQB22"/>
      <c r="PQC22"/>
      <c r="PQD22"/>
      <c r="PQE22"/>
      <c r="PQF22"/>
      <c r="PQG22"/>
      <c r="PQH22"/>
      <c r="PQI22"/>
      <c r="PQJ22"/>
      <c r="PQK22"/>
      <c r="PQL22"/>
      <c r="PQM22"/>
      <c r="PQN22"/>
      <c r="PQO22"/>
      <c r="PQP22"/>
      <c r="PQQ22"/>
      <c r="PQR22"/>
      <c r="PQS22"/>
      <c r="PQT22"/>
      <c r="PQU22"/>
      <c r="PQV22"/>
      <c r="PQW22"/>
      <c r="PQX22"/>
      <c r="PQY22"/>
      <c r="PQZ22"/>
      <c r="PRA22"/>
      <c r="PRB22"/>
      <c r="PRC22"/>
      <c r="PRD22"/>
      <c r="PRE22"/>
      <c r="PRF22"/>
      <c r="PRG22"/>
      <c r="PRH22"/>
      <c r="PRI22"/>
      <c r="PRJ22"/>
      <c r="PRK22"/>
      <c r="PRL22"/>
      <c r="PRM22"/>
      <c r="PRN22"/>
      <c r="PRO22"/>
      <c r="PRP22"/>
      <c r="PRQ22"/>
      <c r="PRR22"/>
      <c r="PRS22"/>
      <c r="PRT22"/>
      <c r="PRU22"/>
      <c r="PRV22"/>
      <c r="PRW22"/>
      <c r="PRX22"/>
      <c r="PRY22"/>
      <c r="PRZ22"/>
      <c r="PSA22"/>
      <c r="PSB22"/>
      <c r="PSC22"/>
      <c r="PSD22"/>
      <c r="PSE22"/>
      <c r="PSF22"/>
      <c r="PSG22"/>
      <c r="PSH22"/>
      <c r="PSI22"/>
      <c r="PSJ22"/>
      <c r="PSK22"/>
      <c r="PSL22"/>
      <c r="PSM22"/>
      <c r="PSN22"/>
      <c r="PSO22"/>
      <c r="PSP22"/>
      <c r="PSQ22"/>
      <c r="PSR22"/>
      <c r="PSS22"/>
      <c r="PST22"/>
      <c r="PSU22"/>
      <c r="PSV22"/>
      <c r="PSW22"/>
      <c r="PSX22"/>
      <c r="PSY22"/>
      <c r="PSZ22"/>
      <c r="PTA22"/>
      <c r="PTB22"/>
      <c r="PTC22"/>
      <c r="PTD22"/>
      <c r="PTE22"/>
      <c r="PTF22"/>
      <c r="PTG22"/>
      <c r="PTH22"/>
      <c r="PTI22"/>
      <c r="PTJ22"/>
      <c r="PTK22"/>
      <c r="PTL22"/>
      <c r="PTM22"/>
      <c r="PTN22"/>
      <c r="PTO22"/>
      <c r="PTP22"/>
      <c r="PTQ22"/>
      <c r="PTR22"/>
      <c r="PTS22"/>
      <c r="PTT22"/>
      <c r="PTU22"/>
      <c r="PTV22"/>
      <c r="PTW22"/>
      <c r="PTX22"/>
      <c r="PTY22"/>
      <c r="PTZ22"/>
      <c r="PUA22"/>
      <c r="PUB22"/>
      <c r="PUC22"/>
      <c r="PUD22"/>
      <c r="PUE22"/>
      <c r="PUF22"/>
      <c r="PUG22"/>
      <c r="PUH22"/>
      <c r="PUI22"/>
      <c r="PUJ22"/>
      <c r="PUK22"/>
      <c r="PUL22"/>
      <c r="PUM22"/>
      <c r="PUN22"/>
      <c r="PUO22"/>
      <c r="PUP22"/>
      <c r="PUQ22"/>
      <c r="PUR22"/>
      <c r="PUS22"/>
      <c r="PUT22"/>
      <c r="PUU22"/>
      <c r="PUV22"/>
      <c r="PUW22"/>
      <c r="PUX22"/>
      <c r="PUY22"/>
      <c r="PUZ22"/>
      <c r="PVA22"/>
      <c r="PVB22"/>
      <c r="PVC22"/>
      <c r="PVD22"/>
      <c r="PVE22"/>
      <c r="PVF22"/>
      <c r="PVG22"/>
      <c r="PVH22"/>
      <c r="PVI22"/>
      <c r="PVJ22"/>
      <c r="PVK22"/>
      <c r="PVL22"/>
      <c r="PVM22"/>
      <c r="PVN22"/>
      <c r="PVO22"/>
      <c r="PVP22"/>
      <c r="PVQ22"/>
      <c r="PVR22"/>
      <c r="PVS22"/>
      <c r="PVT22"/>
      <c r="PVU22"/>
      <c r="PVV22"/>
      <c r="PVW22"/>
      <c r="PVX22"/>
      <c r="PVY22"/>
      <c r="PVZ22"/>
      <c r="PWA22"/>
      <c r="PWB22"/>
      <c r="PWC22"/>
      <c r="PWD22"/>
      <c r="PWE22"/>
      <c r="PWF22"/>
      <c r="PWG22"/>
      <c r="PWH22"/>
      <c r="PWI22"/>
      <c r="PWJ22"/>
      <c r="PWK22"/>
      <c r="PWL22"/>
      <c r="PWM22"/>
      <c r="PWN22"/>
      <c r="PWO22"/>
      <c r="PWP22"/>
      <c r="PWQ22"/>
      <c r="PWR22"/>
      <c r="PWS22"/>
      <c r="PWT22"/>
      <c r="PWU22"/>
      <c r="PWV22"/>
      <c r="PWW22"/>
      <c r="PWX22"/>
      <c r="PWY22"/>
      <c r="PWZ22"/>
      <c r="PXA22"/>
      <c r="PXB22"/>
      <c r="PXC22"/>
      <c r="PXD22"/>
      <c r="PXE22"/>
      <c r="PXF22"/>
      <c r="PXG22"/>
      <c r="PXH22"/>
      <c r="PXI22"/>
      <c r="PXJ22"/>
      <c r="PXK22"/>
      <c r="PXL22"/>
      <c r="PXM22"/>
      <c r="PXN22"/>
      <c r="PXO22"/>
      <c r="PXP22"/>
      <c r="PXQ22"/>
      <c r="PXR22"/>
      <c r="PXS22"/>
      <c r="PXT22"/>
      <c r="PXU22"/>
      <c r="PXV22"/>
      <c r="PXW22"/>
      <c r="PXX22"/>
      <c r="PXY22"/>
      <c r="PXZ22"/>
      <c r="PYA22"/>
      <c r="PYB22"/>
      <c r="PYC22"/>
      <c r="PYD22"/>
      <c r="PYE22"/>
      <c r="PYF22"/>
      <c r="PYG22"/>
      <c r="PYH22"/>
      <c r="PYI22"/>
      <c r="PYJ22"/>
      <c r="PYK22"/>
      <c r="PYL22"/>
      <c r="PYM22"/>
      <c r="PYN22"/>
      <c r="PYO22"/>
      <c r="PYP22"/>
      <c r="PYQ22"/>
      <c r="PYR22"/>
      <c r="PYS22"/>
      <c r="PYT22"/>
      <c r="PYU22"/>
      <c r="PYV22"/>
      <c r="PYW22"/>
      <c r="PYX22"/>
      <c r="PYY22"/>
      <c r="PYZ22"/>
      <c r="PZA22"/>
      <c r="PZB22"/>
      <c r="PZC22"/>
      <c r="PZD22"/>
      <c r="PZE22"/>
      <c r="PZF22"/>
      <c r="PZG22"/>
      <c r="PZH22"/>
      <c r="PZI22"/>
      <c r="PZJ22"/>
      <c r="PZK22"/>
      <c r="PZL22"/>
      <c r="PZM22"/>
      <c r="PZN22"/>
      <c r="PZO22"/>
      <c r="PZP22"/>
      <c r="PZQ22"/>
      <c r="PZR22"/>
      <c r="PZS22"/>
      <c r="PZT22"/>
      <c r="PZU22"/>
      <c r="PZV22"/>
      <c r="PZW22"/>
      <c r="PZX22"/>
      <c r="PZY22"/>
      <c r="PZZ22"/>
      <c r="QAA22"/>
      <c r="QAB22"/>
      <c r="QAC22"/>
      <c r="QAD22"/>
      <c r="QAE22"/>
      <c r="QAF22"/>
      <c r="QAG22"/>
      <c r="QAH22"/>
      <c r="QAI22"/>
      <c r="QAJ22"/>
      <c r="QAK22"/>
      <c r="QAL22"/>
      <c r="QAM22"/>
      <c r="QAN22"/>
      <c r="QAO22"/>
      <c r="QAP22"/>
      <c r="QAQ22"/>
      <c r="QAR22"/>
      <c r="QAS22"/>
      <c r="QAT22"/>
      <c r="QAU22"/>
      <c r="QAV22"/>
      <c r="QAW22"/>
      <c r="QAX22"/>
      <c r="QAY22"/>
      <c r="QAZ22"/>
      <c r="QBA22"/>
      <c r="QBB22"/>
      <c r="QBC22"/>
      <c r="QBD22"/>
      <c r="QBE22"/>
      <c r="QBF22"/>
      <c r="QBG22"/>
      <c r="QBH22"/>
      <c r="QBI22"/>
      <c r="QBJ22"/>
      <c r="QBK22"/>
      <c r="QBL22"/>
      <c r="QBM22"/>
      <c r="QBN22"/>
      <c r="QBO22"/>
      <c r="QBP22"/>
      <c r="QBQ22"/>
      <c r="QBR22"/>
      <c r="QBS22"/>
      <c r="QBT22"/>
      <c r="QBU22"/>
      <c r="QBV22"/>
      <c r="QBW22"/>
      <c r="QBX22"/>
      <c r="QBY22"/>
      <c r="QBZ22"/>
      <c r="QCA22"/>
      <c r="QCB22"/>
      <c r="QCC22"/>
      <c r="QCD22"/>
      <c r="QCE22"/>
      <c r="QCF22"/>
      <c r="QCG22"/>
      <c r="QCH22"/>
      <c r="QCI22"/>
      <c r="QCJ22"/>
      <c r="QCK22"/>
      <c r="QCL22"/>
      <c r="QCM22"/>
      <c r="QCN22"/>
      <c r="QCO22"/>
      <c r="QCP22"/>
      <c r="QCQ22"/>
      <c r="QCR22"/>
      <c r="QCS22"/>
      <c r="QCT22"/>
      <c r="QCU22"/>
      <c r="QCV22"/>
      <c r="QCW22"/>
      <c r="QCX22"/>
      <c r="QCY22"/>
      <c r="QCZ22"/>
      <c r="QDA22"/>
      <c r="QDB22"/>
      <c r="QDC22"/>
      <c r="QDD22"/>
      <c r="QDE22"/>
      <c r="QDF22"/>
      <c r="QDG22"/>
      <c r="QDH22"/>
      <c r="QDI22"/>
      <c r="QDJ22"/>
      <c r="QDK22"/>
      <c r="QDL22"/>
      <c r="QDM22"/>
      <c r="QDN22"/>
      <c r="QDO22"/>
      <c r="QDP22"/>
      <c r="QDQ22"/>
      <c r="QDR22"/>
      <c r="QDS22"/>
      <c r="QDT22"/>
      <c r="QDU22"/>
      <c r="QDV22"/>
      <c r="QDW22"/>
      <c r="QDX22"/>
      <c r="QDY22"/>
      <c r="QDZ22"/>
      <c r="QEA22"/>
      <c r="QEB22"/>
      <c r="QEC22"/>
      <c r="QED22"/>
      <c r="QEE22"/>
      <c r="QEF22"/>
      <c r="QEG22"/>
      <c r="QEH22"/>
      <c r="QEI22"/>
      <c r="QEJ22"/>
      <c r="QEK22"/>
      <c r="QEL22"/>
      <c r="QEM22"/>
      <c r="QEN22"/>
      <c r="QEO22"/>
      <c r="QEP22"/>
      <c r="QEQ22"/>
      <c r="QER22"/>
      <c r="QES22"/>
      <c r="QET22"/>
      <c r="QEU22"/>
      <c r="QEV22"/>
      <c r="QEW22"/>
      <c r="QEX22"/>
      <c r="QEY22"/>
      <c r="QEZ22"/>
      <c r="QFA22"/>
      <c r="QFB22"/>
      <c r="QFC22"/>
      <c r="QFD22"/>
      <c r="QFE22"/>
      <c r="QFF22"/>
      <c r="QFG22"/>
      <c r="QFH22"/>
      <c r="QFI22"/>
      <c r="QFJ22"/>
      <c r="QFK22"/>
      <c r="QFL22"/>
      <c r="QFM22"/>
      <c r="QFN22"/>
      <c r="QFO22"/>
      <c r="QFP22"/>
      <c r="QFQ22"/>
      <c r="QFR22"/>
      <c r="QFS22"/>
      <c r="QFT22"/>
      <c r="QFU22"/>
      <c r="QFV22"/>
      <c r="QFW22"/>
      <c r="QFX22"/>
      <c r="QFY22"/>
      <c r="QFZ22"/>
      <c r="QGA22"/>
      <c r="QGB22"/>
      <c r="QGC22"/>
      <c r="QGD22"/>
      <c r="QGE22"/>
      <c r="QGF22"/>
      <c r="QGG22"/>
      <c r="QGH22"/>
      <c r="QGI22"/>
      <c r="QGJ22"/>
      <c r="QGK22"/>
      <c r="QGL22"/>
      <c r="QGM22"/>
      <c r="QGN22"/>
      <c r="QGO22"/>
      <c r="QGP22"/>
      <c r="QGQ22"/>
      <c r="QGR22"/>
      <c r="QGS22"/>
      <c r="QGT22"/>
      <c r="QGU22"/>
      <c r="QGV22"/>
      <c r="QGW22"/>
      <c r="QGX22"/>
      <c r="QGY22"/>
      <c r="QGZ22"/>
      <c r="QHA22"/>
      <c r="QHB22"/>
      <c r="QHC22"/>
      <c r="QHD22"/>
      <c r="QHE22"/>
      <c r="QHF22"/>
      <c r="QHG22"/>
      <c r="QHH22"/>
      <c r="QHI22"/>
      <c r="QHJ22"/>
      <c r="QHK22"/>
      <c r="QHL22"/>
      <c r="QHM22"/>
      <c r="QHN22"/>
      <c r="QHO22"/>
      <c r="QHP22"/>
      <c r="QHQ22"/>
      <c r="QHR22"/>
      <c r="QHS22"/>
      <c r="QHT22"/>
      <c r="QHU22"/>
      <c r="QHV22"/>
      <c r="QHW22"/>
      <c r="QHX22"/>
      <c r="QHY22"/>
      <c r="QHZ22"/>
      <c r="QIA22"/>
      <c r="QIB22"/>
      <c r="QIC22"/>
      <c r="QID22"/>
      <c r="QIE22"/>
      <c r="QIF22"/>
      <c r="QIG22"/>
      <c r="QIH22"/>
      <c r="QII22"/>
      <c r="QIJ22"/>
      <c r="QIK22"/>
      <c r="QIL22"/>
      <c r="QIM22"/>
      <c r="QIN22"/>
      <c r="QIO22"/>
      <c r="QIP22"/>
      <c r="QIQ22"/>
      <c r="QIR22"/>
      <c r="QIS22"/>
      <c r="QIT22"/>
      <c r="QIU22"/>
      <c r="QIV22"/>
      <c r="QIW22"/>
      <c r="QIX22"/>
      <c r="QIY22"/>
      <c r="QIZ22"/>
      <c r="QJA22"/>
      <c r="QJB22"/>
      <c r="QJC22"/>
      <c r="QJD22"/>
      <c r="QJE22"/>
      <c r="QJF22"/>
      <c r="QJG22"/>
      <c r="QJH22"/>
      <c r="QJI22"/>
      <c r="QJJ22"/>
      <c r="QJK22"/>
      <c r="QJL22"/>
      <c r="QJM22"/>
      <c r="QJN22"/>
      <c r="QJO22"/>
      <c r="QJP22"/>
      <c r="QJQ22"/>
      <c r="QJR22"/>
      <c r="QJS22"/>
      <c r="QJT22"/>
      <c r="QJU22"/>
      <c r="QJV22"/>
      <c r="QJW22"/>
      <c r="QJX22"/>
      <c r="QJY22"/>
      <c r="QJZ22"/>
      <c r="QKA22"/>
      <c r="QKB22"/>
      <c r="QKC22"/>
      <c r="QKD22"/>
      <c r="QKE22"/>
      <c r="QKF22"/>
      <c r="QKG22"/>
      <c r="QKH22"/>
      <c r="QKI22"/>
      <c r="QKJ22"/>
      <c r="QKK22"/>
      <c r="QKL22"/>
      <c r="QKM22"/>
      <c r="QKN22"/>
      <c r="QKO22"/>
      <c r="QKP22"/>
      <c r="QKQ22"/>
      <c r="QKR22"/>
      <c r="QKS22"/>
      <c r="QKT22"/>
      <c r="QKU22"/>
      <c r="QKV22"/>
      <c r="QKW22"/>
      <c r="QKX22"/>
      <c r="QKY22"/>
      <c r="QKZ22"/>
      <c r="QLA22"/>
      <c r="QLB22"/>
      <c r="QLC22"/>
      <c r="QLD22"/>
      <c r="QLE22"/>
      <c r="QLF22"/>
      <c r="QLG22"/>
      <c r="QLH22"/>
      <c r="QLI22"/>
      <c r="QLJ22"/>
      <c r="QLK22"/>
      <c r="QLL22"/>
      <c r="QLM22"/>
      <c r="QLN22"/>
      <c r="QLO22"/>
      <c r="QLP22"/>
      <c r="QLQ22"/>
      <c r="QLR22"/>
      <c r="QLS22"/>
      <c r="QLT22"/>
      <c r="QLU22"/>
      <c r="QLV22"/>
      <c r="QLW22"/>
      <c r="QLX22"/>
      <c r="QLY22"/>
      <c r="QLZ22"/>
      <c r="QMA22"/>
      <c r="QMB22"/>
      <c r="QMC22"/>
      <c r="QMD22"/>
      <c r="QME22"/>
      <c r="QMF22"/>
      <c r="QMG22"/>
      <c r="QMH22"/>
      <c r="QMI22"/>
      <c r="QMJ22"/>
      <c r="QMK22"/>
      <c r="QML22"/>
      <c r="QMM22"/>
      <c r="QMN22"/>
      <c r="QMO22"/>
      <c r="QMP22"/>
      <c r="QMQ22"/>
      <c r="QMR22"/>
      <c r="QMS22"/>
      <c r="QMT22"/>
      <c r="QMU22"/>
      <c r="QMV22"/>
      <c r="QMW22"/>
      <c r="QMX22"/>
      <c r="QMY22"/>
      <c r="QMZ22"/>
      <c r="QNA22"/>
      <c r="QNB22"/>
      <c r="QNC22"/>
      <c r="QND22"/>
      <c r="QNE22"/>
      <c r="QNF22"/>
      <c r="QNG22"/>
      <c r="QNH22"/>
      <c r="QNI22"/>
      <c r="QNJ22"/>
      <c r="QNK22"/>
      <c r="QNL22"/>
      <c r="QNM22"/>
      <c r="QNN22"/>
      <c r="QNO22"/>
      <c r="QNP22"/>
      <c r="QNQ22"/>
      <c r="QNR22"/>
      <c r="QNS22"/>
      <c r="QNT22"/>
      <c r="QNU22"/>
      <c r="QNV22"/>
      <c r="QNW22"/>
      <c r="QNX22"/>
      <c r="QNY22"/>
      <c r="QNZ22"/>
      <c r="QOA22"/>
      <c r="QOB22"/>
      <c r="QOC22"/>
      <c r="QOD22"/>
      <c r="QOE22"/>
      <c r="QOF22"/>
      <c r="QOG22"/>
      <c r="QOH22"/>
      <c r="QOI22"/>
      <c r="QOJ22"/>
      <c r="QOK22"/>
      <c r="QOL22"/>
      <c r="QOM22"/>
      <c r="QON22"/>
      <c r="QOO22"/>
      <c r="QOP22"/>
      <c r="QOQ22"/>
      <c r="QOR22"/>
      <c r="QOS22"/>
      <c r="QOT22"/>
      <c r="QOU22"/>
      <c r="QOV22"/>
      <c r="QOW22"/>
      <c r="QOX22"/>
      <c r="QOY22"/>
      <c r="QOZ22"/>
      <c r="QPA22"/>
      <c r="QPB22"/>
      <c r="QPC22"/>
      <c r="QPD22"/>
      <c r="QPE22"/>
      <c r="QPF22"/>
      <c r="QPG22"/>
      <c r="QPH22"/>
      <c r="QPI22"/>
      <c r="QPJ22"/>
      <c r="QPK22"/>
      <c r="QPL22"/>
      <c r="QPM22"/>
      <c r="QPN22"/>
      <c r="QPO22"/>
      <c r="QPP22"/>
      <c r="QPQ22"/>
      <c r="QPR22"/>
      <c r="QPS22"/>
      <c r="QPT22"/>
      <c r="QPU22"/>
      <c r="QPV22"/>
      <c r="QPW22"/>
      <c r="QPX22"/>
      <c r="QPY22"/>
      <c r="QPZ22"/>
      <c r="QQA22"/>
      <c r="QQB22"/>
      <c r="QQC22"/>
      <c r="QQD22"/>
      <c r="QQE22"/>
      <c r="QQF22"/>
      <c r="QQG22"/>
      <c r="QQH22"/>
      <c r="QQI22"/>
      <c r="QQJ22"/>
      <c r="QQK22"/>
      <c r="QQL22"/>
      <c r="QQM22"/>
      <c r="QQN22"/>
      <c r="QQO22"/>
      <c r="QQP22"/>
      <c r="QQQ22"/>
      <c r="QQR22"/>
      <c r="QQS22"/>
      <c r="QQT22"/>
      <c r="QQU22"/>
      <c r="QQV22"/>
      <c r="QQW22"/>
      <c r="QQX22"/>
      <c r="QQY22"/>
      <c r="QQZ22"/>
      <c r="QRA22"/>
      <c r="QRB22"/>
      <c r="QRC22"/>
      <c r="QRD22"/>
      <c r="QRE22"/>
      <c r="QRF22"/>
      <c r="QRG22"/>
      <c r="QRH22"/>
      <c r="QRI22"/>
      <c r="QRJ22"/>
      <c r="QRK22"/>
      <c r="QRL22"/>
      <c r="QRM22"/>
      <c r="QRN22"/>
      <c r="QRO22"/>
      <c r="QRP22"/>
      <c r="QRQ22"/>
      <c r="QRR22"/>
      <c r="QRS22"/>
      <c r="QRT22"/>
      <c r="QRU22"/>
      <c r="QRV22"/>
      <c r="QRW22"/>
      <c r="QRX22"/>
      <c r="QRY22"/>
      <c r="QRZ22"/>
      <c r="QSA22"/>
      <c r="QSB22"/>
      <c r="QSC22"/>
      <c r="QSD22"/>
      <c r="QSE22"/>
      <c r="QSF22"/>
      <c r="QSG22"/>
      <c r="QSH22"/>
      <c r="QSI22"/>
      <c r="QSJ22"/>
      <c r="QSK22"/>
      <c r="QSL22"/>
      <c r="QSM22"/>
      <c r="QSN22"/>
      <c r="QSO22"/>
      <c r="QSP22"/>
      <c r="QSQ22"/>
      <c r="QSR22"/>
      <c r="QSS22"/>
      <c r="QST22"/>
      <c r="QSU22"/>
      <c r="QSV22"/>
      <c r="QSW22"/>
      <c r="QSX22"/>
      <c r="QSY22"/>
      <c r="QSZ22"/>
      <c r="QTA22"/>
      <c r="QTB22"/>
      <c r="QTC22"/>
      <c r="QTD22"/>
      <c r="QTE22"/>
      <c r="QTF22"/>
      <c r="QTG22"/>
      <c r="QTH22"/>
      <c r="QTI22"/>
      <c r="QTJ22"/>
      <c r="QTK22"/>
      <c r="QTL22"/>
      <c r="QTM22"/>
      <c r="QTN22"/>
      <c r="QTO22"/>
      <c r="QTP22"/>
      <c r="QTQ22"/>
      <c r="QTR22"/>
      <c r="QTS22"/>
      <c r="QTT22"/>
      <c r="QTU22"/>
      <c r="QTV22"/>
      <c r="QTW22"/>
      <c r="QTX22"/>
      <c r="QTY22"/>
      <c r="QTZ22"/>
      <c r="QUA22"/>
      <c r="QUB22"/>
      <c r="QUC22"/>
      <c r="QUD22"/>
      <c r="QUE22"/>
      <c r="QUF22"/>
      <c r="QUG22"/>
      <c r="QUH22"/>
      <c r="QUI22"/>
      <c r="QUJ22"/>
      <c r="QUK22"/>
      <c r="QUL22"/>
      <c r="QUM22"/>
      <c r="QUN22"/>
      <c r="QUO22"/>
      <c r="QUP22"/>
      <c r="QUQ22"/>
      <c r="QUR22"/>
      <c r="QUS22"/>
      <c r="QUT22"/>
      <c r="QUU22"/>
      <c r="QUV22"/>
      <c r="QUW22"/>
      <c r="QUX22"/>
      <c r="QUY22"/>
      <c r="QUZ22"/>
      <c r="QVA22"/>
      <c r="QVB22"/>
      <c r="QVC22"/>
      <c r="QVD22"/>
      <c r="QVE22"/>
      <c r="QVF22"/>
      <c r="QVG22"/>
      <c r="QVH22"/>
      <c r="QVI22"/>
      <c r="QVJ22"/>
      <c r="QVK22"/>
      <c r="QVL22"/>
      <c r="QVM22"/>
      <c r="QVN22"/>
      <c r="QVO22"/>
      <c r="QVP22"/>
      <c r="QVQ22"/>
      <c r="QVR22"/>
      <c r="QVS22"/>
      <c r="QVT22"/>
      <c r="QVU22"/>
      <c r="QVV22"/>
      <c r="QVW22"/>
      <c r="QVX22"/>
      <c r="QVY22"/>
      <c r="QVZ22"/>
      <c r="QWA22"/>
      <c r="QWB22"/>
      <c r="QWC22"/>
      <c r="QWD22"/>
      <c r="QWE22"/>
      <c r="QWF22"/>
      <c r="QWG22"/>
      <c r="QWH22"/>
      <c r="QWI22"/>
      <c r="QWJ22"/>
      <c r="QWK22"/>
      <c r="QWL22"/>
      <c r="QWM22"/>
      <c r="QWN22"/>
      <c r="QWO22"/>
      <c r="QWP22"/>
      <c r="QWQ22"/>
      <c r="QWR22"/>
      <c r="QWS22"/>
      <c r="QWT22"/>
      <c r="QWU22"/>
      <c r="QWV22"/>
      <c r="QWW22"/>
      <c r="QWX22"/>
      <c r="QWY22"/>
      <c r="QWZ22"/>
      <c r="QXA22"/>
      <c r="QXB22"/>
      <c r="QXC22"/>
      <c r="QXD22"/>
      <c r="QXE22"/>
      <c r="QXF22"/>
      <c r="QXG22"/>
      <c r="QXH22"/>
      <c r="QXI22"/>
      <c r="QXJ22"/>
      <c r="QXK22"/>
      <c r="QXL22"/>
      <c r="QXM22"/>
      <c r="QXN22"/>
      <c r="QXO22"/>
      <c r="QXP22"/>
      <c r="QXQ22"/>
      <c r="QXR22"/>
      <c r="QXS22"/>
      <c r="QXT22"/>
      <c r="QXU22"/>
      <c r="QXV22"/>
      <c r="QXW22"/>
      <c r="QXX22"/>
      <c r="QXY22"/>
      <c r="QXZ22"/>
      <c r="QYA22"/>
      <c r="QYB22"/>
      <c r="QYC22"/>
      <c r="QYD22"/>
      <c r="QYE22"/>
      <c r="QYF22"/>
      <c r="QYG22"/>
      <c r="QYH22"/>
      <c r="QYI22"/>
      <c r="QYJ22"/>
      <c r="QYK22"/>
      <c r="QYL22"/>
      <c r="QYM22"/>
      <c r="QYN22"/>
      <c r="QYO22"/>
      <c r="QYP22"/>
      <c r="QYQ22"/>
      <c r="QYR22"/>
      <c r="QYS22"/>
      <c r="QYT22"/>
      <c r="QYU22"/>
      <c r="QYV22"/>
      <c r="QYW22"/>
      <c r="QYX22"/>
      <c r="QYY22"/>
      <c r="QYZ22"/>
      <c r="QZA22"/>
      <c r="QZB22"/>
      <c r="QZC22"/>
      <c r="QZD22"/>
      <c r="QZE22"/>
      <c r="QZF22"/>
      <c r="QZG22"/>
      <c r="QZH22"/>
      <c r="QZI22"/>
      <c r="QZJ22"/>
      <c r="QZK22"/>
      <c r="QZL22"/>
      <c r="QZM22"/>
      <c r="QZN22"/>
      <c r="QZO22"/>
      <c r="QZP22"/>
      <c r="QZQ22"/>
      <c r="QZR22"/>
      <c r="QZS22"/>
      <c r="QZT22"/>
      <c r="QZU22"/>
      <c r="QZV22"/>
      <c r="QZW22"/>
      <c r="QZX22"/>
      <c r="QZY22"/>
      <c r="QZZ22"/>
      <c r="RAA22"/>
      <c r="RAB22"/>
      <c r="RAC22"/>
      <c r="RAD22"/>
      <c r="RAE22"/>
      <c r="RAF22"/>
      <c r="RAG22"/>
      <c r="RAH22"/>
      <c r="RAI22"/>
      <c r="RAJ22"/>
      <c r="RAK22"/>
      <c r="RAL22"/>
      <c r="RAM22"/>
      <c r="RAN22"/>
      <c r="RAO22"/>
      <c r="RAP22"/>
      <c r="RAQ22"/>
      <c r="RAR22"/>
      <c r="RAS22"/>
      <c r="RAT22"/>
      <c r="RAU22"/>
      <c r="RAV22"/>
      <c r="RAW22"/>
      <c r="RAX22"/>
      <c r="RAY22"/>
      <c r="RAZ22"/>
      <c r="RBA22"/>
      <c r="RBB22"/>
      <c r="RBC22"/>
      <c r="RBD22"/>
      <c r="RBE22"/>
      <c r="RBF22"/>
      <c r="RBG22"/>
      <c r="RBH22"/>
      <c r="RBI22"/>
      <c r="RBJ22"/>
      <c r="RBK22"/>
      <c r="RBL22"/>
      <c r="RBM22"/>
      <c r="RBN22"/>
      <c r="RBO22"/>
      <c r="RBP22"/>
      <c r="RBQ22"/>
      <c r="RBR22"/>
      <c r="RBS22"/>
      <c r="RBT22"/>
      <c r="RBU22"/>
      <c r="RBV22"/>
      <c r="RBW22"/>
      <c r="RBX22"/>
      <c r="RBY22"/>
      <c r="RBZ22"/>
      <c r="RCA22"/>
      <c r="RCB22"/>
      <c r="RCC22"/>
      <c r="RCD22"/>
      <c r="RCE22"/>
      <c r="RCF22"/>
      <c r="RCG22"/>
      <c r="RCH22"/>
      <c r="RCI22"/>
      <c r="RCJ22"/>
      <c r="RCK22"/>
      <c r="RCL22"/>
      <c r="RCM22"/>
      <c r="RCN22"/>
      <c r="RCO22"/>
      <c r="RCP22"/>
      <c r="RCQ22"/>
      <c r="RCR22"/>
      <c r="RCS22"/>
      <c r="RCT22"/>
      <c r="RCU22"/>
      <c r="RCV22"/>
      <c r="RCW22"/>
      <c r="RCX22"/>
      <c r="RCY22"/>
      <c r="RCZ22"/>
      <c r="RDA22"/>
      <c r="RDB22"/>
      <c r="RDC22"/>
      <c r="RDD22"/>
      <c r="RDE22"/>
      <c r="RDF22"/>
      <c r="RDG22"/>
      <c r="RDH22"/>
      <c r="RDI22"/>
      <c r="RDJ22"/>
      <c r="RDK22"/>
      <c r="RDL22"/>
      <c r="RDM22"/>
      <c r="RDN22"/>
      <c r="RDO22"/>
      <c r="RDP22"/>
      <c r="RDQ22"/>
      <c r="RDR22"/>
      <c r="RDS22"/>
      <c r="RDT22"/>
      <c r="RDU22"/>
      <c r="RDV22"/>
      <c r="RDW22"/>
      <c r="RDX22"/>
      <c r="RDY22"/>
      <c r="RDZ22"/>
      <c r="REA22"/>
      <c r="REB22"/>
      <c r="REC22"/>
      <c r="RED22"/>
      <c r="REE22"/>
      <c r="REF22"/>
      <c r="REG22"/>
      <c r="REH22"/>
      <c r="REI22"/>
      <c r="REJ22"/>
      <c r="REK22"/>
      <c r="REL22"/>
      <c r="REM22"/>
      <c r="REN22"/>
      <c r="REO22"/>
      <c r="REP22"/>
      <c r="REQ22"/>
      <c r="RER22"/>
      <c r="RES22"/>
      <c r="RET22"/>
      <c r="REU22"/>
      <c r="REV22"/>
      <c r="REW22"/>
      <c r="REX22"/>
      <c r="REY22"/>
      <c r="REZ22"/>
      <c r="RFA22"/>
      <c r="RFB22"/>
      <c r="RFC22"/>
      <c r="RFD22"/>
      <c r="RFE22"/>
      <c r="RFF22"/>
      <c r="RFG22"/>
      <c r="RFH22"/>
      <c r="RFI22"/>
      <c r="RFJ22"/>
      <c r="RFK22"/>
      <c r="RFL22"/>
      <c r="RFM22"/>
      <c r="RFN22"/>
      <c r="RFO22"/>
      <c r="RFP22"/>
      <c r="RFQ22"/>
      <c r="RFR22"/>
      <c r="RFS22"/>
      <c r="RFT22"/>
      <c r="RFU22"/>
      <c r="RFV22"/>
      <c r="RFW22"/>
      <c r="RFX22"/>
      <c r="RFY22"/>
      <c r="RFZ22"/>
      <c r="RGA22"/>
      <c r="RGB22"/>
      <c r="RGC22"/>
      <c r="RGD22"/>
      <c r="RGE22"/>
      <c r="RGF22"/>
      <c r="RGG22"/>
      <c r="RGH22"/>
      <c r="RGI22"/>
      <c r="RGJ22"/>
      <c r="RGK22"/>
      <c r="RGL22"/>
      <c r="RGM22"/>
      <c r="RGN22"/>
      <c r="RGO22"/>
      <c r="RGP22"/>
      <c r="RGQ22"/>
      <c r="RGR22"/>
      <c r="RGS22"/>
      <c r="RGT22"/>
      <c r="RGU22"/>
      <c r="RGV22"/>
      <c r="RGW22"/>
      <c r="RGX22"/>
      <c r="RGY22"/>
      <c r="RGZ22"/>
      <c r="RHA22"/>
      <c r="RHB22"/>
      <c r="RHC22"/>
      <c r="RHD22"/>
      <c r="RHE22"/>
      <c r="RHF22"/>
      <c r="RHG22"/>
      <c r="RHH22"/>
      <c r="RHI22"/>
      <c r="RHJ22"/>
      <c r="RHK22"/>
      <c r="RHL22"/>
      <c r="RHM22"/>
      <c r="RHN22"/>
      <c r="RHO22"/>
      <c r="RHP22"/>
      <c r="RHQ22"/>
      <c r="RHR22"/>
      <c r="RHS22"/>
      <c r="RHT22"/>
      <c r="RHU22"/>
      <c r="RHV22"/>
      <c r="RHW22"/>
      <c r="RHX22"/>
      <c r="RHY22"/>
      <c r="RHZ22"/>
      <c r="RIA22"/>
      <c r="RIB22"/>
      <c r="RIC22"/>
      <c r="RID22"/>
      <c r="RIE22"/>
      <c r="RIF22"/>
      <c r="RIG22"/>
      <c r="RIH22"/>
      <c r="RII22"/>
      <c r="RIJ22"/>
      <c r="RIK22"/>
      <c r="RIL22"/>
      <c r="RIM22"/>
      <c r="RIN22"/>
      <c r="RIO22"/>
      <c r="RIP22"/>
      <c r="RIQ22"/>
      <c r="RIR22"/>
      <c r="RIS22"/>
      <c r="RIT22"/>
      <c r="RIU22"/>
      <c r="RIV22"/>
      <c r="RIW22"/>
      <c r="RIX22"/>
      <c r="RIY22"/>
      <c r="RIZ22"/>
      <c r="RJA22"/>
      <c r="RJB22"/>
      <c r="RJC22"/>
      <c r="RJD22"/>
      <c r="RJE22"/>
      <c r="RJF22"/>
      <c r="RJG22"/>
      <c r="RJH22"/>
      <c r="RJI22"/>
      <c r="RJJ22"/>
      <c r="RJK22"/>
      <c r="RJL22"/>
      <c r="RJM22"/>
      <c r="RJN22"/>
      <c r="RJO22"/>
      <c r="RJP22"/>
      <c r="RJQ22"/>
      <c r="RJR22"/>
      <c r="RJS22"/>
      <c r="RJT22"/>
      <c r="RJU22"/>
      <c r="RJV22"/>
      <c r="RJW22"/>
      <c r="RJX22"/>
      <c r="RJY22"/>
      <c r="RJZ22"/>
      <c r="RKA22"/>
      <c r="RKB22"/>
      <c r="RKC22"/>
      <c r="RKD22"/>
      <c r="RKE22"/>
      <c r="RKF22"/>
      <c r="RKG22"/>
      <c r="RKH22"/>
      <c r="RKI22"/>
      <c r="RKJ22"/>
      <c r="RKK22"/>
      <c r="RKL22"/>
      <c r="RKM22"/>
      <c r="RKN22"/>
      <c r="RKO22"/>
      <c r="RKP22"/>
      <c r="RKQ22"/>
      <c r="RKR22"/>
      <c r="RKS22"/>
      <c r="RKT22"/>
      <c r="RKU22"/>
      <c r="RKV22"/>
      <c r="RKW22"/>
      <c r="RKX22"/>
      <c r="RKY22"/>
      <c r="RKZ22"/>
      <c r="RLA22"/>
      <c r="RLB22"/>
      <c r="RLC22"/>
      <c r="RLD22"/>
      <c r="RLE22"/>
      <c r="RLF22"/>
      <c r="RLG22"/>
      <c r="RLH22"/>
      <c r="RLI22"/>
      <c r="RLJ22"/>
      <c r="RLK22"/>
      <c r="RLL22"/>
      <c r="RLM22"/>
      <c r="RLN22"/>
      <c r="RLO22"/>
      <c r="RLP22"/>
      <c r="RLQ22"/>
      <c r="RLR22"/>
      <c r="RLS22"/>
      <c r="RLT22"/>
      <c r="RLU22"/>
      <c r="RLV22"/>
      <c r="RLW22"/>
      <c r="RLX22"/>
      <c r="RLY22"/>
      <c r="RLZ22"/>
      <c r="RMA22"/>
      <c r="RMB22"/>
      <c r="RMC22"/>
      <c r="RMD22"/>
      <c r="RME22"/>
      <c r="RMF22"/>
      <c r="RMG22"/>
      <c r="RMH22"/>
      <c r="RMI22"/>
      <c r="RMJ22"/>
      <c r="RMK22"/>
      <c r="RML22"/>
      <c r="RMM22"/>
      <c r="RMN22"/>
      <c r="RMO22"/>
      <c r="RMP22"/>
      <c r="RMQ22"/>
      <c r="RMR22"/>
      <c r="RMS22"/>
      <c r="RMT22"/>
      <c r="RMU22"/>
      <c r="RMV22"/>
      <c r="RMW22"/>
      <c r="RMX22"/>
      <c r="RMY22"/>
      <c r="RMZ22"/>
      <c r="RNA22"/>
      <c r="RNB22"/>
      <c r="RNC22"/>
      <c r="RND22"/>
      <c r="RNE22"/>
      <c r="RNF22"/>
      <c r="RNG22"/>
      <c r="RNH22"/>
      <c r="RNI22"/>
      <c r="RNJ22"/>
      <c r="RNK22"/>
      <c r="RNL22"/>
      <c r="RNM22"/>
      <c r="RNN22"/>
      <c r="RNO22"/>
      <c r="RNP22"/>
      <c r="RNQ22"/>
      <c r="RNR22"/>
      <c r="RNS22"/>
      <c r="RNT22"/>
      <c r="RNU22"/>
      <c r="RNV22"/>
      <c r="RNW22"/>
      <c r="RNX22"/>
      <c r="RNY22"/>
      <c r="RNZ22"/>
      <c r="ROA22"/>
      <c r="ROB22"/>
      <c r="ROC22"/>
      <c r="ROD22"/>
      <c r="ROE22"/>
      <c r="ROF22"/>
      <c r="ROG22"/>
      <c r="ROH22"/>
      <c r="ROI22"/>
      <c r="ROJ22"/>
      <c r="ROK22"/>
      <c r="ROL22"/>
      <c r="ROM22"/>
      <c r="RON22"/>
      <c r="ROO22"/>
      <c r="ROP22"/>
      <c r="ROQ22"/>
      <c r="ROR22"/>
      <c r="ROS22"/>
      <c r="ROT22"/>
      <c r="ROU22"/>
      <c r="ROV22"/>
      <c r="ROW22"/>
      <c r="ROX22"/>
      <c r="ROY22"/>
      <c r="ROZ22"/>
      <c r="RPA22"/>
      <c r="RPB22"/>
      <c r="RPC22"/>
      <c r="RPD22"/>
      <c r="RPE22"/>
      <c r="RPF22"/>
      <c r="RPG22"/>
      <c r="RPH22"/>
      <c r="RPI22"/>
      <c r="RPJ22"/>
      <c r="RPK22"/>
      <c r="RPL22"/>
      <c r="RPM22"/>
      <c r="RPN22"/>
      <c r="RPO22"/>
      <c r="RPP22"/>
      <c r="RPQ22"/>
      <c r="RPR22"/>
      <c r="RPS22"/>
      <c r="RPT22"/>
      <c r="RPU22"/>
      <c r="RPV22"/>
      <c r="RPW22"/>
      <c r="RPX22"/>
      <c r="RPY22"/>
      <c r="RPZ22"/>
      <c r="RQA22"/>
      <c r="RQB22"/>
      <c r="RQC22"/>
      <c r="RQD22"/>
      <c r="RQE22"/>
      <c r="RQF22"/>
      <c r="RQG22"/>
      <c r="RQH22"/>
      <c r="RQI22"/>
      <c r="RQJ22"/>
      <c r="RQK22"/>
      <c r="RQL22"/>
      <c r="RQM22"/>
      <c r="RQN22"/>
      <c r="RQO22"/>
      <c r="RQP22"/>
      <c r="RQQ22"/>
      <c r="RQR22"/>
      <c r="RQS22"/>
      <c r="RQT22"/>
      <c r="RQU22"/>
      <c r="RQV22"/>
      <c r="RQW22"/>
      <c r="RQX22"/>
      <c r="RQY22"/>
      <c r="RQZ22"/>
      <c r="RRA22"/>
      <c r="RRB22"/>
      <c r="RRC22"/>
      <c r="RRD22"/>
      <c r="RRE22"/>
      <c r="RRF22"/>
      <c r="RRG22"/>
      <c r="RRH22"/>
      <c r="RRI22"/>
      <c r="RRJ22"/>
      <c r="RRK22"/>
      <c r="RRL22"/>
      <c r="RRM22"/>
      <c r="RRN22"/>
      <c r="RRO22"/>
      <c r="RRP22"/>
      <c r="RRQ22"/>
      <c r="RRR22"/>
      <c r="RRS22"/>
      <c r="RRT22"/>
      <c r="RRU22"/>
      <c r="RRV22"/>
      <c r="RRW22"/>
      <c r="RRX22"/>
      <c r="RRY22"/>
      <c r="RRZ22"/>
      <c r="RSA22"/>
      <c r="RSB22"/>
      <c r="RSC22"/>
      <c r="RSD22"/>
      <c r="RSE22"/>
      <c r="RSF22"/>
      <c r="RSG22"/>
      <c r="RSH22"/>
      <c r="RSI22"/>
      <c r="RSJ22"/>
      <c r="RSK22"/>
      <c r="RSL22"/>
      <c r="RSM22"/>
      <c r="RSN22"/>
      <c r="RSO22"/>
      <c r="RSP22"/>
      <c r="RSQ22"/>
      <c r="RSR22"/>
      <c r="RSS22"/>
      <c r="RST22"/>
      <c r="RSU22"/>
      <c r="RSV22"/>
      <c r="RSW22"/>
      <c r="RSX22"/>
      <c r="RSY22"/>
      <c r="RSZ22"/>
      <c r="RTA22"/>
      <c r="RTB22"/>
      <c r="RTC22"/>
      <c r="RTD22"/>
      <c r="RTE22"/>
      <c r="RTF22"/>
      <c r="RTG22"/>
      <c r="RTH22"/>
      <c r="RTI22"/>
      <c r="RTJ22"/>
      <c r="RTK22"/>
      <c r="RTL22"/>
      <c r="RTM22"/>
      <c r="RTN22"/>
      <c r="RTO22"/>
      <c r="RTP22"/>
      <c r="RTQ22"/>
      <c r="RTR22"/>
      <c r="RTS22"/>
      <c r="RTT22"/>
      <c r="RTU22"/>
      <c r="RTV22"/>
      <c r="RTW22"/>
      <c r="RTX22"/>
      <c r="RTY22"/>
      <c r="RTZ22"/>
      <c r="RUA22"/>
      <c r="RUB22"/>
      <c r="RUC22"/>
      <c r="RUD22"/>
      <c r="RUE22"/>
      <c r="RUF22"/>
      <c r="RUG22"/>
      <c r="RUH22"/>
      <c r="RUI22"/>
      <c r="RUJ22"/>
      <c r="RUK22"/>
      <c r="RUL22"/>
      <c r="RUM22"/>
      <c r="RUN22"/>
      <c r="RUO22"/>
      <c r="RUP22"/>
      <c r="RUQ22"/>
      <c r="RUR22"/>
      <c r="RUS22"/>
      <c r="RUT22"/>
      <c r="RUU22"/>
      <c r="RUV22"/>
      <c r="RUW22"/>
      <c r="RUX22"/>
      <c r="RUY22"/>
      <c r="RUZ22"/>
      <c r="RVA22"/>
      <c r="RVB22"/>
      <c r="RVC22"/>
      <c r="RVD22"/>
      <c r="RVE22"/>
      <c r="RVF22"/>
      <c r="RVG22"/>
      <c r="RVH22"/>
      <c r="RVI22"/>
      <c r="RVJ22"/>
      <c r="RVK22"/>
      <c r="RVL22"/>
      <c r="RVM22"/>
      <c r="RVN22"/>
      <c r="RVO22"/>
      <c r="RVP22"/>
      <c r="RVQ22"/>
      <c r="RVR22"/>
      <c r="RVS22"/>
      <c r="RVT22"/>
      <c r="RVU22"/>
      <c r="RVV22"/>
      <c r="RVW22"/>
      <c r="RVX22"/>
      <c r="RVY22"/>
      <c r="RVZ22"/>
      <c r="RWA22"/>
      <c r="RWB22"/>
      <c r="RWC22"/>
      <c r="RWD22"/>
      <c r="RWE22"/>
      <c r="RWF22"/>
      <c r="RWG22"/>
      <c r="RWH22"/>
      <c r="RWI22"/>
      <c r="RWJ22"/>
      <c r="RWK22"/>
      <c r="RWL22"/>
      <c r="RWM22"/>
      <c r="RWN22"/>
      <c r="RWO22"/>
      <c r="RWP22"/>
      <c r="RWQ22"/>
      <c r="RWR22"/>
      <c r="RWS22"/>
      <c r="RWT22"/>
      <c r="RWU22"/>
      <c r="RWV22"/>
      <c r="RWW22"/>
      <c r="RWX22"/>
      <c r="RWY22"/>
      <c r="RWZ22"/>
      <c r="RXA22"/>
      <c r="RXB22"/>
      <c r="RXC22"/>
      <c r="RXD22"/>
      <c r="RXE22"/>
      <c r="RXF22"/>
      <c r="RXG22"/>
      <c r="RXH22"/>
      <c r="RXI22"/>
      <c r="RXJ22"/>
      <c r="RXK22"/>
      <c r="RXL22"/>
      <c r="RXM22"/>
      <c r="RXN22"/>
      <c r="RXO22"/>
      <c r="RXP22"/>
      <c r="RXQ22"/>
      <c r="RXR22"/>
      <c r="RXS22"/>
      <c r="RXT22"/>
      <c r="RXU22"/>
      <c r="RXV22"/>
      <c r="RXW22"/>
      <c r="RXX22"/>
      <c r="RXY22"/>
      <c r="RXZ22"/>
      <c r="RYA22"/>
      <c r="RYB22"/>
      <c r="RYC22"/>
      <c r="RYD22"/>
      <c r="RYE22"/>
      <c r="RYF22"/>
      <c r="RYG22"/>
      <c r="RYH22"/>
      <c r="RYI22"/>
      <c r="RYJ22"/>
      <c r="RYK22"/>
      <c r="RYL22"/>
      <c r="RYM22"/>
      <c r="RYN22"/>
      <c r="RYO22"/>
      <c r="RYP22"/>
      <c r="RYQ22"/>
      <c r="RYR22"/>
      <c r="RYS22"/>
      <c r="RYT22"/>
      <c r="RYU22"/>
      <c r="RYV22"/>
      <c r="RYW22"/>
      <c r="RYX22"/>
      <c r="RYY22"/>
      <c r="RYZ22"/>
      <c r="RZA22"/>
      <c r="RZB22"/>
      <c r="RZC22"/>
      <c r="RZD22"/>
      <c r="RZE22"/>
      <c r="RZF22"/>
      <c r="RZG22"/>
      <c r="RZH22"/>
      <c r="RZI22"/>
      <c r="RZJ22"/>
      <c r="RZK22"/>
      <c r="RZL22"/>
      <c r="RZM22"/>
      <c r="RZN22"/>
      <c r="RZO22"/>
      <c r="RZP22"/>
      <c r="RZQ22"/>
      <c r="RZR22"/>
      <c r="RZS22"/>
      <c r="RZT22"/>
      <c r="RZU22"/>
      <c r="RZV22"/>
      <c r="RZW22"/>
      <c r="RZX22"/>
      <c r="RZY22"/>
      <c r="RZZ22"/>
      <c r="SAA22"/>
      <c r="SAB22"/>
      <c r="SAC22"/>
      <c r="SAD22"/>
      <c r="SAE22"/>
      <c r="SAF22"/>
      <c r="SAG22"/>
      <c r="SAH22"/>
      <c r="SAI22"/>
      <c r="SAJ22"/>
      <c r="SAK22"/>
      <c r="SAL22"/>
      <c r="SAM22"/>
      <c r="SAN22"/>
      <c r="SAO22"/>
      <c r="SAP22"/>
      <c r="SAQ22"/>
      <c r="SAR22"/>
      <c r="SAS22"/>
      <c r="SAT22"/>
      <c r="SAU22"/>
      <c r="SAV22"/>
      <c r="SAW22"/>
      <c r="SAX22"/>
      <c r="SAY22"/>
      <c r="SAZ22"/>
      <c r="SBA22"/>
      <c r="SBB22"/>
      <c r="SBC22"/>
      <c r="SBD22"/>
      <c r="SBE22"/>
      <c r="SBF22"/>
      <c r="SBG22"/>
      <c r="SBH22"/>
      <c r="SBI22"/>
      <c r="SBJ22"/>
      <c r="SBK22"/>
      <c r="SBL22"/>
      <c r="SBM22"/>
      <c r="SBN22"/>
      <c r="SBO22"/>
      <c r="SBP22"/>
      <c r="SBQ22"/>
      <c r="SBR22"/>
      <c r="SBS22"/>
      <c r="SBT22"/>
      <c r="SBU22"/>
      <c r="SBV22"/>
      <c r="SBW22"/>
      <c r="SBX22"/>
      <c r="SBY22"/>
      <c r="SBZ22"/>
      <c r="SCA22"/>
      <c r="SCB22"/>
      <c r="SCC22"/>
      <c r="SCD22"/>
      <c r="SCE22"/>
      <c r="SCF22"/>
      <c r="SCG22"/>
      <c r="SCH22"/>
      <c r="SCI22"/>
      <c r="SCJ22"/>
      <c r="SCK22"/>
      <c r="SCL22"/>
      <c r="SCM22"/>
      <c r="SCN22"/>
      <c r="SCO22"/>
      <c r="SCP22"/>
      <c r="SCQ22"/>
      <c r="SCR22"/>
      <c r="SCS22"/>
      <c r="SCT22"/>
      <c r="SCU22"/>
      <c r="SCV22"/>
      <c r="SCW22"/>
      <c r="SCX22"/>
      <c r="SCY22"/>
      <c r="SCZ22"/>
      <c r="SDA22"/>
      <c r="SDB22"/>
      <c r="SDC22"/>
      <c r="SDD22"/>
      <c r="SDE22"/>
      <c r="SDF22"/>
      <c r="SDG22"/>
      <c r="SDH22"/>
      <c r="SDI22"/>
      <c r="SDJ22"/>
      <c r="SDK22"/>
      <c r="SDL22"/>
      <c r="SDM22"/>
      <c r="SDN22"/>
      <c r="SDO22"/>
      <c r="SDP22"/>
      <c r="SDQ22"/>
      <c r="SDR22"/>
      <c r="SDS22"/>
      <c r="SDT22"/>
      <c r="SDU22"/>
      <c r="SDV22"/>
      <c r="SDW22"/>
      <c r="SDX22"/>
      <c r="SDY22"/>
      <c r="SDZ22"/>
      <c r="SEA22"/>
      <c r="SEB22"/>
      <c r="SEC22"/>
      <c r="SED22"/>
      <c r="SEE22"/>
      <c r="SEF22"/>
      <c r="SEG22"/>
      <c r="SEH22"/>
      <c r="SEI22"/>
      <c r="SEJ22"/>
      <c r="SEK22"/>
      <c r="SEL22"/>
      <c r="SEM22"/>
      <c r="SEN22"/>
      <c r="SEO22"/>
      <c r="SEP22"/>
      <c r="SEQ22"/>
      <c r="SER22"/>
      <c r="SES22"/>
      <c r="SET22"/>
      <c r="SEU22"/>
      <c r="SEV22"/>
      <c r="SEW22"/>
      <c r="SEX22"/>
      <c r="SEY22"/>
      <c r="SEZ22"/>
      <c r="SFA22"/>
      <c r="SFB22"/>
      <c r="SFC22"/>
      <c r="SFD22"/>
      <c r="SFE22"/>
      <c r="SFF22"/>
      <c r="SFG22"/>
      <c r="SFH22"/>
      <c r="SFI22"/>
      <c r="SFJ22"/>
      <c r="SFK22"/>
      <c r="SFL22"/>
      <c r="SFM22"/>
      <c r="SFN22"/>
      <c r="SFO22"/>
      <c r="SFP22"/>
      <c r="SFQ22"/>
      <c r="SFR22"/>
      <c r="SFS22"/>
      <c r="SFT22"/>
      <c r="SFU22"/>
      <c r="SFV22"/>
      <c r="SFW22"/>
      <c r="SFX22"/>
      <c r="SFY22"/>
      <c r="SFZ22"/>
      <c r="SGA22"/>
      <c r="SGB22"/>
      <c r="SGC22"/>
      <c r="SGD22"/>
      <c r="SGE22"/>
      <c r="SGF22"/>
      <c r="SGG22"/>
      <c r="SGH22"/>
      <c r="SGI22"/>
      <c r="SGJ22"/>
      <c r="SGK22"/>
      <c r="SGL22"/>
      <c r="SGM22"/>
      <c r="SGN22"/>
      <c r="SGO22"/>
      <c r="SGP22"/>
      <c r="SGQ22"/>
      <c r="SGR22"/>
      <c r="SGS22"/>
      <c r="SGT22"/>
      <c r="SGU22"/>
      <c r="SGV22"/>
      <c r="SGW22"/>
      <c r="SGX22"/>
      <c r="SGY22"/>
      <c r="SGZ22"/>
      <c r="SHA22"/>
      <c r="SHB22"/>
      <c r="SHC22"/>
      <c r="SHD22"/>
      <c r="SHE22"/>
      <c r="SHF22"/>
      <c r="SHG22"/>
      <c r="SHH22"/>
      <c r="SHI22"/>
      <c r="SHJ22"/>
      <c r="SHK22"/>
      <c r="SHL22"/>
      <c r="SHM22"/>
      <c r="SHN22"/>
      <c r="SHO22"/>
      <c r="SHP22"/>
      <c r="SHQ22"/>
      <c r="SHR22"/>
      <c r="SHS22"/>
      <c r="SHT22"/>
      <c r="SHU22"/>
      <c r="SHV22"/>
      <c r="SHW22"/>
      <c r="SHX22"/>
      <c r="SHY22"/>
      <c r="SHZ22"/>
      <c r="SIA22"/>
      <c r="SIB22"/>
      <c r="SIC22"/>
      <c r="SID22"/>
      <c r="SIE22"/>
      <c r="SIF22"/>
      <c r="SIG22"/>
      <c r="SIH22"/>
      <c r="SII22"/>
      <c r="SIJ22"/>
      <c r="SIK22"/>
      <c r="SIL22"/>
      <c r="SIM22"/>
      <c r="SIN22"/>
      <c r="SIO22"/>
      <c r="SIP22"/>
      <c r="SIQ22"/>
      <c r="SIR22"/>
      <c r="SIS22"/>
      <c r="SIT22"/>
      <c r="SIU22"/>
      <c r="SIV22"/>
      <c r="SIW22"/>
      <c r="SIX22"/>
      <c r="SIY22"/>
      <c r="SIZ22"/>
      <c r="SJA22"/>
      <c r="SJB22"/>
      <c r="SJC22"/>
      <c r="SJD22"/>
      <c r="SJE22"/>
      <c r="SJF22"/>
      <c r="SJG22"/>
      <c r="SJH22"/>
      <c r="SJI22"/>
      <c r="SJJ22"/>
      <c r="SJK22"/>
      <c r="SJL22"/>
      <c r="SJM22"/>
      <c r="SJN22"/>
      <c r="SJO22"/>
      <c r="SJP22"/>
      <c r="SJQ22"/>
      <c r="SJR22"/>
      <c r="SJS22"/>
      <c r="SJT22"/>
      <c r="SJU22"/>
      <c r="SJV22"/>
      <c r="SJW22"/>
      <c r="SJX22"/>
      <c r="SJY22"/>
      <c r="SJZ22"/>
      <c r="SKA22"/>
      <c r="SKB22"/>
      <c r="SKC22"/>
      <c r="SKD22"/>
      <c r="SKE22"/>
      <c r="SKF22"/>
      <c r="SKG22"/>
      <c r="SKH22"/>
      <c r="SKI22"/>
      <c r="SKJ22"/>
      <c r="SKK22"/>
      <c r="SKL22"/>
      <c r="SKM22"/>
      <c r="SKN22"/>
      <c r="SKO22"/>
      <c r="SKP22"/>
      <c r="SKQ22"/>
      <c r="SKR22"/>
      <c r="SKS22"/>
      <c r="SKT22"/>
      <c r="SKU22"/>
      <c r="SKV22"/>
      <c r="SKW22"/>
      <c r="SKX22"/>
      <c r="SKY22"/>
      <c r="SKZ22"/>
      <c r="SLA22"/>
      <c r="SLB22"/>
      <c r="SLC22"/>
      <c r="SLD22"/>
      <c r="SLE22"/>
      <c r="SLF22"/>
      <c r="SLG22"/>
      <c r="SLH22"/>
      <c r="SLI22"/>
      <c r="SLJ22"/>
      <c r="SLK22"/>
      <c r="SLL22"/>
      <c r="SLM22"/>
      <c r="SLN22"/>
      <c r="SLO22"/>
      <c r="SLP22"/>
      <c r="SLQ22"/>
      <c r="SLR22"/>
      <c r="SLS22"/>
      <c r="SLT22"/>
      <c r="SLU22"/>
      <c r="SLV22"/>
      <c r="SLW22"/>
      <c r="SLX22"/>
      <c r="SLY22"/>
      <c r="SLZ22"/>
      <c r="SMA22"/>
      <c r="SMB22"/>
      <c r="SMC22"/>
      <c r="SMD22"/>
      <c r="SME22"/>
      <c r="SMF22"/>
      <c r="SMG22"/>
      <c r="SMH22"/>
      <c r="SMI22"/>
      <c r="SMJ22"/>
      <c r="SMK22"/>
      <c r="SML22"/>
      <c r="SMM22"/>
      <c r="SMN22"/>
      <c r="SMO22"/>
      <c r="SMP22"/>
      <c r="SMQ22"/>
      <c r="SMR22"/>
      <c r="SMS22"/>
      <c r="SMT22"/>
      <c r="SMU22"/>
      <c r="SMV22"/>
      <c r="SMW22"/>
      <c r="SMX22"/>
      <c r="SMY22"/>
      <c r="SMZ22"/>
      <c r="SNA22"/>
      <c r="SNB22"/>
      <c r="SNC22"/>
      <c r="SND22"/>
      <c r="SNE22"/>
      <c r="SNF22"/>
      <c r="SNG22"/>
      <c r="SNH22"/>
      <c r="SNI22"/>
      <c r="SNJ22"/>
      <c r="SNK22"/>
      <c r="SNL22"/>
      <c r="SNM22"/>
      <c r="SNN22"/>
      <c r="SNO22"/>
      <c r="SNP22"/>
      <c r="SNQ22"/>
      <c r="SNR22"/>
      <c r="SNS22"/>
      <c r="SNT22"/>
      <c r="SNU22"/>
      <c r="SNV22"/>
      <c r="SNW22"/>
      <c r="SNX22"/>
      <c r="SNY22"/>
      <c r="SNZ22"/>
      <c r="SOA22"/>
      <c r="SOB22"/>
      <c r="SOC22"/>
      <c r="SOD22"/>
      <c r="SOE22"/>
      <c r="SOF22"/>
      <c r="SOG22"/>
      <c r="SOH22"/>
      <c r="SOI22"/>
      <c r="SOJ22"/>
      <c r="SOK22"/>
      <c r="SOL22"/>
      <c r="SOM22"/>
      <c r="SON22"/>
      <c r="SOO22"/>
      <c r="SOP22"/>
      <c r="SOQ22"/>
      <c r="SOR22"/>
      <c r="SOS22"/>
      <c r="SOT22"/>
      <c r="SOU22"/>
      <c r="SOV22"/>
      <c r="SOW22"/>
      <c r="SOX22"/>
      <c r="SOY22"/>
      <c r="SOZ22"/>
      <c r="SPA22"/>
      <c r="SPB22"/>
      <c r="SPC22"/>
      <c r="SPD22"/>
      <c r="SPE22"/>
      <c r="SPF22"/>
      <c r="SPG22"/>
      <c r="SPH22"/>
      <c r="SPI22"/>
      <c r="SPJ22"/>
      <c r="SPK22"/>
      <c r="SPL22"/>
      <c r="SPM22"/>
      <c r="SPN22"/>
      <c r="SPO22"/>
      <c r="SPP22"/>
      <c r="SPQ22"/>
      <c r="SPR22"/>
      <c r="SPS22"/>
      <c r="SPT22"/>
      <c r="SPU22"/>
      <c r="SPV22"/>
      <c r="SPW22"/>
      <c r="SPX22"/>
      <c r="SPY22"/>
      <c r="SPZ22"/>
      <c r="SQA22"/>
      <c r="SQB22"/>
      <c r="SQC22"/>
      <c r="SQD22"/>
      <c r="SQE22"/>
      <c r="SQF22"/>
      <c r="SQG22"/>
      <c r="SQH22"/>
      <c r="SQI22"/>
      <c r="SQJ22"/>
      <c r="SQK22"/>
      <c r="SQL22"/>
      <c r="SQM22"/>
      <c r="SQN22"/>
      <c r="SQO22"/>
      <c r="SQP22"/>
      <c r="SQQ22"/>
      <c r="SQR22"/>
      <c r="SQS22"/>
      <c r="SQT22"/>
      <c r="SQU22"/>
      <c r="SQV22"/>
      <c r="SQW22"/>
      <c r="SQX22"/>
      <c r="SQY22"/>
      <c r="SQZ22"/>
      <c r="SRA22"/>
      <c r="SRB22"/>
      <c r="SRC22"/>
      <c r="SRD22"/>
      <c r="SRE22"/>
      <c r="SRF22"/>
      <c r="SRG22"/>
      <c r="SRH22"/>
      <c r="SRI22"/>
      <c r="SRJ22"/>
      <c r="SRK22"/>
      <c r="SRL22"/>
      <c r="SRM22"/>
      <c r="SRN22"/>
      <c r="SRO22"/>
      <c r="SRP22"/>
      <c r="SRQ22"/>
      <c r="SRR22"/>
      <c r="SRS22"/>
      <c r="SRT22"/>
      <c r="SRU22"/>
      <c r="SRV22"/>
      <c r="SRW22"/>
      <c r="SRX22"/>
      <c r="SRY22"/>
      <c r="SRZ22"/>
      <c r="SSA22"/>
      <c r="SSB22"/>
      <c r="SSC22"/>
      <c r="SSD22"/>
      <c r="SSE22"/>
      <c r="SSF22"/>
      <c r="SSG22"/>
      <c r="SSH22"/>
      <c r="SSI22"/>
      <c r="SSJ22"/>
      <c r="SSK22"/>
      <c r="SSL22"/>
      <c r="SSM22"/>
      <c r="SSN22"/>
      <c r="SSO22"/>
      <c r="SSP22"/>
      <c r="SSQ22"/>
      <c r="SSR22"/>
      <c r="SSS22"/>
      <c r="SST22"/>
      <c r="SSU22"/>
      <c r="SSV22"/>
      <c r="SSW22"/>
      <c r="SSX22"/>
      <c r="SSY22"/>
      <c r="SSZ22"/>
      <c r="STA22"/>
      <c r="STB22"/>
      <c r="STC22"/>
      <c r="STD22"/>
      <c r="STE22"/>
      <c r="STF22"/>
      <c r="STG22"/>
      <c r="STH22"/>
      <c r="STI22"/>
      <c r="STJ22"/>
      <c r="STK22"/>
      <c r="STL22"/>
      <c r="STM22"/>
      <c r="STN22"/>
      <c r="STO22"/>
      <c r="STP22"/>
      <c r="STQ22"/>
      <c r="STR22"/>
      <c r="STS22"/>
      <c r="STT22"/>
      <c r="STU22"/>
      <c r="STV22"/>
      <c r="STW22"/>
      <c r="STX22"/>
      <c r="STY22"/>
      <c r="STZ22"/>
      <c r="SUA22"/>
      <c r="SUB22"/>
      <c r="SUC22"/>
      <c r="SUD22"/>
      <c r="SUE22"/>
      <c r="SUF22"/>
      <c r="SUG22"/>
      <c r="SUH22"/>
      <c r="SUI22"/>
      <c r="SUJ22"/>
      <c r="SUK22"/>
      <c r="SUL22"/>
      <c r="SUM22"/>
      <c r="SUN22"/>
      <c r="SUO22"/>
      <c r="SUP22"/>
      <c r="SUQ22"/>
      <c r="SUR22"/>
      <c r="SUS22"/>
      <c r="SUT22"/>
      <c r="SUU22"/>
      <c r="SUV22"/>
      <c r="SUW22"/>
      <c r="SUX22"/>
      <c r="SUY22"/>
      <c r="SUZ22"/>
      <c r="SVA22"/>
      <c r="SVB22"/>
      <c r="SVC22"/>
      <c r="SVD22"/>
      <c r="SVE22"/>
      <c r="SVF22"/>
      <c r="SVG22"/>
      <c r="SVH22"/>
      <c r="SVI22"/>
      <c r="SVJ22"/>
      <c r="SVK22"/>
      <c r="SVL22"/>
      <c r="SVM22"/>
      <c r="SVN22"/>
      <c r="SVO22"/>
      <c r="SVP22"/>
      <c r="SVQ22"/>
      <c r="SVR22"/>
      <c r="SVS22"/>
      <c r="SVT22"/>
      <c r="SVU22"/>
      <c r="SVV22"/>
      <c r="SVW22"/>
      <c r="SVX22"/>
      <c r="SVY22"/>
      <c r="SVZ22"/>
      <c r="SWA22"/>
      <c r="SWB22"/>
      <c r="SWC22"/>
      <c r="SWD22"/>
      <c r="SWE22"/>
      <c r="SWF22"/>
      <c r="SWG22"/>
      <c r="SWH22"/>
      <c r="SWI22"/>
      <c r="SWJ22"/>
      <c r="SWK22"/>
      <c r="SWL22"/>
      <c r="SWM22"/>
      <c r="SWN22"/>
      <c r="SWO22"/>
      <c r="SWP22"/>
      <c r="SWQ22"/>
      <c r="SWR22"/>
      <c r="SWS22"/>
      <c r="SWT22"/>
      <c r="SWU22"/>
      <c r="SWV22"/>
      <c r="SWW22"/>
      <c r="SWX22"/>
      <c r="SWY22"/>
      <c r="SWZ22"/>
      <c r="SXA22"/>
      <c r="SXB22"/>
      <c r="SXC22"/>
      <c r="SXD22"/>
      <c r="SXE22"/>
      <c r="SXF22"/>
      <c r="SXG22"/>
      <c r="SXH22"/>
      <c r="SXI22"/>
      <c r="SXJ22"/>
      <c r="SXK22"/>
      <c r="SXL22"/>
      <c r="SXM22"/>
      <c r="SXN22"/>
      <c r="SXO22"/>
      <c r="SXP22"/>
      <c r="SXQ22"/>
      <c r="SXR22"/>
      <c r="SXS22"/>
      <c r="SXT22"/>
      <c r="SXU22"/>
      <c r="SXV22"/>
      <c r="SXW22"/>
      <c r="SXX22"/>
      <c r="SXY22"/>
      <c r="SXZ22"/>
      <c r="SYA22"/>
      <c r="SYB22"/>
      <c r="SYC22"/>
      <c r="SYD22"/>
      <c r="SYE22"/>
      <c r="SYF22"/>
      <c r="SYG22"/>
      <c r="SYH22"/>
      <c r="SYI22"/>
      <c r="SYJ22"/>
      <c r="SYK22"/>
      <c r="SYL22"/>
      <c r="SYM22"/>
      <c r="SYN22"/>
      <c r="SYO22"/>
      <c r="SYP22"/>
      <c r="SYQ22"/>
      <c r="SYR22"/>
      <c r="SYS22"/>
      <c r="SYT22"/>
      <c r="SYU22"/>
      <c r="SYV22"/>
      <c r="SYW22"/>
      <c r="SYX22"/>
      <c r="SYY22"/>
      <c r="SYZ22"/>
      <c r="SZA22"/>
      <c r="SZB22"/>
      <c r="SZC22"/>
      <c r="SZD22"/>
      <c r="SZE22"/>
      <c r="SZF22"/>
      <c r="SZG22"/>
      <c r="SZH22"/>
      <c r="SZI22"/>
      <c r="SZJ22"/>
      <c r="SZK22"/>
      <c r="SZL22"/>
      <c r="SZM22"/>
      <c r="SZN22"/>
      <c r="SZO22"/>
      <c r="SZP22"/>
      <c r="SZQ22"/>
      <c r="SZR22"/>
      <c r="SZS22"/>
      <c r="SZT22"/>
      <c r="SZU22"/>
      <c r="SZV22"/>
      <c r="SZW22"/>
      <c r="SZX22"/>
      <c r="SZY22"/>
      <c r="SZZ22"/>
      <c r="TAA22"/>
      <c r="TAB22"/>
      <c r="TAC22"/>
      <c r="TAD22"/>
      <c r="TAE22"/>
      <c r="TAF22"/>
      <c r="TAG22"/>
      <c r="TAH22"/>
      <c r="TAI22"/>
      <c r="TAJ22"/>
      <c r="TAK22"/>
      <c r="TAL22"/>
      <c r="TAM22"/>
      <c r="TAN22"/>
      <c r="TAO22"/>
      <c r="TAP22"/>
      <c r="TAQ22"/>
      <c r="TAR22"/>
      <c r="TAS22"/>
      <c r="TAT22"/>
      <c r="TAU22"/>
      <c r="TAV22"/>
      <c r="TAW22"/>
      <c r="TAX22"/>
      <c r="TAY22"/>
      <c r="TAZ22"/>
      <c r="TBA22"/>
      <c r="TBB22"/>
      <c r="TBC22"/>
      <c r="TBD22"/>
      <c r="TBE22"/>
      <c r="TBF22"/>
      <c r="TBG22"/>
      <c r="TBH22"/>
      <c r="TBI22"/>
      <c r="TBJ22"/>
      <c r="TBK22"/>
      <c r="TBL22"/>
      <c r="TBM22"/>
      <c r="TBN22"/>
      <c r="TBO22"/>
      <c r="TBP22"/>
      <c r="TBQ22"/>
      <c r="TBR22"/>
      <c r="TBS22"/>
      <c r="TBT22"/>
      <c r="TBU22"/>
      <c r="TBV22"/>
      <c r="TBW22"/>
      <c r="TBX22"/>
      <c r="TBY22"/>
      <c r="TBZ22"/>
      <c r="TCA22"/>
      <c r="TCB22"/>
      <c r="TCC22"/>
      <c r="TCD22"/>
      <c r="TCE22"/>
      <c r="TCF22"/>
      <c r="TCG22"/>
      <c r="TCH22"/>
      <c r="TCI22"/>
      <c r="TCJ22"/>
      <c r="TCK22"/>
      <c r="TCL22"/>
      <c r="TCM22"/>
      <c r="TCN22"/>
      <c r="TCO22"/>
      <c r="TCP22"/>
      <c r="TCQ22"/>
      <c r="TCR22"/>
      <c r="TCS22"/>
      <c r="TCT22"/>
      <c r="TCU22"/>
      <c r="TCV22"/>
      <c r="TCW22"/>
      <c r="TCX22"/>
      <c r="TCY22"/>
      <c r="TCZ22"/>
      <c r="TDA22"/>
      <c r="TDB22"/>
      <c r="TDC22"/>
      <c r="TDD22"/>
      <c r="TDE22"/>
      <c r="TDF22"/>
      <c r="TDG22"/>
      <c r="TDH22"/>
      <c r="TDI22"/>
      <c r="TDJ22"/>
      <c r="TDK22"/>
      <c r="TDL22"/>
      <c r="TDM22"/>
      <c r="TDN22"/>
      <c r="TDO22"/>
      <c r="TDP22"/>
      <c r="TDQ22"/>
      <c r="TDR22"/>
      <c r="TDS22"/>
      <c r="TDT22"/>
      <c r="TDU22"/>
      <c r="TDV22"/>
      <c r="TDW22"/>
      <c r="TDX22"/>
      <c r="TDY22"/>
      <c r="TDZ22"/>
      <c r="TEA22"/>
      <c r="TEB22"/>
      <c r="TEC22"/>
      <c r="TED22"/>
      <c r="TEE22"/>
      <c r="TEF22"/>
      <c r="TEG22"/>
      <c r="TEH22"/>
      <c r="TEI22"/>
      <c r="TEJ22"/>
      <c r="TEK22"/>
      <c r="TEL22"/>
      <c r="TEM22"/>
      <c r="TEN22"/>
      <c r="TEO22"/>
      <c r="TEP22"/>
      <c r="TEQ22"/>
      <c r="TER22"/>
      <c r="TES22"/>
      <c r="TET22"/>
      <c r="TEU22"/>
      <c r="TEV22"/>
      <c r="TEW22"/>
      <c r="TEX22"/>
      <c r="TEY22"/>
      <c r="TEZ22"/>
      <c r="TFA22"/>
      <c r="TFB22"/>
      <c r="TFC22"/>
      <c r="TFD22"/>
      <c r="TFE22"/>
      <c r="TFF22"/>
      <c r="TFG22"/>
      <c r="TFH22"/>
      <c r="TFI22"/>
      <c r="TFJ22"/>
      <c r="TFK22"/>
      <c r="TFL22"/>
      <c r="TFM22"/>
      <c r="TFN22"/>
      <c r="TFO22"/>
      <c r="TFP22"/>
      <c r="TFQ22"/>
      <c r="TFR22"/>
      <c r="TFS22"/>
      <c r="TFT22"/>
      <c r="TFU22"/>
      <c r="TFV22"/>
      <c r="TFW22"/>
      <c r="TFX22"/>
      <c r="TFY22"/>
      <c r="TFZ22"/>
      <c r="TGA22"/>
      <c r="TGB22"/>
      <c r="TGC22"/>
      <c r="TGD22"/>
      <c r="TGE22"/>
      <c r="TGF22"/>
      <c r="TGG22"/>
      <c r="TGH22"/>
      <c r="TGI22"/>
      <c r="TGJ22"/>
      <c r="TGK22"/>
      <c r="TGL22"/>
      <c r="TGM22"/>
      <c r="TGN22"/>
      <c r="TGO22"/>
      <c r="TGP22"/>
      <c r="TGQ22"/>
      <c r="TGR22"/>
      <c r="TGS22"/>
      <c r="TGT22"/>
      <c r="TGU22"/>
      <c r="TGV22"/>
      <c r="TGW22"/>
      <c r="TGX22"/>
      <c r="TGY22"/>
      <c r="TGZ22"/>
      <c r="THA22"/>
      <c r="THB22"/>
      <c r="THC22"/>
      <c r="THD22"/>
      <c r="THE22"/>
      <c r="THF22"/>
      <c r="THG22"/>
      <c r="THH22"/>
      <c r="THI22"/>
      <c r="THJ22"/>
      <c r="THK22"/>
      <c r="THL22"/>
      <c r="THM22"/>
      <c r="THN22"/>
      <c r="THO22"/>
      <c r="THP22"/>
      <c r="THQ22"/>
      <c r="THR22"/>
      <c r="THS22"/>
      <c r="THT22"/>
      <c r="THU22"/>
      <c r="THV22"/>
      <c r="THW22"/>
      <c r="THX22"/>
      <c r="THY22"/>
      <c r="THZ22"/>
      <c r="TIA22"/>
      <c r="TIB22"/>
      <c r="TIC22"/>
      <c r="TID22"/>
      <c r="TIE22"/>
      <c r="TIF22"/>
      <c r="TIG22"/>
      <c r="TIH22"/>
      <c r="TII22"/>
      <c r="TIJ22"/>
      <c r="TIK22"/>
      <c r="TIL22"/>
      <c r="TIM22"/>
      <c r="TIN22"/>
      <c r="TIO22"/>
      <c r="TIP22"/>
      <c r="TIQ22"/>
      <c r="TIR22"/>
      <c r="TIS22"/>
      <c r="TIT22"/>
      <c r="TIU22"/>
      <c r="TIV22"/>
      <c r="TIW22"/>
      <c r="TIX22"/>
      <c r="TIY22"/>
      <c r="TIZ22"/>
      <c r="TJA22"/>
      <c r="TJB22"/>
      <c r="TJC22"/>
      <c r="TJD22"/>
      <c r="TJE22"/>
      <c r="TJF22"/>
      <c r="TJG22"/>
      <c r="TJH22"/>
      <c r="TJI22"/>
      <c r="TJJ22"/>
      <c r="TJK22"/>
      <c r="TJL22"/>
      <c r="TJM22"/>
      <c r="TJN22"/>
      <c r="TJO22"/>
      <c r="TJP22"/>
      <c r="TJQ22"/>
      <c r="TJR22"/>
      <c r="TJS22"/>
      <c r="TJT22"/>
      <c r="TJU22"/>
      <c r="TJV22"/>
      <c r="TJW22"/>
      <c r="TJX22"/>
      <c r="TJY22"/>
      <c r="TJZ22"/>
      <c r="TKA22"/>
      <c r="TKB22"/>
      <c r="TKC22"/>
      <c r="TKD22"/>
      <c r="TKE22"/>
      <c r="TKF22"/>
      <c r="TKG22"/>
      <c r="TKH22"/>
      <c r="TKI22"/>
      <c r="TKJ22"/>
      <c r="TKK22"/>
      <c r="TKL22"/>
      <c r="TKM22"/>
      <c r="TKN22"/>
      <c r="TKO22"/>
      <c r="TKP22"/>
      <c r="TKQ22"/>
      <c r="TKR22"/>
      <c r="TKS22"/>
      <c r="TKT22"/>
      <c r="TKU22"/>
      <c r="TKV22"/>
      <c r="TKW22"/>
      <c r="TKX22"/>
      <c r="TKY22"/>
      <c r="TKZ22"/>
      <c r="TLA22"/>
      <c r="TLB22"/>
      <c r="TLC22"/>
      <c r="TLD22"/>
      <c r="TLE22"/>
      <c r="TLF22"/>
      <c r="TLG22"/>
      <c r="TLH22"/>
      <c r="TLI22"/>
      <c r="TLJ22"/>
      <c r="TLK22"/>
      <c r="TLL22"/>
      <c r="TLM22"/>
      <c r="TLN22"/>
      <c r="TLO22"/>
      <c r="TLP22"/>
      <c r="TLQ22"/>
      <c r="TLR22"/>
      <c r="TLS22"/>
      <c r="TLT22"/>
      <c r="TLU22"/>
      <c r="TLV22"/>
      <c r="TLW22"/>
      <c r="TLX22"/>
      <c r="TLY22"/>
      <c r="TLZ22"/>
      <c r="TMA22"/>
      <c r="TMB22"/>
      <c r="TMC22"/>
      <c r="TMD22"/>
      <c r="TME22"/>
      <c r="TMF22"/>
      <c r="TMG22"/>
      <c r="TMH22"/>
      <c r="TMI22"/>
      <c r="TMJ22"/>
      <c r="TMK22"/>
      <c r="TML22"/>
      <c r="TMM22"/>
      <c r="TMN22"/>
      <c r="TMO22"/>
      <c r="TMP22"/>
      <c r="TMQ22"/>
      <c r="TMR22"/>
      <c r="TMS22"/>
      <c r="TMT22"/>
      <c r="TMU22"/>
      <c r="TMV22"/>
      <c r="TMW22"/>
      <c r="TMX22"/>
      <c r="TMY22"/>
      <c r="TMZ22"/>
      <c r="TNA22"/>
      <c r="TNB22"/>
      <c r="TNC22"/>
      <c r="TND22"/>
      <c r="TNE22"/>
      <c r="TNF22"/>
      <c r="TNG22"/>
      <c r="TNH22"/>
      <c r="TNI22"/>
      <c r="TNJ22"/>
      <c r="TNK22"/>
      <c r="TNL22"/>
      <c r="TNM22"/>
      <c r="TNN22"/>
      <c r="TNO22"/>
      <c r="TNP22"/>
      <c r="TNQ22"/>
      <c r="TNR22"/>
      <c r="TNS22"/>
      <c r="TNT22"/>
      <c r="TNU22"/>
      <c r="TNV22"/>
      <c r="TNW22"/>
      <c r="TNX22"/>
      <c r="TNY22"/>
      <c r="TNZ22"/>
      <c r="TOA22"/>
      <c r="TOB22"/>
      <c r="TOC22"/>
      <c r="TOD22"/>
      <c r="TOE22"/>
      <c r="TOF22"/>
      <c r="TOG22"/>
      <c r="TOH22"/>
      <c r="TOI22"/>
      <c r="TOJ22"/>
      <c r="TOK22"/>
      <c r="TOL22"/>
      <c r="TOM22"/>
      <c r="TON22"/>
      <c r="TOO22"/>
      <c r="TOP22"/>
      <c r="TOQ22"/>
      <c r="TOR22"/>
      <c r="TOS22"/>
      <c r="TOT22"/>
      <c r="TOU22"/>
      <c r="TOV22"/>
      <c r="TOW22"/>
      <c r="TOX22"/>
      <c r="TOY22"/>
      <c r="TOZ22"/>
      <c r="TPA22"/>
      <c r="TPB22"/>
      <c r="TPC22"/>
      <c r="TPD22"/>
      <c r="TPE22"/>
      <c r="TPF22"/>
      <c r="TPG22"/>
      <c r="TPH22"/>
      <c r="TPI22"/>
      <c r="TPJ22"/>
      <c r="TPK22"/>
      <c r="TPL22"/>
      <c r="TPM22"/>
      <c r="TPN22"/>
      <c r="TPO22"/>
      <c r="TPP22"/>
      <c r="TPQ22"/>
      <c r="TPR22"/>
      <c r="TPS22"/>
      <c r="TPT22"/>
      <c r="TPU22"/>
      <c r="TPV22"/>
      <c r="TPW22"/>
      <c r="TPX22"/>
      <c r="TPY22"/>
      <c r="TPZ22"/>
      <c r="TQA22"/>
      <c r="TQB22"/>
      <c r="TQC22"/>
      <c r="TQD22"/>
      <c r="TQE22"/>
      <c r="TQF22"/>
      <c r="TQG22"/>
      <c r="TQH22"/>
      <c r="TQI22"/>
      <c r="TQJ22"/>
      <c r="TQK22"/>
      <c r="TQL22"/>
      <c r="TQM22"/>
      <c r="TQN22"/>
      <c r="TQO22"/>
      <c r="TQP22"/>
      <c r="TQQ22"/>
      <c r="TQR22"/>
      <c r="TQS22"/>
      <c r="TQT22"/>
      <c r="TQU22"/>
      <c r="TQV22"/>
      <c r="TQW22"/>
      <c r="TQX22"/>
      <c r="TQY22"/>
      <c r="TQZ22"/>
      <c r="TRA22"/>
      <c r="TRB22"/>
      <c r="TRC22"/>
      <c r="TRD22"/>
      <c r="TRE22"/>
      <c r="TRF22"/>
      <c r="TRG22"/>
      <c r="TRH22"/>
      <c r="TRI22"/>
      <c r="TRJ22"/>
      <c r="TRK22"/>
      <c r="TRL22"/>
      <c r="TRM22"/>
      <c r="TRN22"/>
      <c r="TRO22"/>
      <c r="TRP22"/>
      <c r="TRQ22"/>
      <c r="TRR22"/>
      <c r="TRS22"/>
      <c r="TRT22"/>
      <c r="TRU22"/>
      <c r="TRV22"/>
      <c r="TRW22"/>
      <c r="TRX22"/>
      <c r="TRY22"/>
      <c r="TRZ22"/>
      <c r="TSA22"/>
      <c r="TSB22"/>
      <c r="TSC22"/>
      <c r="TSD22"/>
      <c r="TSE22"/>
      <c r="TSF22"/>
      <c r="TSG22"/>
      <c r="TSH22"/>
      <c r="TSI22"/>
      <c r="TSJ22"/>
      <c r="TSK22"/>
      <c r="TSL22"/>
      <c r="TSM22"/>
      <c r="TSN22"/>
      <c r="TSO22"/>
      <c r="TSP22"/>
      <c r="TSQ22"/>
      <c r="TSR22"/>
      <c r="TSS22"/>
      <c r="TST22"/>
      <c r="TSU22"/>
      <c r="TSV22"/>
      <c r="TSW22"/>
      <c r="TSX22"/>
      <c r="TSY22"/>
      <c r="TSZ22"/>
      <c r="TTA22"/>
      <c r="TTB22"/>
      <c r="TTC22"/>
      <c r="TTD22"/>
      <c r="TTE22"/>
      <c r="TTF22"/>
      <c r="TTG22"/>
      <c r="TTH22"/>
      <c r="TTI22"/>
      <c r="TTJ22"/>
      <c r="TTK22"/>
      <c r="TTL22"/>
      <c r="TTM22"/>
      <c r="TTN22"/>
      <c r="TTO22"/>
      <c r="TTP22"/>
      <c r="TTQ22"/>
      <c r="TTR22"/>
      <c r="TTS22"/>
      <c r="TTT22"/>
      <c r="TTU22"/>
      <c r="TTV22"/>
      <c r="TTW22"/>
      <c r="TTX22"/>
      <c r="TTY22"/>
      <c r="TTZ22"/>
      <c r="TUA22"/>
      <c r="TUB22"/>
      <c r="TUC22"/>
      <c r="TUD22"/>
      <c r="TUE22"/>
      <c r="TUF22"/>
      <c r="TUG22"/>
      <c r="TUH22"/>
      <c r="TUI22"/>
      <c r="TUJ22"/>
      <c r="TUK22"/>
      <c r="TUL22"/>
      <c r="TUM22"/>
      <c r="TUN22"/>
      <c r="TUO22"/>
      <c r="TUP22"/>
      <c r="TUQ22"/>
      <c r="TUR22"/>
      <c r="TUS22"/>
      <c r="TUT22"/>
      <c r="TUU22"/>
      <c r="TUV22"/>
      <c r="TUW22"/>
      <c r="TUX22"/>
      <c r="TUY22"/>
      <c r="TUZ22"/>
      <c r="TVA22"/>
      <c r="TVB22"/>
      <c r="TVC22"/>
      <c r="TVD22"/>
      <c r="TVE22"/>
      <c r="TVF22"/>
      <c r="TVG22"/>
      <c r="TVH22"/>
      <c r="TVI22"/>
      <c r="TVJ22"/>
      <c r="TVK22"/>
      <c r="TVL22"/>
      <c r="TVM22"/>
      <c r="TVN22"/>
      <c r="TVO22"/>
      <c r="TVP22"/>
      <c r="TVQ22"/>
      <c r="TVR22"/>
      <c r="TVS22"/>
      <c r="TVT22"/>
      <c r="TVU22"/>
      <c r="TVV22"/>
      <c r="TVW22"/>
      <c r="TVX22"/>
      <c r="TVY22"/>
      <c r="TVZ22"/>
      <c r="TWA22"/>
      <c r="TWB22"/>
      <c r="TWC22"/>
      <c r="TWD22"/>
      <c r="TWE22"/>
      <c r="TWF22"/>
      <c r="TWG22"/>
      <c r="TWH22"/>
      <c r="TWI22"/>
      <c r="TWJ22"/>
      <c r="TWK22"/>
      <c r="TWL22"/>
      <c r="TWM22"/>
      <c r="TWN22"/>
      <c r="TWO22"/>
      <c r="TWP22"/>
      <c r="TWQ22"/>
      <c r="TWR22"/>
      <c r="TWS22"/>
      <c r="TWT22"/>
      <c r="TWU22"/>
      <c r="TWV22"/>
      <c r="TWW22"/>
      <c r="TWX22"/>
      <c r="TWY22"/>
      <c r="TWZ22"/>
      <c r="TXA22"/>
      <c r="TXB22"/>
      <c r="TXC22"/>
      <c r="TXD22"/>
      <c r="TXE22"/>
      <c r="TXF22"/>
      <c r="TXG22"/>
      <c r="TXH22"/>
      <c r="TXI22"/>
      <c r="TXJ22"/>
      <c r="TXK22"/>
      <c r="TXL22"/>
      <c r="TXM22"/>
      <c r="TXN22"/>
      <c r="TXO22"/>
      <c r="TXP22"/>
      <c r="TXQ22"/>
      <c r="TXR22"/>
      <c r="TXS22"/>
      <c r="TXT22"/>
      <c r="TXU22"/>
      <c r="TXV22"/>
      <c r="TXW22"/>
      <c r="TXX22"/>
      <c r="TXY22"/>
      <c r="TXZ22"/>
      <c r="TYA22"/>
      <c r="TYB22"/>
      <c r="TYC22"/>
      <c r="TYD22"/>
      <c r="TYE22"/>
      <c r="TYF22"/>
      <c r="TYG22"/>
      <c r="TYH22"/>
      <c r="TYI22"/>
      <c r="TYJ22"/>
      <c r="TYK22"/>
      <c r="TYL22"/>
      <c r="TYM22"/>
      <c r="TYN22"/>
      <c r="TYO22"/>
      <c r="TYP22"/>
      <c r="TYQ22"/>
      <c r="TYR22"/>
      <c r="TYS22"/>
      <c r="TYT22"/>
      <c r="TYU22"/>
      <c r="TYV22"/>
      <c r="TYW22"/>
      <c r="TYX22"/>
      <c r="TYY22"/>
      <c r="TYZ22"/>
      <c r="TZA22"/>
      <c r="TZB22"/>
      <c r="TZC22"/>
      <c r="TZD22"/>
      <c r="TZE22"/>
      <c r="TZF22"/>
      <c r="TZG22"/>
      <c r="TZH22"/>
      <c r="TZI22"/>
      <c r="TZJ22"/>
      <c r="TZK22"/>
      <c r="TZL22"/>
      <c r="TZM22"/>
      <c r="TZN22"/>
      <c r="TZO22"/>
      <c r="TZP22"/>
      <c r="TZQ22"/>
      <c r="TZR22"/>
      <c r="TZS22"/>
      <c r="TZT22"/>
      <c r="TZU22"/>
      <c r="TZV22"/>
      <c r="TZW22"/>
      <c r="TZX22"/>
      <c r="TZY22"/>
      <c r="TZZ22"/>
      <c r="UAA22"/>
      <c r="UAB22"/>
      <c r="UAC22"/>
      <c r="UAD22"/>
      <c r="UAE22"/>
      <c r="UAF22"/>
      <c r="UAG22"/>
      <c r="UAH22"/>
      <c r="UAI22"/>
      <c r="UAJ22"/>
      <c r="UAK22"/>
      <c r="UAL22"/>
      <c r="UAM22"/>
      <c r="UAN22"/>
      <c r="UAO22"/>
      <c r="UAP22"/>
      <c r="UAQ22"/>
      <c r="UAR22"/>
      <c r="UAS22"/>
      <c r="UAT22"/>
      <c r="UAU22"/>
      <c r="UAV22"/>
      <c r="UAW22"/>
      <c r="UAX22"/>
      <c r="UAY22"/>
      <c r="UAZ22"/>
      <c r="UBA22"/>
      <c r="UBB22"/>
      <c r="UBC22"/>
      <c r="UBD22"/>
      <c r="UBE22"/>
      <c r="UBF22"/>
      <c r="UBG22"/>
      <c r="UBH22"/>
      <c r="UBI22"/>
      <c r="UBJ22"/>
      <c r="UBK22"/>
      <c r="UBL22"/>
      <c r="UBM22"/>
      <c r="UBN22"/>
      <c r="UBO22"/>
      <c r="UBP22"/>
      <c r="UBQ22"/>
      <c r="UBR22"/>
      <c r="UBS22"/>
      <c r="UBT22"/>
      <c r="UBU22"/>
      <c r="UBV22"/>
      <c r="UBW22"/>
      <c r="UBX22"/>
      <c r="UBY22"/>
      <c r="UBZ22"/>
      <c r="UCA22"/>
      <c r="UCB22"/>
      <c r="UCC22"/>
      <c r="UCD22"/>
      <c r="UCE22"/>
      <c r="UCF22"/>
      <c r="UCG22"/>
      <c r="UCH22"/>
      <c r="UCI22"/>
      <c r="UCJ22"/>
      <c r="UCK22"/>
      <c r="UCL22"/>
      <c r="UCM22"/>
      <c r="UCN22"/>
      <c r="UCO22"/>
      <c r="UCP22"/>
      <c r="UCQ22"/>
      <c r="UCR22"/>
      <c r="UCS22"/>
      <c r="UCT22"/>
      <c r="UCU22"/>
      <c r="UCV22"/>
      <c r="UCW22"/>
      <c r="UCX22"/>
      <c r="UCY22"/>
      <c r="UCZ22"/>
      <c r="UDA22"/>
      <c r="UDB22"/>
      <c r="UDC22"/>
      <c r="UDD22"/>
      <c r="UDE22"/>
      <c r="UDF22"/>
      <c r="UDG22"/>
      <c r="UDH22"/>
      <c r="UDI22"/>
      <c r="UDJ22"/>
      <c r="UDK22"/>
      <c r="UDL22"/>
      <c r="UDM22"/>
      <c r="UDN22"/>
      <c r="UDO22"/>
      <c r="UDP22"/>
      <c r="UDQ22"/>
      <c r="UDR22"/>
      <c r="UDS22"/>
      <c r="UDT22"/>
      <c r="UDU22"/>
      <c r="UDV22"/>
      <c r="UDW22"/>
      <c r="UDX22"/>
      <c r="UDY22"/>
      <c r="UDZ22"/>
      <c r="UEA22"/>
      <c r="UEB22"/>
      <c r="UEC22"/>
      <c r="UED22"/>
      <c r="UEE22"/>
      <c r="UEF22"/>
      <c r="UEG22"/>
      <c r="UEH22"/>
      <c r="UEI22"/>
      <c r="UEJ22"/>
      <c r="UEK22"/>
      <c r="UEL22"/>
      <c r="UEM22"/>
      <c r="UEN22"/>
      <c r="UEO22"/>
      <c r="UEP22"/>
      <c r="UEQ22"/>
      <c r="UER22"/>
      <c r="UES22"/>
      <c r="UET22"/>
      <c r="UEU22"/>
      <c r="UEV22"/>
      <c r="UEW22"/>
      <c r="UEX22"/>
      <c r="UEY22"/>
      <c r="UEZ22"/>
      <c r="UFA22"/>
      <c r="UFB22"/>
      <c r="UFC22"/>
      <c r="UFD22"/>
      <c r="UFE22"/>
      <c r="UFF22"/>
      <c r="UFG22"/>
      <c r="UFH22"/>
      <c r="UFI22"/>
      <c r="UFJ22"/>
      <c r="UFK22"/>
      <c r="UFL22"/>
      <c r="UFM22"/>
      <c r="UFN22"/>
      <c r="UFO22"/>
      <c r="UFP22"/>
      <c r="UFQ22"/>
      <c r="UFR22"/>
      <c r="UFS22"/>
      <c r="UFT22"/>
      <c r="UFU22"/>
      <c r="UFV22"/>
      <c r="UFW22"/>
      <c r="UFX22"/>
      <c r="UFY22"/>
      <c r="UFZ22"/>
      <c r="UGA22"/>
      <c r="UGB22"/>
      <c r="UGC22"/>
      <c r="UGD22"/>
      <c r="UGE22"/>
      <c r="UGF22"/>
      <c r="UGG22"/>
      <c r="UGH22"/>
      <c r="UGI22"/>
      <c r="UGJ22"/>
      <c r="UGK22"/>
      <c r="UGL22"/>
      <c r="UGM22"/>
      <c r="UGN22"/>
      <c r="UGO22"/>
      <c r="UGP22"/>
      <c r="UGQ22"/>
      <c r="UGR22"/>
      <c r="UGS22"/>
      <c r="UGT22"/>
      <c r="UGU22"/>
      <c r="UGV22"/>
      <c r="UGW22"/>
      <c r="UGX22"/>
      <c r="UGY22"/>
      <c r="UGZ22"/>
      <c r="UHA22"/>
      <c r="UHB22"/>
      <c r="UHC22"/>
      <c r="UHD22"/>
      <c r="UHE22"/>
      <c r="UHF22"/>
      <c r="UHG22"/>
      <c r="UHH22"/>
      <c r="UHI22"/>
      <c r="UHJ22"/>
      <c r="UHK22"/>
      <c r="UHL22"/>
      <c r="UHM22"/>
      <c r="UHN22"/>
      <c r="UHO22"/>
      <c r="UHP22"/>
      <c r="UHQ22"/>
      <c r="UHR22"/>
      <c r="UHS22"/>
      <c r="UHT22"/>
      <c r="UHU22"/>
      <c r="UHV22"/>
      <c r="UHW22"/>
      <c r="UHX22"/>
      <c r="UHY22"/>
      <c r="UHZ22"/>
      <c r="UIA22"/>
      <c r="UIB22"/>
      <c r="UIC22"/>
      <c r="UID22"/>
      <c r="UIE22"/>
      <c r="UIF22"/>
      <c r="UIG22"/>
      <c r="UIH22"/>
      <c r="UII22"/>
      <c r="UIJ22"/>
      <c r="UIK22"/>
      <c r="UIL22"/>
      <c r="UIM22"/>
      <c r="UIN22"/>
      <c r="UIO22"/>
      <c r="UIP22"/>
      <c r="UIQ22"/>
      <c r="UIR22"/>
      <c r="UIS22"/>
      <c r="UIT22"/>
      <c r="UIU22"/>
      <c r="UIV22"/>
      <c r="UIW22"/>
      <c r="UIX22"/>
      <c r="UIY22"/>
      <c r="UIZ22"/>
      <c r="UJA22"/>
      <c r="UJB22"/>
      <c r="UJC22"/>
      <c r="UJD22"/>
      <c r="UJE22"/>
      <c r="UJF22"/>
      <c r="UJG22"/>
      <c r="UJH22"/>
      <c r="UJI22"/>
      <c r="UJJ22"/>
      <c r="UJK22"/>
      <c r="UJL22"/>
      <c r="UJM22"/>
      <c r="UJN22"/>
      <c r="UJO22"/>
      <c r="UJP22"/>
      <c r="UJQ22"/>
      <c r="UJR22"/>
      <c r="UJS22"/>
      <c r="UJT22"/>
      <c r="UJU22"/>
      <c r="UJV22"/>
      <c r="UJW22"/>
      <c r="UJX22"/>
      <c r="UJY22"/>
      <c r="UJZ22"/>
      <c r="UKA22"/>
      <c r="UKB22"/>
      <c r="UKC22"/>
      <c r="UKD22"/>
      <c r="UKE22"/>
      <c r="UKF22"/>
      <c r="UKG22"/>
      <c r="UKH22"/>
      <c r="UKI22"/>
      <c r="UKJ22"/>
      <c r="UKK22"/>
      <c r="UKL22"/>
      <c r="UKM22"/>
      <c r="UKN22"/>
      <c r="UKO22"/>
      <c r="UKP22"/>
      <c r="UKQ22"/>
      <c r="UKR22"/>
      <c r="UKS22"/>
      <c r="UKT22"/>
      <c r="UKU22"/>
      <c r="UKV22"/>
      <c r="UKW22"/>
      <c r="UKX22"/>
      <c r="UKY22"/>
      <c r="UKZ22"/>
      <c r="ULA22"/>
      <c r="ULB22"/>
      <c r="ULC22"/>
      <c r="ULD22"/>
      <c r="ULE22"/>
      <c r="ULF22"/>
      <c r="ULG22"/>
      <c r="ULH22"/>
      <c r="ULI22"/>
      <c r="ULJ22"/>
      <c r="ULK22"/>
      <c r="ULL22"/>
      <c r="ULM22"/>
      <c r="ULN22"/>
      <c r="ULO22"/>
      <c r="ULP22"/>
      <c r="ULQ22"/>
      <c r="ULR22"/>
      <c r="ULS22"/>
      <c r="ULT22"/>
      <c r="ULU22"/>
      <c r="ULV22"/>
      <c r="ULW22"/>
      <c r="ULX22"/>
      <c r="ULY22"/>
      <c r="ULZ22"/>
      <c r="UMA22"/>
      <c r="UMB22"/>
      <c r="UMC22"/>
      <c r="UMD22"/>
      <c r="UME22"/>
      <c r="UMF22"/>
      <c r="UMG22"/>
      <c r="UMH22"/>
      <c r="UMI22"/>
      <c r="UMJ22"/>
      <c r="UMK22"/>
      <c r="UML22"/>
      <c r="UMM22"/>
      <c r="UMN22"/>
      <c r="UMO22"/>
      <c r="UMP22"/>
      <c r="UMQ22"/>
      <c r="UMR22"/>
      <c r="UMS22"/>
      <c r="UMT22"/>
      <c r="UMU22"/>
      <c r="UMV22"/>
      <c r="UMW22"/>
      <c r="UMX22"/>
      <c r="UMY22"/>
      <c r="UMZ22"/>
      <c r="UNA22"/>
      <c r="UNB22"/>
      <c r="UNC22"/>
      <c r="UND22"/>
      <c r="UNE22"/>
      <c r="UNF22"/>
      <c r="UNG22"/>
      <c r="UNH22"/>
      <c r="UNI22"/>
      <c r="UNJ22"/>
      <c r="UNK22"/>
      <c r="UNL22"/>
      <c r="UNM22"/>
      <c r="UNN22"/>
      <c r="UNO22"/>
      <c r="UNP22"/>
      <c r="UNQ22"/>
      <c r="UNR22"/>
      <c r="UNS22"/>
      <c r="UNT22"/>
      <c r="UNU22"/>
      <c r="UNV22"/>
      <c r="UNW22"/>
      <c r="UNX22"/>
      <c r="UNY22"/>
      <c r="UNZ22"/>
      <c r="UOA22"/>
      <c r="UOB22"/>
      <c r="UOC22"/>
      <c r="UOD22"/>
      <c r="UOE22"/>
      <c r="UOF22"/>
      <c r="UOG22"/>
      <c r="UOH22"/>
      <c r="UOI22"/>
      <c r="UOJ22"/>
      <c r="UOK22"/>
      <c r="UOL22"/>
      <c r="UOM22"/>
      <c r="UON22"/>
      <c r="UOO22"/>
      <c r="UOP22"/>
      <c r="UOQ22"/>
      <c r="UOR22"/>
      <c r="UOS22"/>
      <c r="UOT22"/>
      <c r="UOU22"/>
      <c r="UOV22"/>
      <c r="UOW22"/>
      <c r="UOX22"/>
      <c r="UOY22"/>
      <c r="UOZ22"/>
      <c r="UPA22"/>
      <c r="UPB22"/>
      <c r="UPC22"/>
      <c r="UPD22"/>
      <c r="UPE22"/>
      <c r="UPF22"/>
      <c r="UPG22"/>
      <c r="UPH22"/>
      <c r="UPI22"/>
      <c r="UPJ22"/>
      <c r="UPK22"/>
      <c r="UPL22"/>
      <c r="UPM22"/>
      <c r="UPN22"/>
      <c r="UPO22"/>
      <c r="UPP22"/>
      <c r="UPQ22"/>
      <c r="UPR22"/>
      <c r="UPS22"/>
      <c r="UPT22"/>
      <c r="UPU22"/>
      <c r="UPV22"/>
      <c r="UPW22"/>
      <c r="UPX22"/>
      <c r="UPY22"/>
      <c r="UPZ22"/>
      <c r="UQA22"/>
      <c r="UQB22"/>
      <c r="UQC22"/>
      <c r="UQD22"/>
      <c r="UQE22"/>
      <c r="UQF22"/>
      <c r="UQG22"/>
      <c r="UQH22"/>
      <c r="UQI22"/>
      <c r="UQJ22"/>
      <c r="UQK22"/>
      <c r="UQL22"/>
      <c r="UQM22"/>
      <c r="UQN22"/>
      <c r="UQO22"/>
      <c r="UQP22"/>
      <c r="UQQ22"/>
      <c r="UQR22"/>
      <c r="UQS22"/>
      <c r="UQT22"/>
      <c r="UQU22"/>
      <c r="UQV22"/>
      <c r="UQW22"/>
      <c r="UQX22"/>
      <c r="UQY22"/>
      <c r="UQZ22"/>
      <c r="URA22"/>
      <c r="URB22"/>
      <c r="URC22"/>
      <c r="URD22"/>
      <c r="URE22"/>
      <c r="URF22"/>
      <c r="URG22"/>
      <c r="URH22"/>
      <c r="URI22"/>
      <c r="URJ22"/>
      <c r="URK22"/>
      <c r="URL22"/>
      <c r="URM22"/>
      <c r="URN22"/>
      <c r="URO22"/>
      <c r="URP22"/>
      <c r="URQ22"/>
      <c r="URR22"/>
      <c r="URS22"/>
      <c r="URT22"/>
      <c r="URU22"/>
      <c r="URV22"/>
      <c r="URW22"/>
      <c r="URX22"/>
      <c r="URY22"/>
      <c r="URZ22"/>
      <c r="USA22"/>
      <c r="USB22"/>
      <c r="USC22"/>
      <c r="USD22"/>
      <c r="USE22"/>
      <c r="USF22"/>
      <c r="USG22"/>
      <c r="USH22"/>
      <c r="USI22"/>
      <c r="USJ22"/>
      <c r="USK22"/>
      <c r="USL22"/>
      <c r="USM22"/>
      <c r="USN22"/>
      <c r="USO22"/>
      <c r="USP22"/>
      <c r="USQ22"/>
      <c r="USR22"/>
      <c r="USS22"/>
      <c r="UST22"/>
      <c r="USU22"/>
      <c r="USV22"/>
      <c r="USW22"/>
      <c r="USX22"/>
      <c r="USY22"/>
      <c r="USZ22"/>
      <c r="UTA22"/>
      <c r="UTB22"/>
      <c r="UTC22"/>
      <c r="UTD22"/>
      <c r="UTE22"/>
      <c r="UTF22"/>
      <c r="UTG22"/>
      <c r="UTH22"/>
      <c r="UTI22"/>
      <c r="UTJ22"/>
      <c r="UTK22"/>
      <c r="UTL22"/>
      <c r="UTM22"/>
      <c r="UTN22"/>
      <c r="UTO22"/>
      <c r="UTP22"/>
      <c r="UTQ22"/>
      <c r="UTR22"/>
      <c r="UTS22"/>
      <c r="UTT22"/>
      <c r="UTU22"/>
      <c r="UTV22"/>
      <c r="UTW22"/>
      <c r="UTX22"/>
      <c r="UTY22"/>
      <c r="UTZ22"/>
      <c r="UUA22"/>
      <c r="UUB22"/>
      <c r="UUC22"/>
      <c r="UUD22"/>
      <c r="UUE22"/>
      <c r="UUF22"/>
      <c r="UUG22"/>
      <c r="UUH22"/>
      <c r="UUI22"/>
      <c r="UUJ22"/>
      <c r="UUK22"/>
      <c r="UUL22"/>
      <c r="UUM22"/>
      <c r="UUN22"/>
      <c r="UUO22"/>
      <c r="UUP22"/>
      <c r="UUQ22"/>
      <c r="UUR22"/>
      <c r="UUS22"/>
      <c r="UUT22"/>
      <c r="UUU22"/>
      <c r="UUV22"/>
      <c r="UUW22"/>
      <c r="UUX22"/>
      <c r="UUY22"/>
      <c r="UUZ22"/>
      <c r="UVA22"/>
      <c r="UVB22"/>
      <c r="UVC22"/>
      <c r="UVD22"/>
      <c r="UVE22"/>
      <c r="UVF22"/>
      <c r="UVG22"/>
      <c r="UVH22"/>
      <c r="UVI22"/>
      <c r="UVJ22"/>
      <c r="UVK22"/>
      <c r="UVL22"/>
      <c r="UVM22"/>
      <c r="UVN22"/>
      <c r="UVO22"/>
      <c r="UVP22"/>
      <c r="UVQ22"/>
      <c r="UVR22"/>
      <c r="UVS22"/>
      <c r="UVT22"/>
      <c r="UVU22"/>
      <c r="UVV22"/>
      <c r="UVW22"/>
      <c r="UVX22"/>
      <c r="UVY22"/>
      <c r="UVZ22"/>
      <c r="UWA22"/>
      <c r="UWB22"/>
      <c r="UWC22"/>
      <c r="UWD22"/>
      <c r="UWE22"/>
      <c r="UWF22"/>
      <c r="UWG22"/>
      <c r="UWH22"/>
      <c r="UWI22"/>
      <c r="UWJ22"/>
      <c r="UWK22"/>
      <c r="UWL22"/>
      <c r="UWM22"/>
      <c r="UWN22"/>
      <c r="UWO22"/>
      <c r="UWP22"/>
      <c r="UWQ22"/>
      <c r="UWR22"/>
      <c r="UWS22"/>
      <c r="UWT22"/>
      <c r="UWU22"/>
      <c r="UWV22"/>
      <c r="UWW22"/>
      <c r="UWX22"/>
      <c r="UWY22"/>
      <c r="UWZ22"/>
      <c r="UXA22"/>
      <c r="UXB22"/>
      <c r="UXC22"/>
      <c r="UXD22"/>
      <c r="UXE22"/>
      <c r="UXF22"/>
      <c r="UXG22"/>
      <c r="UXH22"/>
      <c r="UXI22"/>
      <c r="UXJ22"/>
      <c r="UXK22"/>
      <c r="UXL22"/>
      <c r="UXM22"/>
      <c r="UXN22"/>
      <c r="UXO22"/>
      <c r="UXP22"/>
      <c r="UXQ22"/>
      <c r="UXR22"/>
      <c r="UXS22"/>
      <c r="UXT22"/>
      <c r="UXU22"/>
      <c r="UXV22"/>
      <c r="UXW22"/>
      <c r="UXX22"/>
      <c r="UXY22"/>
      <c r="UXZ22"/>
      <c r="UYA22"/>
      <c r="UYB22"/>
      <c r="UYC22"/>
      <c r="UYD22"/>
      <c r="UYE22"/>
      <c r="UYF22"/>
      <c r="UYG22"/>
      <c r="UYH22"/>
      <c r="UYI22"/>
      <c r="UYJ22"/>
      <c r="UYK22"/>
      <c r="UYL22"/>
      <c r="UYM22"/>
      <c r="UYN22"/>
      <c r="UYO22"/>
      <c r="UYP22"/>
      <c r="UYQ22"/>
      <c r="UYR22"/>
      <c r="UYS22"/>
      <c r="UYT22"/>
      <c r="UYU22"/>
      <c r="UYV22"/>
      <c r="UYW22"/>
      <c r="UYX22"/>
      <c r="UYY22"/>
      <c r="UYZ22"/>
      <c r="UZA22"/>
      <c r="UZB22"/>
      <c r="UZC22"/>
      <c r="UZD22"/>
      <c r="UZE22"/>
      <c r="UZF22"/>
      <c r="UZG22"/>
      <c r="UZH22"/>
      <c r="UZI22"/>
      <c r="UZJ22"/>
      <c r="UZK22"/>
      <c r="UZL22"/>
      <c r="UZM22"/>
      <c r="UZN22"/>
      <c r="UZO22"/>
      <c r="UZP22"/>
      <c r="UZQ22"/>
      <c r="UZR22"/>
      <c r="UZS22"/>
      <c r="UZT22"/>
      <c r="UZU22"/>
      <c r="UZV22"/>
      <c r="UZW22"/>
      <c r="UZX22"/>
      <c r="UZY22"/>
      <c r="UZZ22"/>
      <c r="VAA22"/>
      <c r="VAB22"/>
      <c r="VAC22"/>
      <c r="VAD22"/>
      <c r="VAE22"/>
      <c r="VAF22"/>
      <c r="VAG22"/>
      <c r="VAH22"/>
      <c r="VAI22"/>
      <c r="VAJ22"/>
      <c r="VAK22"/>
      <c r="VAL22"/>
      <c r="VAM22"/>
      <c r="VAN22"/>
      <c r="VAO22"/>
      <c r="VAP22"/>
      <c r="VAQ22"/>
      <c r="VAR22"/>
      <c r="VAS22"/>
      <c r="VAT22"/>
      <c r="VAU22"/>
      <c r="VAV22"/>
      <c r="VAW22"/>
      <c r="VAX22"/>
      <c r="VAY22"/>
      <c r="VAZ22"/>
      <c r="VBA22"/>
      <c r="VBB22"/>
      <c r="VBC22"/>
      <c r="VBD22"/>
      <c r="VBE22"/>
      <c r="VBF22"/>
      <c r="VBG22"/>
      <c r="VBH22"/>
      <c r="VBI22"/>
      <c r="VBJ22"/>
      <c r="VBK22"/>
      <c r="VBL22"/>
      <c r="VBM22"/>
      <c r="VBN22"/>
      <c r="VBO22"/>
      <c r="VBP22"/>
      <c r="VBQ22"/>
      <c r="VBR22"/>
      <c r="VBS22"/>
      <c r="VBT22"/>
      <c r="VBU22"/>
      <c r="VBV22"/>
      <c r="VBW22"/>
      <c r="VBX22"/>
      <c r="VBY22"/>
      <c r="VBZ22"/>
      <c r="VCA22"/>
      <c r="VCB22"/>
      <c r="VCC22"/>
      <c r="VCD22"/>
      <c r="VCE22"/>
      <c r="VCF22"/>
      <c r="VCG22"/>
      <c r="VCH22"/>
      <c r="VCI22"/>
      <c r="VCJ22"/>
      <c r="VCK22"/>
      <c r="VCL22"/>
      <c r="VCM22"/>
      <c r="VCN22"/>
      <c r="VCO22"/>
      <c r="VCP22"/>
      <c r="VCQ22"/>
      <c r="VCR22"/>
      <c r="VCS22"/>
      <c r="VCT22"/>
      <c r="VCU22"/>
      <c r="VCV22"/>
      <c r="VCW22"/>
      <c r="VCX22"/>
      <c r="VCY22"/>
      <c r="VCZ22"/>
      <c r="VDA22"/>
      <c r="VDB22"/>
      <c r="VDC22"/>
      <c r="VDD22"/>
      <c r="VDE22"/>
      <c r="VDF22"/>
      <c r="VDG22"/>
      <c r="VDH22"/>
      <c r="VDI22"/>
      <c r="VDJ22"/>
      <c r="VDK22"/>
      <c r="VDL22"/>
      <c r="VDM22"/>
      <c r="VDN22"/>
      <c r="VDO22"/>
      <c r="VDP22"/>
      <c r="VDQ22"/>
      <c r="VDR22"/>
      <c r="VDS22"/>
      <c r="VDT22"/>
      <c r="VDU22"/>
      <c r="VDV22"/>
      <c r="VDW22"/>
      <c r="VDX22"/>
      <c r="VDY22"/>
      <c r="VDZ22"/>
      <c r="VEA22"/>
      <c r="VEB22"/>
      <c r="VEC22"/>
      <c r="VED22"/>
      <c r="VEE22"/>
      <c r="VEF22"/>
      <c r="VEG22"/>
      <c r="VEH22"/>
      <c r="VEI22"/>
      <c r="VEJ22"/>
      <c r="VEK22"/>
      <c r="VEL22"/>
      <c r="VEM22"/>
      <c r="VEN22"/>
      <c r="VEO22"/>
      <c r="VEP22"/>
      <c r="VEQ22"/>
      <c r="VER22"/>
      <c r="VES22"/>
      <c r="VET22"/>
      <c r="VEU22"/>
      <c r="VEV22"/>
      <c r="VEW22"/>
      <c r="VEX22"/>
      <c r="VEY22"/>
      <c r="VEZ22"/>
      <c r="VFA22"/>
      <c r="VFB22"/>
      <c r="VFC22"/>
      <c r="VFD22"/>
      <c r="VFE22"/>
      <c r="VFF22"/>
      <c r="VFG22"/>
      <c r="VFH22"/>
      <c r="VFI22"/>
      <c r="VFJ22"/>
      <c r="VFK22"/>
      <c r="VFL22"/>
      <c r="VFM22"/>
      <c r="VFN22"/>
      <c r="VFO22"/>
      <c r="VFP22"/>
      <c r="VFQ22"/>
      <c r="VFR22"/>
      <c r="VFS22"/>
      <c r="VFT22"/>
      <c r="VFU22"/>
      <c r="VFV22"/>
      <c r="VFW22"/>
      <c r="VFX22"/>
      <c r="VFY22"/>
      <c r="VFZ22"/>
      <c r="VGA22"/>
      <c r="VGB22"/>
      <c r="VGC22"/>
      <c r="VGD22"/>
      <c r="VGE22"/>
      <c r="VGF22"/>
      <c r="VGG22"/>
      <c r="VGH22"/>
      <c r="VGI22"/>
      <c r="VGJ22"/>
      <c r="VGK22"/>
      <c r="VGL22"/>
      <c r="VGM22"/>
      <c r="VGN22"/>
      <c r="VGO22"/>
      <c r="VGP22"/>
      <c r="VGQ22"/>
      <c r="VGR22"/>
      <c r="VGS22"/>
      <c r="VGT22"/>
      <c r="VGU22"/>
      <c r="VGV22"/>
      <c r="VGW22"/>
      <c r="VGX22"/>
      <c r="VGY22"/>
      <c r="VGZ22"/>
      <c r="VHA22"/>
      <c r="VHB22"/>
      <c r="VHC22"/>
      <c r="VHD22"/>
      <c r="VHE22"/>
      <c r="VHF22"/>
      <c r="VHG22"/>
      <c r="VHH22"/>
      <c r="VHI22"/>
      <c r="VHJ22"/>
      <c r="VHK22"/>
      <c r="VHL22"/>
      <c r="VHM22"/>
      <c r="VHN22"/>
      <c r="VHO22"/>
      <c r="VHP22"/>
      <c r="VHQ22"/>
      <c r="VHR22"/>
      <c r="VHS22"/>
      <c r="VHT22"/>
      <c r="VHU22"/>
      <c r="VHV22"/>
      <c r="VHW22"/>
      <c r="VHX22"/>
      <c r="VHY22"/>
      <c r="VHZ22"/>
      <c r="VIA22"/>
      <c r="VIB22"/>
      <c r="VIC22"/>
      <c r="VID22"/>
      <c r="VIE22"/>
      <c r="VIF22"/>
      <c r="VIG22"/>
      <c r="VIH22"/>
      <c r="VII22"/>
      <c r="VIJ22"/>
      <c r="VIK22"/>
      <c r="VIL22"/>
      <c r="VIM22"/>
      <c r="VIN22"/>
      <c r="VIO22"/>
      <c r="VIP22"/>
      <c r="VIQ22"/>
      <c r="VIR22"/>
      <c r="VIS22"/>
      <c r="VIT22"/>
      <c r="VIU22"/>
      <c r="VIV22"/>
      <c r="VIW22"/>
      <c r="VIX22"/>
      <c r="VIY22"/>
      <c r="VIZ22"/>
      <c r="VJA22"/>
      <c r="VJB22"/>
      <c r="VJC22"/>
      <c r="VJD22"/>
      <c r="VJE22"/>
      <c r="VJF22"/>
      <c r="VJG22"/>
      <c r="VJH22"/>
      <c r="VJI22"/>
      <c r="VJJ22"/>
      <c r="VJK22"/>
      <c r="VJL22"/>
      <c r="VJM22"/>
      <c r="VJN22"/>
      <c r="VJO22"/>
      <c r="VJP22"/>
      <c r="VJQ22"/>
      <c r="VJR22"/>
      <c r="VJS22"/>
      <c r="VJT22"/>
      <c r="VJU22"/>
      <c r="VJV22"/>
      <c r="VJW22"/>
      <c r="VJX22"/>
      <c r="VJY22"/>
      <c r="VJZ22"/>
      <c r="VKA22"/>
      <c r="VKB22"/>
      <c r="VKC22"/>
      <c r="VKD22"/>
      <c r="VKE22"/>
      <c r="VKF22"/>
      <c r="VKG22"/>
      <c r="VKH22"/>
      <c r="VKI22"/>
      <c r="VKJ22"/>
      <c r="VKK22"/>
      <c r="VKL22"/>
      <c r="VKM22"/>
      <c r="VKN22"/>
      <c r="VKO22"/>
      <c r="VKP22"/>
      <c r="VKQ22"/>
      <c r="VKR22"/>
      <c r="VKS22"/>
      <c r="VKT22"/>
      <c r="VKU22"/>
      <c r="VKV22"/>
      <c r="VKW22"/>
      <c r="VKX22"/>
      <c r="VKY22"/>
      <c r="VKZ22"/>
      <c r="VLA22"/>
      <c r="VLB22"/>
      <c r="VLC22"/>
      <c r="VLD22"/>
      <c r="VLE22"/>
      <c r="VLF22"/>
      <c r="VLG22"/>
      <c r="VLH22"/>
      <c r="VLI22"/>
      <c r="VLJ22"/>
      <c r="VLK22"/>
      <c r="VLL22"/>
      <c r="VLM22"/>
      <c r="VLN22"/>
      <c r="VLO22"/>
      <c r="VLP22"/>
      <c r="VLQ22"/>
      <c r="VLR22"/>
      <c r="VLS22"/>
      <c r="VLT22"/>
      <c r="VLU22"/>
      <c r="VLV22"/>
      <c r="VLW22"/>
      <c r="VLX22"/>
      <c r="VLY22"/>
      <c r="VLZ22"/>
      <c r="VMA22"/>
      <c r="VMB22"/>
      <c r="VMC22"/>
      <c r="VMD22"/>
      <c r="VME22"/>
      <c r="VMF22"/>
      <c r="VMG22"/>
      <c r="VMH22"/>
      <c r="VMI22"/>
      <c r="VMJ22"/>
      <c r="VMK22"/>
      <c r="VML22"/>
      <c r="VMM22"/>
      <c r="VMN22"/>
      <c r="VMO22"/>
      <c r="VMP22"/>
      <c r="VMQ22"/>
      <c r="VMR22"/>
      <c r="VMS22"/>
      <c r="VMT22"/>
      <c r="VMU22"/>
      <c r="VMV22"/>
      <c r="VMW22"/>
      <c r="VMX22"/>
      <c r="VMY22"/>
      <c r="VMZ22"/>
      <c r="VNA22"/>
      <c r="VNB22"/>
      <c r="VNC22"/>
      <c r="VND22"/>
      <c r="VNE22"/>
      <c r="VNF22"/>
      <c r="VNG22"/>
      <c r="VNH22"/>
      <c r="VNI22"/>
      <c r="VNJ22"/>
      <c r="VNK22"/>
      <c r="VNL22"/>
      <c r="VNM22"/>
      <c r="VNN22"/>
      <c r="VNO22"/>
      <c r="VNP22"/>
      <c r="VNQ22"/>
      <c r="VNR22"/>
      <c r="VNS22"/>
      <c r="VNT22"/>
      <c r="VNU22"/>
      <c r="VNV22"/>
      <c r="VNW22"/>
      <c r="VNX22"/>
      <c r="VNY22"/>
      <c r="VNZ22"/>
      <c r="VOA22"/>
      <c r="VOB22"/>
      <c r="VOC22"/>
      <c r="VOD22"/>
      <c r="VOE22"/>
      <c r="VOF22"/>
      <c r="VOG22"/>
      <c r="VOH22"/>
      <c r="VOI22"/>
      <c r="VOJ22"/>
      <c r="VOK22"/>
      <c r="VOL22"/>
      <c r="VOM22"/>
      <c r="VON22"/>
      <c r="VOO22"/>
      <c r="VOP22"/>
      <c r="VOQ22"/>
      <c r="VOR22"/>
      <c r="VOS22"/>
      <c r="VOT22"/>
      <c r="VOU22"/>
      <c r="VOV22"/>
      <c r="VOW22"/>
      <c r="VOX22"/>
      <c r="VOY22"/>
      <c r="VOZ22"/>
      <c r="VPA22"/>
      <c r="VPB22"/>
      <c r="VPC22"/>
      <c r="VPD22"/>
      <c r="VPE22"/>
      <c r="VPF22"/>
      <c r="VPG22"/>
      <c r="VPH22"/>
      <c r="VPI22"/>
      <c r="VPJ22"/>
      <c r="VPK22"/>
      <c r="VPL22"/>
      <c r="VPM22"/>
      <c r="VPN22"/>
      <c r="VPO22"/>
      <c r="VPP22"/>
      <c r="VPQ22"/>
      <c r="VPR22"/>
      <c r="VPS22"/>
      <c r="VPT22"/>
      <c r="VPU22"/>
      <c r="VPV22"/>
      <c r="VPW22"/>
      <c r="VPX22"/>
      <c r="VPY22"/>
      <c r="VPZ22"/>
      <c r="VQA22"/>
      <c r="VQB22"/>
      <c r="VQC22"/>
      <c r="VQD22"/>
      <c r="VQE22"/>
      <c r="VQF22"/>
      <c r="VQG22"/>
      <c r="VQH22"/>
      <c r="VQI22"/>
      <c r="VQJ22"/>
      <c r="VQK22"/>
      <c r="VQL22"/>
      <c r="VQM22"/>
      <c r="VQN22"/>
      <c r="VQO22"/>
      <c r="VQP22"/>
      <c r="VQQ22"/>
      <c r="VQR22"/>
      <c r="VQS22"/>
      <c r="VQT22"/>
      <c r="VQU22"/>
      <c r="VQV22"/>
      <c r="VQW22"/>
      <c r="VQX22"/>
      <c r="VQY22"/>
      <c r="VQZ22"/>
      <c r="VRA22"/>
      <c r="VRB22"/>
      <c r="VRC22"/>
      <c r="VRD22"/>
      <c r="VRE22"/>
      <c r="VRF22"/>
      <c r="VRG22"/>
      <c r="VRH22"/>
      <c r="VRI22"/>
      <c r="VRJ22"/>
      <c r="VRK22"/>
      <c r="VRL22"/>
      <c r="VRM22"/>
      <c r="VRN22"/>
      <c r="VRO22"/>
      <c r="VRP22"/>
      <c r="VRQ22"/>
      <c r="VRR22"/>
      <c r="VRS22"/>
      <c r="VRT22"/>
      <c r="VRU22"/>
      <c r="VRV22"/>
      <c r="VRW22"/>
      <c r="VRX22"/>
      <c r="VRY22"/>
      <c r="VRZ22"/>
      <c r="VSA22"/>
      <c r="VSB22"/>
      <c r="VSC22"/>
      <c r="VSD22"/>
      <c r="VSE22"/>
      <c r="VSF22"/>
      <c r="VSG22"/>
      <c r="VSH22"/>
      <c r="VSI22"/>
      <c r="VSJ22"/>
      <c r="VSK22"/>
      <c r="VSL22"/>
      <c r="VSM22"/>
      <c r="VSN22"/>
      <c r="VSO22"/>
      <c r="VSP22"/>
      <c r="VSQ22"/>
      <c r="VSR22"/>
      <c r="VSS22"/>
      <c r="VST22"/>
      <c r="VSU22"/>
      <c r="VSV22"/>
      <c r="VSW22"/>
      <c r="VSX22"/>
      <c r="VSY22"/>
      <c r="VSZ22"/>
      <c r="VTA22"/>
      <c r="VTB22"/>
      <c r="VTC22"/>
      <c r="VTD22"/>
      <c r="VTE22"/>
      <c r="VTF22"/>
      <c r="VTG22"/>
      <c r="VTH22"/>
      <c r="VTI22"/>
      <c r="VTJ22"/>
      <c r="VTK22"/>
      <c r="VTL22"/>
      <c r="VTM22"/>
      <c r="VTN22"/>
      <c r="VTO22"/>
      <c r="VTP22"/>
      <c r="VTQ22"/>
      <c r="VTR22"/>
      <c r="VTS22"/>
      <c r="VTT22"/>
      <c r="VTU22"/>
      <c r="VTV22"/>
      <c r="VTW22"/>
      <c r="VTX22"/>
      <c r="VTY22"/>
      <c r="VTZ22"/>
      <c r="VUA22"/>
      <c r="VUB22"/>
      <c r="VUC22"/>
      <c r="VUD22"/>
      <c r="VUE22"/>
      <c r="VUF22"/>
      <c r="VUG22"/>
      <c r="VUH22"/>
      <c r="VUI22"/>
      <c r="VUJ22"/>
      <c r="VUK22"/>
      <c r="VUL22"/>
      <c r="VUM22"/>
      <c r="VUN22"/>
      <c r="VUO22"/>
      <c r="VUP22"/>
      <c r="VUQ22"/>
      <c r="VUR22"/>
      <c r="VUS22"/>
      <c r="VUT22"/>
      <c r="VUU22"/>
      <c r="VUV22"/>
      <c r="VUW22"/>
      <c r="VUX22"/>
      <c r="VUY22"/>
      <c r="VUZ22"/>
      <c r="VVA22"/>
      <c r="VVB22"/>
      <c r="VVC22"/>
      <c r="VVD22"/>
      <c r="VVE22"/>
      <c r="VVF22"/>
      <c r="VVG22"/>
      <c r="VVH22"/>
      <c r="VVI22"/>
      <c r="VVJ22"/>
      <c r="VVK22"/>
      <c r="VVL22"/>
      <c r="VVM22"/>
      <c r="VVN22"/>
      <c r="VVO22"/>
      <c r="VVP22"/>
      <c r="VVQ22"/>
      <c r="VVR22"/>
      <c r="VVS22"/>
      <c r="VVT22"/>
      <c r="VVU22"/>
      <c r="VVV22"/>
      <c r="VVW22"/>
      <c r="VVX22"/>
      <c r="VVY22"/>
      <c r="VVZ22"/>
      <c r="VWA22"/>
      <c r="VWB22"/>
      <c r="VWC22"/>
      <c r="VWD22"/>
      <c r="VWE22"/>
      <c r="VWF22"/>
      <c r="VWG22"/>
      <c r="VWH22"/>
      <c r="VWI22"/>
      <c r="VWJ22"/>
      <c r="VWK22"/>
      <c r="VWL22"/>
      <c r="VWM22"/>
      <c r="VWN22"/>
      <c r="VWO22"/>
      <c r="VWP22"/>
      <c r="VWQ22"/>
      <c r="VWR22"/>
      <c r="VWS22"/>
      <c r="VWT22"/>
      <c r="VWU22"/>
      <c r="VWV22"/>
      <c r="VWW22"/>
      <c r="VWX22"/>
      <c r="VWY22"/>
      <c r="VWZ22"/>
      <c r="VXA22"/>
      <c r="VXB22"/>
      <c r="VXC22"/>
      <c r="VXD22"/>
      <c r="VXE22"/>
      <c r="VXF22"/>
      <c r="VXG22"/>
      <c r="VXH22"/>
      <c r="VXI22"/>
      <c r="VXJ22"/>
      <c r="VXK22"/>
      <c r="VXL22"/>
      <c r="VXM22"/>
      <c r="VXN22"/>
      <c r="VXO22"/>
      <c r="VXP22"/>
      <c r="VXQ22"/>
      <c r="VXR22"/>
      <c r="VXS22"/>
      <c r="VXT22"/>
      <c r="VXU22"/>
      <c r="VXV22"/>
      <c r="VXW22"/>
      <c r="VXX22"/>
      <c r="VXY22"/>
      <c r="VXZ22"/>
      <c r="VYA22"/>
      <c r="VYB22"/>
      <c r="VYC22"/>
      <c r="VYD22"/>
      <c r="VYE22"/>
      <c r="VYF22"/>
      <c r="VYG22"/>
      <c r="VYH22"/>
      <c r="VYI22"/>
      <c r="VYJ22"/>
      <c r="VYK22"/>
      <c r="VYL22"/>
      <c r="VYM22"/>
      <c r="VYN22"/>
      <c r="VYO22"/>
      <c r="VYP22"/>
      <c r="VYQ22"/>
      <c r="VYR22"/>
      <c r="VYS22"/>
      <c r="VYT22"/>
      <c r="VYU22"/>
      <c r="VYV22"/>
      <c r="VYW22"/>
      <c r="VYX22"/>
      <c r="VYY22"/>
      <c r="VYZ22"/>
      <c r="VZA22"/>
      <c r="VZB22"/>
      <c r="VZC22"/>
      <c r="VZD22"/>
      <c r="VZE22"/>
      <c r="VZF22"/>
      <c r="VZG22"/>
      <c r="VZH22"/>
      <c r="VZI22"/>
      <c r="VZJ22"/>
      <c r="VZK22"/>
      <c r="VZL22"/>
      <c r="VZM22"/>
      <c r="VZN22"/>
      <c r="VZO22"/>
      <c r="VZP22"/>
      <c r="VZQ22"/>
      <c r="VZR22"/>
      <c r="VZS22"/>
      <c r="VZT22"/>
      <c r="VZU22"/>
      <c r="VZV22"/>
      <c r="VZW22"/>
      <c r="VZX22"/>
      <c r="VZY22"/>
      <c r="VZZ22"/>
      <c r="WAA22"/>
      <c r="WAB22"/>
      <c r="WAC22"/>
      <c r="WAD22"/>
      <c r="WAE22"/>
      <c r="WAF22"/>
      <c r="WAG22"/>
      <c r="WAH22"/>
      <c r="WAI22"/>
      <c r="WAJ22"/>
      <c r="WAK22"/>
      <c r="WAL22"/>
      <c r="WAM22"/>
      <c r="WAN22"/>
      <c r="WAO22"/>
      <c r="WAP22"/>
      <c r="WAQ22"/>
      <c r="WAR22"/>
      <c r="WAS22"/>
      <c r="WAT22"/>
      <c r="WAU22"/>
      <c r="WAV22"/>
      <c r="WAW22"/>
      <c r="WAX22"/>
      <c r="WAY22"/>
      <c r="WAZ22"/>
      <c r="WBA22"/>
      <c r="WBB22"/>
      <c r="WBC22"/>
      <c r="WBD22"/>
      <c r="WBE22"/>
      <c r="WBF22"/>
      <c r="WBG22"/>
      <c r="WBH22"/>
      <c r="WBI22"/>
      <c r="WBJ22"/>
      <c r="WBK22"/>
      <c r="WBL22"/>
      <c r="WBM22"/>
      <c r="WBN22"/>
      <c r="WBO22"/>
      <c r="WBP22"/>
      <c r="WBQ22"/>
      <c r="WBR22"/>
      <c r="WBS22"/>
      <c r="WBT22"/>
      <c r="WBU22"/>
      <c r="WBV22"/>
      <c r="WBW22"/>
      <c r="WBX22"/>
      <c r="WBY22"/>
      <c r="WBZ22"/>
      <c r="WCA22"/>
      <c r="WCB22"/>
      <c r="WCC22"/>
      <c r="WCD22"/>
      <c r="WCE22"/>
      <c r="WCF22"/>
      <c r="WCG22"/>
      <c r="WCH22"/>
      <c r="WCI22"/>
      <c r="WCJ22"/>
      <c r="WCK22"/>
      <c r="WCL22"/>
      <c r="WCM22"/>
      <c r="WCN22"/>
      <c r="WCO22"/>
      <c r="WCP22"/>
      <c r="WCQ22"/>
      <c r="WCR22"/>
      <c r="WCS22"/>
      <c r="WCT22"/>
      <c r="WCU22"/>
      <c r="WCV22"/>
      <c r="WCW22"/>
      <c r="WCX22"/>
      <c r="WCY22"/>
      <c r="WCZ22"/>
      <c r="WDA22"/>
      <c r="WDB22"/>
      <c r="WDC22"/>
      <c r="WDD22"/>
      <c r="WDE22"/>
      <c r="WDF22"/>
      <c r="WDG22"/>
      <c r="WDH22"/>
      <c r="WDI22"/>
      <c r="WDJ22"/>
      <c r="WDK22"/>
      <c r="WDL22"/>
      <c r="WDM22"/>
      <c r="WDN22"/>
      <c r="WDO22"/>
      <c r="WDP22"/>
      <c r="WDQ22"/>
      <c r="WDR22"/>
      <c r="WDS22"/>
      <c r="WDT22"/>
      <c r="WDU22"/>
      <c r="WDV22"/>
      <c r="WDW22"/>
      <c r="WDX22"/>
      <c r="WDY22"/>
      <c r="WDZ22"/>
      <c r="WEA22"/>
      <c r="WEB22"/>
      <c r="WEC22"/>
      <c r="WED22"/>
      <c r="WEE22"/>
      <c r="WEF22"/>
      <c r="WEG22"/>
      <c r="WEH22"/>
      <c r="WEI22"/>
      <c r="WEJ22"/>
      <c r="WEK22"/>
      <c r="WEL22"/>
      <c r="WEM22"/>
      <c r="WEN22"/>
      <c r="WEO22"/>
      <c r="WEP22"/>
      <c r="WEQ22"/>
      <c r="WER22"/>
      <c r="WES22"/>
      <c r="WET22"/>
      <c r="WEU22"/>
      <c r="WEV22"/>
      <c r="WEW22"/>
      <c r="WEX22"/>
      <c r="WEY22"/>
      <c r="WEZ22"/>
      <c r="WFA22"/>
      <c r="WFB22"/>
      <c r="WFC22"/>
      <c r="WFD22"/>
      <c r="WFE22"/>
      <c r="WFF22"/>
      <c r="WFG22"/>
      <c r="WFH22"/>
      <c r="WFI22"/>
      <c r="WFJ22"/>
      <c r="WFK22"/>
      <c r="WFL22"/>
      <c r="WFM22"/>
      <c r="WFN22"/>
      <c r="WFO22"/>
      <c r="WFP22"/>
      <c r="WFQ22"/>
      <c r="WFR22"/>
      <c r="WFS22"/>
      <c r="WFT22"/>
      <c r="WFU22"/>
      <c r="WFV22"/>
      <c r="WFW22"/>
      <c r="WFX22"/>
      <c r="WFY22"/>
      <c r="WFZ22"/>
      <c r="WGA22"/>
      <c r="WGB22"/>
      <c r="WGC22"/>
      <c r="WGD22"/>
      <c r="WGE22"/>
      <c r="WGF22"/>
      <c r="WGG22"/>
      <c r="WGH22"/>
      <c r="WGI22"/>
      <c r="WGJ22"/>
      <c r="WGK22"/>
      <c r="WGL22"/>
      <c r="WGM22"/>
      <c r="WGN22"/>
      <c r="WGO22"/>
      <c r="WGP22"/>
      <c r="WGQ22"/>
      <c r="WGR22"/>
      <c r="WGS22"/>
      <c r="WGT22"/>
      <c r="WGU22"/>
      <c r="WGV22"/>
      <c r="WGW22"/>
      <c r="WGX22"/>
      <c r="WGY22"/>
      <c r="WGZ22"/>
      <c r="WHA22"/>
      <c r="WHB22"/>
      <c r="WHC22"/>
      <c r="WHD22"/>
      <c r="WHE22"/>
      <c r="WHF22"/>
      <c r="WHG22"/>
      <c r="WHH22"/>
      <c r="WHI22"/>
      <c r="WHJ22"/>
      <c r="WHK22"/>
      <c r="WHL22"/>
      <c r="WHM22"/>
      <c r="WHN22"/>
      <c r="WHO22"/>
      <c r="WHP22"/>
      <c r="WHQ22"/>
      <c r="WHR22"/>
      <c r="WHS22"/>
      <c r="WHT22"/>
      <c r="WHU22"/>
      <c r="WHV22"/>
      <c r="WHW22"/>
      <c r="WHX22"/>
      <c r="WHY22"/>
      <c r="WHZ22"/>
      <c r="WIA22"/>
      <c r="WIB22"/>
      <c r="WIC22"/>
      <c r="WID22"/>
      <c r="WIE22"/>
      <c r="WIF22"/>
      <c r="WIG22"/>
      <c r="WIH22"/>
      <c r="WII22"/>
      <c r="WIJ22"/>
      <c r="WIK22"/>
      <c r="WIL22"/>
      <c r="WIM22"/>
      <c r="WIN22"/>
      <c r="WIO22"/>
      <c r="WIP22"/>
      <c r="WIQ22"/>
      <c r="WIR22"/>
      <c r="WIS22"/>
      <c r="WIT22"/>
      <c r="WIU22"/>
      <c r="WIV22"/>
      <c r="WIW22"/>
      <c r="WIX22"/>
      <c r="WIY22"/>
      <c r="WIZ22"/>
      <c r="WJA22"/>
      <c r="WJB22"/>
      <c r="WJC22"/>
      <c r="WJD22"/>
      <c r="WJE22"/>
      <c r="WJF22"/>
      <c r="WJG22"/>
      <c r="WJH22"/>
      <c r="WJI22"/>
      <c r="WJJ22"/>
      <c r="WJK22"/>
      <c r="WJL22"/>
      <c r="WJM22"/>
      <c r="WJN22"/>
      <c r="WJO22"/>
      <c r="WJP22"/>
      <c r="WJQ22"/>
      <c r="WJR22"/>
      <c r="WJS22"/>
      <c r="WJT22"/>
      <c r="WJU22"/>
      <c r="WJV22"/>
      <c r="WJW22"/>
      <c r="WJX22"/>
      <c r="WJY22"/>
      <c r="WJZ22"/>
      <c r="WKA22"/>
      <c r="WKB22"/>
      <c r="WKC22"/>
      <c r="WKD22"/>
      <c r="WKE22"/>
      <c r="WKF22"/>
      <c r="WKG22"/>
      <c r="WKH22"/>
      <c r="WKI22"/>
      <c r="WKJ22"/>
      <c r="WKK22"/>
      <c r="WKL22"/>
      <c r="WKM22"/>
      <c r="WKN22"/>
      <c r="WKO22"/>
      <c r="WKP22"/>
      <c r="WKQ22"/>
      <c r="WKR22"/>
      <c r="WKS22"/>
      <c r="WKT22"/>
      <c r="WKU22"/>
      <c r="WKV22"/>
      <c r="WKW22"/>
      <c r="WKX22"/>
      <c r="WKY22"/>
      <c r="WKZ22"/>
      <c r="WLA22"/>
      <c r="WLB22"/>
      <c r="WLC22"/>
      <c r="WLD22"/>
      <c r="WLE22"/>
      <c r="WLF22"/>
      <c r="WLG22"/>
      <c r="WLH22"/>
      <c r="WLI22"/>
      <c r="WLJ22"/>
      <c r="WLK22"/>
      <c r="WLL22"/>
      <c r="WLM22"/>
      <c r="WLN22"/>
      <c r="WLO22"/>
      <c r="WLP22"/>
      <c r="WLQ22"/>
      <c r="WLR22"/>
      <c r="WLS22"/>
      <c r="WLT22"/>
      <c r="WLU22"/>
      <c r="WLV22"/>
      <c r="WLW22"/>
      <c r="WLX22"/>
      <c r="WLY22"/>
      <c r="WLZ22"/>
      <c r="WMA22"/>
      <c r="WMB22"/>
      <c r="WMC22"/>
      <c r="WMD22"/>
      <c r="WME22"/>
      <c r="WMF22"/>
      <c r="WMG22"/>
      <c r="WMH22"/>
      <c r="WMI22"/>
      <c r="WMJ22"/>
      <c r="WMK22"/>
      <c r="WML22"/>
      <c r="WMM22"/>
      <c r="WMN22"/>
      <c r="WMO22"/>
      <c r="WMP22"/>
      <c r="WMQ22"/>
      <c r="WMR22"/>
      <c r="WMS22"/>
      <c r="WMT22"/>
      <c r="WMU22"/>
      <c r="WMV22"/>
      <c r="WMW22"/>
      <c r="WMX22"/>
      <c r="WMY22"/>
      <c r="WMZ22"/>
      <c r="WNA22"/>
      <c r="WNB22"/>
      <c r="WNC22"/>
      <c r="WND22"/>
      <c r="WNE22"/>
      <c r="WNF22"/>
      <c r="WNG22"/>
      <c r="WNH22"/>
      <c r="WNI22"/>
      <c r="WNJ22"/>
      <c r="WNK22"/>
      <c r="WNL22"/>
      <c r="WNM22"/>
      <c r="WNN22"/>
      <c r="WNO22"/>
      <c r="WNP22"/>
      <c r="WNQ22"/>
      <c r="WNR22"/>
      <c r="WNS22"/>
      <c r="WNT22"/>
      <c r="WNU22"/>
      <c r="WNV22"/>
      <c r="WNW22"/>
      <c r="WNX22"/>
      <c r="WNY22"/>
      <c r="WNZ22"/>
      <c r="WOA22"/>
      <c r="WOB22"/>
      <c r="WOC22"/>
      <c r="WOD22"/>
      <c r="WOE22"/>
      <c r="WOF22"/>
      <c r="WOG22"/>
      <c r="WOH22"/>
      <c r="WOI22"/>
      <c r="WOJ22"/>
      <c r="WOK22"/>
      <c r="WOL22"/>
      <c r="WOM22"/>
      <c r="WON22"/>
      <c r="WOO22"/>
      <c r="WOP22"/>
      <c r="WOQ22"/>
      <c r="WOR22"/>
      <c r="WOS22"/>
      <c r="WOT22"/>
      <c r="WOU22"/>
      <c r="WOV22"/>
      <c r="WOW22"/>
      <c r="WOX22"/>
      <c r="WOY22"/>
      <c r="WOZ22"/>
      <c r="WPA22"/>
      <c r="WPB22"/>
      <c r="WPC22"/>
      <c r="WPD22"/>
      <c r="WPE22"/>
      <c r="WPF22"/>
      <c r="WPG22"/>
      <c r="WPH22"/>
      <c r="WPI22"/>
      <c r="WPJ22"/>
      <c r="WPK22"/>
      <c r="WPL22"/>
      <c r="WPM22"/>
      <c r="WPN22"/>
      <c r="WPO22"/>
      <c r="WPP22"/>
      <c r="WPQ22"/>
      <c r="WPR22"/>
      <c r="WPS22"/>
      <c r="WPT22"/>
      <c r="WPU22"/>
      <c r="WPV22"/>
      <c r="WPW22"/>
      <c r="WPX22"/>
      <c r="WPY22"/>
      <c r="WPZ22"/>
      <c r="WQA22"/>
      <c r="WQB22"/>
      <c r="WQC22"/>
      <c r="WQD22"/>
      <c r="WQE22"/>
      <c r="WQF22"/>
      <c r="WQG22"/>
      <c r="WQH22"/>
      <c r="WQI22"/>
      <c r="WQJ22"/>
      <c r="WQK22"/>
      <c r="WQL22"/>
      <c r="WQM22"/>
      <c r="WQN22"/>
      <c r="WQO22"/>
      <c r="WQP22"/>
      <c r="WQQ22"/>
      <c r="WQR22"/>
      <c r="WQS22"/>
      <c r="WQT22"/>
      <c r="WQU22"/>
      <c r="WQV22"/>
      <c r="WQW22"/>
      <c r="WQX22"/>
      <c r="WQY22"/>
      <c r="WQZ22"/>
      <c r="WRA22"/>
      <c r="WRB22"/>
      <c r="WRC22"/>
      <c r="WRD22"/>
      <c r="WRE22"/>
      <c r="WRF22"/>
      <c r="WRG22"/>
      <c r="WRH22"/>
      <c r="WRI22"/>
      <c r="WRJ22"/>
      <c r="WRK22"/>
      <c r="WRL22"/>
      <c r="WRM22"/>
      <c r="WRN22"/>
      <c r="WRO22"/>
      <c r="WRP22"/>
      <c r="WRQ22"/>
      <c r="WRR22"/>
      <c r="WRS22"/>
      <c r="WRT22"/>
      <c r="WRU22"/>
      <c r="WRV22"/>
      <c r="WRW22"/>
      <c r="WRX22"/>
      <c r="WRY22"/>
      <c r="WRZ22"/>
      <c r="WSA22"/>
      <c r="WSB22"/>
      <c r="WSC22"/>
      <c r="WSD22"/>
      <c r="WSE22"/>
      <c r="WSF22"/>
      <c r="WSG22"/>
      <c r="WSH22"/>
      <c r="WSI22"/>
      <c r="WSJ22"/>
      <c r="WSK22"/>
      <c r="WSL22"/>
      <c r="WSM22"/>
      <c r="WSN22"/>
      <c r="WSO22"/>
      <c r="WSP22"/>
      <c r="WSQ22"/>
      <c r="WSR22"/>
      <c r="WSS22"/>
      <c r="WST22"/>
      <c r="WSU22"/>
      <c r="WSV22"/>
      <c r="WSW22"/>
      <c r="WSX22"/>
      <c r="WSY22"/>
      <c r="WSZ22"/>
      <c r="WTA22"/>
      <c r="WTB22"/>
      <c r="WTC22"/>
      <c r="WTD22"/>
      <c r="WTE22"/>
      <c r="WTF22"/>
      <c r="WTG22"/>
      <c r="WTH22"/>
      <c r="WTI22"/>
      <c r="WTJ22"/>
      <c r="WTK22"/>
      <c r="WTL22"/>
      <c r="WTM22"/>
      <c r="WTN22"/>
      <c r="WTO22"/>
      <c r="WTP22"/>
      <c r="WTQ22"/>
      <c r="WTR22"/>
      <c r="WTS22"/>
      <c r="WTT22"/>
      <c r="WTU22"/>
      <c r="WTV22"/>
      <c r="WTW22"/>
      <c r="WTX22"/>
      <c r="WTY22"/>
      <c r="WTZ22"/>
      <c r="WUA22"/>
      <c r="WUB22"/>
      <c r="WUC22"/>
      <c r="WUD22"/>
      <c r="WUE22"/>
      <c r="WUF22"/>
      <c r="WUG22"/>
      <c r="WUH22"/>
      <c r="WUI22"/>
      <c r="WUJ22"/>
      <c r="WUK22"/>
      <c r="WUL22"/>
      <c r="WUM22"/>
      <c r="WUN22"/>
      <c r="WUO22"/>
      <c r="WUP22"/>
      <c r="WUQ22"/>
      <c r="WUR22"/>
      <c r="WUS22"/>
      <c r="WUT22"/>
      <c r="WUU22"/>
      <c r="WUV22"/>
      <c r="WUW22"/>
      <c r="WUX22"/>
      <c r="WUY22"/>
      <c r="WUZ22"/>
      <c r="WVA22"/>
      <c r="WVB22"/>
      <c r="WVC22"/>
      <c r="WVD22"/>
      <c r="WVE22"/>
      <c r="WVF22"/>
      <c r="WVG22"/>
      <c r="WVH22"/>
      <c r="WVI22"/>
      <c r="WVJ22"/>
      <c r="WVK22"/>
      <c r="WVL22"/>
      <c r="WVM22"/>
      <c r="WVN22"/>
      <c r="WVO22"/>
      <c r="WVP22"/>
      <c r="WVQ22"/>
      <c r="WVR22"/>
      <c r="WVS22"/>
      <c r="WVT22"/>
      <c r="WVU22"/>
      <c r="WVV22"/>
      <c r="WVW22"/>
      <c r="WVX22"/>
      <c r="WVY22"/>
      <c r="WVZ22"/>
      <c r="WWA22"/>
      <c r="WWB22"/>
      <c r="WWC22"/>
      <c r="WWD22"/>
      <c r="WWE22"/>
      <c r="WWF22"/>
      <c r="WWG22"/>
      <c r="WWH22"/>
      <c r="WWI22"/>
      <c r="WWJ22"/>
      <c r="WWK22"/>
      <c r="WWL22"/>
      <c r="WWM22"/>
      <c r="WWN22"/>
      <c r="WWO22"/>
      <c r="WWP22"/>
      <c r="WWQ22"/>
      <c r="WWR22"/>
      <c r="WWS22"/>
      <c r="WWT22"/>
      <c r="WWU22"/>
      <c r="WWV22"/>
      <c r="WWW22"/>
      <c r="WWX22"/>
      <c r="WWY22"/>
      <c r="WWZ22"/>
      <c r="WXA22"/>
      <c r="WXB22"/>
      <c r="WXC22"/>
      <c r="WXD22"/>
      <c r="WXE22"/>
      <c r="WXF22"/>
      <c r="WXG22"/>
      <c r="WXH22"/>
      <c r="WXI22"/>
      <c r="WXJ22"/>
      <c r="WXK22"/>
      <c r="WXL22"/>
      <c r="WXM22"/>
      <c r="WXN22"/>
      <c r="WXO22"/>
      <c r="WXP22"/>
      <c r="WXQ22"/>
      <c r="WXR22"/>
      <c r="WXS22"/>
      <c r="WXT22"/>
      <c r="WXU22"/>
      <c r="WXV22"/>
      <c r="WXW22"/>
      <c r="WXX22"/>
      <c r="WXY22"/>
      <c r="WXZ22"/>
      <c r="WYA22"/>
      <c r="WYB22"/>
      <c r="WYC22"/>
      <c r="WYD22"/>
      <c r="WYE22"/>
      <c r="WYF22"/>
      <c r="WYG22"/>
      <c r="WYH22"/>
      <c r="WYI22"/>
      <c r="WYJ22"/>
      <c r="WYK22"/>
      <c r="WYL22"/>
      <c r="WYM22"/>
      <c r="WYN22"/>
      <c r="WYO22"/>
      <c r="WYP22"/>
      <c r="WYQ22"/>
      <c r="WYR22"/>
      <c r="WYS22"/>
      <c r="WYT22"/>
      <c r="WYU22"/>
      <c r="WYV22"/>
      <c r="WYW22"/>
      <c r="WYX22"/>
      <c r="WYY22"/>
      <c r="WYZ22"/>
      <c r="WZA22"/>
      <c r="WZB22"/>
      <c r="WZC22"/>
      <c r="WZD22"/>
      <c r="WZE22"/>
      <c r="WZF22"/>
      <c r="WZG22"/>
      <c r="WZH22"/>
      <c r="WZI22"/>
      <c r="WZJ22"/>
      <c r="WZK22"/>
      <c r="WZL22"/>
      <c r="WZM22"/>
      <c r="WZN22"/>
      <c r="WZO22"/>
      <c r="WZP22"/>
      <c r="WZQ22"/>
      <c r="WZR22"/>
      <c r="WZS22"/>
      <c r="WZT22"/>
      <c r="WZU22"/>
      <c r="WZV22"/>
      <c r="WZW22"/>
      <c r="WZX22"/>
      <c r="WZY22"/>
      <c r="WZZ22"/>
      <c r="XAA22"/>
      <c r="XAB22"/>
      <c r="XAC22"/>
      <c r="XAD22"/>
      <c r="XAE22"/>
      <c r="XAF22"/>
      <c r="XAG22"/>
      <c r="XAH22"/>
      <c r="XAI22"/>
      <c r="XAJ22"/>
      <c r="XAK22"/>
      <c r="XAL22"/>
      <c r="XAM22"/>
      <c r="XAN22"/>
      <c r="XAO22"/>
      <c r="XAP22"/>
      <c r="XAQ22"/>
      <c r="XAR22"/>
      <c r="XAS22"/>
      <c r="XAT22"/>
      <c r="XAU22"/>
      <c r="XAV22"/>
      <c r="XAW22"/>
      <c r="XAX22"/>
      <c r="XAY22"/>
      <c r="XAZ22"/>
      <c r="XBA22"/>
      <c r="XBB22"/>
      <c r="XBC22"/>
      <c r="XBD22"/>
      <c r="XBE22"/>
      <c r="XBF22"/>
      <c r="XBG22"/>
      <c r="XBH22"/>
      <c r="XBI22"/>
      <c r="XBJ22"/>
      <c r="XBK22"/>
      <c r="XBL22"/>
      <c r="XBM22"/>
      <c r="XBN22"/>
      <c r="XBO22"/>
      <c r="XBP22"/>
      <c r="XBQ22"/>
      <c r="XBR22"/>
      <c r="XBS22"/>
      <c r="XBT22"/>
      <c r="XBU22"/>
      <c r="XBV22"/>
      <c r="XBW22"/>
      <c r="XBX22"/>
      <c r="XBY22"/>
      <c r="XBZ22"/>
      <c r="XCA22"/>
      <c r="XCB22"/>
      <c r="XCC22"/>
      <c r="XCD22"/>
      <c r="XCE22"/>
      <c r="XCF22"/>
      <c r="XCG22"/>
      <c r="XCH22"/>
      <c r="XCI22"/>
      <c r="XCJ22"/>
      <c r="XCK22"/>
      <c r="XCL22"/>
      <c r="XCM22"/>
      <c r="XCN22"/>
      <c r="XCO22"/>
      <c r="XCP22"/>
      <c r="XCQ22"/>
      <c r="XCR22"/>
      <c r="XCS22"/>
      <c r="XCT22"/>
      <c r="XCU22"/>
      <c r="XCV22"/>
      <c r="XCW22"/>
      <c r="XCX22"/>
      <c r="XCY22"/>
      <c r="XCZ22"/>
      <c r="XDA22"/>
      <c r="XDB22"/>
      <c r="XDC22"/>
      <c r="XDD22"/>
      <c r="XDE22"/>
      <c r="XDF22"/>
      <c r="XDG22"/>
      <c r="XDH22"/>
      <c r="XDI22"/>
      <c r="XDJ22"/>
      <c r="XDK22"/>
      <c r="XDL22"/>
      <c r="XDM22"/>
      <c r="XDN22"/>
      <c r="XDO22"/>
      <c r="XDP22"/>
      <c r="XDQ22"/>
      <c r="XDR22"/>
      <c r="XDS22"/>
      <c r="XDT22"/>
      <c r="XDU22"/>
      <c r="XDV22"/>
      <c r="XDW22"/>
      <c r="XDX22"/>
      <c r="XDY22"/>
      <c r="XDZ22"/>
      <c r="XEA22"/>
      <c r="XEB22"/>
      <c r="XEC22"/>
      <c r="XED22"/>
      <c r="XEE22"/>
      <c r="XEF22"/>
      <c r="XEG22"/>
      <c r="XEH22"/>
      <c r="XEI22"/>
      <c r="XEJ22"/>
      <c r="XEK22"/>
      <c r="XEL22"/>
      <c r="XEM22"/>
      <c r="XEN22"/>
      <c r="XEO22"/>
      <c r="XEP22"/>
      <c r="XEQ22"/>
      <c r="XER22"/>
      <c r="XES22"/>
      <c r="XET22"/>
      <c r="XEU22"/>
      <c r="XEV22"/>
      <c r="XEW22"/>
      <c r="XEX22"/>
      <c r="XEY22"/>
      <c r="XEZ22"/>
      <c r="XFA22"/>
      <c r="XFB22"/>
      <c r="XFC22"/>
    </row>
    <row r="23" spans="1:16383" customFormat="1" ht="120" customHeight="1">
      <c r="A23" s="13">
        <v>7</v>
      </c>
      <c r="B23" s="13" t="s">
        <v>448</v>
      </c>
      <c r="C23" s="223"/>
      <c r="D23" s="223"/>
      <c r="E23" s="223"/>
      <c r="F23" s="14" t="s">
        <v>70</v>
      </c>
      <c r="G23" s="15">
        <f t="shared" si="0"/>
        <v>5</v>
      </c>
      <c r="H23" s="16">
        <v>34</v>
      </c>
      <c r="I23" s="82">
        <v>0.184</v>
      </c>
      <c r="J23" s="26">
        <v>50</v>
      </c>
      <c r="K23" s="26">
        <v>50</v>
      </c>
      <c r="L23" s="22" t="s">
        <v>449</v>
      </c>
      <c r="M23" s="193" t="s">
        <v>450</v>
      </c>
    </row>
    <row r="24" spans="1:16383" customFormat="1" ht="120" customHeight="1">
      <c r="A24" s="13">
        <v>6</v>
      </c>
      <c r="B24" s="13" t="s">
        <v>451</v>
      </c>
      <c r="C24" s="223"/>
      <c r="D24" s="223"/>
      <c r="E24" s="223"/>
      <c r="F24" s="14" t="s">
        <v>70</v>
      </c>
      <c r="G24" s="15">
        <f t="shared" si="0"/>
        <v>6.5441176470588234</v>
      </c>
      <c r="H24" s="16">
        <v>44.5</v>
      </c>
      <c r="I24" s="82">
        <v>0.19400000000000001</v>
      </c>
      <c r="J24" s="26">
        <v>50</v>
      </c>
      <c r="K24" s="26">
        <v>50</v>
      </c>
      <c r="L24" s="22" t="s">
        <v>449</v>
      </c>
      <c r="M24" s="193" t="s">
        <v>452</v>
      </c>
    </row>
    <row r="25" spans="1:16383" customFormat="1" ht="120" customHeight="1">
      <c r="A25" s="13">
        <v>5</v>
      </c>
      <c r="B25" s="13" t="s">
        <v>453</v>
      </c>
      <c r="C25" s="223"/>
      <c r="D25" s="223"/>
      <c r="E25" s="223"/>
      <c r="F25" s="14" t="s">
        <v>70</v>
      </c>
      <c r="G25" s="15">
        <f t="shared" si="0"/>
        <v>10.808823529411764</v>
      </c>
      <c r="H25" s="16">
        <v>73.5</v>
      </c>
      <c r="I25" s="82">
        <v>0.22500000000000001</v>
      </c>
      <c r="J25" s="26">
        <v>50</v>
      </c>
      <c r="K25" s="26">
        <v>50</v>
      </c>
      <c r="L25" s="22" t="s">
        <v>449</v>
      </c>
      <c r="M25" s="193" t="s">
        <v>454</v>
      </c>
    </row>
    <row r="26" spans="1:16383" s="111" customFormat="1" ht="120" customHeight="1">
      <c r="A26" s="38">
        <v>28</v>
      </c>
      <c r="B26" s="38" t="s">
        <v>455</v>
      </c>
      <c r="C26" s="38"/>
      <c r="D26" s="38"/>
      <c r="E26" s="38"/>
      <c r="F26" s="198" t="s">
        <v>206</v>
      </c>
      <c r="G26" s="15">
        <f t="shared" si="0"/>
        <v>6.3235294117647056</v>
      </c>
      <c r="H26" s="218">
        <v>43</v>
      </c>
      <c r="I26" s="236">
        <v>0.14000000000000001</v>
      </c>
      <c r="J26" s="54">
        <v>22</v>
      </c>
      <c r="K26" s="54">
        <v>220</v>
      </c>
      <c r="L26" s="280" t="s">
        <v>449</v>
      </c>
      <c r="M26" s="23" t="s">
        <v>456</v>
      </c>
    </row>
    <row r="27" spans="1:16383" s="3" customFormat="1" ht="30" customHeight="1">
      <c r="A27" s="461">
        <v>1</v>
      </c>
      <c r="B27" s="395" t="s">
        <v>457</v>
      </c>
      <c r="C27" s="395"/>
      <c r="D27" s="395"/>
      <c r="E27" s="395"/>
      <c r="F27" s="40" t="s">
        <v>272</v>
      </c>
      <c r="G27" s="15">
        <f t="shared" si="0"/>
        <v>10.147058823529411</v>
      </c>
      <c r="H27" s="16">
        <v>69</v>
      </c>
      <c r="I27" s="82">
        <v>0.15</v>
      </c>
      <c r="J27" s="26">
        <v>16</v>
      </c>
      <c r="K27" s="26">
        <v>160</v>
      </c>
      <c r="L27" s="22">
        <v>6954851200215</v>
      </c>
      <c r="M27" s="368" t="s">
        <v>458</v>
      </c>
      <c r="N27" s="7"/>
    </row>
    <row r="28" spans="1:16383" s="3" customFormat="1" ht="30" customHeight="1">
      <c r="A28" s="461"/>
      <c r="B28" s="395"/>
      <c r="C28" s="395"/>
      <c r="D28" s="395"/>
      <c r="E28" s="395"/>
      <c r="F28" s="40" t="s">
        <v>459</v>
      </c>
      <c r="G28" s="15">
        <f t="shared" si="0"/>
        <v>10.147058823529411</v>
      </c>
      <c r="H28" s="16">
        <v>69</v>
      </c>
      <c r="I28" s="82">
        <v>0.15</v>
      </c>
      <c r="J28" s="26">
        <v>16</v>
      </c>
      <c r="K28" s="26">
        <v>160</v>
      </c>
      <c r="L28" s="22">
        <v>6954851200222</v>
      </c>
      <c r="M28" s="368"/>
      <c r="N28" s="7"/>
    </row>
    <row r="29" spans="1:16383" s="3" customFormat="1" ht="30" customHeight="1">
      <c r="A29" s="461"/>
      <c r="B29" s="395"/>
      <c r="C29" s="395"/>
      <c r="D29" s="395"/>
      <c r="E29" s="395"/>
      <c r="F29" s="40" t="s">
        <v>56</v>
      </c>
      <c r="G29" s="15">
        <f t="shared" si="0"/>
        <v>10.147058823529411</v>
      </c>
      <c r="H29" s="16">
        <v>69</v>
      </c>
      <c r="I29" s="82">
        <v>0.15</v>
      </c>
      <c r="J29" s="26">
        <v>16</v>
      </c>
      <c r="K29" s="26">
        <v>160</v>
      </c>
      <c r="L29" s="22">
        <v>6954851200239</v>
      </c>
      <c r="M29" s="368"/>
      <c r="N29" s="7"/>
    </row>
    <row r="30" spans="1:16383" s="3" customFormat="1" ht="30" customHeight="1">
      <c r="A30" s="461"/>
      <c r="B30" s="395"/>
      <c r="C30" s="395"/>
      <c r="D30" s="395"/>
      <c r="E30" s="395"/>
      <c r="F30" s="40" t="s">
        <v>460</v>
      </c>
      <c r="G30" s="15">
        <f t="shared" si="0"/>
        <v>10.147058823529411</v>
      </c>
      <c r="H30" s="16">
        <v>69</v>
      </c>
      <c r="I30" s="82">
        <v>0.15</v>
      </c>
      <c r="J30" s="26">
        <v>16</v>
      </c>
      <c r="K30" s="26">
        <v>160</v>
      </c>
      <c r="L30" s="22">
        <v>6954851200284</v>
      </c>
      <c r="M30" s="368"/>
      <c r="N30" s="7"/>
    </row>
    <row r="31" spans="1:16383" s="29" customFormat="1" ht="40" customHeight="1">
      <c r="A31" s="475">
        <v>2</v>
      </c>
      <c r="B31" s="383" t="s">
        <v>461</v>
      </c>
      <c r="C31" s="383"/>
      <c r="D31" s="383"/>
      <c r="E31" s="383"/>
      <c r="F31" s="40" t="s">
        <v>56</v>
      </c>
      <c r="G31" s="15">
        <f t="shared" si="0"/>
        <v>8.5294117647058822</v>
      </c>
      <c r="H31" s="16">
        <v>58</v>
      </c>
      <c r="I31" s="26">
        <v>0.13500000000000001</v>
      </c>
      <c r="J31" s="26">
        <v>17</v>
      </c>
      <c r="K31" s="26">
        <v>170</v>
      </c>
      <c r="L31" s="22">
        <v>6954851233268</v>
      </c>
      <c r="M31" s="359" t="s">
        <v>462</v>
      </c>
      <c r="N31" s="133"/>
    </row>
    <row r="32" spans="1:16383" s="29" customFormat="1" ht="40" customHeight="1">
      <c r="A32" s="476"/>
      <c r="B32" s="385"/>
      <c r="C32" s="385"/>
      <c r="D32" s="385"/>
      <c r="E32" s="385"/>
      <c r="F32" s="40" t="s">
        <v>463</v>
      </c>
      <c r="G32" s="15">
        <f t="shared" si="0"/>
        <v>8.5294117647058822</v>
      </c>
      <c r="H32" s="16">
        <v>58</v>
      </c>
      <c r="I32" s="26">
        <v>0.13500000000000001</v>
      </c>
      <c r="J32" s="26">
        <v>17</v>
      </c>
      <c r="K32" s="26">
        <v>170</v>
      </c>
      <c r="L32" s="22">
        <v>6954851233275</v>
      </c>
      <c r="M32" s="363"/>
      <c r="N32" s="133"/>
    </row>
    <row r="33" spans="1:255" s="29" customFormat="1" ht="40" customHeight="1">
      <c r="A33" s="477"/>
      <c r="B33" s="384"/>
      <c r="C33" s="384"/>
      <c r="D33" s="384"/>
      <c r="E33" s="384"/>
      <c r="F33" s="40" t="s">
        <v>36</v>
      </c>
      <c r="G33" s="15">
        <f t="shared" si="0"/>
        <v>8.5294117647058822</v>
      </c>
      <c r="H33" s="16">
        <v>58</v>
      </c>
      <c r="I33" s="26">
        <v>0.13500000000000001</v>
      </c>
      <c r="J33" s="26">
        <v>17</v>
      </c>
      <c r="K33" s="26">
        <v>170</v>
      </c>
      <c r="L33" s="22">
        <v>6954851233282</v>
      </c>
      <c r="M33" s="360"/>
      <c r="N33" s="133"/>
    </row>
    <row r="34" spans="1:255" s="29" customFormat="1" ht="30" customHeight="1">
      <c r="A34" s="518">
        <v>3</v>
      </c>
      <c r="B34" s="383" t="s">
        <v>464</v>
      </c>
      <c r="C34" s="383"/>
      <c r="D34" s="383"/>
      <c r="E34" s="383"/>
      <c r="F34" s="40" t="s">
        <v>465</v>
      </c>
      <c r="G34" s="15">
        <f t="shared" si="0"/>
        <v>7.2058823529411766</v>
      </c>
      <c r="H34" s="16">
        <v>49</v>
      </c>
      <c r="I34" s="92">
        <v>0.13200000000000001</v>
      </c>
      <c r="J34" s="93">
        <v>180</v>
      </c>
      <c r="K34" s="93">
        <v>180</v>
      </c>
      <c r="L34" s="22">
        <v>6954851200321</v>
      </c>
      <c r="M34" s="359" t="s">
        <v>466</v>
      </c>
      <c r="N34" s="133"/>
    </row>
    <row r="35" spans="1:255" s="29" customFormat="1" ht="30" customHeight="1">
      <c r="A35" s="518"/>
      <c r="B35" s="385"/>
      <c r="C35" s="385"/>
      <c r="D35" s="385"/>
      <c r="E35" s="385"/>
      <c r="F35" s="40" t="s">
        <v>161</v>
      </c>
      <c r="G35" s="15">
        <f t="shared" si="0"/>
        <v>7.2058823529411766</v>
      </c>
      <c r="H35" s="16">
        <v>49</v>
      </c>
      <c r="I35" s="92">
        <v>0.13200000000000001</v>
      </c>
      <c r="J35" s="93">
        <v>180</v>
      </c>
      <c r="K35" s="93">
        <v>180</v>
      </c>
      <c r="L35" s="22">
        <v>6954851200314</v>
      </c>
      <c r="M35" s="363"/>
      <c r="N35" s="133"/>
    </row>
    <row r="36" spans="1:255" s="29" customFormat="1" ht="30" customHeight="1">
      <c r="A36" s="518"/>
      <c r="B36" s="385"/>
      <c r="C36" s="385"/>
      <c r="D36" s="385"/>
      <c r="E36" s="385"/>
      <c r="F36" s="40" t="s">
        <v>51</v>
      </c>
      <c r="G36" s="15">
        <f t="shared" si="0"/>
        <v>7.2058823529411766</v>
      </c>
      <c r="H36" s="16">
        <v>49</v>
      </c>
      <c r="I36" s="92">
        <v>0.13200000000000001</v>
      </c>
      <c r="J36" s="93">
        <v>180</v>
      </c>
      <c r="K36" s="93">
        <v>180</v>
      </c>
      <c r="L36" s="22">
        <v>6954851200307</v>
      </c>
      <c r="M36" s="363"/>
      <c r="N36" s="133"/>
    </row>
    <row r="37" spans="1:255" s="29" customFormat="1" ht="30" customHeight="1">
      <c r="A37" s="518"/>
      <c r="B37" s="384"/>
      <c r="C37" s="384"/>
      <c r="D37" s="384"/>
      <c r="E37" s="384"/>
      <c r="F37" s="40" t="s">
        <v>36</v>
      </c>
      <c r="G37" s="15">
        <f t="shared" ref="G37:G83" si="1">H37/6.8</f>
        <v>7.2058823529411766</v>
      </c>
      <c r="H37" s="16">
        <v>49</v>
      </c>
      <c r="I37" s="92">
        <v>0.13200000000000001</v>
      </c>
      <c r="J37" s="93">
        <v>180</v>
      </c>
      <c r="K37" s="93">
        <v>180</v>
      </c>
      <c r="L37" s="22">
        <v>6954851200291</v>
      </c>
      <c r="M37" s="360"/>
      <c r="N37" s="133"/>
    </row>
    <row r="38" spans="1:255" s="111" customFormat="1" ht="60" customHeight="1">
      <c r="A38" s="475">
        <v>4</v>
      </c>
      <c r="B38" s="383" t="s">
        <v>467</v>
      </c>
      <c r="C38" s="383"/>
      <c r="D38" s="383"/>
      <c r="E38" s="383"/>
      <c r="F38" s="40" t="s">
        <v>36</v>
      </c>
      <c r="G38" s="15">
        <f t="shared" si="1"/>
        <v>6.1029411764705888</v>
      </c>
      <c r="H38" s="16">
        <v>41.5</v>
      </c>
      <c r="I38" s="92">
        <v>8.2000000000000003E-2</v>
      </c>
      <c r="J38" s="93">
        <v>12</v>
      </c>
      <c r="K38" s="93">
        <v>120</v>
      </c>
      <c r="L38" s="22">
        <v>6954851200192</v>
      </c>
      <c r="M38" s="368" t="s">
        <v>468</v>
      </c>
    </row>
    <row r="39" spans="1:255" s="111" customFormat="1" ht="60" customHeight="1">
      <c r="A39" s="476"/>
      <c r="B39" s="385"/>
      <c r="C39" s="385"/>
      <c r="D39" s="385"/>
      <c r="E39" s="385"/>
      <c r="F39" s="40" t="s">
        <v>469</v>
      </c>
      <c r="G39" s="15">
        <f t="shared" si="1"/>
        <v>6.1029411764705888</v>
      </c>
      <c r="H39" s="16">
        <v>41.5</v>
      </c>
      <c r="I39" s="92">
        <v>8.2000000000000003E-2</v>
      </c>
      <c r="J39" s="93">
        <v>12</v>
      </c>
      <c r="K39" s="93">
        <v>120</v>
      </c>
      <c r="L39" s="22">
        <v>6954851200208</v>
      </c>
      <c r="M39" s="368"/>
    </row>
    <row r="40" spans="1:255" s="3" customFormat="1" ht="60" customHeight="1">
      <c r="A40" s="461">
        <v>5</v>
      </c>
      <c r="B40" s="395" t="s">
        <v>470</v>
      </c>
      <c r="C40" s="395"/>
      <c r="D40" s="395"/>
      <c r="E40" s="395"/>
      <c r="F40" s="42" t="s">
        <v>146</v>
      </c>
      <c r="G40" s="15">
        <f t="shared" si="1"/>
        <v>8.5294117647058822</v>
      </c>
      <c r="H40" s="16">
        <v>58</v>
      </c>
      <c r="I40" s="92">
        <v>0.11899999999999999</v>
      </c>
      <c r="J40" s="93">
        <v>12</v>
      </c>
      <c r="K40" s="93">
        <v>120</v>
      </c>
      <c r="L40" s="22">
        <v>6954851240648</v>
      </c>
      <c r="M40" s="359" t="s">
        <v>471</v>
      </c>
      <c r="N40" s="7"/>
    </row>
    <row r="41" spans="1:255" s="3" customFormat="1" ht="60" customHeight="1">
      <c r="A41" s="461"/>
      <c r="B41" s="395"/>
      <c r="C41" s="395"/>
      <c r="D41" s="395"/>
      <c r="E41" s="395"/>
      <c r="F41" s="42" t="s">
        <v>83</v>
      </c>
      <c r="G41" s="15">
        <f t="shared" si="1"/>
        <v>8.5294117647058822</v>
      </c>
      <c r="H41" s="16">
        <v>58</v>
      </c>
      <c r="I41" s="92">
        <v>0.11899999999999999</v>
      </c>
      <c r="J41" s="93">
        <v>12</v>
      </c>
      <c r="K41" s="93">
        <v>120</v>
      </c>
      <c r="L41" s="22">
        <v>6954851240778</v>
      </c>
      <c r="M41" s="360"/>
      <c r="N41" s="7"/>
    </row>
    <row r="42" spans="1:255" s="4" customFormat="1" ht="60" customHeight="1">
      <c r="A42" s="462">
        <v>6</v>
      </c>
      <c r="B42" s="386" t="s">
        <v>472</v>
      </c>
      <c r="C42" s="382"/>
      <c r="D42" s="382"/>
      <c r="E42" s="382"/>
      <c r="F42" s="42" t="s">
        <v>32</v>
      </c>
      <c r="G42" s="15">
        <f t="shared" si="1"/>
        <v>6.6176470588235299</v>
      </c>
      <c r="H42" s="55">
        <v>45</v>
      </c>
      <c r="I42" s="143">
        <v>8.1000000000000003E-2</v>
      </c>
      <c r="J42" s="42">
        <v>18</v>
      </c>
      <c r="K42" s="42">
        <v>180</v>
      </c>
      <c r="L42" s="81">
        <v>6954851251545</v>
      </c>
      <c r="M42" s="430" t="s">
        <v>473</v>
      </c>
    </row>
    <row r="43" spans="1:255" ht="60" customHeight="1">
      <c r="A43" s="464"/>
      <c r="B43" s="386"/>
      <c r="C43" s="382"/>
      <c r="D43" s="382"/>
      <c r="E43" s="382"/>
      <c r="F43" s="42" t="s">
        <v>210</v>
      </c>
      <c r="G43" s="15">
        <f t="shared" si="1"/>
        <v>6.6176470588235299</v>
      </c>
      <c r="H43" s="279">
        <v>45</v>
      </c>
      <c r="I43" s="144">
        <v>8.1000000000000003E-2</v>
      </c>
      <c r="J43" s="141">
        <v>18</v>
      </c>
      <c r="K43" s="141">
        <v>180</v>
      </c>
      <c r="L43" s="22">
        <v>6954851226628</v>
      </c>
      <c r="M43" s="430"/>
    </row>
    <row r="44" spans="1:255" s="4" customFormat="1" ht="60" customHeight="1">
      <c r="A44" s="462">
        <v>7</v>
      </c>
      <c r="B44" s="395" t="s">
        <v>474</v>
      </c>
      <c r="C44" s="395"/>
      <c r="D44" s="395"/>
      <c r="E44" s="395"/>
      <c r="F44" s="42" t="s">
        <v>475</v>
      </c>
      <c r="G44" s="15">
        <f t="shared" si="1"/>
        <v>11.323529411764707</v>
      </c>
      <c r="H44" s="16">
        <v>77</v>
      </c>
      <c r="I44" s="263">
        <v>0.09</v>
      </c>
      <c r="J44" s="260">
        <v>16</v>
      </c>
      <c r="K44" s="260">
        <v>160</v>
      </c>
      <c r="L44" s="22">
        <v>6954851223108</v>
      </c>
      <c r="M44" s="368" t="s">
        <v>476</v>
      </c>
      <c r="N44" s="30"/>
      <c r="O44" s="30"/>
      <c r="P44" s="30"/>
      <c r="Q44" s="30"/>
      <c r="R44" s="30"/>
      <c r="S44" s="30"/>
      <c r="T44" s="30"/>
      <c r="U44" s="30"/>
      <c r="V44" s="30"/>
      <c r="W44" s="30"/>
      <c r="X44" s="30"/>
      <c r="Y44" s="30"/>
      <c r="Z44" s="30"/>
      <c r="AA44" s="30"/>
      <c r="AB44" s="30"/>
      <c r="AC44" s="30"/>
      <c r="AD44" s="30"/>
      <c r="AE44" s="30"/>
      <c r="AF44" s="30"/>
      <c r="AG44" s="30"/>
      <c r="AH44" s="30"/>
      <c r="AI44" s="30"/>
      <c r="AJ44" s="30"/>
      <c r="AK44" s="30"/>
      <c r="AL44" s="30"/>
      <c r="AM44" s="30"/>
      <c r="AN44" s="30"/>
      <c r="AO44" s="30"/>
      <c r="AP44" s="30"/>
      <c r="AQ44" s="30"/>
      <c r="AR44" s="30"/>
      <c r="AS44" s="30"/>
      <c r="AT44" s="30"/>
      <c r="AU44" s="30"/>
      <c r="AV44" s="30"/>
      <c r="AW44" s="30"/>
      <c r="AX44" s="30"/>
      <c r="AY44" s="30"/>
      <c r="AZ44" s="30"/>
      <c r="BA44" s="30"/>
      <c r="BB44" s="30"/>
      <c r="BC44" s="30"/>
      <c r="BD44" s="30"/>
      <c r="BE44" s="30"/>
      <c r="BF44" s="30"/>
      <c r="BG44" s="30"/>
      <c r="BH44" s="30"/>
      <c r="BI44" s="30"/>
      <c r="BJ44" s="30"/>
      <c r="BK44" s="30"/>
      <c r="BL44" s="30"/>
      <c r="BM44" s="30"/>
      <c r="BN44" s="30"/>
      <c r="BO44" s="30"/>
      <c r="BP44" s="30"/>
      <c r="BQ44" s="30"/>
      <c r="BR44" s="30"/>
      <c r="BS44" s="30"/>
      <c r="BT44" s="30"/>
      <c r="BU44" s="30"/>
      <c r="BV44" s="30"/>
      <c r="BW44" s="30"/>
      <c r="BX44" s="30"/>
      <c r="BY44" s="30"/>
      <c r="BZ44" s="30"/>
      <c r="CA44" s="30"/>
      <c r="CB44" s="30"/>
      <c r="CC44" s="30"/>
      <c r="CD44" s="30"/>
      <c r="CE44" s="30"/>
      <c r="CF44" s="30"/>
      <c r="CG44" s="30"/>
      <c r="CH44" s="30"/>
      <c r="CI44" s="30"/>
      <c r="CJ44" s="30"/>
      <c r="CK44" s="30"/>
      <c r="CL44" s="30"/>
      <c r="CM44" s="30"/>
      <c r="CN44" s="30"/>
      <c r="CO44" s="30"/>
      <c r="CP44" s="30"/>
      <c r="CQ44" s="30"/>
      <c r="CR44" s="30"/>
      <c r="CS44" s="30"/>
      <c r="CT44" s="30"/>
      <c r="CU44" s="30"/>
      <c r="CV44" s="30"/>
      <c r="CW44" s="30"/>
      <c r="CX44" s="30"/>
      <c r="CY44" s="30"/>
      <c r="CZ44" s="30"/>
      <c r="DA44" s="30"/>
      <c r="DB44" s="30"/>
      <c r="DC44" s="30"/>
      <c r="DD44" s="30"/>
      <c r="DE44" s="30"/>
      <c r="DF44" s="30"/>
      <c r="DG44" s="30"/>
      <c r="DH44" s="30"/>
      <c r="DI44" s="30"/>
      <c r="DJ44" s="30"/>
      <c r="DK44" s="30"/>
      <c r="DL44" s="30"/>
      <c r="DM44" s="30"/>
      <c r="DN44" s="30"/>
      <c r="DO44" s="30"/>
      <c r="DP44" s="30"/>
      <c r="DQ44" s="30"/>
      <c r="DR44" s="30"/>
      <c r="DS44" s="30"/>
      <c r="DT44" s="30"/>
      <c r="DU44" s="30"/>
      <c r="DV44" s="30"/>
      <c r="DW44" s="30"/>
      <c r="DX44" s="30"/>
      <c r="DY44" s="30"/>
      <c r="DZ44" s="30"/>
      <c r="EA44" s="30"/>
      <c r="EB44" s="30"/>
      <c r="EC44" s="30"/>
      <c r="ED44" s="30"/>
      <c r="EE44" s="30"/>
      <c r="EF44" s="30"/>
      <c r="EG44" s="30"/>
      <c r="EH44" s="30"/>
      <c r="EI44" s="30"/>
      <c r="EJ44" s="30"/>
      <c r="EK44" s="30"/>
      <c r="EL44" s="30"/>
      <c r="EM44" s="30"/>
      <c r="EN44" s="30"/>
      <c r="EO44" s="30"/>
      <c r="EP44" s="30"/>
      <c r="EQ44" s="30"/>
      <c r="ER44" s="30"/>
      <c r="ES44" s="30"/>
      <c r="ET44" s="30"/>
      <c r="EU44" s="30"/>
      <c r="EV44" s="30"/>
      <c r="EW44" s="30"/>
      <c r="EX44" s="30"/>
      <c r="EY44" s="30"/>
      <c r="EZ44" s="30"/>
      <c r="FA44" s="30"/>
      <c r="FB44" s="30"/>
      <c r="FC44" s="30"/>
      <c r="FD44" s="30"/>
      <c r="FE44" s="30"/>
      <c r="FF44" s="30"/>
      <c r="FG44" s="30"/>
      <c r="FH44" s="30"/>
      <c r="FI44" s="30"/>
      <c r="FJ44" s="30"/>
      <c r="FK44" s="30"/>
      <c r="FL44" s="30"/>
      <c r="FM44" s="30"/>
      <c r="FN44" s="30"/>
      <c r="FO44" s="30"/>
      <c r="FP44" s="30"/>
      <c r="FQ44" s="30"/>
      <c r="FR44" s="30"/>
      <c r="FS44" s="30"/>
      <c r="FT44" s="30"/>
      <c r="FU44" s="30"/>
      <c r="FV44" s="30"/>
      <c r="FW44" s="30"/>
      <c r="FX44" s="30"/>
      <c r="FY44" s="30"/>
      <c r="FZ44" s="30"/>
      <c r="GA44" s="30"/>
      <c r="GB44" s="30"/>
      <c r="GC44" s="30"/>
      <c r="GD44" s="30"/>
      <c r="GE44" s="30"/>
      <c r="GF44" s="30"/>
      <c r="GG44" s="30"/>
      <c r="GH44" s="30"/>
      <c r="GI44" s="30"/>
      <c r="GJ44" s="30"/>
      <c r="GK44" s="30"/>
      <c r="GL44" s="30"/>
      <c r="GM44" s="30"/>
      <c r="GN44" s="30"/>
      <c r="GO44" s="30"/>
      <c r="GP44" s="30"/>
      <c r="GQ44" s="30"/>
      <c r="GR44" s="30"/>
      <c r="GS44" s="30"/>
      <c r="GT44" s="30"/>
      <c r="GU44" s="30"/>
      <c r="GV44" s="30"/>
      <c r="GW44" s="30"/>
      <c r="GX44" s="30"/>
      <c r="GY44" s="30"/>
      <c r="GZ44" s="30"/>
      <c r="HA44" s="30"/>
      <c r="HB44" s="30"/>
      <c r="HC44" s="30"/>
      <c r="HD44" s="30"/>
      <c r="HE44" s="30"/>
      <c r="HF44" s="30"/>
      <c r="HG44" s="30"/>
      <c r="HH44" s="30"/>
      <c r="HI44" s="30"/>
      <c r="HJ44" s="30"/>
      <c r="HK44" s="30"/>
      <c r="HL44" s="30"/>
      <c r="HM44" s="30"/>
      <c r="HN44" s="30"/>
      <c r="HO44" s="30"/>
      <c r="HP44" s="30"/>
      <c r="HQ44" s="30"/>
      <c r="HR44" s="30"/>
      <c r="HS44" s="30"/>
      <c r="HT44" s="30"/>
      <c r="HU44" s="30"/>
      <c r="HV44" s="30"/>
      <c r="HW44" s="30"/>
      <c r="HX44" s="30"/>
      <c r="HY44" s="30"/>
      <c r="HZ44" s="30"/>
      <c r="IA44" s="30"/>
      <c r="IB44" s="30"/>
      <c r="IC44" s="30"/>
      <c r="ID44" s="30"/>
      <c r="IE44" s="30"/>
      <c r="IF44" s="30"/>
      <c r="IG44" s="30"/>
      <c r="IH44" s="30"/>
      <c r="II44" s="30"/>
      <c r="IJ44" s="30"/>
      <c r="IK44" s="30"/>
      <c r="IL44" s="30"/>
      <c r="IM44" s="30"/>
      <c r="IN44" s="30"/>
      <c r="IO44" s="30"/>
      <c r="IP44" s="30"/>
      <c r="IQ44" s="30"/>
      <c r="IR44" s="30"/>
      <c r="IS44" s="30"/>
      <c r="IT44" s="30"/>
      <c r="IU44" s="30"/>
    </row>
    <row r="45" spans="1:255" s="4" customFormat="1" ht="60" customHeight="1">
      <c r="A45" s="464"/>
      <c r="B45" s="395"/>
      <c r="C45" s="395"/>
      <c r="D45" s="395"/>
      <c r="E45" s="395"/>
      <c r="F45" s="42" t="s">
        <v>477</v>
      </c>
      <c r="G45" s="15">
        <f t="shared" si="1"/>
        <v>11.323529411764707</v>
      </c>
      <c r="H45" s="16">
        <v>77</v>
      </c>
      <c r="I45" s="263">
        <v>0.09</v>
      </c>
      <c r="J45" s="260">
        <v>16</v>
      </c>
      <c r="K45" s="260">
        <v>160</v>
      </c>
      <c r="L45" s="22">
        <v>6954851223092</v>
      </c>
      <c r="M45" s="368"/>
      <c r="N45" s="30"/>
      <c r="O45" s="30"/>
      <c r="P45" s="30"/>
      <c r="Q45" s="30"/>
      <c r="R45" s="30"/>
      <c r="S45" s="30"/>
      <c r="T45" s="30"/>
      <c r="U45" s="30"/>
      <c r="V45" s="30"/>
      <c r="W45" s="30"/>
      <c r="X45" s="30"/>
      <c r="Y45" s="30"/>
      <c r="Z45" s="30"/>
      <c r="AA45" s="30"/>
      <c r="AB45" s="30"/>
      <c r="AC45" s="30"/>
      <c r="AD45" s="30"/>
      <c r="AE45" s="30"/>
      <c r="AF45" s="30"/>
      <c r="AG45" s="30"/>
      <c r="AH45" s="30"/>
      <c r="AI45" s="30"/>
      <c r="AJ45" s="30"/>
      <c r="AK45" s="30"/>
      <c r="AL45" s="30"/>
      <c r="AM45" s="30"/>
      <c r="AN45" s="30"/>
      <c r="AO45" s="30"/>
      <c r="AP45" s="30"/>
      <c r="AQ45" s="30"/>
      <c r="AR45" s="30"/>
      <c r="AS45" s="30"/>
      <c r="AT45" s="30"/>
      <c r="AU45" s="30"/>
      <c r="AV45" s="30"/>
      <c r="AW45" s="30"/>
      <c r="AX45" s="30"/>
      <c r="AY45" s="30"/>
      <c r="AZ45" s="30"/>
      <c r="BA45" s="30"/>
      <c r="BB45" s="30"/>
      <c r="BC45" s="30"/>
      <c r="BD45" s="30"/>
      <c r="BE45" s="30"/>
      <c r="BF45" s="30"/>
      <c r="BG45" s="30"/>
      <c r="BH45" s="30"/>
      <c r="BI45" s="30"/>
      <c r="BJ45" s="30"/>
      <c r="BK45" s="30"/>
      <c r="BL45" s="30"/>
      <c r="BM45" s="30"/>
      <c r="BN45" s="30"/>
      <c r="BO45" s="30"/>
      <c r="BP45" s="30"/>
      <c r="BQ45" s="30"/>
      <c r="BR45" s="30"/>
      <c r="BS45" s="30"/>
      <c r="BT45" s="30"/>
      <c r="BU45" s="30"/>
      <c r="BV45" s="30"/>
      <c r="BW45" s="30"/>
      <c r="BX45" s="30"/>
      <c r="BY45" s="30"/>
      <c r="BZ45" s="30"/>
      <c r="CA45" s="30"/>
      <c r="CB45" s="30"/>
      <c r="CC45" s="30"/>
      <c r="CD45" s="30"/>
      <c r="CE45" s="30"/>
      <c r="CF45" s="30"/>
      <c r="CG45" s="30"/>
      <c r="CH45" s="30"/>
      <c r="CI45" s="30"/>
      <c r="CJ45" s="30"/>
      <c r="CK45" s="30"/>
      <c r="CL45" s="30"/>
      <c r="CM45" s="30"/>
      <c r="CN45" s="30"/>
      <c r="CO45" s="30"/>
      <c r="CP45" s="30"/>
      <c r="CQ45" s="30"/>
      <c r="CR45" s="30"/>
      <c r="CS45" s="30"/>
      <c r="CT45" s="30"/>
      <c r="CU45" s="30"/>
      <c r="CV45" s="30"/>
      <c r="CW45" s="30"/>
      <c r="CX45" s="30"/>
      <c r="CY45" s="30"/>
      <c r="CZ45" s="30"/>
      <c r="DA45" s="30"/>
      <c r="DB45" s="30"/>
      <c r="DC45" s="30"/>
      <c r="DD45" s="30"/>
      <c r="DE45" s="30"/>
      <c r="DF45" s="30"/>
      <c r="DG45" s="30"/>
      <c r="DH45" s="30"/>
      <c r="DI45" s="30"/>
      <c r="DJ45" s="30"/>
      <c r="DK45" s="30"/>
      <c r="DL45" s="30"/>
      <c r="DM45" s="30"/>
      <c r="DN45" s="30"/>
      <c r="DO45" s="30"/>
      <c r="DP45" s="30"/>
      <c r="DQ45" s="30"/>
      <c r="DR45" s="30"/>
      <c r="DS45" s="30"/>
      <c r="DT45" s="30"/>
      <c r="DU45" s="30"/>
      <c r="DV45" s="30"/>
      <c r="DW45" s="30"/>
      <c r="DX45" s="30"/>
      <c r="DY45" s="30"/>
      <c r="DZ45" s="30"/>
      <c r="EA45" s="30"/>
      <c r="EB45" s="30"/>
      <c r="EC45" s="30"/>
      <c r="ED45" s="30"/>
      <c r="EE45" s="30"/>
      <c r="EF45" s="30"/>
      <c r="EG45" s="30"/>
      <c r="EH45" s="30"/>
      <c r="EI45" s="30"/>
      <c r="EJ45" s="30"/>
      <c r="EK45" s="30"/>
      <c r="EL45" s="30"/>
      <c r="EM45" s="30"/>
      <c r="EN45" s="30"/>
      <c r="EO45" s="30"/>
      <c r="EP45" s="30"/>
      <c r="EQ45" s="30"/>
      <c r="ER45" s="30"/>
      <c r="ES45" s="30"/>
      <c r="ET45" s="30"/>
      <c r="EU45" s="30"/>
      <c r="EV45" s="30"/>
      <c r="EW45" s="30"/>
      <c r="EX45" s="30"/>
      <c r="EY45" s="30"/>
      <c r="EZ45" s="30"/>
      <c r="FA45" s="30"/>
      <c r="FB45" s="30"/>
      <c r="FC45" s="30"/>
      <c r="FD45" s="30"/>
      <c r="FE45" s="30"/>
      <c r="FF45" s="30"/>
      <c r="FG45" s="30"/>
      <c r="FH45" s="30"/>
      <c r="FI45" s="30"/>
      <c r="FJ45" s="30"/>
      <c r="FK45" s="30"/>
      <c r="FL45" s="30"/>
      <c r="FM45" s="30"/>
      <c r="FN45" s="30"/>
      <c r="FO45" s="30"/>
      <c r="FP45" s="30"/>
      <c r="FQ45" s="30"/>
      <c r="FR45" s="30"/>
      <c r="FS45" s="30"/>
      <c r="FT45" s="30"/>
      <c r="FU45" s="30"/>
      <c r="FV45" s="30"/>
      <c r="FW45" s="30"/>
      <c r="FX45" s="30"/>
      <c r="FY45" s="30"/>
      <c r="FZ45" s="30"/>
      <c r="GA45" s="30"/>
      <c r="GB45" s="30"/>
      <c r="GC45" s="30"/>
      <c r="GD45" s="30"/>
      <c r="GE45" s="30"/>
      <c r="GF45" s="30"/>
      <c r="GG45" s="30"/>
      <c r="GH45" s="30"/>
      <c r="GI45" s="30"/>
      <c r="GJ45" s="30"/>
      <c r="GK45" s="30"/>
      <c r="GL45" s="30"/>
      <c r="GM45" s="30"/>
      <c r="GN45" s="30"/>
      <c r="GO45" s="30"/>
      <c r="GP45" s="30"/>
      <c r="GQ45" s="30"/>
      <c r="GR45" s="30"/>
      <c r="GS45" s="30"/>
      <c r="GT45" s="30"/>
      <c r="GU45" s="30"/>
      <c r="GV45" s="30"/>
      <c r="GW45" s="30"/>
      <c r="GX45" s="30"/>
      <c r="GY45" s="30"/>
      <c r="GZ45" s="30"/>
      <c r="HA45" s="30"/>
      <c r="HB45" s="30"/>
      <c r="HC45" s="30"/>
      <c r="HD45" s="30"/>
      <c r="HE45" s="30"/>
      <c r="HF45" s="30"/>
      <c r="HG45" s="30"/>
      <c r="HH45" s="30"/>
      <c r="HI45" s="30"/>
      <c r="HJ45" s="30"/>
      <c r="HK45" s="30"/>
      <c r="HL45" s="30"/>
      <c r="HM45" s="30"/>
      <c r="HN45" s="30"/>
      <c r="HO45" s="30"/>
      <c r="HP45" s="30"/>
      <c r="HQ45" s="30"/>
      <c r="HR45" s="30"/>
      <c r="HS45" s="30"/>
      <c r="HT45" s="30"/>
      <c r="HU45" s="30"/>
      <c r="HV45" s="30"/>
      <c r="HW45" s="30"/>
      <c r="HX45" s="30"/>
      <c r="HY45" s="30"/>
      <c r="HZ45" s="30"/>
      <c r="IA45" s="30"/>
      <c r="IB45" s="30"/>
      <c r="IC45" s="30"/>
      <c r="ID45" s="30"/>
      <c r="IE45" s="30"/>
      <c r="IF45" s="30"/>
      <c r="IG45" s="30"/>
      <c r="IH45" s="30"/>
      <c r="II45" s="30"/>
      <c r="IJ45" s="30"/>
      <c r="IK45" s="30"/>
      <c r="IL45" s="30"/>
      <c r="IM45" s="30"/>
      <c r="IN45" s="30"/>
      <c r="IO45" s="30"/>
      <c r="IP45" s="30"/>
      <c r="IQ45" s="30"/>
      <c r="IR45" s="30"/>
      <c r="IS45" s="30"/>
      <c r="IT45" s="30"/>
      <c r="IU45" s="30"/>
    </row>
    <row r="46" spans="1:255" s="4" customFormat="1" ht="40" customHeight="1">
      <c r="A46" s="462">
        <v>8</v>
      </c>
      <c r="B46" s="395" t="s">
        <v>478</v>
      </c>
      <c r="C46" s="395"/>
      <c r="D46" s="395"/>
      <c r="E46" s="395"/>
      <c r="F46" s="42" t="s">
        <v>479</v>
      </c>
      <c r="G46" s="15">
        <f t="shared" si="1"/>
        <v>10.441176470588236</v>
      </c>
      <c r="H46" s="16">
        <v>71</v>
      </c>
      <c r="I46" s="260">
        <v>0.14699999999999999</v>
      </c>
      <c r="J46" s="260">
        <v>16</v>
      </c>
      <c r="K46" s="260">
        <v>160</v>
      </c>
      <c r="L46" s="22">
        <v>6954851208709</v>
      </c>
      <c r="M46" s="368" t="s">
        <v>480</v>
      </c>
      <c r="N46" s="30"/>
      <c r="O46" s="30"/>
      <c r="P46" s="30"/>
      <c r="Q46" s="30"/>
      <c r="R46" s="30"/>
      <c r="S46" s="30"/>
      <c r="T46" s="30"/>
      <c r="U46" s="30"/>
      <c r="V46" s="30"/>
      <c r="W46" s="30"/>
      <c r="X46" s="30"/>
      <c r="Y46" s="30"/>
      <c r="Z46" s="30"/>
      <c r="AA46" s="30"/>
      <c r="AB46" s="30"/>
      <c r="AC46" s="30"/>
      <c r="AD46" s="30"/>
      <c r="AE46" s="30"/>
      <c r="AF46" s="30"/>
      <c r="AG46" s="30"/>
      <c r="AH46" s="30"/>
      <c r="AI46" s="30"/>
      <c r="AJ46" s="30"/>
      <c r="AK46" s="30"/>
      <c r="AL46" s="30"/>
      <c r="AM46" s="30"/>
      <c r="AN46" s="30"/>
      <c r="AO46" s="30"/>
      <c r="AP46" s="30"/>
      <c r="AQ46" s="30"/>
      <c r="AR46" s="30"/>
      <c r="AS46" s="30"/>
      <c r="AT46" s="30"/>
      <c r="AU46" s="30"/>
      <c r="AV46" s="30"/>
      <c r="AW46" s="30"/>
      <c r="AX46" s="30"/>
      <c r="AY46" s="30"/>
      <c r="AZ46" s="30"/>
      <c r="BA46" s="30"/>
      <c r="BB46" s="30"/>
      <c r="BC46" s="30"/>
      <c r="BD46" s="30"/>
      <c r="BE46" s="30"/>
      <c r="BF46" s="30"/>
      <c r="BG46" s="30"/>
      <c r="BH46" s="30"/>
      <c r="BI46" s="30"/>
      <c r="BJ46" s="30"/>
      <c r="BK46" s="30"/>
      <c r="BL46" s="30"/>
      <c r="BM46" s="30"/>
      <c r="BN46" s="30"/>
      <c r="BO46" s="30"/>
      <c r="BP46" s="30"/>
      <c r="BQ46" s="30"/>
      <c r="BR46" s="30"/>
      <c r="BS46" s="30"/>
      <c r="BT46" s="30"/>
      <c r="BU46" s="30"/>
      <c r="BV46" s="30"/>
      <c r="BW46" s="30"/>
      <c r="BX46" s="30"/>
      <c r="BY46" s="30"/>
      <c r="BZ46" s="30"/>
      <c r="CA46" s="30"/>
      <c r="CB46" s="30"/>
      <c r="CC46" s="30"/>
      <c r="CD46" s="30"/>
      <c r="CE46" s="30"/>
      <c r="CF46" s="30"/>
      <c r="CG46" s="30"/>
      <c r="CH46" s="30"/>
      <c r="CI46" s="30"/>
      <c r="CJ46" s="30"/>
      <c r="CK46" s="30"/>
      <c r="CL46" s="30"/>
      <c r="CM46" s="30"/>
      <c r="CN46" s="30"/>
      <c r="CO46" s="30"/>
      <c r="CP46" s="30"/>
      <c r="CQ46" s="30"/>
      <c r="CR46" s="30"/>
      <c r="CS46" s="30"/>
      <c r="CT46" s="30"/>
      <c r="CU46" s="30"/>
      <c r="CV46" s="30"/>
      <c r="CW46" s="30"/>
      <c r="CX46" s="30"/>
      <c r="CY46" s="30"/>
      <c r="CZ46" s="30"/>
      <c r="DA46" s="30"/>
      <c r="DB46" s="30"/>
      <c r="DC46" s="30"/>
      <c r="DD46" s="30"/>
      <c r="DE46" s="30"/>
      <c r="DF46" s="30"/>
      <c r="DG46" s="30"/>
      <c r="DH46" s="30"/>
      <c r="DI46" s="30"/>
      <c r="DJ46" s="30"/>
      <c r="DK46" s="30"/>
      <c r="DL46" s="30"/>
      <c r="DM46" s="30"/>
      <c r="DN46" s="30"/>
      <c r="DO46" s="30"/>
      <c r="DP46" s="30"/>
      <c r="DQ46" s="30"/>
      <c r="DR46" s="30"/>
      <c r="DS46" s="30"/>
      <c r="DT46" s="30"/>
      <c r="DU46" s="30"/>
      <c r="DV46" s="30"/>
      <c r="DW46" s="30"/>
      <c r="DX46" s="30"/>
      <c r="DY46" s="30"/>
      <c r="DZ46" s="30"/>
      <c r="EA46" s="30"/>
      <c r="EB46" s="30"/>
      <c r="EC46" s="30"/>
      <c r="ED46" s="30"/>
      <c r="EE46" s="30"/>
      <c r="EF46" s="30"/>
      <c r="EG46" s="30"/>
      <c r="EH46" s="30"/>
      <c r="EI46" s="30"/>
      <c r="EJ46" s="30"/>
      <c r="EK46" s="30"/>
      <c r="EL46" s="30"/>
      <c r="EM46" s="30"/>
      <c r="EN46" s="30"/>
      <c r="EO46" s="30"/>
      <c r="EP46" s="30"/>
      <c r="EQ46" s="30"/>
      <c r="ER46" s="30"/>
      <c r="ES46" s="30"/>
      <c r="ET46" s="30"/>
      <c r="EU46" s="30"/>
      <c r="EV46" s="30"/>
      <c r="EW46" s="30"/>
      <c r="EX46" s="30"/>
      <c r="EY46" s="30"/>
      <c r="EZ46" s="30"/>
      <c r="FA46" s="30"/>
      <c r="FB46" s="30"/>
      <c r="FC46" s="30"/>
      <c r="FD46" s="30"/>
      <c r="FE46" s="30"/>
      <c r="FF46" s="30"/>
      <c r="FG46" s="30"/>
      <c r="FH46" s="30"/>
      <c r="FI46" s="30"/>
      <c r="FJ46" s="30"/>
      <c r="FK46" s="30"/>
      <c r="FL46" s="30"/>
      <c r="FM46" s="30"/>
      <c r="FN46" s="30"/>
      <c r="FO46" s="30"/>
      <c r="FP46" s="30"/>
      <c r="FQ46" s="30"/>
      <c r="FR46" s="30"/>
      <c r="FS46" s="30"/>
      <c r="FT46" s="30"/>
      <c r="FU46" s="30"/>
      <c r="FV46" s="30"/>
      <c r="FW46" s="30"/>
      <c r="FX46" s="30"/>
      <c r="FY46" s="30"/>
      <c r="FZ46" s="30"/>
      <c r="GA46" s="30"/>
      <c r="GB46" s="30"/>
      <c r="GC46" s="30"/>
      <c r="GD46" s="30"/>
      <c r="GE46" s="30"/>
      <c r="GF46" s="30"/>
      <c r="GG46" s="30"/>
      <c r="GH46" s="30"/>
      <c r="GI46" s="30"/>
      <c r="GJ46" s="30"/>
      <c r="GK46" s="30"/>
      <c r="GL46" s="30"/>
      <c r="GM46" s="30"/>
      <c r="GN46" s="30"/>
      <c r="GO46" s="30"/>
      <c r="GP46" s="30"/>
      <c r="GQ46" s="30"/>
      <c r="GR46" s="30"/>
      <c r="GS46" s="30"/>
      <c r="GT46" s="30"/>
      <c r="GU46" s="30"/>
      <c r="GV46" s="30"/>
      <c r="GW46" s="30"/>
      <c r="GX46" s="30"/>
      <c r="GY46" s="30"/>
      <c r="GZ46" s="30"/>
      <c r="HA46" s="30"/>
      <c r="HB46" s="30"/>
      <c r="HC46" s="30"/>
      <c r="HD46" s="30"/>
      <c r="HE46" s="30"/>
      <c r="HF46" s="30"/>
      <c r="HG46" s="30"/>
      <c r="HH46" s="30"/>
      <c r="HI46" s="30"/>
      <c r="HJ46" s="30"/>
      <c r="HK46" s="30"/>
      <c r="HL46" s="30"/>
      <c r="HM46" s="30"/>
      <c r="HN46" s="30"/>
      <c r="HO46" s="30"/>
      <c r="HP46" s="30"/>
      <c r="HQ46" s="30"/>
      <c r="HR46" s="30"/>
      <c r="HS46" s="30"/>
      <c r="HT46" s="30"/>
      <c r="HU46" s="30"/>
      <c r="HV46" s="30"/>
      <c r="HW46" s="30"/>
      <c r="HX46" s="30"/>
      <c r="HY46" s="30"/>
      <c r="HZ46" s="30"/>
      <c r="IA46" s="30"/>
      <c r="IB46" s="30"/>
      <c r="IC46" s="30"/>
      <c r="ID46" s="30"/>
      <c r="IE46" s="30"/>
      <c r="IF46" s="30"/>
      <c r="IG46" s="30"/>
      <c r="IH46" s="30"/>
      <c r="II46" s="30"/>
      <c r="IJ46" s="30"/>
      <c r="IK46" s="30"/>
      <c r="IL46" s="30"/>
      <c r="IM46" s="30"/>
      <c r="IN46" s="30"/>
      <c r="IO46" s="30"/>
      <c r="IP46" s="30"/>
      <c r="IQ46" s="30"/>
      <c r="IR46" s="30"/>
      <c r="IS46" s="30"/>
      <c r="IT46" s="30"/>
      <c r="IU46" s="30"/>
    </row>
    <row r="47" spans="1:255" s="4" customFormat="1" ht="40" customHeight="1">
      <c r="A47" s="463"/>
      <c r="B47" s="395"/>
      <c r="C47" s="395"/>
      <c r="D47" s="395"/>
      <c r="E47" s="395"/>
      <c r="F47" s="42" t="s">
        <v>481</v>
      </c>
      <c r="G47" s="15">
        <f t="shared" si="1"/>
        <v>10.441176470588236</v>
      </c>
      <c r="H47" s="16">
        <v>71</v>
      </c>
      <c r="I47" s="260">
        <v>0.14699999999999999</v>
      </c>
      <c r="J47" s="260">
        <v>16</v>
      </c>
      <c r="K47" s="260">
        <v>160</v>
      </c>
      <c r="L47" s="22">
        <v>6954851208693</v>
      </c>
      <c r="M47" s="368"/>
      <c r="N47" s="30"/>
      <c r="O47" s="30"/>
      <c r="P47" s="30"/>
      <c r="Q47" s="30"/>
      <c r="R47" s="30"/>
      <c r="S47" s="30"/>
      <c r="T47" s="30"/>
      <c r="U47" s="30"/>
      <c r="V47" s="30"/>
      <c r="W47" s="30"/>
      <c r="X47" s="30"/>
      <c r="Y47" s="30"/>
      <c r="Z47" s="30"/>
      <c r="AA47" s="30"/>
      <c r="AB47" s="30"/>
      <c r="AC47" s="30"/>
      <c r="AD47" s="30"/>
      <c r="AE47" s="30"/>
      <c r="AF47" s="30"/>
      <c r="AG47" s="30"/>
      <c r="AH47" s="30"/>
      <c r="AI47" s="30"/>
      <c r="AJ47" s="30"/>
      <c r="AK47" s="30"/>
      <c r="AL47" s="30"/>
      <c r="AM47" s="30"/>
      <c r="AN47" s="30"/>
      <c r="AO47" s="30"/>
      <c r="AP47" s="30"/>
      <c r="AQ47" s="30"/>
      <c r="AR47" s="30"/>
      <c r="AS47" s="30"/>
      <c r="AT47" s="30"/>
      <c r="AU47" s="30"/>
      <c r="AV47" s="30"/>
      <c r="AW47" s="30"/>
      <c r="AX47" s="30"/>
      <c r="AY47" s="30"/>
      <c r="AZ47" s="30"/>
      <c r="BA47" s="30"/>
      <c r="BB47" s="30"/>
      <c r="BC47" s="30"/>
      <c r="BD47" s="30"/>
      <c r="BE47" s="30"/>
      <c r="BF47" s="30"/>
      <c r="BG47" s="30"/>
      <c r="BH47" s="30"/>
      <c r="BI47" s="30"/>
      <c r="BJ47" s="30"/>
      <c r="BK47" s="30"/>
      <c r="BL47" s="30"/>
      <c r="BM47" s="30"/>
      <c r="BN47" s="30"/>
      <c r="BO47" s="30"/>
      <c r="BP47" s="30"/>
      <c r="BQ47" s="30"/>
      <c r="BR47" s="30"/>
      <c r="BS47" s="30"/>
      <c r="BT47" s="30"/>
      <c r="BU47" s="30"/>
      <c r="BV47" s="30"/>
      <c r="BW47" s="30"/>
      <c r="BX47" s="30"/>
      <c r="BY47" s="30"/>
      <c r="BZ47" s="30"/>
      <c r="CA47" s="30"/>
      <c r="CB47" s="30"/>
      <c r="CC47" s="30"/>
      <c r="CD47" s="30"/>
      <c r="CE47" s="30"/>
      <c r="CF47" s="30"/>
      <c r="CG47" s="30"/>
      <c r="CH47" s="30"/>
      <c r="CI47" s="30"/>
      <c r="CJ47" s="30"/>
      <c r="CK47" s="30"/>
      <c r="CL47" s="30"/>
      <c r="CM47" s="30"/>
      <c r="CN47" s="30"/>
      <c r="CO47" s="30"/>
      <c r="CP47" s="30"/>
      <c r="CQ47" s="30"/>
      <c r="CR47" s="30"/>
      <c r="CS47" s="30"/>
      <c r="CT47" s="30"/>
      <c r="CU47" s="30"/>
      <c r="CV47" s="30"/>
      <c r="CW47" s="30"/>
      <c r="CX47" s="30"/>
      <c r="CY47" s="30"/>
      <c r="CZ47" s="30"/>
      <c r="DA47" s="30"/>
      <c r="DB47" s="30"/>
      <c r="DC47" s="30"/>
      <c r="DD47" s="30"/>
      <c r="DE47" s="30"/>
      <c r="DF47" s="30"/>
      <c r="DG47" s="30"/>
      <c r="DH47" s="30"/>
      <c r="DI47" s="30"/>
      <c r="DJ47" s="30"/>
      <c r="DK47" s="30"/>
      <c r="DL47" s="30"/>
      <c r="DM47" s="30"/>
      <c r="DN47" s="30"/>
      <c r="DO47" s="30"/>
      <c r="DP47" s="30"/>
      <c r="DQ47" s="30"/>
      <c r="DR47" s="30"/>
      <c r="DS47" s="30"/>
      <c r="DT47" s="30"/>
      <c r="DU47" s="30"/>
      <c r="DV47" s="30"/>
      <c r="DW47" s="30"/>
      <c r="DX47" s="30"/>
      <c r="DY47" s="30"/>
      <c r="DZ47" s="30"/>
      <c r="EA47" s="30"/>
      <c r="EB47" s="30"/>
      <c r="EC47" s="30"/>
      <c r="ED47" s="30"/>
      <c r="EE47" s="30"/>
      <c r="EF47" s="30"/>
      <c r="EG47" s="30"/>
      <c r="EH47" s="30"/>
      <c r="EI47" s="30"/>
      <c r="EJ47" s="30"/>
      <c r="EK47" s="30"/>
      <c r="EL47" s="30"/>
      <c r="EM47" s="30"/>
      <c r="EN47" s="30"/>
      <c r="EO47" s="30"/>
      <c r="EP47" s="30"/>
      <c r="EQ47" s="30"/>
      <c r="ER47" s="30"/>
      <c r="ES47" s="30"/>
      <c r="ET47" s="30"/>
      <c r="EU47" s="30"/>
      <c r="EV47" s="30"/>
      <c r="EW47" s="30"/>
      <c r="EX47" s="30"/>
      <c r="EY47" s="30"/>
      <c r="EZ47" s="30"/>
      <c r="FA47" s="30"/>
      <c r="FB47" s="30"/>
      <c r="FC47" s="30"/>
      <c r="FD47" s="30"/>
      <c r="FE47" s="30"/>
      <c r="FF47" s="30"/>
      <c r="FG47" s="30"/>
      <c r="FH47" s="30"/>
      <c r="FI47" s="30"/>
      <c r="FJ47" s="30"/>
      <c r="FK47" s="30"/>
      <c r="FL47" s="30"/>
      <c r="FM47" s="30"/>
      <c r="FN47" s="30"/>
      <c r="FO47" s="30"/>
      <c r="FP47" s="30"/>
      <c r="FQ47" s="30"/>
      <c r="FR47" s="30"/>
      <c r="FS47" s="30"/>
      <c r="FT47" s="30"/>
      <c r="FU47" s="30"/>
      <c r="FV47" s="30"/>
      <c r="FW47" s="30"/>
      <c r="FX47" s="30"/>
      <c r="FY47" s="30"/>
      <c r="FZ47" s="30"/>
      <c r="GA47" s="30"/>
      <c r="GB47" s="30"/>
      <c r="GC47" s="30"/>
      <c r="GD47" s="30"/>
      <c r="GE47" s="30"/>
      <c r="GF47" s="30"/>
      <c r="GG47" s="30"/>
      <c r="GH47" s="30"/>
      <c r="GI47" s="30"/>
      <c r="GJ47" s="30"/>
      <c r="GK47" s="30"/>
      <c r="GL47" s="30"/>
      <c r="GM47" s="30"/>
      <c r="GN47" s="30"/>
      <c r="GO47" s="30"/>
      <c r="GP47" s="30"/>
      <c r="GQ47" s="30"/>
      <c r="GR47" s="30"/>
      <c r="GS47" s="30"/>
      <c r="GT47" s="30"/>
      <c r="GU47" s="30"/>
      <c r="GV47" s="30"/>
      <c r="GW47" s="30"/>
      <c r="GX47" s="30"/>
      <c r="GY47" s="30"/>
      <c r="GZ47" s="30"/>
      <c r="HA47" s="30"/>
      <c r="HB47" s="30"/>
      <c r="HC47" s="30"/>
      <c r="HD47" s="30"/>
      <c r="HE47" s="30"/>
      <c r="HF47" s="30"/>
      <c r="HG47" s="30"/>
      <c r="HH47" s="30"/>
      <c r="HI47" s="30"/>
      <c r="HJ47" s="30"/>
      <c r="HK47" s="30"/>
      <c r="HL47" s="30"/>
      <c r="HM47" s="30"/>
      <c r="HN47" s="30"/>
      <c r="HO47" s="30"/>
      <c r="HP47" s="30"/>
      <c r="HQ47" s="30"/>
      <c r="HR47" s="30"/>
      <c r="HS47" s="30"/>
      <c r="HT47" s="30"/>
      <c r="HU47" s="30"/>
      <c r="HV47" s="30"/>
      <c r="HW47" s="30"/>
      <c r="HX47" s="30"/>
      <c r="HY47" s="30"/>
      <c r="HZ47" s="30"/>
      <c r="IA47" s="30"/>
      <c r="IB47" s="30"/>
      <c r="IC47" s="30"/>
      <c r="ID47" s="30"/>
      <c r="IE47" s="30"/>
      <c r="IF47" s="30"/>
      <c r="IG47" s="30"/>
      <c r="IH47" s="30"/>
      <c r="II47" s="30"/>
      <c r="IJ47" s="30"/>
      <c r="IK47" s="30"/>
      <c r="IL47" s="30"/>
      <c r="IM47" s="30"/>
      <c r="IN47" s="30"/>
      <c r="IO47" s="30"/>
      <c r="IP47" s="30"/>
      <c r="IQ47" s="30"/>
      <c r="IR47" s="30"/>
      <c r="IS47" s="30"/>
      <c r="IT47" s="30"/>
      <c r="IU47" s="30"/>
    </row>
    <row r="48" spans="1:255" s="4" customFormat="1" ht="40" customHeight="1">
      <c r="A48" s="464"/>
      <c r="B48" s="395"/>
      <c r="C48" s="395"/>
      <c r="D48" s="395"/>
      <c r="E48" s="395"/>
      <c r="F48" s="42" t="s">
        <v>482</v>
      </c>
      <c r="G48" s="15">
        <f t="shared" si="1"/>
        <v>10.441176470588236</v>
      </c>
      <c r="H48" s="16">
        <v>71</v>
      </c>
      <c r="I48" s="260">
        <v>0.14699999999999999</v>
      </c>
      <c r="J48" s="260">
        <v>16</v>
      </c>
      <c r="K48" s="260">
        <v>160</v>
      </c>
      <c r="L48" s="22">
        <v>6954851208686</v>
      </c>
      <c r="M48" s="368"/>
      <c r="N48" s="30"/>
      <c r="O48" s="30"/>
      <c r="P48" s="30"/>
      <c r="Q48" s="30"/>
      <c r="R48" s="30"/>
      <c r="S48" s="30"/>
      <c r="T48" s="30"/>
      <c r="U48" s="30"/>
      <c r="V48" s="30"/>
      <c r="W48" s="30"/>
      <c r="X48" s="30"/>
      <c r="Y48" s="30"/>
      <c r="Z48" s="30"/>
      <c r="AA48" s="30"/>
      <c r="AB48" s="30"/>
      <c r="AC48" s="30"/>
      <c r="AD48" s="30"/>
      <c r="AE48" s="30"/>
      <c r="AF48" s="30"/>
      <c r="AG48" s="30"/>
      <c r="AH48" s="30"/>
      <c r="AI48" s="30"/>
      <c r="AJ48" s="30"/>
      <c r="AK48" s="30"/>
      <c r="AL48" s="30"/>
      <c r="AM48" s="30"/>
      <c r="AN48" s="30"/>
      <c r="AO48" s="30"/>
      <c r="AP48" s="30"/>
      <c r="AQ48" s="30"/>
      <c r="AR48" s="30"/>
      <c r="AS48" s="30"/>
      <c r="AT48" s="30"/>
      <c r="AU48" s="30"/>
      <c r="AV48" s="30"/>
      <c r="AW48" s="30"/>
      <c r="AX48" s="30"/>
      <c r="AY48" s="30"/>
      <c r="AZ48" s="30"/>
      <c r="BA48" s="30"/>
      <c r="BB48" s="30"/>
      <c r="BC48" s="30"/>
      <c r="BD48" s="30"/>
      <c r="BE48" s="30"/>
      <c r="BF48" s="30"/>
      <c r="BG48" s="30"/>
      <c r="BH48" s="30"/>
      <c r="BI48" s="30"/>
      <c r="BJ48" s="30"/>
      <c r="BK48" s="30"/>
      <c r="BL48" s="30"/>
      <c r="BM48" s="30"/>
      <c r="BN48" s="30"/>
      <c r="BO48" s="30"/>
      <c r="BP48" s="30"/>
      <c r="BQ48" s="30"/>
      <c r="BR48" s="30"/>
      <c r="BS48" s="30"/>
      <c r="BT48" s="30"/>
      <c r="BU48" s="30"/>
      <c r="BV48" s="30"/>
      <c r="BW48" s="30"/>
      <c r="BX48" s="30"/>
      <c r="BY48" s="30"/>
      <c r="BZ48" s="30"/>
      <c r="CA48" s="30"/>
      <c r="CB48" s="30"/>
      <c r="CC48" s="30"/>
      <c r="CD48" s="30"/>
      <c r="CE48" s="30"/>
      <c r="CF48" s="30"/>
      <c r="CG48" s="30"/>
      <c r="CH48" s="30"/>
      <c r="CI48" s="30"/>
      <c r="CJ48" s="30"/>
      <c r="CK48" s="30"/>
      <c r="CL48" s="30"/>
      <c r="CM48" s="30"/>
      <c r="CN48" s="30"/>
      <c r="CO48" s="30"/>
      <c r="CP48" s="30"/>
      <c r="CQ48" s="30"/>
      <c r="CR48" s="30"/>
      <c r="CS48" s="30"/>
      <c r="CT48" s="30"/>
      <c r="CU48" s="30"/>
      <c r="CV48" s="30"/>
      <c r="CW48" s="30"/>
      <c r="CX48" s="30"/>
      <c r="CY48" s="30"/>
      <c r="CZ48" s="30"/>
      <c r="DA48" s="30"/>
      <c r="DB48" s="30"/>
      <c r="DC48" s="30"/>
      <c r="DD48" s="30"/>
      <c r="DE48" s="30"/>
      <c r="DF48" s="30"/>
      <c r="DG48" s="30"/>
      <c r="DH48" s="30"/>
      <c r="DI48" s="30"/>
      <c r="DJ48" s="30"/>
      <c r="DK48" s="30"/>
      <c r="DL48" s="30"/>
      <c r="DM48" s="30"/>
      <c r="DN48" s="30"/>
      <c r="DO48" s="30"/>
      <c r="DP48" s="30"/>
      <c r="DQ48" s="30"/>
      <c r="DR48" s="30"/>
      <c r="DS48" s="30"/>
      <c r="DT48" s="30"/>
      <c r="DU48" s="30"/>
      <c r="DV48" s="30"/>
      <c r="DW48" s="30"/>
      <c r="DX48" s="30"/>
      <c r="DY48" s="30"/>
      <c r="DZ48" s="30"/>
      <c r="EA48" s="30"/>
      <c r="EB48" s="30"/>
      <c r="EC48" s="30"/>
      <c r="ED48" s="30"/>
      <c r="EE48" s="30"/>
      <c r="EF48" s="30"/>
      <c r="EG48" s="30"/>
      <c r="EH48" s="30"/>
      <c r="EI48" s="30"/>
      <c r="EJ48" s="30"/>
      <c r="EK48" s="30"/>
      <c r="EL48" s="30"/>
      <c r="EM48" s="30"/>
      <c r="EN48" s="30"/>
      <c r="EO48" s="30"/>
      <c r="EP48" s="30"/>
      <c r="EQ48" s="30"/>
      <c r="ER48" s="30"/>
      <c r="ES48" s="30"/>
      <c r="ET48" s="30"/>
      <c r="EU48" s="30"/>
      <c r="EV48" s="30"/>
      <c r="EW48" s="30"/>
      <c r="EX48" s="30"/>
      <c r="EY48" s="30"/>
      <c r="EZ48" s="30"/>
      <c r="FA48" s="30"/>
      <c r="FB48" s="30"/>
      <c r="FC48" s="30"/>
      <c r="FD48" s="30"/>
      <c r="FE48" s="30"/>
      <c r="FF48" s="30"/>
      <c r="FG48" s="30"/>
      <c r="FH48" s="30"/>
      <c r="FI48" s="30"/>
      <c r="FJ48" s="30"/>
      <c r="FK48" s="30"/>
      <c r="FL48" s="30"/>
      <c r="FM48" s="30"/>
      <c r="FN48" s="30"/>
      <c r="FO48" s="30"/>
      <c r="FP48" s="30"/>
      <c r="FQ48" s="30"/>
      <c r="FR48" s="30"/>
      <c r="FS48" s="30"/>
      <c r="FT48" s="30"/>
      <c r="FU48" s="30"/>
      <c r="FV48" s="30"/>
      <c r="FW48" s="30"/>
      <c r="FX48" s="30"/>
      <c r="FY48" s="30"/>
      <c r="FZ48" s="30"/>
      <c r="GA48" s="30"/>
      <c r="GB48" s="30"/>
      <c r="GC48" s="30"/>
      <c r="GD48" s="30"/>
      <c r="GE48" s="30"/>
      <c r="GF48" s="30"/>
      <c r="GG48" s="30"/>
      <c r="GH48" s="30"/>
      <c r="GI48" s="30"/>
      <c r="GJ48" s="30"/>
      <c r="GK48" s="30"/>
      <c r="GL48" s="30"/>
      <c r="GM48" s="30"/>
      <c r="GN48" s="30"/>
      <c r="GO48" s="30"/>
      <c r="GP48" s="30"/>
      <c r="GQ48" s="30"/>
      <c r="GR48" s="30"/>
      <c r="GS48" s="30"/>
      <c r="GT48" s="30"/>
      <c r="GU48" s="30"/>
      <c r="GV48" s="30"/>
      <c r="GW48" s="30"/>
      <c r="GX48" s="30"/>
      <c r="GY48" s="30"/>
      <c r="GZ48" s="30"/>
      <c r="HA48" s="30"/>
      <c r="HB48" s="30"/>
      <c r="HC48" s="30"/>
      <c r="HD48" s="30"/>
      <c r="HE48" s="30"/>
      <c r="HF48" s="30"/>
      <c r="HG48" s="30"/>
      <c r="HH48" s="30"/>
      <c r="HI48" s="30"/>
      <c r="HJ48" s="30"/>
      <c r="HK48" s="30"/>
      <c r="HL48" s="30"/>
      <c r="HM48" s="30"/>
      <c r="HN48" s="30"/>
      <c r="HO48" s="30"/>
      <c r="HP48" s="30"/>
      <c r="HQ48" s="30"/>
      <c r="HR48" s="30"/>
      <c r="HS48" s="30"/>
      <c r="HT48" s="30"/>
      <c r="HU48" s="30"/>
      <c r="HV48" s="30"/>
      <c r="HW48" s="30"/>
      <c r="HX48" s="30"/>
      <c r="HY48" s="30"/>
      <c r="HZ48" s="30"/>
      <c r="IA48" s="30"/>
      <c r="IB48" s="30"/>
      <c r="IC48" s="30"/>
      <c r="ID48" s="30"/>
      <c r="IE48" s="30"/>
      <c r="IF48" s="30"/>
      <c r="IG48" s="30"/>
      <c r="IH48" s="30"/>
      <c r="II48" s="30"/>
      <c r="IJ48" s="30"/>
      <c r="IK48" s="30"/>
      <c r="IL48" s="30"/>
      <c r="IM48" s="30"/>
      <c r="IN48" s="30"/>
      <c r="IO48" s="30"/>
      <c r="IP48" s="30"/>
      <c r="IQ48" s="30"/>
      <c r="IR48" s="30"/>
      <c r="IS48" s="30"/>
      <c r="IT48" s="30"/>
      <c r="IU48" s="30"/>
    </row>
    <row r="49" spans="1:256" ht="113" customHeight="1">
      <c r="A49" s="44">
        <v>9</v>
      </c>
      <c r="B49" s="45" t="s">
        <v>483</v>
      </c>
      <c r="C49" s="26"/>
      <c r="D49" s="26"/>
      <c r="E49" s="26"/>
      <c r="F49" s="42" t="s">
        <v>180</v>
      </c>
      <c r="G49" s="15">
        <f t="shared" si="1"/>
        <v>5.2941176470588234</v>
      </c>
      <c r="H49" s="55">
        <v>36</v>
      </c>
      <c r="I49" s="20">
        <v>0.124</v>
      </c>
      <c r="J49" s="21">
        <v>40</v>
      </c>
      <c r="K49" s="21">
        <v>40</v>
      </c>
      <c r="L49" s="127">
        <v>6954851256618</v>
      </c>
      <c r="M49" s="23" t="s">
        <v>484</v>
      </c>
    </row>
    <row r="50" spans="1:256" ht="120" customHeight="1">
      <c r="A50" s="44">
        <v>10</v>
      </c>
      <c r="B50" s="60" t="s">
        <v>485</v>
      </c>
      <c r="C50" s="266"/>
      <c r="D50" s="266"/>
      <c r="E50" s="266"/>
      <c r="F50" s="42" t="s">
        <v>64</v>
      </c>
      <c r="G50" s="15">
        <f t="shared" si="1"/>
        <v>5</v>
      </c>
      <c r="H50" s="251">
        <v>34</v>
      </c>
      <c r="I50" s="159">
        <v>8.2000000000000003E-2</v>
      </c>
      <c r="J50" s="122">
        <v>40</v>
      </c>
      <c r="K50" s="122">
        <v>40</v>
      </c>
      <c r="L50" s="281">
        <v>6954851256625</v>
      </c>
      <c r="M50" s="96" t="s">
        <v>486</v>
      </c>
      <c r="IV50" s="4"/>
    </row>
    <row r="51" spans="1:256" s="4" customFormat="1" ht="60" customHeight="1">
      <c r="A51" s="475">
        <v>11</v>
      </c>
      <c r="B51" s="395" t="s">
        <v>487</v>
      </c>
      <c r="C51" s="395"/>
      <c r="D51" s="395"/>
      <c r="E51" s="395"/>
      <c r="F51" s="42" t="s">
        <v>488</v>
      </c>
      <c r="G51" s="15">
        <f t="shared" si="1"/>
        <v>9.264705882352942</v>
      </c>
      <c r="H51" s="16">
        <v>63</v>
      </c>
      <c r="I51" s="263">
        <v>9.7000000000000003E-2</v>
      </c>
      <c r="J51" s="26">
        <v>14</v>
      </c>
      <c r="K51" s="26">
        <v>140</v>
      </c>
      <c r="L51" s="22">
        <v>6954851213253</v>
      </c>
      <c r="M51" s="359" t="s">
        <v>489</v>
      </c>
      <c r="N51" s="5"/>
      <c r="O51" s="5"/>
      <c r="P51" s="5"/>
      <c r="Q51" s="5"/>
      <c r="R51" s="5"/>
      <c r="S51" s="5"/>
      <c r="T51" s="5"/>
      <c r="U51" s="5"/>
      <c r="V51" s="5"/>
      <c r="W51" s="5"/>
      <c r="X51" s="5"/>
      <c r="Y51" s="5"/>
      <c r="Z51" s="5"/>
      <c r="AA51" s="5"/>
      <c r="AB51" s="5"/>
      <c r="AC51" s="5"/>
      <c r="AD51" s="5"/>
      <c r="AE51" s="5"/>
      <c r="AF51" s="5"/>
      <c r="AG51" s="5"/>
      <c r="AH51" s="5"/>
      <c r="AI51" s="5"/>
      <c r="AJ51" s="5"/>
      <c r="AK51" s="5"/>
      <c r="AL51" s="5"/>
      <c r="AM51" s="5"/>
      <c r="AN51" s="5"/>
      <c r="AO51" s="5"/>
      <c r="AP51" s="5"/>
      <c r="AQ51" s="5"/>
      <c r="AR51" s="5"/>
      <c r="AS51" s="5"/>
      <c r="AT51" s="5"/>
      <c r="AU51" s="5"/>
      <c r="AV51" s="5"/>
      <c r="AW51" s="5"/>
      <c r="AX51" s="5"/>
      <c r="AY51" s="5"/>
      <c r="AZ51" s="5"/>
      <c r="BA51" s="5"/>
      <c r="BB51" s="5"/>
      <c r="BC51" s="5"/>
      <c r="BD51" s="5"/>
      <c r="BE51" s="5"/>
      <c r="BF51" s="5"/>
      <c r="BG51" s="5"/>
      <c r="BH51" s="5"/>
      <c r="BI51" s="5"/>
      <c r="BJ51" s="5"/>
      <c r="BK51" s="5"/>
      <c r="BL51" s="5"/>
      <c r="BM51" s="5"/>
      <c r="BN51" s="5"/>
      <c r="BO51" s="5"/>
      <c r="BP51" s="5"/>
      <c r="BQ51" s="5"/>
      <c r="BR51" s="5"/>
      <c r="BS51" s="5"/>
      <c r="BT51" s="5"/>
      <c r="BU51" s="5"/>
      <c r="BV51" s="5"/>
      <c r="BW51" s="5"/>
      <c r="BX51" s="5"/>
      <c r="BY51" s="5"/>
      <c r="BZ51" s="5"/>
      <c r="CA51" s="5"/>
      <c r="CB51" s="5"/>
      <c r="CC51" s="5"/>
      <c r="CD51" s="5"/>
      <c r="CE51" s="5"/>
      <c r="CF51" s="5"/>
      <c r="CG51" s="5"/>
      <c r="CH51" s="5"/>
      <c r="CI51" s="5"/>
      <c r="CJ51" s="5"/>
      <c r="CK51" s="5"/>
      <c r="CL51" s="5"/>
      <c r="CM51" s="5"/>
      <c r="CN51" s="5"/>
      <c r="CO51" s="5"/>
      <c r="CP51" s="5"/>
      <c r="CQ51" s="5"/>
      <c r="CR51" s="5"/>
      <c r="CS51" s="5"/>
      <c r="CT51" s="5"/>
      <c r="CU51" s="5"/>
      <c r="CV51" s="5"/>
      <c r="CW51" s="5"/>
      <c r="CX51" s="5"/>
      <c r="CY51" s="5"/>
      <c r="CZ51" s="5"/>
      <c r="DA51" s="5"/>
      <c r="DB51" s="5"/>
      <c r="DC51" s="5"/>
      <c r="DD51" s="5"/>
      <c r="DE51" s="5"/>
      <c r="DF51" s="5"/>
      <c r="DG51" s="5"/>
      <c r="DH51" s="5"/>
      <c r="DI51" s="5"/>
      <c r="DJ51" s="5"/>
      <c r="DK51" s="5"/>
      <c r="DL51" s="5"/>
      <c r="DM51" s="5"/>
      <c r="DN51" s="5"/>
      <c r="DO51" s="5"/>
      <c r="DP51" s="5"/>
      <c r="DQ51" s="5"/>
      <c r="DR51" s="5"/>
      <c r="DS51" s="5"/>
      <c r="DT51" s="5"/>
      <c r="DU51" s="5"/>
      <c r="DV51" s="5"/>
      <c r="DW51" s="5"/>
      <c r="DX51" s="5"/>
      <c r="DY51" s="5"/>
      <c r="DZ51" s="5"/>
      <c r="EA51" s="5"/>
      <c r="EB51" s="5"/>
      <c r="EC51" s="5"/>
      <c r="ED51" s="5"/>
      <c r="EE51" s="5"/>
      <c r="EF51" s="5"/>
      <c r="EG51" s="5"/>
      <c r="EH51" s="5"/>
      <c r="EI51" s="5"/>
      <c r="EJ51" s="5"/>
      <c r="EK51" s="5"/>
      <c r="EL51" s="5"/>
      <c r="EM51" s="5"/>
      <c r="EN51" s="5"/>
      <c r="EO51" s="5"/>
      <c r="EP51" s="5"/>
      <c r="EQ51" s="5"/>
      <c r="ER51" s="5"/>
      <c r="ES51" s="5"/>
      <c r="ET51" s="5"/>
      <c r="EU51" s="5"/>
      <c r="EV51" s="5"/>
      <c r="EW51" s="5"/>
      <c r="EX51" s="5"/>
      <c r="EY51" s="5"/>
      <c r="EZ51" s="5"/>
      <c r="FA51" s="5"/>
      <c r="FB51" s="5"/>
      <c r="FC51" s="5"/>
      <c r="FD51" s="5"/>
      <c r="FE51" s="5"/>
      <c r="FF51" s="5"/>
      <c r="FG51" s="5"/>
      <c r="FH51" s="5"/>
      <c r="FI51" s="5"/>
      <c r="FJ51" s="5"/>
      <c r="FK51" s="5"/>
      <c r="FL51" s="5"/>
      <c r="FM51" s="5"/>
      <c r="FN51" s="5"/>
      <c r="FO51" s="5"/>
      <c r="FP51" s="5"/>
      <c r="FQ51" s="5"/>
      <c r="FR51" s="5"/>
      <c r="FS51" s="5"/>
      <c r="FT51" s="5"/>
      <c r="FU51" s="5"/>
      <c r="FV51" s="5"/>
      <c r="FW51" s="5"/>
      <c r="FX51" s="5"/>
      <c r="FY51" s="5"/>
      <c r="FZ51" s="5"/>
      <c r="GA51" s="5"/>
      <c r="GB51" s="5"/>
      <c r="GC51" s="5"/>
      <c r="GD51" s="5"/>
      <c r="GE51" s="5"/>
      <c r="GF51" s="5"/>
      <c r="GG51" s="5"/>
      <c r="GH51" s="5"/>
      <c r="GI51" s="5"/>
      <c r="GJ51" s="5"/>
      <c r="GK51" s="5"/>
      <c r="GL51" s="5"/>
      <c r="GM51" s="5"/>
      <c r="GN51" s="5"/>
      <c r="GO51" s="5"/>
      <c r="GP51" s="5"/>
      <c r="GQ51" s="5"/>
      <c r="GR51" s="5"/>
      <c r="GS51" s="5"/>
      <c r="GT51" s="5"/>
      <c r="GU51" s="5"/>
      <c r="GV51" s="5"/>
      <c r="GW51" s="5"/>
      <c r="GX51" s="5"/>
      <c r="GY51" s="5"/>
      <c r="GZ51" s="5"/>
      <c r="HA51" s="5"/>
      <c r="HB51" s="5"/>
      <c r="HC51" s="5"/>
      <c r="HD51" s="5"/>
      <c r="HE51" s="5"/>
      <c r="HF51" s="5"/>
      <c r="HG51" s="5"/>
      <c r="HH51" s="5"/>
      <c r="HI51" s="5"/>
      <c r="HJ51" s="5"/>
      <c r="HK51" s="5"/>
      <c r="HL51" s="5"/>
      <c r="HM51" s="5"/>
      <c r="HN51" s="5"/>
      <c r="HO51" s="5"/>
      <c r="HP51" s="5"/>
      <c r="HQ51" s="5"/>
      <c r="HR51" s="5"/>
      <c r="HS51" s="5"/>
      <c r="HT51" s="5"/>
      <c r="HU51" s="5"/>
      <c r="HV51" s="5"/>
      <c r="HW51" s="5"/>
      <c r="HX51" s="5"/>
      <c r="HY51" s="5"/>
      <c r="HZ51" s="5"/>
      <c r="IA51" s="5"/>
      <c r="IB51" s="5"/>
      <c r="IC51" s="5"/>
      <c r="ID51" s="5"/>
      <c r="IE51" s="5"/>
      <c r="IF51" s="5"/>
      <c r="IG51" s="5"/>
      <c r="IH51" s="5"/>
      <c r="II51" s="5"/>
      <c r="IJ51" s="5"/>
      <c r="IK51" s="5"/>
      <c r="IL51" s="5"/>
      <c r="IM51" s="5"/>
      <c r="IN51" s="5"/>
      <c r="IO51" s="5"/>
      <c r="IP51" s="5"/>
      <c r="IQ51" s="5"/>
      <c r="IR51" s="5"/>
      <c r="IS51" s="5"/>
      <c r="IT51" s="5"/>
      <c r="IU51" s="5"/>
    </row>
    <row r="52" spans="1:256" s="4" customFormat="1" ht="60" customHeight="1">
      <c r="A52" s="503"/>
      <c r="B52" s="395"/>
      <c r="C52" s="395"/>
      <c r="D52" s="395"/>
      <c r="E52" s="395"/>
      <c r="F52" s="42" t="s">
        <v>490</v>
      </c>
      <c r="G52" s="15">
        <f t="shared" si="1"/>
        <v>9.264705882352942</v>
      </c>
      <c r="H52" s="16">
        <v>63</v>
      </c>
      <c r="I52" s="263">
        <v>9.7000000000000003E-2</v>
      </c>
      <c r="J52" s="26">
        <v>14</v>
      </c>
      <c r="K52" s="26">
        <v>140</v>
      </c>
      <c r="L52" s="22">
        <v>6954851213246</v>
      </c>
      <c r="M52" s="360"/>
      <c r="N52" s="5"/>
      <c r="O52" s="5"/>
      <c r="P52" s="5"/>
      <c r="Q52" s="5"/>
      <c r="R52" s="5"/>
      <c r="S52" s="5"/>
      <c r="T52" s="5"/>
      <c r="U52" s="5"/>
      <c r="V52" s="5"/>
      <c r="W52" s="5"/>
      <c r="X52" s="5"/>
      <c r="Y52" s="5"/>
      <c r="Z52" s="5"/>
      <c r="AA52" s="5"/>
      <c r="AB52" s="5"/>
      <c r="AC52" s="5"/>
      <c r="AD52" s="5"/>
      <c r="AE52" s="5"/>
      <c r="AF52" s="5"/>
      <c r="AG52" s="5"/>
      <c r="AH52" s="5"/>
      <c r="AI52" s="5"/>
      <c r="AJ52" s="5"/>
      <c r="AK52" s="5"/>
      <c r="AL52" s="5"/>
      <c r="AM52" s="5"/>
      <c r="AN52" s="5"/>
      <c r="AO52" s="5"/>
      <c r="AP52" s="5"/>
      <c r="AQ52" s="5"/>
      <c r="AR52" s="5"/>
      <c r="AS52" s="5"/>
      <c r="AT52" s="5"/>
      <c r="AU52" s="5"/>
      <c r="AV52" s="5"/>
      <c r="AW52" s="5"/>
      <c r="AX52" s="5"/>
      <c r="AY52" s="5"/>
      <c r="AZ52" s="5"/>
      <c r="BA52" s="5"/>
      <c r="BB52" s="5"/>
      <c r="BC52" s="5"/>
      <c r="BD52" s="5"/>
      <c r="BE52" s="5"/>
      <c r="BF52" s="5"/>
      <c r="BG52" s="5"/>
      <c r="BH52" s="5"/>
      <c r="BI52" s="5"/>
      <c r="BJ52" s="5"/>
      <c r="BK52" s="5"/>
      <c r="BL52" s="5"/>
      <c r="BM52" s="5"/>
      <c r="BN52" s="5"/>
      <c r="BO52" s="5"/>
      <c r="BP52" s="5"/>
      <c r="BQ52" s="5"/>
      <c r="BR52" s="5"/>
      <c r="BS52" s="5"/>
      <c r="BT52" s="5"/>
      <c r="BU52" s="5"/>
      <c r="BV52" s="5"/>
      <c r="BW52" s="5"/>
      <c r="BX52" s="5"/>
      <c r="BY52" s="5"/>
      <c r="BZ52" s="5"/>
      <c r="CA52" s="5"/>
      <c r="CB52" s="5"/>
      <c r="CC52" s="5"/>
      <c r="CD52" s="5"/>
      <c r="CE52" s="5"/>
      <c r="CF52" s="5"/>
      <c r="CG52" s="5"/>
      <c r="CH52" s="5"/>
      <c r="CI52" s="5"/>
      <c r="CJ52" s="5"/>
      <c r="CK52" s="5"/>
      <c r="CL52" s="5"/>
      <c r="CM52" s="5"/>
      <c r="CN52" s="5"/>
      <c r="CO52" s="5"/>
      <c r="CP52" s="5"/>
      <c r="CQ52" s="5"/>
      <c r="CR52" s="5"/>
      <c r="CS52" s="5"/>
      <c r="CT52" s="5"/>
      <c r="CU52" s="5"/>
      <c r="CV52" s="5"/>
      <c r="CW52" s="5"/>
      <c r="CX52" s="5"/>
      <c r="CY52" s="5"/>
      <c r="CZ52" s="5"/>
      <c r="DA52" s="5"/>
      <c r="DB52" s="5"/>
      <c r="DC52" s="5"/>
      <c r="DD52" s="5"/>
      <c r="DE52" s="5"/>
      <c r="DF52" s="5"/>
      <c r="DG52" s="5"/>
      <c r="DH52" s="5"/>
      <c r="DI52" s="5"/>
      <c r="DJ52" s="5"/>
      <c r="DK52" s="5"/>
      <c r="DL52" s="5"/>
      <c r="DM52" s="5"/>
      <c r="DN52" s="5"/>
      <c r="DO52" s="5"/>
      <c r="DP52" s="5"/>
      <c r="DQ52" s="5"/>
      <c r="DR52" s="5"/>
      <c r="DS52" s="5"/>
      <c r="DT52" s="5"/>
      <c r="DU52" s="5"/>
      <c r="DV52" s="5"/>
      <c r="DW52" s="5"/>
      <c r="DX52" s="5"/>
      <c r="DY52" s="5"/>
      <c r="DZ52" s="5"/>
      <c r="EA52" s="5"/>
      <c r="EB52" s="5"/>
      <c r="EC52" s="5"/>
      <c r="ED52" s="5"/>
      <c r="EE52" s="5"/>
      <c r="EF52" s="5"/>
      <c r="EG52" s="5"/>
      <c r="EH52" s="5"/>
      <c r="EI52" s="5"/>
      <c r="EJ52" s="5"/>
      <c r="EK52" s="5"/>
      <c r="EL52" s="5"/>
      <c r="EM52" s="5"/>
      <c r="EN52" s="5"/>
      <c r="EO52" s="5"/>
      <c r="EP52" s="5"/>
      <c r="EQ52" s="5"/>
      <c r="ER52" s="5"/>
      <c r="ES52" s="5"/>
      <c r="ET52" s="5"/>
      <c r="EU52" s="5"/>
      <c r="EV52" s="5"/>
      <c r="EW52" s="5"/>
      <c r="EX52" s="5"/>
      <c r="EY52" s="5"/>
      <c r="EZ52" s="5"/>
      <c r="FA52" s="5"/>
      <c r="FB52" s="5"/>
      <c r="FC52" s="5"/>
      <c r="FD52" s="5"/>
      <c r="FE52" s="5"/>
      <c r="FF52" s="5"/>
      <c r="FG52" s="5"/>
      <c r="FH52" s="5"/>
      <c r="FI52" s="5"/>
      <c r="FJ52" s="5"/>
      <c r="FK52" s="5"/>
      <c r="FL52" s="5"/>
      <c r="FM52" s="5"/>
      <c r="FN52" s="5"/>
      <c r="FO52" s="5"/>
      <c r="FP52" s="5"/>
      <c r="FQ52" s="5"/>
      <c r="FR52" s="5"/>
      <c r="FS52" s="5"/>
      <c r="FT52" s="5"/>
      <c r="FU52" s="5"/>
      <c r="FV52" s="5"/>
      <c r="FW52" s="5"/>
      <c r="FX52" s="5"/>
      <c r="FY52" s="5"/>
      <c r="FZ52" s="5"/>
      <c r="GA52" s="5"/>
      <c r="GB52" s="5"/>
      <c r="GC52" s="5"/>
      <c r="GD52" s="5"/>
      <c r="GE52" s="5"/>
      <c r="GF52" s="5"/>
      <c r="GG52" s="5"/>
      <c r="GH52" s="5"/>
      <c r="GI52" s="5"/>
      <c r="GJ52" s="5"/>
      <c r="GK52" s="5"/>
      <c r="GL52" s="5"/>
      <c r="GM52" s="5"/>
      <c r="GN52" s="5"/>
      <c r="GO52" s="5"/>
      <c r="GP52" s="5"/>
      <c r="GQ52" s="5"/>
      <c r="GR52" s="5"/>
      <c r="GS52" s="5"/>
      <c r="GT52" s="5"/>
      <c r="GU52" s="5"/>
      <c r="GV52" s="5"/>
      <c r="GW52" s="5"/>
      <c r="GX52" s="5"/>
      <c r="GY52" s="5"/>
      <c r="GZ52" s="5"/>
      <c r="HA52" s="5"/>
      <c r="HB52" s="5"/>
      <c r="HC52" s="5"/>
      <c r="HD52" s="5"/>
      <c r="HE52" s="5"/>
      <c r="HF52" s="5"/>
      <c r="HG52" s="5"/>
      <c r="HH52" s="5"/>
      <c r="HI52" s="5"/>
      <c r="HJ52" s="5"/>
      <c r="HK52" s="5"/>
      <c r="HL52" s="5"/>
      <c r="HM52" s="5"/>
      <c r="HN52" s="5"/>
      <c r="HO52" s="5"/>
      <c r="HP52" s="5"/>
      <c r="HQ52" s="5"/>
      <c r="HR52" s="5"/>
      <c r="HS52" s="5"/>
      <c r="HT52" s="5"/>
      <c r="HU52" s="5"/>
      <c r="HV52" s="5"/>
      <c r="HW52" s="5"/>
      <c r="HX52" s="5"/>
      <c r="HY52" s="5"/>
      <c r="HZ52" s="5"/>
      <c r="IA52" s="5"/>
      <c r="IB52" s="5"/>
      <c r="IC52" s="5"/>
      <c r="ID52" s="5"/>
      <c r="IE52" s="5"/>
      <c r="IF52" s="5"/>
      <c r="IG52" s="5"/>
      <c r="IH52" s="5"/>
      <c r="II52" s="5"/>
      <c r="IJ52" s="5"/>
      <c r="IK52" s="5"/>
      <c r="IL52" s="5"/>
      <c r="IM52" s="5"/>
      <c r="IN52" s="5"/>
      <c r="IO52" s="5"/>
      <c r="IP52" s="5"/>
      <c r="IQ52" s="5"/>
      <c r="IR52" s="5"/>
      <c r="IS52" s="5"/>
      <c r="IT52" s="5"/>
      <c r="IU52" s="5"/>
    </row>
    <row r="53" spans="1:256" ht="30" customHeight="1">
      <c r="A53" s="500">
        <v>12</v>
      </c>
      <c r="B53" s="383" t="s">
        <v>491</v>
      </c>
      <c r="C53" s="383"/>
      <c r="D53" s="383"/>
      <c r="E53" s="383"/>
      <c r="F53" s="42" t="s">
        <v>74</v>
      </c>
      <c r="G53" s="15">
        <f t="shared" si="1"/>
        <v>10.73529411764706</v>
      </c>
      <c r="H53" s="16">
        <v>73</v>
      </c>
      <c r="I53" s="263">
        <v>0.153</v>
      </c>
      <c r="J53" s="260">
        <v>32</v>
      </c>
      <c r="K53" s="260">
        <v>32</v>
      </c>
      <c r="L53" s="79">
        <v>6954851214755</v>
      </c>
      <c r="M53" s="380" t="s">
        <v>492</v>
      </c>
    </row>
    <row r="54" spans="1:256" ht="30" customHeight="1">
      <c r="A54" s="510"/>
      <c r="B54" s="385"/>
      <c r="C54" s="385"/>
      <c r="D54" s="385"/>
      <c r="E54" s="385"/>
      <c r="F54" s="42" t="s">
        <v>286</v>
      </c>
      <c r="G54" s="15">
        <f t="shared" si="1"/>
        <v>10.73529411764706</v>
      </c>
      <c r="H54" s="16">
        <v>73</v>
      </c>
      <c r="I54" s="263">
        <v>0.153</v>
      </c>
      <c r="J54" s="260">
        <v>32</v>
      </c>
      <c r="K54" s="260">
        <v>32</v>
      </c>
      <c r="L54" s="79">
        <v>6954851218494</v>
      </c>
      <c r="M54" s="483"/>
    </row>
    <row r="55" spans="1:256" ht="30" customHeight="1">
      <c r="A55" s="510"/>
      <c r="B55" s="385"/>
      <c r="C55" s="385"/>
      <c r="D55" s="385"/>
      <c r="E55" s="385"/>
      <c r="F55" s="42" t="s">
        <v>70</v>
      </c>
      <c r="G55" s="15">
        <f t="shared" si="1"/>
        <v>10.73529411764706</v>
      </c>
      <c r="H55" s="16">
        <v>73</v>
      </c>
      <c r="I55" s="263">
        <v>0.153</v>
      </c>
      <c r="J55" s="260">
        <v>32</v>
      </c>
      <c r="K55" s="260">
        <v>32</v>
      </c>
      <c r="L55" s="79">
        <v>6954851237839</v>
      </c>
      <c r="M55" s="483"/>
    </row>
    <row r="56" spans="1:256" ht="30" customHeight="1">
      <c r="A56" s="511"/>
      <c r="B56" s="384"/>
      <c r="C56" s="384"/>
      <c r="D56" s="384"/>
      <c r="E56" s="384"/>
      <c r="F56" s="42" t="s">
        <v>64</v>
      </c>
      <c r="G56" s="15">
        <f t="shared" si="1"/>
        <v>10.73529411764706</v>
      </c>
      <c r="H56" s="16">
        <v>73</v>
      </c>
      <c r="I56" s="263">
        <v>0.153</v>
      </c>
      <c r="J56" s="260">
        <v>32</v>
      </c>
      <c r="K56" s="260">
        <v>32</v>
      </c>
      <c r="L56" s="79">
        <v>6954851238355</v>
      </c>
      <c r="M56" s="381"/>
    </row>
    <row r="57" spans="1:256" s="4" customFormat="1" ht="30" customHeight="1">
      <c r="A57" s="475">
        <v>13</v>
      </c>
      <c r="B57" s="383" t="s">
        <v>493</v>
      </c>
      <c r="C57" s="383"/>
      <c r="D57" s="383"/>
      <c r="E57" s="383"/>
      <c r="F57" s="42" t="s">
        <v>228</v>
      </c>
      <c r="G57" s="15">
        <f t="shared" si="1"/>
        <v>12.941176470588236</v>
      </c>
      <c r="H57" s="16">
        <v>88</v>
      </c>
      <c r="I57" s="260">
        <v>0.17399999999999999</v>
      </c>
      <c r="J57" s="260">
        <v>32</v>
      </c>
      <c r="K57" s="260">
        <v>32</v>
      </c>
      <c r="L57" s="22">
        <v>6954851238577</v>
      </c>
      <c r="M57" s="380" t="s">
        <v>494</v>
      </c>
      <c r="N57" s="30"/>
      <c r="O57" s="30"/>
      <c r="P57" s="30"/>
      <c r="Q57" s="30"/>
      <c r="R57" s="30"/>
      <c r="S57" s="30"/>
      <c r="T57" s="30"/>
      <c r="U57" s="30"/>
      <c r="V57" s="30"/>
      <c r="W57" s="30"/>
      <c r="X57" s="30"/>
      <c r="Y57" s="30"/>
      <c r="Z57" s="30"/>
      <c r="AA57" s="30"/>
      <c r="AB57" s="30"/>
      <c r="AC57" s="30"/>
      <c r="AD57" s="30"/>
      <c r="AE57" s="30"/>
      <c r="AF57" s="30"/>
      <c r="AG57" s="30"/>
      <c r="AH57" s="30"/>
      <c r="AI57" s="30"/>
      <c r="AJ57" s="30"/>
      <c r="AK57" s="30"/>
      <c r="AL57" s="30"/>
      <c r="AM57" s="30"/>
      <c r="AN57" s="30"/>
      <c r="AO57" s="30"/>
      <c r="AP57" s="30"/>
      <c r="AQ57" s="30"/>
      <c r="AR57" s="30"/>
      <c r="AS57" s="30"/>
      <c r="AT57" s="30"/>
      <c r="AU57" s="30"/>
      <c r="AV57" s="30"/>
      <c r="AW57" s="30"/>
      <c r="AX57" s="30"/>
      <c r="AY57" s="30"/>
      <c r="AZ57" s="30"/>
      <c r="BA57" s="30"/>
      <c r="BB57" s="30"/>
      <c r="BC57" s="30"/>
      <c r="BD57" s="30"/>
      <c r="BE57" s="30"/>
      <c r="BF57" s="30"/>
      <c r="BG57" s="30"/>
      <c r="BH57" s="30"/>
      <c r="BI57" s="30"/>
      <c r="BJ57" s="30"/>
      <c r="BK57" s="30"/>
      <c r="BL57" s="30"/>
      <c r="BM57" s="30"/>
      <c r="BN57" s="30"/>
      <c r="BO57" s="30"/>
      <c r="BP57" s="30"/>
      <c r="BQ57" s="30"/>
      <c r="BR57" s="30"/>
      <c r="BS57" s="30"/>
      <c r="BT57" s="30"/>
      <c r="BU57" s="30"/>
      <c r="BV57" s="30"/>
      <c r="BW57" s="30"/>
      <c r="BX57" s="30"/>
      <c r="BY57" s="30"/>
      <c r="BZ57" s="30"/>
      <c r="CA57" s="30"/>
      <c r="CB57" s="30"/>
      <c r="CC57" s="30"/>
      <c r="CD57" s="30"/>
      <c r="CE57" s="30"/>
      <c r="CF57" s="30"/>
      <c r="CG57" s="30"/>
      <c r="CH57" s="30"/>
      <c r="CI57" s="30"/>
      <c r="CJ57" s="30"/>
      <c r="CK57" s="30"/>
      <c r="CL57" s="30"/>
      <c r="CM57" s="30"/>
      <c r="CN57" s="30"/>
      <c r="CO57" s="30"/>
      <c r="CP57" s="30"/>
      <c r="CQ57" s="30"/>
      <c r="CR57" s="30"/>
      <c r="CS57" s="30"/>
      <c r="CT57" s="30"/>
      <c r="CU57" s="30"/>
      <c r="CV57" s="30"/>
      <c r="CW57" s="30"/>
      <c r="CX57" s="30"/>
      <c r="CY57" s="30"/>
      <c r="CZ57" s="30"/>
      <c r="DA57" s="30"/>
      <c r="DB57" s="30"/>
      <c r="DC57" s="30"/>
      <c r="DD57" s="30"/>
      <c r="DE57" s="30"/>
      <c r="DF57" s="30"/>
      <c r="DG57" s="30"/>
      <c r="DH57" s="30"/>
      <c r="DI57" s="30"/>
      <c r="DJ57" s="30"/>
      <c r="DK57" s="30"/>
      <c r="DL57" s="30"/>
      <c r="DM57" s="30"/>
      <c r="DN57" s="30"/>
      <c r="DO57" s="30"/>
      <c r="DP57" s="30"/>
      <c r="DQ57" s="30"/>
      <c r="DR57" s="30"/>
      <c r="DS57" s="30"/>
      <c r="DT57" s="30"/>
      <c r="DU57" s="30"/>
      <c r="DV57" s="30"/>
      <c r="DW57" s="30"/>
      <c r="DX57" s="30"/>
      <c r="DY57" s="30"/>
      <c r="DZ57" s="30"/>
      <c r="EA57" s="30"/>
      <c r="EB57" s="30"/>
      <c r="EC57" s="30"/>
      <c r="ED57" s="30"/>
      <c r="EE57" s="30"/>
      <c r="EF57" s="30"/>
      <c r="EG57" s="30"/>
      <c r="EH57" s="30"/>
      <c r="EI57" s="30"/>
      <c r="EJ57" s="30"/>
      <c r="EK57" s="30"/>
      <c r="EL57" s="30"/>
      <c r="EM57" s="30"/>
      <c r="EN57" s="30"/>
      <c r="EO57" s="30"/>
      <c r="EP57" s="30"/>
      <c r="EQ57" s="30"/>
      <c r="ER57" s="30"/>
      <c r="ES57" s="30"/>
      <c r="ET57" s="30"/>
      <c r="EU57" s="30"/>
      <c r="EV57" s="30"/>
      <c r="EW57" s="30"/>
      <c r="EX57" s="30"/>
      <c r="EY57" s="30"/>
      <c r="EZ57" s="30"/>
      <c r="FA57" s="30"/>
      <c r="FB57" s="30"/>
      <c r="FC57" s="30"/>
      <c r="FD57" s="30"/>
      <c r="FE57" s="30"/>
      <c r="FF57" s="30"/>
      <c r="FG57" s="30"/>
      <c r="FH57" s="30"/>
      <c r="FI57" s="30"/>
      <c r="FJ57" s="30"/>
      <c r="FK57" s="30"/>
      <c r="FL57" s="30"/>
      <c r="FM57" s="30"/>
      <c r="FN57" s="30"/>
      <c r="FO57" s="30"/>
      <c r="FP57" s="30"/>
      <c r="FQ57" s="30"/>
      <c r="FR57" s="30"/>
      <c r="FS57" s="30"/>
      <c r="FT57" s="30"/>
      <c r="FU57" s="30"/>
      <c r="FV57" s="30"/>
      <c r="FW57" s="30"/>
      <c r="FX57" s="30"/>
      <c r="FY57" s="30"/>
      <c r="FZ57" s="30"/>
      <c r="GA57" s="30"/>
      <c r="GB57" s="30"/>
      <c r="GC57" s="30"/>
      <c r="GD57" s="30"/>
      <c r="GE57" s="30"/>
      <c r="GF57" s="30"/>
      <c r="GG57" s="30"/>
      <c r="GH57" s="30"/>
      <c r="GI57" s="30"/>
      <c r="GJ57" s="30"/>
      <c r="GK57" s="30"/>
      <c r="GL57" s="30"/>
      <c r="GM57" s="30"/>
      <c r="GN57" s="30"/>
      <c r="GO57" s="30"/>
      <c r="GP57" s="30"/>
      <c r="GQ57" s="30"/>
      <c r="GR57" s="30"/>
      <c r="GS57" s="30"/>
      <c r="GT57" s="30"/>
      <c r="GU57" s="30"/>
      <c r="GV57" s="30"/>
      <c r="GW57" s="30"/>
      <c r="GX57" s="30"/>
      <c r="GY57" s="30"/>
      <c r="GZ57" s="30"/>
      <c r="HA57" s="30"/>
      <c r="HB57" s="30"/>
      <c r="HC57" s="30"/>
      <c r="HD57" s="30"/>
      <c r="HE57" s="30"/>
      <c r="HF57" s="30"/>
      <c r="HG57" s="30"/>
      <c r="HH57" s="30"/>
      <c r="HI57" s="30"/>
      <c r="HJ57" s="30"/>
      <c r="HK57" s="30"/>
      <c r="HL57" s="30"/>
      <c r="HM57" s="30"/>
      <c r="HN57" s="30"/>
      <c r="HO57" s="30"/>
      <c r="HP57" s="30"/>
      <c r="HQ57" s="30"/>
      <c r="HR57" s="30"/>
      <c r="HS57" s="30"/>
      <c r="HT57" s="30"/>
      <c r="HU57" s="30"/>
      <c r="HV57" s="30"/>
      <c r="HW57" s="30"/>
      <c r="HX57" s="30"/>
      <c r="HY57" s="30"/>
      <c r="HZ57" s="30"/>
      <c r="IA57" s="30"/>
      <c r="IB57" s="30"/>
      <c r="IC57" s="30"/>
      <c r="ID57" s="30"/>
      <c r="IE57" s="30"/>
      <c r="IF57" s="30"/>
      <c r="IG57" s="30"/>
      <c r="IH57" s="30"/>
      <c r="II57" s="30"/>
      <c r="IJ57" s="30"/>
      <c r="IK57" s="30"/>
      <c r="IL57" s="30"/>
      <c r="IM57" s="30"/>
      <c r="IN57" s="30"/>
      <c r="IO57" s="30"/>
      <c r="IP57" s="30"/>
      <c r="IQ57" s="30"/>
      <c r="IR57" s="30"/>
      <c r="IS57" s="30"/>
      <c r="IT57" s="30"/>
      <c r="IU57" s="30"/>
    </row>
    <row r="58" spans="1:256" s="4" customFormat="1" ht="30" customHeight="1">
      <c r="A58" s="476"/>
      <c r="B58" s="385"/>
      <c r="C58" s="385"/>
      <c r="D58" s="385"/>
      <c r="E58" s="385"/>
      <c r="F58" s="42" t="s">
        <v>18</v>
      </c>
      <c r="G58" s="15">
        <f t="shared" si="1"/>
        <v>12.941176470588236</v>
      </c>
      <c r="H58" s="16">
        <v>88</v>
      </c>
      <c r="I58" s="260">
        <v>0.17399999999999999</v>
      </c>
      <c r="J58" s="260">
        <v>32</v>
      </c>
      <c r="K58" s="260">
        <v>32</v>
      </c>
      <c r="L58" s="22">
        <v>6954851238553</v>
      </c>
      <c r="M58" s="483"/>
      <c r="N58" s="30"/>
      <c r="O58" s="30"/>
      <c r="P58" s="30"/>
      <c r="Q58" s="30"/>
      <c r="R58" s="30"/>
      <c r="S58" s="30"/>
      <c r="T58" s="30"/>
      <c r="U58" s="30"/>
      <c r="V58" s="30"/>
      <c r="W58" s="30"/>
      <c r="X58" s="30"/>
      <c r="Y58" s="30"/>
      <c r="Z58" s="30"/>
      <c r="AA58" s="30"/>
      <c r="AB58" s="30"/>
      <c r="AC58" s="30"/>
      <c r="AD58" s="30"/>
      <c r="AE58" s="30"/>
      <c r="AF58" s="30"/>
      <c r="AG58" s="30"/>
      <c r="AH58" s="30"/>
      <c r="AI58" s="30"/>
      <c r="AJ58" s="30"/>
      <c r="AK58" s="30"/>
      <c r="AL58" s="30"/>
      <c r="AM58" s="30"/>
      <c r="AN58" s="30"/>
      <c r="AO58" s="30"/>
      <c r="AP58" s="30"/>
      <c r="AQ58" s="30"/>
      <c r="AR58" s="30"/>
      <c r="AS58" s="30"/>
      <c r="AT58" s="30"/>
      <c r="AU58" s="30"/>
      <c r="AV58" s="30"/>
      <c r="AW58" s="30"/>
      <c r="AX58" s="30"/>
      <c r="AY58" s="30"/>
      <c r="AZ58" s="30"/>
      <c r="BA58" s="30"/>
      <c r="BB58" s="30"/>
      <c r="BC58" s="30"/>
      <c r="BD58" s="30"/>
      <c r="BE58" s="30"/>
      <c r="BF58" s="30"/>
      <c r="BG58" s="30"/>
      <c r="BH58" s="30"/>
      <c r="BI58" s="30"/>
      <c r="BJ58" s="30"/>
      <c r="BK58" s="30"/>
      <c r="BL58" s="30"/>
      <c r="BM58" s="30"/>
      <c r="BN58" s="30"/>
      <c r="BO58" s="30"/>
      <c r="BP58" s="30"/>
      <c r="BQ58" s="30"/>
      <c r="BR58" s="30"/>
      <c r="BS58" s="30"/>
      <c r="BT58" s="30"/>
      <c r="BU58" s="30"/>
      <c r="BV58" s="30"/>
      <c r="BW58" s="30"/>
      <c r="BX58" s="30"/>
      <c r="BY58" s="30"/>
      <c r="BZ58" s="30"/>
      <c r="CA58" s="30"/>
      <c r="CB58" s="30"/>
      <c r="CC58" s="30"/>
      <c r="CD58" s="30"/>
      <c r="CE58" s="30"/>
      <c r="CF58" s="30"/>
      <c r="CG58" s="30"/>
      <c r="CH58" s="30"/>
      <c r="CI58" s="30"/>
      <c r="CJ58" s="30"/>
      <c r="CK58" s="30"/>
      <c r="CL58" s="30"/>
      <c r="CM58" s="30"/>
      <c r="CN58" s="30"/>
      <c r="CO58" s="30"/>
      <c r="CP58" s="30"/>
      <c r="CQ58" s="30"/>
      <c r="CR58" s="30"/>
      <c r="CS58" s="30"/>
      <c r="CT58" s="30"/>
      <c r="CU58" s="30"/>
      <c r="CV58" s="30"/>
      <c r="CW58" s="30"/>
      <c r="CX58" s="30"/>
      <c r="CY58" s="30"/>
      <c r="CZ58" s="30"/>
      <c r="DA58" s="30"/>
      <c r="DB58" s="30"/>
      <c r="DC58" s="30"/>
      <c r="DD58" s="30"/>
      <c r="DE58" s="30"/>
      <c r="DF58" s="30"/>
      <c r="DG58" s="30"/>
      <c r="DH58" s="30"/>
      <c r="DI58" s="30"/>
      <c r="DJ58" s="30"/>
      <c r="DK58" s="30"/>
      <c r="DL58" s="30"/>
      <c r="DM58" s="30"/>
      <c r="DN58" s="30"/>
      <c r="DO58" s="30"/>
      <c r="DP58" s="30"/>
      <c r="DQ58" s="30"/>
      <c r="DR58" s="30"/>
      <c r="DS58" s="30"/>
      <c r="DT58" s="30"/>
      <c r="DU58" s="30"/>
      <c r="DV58" s="30"/>
      <c r="DW58" s="30"/>
      <c r="DX58" s="30"/>
      <c r="DY58" s="30"/>
      <c r="DZ58" s="30"/>
      <c r="EA58" s="30"/>
      <c r="EB58" s="30"/>
      <c r="EC58" s="30"/>
      <c r="ED58" s="30"/>
      <c r="EE58" s="30"/>
      <c r="EF58" s="30"/>
      <c r="EG58" s="30"/>
      <c r="EH58" s="30"/>
      <c r="EI58" s="30"/>
      <c r="EJ58" s="30"/>
      <c r="EK58" s="30"/>
      <c r="EL58" s="30"/>
      <c r="EM58" s="30"/>
      <c r="EN58" s="30"/>
      <c r="EO58" s="30"/>
      <c r="EP58" s="30"/>
      <c r="EQ58" s="30"/>
      <c r="ER58" s="30"/>
      <c r="ES58" s="30"/>
      <c r="ET58" s="30"/>
      <c r="EU58" s="30"/>
      <c r="EV58" s="30"/>
      <c r="EW58" s="30"/>
      <c r="EX58" s="30"/>
      <c r="EY58" s="30"/>
      <c r="EZ58" s="30"/>
      <c r="FA58" s="30"/>
      <c r="FB58" s="30"/>
      <c r="FC58" s="30"/>
      <c r="FD58" s="30"/>
      <c r="FE58" s="30"/>
      <c r="FF58" s="30"/>
      <c r="FG58" s="30"/>
      <c r="FH58" s="30"/>
      <c r="FI58" s="30"/>
      <c r="FJ58" s="30"/>
      <c r="FK58" s="30"/>
      <c r="FL58" s="30"/>
      <c r="FM58" s="30"/>
      <c r="FN58" s="30"/>
      <c r="FO58" s="30"/>
      <c r="FP58" s="30"/>
      <c r="FQ58" s="30"/>
      <c r="FR58" s="30"/>
      <c r="FS58" s="30"/>
      <c r="FT58" s="30"/>
      <c r="FU58" s="30"/>
      <c r="FV58" s="30"/>
      <c r="FW58" s="30"/>
      <c r="FX58" s="30"/>
      <c r="FY58" s="30"/>
      <c r="FZ58" s="30"/>
      <c r="GA58" s="30"/>
      <c r="GB58" s="30"/>
      <c r="GC58" s="30"/>
      <c r="GD58" s="30"/>
      <c r="GE58" s="30"/>
      <c r="GF58" s="30"/>
      <c r="GG58" s="30"/>
      <c r="GH58" s="30"/>
      <c r="GI58" s="30"/>
      <c r="GJ58" s="30"/>
      <c r="GK58" s="30"/>
      <c r="GL58" s="30"/>
      <c r="GM58" s="30"/>
      <c r="GN58" s="30"/>
      <c r="GO58" s="30"/>
      <c r="GP58" s="30"/>
      <c r="GQ58" s="30"/>
      <c r="GR58" s="30"/>
      <c r="GS58" s="30"/>
      <c r="GT58" s="30"/>
      <c r="GU58" s="30"/>
      <c r="GV58" s="30"/>
      <c r="GW58" s="30"/>
      <c r="GX58" s="30"/>
      <c r="GY58" s="30"/>
      <c r="GZ58" s="30"/>
      <c r="HA58" s="30"/>
      <c r="HB58" s="30"/>
      <c r="HC58" s="30"/>
      <c r="HD58" s="30"/>
      <c r="HE58" s="30"/>
      <c r="HF58" s="30"/>
      <c r="HG58" s="30"/>
      <c r="HH58" s="30"/>
      <c r="HI58" s="30"/>
      <c r="HJ58" s="30"/>
      <c r="HK58" s="30"/>
      <c r="HL58" s="30"/>
      <c r="HM58" s="30"/>
      <c r="HN58" s="30"/>
      <c r="HO58" s="30"/>
      <c r="HP58" s="30"/>
      <c r="HQ58" s="30"/>
      <c r="HR58" s="30"/>
      <c r="HS58" s="30"/>
      <c r="HT58" s="30"/>
      <c r="HU58" s="30"/>
      <c r="HV58" s="30"/>
      <c r="HW58" s="30"/>
      <c r="HX58" s="30"/>
      <c r="HY58" s="30"/>
      <c r="HZ58" s="30"/>
      <c r="IA58" s="30"/>
      <c r="IB58" s="30"/>
      <c r="IC58" s="30"/>
      <c r="ID58" s="30"/>
      <c r="IE58" s="30"/>
      <c r="IF58" s="30"/>
      <c r="IG58" s="30"/>
      <c r="IH58" s="30"/>
      <c r="II58" s="30"/>
      <c r="IJ58" s="30"/>
      <c r="IK58" s="30"/>
      <c r="IL58" s="30"/>
      <c r="IM58" s="30"/>
      <c r="IN58" s="30"/>
      <c r="IO58" s="30"/>
      <c r="IP58" s="30"/>
      <c r="IQ58" s="30"/>
      <c r="IR58" s="30"/>
      <c r="IS58" s="30"/>
      <c r="IT58" s="30"/>
      <c r="IU58" s="30"/>
    </row>
    <row r="59" spans="1:256" s="4" customFormat="1" ht="30" customHeight="1">
      <c r="A59" s="476"/>
      <c r="B59" s="385"/>
      <c r="C59" s="385"/>
      <c r="D59" s="385"/>
      <c r="E59" s="385"/>
      <c r="F59" s="42" t="s">
        <v>495</v>
      </c>
      <c r="G59" s="15">
        <f t="shared" si="1"/>
        <v>12.941176470588236</v>
      </c>
      <c r="H59" s="16">
        <v>88</v>
      </c>
      <c r="I59" s="260">
        <v>0.17399999999999999</v>
      </c>
      <c r="J59" s="260">
        <v>32</v>
      </c>
      <c r="K59" s="260">
        <v>32</v>
      </c>
      <c r="L59" s="22">
        <v>6954851238393</v>
      </c>
      <c r="M59" s="483"/>
      <c r="N59" s="30"/>
      <c r="O59" s="30"/>
      <c r="P59" s="30"/>
      <c r="Q59" s="30"/>
      <c r="R59" s="30"/>
      <c r="S59" s="30"/>
      <c r="T59" s="30"/>
      <c r="U59" s="30"/>
      <c r="V59" s="30"/>
      <c r="W59" s="30"/>
      <c r="X59" s="30"/>
      <c r="Y59" s="30"/>
      <c r="Z59" s="30"/>
      <c r="AA59" s="30"/>
      <c r="AB59" s="30"/>
      <c r="AC59" s="30"/>
      <c r="AD59" s="30"/>
      <c r="AE59" s="30"/>
      <c r="AF59" s="30"/>
      <c r="AG59" s="30"/>
      <c r="AH59" s="30"/>
      <c r="AI59" s="30"/>
      <c r="AJ59" s="30"/>
      <c r="AK59" s="30"/>
      <c r="AL59" s="30"/>
      <c r="AM59" s="30"/>
      <c r="AN59" s="30"/>
      <c r="AO59" s="30"/>
      <c r="AP59" s="30"/>
      <c r="AQ59" s="30"/>
      <c r="AR59" s="30"/>
      <c r="AS59" s="30"/>
      <c r="AT59" s="30"/>
      <c r="AU59" s="30"/>
      <c r="AV59" s="30"/>
      <c r="AW59" s="30"/>
      <c r="AX59" s="30"/>
      <c r="AY59" s="30"/>
      <c r="AZ59" s="30"/>
      <c r="BA59" s="30"/>
      <c r="BB59" s="30"/>
      <c r="BC59" s="30"/>
      <c r="BD59" s="30"/>
      <c r="BE59" s="30"/>
      <c r="BF59" s="30"/>
      <c r="BG59" s="30"/>
      <c r="BH59" s="30"/>
      <c r="BI59" s="30"/>
      <c r="BJ59" s="30"/>
      <c r="BK59" s="30"/>
      <c r="BL59" s="30"/>
      <c r="BM59" s="30"/>
      <c r="BN59" s="30"/>
      <c r="BO59" s="30"/>
      <c r="BP59" s="30"/>
      <c r="BQ59" s="30"/>
      <c r="BR59" s="30"/>
      <c r="BS59" s="30"/>
      <c r="BT59" s="30"/>
      <c r="BU59" s="30"/>
      <c r="BV59" s="30"/>
      <c r="BW59" s="30"/>
      <c r="BX59" s="30"/>
      <c r="BY59" s="30"/>
      <c r="BZ59" s="30"/>
      <c r="CA59" s="30"/>
      <c r="CB59" s="30"/>
      <c r="CC59" s="30"/>
      <c r="CD59" s="30"/>
      <c r="CE59" s="30"/>
      <c r="CF59" s="30"/>
      <c r="CG59" s="30"/>
      <c r="CH59" s="30"/>
      <c r="CI59" s="30"/>
      <c r="CJ59" s="30"/>
      <c r="CK59" s="30"/>
      <c r="CL59" s="30"/>
      <c r="CM59" s="30"/>
      <c r="CN59" s="30"/>
      <c r="CO59" s="30"/>
      <c r="CP59" s="30"/>
      <c r="CQ59" s="30"/>
      <c r="CR59" s="30"/>
      <c r="CS59" s="30"/>
      <c r="CT59" s="30"/>
      <c r="CU59" s="30"/>
      <c r="CV59" s="30"/>
      <c r="CW59" s="30"/>
      <c r="CX59" s="30"/>
      <c r="CY59" s="30"/>
      <c r="CZ59" s="30"/>
      <c r="DA59" s="30"/>
      <c r="DB59" s="30"/>
      <c r="DC59" s="30"/>
      <c r="DD59" s="30"/>
      <c r="DE59" s="30"/>
      <c r="DF59" s="30"/>
      <c r="DG59" s="30"/>
      <c r="DH59" s="30"/>
      <c r="DI59" s="30"/>
      <c r="DJ59" s="30"/>
      <c r="DK59" s="30"/>
      <c r="DL59" s="30"/>
      <c r="DM59" s="30"/>
      <c r="DN59" s="30"/>
      <c r="DO59" s="30"/>
      <c r="DP59" s="30"/>
      <c r="DQ59" s="30"/>
      <c r="DR59" s="30"/>
      <c r="DS59" s="30"/>
      <c r="DT59" s="30"/>
      <c r="DU59" s="30"/>
      <c r="DV59" s="30"/>
      <c r="DW59" s="30"/>
      <c r="DX59" s="30"/>
      <c r="DY59" s="30"/>
      <c r="DZ59" s="30"/>
      <c r="EA59" s="30"/>
      <c r="EB59" s="30"/>
      <c r="EC59" s="30"/>
      <c r="ED59" s="30"/>
      <c r="EE59" s="30"/>
      <c r="EF59" s="30"/>
      <c r="EG59" s="30"/>
      <c r="EH59" s="30"/>
      <c r="EI59" s="30"/>
      <c r="EJ59" s="30"/>
      <c r="EK59" s="30"/>
      <c r="EL59" s="30"/>
      <c r="EM59" s="30"/>
      <c r="EN59" s="30"/>
      <c r="EO59" s="30"/>
      <c r="EP59" s="30"/>
      <c r="EQ59" s="30"/>
      <c r="ER59" s="30"/>
      <c r="ES59" s="30"/>
      <c r="ET59" s="30"/>
      <c r="EU59" s="30"/>
      <c r="EV59" s="30"/>
      <c r="EW59" s="30"/>
      <c r="EX59" s="30"/>
      <c r="EY59" s="30"/>
      <c r="EZ59" s="30"/>
      <c r="FA59" s="30"/>
      <c r="FB59" s="30"/>
      <c r="FC59" s="30"/>
      <c r="FD59" s="30"/>
      <c r="FE59" s="30"/>
      <c r="FF59" s="30"/>
      <c r="FG59" s="30"/>
      <c r="FH59" s="30"/>
      <c r="FI59" s="30"/>
      <c r="FJ59" s="30"/>
      <c r="FK59" s="30"/>
      <c r="FL59" s="30"/>
      <c r="FM59" s="30"/>
      <c r="FN59" s="30"/>
      <c r="FO59" s="30"/>
      <c r="FP59" s="30"/>
      <c r="FQ59" s="30"/>
      <c r="FR59" s="30"/>
      <c r="FS59" s="30"/>
      <c r="FT59" s="30"/>
      <c r="FU59" s="30"/>
      <c r="FV59" s="30"/>
      <c r="FW59" s="30"/>
      <c r="FX59" s="30"/>
      <c r="FY59" s="30"/>
      <c r="FZ59" s="30"/>
      <c r="GA59" s="30"/>
      <c r="GB59" s="30"/>
      <c r="GC59" s="30"/>
      <c r="GD59" s="30"/>
      <c r="GE59" s="30"/>
      <c r="GF59" s="30"/>
      <c r="GG59" s="30"/>
      <c r="GH59" s="30"/>
      <c r="GI59" s="30"/>
      <c r="GJ59" s="30"/>
      <c r="GK59" s="30"/>
      <c r="GL59" s="30"/>
      <c r="GM59" s="30"/>
      <c r="GN59" s="30"/>
      <c r="GO59" s="30"/>
      <c r="GP59" s="30"/>
      <c r="GQ59" s="30"/>
      <c r="GR59" s="30"/>
      <c r="GS59" s="30"/>
      <c r="GT59" s="30"/>
      <c r="GU59" s="30"/>
      <c r="GV59" s="30"/>
      <c r="GW59" s="30"/>
      <c r="GX59" s="30"/>
      <c r="GY59" s="30"/>
      <c r="GZ59" s="30"/>
      <c r="HA59" s="30"/>
      <c r="HB59" s="30"/>
      <c r="HC59" s="30"/>
      <c r="HD59" s="30"/>
      <c r="HE59" s="30"/>
      <c r="HF59" s="30"/>
      <c r="HG59" s="30"/>
      <c r="HH59" s="30"/>
      <c r="HI59" s="30"/>
      <c r="HJ59" s="30"/>
      <c r="HK59" s="30"/>
      <c r="HL59" s="30"/>
      <c r="HM59" s="30"/>
      <c r="HN59" s="30"/>
      <c r="HO59" s="30"/>
      <c r="HP59" s="30"/>
      <c r="HQ59" s="30"/>
      <c r="HR59" s="30"/>
      <c r="HS59" s="30"/>
      <c r="HT59" s="30"/>
      <c r="HU59" s="30"/>
      <c r="HV59" s="30"/>
      <c r="HW59" s="30"/>
      <c r="HX59" s="30"/>
      <c r="HY59" s="30"/>
      <c r="HZ59" s="30"/>
      <c r="IA59" s="30"/>
      <c r="IB59" s="30"/>
      <c r="IC59" s="30"/>
      <c r="ID59" s="30"/>
      <c r="IE59" s="30"/>
      <c r="IF59" s="30"/>
      <c r="IG59" s="30"/>
      <c r="IH59" s="30"/>
      <c r="II59" s="30"/>
      <c r="IJ59" s="30"/>
      <c r="IK59" s="30"/>
      <c r="IL59" s="30"/>
      <c r="IM59" s="30"/>
      <c r="IN59" s="30"/>
      <c r="IO59" s="30"/>
      <c r="IP59" s="30"/>
      <c r="IQ59" s="30"/>
      <c r="IR59" s="30"/>
      <c r="IS59" s="30"/>
      <c r="IT59" s="30"/>
      <c r="IU59" s="30"/>
    </row>
    <row r="60" spans="1:256" s="4" customFormat="1" ht="30" customHeight="1">
      <c r="A60" s="477"/>
      <c r="B60" s="384"/>
      <c r="C60" s="384"/>
      <c r="D60" s="384"/>
      <c r="E60" s="384"/>
      <c r="F60" s="42" t="s">
        <v>267</v>
      </c>
      <c r="G60" s="15">
        <f t="shared" si="1"/>
        <v>12.941176470588236</v>
      </c>
      <c r="H60" s="16">
        <v>88</v>
      </c>
      <c r="I60" s="260">
        <v>0.17399999999999999</v>
      </c>
      <c r="J60" s="260">
        <v>32</v>
      </c>
      <c r="K60" s="260">
        <v>32</v>
      </c>
      <c r="L60" s="22">
        <v>6954851238379</v>
      </c>
      <c r="M60" s="381"/>
      <c r="N60" s="30"/>
      <c r="O60" s="30"/>
      <c r="P60" s="30"/>
      <c r="Q60" s="30"/>
      <c r="R60" s="30"/>
      <c r="S60" s="30"/>
      <c r="T60" s="30"/>
      <c r="U60" s="30"/>
      <c r="V60" s="30"/>
      <c r="W60" s="30"/>
      <c r="X60" s="30"/>
      <c r="Y60" s="30"/>
      <c r="Z60" s="30"/>
      <c r="AA60" s="30"/>
      <c r="AB60" s="30"/>
      <c r="AC60" s="30"/>
      <c r="AD60" s="30"/>
      <c r="AE60" s="30"/>
      <c r="AF60" s="30"/>
      <c r="AG60" s="30"/>
      <c r="AH60" s="30"/>
      <c r="AI60" s="30"/>
      <c r="AJ60" s="30"/>
      <c r="AK60" s="30"/>
      <c r="AL60" s="30"/>
      <c r="AM60" s="30"/>
      <c r="AN60" s="30"/>
      <c r="AO60" s="30"/>
      <c r="AP60" s="30"/>
      <c r="AQ60" s="30"/>
      <c r="AR60" s="30"/>
      <c r="AS60" s="30"/>
      <c r="AT60" s="30"/>
      <c r="AU60" s="30"/>
      <c r="AV60" s="30"/>
      <c r="AW60" s="30"/>
      <c r="AX60" s="30"/>
      <c r="AY60" s="30"/>
      <c r="AZ60" s="30"/>
      <c r="BA60" s="30"/>
      <c r="BB60" s="30"/>
      <c r="BC60" s="30"/>
      <c r="BD60" s="30"/>
      <c r="BE60" s="30"/>
      <c r="BF60" s="30"/>
      <c r="BG60" s="30"/>
      <c r="BH60" s="30"/>
      <c r="BI60" s="30"/>
      <c r="BJ60" s="30"/>
      <c r="BK60" s="30"/>
      <c r="BL60" s="30"/>
      <c r="BM60" s="30"/>
      <c r="BN60" s="30"/>
      <c r="BO60" s="30"/>
      <c r="BP60" s="30"/>
      <c r="BQ60" s="30"/>
      <c r="BR60" s="30"/>
      <c r="BS60" s="30"/>
      <c r="BT60" s="30"/>
      <c r="BU60" s="30"/>
      <c r="BV60" s="30"/>
      <c r="BW60" s="30"/>
      <c r="BX60" s="30"/>
      <c r="BY60" s="30"/>
      <c r="BZ60" s="30"/>
      <c r="CA60" s="30"/>
      <c r="CB60" s="30"/>
      <c r="CC60" s="30"/>
      <c r="CD60" s="30"/>
      <c r="CE60" s="30"/>
      <c r="CF60" s="30"/>
      <c r="CG60" s="30"/>
      <c r="CH60" s="30"/>
      <c r="CI60" s="30"/>
      <c r="CJ60" s="30"/>
      <c r="CK60" s="30"/>
      <c r="CL60" s="30"/>
      <c r="CM60" s="30"/>
      <c r="CN60" s="30"/>
      <c r="CO60" s="30"/>
      <c r="CP60" s="30"/>
      <c r="CQ60" s="30"/>
      <c r="CR60" s="30"/>
      <c r="CS60" s="30"/>
      <c r="CT60" s="30"/>
      <c r="CU60" s="30"/>
      <c r="CV60" s="30"/>
      <c r="CW60" s="30"/>
      <c r="CX60" s="30"/>
      <c r="CY60" s="30"/>
      <c r="CZ60" s="30"/>
      <c r="DA60" s="30"/>
      <c r="DB60" s="30"/>
      <c r="DC60" s="30"/>
      <c r="DD60" s="30"/>
      <c r="DE60" s="30"/>
      <c r="DF60" s="30"/>
      <c r="DG60" s="30"/>
      <c r="DH60" s="30"/>
      <c r="DI60" s="30"/>
      <c r="DJ60" s="30"/>
      <c r="DK60" s="30"/>
      <c r="DL60" s="30"/>
      <c r="DM60" s="30"/>
      <c r="DN60" s="30"/>
      <c r="DO60" s="30"/>
      <c r="DP60" s="30"/>
      <c r="DQ60" s="30"/>
      <c r="DR60" s="30"/>
      <c r="DS60" s="30"/>
      <c r="DT60" s="30"/>
      <c r="DU60" s="30"/>
      <c r="DV60" s="30"/>
      <c r="DW60" s="30"/>
      <c r="DX60" s="30"/>
      <c r="DY60" s="30"/>
      <c r="DZ60" s="30"/>
      <c r="EA60" s="30"/>
      <c r="EB60" s="30"/>
      <c r="EC60" s="30"/>
      <c r="ED60" s="30"/>
      <c r="EE60" s="30"/>
      <c r="EF60" s="30"/>
      <c r="EG60" s="30"/>
      <c r="EH60" s="30"/>
      <c r="EI60" s="30"/>
      <c r="EJ60" s="30"/>
      <c r="EK60" s="30"/>
      <c r="EL60" s="30"/>
      <c r="EM60" s="30"/>
      <c r="EN60" s="30"/>
      <c r="EO60" s="30"/>
      <c r="EP60" s="30"/>
      <c r="EQ60" s="30"/>
      <c r="ER60" s="30"/>
      <c r="ES60" s="30"/>
      <c r="ET60" s="30"/>
      <c r="EU60" s="30"/>
      <c r="EV60" s="30"/>
      <c r="EW60" s="30"/>
      <c r="EX60" s="30"/>
      <c r="EY60" s="30"/>
      <c r="EZ60" s="30"/>
      <c r="FA60" s="30"/>
      <c r="FB60" s="30"/>
      <c r="FC60" s="30"/>
      <c r="FD60" s="30"/>
      <c r="FE60" s="30"/>
      <c r="FF60" s="30"/>
      <c r="FG60" s="30"/>
      <c r="FH60" s="30"/>
      <c r="FI60" s="30"/>
      <c r="FJ60" s="30"/>
      <c r="FK60" s="30"/>
      <c r="FL60" s="30"/>
      <c r="FM60" s="30"/>
      <c r="FN60" s="30"/>
      <c r="FO60" s="30"/>
      <c r="FP60" s="30"/>
      <c r="FQ60" s="30"/>
      <c r="FR60" s="30"/>
      <c r="FS60" s="30"/>
      <c r="FT60" s="30"/>
      <c r="FU60" s="30"/>
      <c r="FV60" s="30"/>
      <c r="FW60" s="30"/>
      <c r="FX60" s="30"/>
      <c r="FY60" s="30"/>
      <c r="FZ60" s="30"/>
      <c r="GA60" s="30"/>
      <c r="GB60" s="30"/>
      <c r="GC60" s="30"/>
      <c r="GD60" s="30"/>
      <c r="GE60" s="30"/>
      <c r="GF60" s="30"/>
      <c r="GG60" s="30"/>
      <c r="GH60" s="30"/>
      <c r="GI60" s="30"/>
      <c r="GJ60" s="30"/>
      <c r="GK60" s="30"/>
      <c r="GL60" s="30"/>
      <c r="GM60" s="30"/>
      <c r="GN60" s="30"/>
      <c r="GO60" s="30"/>
      <c r="GP60" s="30"/>
      <c r="GQ60" s="30"/>
      <c r="GR60" s="30"/>
      <c r="GS60" s="30"/>
      <c r="GT60" s="30"/>
      <c r="GU60" s="30"/>
      <c r="GV60" s="30"/>
      <c r="GW60" s="30"/>
      <c r="GX60" s="30"/>
      <c r="GY60" s="30"/>
      <c r="GZ60" s="30"/>
      <c r="HA60" s="30"/>
      <c r="HB60" s="30"/>
      <c r="HC60" s="30"/>
      <c r="HD60" s="30"/>
      <c r="HE60" s="30"/>
      <c r="HF60" s="30"/>
      <c r="HG60" s="30"/>
      <c r="HH60" s="30"/>
      <c r="HI60" s="30"/>
      <c r="HJ60" s="30"/>
      <c r="HK60" s="30"/>
      <c r="HL60" s="30"/>
      <c r="HM60" s="30"/>
      <c r="HN60" s="30"/>
      <c r="HO60" s="30"/>
      <c r="HP60" s="30"/>
      <c r="HQ60" s="30"/>
      <c r="HR60" s="30"/>
      <c r="HS60" s="30"/>
      <c r="HT60" s="30"/>
      <c r="HU60" s="30"/>
      <c r="HV60" s="30"/>
      <c r="HW60" s="30"/>
      <c r="HX60" s="30"/>
      <c r="HY60" s="30"/>
      <c r="HZ60" s="30"/>
      <c r="IA60" s="30"/>
      <c r="IB60" s="30"/>
      <c r="IC60" s="30"/>
      <c r="ID60" s="30"/>
      <c r="IE60" s="30"/>
      <c r="IF60" s="30"/>
      <c r="IG60" s="30"/>
      <c r="IH60" s="30"/>
      <c r="II60" s="30"/>
      <c r="IJ60" s="30"/>
      <c r="IK60" s="30"/>
      <c r="IL60" s="30"/>
      <c r="IM60" s="30"/>
      <c r="IN60" s="30"/>
      <c r="IO60" s="30"/>
      <c r="IP60" s="30"/>
      <c r="IQ60" s="30"/>
      <c r="IR60" s="30"/>
      <c r="IS60" s="30"/>
      <c r="IT60" s="30"/>
      <c r="IU60" s="30"/>
    </row>
    <row r="61" spans="1:256" s="30" customFormat="1" ht="38" customHeight="1">
      <c r="A61" s="462">
        <v>14</v>
      </c>
      <c r="B61" s="405" t="s">
        <v>496</v>
      </c>
      <c r="C61" s="405"/>
      <c r="D61" s="405"/>
      <c r="E61" s="405"/>
      <c r="F61" s="42" t="s">
        <v>70</v>
      </c>
      <c r="G61" s="15">
        <f t="shared" si="1"/>
        <v>7.0588235294117645</v>
      </c>
      <c r="H61" s="16">
        <v>48</v>
      </c>
      <c r="I61" s="25">
        <v>0.13500000000000001</v>
      </c>
      <c r="J61" s="26">
        <v>32</v>
      </c>
      <c r="K61" s="26">
        <v>32</v>
      </c>
      <c r="L61" s="22">
        <v>6954851259510</v>
      </c>
      <c r="M61" s="430" t="s">
        <v>497</v>
      </c>
    </row>
    <row r="62" spans="1:256" s="30" customFormat="1" ht="40" customHeight="1">
      <c r="A62" s="463"/>
      <c r="B62" s="444"/>
      <c r="C62" s="444"/>
      <c r="D62" s="444"/>
      <c r="E62" s="444"/>
      <c r="F62" s="42" t="s">
        <v>74</v>
      </c>
      <c r="G62" s="15">
        <f t="shared" si="1"/>
        <v>7.0588235294117645</v>
      </c>
      <c r="H62" s="16">
        <v>48</v>
      </c>
      <c r="I62" s="25">
        <v>0.13500000000000001</v>
      </c>
      <c r="J62" s="26">
        <v>32</v>
      </c>
      <c r="K62" s="26">
        <v>32</v>
      </c>
      <c r="L62" s="22">
        <v>6954851259473</v>
      </c>
      <c r="M62" s="430"/>
    </row>
    <row r="63" spans="1:256" s="4" customFormat="1" ht="40" customHeight="1">
      <c r="A63" s="464"/>
      <c r="B63" s="406"/>
      <c r="C63" s="406"/>
      <c r="D63" s="406"/>
      <c r="E63" s="406"/>
      <c r="F63" s="42" t="s">
        <v>286</v>
      </c>
      <c r="G63" s="15">
        <f t="shared" si="1"/>
        <v>7.0588235294117645</v>
      </c>
      <c r="H63" s="16">
        <v>48</v>
      </c>
      <c r="I63" s="25">
        <v>0.13500000000000001</v>
      </c>
      <c r="J63" s="26">
        <v>32</v>
      </c>
      <c r="K63" s="26">
        <v>32</v>
      </c>
      <c r="L63" s="22">
        <v>6954851259480</v>
      </c>
      <c r="M63" s="429"/>
    </row>
    <row r="64" spans="1:256" ht="60" customHeight="1">
      <c r="A64" s="500">
        <v>15</v>
      </c>
      <c r="B64" s="386" t="s">
        <v>498</v>
      </c>
      <c r="C64" s="387"/>
      <c r="D64" s="387"/>
      <c r="E64" s="387"/>
      <c r="F64" s="42" t="s">
        <v>64</v>
      </c>
      <c r="G64" s="15">
        <f t="shared" si="1"/>
        <v>9.5588235294117645</v>
      </c>
      <c r="H64" s="55">
        <v>65</v>
      </c>
      <c r="I64" s="143">
        <v>0.159</v>
      </c>
      <c r="J64" s="42">
        <v>14</v>
      </c>
      <c r="K64" s="42">
        <v>84</v>
      </c>
      <c r="L64" s="100">
        <v>6954851244318</v>
      </c>
      <c r="M64" s="359" t="s">
        <v>499</v>
      </c>
    </row>
    <row r="65" spans="1:256" ht="60" customHeight="1">
      <c r="A65" s="511"/>
      <c r="B65" s="386"/>
      <c r="C65" s="387"/>
      <c r="D65" s="387"/>
      <c r="E65" s="387"/>
      <c r="F65" s="42" t="s">
        <v>70</v>
      </c>
      <c r="G65" s="15">
        <f t="shared" si="1"/>
        <v>9.5588235294117645</v>
      </c>
      <c r="H65" s="55">
        <v>65</v>
      </c>
      <c r="I65" s="143">
        <v>0.159</v>
      </c>
      <c r="J65" s="42">
        <v>14</v>
      </c>
      <c r="K65" s="42">
        <v>84</v>
      </c>
      <c r="L65" s="100">
        <v>6954851244325</v>
      </c>
      <c r="M65" s="360"/>
    </row>
    <row r="66" spans="1:256" s="4" customFormat="1" ht="40" customHeight="1">
      <c r="A66" s="475">
        <v>16</v>
      </c>
      <c r="B66" s="395" t="s">
        <v>500</v>
      </c>
      <c r="C66" s="395"/>
      <c r="D66" s="395"/>
      <c r="E66" s="395"/>
      <c r="F66" s="42" t="s">
        <v>83</v>
      </c>
      <c r="G66" s="15">
        <f t="shared" si="1"/>
        <v>8.8235294117647065</v>
      </c>
      <c r="H66" s="16">
        <v>60</v>
      </c>
      <c r="I66" s="263">
        <v>0.126</v>
      </c>
      <c r="J66" s="260">
        <v>18</v>
      </c>
      <c r="K66" s="260">
        <v>180</v>
      </c>
      <c r="L66" s="79">
        <v>6954851292425</v>
      </c>
      <c r="M66" s="380" t="s">
        <v>501</v>
      </c>
      <c r="N66" s="30"/>
      <c r="O66" s="30"/>
      <c r="P66" s="30"/>
      <c r="Q66" s="30"/>
      <c r="R66" s="30"/>
      <c r="S66" s="30"/>
      <c r="T66" s="30"/>
      <c r="U66" s="30"/>
      <c r="V66" s="30"/>
      <c r="W66" s="30"/>
      <c r="X66" s="30"/>
      <c r="Y66" s="30"/>
      <c r="Z66" s="30"/>
      <c r="AA66" s="30"/>
      <c r="AB66" s="30"/>
      <c r="AC66" s="30"/>
      <c r="AD66" s="30"/>
      <c r="AE66" s="30"/>
      <c r="AF66" s="30"/>
      <c r="AG66" s="30"/>
      <c r="AH66" s="30"/>
      <c r="AI66" s="30"/>
      <c r="AJ66" s="30"/>
      <c r="AK66" s="30"/>
      <c r="AL66" s="30"/>
      <c r="AM66" s="30"/>
      <c r="AN66" s="30"/>
      <c r="AO66" s="30"/>
      <c r="AP66" s="30"/>
      <c r="AQ66" s="30"/>
      <c r="AR66" s="30"/>
      <c r="AS66" s="30"/>
      <c r="AT66" s="30"/>
      <c r="AU66" s="30"/>
      <c r="AV66" s="30"/>
      <c r="AW66" s="30"/>
      <c r="AX66" s="30"/>
      <c r="AY66" s="30"/>
      <c r="AZ66" s="30"/>
      <c r="BA66" s="30"/>
      <c r="BB66" s="30"/>
      <c r="BC66" s="30"/>
      <c r="BD66" s="30"/>
      <c r="BE66" s="30"/>
      <c r="BF66" s="30"/>
      <c r="BG66" s="30"/>
      <c r="BH66" s="30"/>
      <c r="BI66" s="30"/>
      <c r="BJ66" s="30"/>
      <c r="BK66" s="30"/>
      <c r="BL66" s="30"/>
      <c r="BM66" s="30"/>
      <c r="BN66" s="30"/>
      <c r="BO66" s="30"/>
      <c r="BP66" s="30"/>
      <c r="BQ66" s="30"/>
      <c r="BR66" s="30"/>
      <c r="BS66" s="30"/>
      <c r="BT66" s="30"/>
      <c r="BU66" s="30"/>
      <c r="BV66" s="30"/>
      <c r="BW66" s="30"/>
      <c r="BX66" s="30"/>
      <c r="BY66" s="30"/>
      <c r="BZ66" s="30"/>
      <c r="CA66" s="30"/>
      <c r="CB66" s="30"/>
      <c r="CC66" s="30"/>
      <c r="CD66" s="30"/>
      <c r="CE66" s="30"/>
      <c r="CF66" s="30"/>
      <c r="CG66" s="30"/>
      <c r="CH66" s="30"/>
      <c r="CI66" s="30"/>
      <c r="CJ66" s="30"/>
      <c r="CK66" s="30"/>
      <c r="CL66" s="30"/>
      <c r="CM66" s="30"/>
      <c r="CN66" s="30"/>
      <c r="CO66" s="30"/>
      <c r="CP66" s="30"/>
      <c r="CQ66" s="30"/>
      <c r="CR66" s="30"/>
      <c r="CS66" s="30"/>
      <c r="CT66" s="30"/>
      <c r="CU66" s="30"/>
      <c r="CV66" s="30"/>
      <c r="CW66" s="30"/>
      <c r="CX66" s="30"/>
      <c r="CY66" s="30"/>
      <c r="CZ66" s="30"/>
      <c r="DA66" s="30"/>
      <c r="DB66" s="30"/>
      <c r="DC66" s="30"/>
      <c r="DD66" s="30"/>
      <c r="DE66" s="30"/>
      <c r="DF66" s="30"/>
      <c r="DG66" s="30"/>
      <c r="DH66" s="30"/>
      <c r="DI66" s="30"/>
      <c r="DJ66" s="30"/>
      <c r="DK66" s="30"/>
      <c r="DL66" s="30"/>
      <c r="DM66" s="30"/>
      <c r="DN66" s="30"/>
      <c r="DO66" s="30"/>
      <c r="DP66" s="30"/>
      <c r="DQ66" s="30"/>
      <c r="DR66" s="30"/>
      <c r="DS66" s="30"/>
      <c r="DT66" s="30"/>
      <c r="DU66" s="30"/>
      <c r="DV66" s="30"/>
      <c r="DW66" s="30"/>
      <c r="DX66" s="30"/>
      <c r="DY66" s="30"/>
      <c r="DZ66" s="30"/>
      <c r="EA66" s="30"/>
      <c r="EB66" s="30"/>
      <c r="EC66" s="30"/>
      <c r="ED66" s="30"/>
      <c r="EE66" s="30"/>
      <c r="EF66" s="30"/>
      <c r="EG66" s="30"/>
      <c r="EH66" s="30"/>
      <c r="EI66" s="30"/>
      <c r="EJ66" s="30"/>
      <c r="EK66" s="30"/>
      <c r="EL66" s="30"/>
      <c r="EM66" s="30"/>
      <c r="EN66" s="30"/>
      <c r="EO66" s="30"/>
      <c r="EP66" s="30"/>
      <c r="EQ66" s="30"/>
      <c r="ER66" s="30"/>
      <c r="ES66" s="30"/>
      <c r="ET66" s="30"/>
      <c r="EU66" s="30"/>
      <c r="EV66" s="30"/>
      <c r="EW66" s="30"/>
      <c r="EX66" s="30"/>
      <c r="EY66" s="30"/>
      <c r="EZ66" s="30"/>
      <c r="FA66" s="30"/>
      <c r="FB66" s="30"/>
      <c r="FC66" s="30"/>
      <c r="FD66" s="30"/>
      <c r="FE66" s="30"/>
      <c r="FF66" s="30"/>
      <c r="FG66" s="30"/>
      <c r="FH66" s="30"/>
      <c r="FI66" s="30"/>
      <c r="FJ66" s="30"/>
      <c r="FK66" s="30"/>
      <c r="FL66" s="30"/>
      <c r="FM66" s="30"/>
      <c r="FN66" s="30"/>
      <c r="FO66" s="30"/>
      <c r="FP66" s="30"/>
      <c r="FQ66" s="30"/>
      <c r="FR66" s="30"/>
      <c r="FS66" s="30"/>
      <c r="FT66" s="30"/>
      <c r="FU66" s="30"/>
      <c r="FV66" s="30"/>
      <c r="FW66" s="30"/>
      <c r="FX66" s="30"/>
      <c r="FY66" s="30"/>
      <c r="FZ66" s="30"/>
      <c r="GA66" s="30"/>
      <c r="GB66" s="30"/>
      <c r="GC66" s="30"/>
      <c r="GD66" s="30"/>
      <c r="GE66" s="30"/>
      <c r="GF66" s="30"/>
      <c r="GG66" s="30"/>
      <c r="GH66" s="30"/>
      <c r="GI66" s="30"/>
      <c r="GJ66" s="30"/>
      <c r="GK66" s="30"/>
      <c r="GL66" s="30"/>
      <c r="GM66" s="30"/>
      <c r="GN66" s="30"/>
      <c r="GO66" s="30"/>
      <c r="GP66" s="30"/>
      <c r="GQ66" s="30"/>
      <c r="GR66" s="30"/>
      <c r="GS66" s="30"/>
      <c r="GT66" s="30"/>
      <c r="GU66" s="30"/>
      <c r="GV66" s="30"/>
      <c r="GW66" s="30"/>
      <c r="GX66" s="30"/>
      <c r="GY66" s="30"/>
      <c r="GZ66" s="30"/>
      <c r="HA66" s="30"/>
      <c r="HB66" s="30"/>
      <c r="HC66" s="30"/>
      <c r="HD66" s="30"/>
      <c r="HE66" s="30"/>
      <c r="HF66" s="30"/>
      <c r="HG66" s="30"/>
      <c r="HH66" s="30"/>
      <c r="HI66" s="30"/>
      <c r="HJ66" s="30"/>
      <c r="HK66" s="30"/>
      <c r="HL66" s="30"/>
      <c r="HM66" s="30"/>
      <c r="HN66" s="30"/>
      <c r="HO66" s="30"/>
      <c r="HP66" s="30"/>
      <c r="HQ66" s="30"/>
      <c r="HR66" s="30"/>
      <c r="HS66" s="30"/>
      <c r="HT66" s="30"/>
      <c r="HU66" s="30"/>
      <c r="HV66" s="30"/>
      <c r="HW66" s="30"/>
      <c r="HX66" s="30"/>
      <c r="HY66" s="30"/>
      <c r="HZ66" s="30"/>
      <c r="IA66" s="30"/>
      <c r="IB66" s="30"/>
      <c r="IC66" s="30"/>
      <c r="ID66" s="30"/>
      <c r="IE66" s="30"/>
      <c r="IF66" s="30"/>
      <c r="IG66" s="30"/>
      <c r="IH66" s="30"/>
      <c r="II66" s="30"/>
      <c r="IJ66" s="30"/>
      <c r="IK66" s="30"/>
      <c r="IL66" s="30"/>
      <c r="IM66" s="30"/>
      <c r="IN66" s="30"/>
      <c r="IO66" s="30"/>
      <c r="IP66" s="30"/>
      <c r="IQ66" s="30"/>
      <c r="IR66" s="30"/>
      <c r="IS66" s="30"/>
      <c r="IT66" s="30"/>
      <c r="IU66" s="30"/>
    </row>
    <row r="67" spans="1:256" s="4" customFormat="1" ht="40" customHeight="1">
      <c r="A67" s="512"/>
      <c r="B67" s="395"/>
      <c r="C67" s="395"/>
      <c r="D67" s="395"/>
      <c r="E67" s="395"/>
      <c r="F67" s="42" t="s">
        <v>502</v>
      </c>
      <c r="G67" s="15">
        <f t="shared" si="1"/>
        <v>8.8235294117647065</v>
      </c>
      <c r="H67" s="16">
        <v>60</v>
      </c>
      <c r="I67" s="263">
        <v>0.126</v>
      </c>
      <c r="J67" s="260">
        <v>18</v>
      </c>
      <c r="K67" s="260">
        <v>180</v>
      </c>
      <c r="L67" s="79">
        <v>6954851255666</v>
      </c>
      <c r="M67" s="483"/>
      <c r="N67" s="30"/>
      <c r="O67" s="30"/>
      <c r="P67" s="30"/>
      <c r="Q67" s="30"/>
      <c r="R67" s="30"/>
      <c r="S67" s="30"/>
      <c r="T67" s="30"/>
      <c r="U67" s="30"/>
      <c r="V67" s="30"/>
      <c r="W67" s="30"/>
      <c r="X67" s="30"/>
      <c r="Y67" s="30"/>
      <c r="Z67" s="30"/>
      <c r="AA67" s="30"/>
      <c r="AB67" s="30"/>
      <c r="AC67" s="30"/>
      <c r="AD67" s="30"/>
      <c r="AE67" s="30"/>
      <c r="AF67" s="30"/>
      <c r="AG67" s="30"/>
      <c r="AH67" s="30"/>
      <c r="AI67" s="30"/>
      <c r="AJ67" s="30"/>
      <c r="AK67" s="30"/>
      <c r="AL67" s="30"/>
      <c r="AM67" s="30"/>
      <c r="AN67" s="30"/>
      <c r="AO67" s="30"/>
      <c r="AP67" s="30"/>
      <c r="AQ67" s="30"/>
      <c r="AR67" s="30"/>
      <c r="AS67" s="30"/>
      <c r="AT67" s="30"/>
      <c r="AU67" s="30"/>
      <c r="AV67" s="30"/>
      <c r="AW67" s="30"/>
      <c r="AX67" s="30"/>
      <c r="AY67" s="30"/>
      <c r="AZ67" s="30"/>
      <c r="BA67" s="30"/>
      <c r="BB67" s="30"/>
      <c r="BC67" s="30"/>
      <c r="BD67" s="30"/>
      <c r="BE67" s="30"/>
      <c r="BF67" s="30"/>
      <c r="BG67" s="30"/>
      <c r="BH67" s="30"/>
      <c r="BI67" s="30"/>
      <c r="BJ67" s="30"/>
      <c r="BK67" s="30"/>
      <c r="BL67" s="30"/>
      <c r="BM67" s="30"/>
      <c r="BN67" s="30"/>
      <c r="BO67" s="30"/>
      <c r="BP67" s="30"/>
      <c r="BQ67" s="30"/>
      <c r="BR67" s="30"/>
      <c r="BS67" s="30"/>
      <c r="BT67" s="30"/>
      <c r="BU67" s="30"/>
      <c r="BV67" s="30"/>
      <c r="BW67" s="30"/>
      <c r="BX67" s="30"/>
      <c r="BY67" s="30"/>
      <c r="BZ67" s="30"/>
      <c r="CA67" s="30"/>
      <c r="CB67" s="30"/>
      <c r="CC67" s="30"/>
      <c r="CD67" s="30"/>
      <c r="CE67" s="30"/>
      <c r="CF67" s="30"/>
      <c r="CG67" s="30"/>
      <c r="CH67" s="30"/>
      <c r="CI67" s="30"/>
      <c r="CJ67" s="30"/>
      <c r="CK67" s="30"/>
      <c r="CL67" s="30"/>
      <c r="CM67" s="30"/>
      <c r="CN67" s="30"/>
      <c r="CO67" s="30"/>
      <c r="CP67" s="30"/>
      <c r="CQ67" s="30"/>
      <c r="CR67" s="30"/>
      <c r="CS67" s="30"/>
      <c r="CT67" s="30"/>
      <c r="CU67" s="30"/>
      <c r="CV67" s="30"/>
      <c r="CW67" s="30"/>
      <c r="CX67" s="30"/>
      <c r="CY67" s="30"/>
      <c r="CZ67" s="30"/>
      <c r="DA67" s="30"/>
      <c r="DB67" s="30"/>
      <c r="DC67" s="30"/>
      <c r="DD67" s="30"/>
      <c r="DE67" s="30"/>
      <c r="DF67" s="30"/>
      <c r="DG67" s="30"/>
      <c r="DH67" s="30"/>
      <c r="DI67" s="30"/>
      <c r="DJ67" s="30"/>
      <c r="DK67" s="30"/>
      <c r="DL67" s="30"/>
      <c r="DM67" s="30"/>
      <c r="DN67" s="30"/>
      <c r="DO67" s="30"/>
      <c r="DP67" s="30"/>
      <c r="DQ67" s="30"/>
      <c r="DR67" s="30"/>
      <c r="DS67" s="30"/>
      <c r="DT67" s="30"/>
      <c r="DU67" s="30"/>
      <c r="DV67" s="30"/>
      <c r="DW67" s="30"/>
      <c r="DX67" s="30"/>
      <c r="DY67" s="30"/>
      <c r="DZ67" s="30"/>
      <c r="EA67" s="30"/>
      <c r="EB67" s="30"/>
      <c r="EC67" s="30"/>
      <c r="ED67" s="30"/>
      <c r="EE67" s="30"/>
      <c r="EF67" s="30"/>
      <c r="EG67" s="30"/>
      <c r="EH67" s="30"/>
      <c r="EI67" s="30"/>
      <c r="EJ67" s="30"/>
      <c r="EK67" s="30"/>
      <c r="EL67" s="30"/>
      <c r="EM67" s="30"/>
      <c r="EN67" s="30"/>
      <c r="EO67" s="30"/>
      <c r="EP67" s="30"/>
      <c r="EQ67" s="30"/>
      <c r="ER67" s="30"/>
      <c r="ES67" s="30"/>
      <c r="ET67" s="30"/>
      <c r="EU67" s="30"/>
      <c r="EV67" s="30"/>
      <c r="EW67" s="30"/>
      <c r="EX67" s="30"/>
      <c r="EY67" s="30"/>
      <c r="EZ67" s="30"/>
      <c r="FA67" s="30"/>
      <c r="FB67" s="30"/>
      <c r="FC67" s="30"/>
      <c r="FD67" s="30"/>
      <c r="FE67" s="30"/>
      <c r="FF67" s="30"/>
      <c r="FG67" s="30"/>
      <c r="FH67" s="30"/>
      <c r="FI67" s="30"/>
      <c r="FJ67" s="30"/>
      <c r="FK67" s="30"/>
      <c r="FL67" s="30"/>
      <c r="FM67" s="30"/>
      <c r="FN67" s="30"/>
      <c r="FO67" s="30"/>
      <c r="FP67" s="30"/>
      <c r="FQ67" s="30"/>
      <c r="FR67" s="30"/>
      <c r="FS67" s="30"/>
      <c r="FT67" s="30"/>
      <c r="FU67" s="30"/>
      <c r="FV67" s="30"/>
      <c r="FW67" s="30"/>
      <c r="FX67" s="30"/>
      <c r="FY67" s="30"/>
      <c r="FZ67" s="30"/>
      <c r="GA67" s="30"/>
      <c r="GB67" s="30"/>
      <c r="GC67" s="30"/>
      <c r="GD67" s="30"/>
      <c r="GE67" s="30"/>
      <c r="GF67" s="30"/>
      <c r="GG67" s="30"/>
      <c r="GH67" s="30"/>
      <c r="GI67" s="30"/>
      <c r="GJ67" s="30"/>
      <c r="GK67" s="30"/>
      <c r="GL67" s="30"/>
      <c r="GM67" s="30"/>
      <c r="GN67" s="30"/>
      <c r="GO67" s="30"/>
      <c r="GP67" s="30"/>
      <c r="GQ67" s="30"/>
      <c r="GR67" s="30"/>
      <c r="GS67" s="30"/>
      <c r="GT67" s="30"/>
      <c r="GU67" s="30"/>
      <c r="GV67" s="30"/>
      <c r="GW67" s="30"/>
      <c r="GX67" s="30"/>
      <c r="GY67" s="30"/>
      <c r="GZ67" s="30"/>
      <c r="HA67" s="30"/>
      <c r="HB67" s="30"/>
      <c r="HC67" s="30"/>
      <c r="HD67" s="30"/>
      <c r="HE67" s="30"/>
      <c r="HF67" s="30"/>
      <c r="HG67" s="30"/>
      <c r="HH67" s="30"/>
      <c r="HI67" s="30"/>
      <c r="HJ67" s="30"/>
      <c r="HK67" s="30"/>
      <c r="HL67" s="30"/>
      <c r="HM67" s="30"/>
      <c r="HN67" s="30"/>
      <c r="HO67" s="30"/>
      <c r="HP67" s="30"/>
      <c r="HQ67" s="30"/>
      <c r="HR67" s="30"/>
      <c r="HS67" s="30"/>
      <c r="HT67" s="30"/>
      <c r="HU67" s="30"/>
      <c r="HV67" s="30"/>
      <c r="HW67" s="30"/>
      <c r="HX67" s="30"/>
      <c r="HY67" s="30"/>
      <c r="HZ67" s="30"/>
      <c r="IA67" s="30"/>
      <c r="IB67" s="30"/>
      <c r="IC67" s="30"/>
      <c r="ID67" s="30"/>
      <c r="IE67" s="30"/>
      <c r="IF67" s="30"/>
      <c r="IG67" s="30"/>
      <c r="IH67" s="30"/>
      <c r="II67" s="30"/>
      <c r="IJ67" s="30"/>
      <c r="IK67" s="30"/>
      <c r="IL67" s="30"/>
      <c r="IM67" s="30"/>
      <c r="IN67" s="30"/>
      <c r="IO67" s="30"/>
      <c r="IP67" s="30"/>
      <c r="IQ67" s="30"/>
      <c r="IR67" s="30"/>
      <c r="IS67" s="30"/>
      <c r="IT67" s="30"/>
      <c r="IU67" s="30"/>
    </row>
    <row r="68" spans="1:256" s="4" customFormat="1" ht="40" customHeight="1">
      <c r="A68" s="503"/>
      <c r="B68" s="395"/>
      <c r="C68" s="395"/>
      <c r="D68" s="395"/>
      <c r="E68" s="395"/>
      <c r="F68" s="42" t="s">
        <v>54</v>
      </c>
      <c r="G68" s="15">
        <f t="shared" si="1"/>
        <v>8.8235294117647065</v>
      </c>
      <c r="H68" s="16">
        <v>60</v>
      </c>
      <c r="I68" s="263">
        <v>0.126</v>
      </c>
      <c r="J68" s="260">
        <v>18</v>
      </c>
      <c r="K68" s="260">
        <v>180</v>
      </c>
      <c r="L68" s="79">
        <v>6954851255352</v>
      </c>
      <c r="M68" s="483"/>
      <c r="N68" s="30"/>
      <c r="O68" s="30"/>
      <c r="P68" s="30"/>
      <c r="Q68" s="30"/>
      <c r="R68" s="30"/>
      <c r="S68" s="30"/>
      <c r="T68" s="30"/>
      <c r="U68" s="30"/>
      <c r="V68" s="30"/>
      <c r="W68" s="30"/>
      <c r="X68" s="30"/>
      <c r="Y68" s="30"/>
      <c r="Z68" s="30"/>
      <c r="AA68" s="30"/>
      <c r="AB68" s="30"/>
      <c r="AC68" s="30"/>
      <c r="AD68" s="30"/>
      <c r="AE68" s="30"/>
      <c r="AF68" s="30"/>
      <c r="AG68" s="30"/>
      <c r="AH68" s="30"/>
      <c r="AI68" s="30"/>
      <c r="AJ68" s="30"/>
      <c r="AK68" s="30"/>
      <c r="AL68" s="30"/>
      <c r="AM68" s="30"/>
      <c r="AN68" s="30"/>
      <c r="AO68" s="30"/>
      <c r="AP68" s="30"/>
      <c r="AQ68" s="30"/>
      <c r="AR68" s="30"/>
      <c r="AS68" s="30"/>
      <c r="AT68" s="30"/>
      <c r="AU68" s="30"/>
      <c r="AV68" s="30"/>
      <c r="AW68" s="30"/>
      <c r="AX68" s="30"/>
      <c r="AY68" s="30"/>
      <c r="AZ68" s="30"/>
      <c r="BA68" s="30"/>
      <c r="BB68" s="30"/>
      <c r="BC68" s="30"/>
      <c r="BD68" s="30"/>
      <c r="BE68" s="30"/>
      <c r="BF68" s="30"/>
      <c r="BG68" s="30"/>
      <c r="BH68" s="30"/>
      <c r="BI68" s="30"/>
      <c r="BJ68" s="30"/>
      <c r="BK68" s="30"/>
      <c r="BL68" s="30"/>
      <c r="BM68" s="30"/>
      <c r="BN68" s="30"/>
      <c r="BO68" s="30"/>
      <c r="BP68" s="30"/>
      <c r="BQ68" s="30"/>
      <c r="BR68" s="30"/>
      <c r="BS68" s="30"/>
      <c r="BT68" s="30"/>
      <c r="BU68" s="30"/>
      <c r="BV68" s="30"/>
      <c r="BW68" s="30"/>
      <c r="BX68" s="30"/>
      <c r="BY68" s="30"/>
      <c r="BZ68" s="30"/>
      <c r="CA68" s="30"/>
      <c r="CB68" s="30"/>
      <c r="CC68" s="30"/>
      <c r="CD68" s="30"/>
      <c r="CE68" s="30"/>
      <c r="CF68" s="30"/>
      <c r="CG68" s="30"/>
      <c r="CH68" s="30"/>
      <c r="CI68" s="30"/>
      <c r="CJ68" s="30"/>
      <c r="CK68" s="30"/>
      <c r="CL68" s="30"/>
      <c r="CM68" s="30"/>
      <c r="CN68" s="30"/>
      <c r="CO68" s="30"/>
      <c r="CP68" s="30"/>
      <c r="CQ68" s="30"/>
      <c r="CR68" s="30"/>
      <c r="CS68" s="30"/>
      <c r="CT68" s="30"/>
      <c r="CU68" s="30"/>
      <c r="CV68" s="30"/>
      <c r="CW68" s="30"/>
      <c r="CX68" s="30"/>
      <c r="CY68" s="30"/>
      <c r="CZ68" s="30"/>
      <c r="DA68" s="30"/>
      <c r="DB68" s="30"/>
      <c r="DC68" s="30"/>
      <c r="DD68" s="30"/>
      <c r="DE68" s="30"/>
      <c r="DF68" s="30"/>
      <c r="DG68" s="30"/>
      <c r="DH68" s="30"/>
      <c r="DI68" s="30"/>
      <c r="DJ68" s="30"/>
      <c r="DK68" s="30"/>
      <c r="DL68" s="30"/>
      <c r="DM68" s="30"/>
      <c r="DN68" s="30"/>
      <c r="DO68" s="30"/>
      <c r="DP68" s="30"/>
      <c r="DQ68" s="30"/>
      <c r="DR68" s="30"/>
      <c r="DS68" s="30"/>
      <c r="DT68" s="30"/>
      <c r="DU68" s="30"/>
      <c r="DV68" s="30"/>
      <c r="DW68" s="30"/>
      <c r="DX68" s="30"/>
      <c r="DY68" s="30"/>
      <c r="DZ68" s="30"/>
      <c r="EA68" s="30"/>
      <c r="EB68" s="30"/>
      <c r="EC68" s="30"/>
      <c r="ED68" s="30"/>
      <c r="EE68" s="30"/>
      <c r="EF68" s="30"/>
      <c r="EG68" s="30"/>
      <c r="EH68" s="30"/>
      <c r="EI68" s="30"/>
      <c r="EJ68" s="30"/>
      <c r="EK68" s="30"/>
      <c r="EL68" s="30"/>
      <c r="EM68" s="30"/>
      <c r="EN68" s="30"/>
      <c r="EO68" s="30"/>
      <c r="EP68" s="30"/>
      <c r="EQ68" s="30"/>
      <c r="ER68" s="30"/>
      <c r="ES68" s="30"/>
      <c r="ET68" s="30"/>
      <c r="EU68" s="30"/>
      <c r="EV68" s="30"/>
      <c r="EW68" s="30"/>
      <c r="EX68" s="30"/>
      <c r="EY68" s="30"/>
      <c r="EZ68" s="30"/>
      <c r="FA68" s="30"/>
      <c r="FB68" s="30"/>
      <c r="FC68" s="30"/>
      <c r="FD68" s="30"/>
      <c r="FE68" s="30"/>
      <c r="FF68" s="30"/>
      <c r="FG68" s="30"/>
      <c r="FH68" s="30"/>
      <c r="FI68" s="30"/>
      <c r="FJ68" s="30"/>
      <c r="FK68" s="30"/>
      <c r="FL68" s="30"/>
      <c r="FM68" s="30"/>
      <c r="FN68" s="30"/>
      <c r="FO68" s="30"/>
      <c r="FP68" s="30"/>
      <c r="FQ68" s="30"/>
      <c r="FR68" s="30"/>
      <c r="FS68" s="30"/>
      <c r="FT68" s="30"/>
      <c r="FU68" s="30"/>
      <c r="FV68" s="30"/>
      <c r="FW68" s="30"/>
      <c r="FX68" s="30"/>
      <c r="FY68" s="30"/>
      <c r="FZ68" s="30"/>
      <c r="GA68" s="30"/>
      <c r="GB68" s="30"/>
      <c r="GC68" s="30"/>
      <c r="GD68" s="30"/>
      <c r="GE68" s="30"/>
      <c r="GF68" s="30"/>
      <c r="GG68" s="30"/>
      <c r="GH68" s="30"/>
      <c r="GI68" s="30"/>
      <c r="GJ68" s="30"/>
      <c r="GK68" s="30"/>
      <c r="GL68" s="30"/>
      <c r="GM68" s="30"/>
      <c r="GN68" s="30"/>
      <c r="GO68" s="30"/>
      <c r="GP68" s="30"/>
      <c r="GQ68" s="30"/>
      <c r="GR68" s="30"/>
      <c r="GS68" s="30"/>
      <c r="GT68" s="30"/>
      <c r="GU68" s="30"/>
      <c r="GV68" s="30"/>
      <c r="GW68" s="30"/>
      <c r="GX68" s="30"/>
      <c r="GY68" s="30"/>
      <c r="GZ68" s="30"/>
      <c r="HA68" s="30"/>
      <c r="HB68" s="30"/>
      <c r="HC68" s="30"/>
      <c r="HD68" s="30"/>
      <c r="HE68" s="30"/>
      <c r="HF68" s="30"/>
      <c r="HG68" s="30"/>
      <c r="HH68" s="30"/>
      <c r="HI68" s="30"/>
      <c r="HJ68" s="30"/>
      <c r="HK68" s="30"/>
      <c r="HL68" s="30"/>
      <c r="HM68" s="30"/>
      <c r="HN68" s="30"/>
      <c r="HO68" s="30"/>
      <c r="HP68" s="30"/>
      <c r="HQ68" s="30"/>
      <c r="HR68" s="30"/>
      <c r="HS68" s="30"/>
      <c r="HT68" s="30"/>
      <c r="HU68" s="30"/>
      <c r="HV68" s="30"/>
      <c r="HW68" s="30"/>
      <c r="HX68" s="30"/>
      <c r="HY68" s="30"/>
      <c r="HZ68" s="30"/>
      <c r="IA68" s="30"/>
      <c r="IB68" s="30"/>
      <c r="IC68" s="30"/>
      <c r="ID68" s="30"/>
      <c r="IE68" s="30"/>
      <c r="IF68" s="30"/>
      <c r="IG68" s="30"/>
      <c r="IH68" s="30"/>
      <c r="II68" s="30"/>
      <c r="IJ68" s="30"/>
      <c r="IK68" s="30"/>
      <c r="IL68" s="30"/>
      <c r="IM68" s="30"/>
      <c r="IN68" s="30"/>
      <c r="IO68" s="30"/>
      <c r="IP68" s="30"/>
      <c r="IQ68" s="30"/>
      <c r="IR68" s="30"/>
      <c r="IS68" s="30"/>
      <c r="IT68" s="30"/>
      <c r="IU68" s="30"/>
    </row>
    <row r="69" spans="1:256" s="181" customFormat="1" ht="60" customHeight="1">
      <c r="A69" s="461">
        <v>17</v>
      </c>
      <c r="B69" s="386" t="s">
        <v>503</v>
      </c>
      <c r="C69" s="388"/>
      <c r="D69" s="388"/>
      <c r="E69" s="388"/>
      <c r="F69" s="42" t="s">
        <v>64</v>
      </c>
      <c r="G69" s="15">
        <f t="shared" si="1"/>
        <v>7.7941176470588234</v>
      </c>
      <c r="H69" s="55">
        <v>53</v>
      </c>
      <c r="I69" s="143">
        <v>0.1</v>
      </c>
      <c r="J69" s="42">
        <v>10</v>
      </c>
      <c r="K69" s="42">
        <v>100</v>
      </c>
      <c r="L69" s="100">
        <v>6972174158167</v>
      </c>
      <c r="M69" s="359" t="s">
        <v>504</v>
      </c>
    </row>
    <row r="70" spans="1:256" ht="60" customHeight="1">
      <c r="A70" s="472"/>
      <c r="B70" s="386"/>
      <c r="C70" s="389"/>
      <c r="D70" s="389"/>
      <c r="E70" s="389"/>
      <c r="F70" s="42" t="s">
        <v>70</v>
      </c>
      <c r="G70" s="15">
        <f t="shared" si="1"/>
        <v>7.7941176470588234</v>
      </c>
      <c r="H70" s="55">
        <v>53</v>
      </c>
      <c r="I70" s="143">
        <v>0.1</v>
      </c>
      <c r="J70" s="42">
        <v>10</v>
      </c>
      <c r="K70" s="42">
        <v>100</v>
      </c>
      <c r="L70" s="100">
        <v>6972174158174</v>
      </c>
      <c r="M70" s="360"/>
    </row>
    <row r="71" spans="1:256" s="4" customFormat="1" ht="61" customHeight="1">
      <c r="A71" s="462">
        <v>18</v>
      </c>
      <c r="B71" s="405" t="s">
        <v>505</v>
      </c>
      <c r="C71" s="405"/>
      <c r="D71" s="398"/>
      <c r="E71" s="398"/>
      <c r="F71" s="42" t="s">
        <v>40</v>
      </c>
      <c r="G71" s="15">
        <f t="shared" si="1"/>
        <v>5.7352941176470589</v>
      </c>
      <c r="H71" s="16">
        <v>39</v>
      </c>
      <c r="I71" s="25">
        <v>9.7000000000000003E-2</v>
      </c>
      <c r="J71" s="26">
        <v>11</v>
      </c>
      <c r="K71" s="26">
        <v>110</v>
      </c>
      <c r="L71" s="22">
        <v>697217415725</v>
      </c>
      <c r="M71" s="371" t="s">
        <v>506</v>
      </c>
    </row>
    <row r="72" spans="1:256" s="4" customFormat="1" ht="61" customHeight="1">
      <c r="A72" s="499"/>
      <c r="B72" s="406"/>
      <c r="C72" s="406"/>
      <c r="D72" s="399"/>
      <c r="E72" s="399"/>
      <c r="F72" s="42" t="s">
        <v>38</v>
      </c>
      <c r="G72" s="15">
        <f t="shared" si="1"/>
        <v>5.7352941176470589</v>
      </c>
      <c r="H72" s="16">
        <v>39</v>
      </c>
      <c r="I72" s="25">
        <v>9.7000000000000003E-2</v>
      </c>
      <c r="J72" s="26">
        <v>11</v>
      </c>
      <c r="K72" s="26">
        <v>110</v>
      </c>
      <c r="L72" s="22">
        <v>697217415732</v>
      </c>
      <c r="M72" s="372"/>
    </row>
    <row r="73" spans="1:256" s="181" customFormat="1" ht="60" customHeight="1">
      <c r="A73" s="459">
        <v>19</v>
      </c>
      <c r="B73" s="386" t="s">
        <v>507</v>
      </c>
      <c r="C73" s="387"/>
      <c r="D73" s="387"/>
      <c r="E73" s="387"/>
      <c r="F73" s="42" t="s">
        <v>316</v>
      </c>
      <c r="G73" s="15">
        <f t="shared" si="1"/>
        <v>7.6470588235294121</v>
      </c>
      <c r="H73" s="55">
        <v>52</v>
      </c>
      <c r="I73" s="143">
        <v>0.19600000000000001</v>
      </c>
      <c r="J73" s="42">
        <v>10</v>
      </c>
      <c r="K73" s="42">
        <v>100</v>
      </c>
      <c r="L73" s="81">
        <v>6972174153100</v>
      </c>
      <c r="M73" s="368" t="s">
        <v>508</v>
      </c>
    </row>
    <row r="74" spans="1:256" s="181" customFormat="1" ht="60" customHeight="1">
      <c r="A74" s="472"/>
      <c r="B74" s="495"/>
      <c r="C74" s="387"/>
      <c r="D74" s="387"/>
      <c r="E74" s="387"/>
      <c r="F74" s="42" t="s">
        <v>70</v>
      </c>
      <c r="G74" s="15">
        <f t="shared" si="1"/>
        <v>7.6470588235294121</v>
      </c>
      <c r="H74" s="55">
        <v>52</v>
      </c>
      <c r="I74" s="143">
        <v>0.19600000000000001</v>
      </c>
      <c r="J74" s="42">
        <v>10</v>
      </c>
      <c r="K74" s="42">
        <v>100</v>
      </c>
      <c r="L74" s="81">
        <v>6972174152998</v>
      </c>
      <c r="M74" s="481"/>
    </row>
    <row r="75" spans="1:256" s="4" customFormat="1" ht="120" customHeight="1">
      <c r="A75" s="44">
        <v>20</v>
      </c>
      <c r="B75" s="13" t="s">
        <v>509</v>
      </c>
      <c r="C75" s="13"/>
      <c r="D75" s="13"/>
      <c r="E75" s="13"/>
      <c r="F75" s="42" t="s">
        <v>510</v>
      </c>
      <c r="G75" s="15">
        <f t="shared" si="1"/>
        <v>6.9117647058823533</v>
      </c>
      <c r="H75" s="16">
        <v>47</v>
      </c>
      <c r="I75" s="263">
        <v>0.127</v>
      </c>
      <c r="J75" s="260">
        <v>16</v>
      </c>
      <c r="K75" s="260">
        <v>160</v>
      </c>
      <c r="L75" s="22">
        <v>6954851226499</v>
      </c>
      <c r="M75" s="23" t="s">
        <v>511</v>
      </c>
      <c r="N75" s="30"/>
      <c r="O75" s="30"/>
      <c r="P75" s="30"/>
      <c r="Q75" s="30"/>
      <c r="R75" s="30"/>
      <c r="S75" s="30"/>
      <c r="T75" s="30"/>
      <c r="U75" s="30"/>
      <c r="V75" s="30"/>
      <c r="W75" s="30"/>
      <c r="X75" s="30"/>
      <c r="Y75" s="30"/>
      <c r="Z75" s="30"/>
      <c r="AA75" s="30"/>
      <c r="AB75" s="30"/>
      <c r="AC75" s="30"/>
      <c r="AD75" s="30"/>
      <c r="AE75" s="30"/>
      <c r="AF75" s="30"/>
      <c r="AG75" s="30"/>
      <c r="AH75" s="30"/>
      <c r="AI75" s="30"/>
      <c r="AJ75" s="30"/>
      <c r="AK75" s="30"/>
      <c r="AL75" s="30"/>
      <c r="AM75" s="30"/>
      <c r="AN75" s="30"/>
      <c r="AO75" s="30"/>
      <c r="AP75" s="30"/>
      <c r="AQ75" s="30"/>
      <c r="AR75" s="30"/>
      <c r="AS75" s="30"/>
      <c r="AT75" s="30"/>
      <c r="AU75" s="30"/>
      <c r="AV75" s="30"/>
      <c r="AW75" s="30"/>
      <c r="AX75" s="30"/>
      <c r="AY75" s="30"/>
      <c r="AZ75" s="30"/>
      <c r="BA75" s="30"/>
      <c r="BB75" s="30"/>
      <c r="BC75" s="30"/>
      <c r="BD75" s="30"/>
      <c r="BE75" s="30"/>
      <c r="BF75" s="30"/>
      <c r="BG75" s="30"/>
      <c r="BH75" s="30"/>
      <c r="BI75" s="30"/>
      <c r="BJ75" s="30"/>
      <c r="BK75" s="30"/>
      <c r="BL75" s="30"/>
      <c r="BM75" s="30"/>
      <c r="BN75" s="30"/>
      <c r="BO75" s="30"/>
      <c r="BP75" s="30"/>
      <c r="BQ75" s="30"/>
      <c r="BR75" s="30"/>
      <c r="BS75" s="30"/>
      <c r="BT75" s="30"/>
      <c r="BU75" s="30"/>
      <c r="BV75" s="30"/>
      <c r="BW75" s="30"/>
      <c r="BX75" s="30"/>
      <c r="BY75" s="30"/>
      <c r="BZ75" s="30"/>
      <c r="CA75" s="30"/>
      <c r="CB75" s="30"/>
      <c r="CC75" s="30"/>
      <c r="CD75" s="30"/>
      <c r="CE75" s="30"/>
      <c r="CF75" s="30"/>
      <c r="CG75" s="30"/>
      <c r="CH75" s="30"/>
      <c r="CI75" s="30"/>
      <c r="CJ75" s="30"/>
      <c r="CK75" s="30"/>
      <c r="CL75" s="30"/>
      <c r="CM75" s="30"/>
      <c r="CN75" s="30"/>
      <c r="CO75" s="30"/>
      <c r="CP75" s="30"/>
      <c r="CQ75" s="30"/>
      <c r="CR75" s="30"/>
      <c r="CS75" s="30"/>
      <c r="CT75" s="30"/>
      <c r="CU75" s="30"/>
      <c r="CV75" s="30"/>
      <c r="CW75" s="30"/>
      <c r="CX75" s="30"/>
      <c r="CY75" s="30"/>
      <c r="CZ75" s="30"/>
      <c r="DA75" s="30"/>
      <c r="DB75" s="30"/>
      <c r="DC75" s="30"/>
      <c r="DD75" s="30"/>
      <c r="DE75" s="30"/>
      <c r="DF75" s="30"/>
      <c r="DG75" s="30"/>
      <c r="DH75" s="30"/>
      <c r="DI75" s="30"/>
      <c r="DJ75" s="30"/>
      <c r="DK75" s="30"/>
      <c r="DL75" s="30"/>
      <c r="DM75" s="30"/>
      <c r="DN75" s="30"/>
      <c r="DO75" s="30"/>
      <c r="DP75" s="30"/>
      <c r="DQ75" s="30"/>
      <c r="DR75" s="30"/>
      <c r="DS75" s="30"/>
      <c r="DT75" s="30"/>
      <c r="DU75" s="30"/>
      <c r="DV75" s="30"/>
      <c r="DW75" s="30"/>
      <c r="DX75" s="30"/>
      <c r="DY75" s="30"/>
      <c r="DZ75" s="30"/>
      <c r="EA75" s="30"/>
      <c r="EB75" s="30"/>
      <c r="EC75" s="30"/>
      <c r="ED75" s="30"/>
      <c r="EE75" s="30"/>
      <c r="EF75" s="30"/>
      <c r="EG75" s="30"/>
      <c r="EH75" s="30"/>
      <c r="EI75" s="30"/>
      <c r="EJ75" s="30"/>
      <c r="EK75" s="30"/>
      <c r="EL75" s="30"/>
      <c r="EM75" s="30"/>
      <c r="EN75" s="30"/>
      <c r="EO75" s="30"/>
      <c r="EP75" s="30"/>
      <c r="EQ75" s="30"/>
      <c r="ER75" s="30"/>
      <c r="ES75" s="30"/>
      <c r="ET75" s="30"/>
      <c r="EU75" s="30"/>
      <c r="EV75" s="30"/>
      <c r="EW75" s="30"/>
      <c r="EX75" s="30"/>
      <c r="EY75" s="30"/>
      <c r="EZ75" s="30"/>
      <c r="FA75" s="30"/>
      <c r="FB75" s="30"/>
      <c r="FC75" s="30"/>
      <c r="FD75" s="30"/>
      <c r="FE75" s="30"/>
      <c r="FF75" s="30"/>
      <c r="FG75" s="30"/>
      <c r="FH75" s="30"/>
      <c r="FI75" s="30"/>
      <c r="FJ75" s="30"/>
      <c r="FK75" s="30"/>
      <c r="FL75" s="30"/>
      <c r="FM75" s="30"/>
      <c r="FN75" s="30"/>
      <c r="FO75" s="30"/>
      <c r="FP75" s="30"/>
      <c r="FQ75" s="30"/>
      <c r="FR75" s="30"/>
      <c r="FS75" s="30"/>
      <c r="FT75" s="30"/>
      <c r="FU75" s="30"/>
      <c r="FV75" s="30"/>
      <c r="FW75" s="30"/>
      <c r="FX75" s="30"/>
      <c r="FY75" s="30"/>
      <c r="FZ75" s="30"/>
      <c r="GA75" s="30"/>
      <c r="GB75" s="30"/>
      <c r="GC75" s="30"/>
      <c r="GD75" s="30"/>
      <c r="GE75" s="30"/>
      <c r="GF75" s="30"/>
      <c r="GG75" s="30"/>
      <c r="GH75" s="30"/>
      <c r="GI75" s="30"/>
      <c r="GJ75" s="30"/>
      <c r="GK75" s="30"/>
      <c r="GL75" s="30"/>
      <c r="GM75" s="30"/>
      <c r="GN75" s="30"/>
      <c r="GO75" s="30"/>
      <c r="GP75" s="30"/>
      <c r="GQ75" s="30"/>
      <c r="GR75" s="30"/>
      <c r="GS75" s="30"/>
      <c r="GT75" s="30"/>
      <c r="GU75" s="30"/>
      <c r="GV75" s="30"/>
      <c r="GW75" s="30"/>
      <c r="GX75" s="30"/>
      <c r="GY75" s="30"/>
      <c r="GZ75" s="30"/>
      <c r="HA75" s="30"/>
      <c r="HB75" s="30"/>
      <c r="HC75" s="30"/>
      <c r="HD75" s="30"/>
      <c r="HE75" s="30"/>
      <c r="HF75" s="30"/>
      <c r="HG75" s="30"/>
      <c r="HH75" s="30"/>
      <c r="HI75" s="30"/>
      <c r="HJ75" s="30"/>
      <c r="HK75" s="30"/>
      <c r="HL75" s="30"/>
      <c r="HM75" s="30"/>
      <c r="HN75" s="30"/>
      <c r="HO75" s="30"/>
      <c r="HP75" s="30"/>
      <c r="HQ75" s="30"/>
      <c r="HR75" s="30"/>
      <c r="HS75" s="30"/>
      <c r="HT75" s="30"/>
      <c r="HU75" s="30"/>
      <c r="HV75" s="30"/>
      <c r="HW75" s="30"/>
      <c r="HX75" s="30"/>
      <c r="HY75" s="30"/>
      <c r="HZ75" s="30"/>
      <c r="IA75" s="30"/>
      <c r="IB75" s="30"/>
      <c r="IC75" s="30"/>
      <c r="ID75" s="30"/>
      <c r="IE75" s="30"/>
      <c r="IF75" s="30"/>
      <c r="IG75" s="30"/>
      <c r="IH75" s="30"/>
      <c r="II75" s="30"/>
      <c r="IJ75" s="30"/>
      <c r="IK75" s="30"/>
      <c r="IL75" s="30"/>
      <c r="IM75" s="30"/>
      <c r="IN75" s="30"/>
      <c r="IO75" s="30"/>
      <c r="IP75" s="30"/>
      <c r="IQ75" s="30"/>
      <c r="IR75" s="30"/>
      <c r="IS75" s="30"/>
      <c r="IT75" s="30"/>
      <c r="IU75" s="30"/>
    </row>
    <row r="76" spans="1:256" s="181" customFormat="1" ht="60" customHeight="1">
      <c r="A76" s="462">
        <v>21</v>
      </c>
      <c r="B76" s="405" t="s">
        <v>512</v>
      </c>
      <c r="C76" s="388"/>
      <c r="D76" s="388"/>
      <c r="E76" s="388"/>
      <c r="F76" s="42" t="s">
        <v>32</v>
      </c>
      <c r="G76" s="15">
        <f t="shared" si="1"/>
        <v>6.6176470588235299</v>
      </c>
      <c r="H76" s="55">
        <v>45</v>
      </c>
      <c r="I76" s="143">
        <v>0.13800000000000001</v>
      </c>
      <c r="J76" s="42">
        <v>16</v>
      </c>
      <c r="K76" s="42">
        <v>160</v>
      </c>
      <c r="L76" s="285">
        <v>6954851224075</v>
      </c>
      <c r="M76" s="359" t="s">
        <v>513</v>
      </c>
    </row>
    <row r="77" spans="1:256" s="181" customFormat="1" ht="60" customHeight="1">
      <c r="A77" s="464"/>
      <c r="B77" s="406"/>
      <c r="C77" s="389"/>
      <c r="D77" s="389"/>
      <c r="E77" s="389"/>
      <c r="F77" s="42" t="s">
        <v>45</v>
      </c>
      <c r="G77" s="15">
        <f t="shared" si="1"/>
        <v>6.6176470588235299</v>
      </c>
      <c r="H77" s="55">
        <v>45</v>
      </c>
      <c r="I77" s="143">
        <v>0.13800000000000001</v>
      </c>
      <c r="J77" s="42">
        <v>16</v>
      </c>
      <c r="K77" s="42">
        <v>160</v>
      </c>
      <c r="L77" s="81">
        <v>6972174153445</v>
      </c>
      <c r="M77" s="360"/>
    </row>
    <row r="78" spans="1:256" s="29" customFormat="1" ht="120" customHeight="1">
      <c r="A78" s="44">
        <v>22</v>
      </c>
      <c r="B78" s="13" t="s">
        <v>514</v>
      </c>
      <c r="C78" s="13"/>
      <c r="D78" s="13"/>
      <c r="E78" s="13"/>
      <c r="F78" s="40" t="s">
        <v>18</v>
      </c>
      <c r="G78" s="15">
        <f t="shared" si="1"/>
        <v>6.6176470588235299</v>
      </c>
      <c r="H78" s="16">
        <v>45</v>
      </c>
      <c r="I78" s="92">
        <v>8.6999999999999994E-2</v>
      </c>
      <c r="J78" s="93">
        <v>18</v>
      </c>
      <c r="K78" s="93">
        <v>180</v>
      </c>
      <c r="L78" s="22">
        <v>6954851256601</v>
      </c>
      <c r="M78" s="23" t="s">
        <v>515</v>
      </c>
      <c r="N78" s="133"/>
    </row>
    <row r="79" spans="1:256" ht="120" customHeight="1">
      <c r="A79" s="12">
        <v>23</v>
      </c>
      <c r="B79" s="53" t="s">
        <v>516</v>
      </c>
      <c r="C79" s="26"/>
      <c r="D79" s="26"/>
      <c r="E79" s="26"/>
      <c r="F79" s="42" t="s">
        <v>70</v>
      </c>
      <c r="G79" s="15">
        <f t="shared" si="1"/>
        <v>5.4411764705882355</v>
      </c>
      <c r="H79" s="55">
        <v>37</v>
      </c>
      <c r="I79" s="143">
        <v>7.5999999999999998E-2</v>
      </c>
      <c r="J79" s="42">
        <v>18</v>
      </c>
      <c r="K79" s="42">
        <v>180</v>
      </c>
      <c r="L79" s="81">
        <v>6954851241287</v>
      </c>
      <c r="M79" s="95" t="s">
        <v>517</v>
      </c>
    </row>
    <row r="80" spans="1:256" ht="120" customHeight="1">
      <c r="A80" s="44">
        <v>24</v>
      </c>
      <c r="B80" s="60" t="s">
        <v>518</v>
      </c>
      <c r="C80" s="266"/>
      <c r="D80" s="266"/>
      <c r="E80" s="266"/>
      <c r="F80" s="42" t="s">
        <v>214</v>
      </c>
      <c r="G80" s="15">
        <f t="shared" si="1"/>
        <v>7.3529411764705888</v>
      </c>
      <c r="H80" s="16">
        <v>50</v>
      </c>
      <c r="I80" s="25">
        <v>0.13700000000000001</v>
      </c>
      <c r="J80" s="26">
        <v>16</v>
      </c>
      <c r="K80" s="26">
        <v>160</v>
      </c>
      <c r="L80" s="58" t="s">
        <v>449</v>
      </c>
      <c r="M80" s="96" t="s">
        <v>519</v>
      </c>
      <c r="IV80" s="4"/>
    </row>
    <row r="81" spans="1:14" ht="118" customHeight="1">
      <c r="A81" s="37">
        <v>25</v>
      </c>
      <c r="B81" s="53" t="s">
        <v>520</v>
      </c>
      <c r="C81" s="167"/>
      <c r="D81" s="167"/>
      <c r="E81" s="167"/>
      <c r="F81" s="42" t="s">
        <v>45</v>
      </c>
      <c r="G81" s="15">
        <f t="shared" si="1"/>
        <v>10.73529411764706</v>
      </c>
      <c r="H81" s="55">
        <v>73</v>
      </c>
      <c r="I81" s="143">
        <v>0.14699999999999999</v>
      </c>
      <c r="J81" s="42">
        <v>16</v>
      </c>
      <c r="K81" s="42">
        <v>160</v>
      </c>
      <c r="L81" s="286" t="s">
        <v>449</v>
      </c>
      <c r="M81" s="94" t="s">
        <v>521</v>
      </c>
    </row>
    <row r="82" spans="1:14" ht="120" customHeight="1">
      <c r="A82" s="44">
        <v>26</v>
      </c>
      <c r="B82" s="45" t="s">
        <v>522</v>
      </c>
      <c r="C82" s="45"/>
      <c r="D82" s="45"/>
      <c r="E82" s="45"/>
      <c r="F82" s="136" t="s">
        <v>70</v>
      </c>
      <c r="G82" s="15">
        <f t="shared" si="1"/>
        <v>6.1764705882352944</v>
      </c>
      <c r="H82" s="55">
        <v>42</v>
      </c>
      <c r="I82" s="202">
        <v>0.15</v>
      </c>
      <c r="J82" s="136">
        <v>15</v>
      </c>
      <c r="K82" s="136">
        <v>150</v>
      </c>
      <c r="L82" s="286" t="s">
        <v>449</v>
      </c>
      <c r="M82" s="176" t="s">
        <v>523</v>
      </c>
    </row>
    <row r="83" spans="1:14" ht="120" customHeight="1">
      <c r="A83" s="50">
        <v>27</v>
      </c>
      <c r="B83" s="45" t="s">
        <v>524</v>
      </c>
      <c r="C83" s="26"/>
      <c r="D83" s="26"/>
      <c r="E83" s="26"/>
      <c r="F83" s="136" t="s">
        <v>525</v>
      </c>
      <c r="G83" s="15">
        <f t="shared" si="1"/>
        <v>6.25</v>
      </c>
      <c r="H83" s="55">
        <v>42.5</v>
      </c>
      <c r="I83" s="202">
        <v>0.13100000000000001</v>
      </c>
      <c r="J83" s="136">
        <v>16</v>
      </c>
      <c r="K83" s="136">
        <v>160</v>
      </c>
      <c r="L83" s="286" t="s">
        <v>449</v>
      </c>
      <c r="M83" s="23" t="s">
        <v>526</v>
      </c>
    </row>
    <row r="84" spans="1:14" ht="35" customHeight="1">
      <c r="A84" s="465" t="s">
        <v>527</v>
      </c>
      <c r="B84" s="466"/>
      <c r="C84" s="466"/>
      <c r="D84" s="466"/>
      <c r="E84" s="466"/>
      <c r="F84" s="467"/>
      <c r="G84" s="515"/>
      <c r="H84" s="466"/>
      <c r="I84" s="466"/>
      <c r="J84" s="466"/>
      <c r="K84" s="466"/>
      <c r="L84" s="466"/>
      <c r="M84" s="468"/>
    </row>
    <row r="85" spans="1:14" s="4" customFormat="1" ht="120" customHeight="1">
      <c r="A85" s="44">
        <v>1</v>
      </c>
      <c r="B85" s="45" t="s">
        <v>528</v>
      </c>
      <c r="C85" s="58"/>
      <c r="D85" s="58"/>
      <c r="E85" s="58"/>
      <c r="F85" s="42" t="s">
        <v>64</v>
      </c>
      <c r="G85" s="15">
        <f>H85/6.8</f>
        <v>5.7352941176470589</v>
      </c>
      <c r="H85" s="16">
        <v>39</v>
      </c>
      <c r="I85" s="25">
        <v>0.1</v>
      </c>
      <c r="J85" s="26">
        <v>20</v>
      </c>
      <c r="K85" s="26">
        <v>200</v>
      </c>
      <c r="L85" s="22">
        <v>6954851244394</v>
      </c>
      <c r="M85" s="91" t="s">
        <v>529</v>
      </c>
    </row>
    <row r="86" spans="1:14" s="273" customFormat="1" ht="120" customHeight="1">
      <c r="A86" s="44">
        <v>2</v>
      </c>
      <c r="B86" s="45" t="s">
        <v>530</v>
      </c>
      <c r="C86" s="282"/>
      <c r="D86" s="282"/>
      <c r="E86" s="282"/>
      <c r="F86" s="42" t="s">
        <v>40</v>
      </c>
      <c r="G86" s="15">
        <f t="shared" ref="G86:G95" si="2">H86/6.8</f>
        <v>6.3235294117647056</v>
      </c>
      <c r="H86" s="43">
        <v>43</v>
      </c>
      <c r="I86" s="145">
        <v>0.125</v>
      </c>
      <c r="J86" s="198">
        <v>10</v>
      </c>
      <c r="K86" s="198">
        <v>100</v>
      </c>
      <c r="L86" s="287">
        <v>6954851244332</v>
      </c>
      <c r="M86" s="207" t="s">
        <v>531</v>
      </c>
      <c r="N86" s="288"/>
    </row>
    <row r="87" spans="1:14" ht="60" customHeight="1">
      <c r="A87" s="475">
        <v>3</v>
      </c>
      <c r="B87" s="383" t="s">
        <v>532</v>
      </c>
      <c r="C87" s="439"/>
      <c r="D87" s="439"/>
      <c r="E87" s="439"/>
      <c r="F87" s="40" t="s">
        <v>64</v>
      </c>
      <c r="G87" s="15">
        <f t="shared" si="2"/>
        <v>3.9705882352941178</v>
      </c>
      <c r="H87" s="55">
        <v>27</v>
      </c>
      <c r="I87" s="88">
        <v>0.1</v>
      </c>
      <c r="J87" s="89">
        <v>14</v>
      </c>
      <c r="K87" s="89">
        <v>140</v>
      </c>
      <c r="L87" s="81">
        <v>6972174155364</v>
      </c>
      <c r="M87" s="379" t="s">
        <v>533</v>
      </c>
    </row>
    <row r="88" spans="1:14" ht="60" customHeight="1">
      <c r="A88" s="477"/>
      <c r="B88" s="384"/>
      <c r="C88" s="440"/>
      <c r="D88" s="440"/>
      <c r="E88" s="440"/>
      <c r="F88" s="40" t="s">
        <v>70</v>
      </c>
      <c r="G88" s="15">
        <f t="shared" si="2"/>
        <v>3.9705882352941178</v>
      </c>
      <c r="H88" s="55">
        <v>27</v>
      </c>
      <c r="I88" s="88">
        <v>0.1</v>
      </c>
      <c r="J88" s="89">
        <v>14</v>
      </c>
      <c r="K88" s="89">
        <v>140</v>
      </c>
      <c r="L88" s="81">
        <v>6972174155371</v>
      </c>
      <c r="M88" s="482"/>
    </row>
    <row r="89" spans="1:14" ht="60" customHeight="1">
      <c r="A89" s="475">
        <v>4</v>
      </c>
      <c r="B89" s="383" t="s">
        <v>534</v>
      </c>
      <c r="C89" s="439"/>
      <c r="D89" s="439"/>
      <c r="E89" s="439"/>
      <c r="F89" s="40" t="s">
        <v>64</v>
      </c>
      <c r="G89" s="15">
        <f t="shared" si="2"/>
        <v>3.9705882352941178</v>
      </c>
      <c r="H89" s="55">
        <v>27</v>
      </c>
      <c r="I89" s="88">
        <v>0.10199999999999999</v>
      </c>
      <c r="J89" s="89">
        <v>14</v>
      </c>
      <c r="K89" s="89">
        <v>140</v>
      </c>
      <c r="L89" s="81">
        <v>6972174155340</v>
      </c>
      <c r="M89" s="379" t="s">
        <v>535</v>
      </c>
    </row>
    <row r="90" spans="1:14" ht="60" customHeight="1">
      <c r="A90" s="477"/>
      <c r="B90" s="384"/>
      <c r="C90" s="440"/>
      <c r="D90" s="440"/>
      <c r="E90" s="440"/>
      <c r="F90" s="40" t="s">
        <v>70</v>
      </c>
      <c r="G90" s="15">
        <f t="shared" si="2"/>
        <v>3.9705882352941178</v>
      </c>
      <c r="H90" s="55">
        <v>27</v>
      </c>
      <c r="I90" s="88">
        <v>0.10199999999999999</v>
      </c>
      <c r="J90" s="89">
        <v>14</v>
      </c>
      <c r="K90" s="89">
        <v>140</v>
      </c>
      <c r="L90" s="81">
        <v>6972174155357</v>
      </c>
      <c r="M90" s="482"/>
    </row>
    <row r="91" spans="1:14" ht="41" customHeight="1">
      <c r="A91" s="509">
        <v>5</v>
      </c>
      <c r="B91" s="445" t="s">
        <v>536</v>
      </c>
      <c r="C91" s="445"/>
      <c r="D91" s="445"/>
      <c r="E91" s="445"/>
      <c r="F91" s="226" t="s">
        <v>64</v>
      </c>
      <c r="G91" s="15">
        <f t="shared" si="2"/>
        <v>3.6764705882352944</v>
      </c>
      <c r="H91" s="283">
        <v>25</v>
      </c>
      <c r="I91" s="241">
        <f>116.75/1000</f>
        <v>0.11675000000000001</v>
      </c>
      <c r="J91" s="226">
        <v>16</v>
      </c>
      <c r="K91" s="226">
        <v>160</v>
      </c>
      <c r="L91" s="81">
        <v>6954851260882</v>
      </c>
      <c r="M91" s="484" t="s">
        <v>537</v>
      </c>
    </row>
    <row r="92" spans="1:14" ht="41" customHeight="1">
      <c r="A92" s="509"/>
      <c r="B92" s="445"/>
      <c r="C92" s="445"/>
      <c r="D92" s="445"/>
      <c r="E92" s="445"/>
      <c r="F92" s="226" t="s">
        <v>350</v>
      </c>
      <c r="G92" s="15">
        <f t="shared" si="2"/>
        <v>3.6764705882352944</v>
      </c>
      <c r="H92" s="283">
        <v>25</v>
      </c>
      <c r="I92" s="241">
        <v>0.11650000000000001</v>
      </c>
      <c r="J92" s="226">
        <v>16</v>
      </c>
      <c r="K92" s="226">
        <v>160</v>
      </c>
      <c r="L92" s="81">
        <v>6954851260905</v>
      </c>
      <c r="M92" s="484"/>
    </row>
    <row r="93" spans="1:14" ht="41" customHeight="1">
      <c r="A93" s="509"/>
      <c r="B93" s="445"/>
      <c r="C93" s="445"/>
      <c r="D93" s="445"/>
      <c r="E93" s="445"/>
      <c r="F93" s="226" t="s">
        <v>70</v>
      </c>
      <c r="G93" s="15">
        <f t="shared" si="2"/>
        <v>3.6764705882352944</v>
      </c>
      <c r="H93" s="283">
        <v>25</v>
      </c>
      <c r="I93" s="241">
        <v>0.11650000000000001</v>
      </c>
      <c r="J93" s="226">
        <v>16</v>
      </c>
      <c r="K93" s="226">
        <v>160</v>
      </c>
      <c r="L93" s="81">
        <v>6954851260899</v>
      </c>
      <c r="M93" s="484"/>
    </row>
    <row r="94" spans="1:14" ht="60" customHeight="1">
      <c r="A94" s="459">
        <v>6</v>
      </c>
      <c r="B94" s="386" t="s">
        <v>538</v>
      </c>
      <c r="C94" s="386"/>
      <c r="D94" s="386"/>
      <c r="E94" s="386"/>
      <c r="F94" s="89" t="s">
        <v>64</v>
      </c>
      <c r="G94" s="15">
        <f t="shared" si="2"/>
        <v>3.6764705882352944</v>
      </c>
      <c r="H94" s="55">
        <v>25</v>
      </c>
      <c r="I94" s="177">
        <v>0.1103</v>
      </c>
      <c r="J94" s="89">
        <v>16</v>
      </c>
      <c r="K94" s="89">
        <v>160</v>
      </c>
      <c r="L94" s="100">
        <v>6972174153452</v>
      </c>
      <c r="M94" s="368" t="s">
        <v>539</v>
      </c>
    </row>
    <row r="95" spans="1:14" ht="60" customHeight="1">
      <c r="A95" s="459"/>
      <c r="B95" s="386"/>
      <c r="C95" s="386"/>
      <c r="D95" s="386"/>
      <c r="E95" s="386"/>
      <c r="F95" s="89" t="s">
        <v>74</v>
      </c>
      <c r="G95" s="15">
        <f t="shared" si="2"/>
        <v>3.6764705882352944</v>
      </c>
      <c r="H95" s="55">
        <v>25</v>
      </c>
      <c r="I95" s="177">
        <v>0.1103</v>
      </c>
      <c r="J95" s="89">
        <v>16</v>
      </c>
      <c r="K95" s="89">
        <v>160</v>
      </c>
      <c r="L95" s="100">
        <v>6972174153919</v>
      </c>
      <c r="M95" s="368"/>
    </row>
    <row r="96" spans="1:14" ht="35" customHeight="1">
      <c r="A96" s="465" t="s">
        <v>540</v>
      </c>
      <c r="B96" s="466"/>
      <c r="C96" s="466"/>
      <c r="D96" s="466"/>
      <c r="E96" s="466"/>
      <c r="F96" s="467"/>
      <c r="G96" s="515"/>
      <c r="H96" s="466"/>
      <c r="I96" s="466"/>
      <c r="J96" s="466"/>
      <c r="K96" s="466"/>
      <c r="L96" s="466"/>
      <c r="M96" s="468"/>
    </row>
    <row r="97" spans="1:16383" ht="120" customHeight="1">
      <c r="A97" s="13">
        <v>15</v>
      </c>
      <c r="B97" s="13" t="s">
        <v>541</v>
      </c>
      <c r="C97" s="13"/>
      <c r="D97" s="13"/>
      <c r="E97" s="13"/>
      <c r="F97" s="40" t="s">
        <v>16</v>
      </c>
      <c r="G97" s="15">
        <f>H97/6.8</f>
        <v>4.2647058823529411</v>
      </c>
      <c r="H97" s="16">
        <v>29</v>
      </c>
      <c r="I97" s="82">
        <v>5.3999999999999999E-2</v>
      </c>
      <c r="J97" s="26">
        <v>108</v>
      </c>
      <c r="K97" s="26">
        <v>108</v>
      </c>
      <c r="L97" s="22">
        <v>6954851202738</v>
      </c>
      <c r="M97" s="240" t="s">
        <v>542</v>
      </c>
      <c r="N97" s="111"/>
      <c r="O97" s="111"/>
      <c r="P97" s="111"/>
      <c r="Q97" s="111"/>
      <c r="R97" s="111"/>
      <c r="S97" s="111"/>
      <c r="T97" s="111"/>
      <c r="U97" s="111"/>
      <c r="V97" s="111"/>
      <c r="W97" s="111"/>
      <c r="X97" s="111"/>
      <c r="Y97" s="111"/>
      <c r="Z97" s="111"/>
      <c r="AA97" s="111"/>
      <c r="AB97" s="111"/>
      <c r="AC97" s="111"/>
      <c r="AD97" s="111"/>
      <c r="AE97" s="111"/>
      <c r="AF97" s="111"/>
      <c r="AG97" s="111"/>
      <c r="AH97" s="111"/>
      <c r="AI97" s="111"/>
      <c r="AJ97" s="111"/>
      <c r="AK97" s="111"/>
      <c r="AL97" s="111"/>
      <c r="AM97" s="111"/>
      <c r="AN97" s="111"/>
      <c r="AO97" s="111"/>
      <c r="AP97" s="111"/>
      <c r="AQ97" s="111"/>
      <c r="AR97" s="111"/>
      <c r="AS97" s="111"/>
      <c r="AT97" s="111"/>
      <c r="AU97" s="111"/>
      <c r="AV97" s="111"/>
      <c r="AW97" s="111"/>
      <c r="AX97" s="111"/>
      <c r="AY97" s="111"/>
      <c r="AZ97" s="111"/>
      <c r="BA97" s="111"/>
      <c r="BB97" s="111"/>
      <c r="BC97" s="111"/>
      <c r="BD97" s="111"/>
      <c r="BE97" s="111"/>
      <c r="BF97" s="111"/>
      <c r="BG97" s="111"/>
      <c r="BH97" s="111"/>
      <c r="BI97" s="111"/>
      <c r="BJ97" s="111"/>
      <c r="BK97" s="111"/>
      <c r="BL97" s="111"/>
      <c r="BM97" s="111"/>
      <c r="BN97" s="111"/>
      <c r="BO97" s="111"/>
      <c r="BP97" s="111"/>
      <c r="BQ97" s="111"/>
      <c r="BR97" s="111"/>
      <c r="BS97" s="111"/>
      <c r="BT97" s="111"/>
      <c r="BU97" s="111"/>
      <c r="BV97" s="111"/>
      <c r="BW97" s="111"/>
      <c r="BX97" s="111"/>
      <c r="BY97" s="111"/>
      <c r="BZ97" s="111"/>
      <c r="CA97" s="111"/>
      <c r="CB97" s="111"/>
      <c r="CC97" s="111"/>
      <c r="CD97" s="111"/>
      <c r="CE97" s="111"/>
      <c r="CF97" s="111"/>
      <c r="CG97" s="111"/>
      <c r="CH97" s="111"/>
      <c r="CI97" s="111"/>
      <c r="CJ97" s="111"/>
      <c r="CK97" s="111"/>
      <c r="CL97" s="111"/>
      <c r="CM97" s="111"/>
      <c r="CN97" s="111"/>
      <c r="CO97" s="111"/>
      <c r="CP97" s="111"/>
      <c r="CQ97" s="111"/>
      <c r="CR97" s="111"/>
      <c r="CS97" s="111"/>
      <c r="CT97" s="111"/>
      <c r="CU97" s="111"/>
      <c r="CV97" s="111"/>
      <c r="CW97" s="111"/>
      <c r="CX97" s="111"/>
      <c r="CY97" s="111"/>
      <c r="CZ97" s="111"/>
      <c r="DA97" s="111"/>
      <c r="DB97" s="111"/>
      <c r="DC97" s="111"/>
      <c r="DD97" s="111"/>
      <c r="DE97" s="111"/>
      <c r="DF97" s="111"/>
      <c r="DG97" s="111"/>
      <c r="DH97" s="111"/>
      <c r="DI97" s="111"/>
      <c r="DJ97" s="111"/>
      <c r="DK97" s="111"/>
      <c r="DL97" s="111"/>
      <c r="DM97" s="111"/>
      <c r="DN97" s="111"/>
      <c r="DO97" s="111"/>
      <c r="DP97" s="111"/>
      <c r="DQ97" s="111"/>
      <c r="DR97" s="111"/>
      <c r="DS97" s="111"/>
      <c r="DT97" s="111"/>
      <c r="DU97" s="111"/>
      <c r="DV97" s="111"/>
      <c r="DW97" s="111"/>
      <c r="DX97" s="111"/>
      <c r="DY97" s="111"/>
      <c r="DZ97" s="111"/>
      <c r="EA97" s="111"/>
      <c r="EB97" s="111"/>
      <c r="EC97" s="111"/>
      <c r="ED97" s="111"/>
      <c r="EE97" s="111"/>
      <c r="EF97" s="111"/>
      <c r="EG97" s="111"/>
      <c r="EH97"/>
      <c r="EI97"/>
      <c r="EJ97"/>
      <c r="EK97"/>
      <c r="EL97"/>
      <c r="EM97"/>
      <c r="EN97"/>
      <c r="EO97"/>
      <c r="EP97"/>
      <c r="EQ97"/>
      <c r="ER97"/>
      <c r="ES97"/>
      <c r="ET97"/>
      <c r="EU97"/>
      <c r="EV97"/>
      <c r="EW97"/>
      <c r="EX97"/>
      <c r="EY97"/>
      <c r="EZ97"/>
      <c r="FA97"/>
      <c r="FB97"/>
      <c r="FC97"/>
      <c r="FD97"/>
      <c r="FE97"/>
      <c r="FF97"/>
      <c r="FG97"/>
      <c r="FH97"/>
      <c r="FI97"/>
      <c r="FJ97"/>
      <c r="FK97"/>
      <c r="FL97"/>
      <c r="FM97"/>
      <c r="FN97"/>
      <c r="FO97"/>
      <c r="FP97"/>
      <c r="FQ97"/>
      <c r="FR97"/>
      <c r="FS97"/>
      <c r="FT97"/>
      <c r="FU97"/>
      <c r="FV97"/>
      <c r="FW97"/>
      <c r="FX97"/>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c r="IF97"/>
      <c r="IG97"/>
      <c r="IH97"/>
      <c r="II97"/>
      <c r="IJ97"/>
      <c r="IK97"/>
      <c r="IL97"/>
      <c r="IM97"/>
      <c r="IN97"/>
      <c r="IO97"/>
      <c r="IP97"/>
      <c r="IQ97"/>
      <c r="IR97"/>
      <c r="IS97"/>
      <c r="IT97"/>
      <c r="IU97"/>
      <c r="IV97"/>
      <c r="IW97"/>
      <c r="IX97"/>
      <c r="IY97"/>
      <c r="IZ97"/>
      <c r="JA97"/>
      <c r="JB97"/>
      <c r="JC97"/>
      <c r="JD97"/>
      <c r="JE97"/>
      <c r="JF97"/>
      <c r="JG97"/>
      <c r="JH97"/>
      <c r="JI97"/>
      <c r="JJ97"/>
      <c r="JK97"/>
      <c r="JL97"/>
      <c r="JM97"/>
      <c r="JN97"/>
      <c r="JO97"/>
      <c r="JP97"/>
      <c r="JQ97"/>
      <c r="JR97"/>
      <c r="JS97"/>
      <c r="JT97"/>
      <c r="JU97"/>
      <c r="JV97"/>
      <c r="JW97"/>
      <c r="JX97"/>
      <c r="JY97"/>
      <c r="JZ97"/>
      <c r="KA97"/>
      <c r="KB97"/>
      <c r="KC97"/>
      <c r="KD97"/>
      <c r="KE97"/>
      <c r="KF97"/>
      <c r="KG97"/>
      <c r="KH97"/>
      <c r="KI97"/>
      <c r="KJ97"/>
      <c r="KK97"/>
      <c r="KL97"/>
      <c r="KM97"/>
      <c r="KN97"/>
      <c r="KO97"/>
      <c r="KP97"/>
      <c r="KQ97"/>
      <c r="KR97"/>
      <c r="KS97"/>
      <c r="KT97"/>
      <c r="KU97"/>
      <c r="KV97"/>
      <c r="KW97"/>
      <c r="KX97"/>
      <c r="KY97"/>
      <c r="KZ97"/>
      <c r="LA97"/>
      <c r="LB97"/>
      <c r="LC97"/>
      <c r="LD97"/>
      <c r="LE97"/>
      <c r="LF97"/>
      <c r="LG97"/>
      <c r="LH97"/>
      <c r="LI97"/>
      <c r="LJ97"/>
      <c r="LK97"/>
      <c r="LL97"/>
      <c r="LM97"/>
      <c r="LN97"/>
      <c r="LO97"/>
      <c r="LP97"/>
      <c r="LQ97"/>
      <c r="LR97"/>
      <c r="LS97"/>
      <c r="LT97"/>
      <c r="LU97"/>
      <c r="LV97"/>
      <c r="LW97"/>
      <c r="LX97"/>
      <c r="LY97"/>
      <c r="LZ97"/>
      <c r="MA97"/>
      <c r="MB97"/>
      <c r="MC97"/>
      <c r="MD97"/>
      <c r="ME97"/>
      <c r="MF97"/>
      <c r="MG97"/>
      <c r="MH97"/>
      <c r="MI97"/>
      <c r="MJ97"/>
      <c r="MK97"/>
      <c r="ML97"/>
      <c r="MM97"/>
      <c r="MN97"/>
      <c r="MO97"/>
      <c r="MP97"/>
      <c r="MQ97"/>
      <c r="MR97"/>
      <c r="MS97"/>
      <c r="MT97"/>
      <c r="MU97"/>
      <c r="MV97"/>
      <c r="MW97"/>
      <c r="MX97"/>
      <c r="MY97"/>
      <c r="MZ97"/>
      <c r="NA97"/>
      <c r="NB97"/>
      <c r="NC97"/>
      <c r="ND97"/>
      <c r="NE97"/>
      <c r="NF97"/>
      <c r="NG97"/>
      <c r="NH97"/>
      <c r="NI97"/>
      <c r="NJ97"/>
      <c r="NK97"/>
      <c r="NL97"/>
      <c r="NM97"/>
      <c r="NN97"/>
      <c r="NO97"/>
      <c r="NP97"/>
      <c r="NQ97"/>
      <c r="NR97"/>
      <c r="NS97"/>
      <c r="NT97"/>
      <c r="NU97"/>
      <c r="NV97"/>
      <c r="NW97"/>
      <c r="NX97"/>
      <c r="NY97"/>
      <c r="NZ97"/>
      <c r="OA97"/>
      <c r="OB97"/>
      <c r="OC97"/>
      <c r="OD97"/>
      <c r="OE97"/>
      <c r="OF97"/>
      <c r="OG97"/>
      <c r="OH97"/>
      <c r="OI97"/>
      <c r="OJ97"/>
      <c r="OK97"/>
      <c r="OL97"/>
      <c r="OM97"/>
      <c r="ON97"/>
      <c r="OO97"/>
      <c r="OP97"/>
      <c r="OQ97"/>
      <c r="OR97"/>
      <c r="OS97"/>
      <c r="OT97"/>
      <c r="OU97"/>
      <c r="OV97"/>
      <c r="OW97"/>
      <c r="OX97"/>
      <c r="OY97"/>
      <c r="OZ97"/>
      <c r="PA97"/>
      <c r="PB97"/>
      <c r="PC97"/>
      <c r="PD97"/>
      <c r="PE97"/>
      <c r="PF97"/>
      <c r="PG97"/>
      <c r="PH97"/>
      <c r="PI97"/>
      <c r="PJ97"/>
      <c r="PK97"/>
      <c r="PL97"/>
      <c r="PM97"/>
      <c r="PN97"/>
      <c r="PO97"/>
      <c r="PP97"/>
      <c r="PQ97"/>
      <c r="PR97"/>
      <c r="PS97"/>
      <c r="PT97"/>
      <c r="PU97"/>
      <c r="PV97"/>
      <c r="PW97"/>
      <c r="PX97"/>
      <c r="PY97"/>
      <c r="PZ97"/>
      <c r="QA97"/>
      <c r="QB97"/>
      <c r="QC97"/>
      <c r="QD97"/>
      <c r="QE97"/>
      <c r="QF97"/>
      <c r="QG97"/>
      <c r="QH97"/>
      <c r="QI97"/>
      <c r="QJ97"/>
      <c r="QK97"/>
      <c r="QL97"/>
      <c r="QM97"/>
      <c r="QN97"/>
      <c r="QO97"/>
      <c r="QP97"/>
      <c r="QQ97"/>
      <c r="QR97"/>
      <c r="QS97"/>
      <c r="QT97"/>
      <c r="QU97"/>
      <c r="QV97"/>
      <c r="QW97"/>
      <c r="QX97"/>
      <c r="QY97"/>
      <c r="QZ97"/>
      <c r="RA97"/>
      <c r="RB97"/>
      <c r="RC97"/>
      <c r="RD97"/>
      <c r="RE97"/>
      <c r="RF97"/>
      <c r="RG97"/>
      <c r="RH97"/>
      <c r="RI97"/>
      <c r="RJ97"/>
      <c r="RK97"/>
      <c r="RL97"/>
      <c r="RM97"/>
      <c r="RN97"/>
      <c r="RO97"/>
      <c r="RP97"/>
      <c r="RQ97"/>
      <c r="RR97"/>
      <c r="RS97"/>
      <c r="RT97"/>
      <c r="RU97"/>
      <c r="RV97"/>
      <c r="RW97"/>
      <c r="RX97"/>
      <c r="RY97"/>
      <c r="RZ97"/>
      <c r="SA97"/>
      <c r="SB97"/>
      <c r="SC97"/>
      <c r="SD97"/>
      <c r="SE97"/>
      <c r="SF97"/>
      <c r="SG97"/>
      <c r="SH97"/>
      <c r="SI97"/>
      <c r="SJ97"/>
      <c r="SK97"/>
      <c r="SL97"/>
      <c r="SM97"/>
      <c r="SN97"/>
      <c r="SO97"/>
      <c r="SP97"/>
      <c r="SQ97"/>
      <c r="SR97"/>
      <c r="SS97"/>
      <c r="ST97"/>
      <c r="SU97"/>
      <c r="SV97"/>
      <c r="SW97"/>
      <c r="SX97"/>
      <c r="SY97"/>
      <c r="SZ97"/>
      <c r="TA97"/>
      <c r="TB97"/>
      <c r="TC97"/>
      <c r="TD97"/>
      <c r="TE97"/>
      <c r="TF97"/>
      <c r="TG97"/>
      <c r="TH97"/>
      <c r="TI97"/>
      <c r="TJ97"/>
      <c r="TK97"/>
      <c r="TL97"/>
      <c r="TM97"/>
      <c r="TN97"/>
      <c r="TO97"/>
      <c r="TP97"/>
      <c r="TQ97"/>
      <c r="TR97"/>
      <c r="TS97"/>
      <c r="TT97"/>
      <c r="TU97"/>
      <c r="TV97"/>
      <c r="TW97"/>
      <c r="TX97"/>
      <c r="TY97"/>
      <c r="TZ97"/>
      <c r="UA97"/>
      <c r="UB97"/>
      <c r="UC97"/>
      <c r="UD97"/>
      <c r="UE97"/>
      <c r="UF97"/>
      <c r="UG97"/>
      <c r="UH97"/>
      <c r="UI97"/>
      <c r="UJ97"/>
      <c r="UK97"/>
      <c r="UL97"/>
      <c r="UM97"/>
      <c r="UN97"/>
      <c r="UO97"/>
      <c r="UP97"/>
      <c r="UQ97"/>
      <c r="UR97"/>
      <c r="US97"/>
      <c r="UT97"/>
      <c r="UU97"/>
      <c r="UV97"/>
      <c r="UW97"/>
      <c r="UX97"/>
      <c r="UY97"/>
      <c r="UZ97"/>
      <c r="VA97"/>
      <c r="VB97"/>
      <c r="VC97"/>
      <c r="VD97"/>
      <c r="VE97"/>
      <c r="VF97"/>
      <c r="VG97"/>
      <c r="VH97"/>
      <c r="VI97"/>
      <c r="VJ97"/>
      <c r="VK97"/>
      <c r="VL97"/>
      <c r="VM97"/>
      <c r="VN97"/>
      <c r="VO97"/>
      <c r="VP97"/>
      <c r="VQ97"/>
      <c r="VR97"/>
      <c r="VS97"/>
      <c r="VT97"/>
      <c r="VU97"/>
      <c r="VV97"/>
      <c r="VW97"/>
      <c r="VX97"/>
      <c r="VY97"/>
      <c r="VZ97"/>
      <c r="WA97"/>
      <c r="WB97"/>
      <c r="WC97"/>
      <c r="WD97"/>
      <c r="WE97"/>
      <c r="WF97"/>
      <c r="WG97"/>
      <c r="WH97"/>
      <c r="WI97"/>
      <c r="WJ97"/>
      <c r="WK97"/>
      <c r="WL97"/>
      <c r="WM97"/>
      <c r="WN97"/>
      <c r="WO97"/>
      <c r="WP97"/>
      <c r="WQ97"/>
      <c r="WR97"/>
      <c r="WS97"/>
      <c r="WT97"/>
      <c r="WU97"/>
      <c r="WV97"/>
      <c r="WW97"/>
      <c r="WX97"/>
      <c r="WY97"/>
      <c r="WZ97"/>
      <c r="XA97"/>
      <c r="XB97"/>
      <c r="XC97"/>
      <c r="XD97"/>
      <c r="XE97"/>
      <c r="XF97"/>
      <c r="XG97"/>
      <c r="XH97"/>
      <c r="XI97"/>
      <c r="XJ97"/>
      <c r="XK97"/>
      <c r="XL97"/>
      <c r="XM97"/>
      <c r="XN97"/>
      <c r="XO97"/>
      <c r="XP97"/>
      <c r="XQ97"/>
      <c r="XR97"/>
      <c r="XS97"/>
      <c r="XT97"/>
      <c r="XU97"/>
      <c r="XV97"/>
      <c r="XW97"/>
      <c r="XX97"/>
      <c r="XY97"/>
      <c r="XZ97"/>
      <c r="YA97"/>
      <c r="YB97"/>
      <c r="YC97"/>
      <c r="YD97"/>
      <c r="YE97"/>
      <c r="YF97"/>
      <c r="YG97"/>
      <c r="YH97"/>
      <c r="YI97"/>
      <c r="YJ97"/>
      <c r="YK97"/>
      <c r="YL97"/>
      <c r="YM97"/>
      <c r="YN97"/>
      <c r="YO97"/>
      <c r="YP97"/>
      <c r="YQ97"/>
      <c r="YR97"/>
      <c r="YS97"/>
      <c r="YT97"/>
      <c r="YU97"/>
      <c r="YV97"/>
      <c r="YW97"/>
      <c r="YX97"/>
      <c r="YY97"/>
      <c r="YZ97"/>
      <c r="ZA97"/>
      <c r="ZB97"/>
      <c r="ZC97"/>
      <c r="ZD97"/>
      <c r="ZE97"/>
      <c r="ZF97"/>
      <c r="ZG97"/>
      <c r="ZH97"/>
      <c r="ZI97"/>
      <c r="ZJ97"/>
      <c r="ZK97"/>
      <c r="ZL97"/>
      <c r="ZM97"/>
      <c r="ZN97"/>
      <c r="ZO97"/>
      <c r="ZP97"/>
      <c r="ZQ97"/>
      <c r="ZR97"/>
      <c r="ZS97"/>
      <c r="ZT97"/>
      <c r="ZU97"/>
      <c r="ZV97"/>
      <c r="ZW97"/>
      <c r="ZX97"/>
      <c r="ZY97"/>
      <c r="ZZ97"/>
      <c r="AAA97"/>
      <c r="AAB97"/>
      <c r="AAC97"/>
      <c r="AAD97"/>
      <c r="AAE97"/>
      <c r="AAF97"/>
      <c r="AAG97"/>
      <c r="AAH97"/>
      <c r="AAI97"/>
      <c r="AAJ97"/>
      <c r="AAK97"/>
      <c r="AAL97"/>
      <c r="AAM97"/>
      <c r="AAN97"/>
      <c r="AAO97"/>
      <c r="AAP97"/>
      <c r="AAQ97"/>
      <c r="AAR97"/>
      <c r="AAS97"/>
      <c r="AAT97"/>
      <c r="AAU97"/>
      <c r="AAV97"/>
      <c r="AAW97"/>
      <c r="AAX97"/>
      <c r="AAY97"/>
      <c r="AAZ97"/>
      <c r="ABA97"/>
      <c r="ABB97"/>
      <c r="ABC97"/>
      <c r="ABD97"/>
      <c r="ABE97"/>
      <c r="ABF97"/>
      <c r="ABG97"/>
      <c r="ABH97"/>
      <c r="ABI97"/>
      <c r="ABJ97"/>
      <c r="ABK97"/>
      <c r="ABL97"/>
      <c r="ABM97"/>
      <c r="ABN97"/>
      <c r="ABO97"/>
      <c r="ABP97"/>
      <c r="ABQ97"/>
      <c r="ABR97"/>
      <c r="ABS97"/>
      <c r="ABT97"/>
      <c r="ABU97"/>
      <c r="ABV97"/>
      <c r="ABW97"/>
      <c r="ABX97"/>
      <c r="ABY97"/>
      <c r="ABZ97"/>
      <c r="ACA97"/>
      <c r="ACB97"/>
      <c r="ACC97"/>
      <c r="ACD97"/>
      <c r="ACE97"/>
      <c r="ACF97"/>
      <c r="ACG97"/>
      <c r="ACH97"/>
      <c r="ACI97"/>
      <c r="ACJ97"/>
      <c r="ACK97"/>
      <c r="ACL97"/>
      <c r="ACM97"/>
      <c r="ACN97"/>
      <c r="ACO97"/>
      <c r="ACP97"/>
      <c r="ACQ97"/>
      <c r="ACR97"/>
      <c r="ACS97"/>
      <c r="ACT97"/>
      <c r="ACU97"/>
      <c r="ACV97"/>
      <c r="ACW97"/>
      <c r="ACX97"/>
      <c r="ACY97"/>
      <c r="ACZ97"/>
      <c r="ADA97"/>
      <c r="ADB97"/>
      <c r="ADC97"/>
      <c r="ADD97"/>
      <c r="ADE97"/>
      <c r="ADF97"/>
      <c r="ADG97"/>
      <c r="ADH97"/>
      <c r="ADI97"/>
      <c r="ADJ97"/>
      <c r="ADK97"/>
      <c r="ADL97"/>
      <c r="ADM97"/>
      <c r="ADN97"/>
      <c r="ADO97"/>
      <c r="ADP97"/>
      <c r="ADQ97"/>
      <c r="ADR97"/>
      <c r="ADS97"/>
      <c r="ADT97"/>
      <c r="ADU97"/>
      <c r="ADV97"/>
      <c r="ADW97"/>
      <c r="ADX97"/>
      <c r="ADY97"/>
      <c r="ADZ97"/>
      <c r="AEA97"/>
      <c r="AEB97"/>
      <c r="AEC97"/>
      <c r="AED97"/>
      <c r="AEE97"/>
      <c r="AEF97"/>
      <c r="AEG97"/>
      <c r="AEH97"/>
      <c r="AEI97"/>
      <c r="AEJ97"/>
      <c r="AEK97"/>
      <c r="AEL97"/>
      <c r="AEM97"/>
      <c r="AEN97"/>
      <c r="AEO97"/>
      <c r="AEP97"/>
      <c r="AEQ97"/>
      <c r="AER97"/>
      <c r="AES97"/>
      <c r="AET97"/>
      <c r="AEU97"/>
      <c r="AEV97"/>
      <c r="AEW97"/>
      <c r="AEX97"/>
      <c r="AEY97"/>
      <c r="AEZ97"/>
      <c r="AFA97"/>
      <c r="AFB97"/>
      <c r="AFC97"/>
      <c r="AFD97"/>
      <c r="AFE97"/>
      <c r="AFF97"/>
      <c r="AFG97"/>
      <c r="AFH97"/>
      <c r="AFI97"/>
      <c r="AFJ97"/>
      <c r="AFK97"/>
      <c r="AFL97"/>
      <c r="AFM97"/>
      <c r="AFN97"/>
      <c r="AFO97"/>
      <c r="AFP97"/>
      <c r="AFQ97"/>
      <c r="AFR97"/>
      <c r="AFS97"/>
      <c r="AFT97"/>
      <c r="AFU97"/>
      <c r="AFV97"/>
      <c r="AFW97"/>
      <c r="AFX97"/>
      <c r="AFY97"/>
      <c r="AFZ97"/>
      <c r="AGA97"/>
      <c r="AGB97"/>
      <c r="AGC97"/>
      <c r="AGD97"/>
      <c r="AGE97"/>
      <c r="AGF97"/>
      <c r="AGG97"/>
      <c r="AGH97"/>
      <c r="AGI97"/>
      <c r="AGJ97"/>
      <c r="AGK97"/>
      <c r="AGL97"/>
      <c r="AGM97"/>
      <c r="AGN97"/>
      <c r="AGO97"/>
      <c r="AGP97"/>
      <c r="AGQ97"/>
      <c r="AGR97"/>
      <c r="AGS97"/>
      <c r="AGT97"/>
      <c r="AGU97"/>
      <c r="AGV97"/>
      <c r="AGW97"/>
      <c r="AGX97"/>
      <c r="AGY97"/>
      <c r="AGZ97"/>
      <c r="AHA97"/>
      <c r="AHB97"/>
      <c r="AHC97"/>
      <c r="AHD97"/>
      <c r="AHE97"/>
      <c r="AHF97"/>
      <c r="AHG97"/>
      <c r="AHH97"/>
      <c r="AHI97"/>
      <c r="AHJ97"/>
      <c r="AHK97"/>
      <c r="AHL97"/>
      <c r="AHM97"/>
      <c r="AHN97"/>
      <c r="AHO97"/>
      <c r="AHP97"/>
      <c r="AHQ97"/>
      <c r="AHR97"/>
      <c r="AHS97"/>
      <c r="AHT97"/>
      <c r="AHU97"/>
      <c r="AHV97"/>
      <c r="AHW97"/>
      <c r="AHX97"/>
      <c r="AHY97"/>
      <c r="AHZ97"/>
      <c r="AIA97"/>
      <c r="AIB97"/>
      <c r="AIC97"/>
      <c r="AID97"/>
      <c r="AIE97"/>
      <c r="AIF97"/>
      <c r="AIG97"/>
      <c r="AIH97"/>
      <c r="AII97"/>
      <c r="AIJ97"/>
      <c r="AIK97"/>
      <c r="AIL97"/>
      <c r="AIM97"/>
      <c r="AIN97"/>
      <c r="AIO97"/>
      <c r="AIP97"/>
      <c r="AIQ97"/>
      <c r="AIR97"/>
      <c r="AIS97"/>
      <c r="AIT97"/>
      <c r="AIU97"/>
      <c r="AIV97"/>
      <c r="AIW97"/>
      <c r="AIX97"/>
      <c r="AIY97"/>
      <c r="AIZ97"/>
      <c r="AJA97"/>
      <c r="AJB97"/>
      <c r="AJC97"/>
      <c r="AJD97"/>
      <c r="AJE97"/>
      <c r="AJF97"/>
      <c r="AJG97"/>
      <c r="AJH97"/>
      <c r="AJI97"/>
      <c r="AJJ97"/>
      <c r="AJK97"/>
      <c r="AJL97"/>
      <c r="AJM97"/>
      <c r="AJN97"/>
      <c r="AJO97"/>
      <c r="AJP97"/>
      <c r="AJQ97"/>
      <c r="AJR97"/>
      <c r="AJS97"/>
      <c r="AJT97"/>
      <c r="AJU97"/>
      <c r="AJV97"/>
      <c r="AJW97"/>
      <c r="AJX97"/>
      <c r="AJY97"/>
      <c r="AJZ97"/>
      <c r="AKA97"/>
      <c r="AKB97"/>
      <c r="AKC97"/>
      <c r="AKD97"/>
      <c r="AKE97"/>
      <c r="AKF97"/>
      <c r="AKG97"/>
      <c r="AKH97"/>
      <c r="AKI97"/>
      <c r="AKJ97"/>
      <c r="AKK97"/>
      <c r="AKL97"/>
      <c r="AKM97"/>
      <c r="AKN97"/>
      <c r="AKO97"/>
      <c r="AKP97"/>
      <c r="AKQ97"/>
      <c r="AKR97"/>
      <c r="AKS97"/>
      <c r="AKT97"/>
      <c r="AKU97"/>
      <c r="AKV97"/>
      <c r="AKW97"/>
      <c r="AKX97"/>
      <c r="AKY97"/>
      <c r="AKZ97"/>
      <c r="ALA97"/>
      <c r="ALB97"/>
      <c r="ALC97"/>
      <c r="ALD97"/>
      <c r="ALE97"/>
      <c r="ALF97"/>
      <c r="ALG97"/>
      <c r="ALH97"/>
      <c r="ALI97"/>
      <c r="ALJ97"/>
      <c r="ALK97"/>
      <c r="ALL97"/>
      <c r="ALM97"/>
      <c r="ALN97"/>
      <c r="ALO97"/>
      <c r="ALP97"/>
      <c r="ALQ97"/>
      <c r="ALR97"/>
      <c r="ALS97"/>
      <c r="ALT97"/>
      <c r="ALU97"/>
      <c r="ALV97"/>
      <c r="ALW97"/>
      <c r="ALX97"/>
      <c r="ALY97"/>
      <c r="ALZ97"/>
      <c r="AMA97"/>
      <c r="AMB97"/>
      <c r="AMC97"/>
      <c r="AMD97"/>
      <c r="AME97"/>
      <c r="AMF97"/>
      <c r="AMG97"/>
      <c r="AMH97"/>
      <c r="AMI97"/>
      <c r="AMJ97"/>
      <c r="AMK97"/>
      <c r="AML97"/>
      <c r="AMM97"/>
      <c r="AMN97"/>
      <c r="AMO97"/>
      <c r="AMP97"/>
      <c r="AMQ97"/>
      <c r="AMR97"/>
      <c r="AMS97"/>
      <c r="AMT97"/>
      <c r="AMU97"/>
      <c r="AMV97"/>
      <c r="AMW97"/>
      <c r="AMX97"/>
      <c r="AMY97"/>
      <c r="AMZ97"/>
      <c r="ANA97"/>
      <c r="ANB97"/>
      <c r="ANC97"/>
      <c r="AND97"/>
      <c r="ANE97"/>
      <c r="ANF97"/>
      <c r="ANG97"/>
      <c r="ANH97"/>
      <c r="ANI97"/>
      <c r="ANJ97"/>
      <c r="ANK97"/>
      <c r="ANL97"/>
      <c r="ANM97"/>
      <c r="ANN97"/>
      <c r="ANO97"/>
      <c r="ANP97"/>
      <c r="ANQ97"/>
      <c r="ANR97"/>
      <c r="ANS97"/>
      <c r="ANT97"/>
      <c r="ANU97"/>
      <c r="ANV97"/>
      <c r="ANW97"/>
      <c r="ANX97"/>
      <c r="ANY97"/>
      <c r="ANZ97"/>
      <c r="AOA97"/>
      <c r="AOB97"/>
      <c r="AOC97"/>
      <c r="AOD97"/>
      <c r="AOE97"/>
      <c r="AOF97"/>
      <c r="AOG97"/>
      <c r="AOH97"/>
      <c r="AOI97"/>
      <c r="AOJ97"/>
      <c r="AOK97"/>
      <c r="AOL97"/>
      <c r="AOM97"/>
      <c r="AON97"/>
      <c r="AOO97"/>
      <c r="AOP97"/>
      <c r="AOQ97"/>
      <c r="AOR97"/>
      <c r="AOS97"/>
      <c r="AOT97"/>
      <c r="AOU97"/>
      <c r="AOV97"/>
      <c r="AOW97"/>
      <c r="AOX97"/>
      <c r="AOY97"/>
      <c r="AOZ97"/>
      <c r="APA97"/>
      <c r="APB97"/>
      <c r="APC97"/>
      <c r="APD97"/>
      <c r="APE97"/>
      <c r="APF97"/>
      <c r="APG97"/>
      <c r="APH97"/>
      <c r="API97"/>
      <c r="APJ97"/>
      <c r="APK97"/>
      <c r="APL97"/>
      <c r="APM97"/>
      <c r="APN97"/>
      <c r="APO97"/>
      <c r="APP97"/>
      <c r="APQ97"/>
      <c r="APR97"/>
      <c r="APS97"/>
      <c r="APT97"/>
      <c r="APU97"/>
      <c r="APV97"/>
      <c r="APW97"/>
      <c r="APX97"/>
      <c r="APY97"/>
      <c r="APZ97"/>
      <c r="AQA97"/>
      <c r="AQB97"/>
      <c r="AQC97"/>
      <c r="AQD97"/>
      <c r="AQE97"/>
      <c r="AQF97"/>
      <c r="AQG97"/>
      <c r="AQH97"/>
      <c r="AQI97"/>
      <c r="AQJ97"/>
      <c r="AQK97"/>
      <c r="AQL97"/>
      <c r="AQM97"/>
      <c r="AQN97"/>
      <c r="AQO97"/>
      <c r="AQP97"/>
      <c r="AQQ97"/>
      <c r="AQR97"/>
      <c r="AQS97"/>
      <c r="AQT97"/>
      <c r="AQU97"/>
      <c r="AQV97"/>
      <c r="AQW97"/>
      <c r="AQX97"/>
      <c r="AQY97"/>
      <c r="AQZ97"/>
      <c r="ARA97"/>
      <c r="ARB97"/>
      <c r="ARC97"/>
      <c r="ARD97"/>
      <c r="ARE97"/>
      <c r="ARF97"/>
      <c r="ARG97"/>
      <c r="ARH97"/>
      <c r="ARI97"/>
      <c r="ARJ97"/>
      <c r="ARK97"/>
      <c r="ARL97"/>
      <c r="ARM97"/>
      <c r="ARN97"/>
      <c r="ARO97"/>
      <c r="ARP97"/>
      <c r="ARQ97"/>
      <c r="ARR97"/>
      <c r="ARS97"/>
      <c r="ART97"/>
      <c r="ARU97"/>
      <c r="ARV97"/>
      <c r="ARW97"/>
      <c r="ARX97"/>
      <c r="ARY97"/>
      <c r="ARZ97"/>
      <c r="ASA97"/>
      <c r="ASB97"/>
      <c r="ASC97"/>
      <c r="ASD97"/>
      <c r="ASE97"/>
      <c r="ASF97"/>
      <c r="ASG97"/>
      <c r="ASH97"/>
      <c r="ASI97"/>
      <c r="ASJ97"/>
      <c r="ASK97"/>
      <c r="ASL97"/>
      <c r="ASM97"/>
      <c r="ASN97"/>
      <c r="ASO97"/>
      <c r="ASP97"/>
      <c r="ASQ97"/>
      <c r="ASR97"/>
      <c r="ASS97"/>
      <c r="AST97"/>
      <c r="ASU97"/>
      <c r="ASV97"/>
      <c r="ASW97"/>
      <c r="ASX97"/>
      <c r="ASY97"/>
      <c r="ASZ97"/>
      <c r="ATA97"/>
      <c r="ATB97"/>
      <c r="ATC97"/>
      <c r="ATD97"/>
      <c r="ATE97"/>
      <c r="ATF97"/>
      <c r="ATG97"/>
      <c r="ATH97"/>
      <c r="ATI97"/>
      <c r="ATJ97"/>
      <c r="ATK97"/>
      <c r="ATL97"/>
      <c r="ATM97"/>
      <c r="ATN97"/>
      <c r="ATO97"/>
      <c r="ATP97"/>
      <c r="ATQ97"/>
      <c r="ATR97"/>
      <c r="ATS97"/>
      <c r="ATT97"/>
      <c r="ATU97"/>
      <c r="ATV97"/>
      <c r="ATW97"/>
      <c r="ATX97"/>
      <c r="ATY97"/>
      <c r="ATZ97"/>
      <c r="AUA97"/>
      <c r="AUB97"/>
      <c r="AUC97"/>
      <c r="AUD97"/>
      <c r="AUE97"/>
      <c r="AUF97"/>
      <c r="AUG97"/>
      <c r="AUH97"/>
      <c r="AUI97"/>
      <c r="AUJ97"/>
      <c r="AUK97"/>
      <c r="AUL97"/>
      <c r="AUM97"/>
      <c r="AUN97"/>
      <c r="AUO97"/>
      <c r="AUP97"/>
      <c r="AUQ97"/>
      <c r="AUR97"/>
      <c r="AUS97"/>
      <c r="AUT97"/>
      <c r="AUU97"/>
      <c r="AUV97"/>
      <c r="AUW97"/>
      <c r="AUX97"/>
      <c r="AUY97"/>
      <c r="AUZ97"/>
      <c r="AVA97"/>
      <c r="AVB97"/>
      <c r="AVC97"/>
      <c r="AVD97"/>
      <c r="AVE97"/>
      <c r="AVF97"/>
      <c r="AVG97"/>
      <c r="AVH97"/>
      <c r="AVI97"/>
      <c r="AVJ97"/>
      <c r="AVK97"/>
      <c r="AVL97"/>
      <c r="AVM97"/>
      <c r="AVN97"/>
      <c r="AVO97"/>
      <c r="AVP97"/>
      <c r="AVQ97"/>
      <c r="AVR97"/>
      <c r="AVS97"/>
      <c r="AVT97"/>
      <c r="AVU97"/>
      <c r="AVV97"/>
      <c r="AVW97"/>
      <c r="AVX97"/>
      <c r="AVY97"/>
      <c r="AVZ97"/>
      <c r="AWA97"/>
      <c r="AWB97"/>
      <c r="AWC97"/>
      <c r="AWD97"/>
      <c r="AWE97"/>
      <c r="AWF97"/>
      <c r="AWG97"/>
      <c r="AWH97"/>
      <c r="AWI97"/>
      <c r="AWJ97"/>
      <c r="AWK97"/>
      <c r="AWL97"/>
      <c r="AWM97"/>
      <c r="AWN97"/>
      <c r="AWO97"/>
      <c r="AWP97"/>
      <c r="AWQ97"/>
      <c r="AWR97"/>
      <c r="AWS97"/>
      <c r="AWT97"/>
      <c r="AWU97"/>
      <c r="AWV97"/>
      <c r="AWW97"/>
      <c r="AWX97"/>
      <c r="AWY97"/>
      <c r="AWZ97"/>
      <c r="AXA97"/>
      <c r="AXB97"/>
      <c r="AXC97"/>
      <c r="AXD97"/>
      <c r="AXE97"/>
      <c r="AXF97"/>
      <c r="AXG97"/>
      <c r="AXH97"/>
      <c r="AXI97"/>
      <c r="AXJ97"/>
      <c r="AXK97"/>
      <c r="AXL97"/>
      <c r="AXM97"/>
      <c r="AXN97"/>
      <c r="AXO97"/>
      <c r="AXP97"/>
      <c r="AXQ97"/>
      <c r="AXR97"/>
      <c r="AXS97"/>
      <c r="AXT97"/>
      <c r="AXU97"/>
      <c r="AXV97"/>
      <c r="AXW97"/>
      <c r="AXX97"/>
      <c r="AXY97"/>
      <c r="AXZ97"/>
      <c r="AYA97"/>
      <c r="AYB97"/>
      <c r="AYC97"/>
      <c r="AYD97"/>
      <c r="AYE97"/>
      <c r="AYF97"/>
      <c r="AYG97"/>
      <c r="AYH97"/>
      <c r="AYI97"/>
      <c r="AYJ97"/>
      <c r="AYK97"/>
      <c r="AYL97"/>
      <c r="AYM97"/>
      <c r="AYN97"/>
      <c r="AYO97"/>
      <c r="AYP97"/>
      <c r="AYQ97"/>
      <c r="AYR97"/>
      <c r="AYS97"/>
      <c r="AYT97"/>
      <c r="AYU97"/>
      <c r="AYV97"/>
      <c r="AYW97"/>
      <c r="AYX97"/>
      <c r="AYY97"/>
      <c r="AYZ97"/>
      <c r="AZA97"/>
      <c r="AZB97"/>
      <c r="AZC97"/>
      <c r="AZD97"/>
      <c r="AZE97"/>
      <c r="AZF97"/>
      <c r="AZG97"/>
      <c r="AZH97"/>
      <c r="AZI97"/>
      <c r="AZJ97"/>
      <c r="AZK97"/>
      <c r="AZL97"/>
      <c r="AZM97"/>
      <c r="AZN97"/>
      <c r="AZO97"/>
      <c r="AZP97"/>
      <c r="AZQ97"/>
      <c r="AZR97"/>
      <c r="AZS97"/>
      <c r="AZT97"/>
      <c r="AZU97"/>
      <c r="AZV97"/>
      <c r="AZW97"/>
      <c r="AZX97"/>
      <c r="AZY97"/>
      <c r="AZZ97"/>
      <c r="BAA97"/>
      <c r="BAB97"/>
      <c r="BAC97"/>
      <c r="BAD97"/>
      <c r="BAE97"/>
      <c r="BAF97"/>
      <c r="BAG97"/>
      <c r="BAH97"/>
      <c r="BAI97"/>
      <c r="BAJ97"/>
      <c r="BAK97"/>
      <c r="BAL97"/>
      <c r="BAM97"/>
      <c r="BAN97"/>
      <c r="BAO97"/>
      <c r="BAP97"/>
      <c r="BAQ97"/>
      <c r="BAR97"/>
      <c r="BAS97"/>
      <c r="BAT97"/>
      <c r="BAU97"/>
      <c r="BAV97"/>
      <c r="BAW97"/>
      <c r="BAX97"/>
      <c r="BAY97"/>
      <c r="BAZ97"/>
      <c r="BBA97"/>
      <c r="BBB97"/>
      <c r="BBC97"/>
      <c r="BBD97"/>
      <c r="BBE97"/>
      <c r="BBF97"/>
      <c r="BBG97"/>
      <c r="BBH97"/>
      <c r="BBI97"/>
      <c r="BBJ97"/>
      <c r="BBK97"/>
      <c r="BBL97"/>
      <c r="BBM97"/>
      <c r="BBN97"/>
      <c r="BBO97"/>
      <c r="BBP97"/>
      <c r="BBQ97"/>
      <c r="BBR97"/>
      <c r="BBS97"/>
      <c r="BBT97"/>
      <c r="BBU97"/>
      <c r="BBV97"/>
      <c r="BBW97"/>
      <c r="BBX97"/>
      <c r="BBY97"/>
      <c r="BBZ97"/>
      <c r="BCA97"/>
      <c r="BCB97"/>
      <c r="BCC97"/>
      <c r="BCD97"/>
      <c r="BCE97"/>
      <c r="BCF97"/>
      <c r="BCG97"/>
      <c r="BCH97"/>
      <c r="BCI97"/>
      <c r="BCJ97"/>
      <c r="BCK97"/>
      <c r="BCL97"/>
      <c r="BCM97"/>
      <c r="BCN97"/>
      <c r="BCO97"/>
      <c r="BCP97"/>
      <c r="BCQ97"/>
      <c r="BCR97"/>
      <c r="BCS97"/>
      <c r="BCT97"/>
      <c r="BCU97"/>
      <c r="BCV97"/>
      <c r="BCW97"/>
      <c r="BCX97"/>
      <c r="BCY97"/>
      <c r="BCZ97"/>
      <c r="BDA97"/>
      <c r="BDB97"/>
      <c r="BDC97"/>
      <c r="BDD97"/>
      <c r="BDE97"/>
      <c r="BDF97"/>
      <c r="BDG97"/>
      <c r="BDH97"/>
      <c r="BDI97"/>
      <c r="BDJ97"/>
      <c r="BDK97"/>
      <c r="BDL97"/>
      <c r="BDM97"/>
      <c r="BDN97"/>
      <c r="BDO97"/>
      <c r="BDP97"/>
      <c r="BDQ97"/>
      <c r="BDR97"/>
      <c r="BDS97"/>
      <c r="BDT97"/>
      <c r="BDU97"/>
      <c r="BDV97"/>
      <c r="BDW97"/>
      <c r="BDX97"/>
      <c r="BDY97"/>
      <c r="BDZ97"/>
      <c r="BEA97"/>
      <c r="BEB97"/>
      <c r="BEC97"/>
      <c r="BED97"/>
      <c r="BEE97"/>
      <c r="BEF97"/>
      <c r="BEG97"/>
      <c r="BEH97"/>
      <c r="BEI97"/>
      <c r="BEJ97"/>
      <c r="BEK97"/>
      <c r="BEL97"/>
      <c r="BEM97"/>
      <c r="BEN97"/>
      <c r="BEO97"/>
      <c r="BEP97"/>
      <c r="BEQ97"/>
      <c r="BER97"/>
      <c r="BES97"/>
      <c r="BET97"/>
      <c r="BEU97"/>
      <c r="BEV97"/>
      <c r="BEW97"/>
      <c r="BEX97"/>
      <c r="BEY97"/>
      <c r="BEZ97"/>
      <c r="BFA97"/>
      <c r="BFB97"/>
      <c r="BFC97"/>
      <c r="BFD97"/>
      <c r="BFE97"/>
      <c r="BFF97"/>
      <c r="BFG97"/>
      <c r="BFH97"/>
      <c r="BFI97"/>
      <c r="BFJ97"/>
      <c r="BFK97"/>
      <c r="BFL97"/>
      <c r="BFM97"/>
      <c r="BFN97"/>
      <c r="BFO97"/>
      <c r="BFP97"/>
      <c r="BFQ97"/>
      <c r="BFR97"/>
      <c r="BFS97"/>
      <c r="BFT97"/>
      <c r="BFU97"/>
      <c r="BFV97"/>
      <c r="BFW97"/>
      <c r="BFX97"/>
      <c r="BFY97"/>
      <c r="BFZ97"/>
      <c r="BGA97"/>
      <c r="BGB97"/>
      <c r="BGC97"/>
      <c r="BGD97"/>
      <c r="BGE97"/>
      <c r="BGF97"/>
      <c r="BGG97"/>
      <c r="BGH97"/>
      <c r="BGI97"/>
      <c r="BGJ97"/>
      <c r="BGK97"/>
      <c r="BGL97"/>
      <c r="BGM97"/>
      <c r="BGN97"/>
      <c r="BGO97"/>
      <c r="BGP97"/>
      <c r="BGQ97"/>
      <c r="BGR97"/>
      <c r="BGS97"/>
      <c r="BGT97"/>
      <c r="BGU97"/>
      <c r="BGV97"/>
      <c r="BGW97"/>
      <c r="BGX97"/>
      <c r="BGY97"/>
      <c r="BGZ97"/>
      <c r="BHA97"/>
      <c r="BHB97"/>
      <c r="BHC97"/>
      <c r="BHD97"/>
      <c r="BHE97"/>
      <c r="BHF97"/>
      <c r="BHG97"/>
      <c r="BHH97"/>
      <c r="BHI97"/>
      <c r="BHJ97"/>
      <c r="BHK97"/>
      <c r="BHL97"/>
      <c r="BHM97"/>
      <c r="BHN97"/>
      <c r="BHO97"/>
      <c r="BHP97"/>
      <c r="BHQ97"/>
      <c r="BHR97"/>
      <c r="BHS97"/>
      <c r="BHT97"/>
      <c r="BHU97"/>
      <c r="BHV97"/>
      <c r="BHW97"/>
      <c r="BHX97"/>
      <c r="BHY97"/>
      <c r="BHZ97"/>
      <c r="BIA97"/>
      <c r="BIB97"/>
      <c r="BIC97"/>
      <c r="BID97"/>
      <c r="BIE97"/>
      <c r="BIF97"/>
      <c r="BIG97"/>
      <c r="BIH97"/>
      <c r="BII97"/>
      <c r="BIJ97"/>
      <c r="BIK97"/>
      <c r="BIL97"/>
      <c r="BIM97"/>
      <c r="BIN97"/>
      <c r="BIO97"/>
      <c r="BIP97"/>
      <c r="BIQ97"/>
      <c r="BIR97"/>
      <c r="BIS97"/>
      <c r="BIT97"/>
      <c r="BIU97"/>
      <c r="BIV97"/>
      <c r="BIW97"/>
      <c r="BIX97"/>
      <c r="BIY97"/>
      <c r="BIZ97"/>
      <c r="BJA97"/>
      <c r="BJB97"/>
      <c r="BJC97"/>
      <c r="BJD97"/>
      <c r="BJE97"/>
      <c r="BJF97"/>
      <c r="BJG97"/>
      <c r="BJH97"/>
      <c r="BJI97"/>
      <c r="BJJ97"/>
      <c r="BJK97"/>
      <c r="BJL97"/>
      <c r="BJM97"/>
      <c r="BJN97"/>
      <c r="BJO97"/>
      <c r="BJP97"/>
      <c r="BJQ97"/>
      <c r="BJR97"/>
      <c r="BJS97"/>
      <c r="BJT97"/>
      <c r="BJU97"/>
      <c r="BJV97"/>
      <c r="BJW97"/>
      <c r="BJX97"/>
      <c r="BJY97"/>
      <c r="BJZ97"/>
      <c r="BKA97"/>
      <c r="BKB97"/>
      <c r="BKC97"/>
      <c r="BKD97"/>
      <c r="BKE97"/>
      <c r="BKF97"/>
      <c r="BKG97"/>
      <c r="BKH97"/>
      <c r="BKI97"/>
      <c r="BKJ97"/>
      <c r="BKK97"/>
      <c r="BKL97"/>
      <c r="BKM97"/>
      <c r="BKN97"/>
      <c r="BKO97"/>
      <c r="BKP97"/>
      <c r="BKQ97"/>
      <c r="BKR97"/>
      <c r="BKS97"/>
      <c r="BKT97"/>
      <c r="BKU97"/>
      <c r="BKV97"/>
      <c r="BKW97"/>
      <c r="BKX97"/>
      <c r="BKY97"/>
      <c r="BKZ97"/>
      <c r="BLA97"/>
      <c r="BLB97"/>
      <c r="BLC97"/>
      <c r="BLD97"/>
      <c r="BLE97"/>
      <c r="BLF97"/>
      <c r="BLG97"/>
      <c r="BLH97"/>
      <c r="BLI97"/>
      <c r="BLJ97"/>
      <c r="BLK97"/>
      <c r="BLL97"/>
      <c r="BLM97"/>
      <c r="BLN97"/>
      <c r="BLO97"/>
      <c r="BLP97"/>
      <c r="BLQ97"/>
      <c r="BLR97"/>
      <c r="BLS97"/>
      <c r="BLT97"/>
      <c r="BLU97"/>
      <c r="BLV97"/>
      <c r="BLW97"/>
      <c r="BLX97"/>
      <c r="BLY97"/>
      <c r="BLZ97"/>
      <c r="BMA97"/>
      <c r="BMB97"/>
      <c r="BMC97"/>
      <c r="BMD97"/>
      <c r="BME97"/>
      <c r="BMF97"/>
      <c r="BMG97"/>
      <c r="BMH97"/>
      <c r="BMI97"/>
      <c r="BMJ97"/>
      <c r="BMK97"/>
      <c r="BML97"/>
      <c r="BMM97"/>
      <c r="BMN97"/>
      <c r="BMO97"/>
      <c r="BMP97"/>
      <c r="BMQ97"/>
      <c r="BMR97"/>
      <c r="BMS97"/>
      <c r="BMT97"/>
      <c r="BMU97"/>
      <c r="BMV97"/>
      <c r="BMW97"/>
      <c r="BMX97"/>
      <c r="BMY97"/>
      <c r="BMZ97"/>
      <c r="BNA97"/>
      <c r="BNB97"/>
      <c r="BNC97"/>
      <c r="BND97"/>
      <c r="BNE97"/>
      <c r="BNF97"/>
      <c r="BNG97"/>
      <c r="BNH97"/>
      <c r="BNI97"/>
      <c r="BNJ97"/>
      <c r="BNK97"/>
      <c r="BNL97"/>
      <c r="BNM97"/>
      <c r="BNN97"/>
      <c r="BNO97"/>
      <c r="BNP97"/>
      <c r="BNQ97"/>
      <c r="BNR97"/>
      <c r="BNS97"/>
      <c r="BNT97"/>
      <c r="BNU97"/>
      <c r="BNV97"/>
      <c r="BNW97"/>
      <c r="BNX97"/>
      <c r="BNY97"/>
      <c r="BNZ97"/>
      <c r="BOA97"/>
      <c r="BOB97"/>
      <c r="BOC97"/>
      <c r="BOD97"/>
      <c r="BOE97"/>
      <c r="BOF97"/>
      <c r="BOG97"/>
      <c r="BOH97"/>
      <c r="BOI97"/>
      <c r="BOJ97"/>
      <c r="BOK97"/>
      <c r="BOL97"/>
      <c r="BOM97"/>
      <c r="BON97"/>
      <c r="BOO97"/>
      <c r="BOP97"/>
      <c r="BOQ97"/>
      <c r="BOR97"/>
      <c r="BOS97"/>
      <c r="BOT97"/>
      <c r="BOU97"/>
      <c r="BOV97"/>
      <c r="BOW97"/>
      <c r="BOX97"/>
      <c r="BOY97"/>
      <c r="BOZ97"/>
      <c r="BPA97"/>
      <c r="BPB97"/>
      <c r="BPC97"/>
      <c r="BPD97"/>
      <c r="BPE97"/>
      <c r="BPF97"/>
      <c r="BPG97"/>
      <c r="BPH97"/>
      <c r="BPI97"/>
      <c r="BPJ97"/>
      <c r="BPK97"/>
      <c r="BPL97"/>
      <c r="BPM97"/>
      <c r="BPN97"/>
      <c r="BPO97"/>
      <c r="BPP97"/>
      <c r="BPQ97"/>
      <c r="BPR97"/>
      <c r="BPS97"/>
      <c r="BPT97"/>
      <c r="BPU97"/>
      <c r="BPV97"/>
      <c r="BPW97"/>
      <c r="BPX97"/>
      <c r="BPY97"/>
      <c r="BPZ97"/>
      <c r="BQA97"/>
      <c r="BQB97"/>
      <c r="BQC97"/>
      <c r="BQD97"/>
      <c r="BQE97"/>
      <c r="BQF97"/>
      <c r="BQG97"/>
      <c r="BQH97"/>
      <c r="BQI97"/>
      <c r="BQJ97"/>
      <c r="BQK97"/>
      <c r="BQL97"/>
      <c r="BQM97"/>
      <c r="BQN97"/>
      <c r="BQO97"/>
      <c r="BQP97"/>
      <c r="BQQ97"/>
      <c r="BQR97"/>
      <c r="BQS97"/>
      <c r="BQT97"/>
      <c r="BQU97"/>
      <c r="BQV97"/>
      <c r="BQW97"/>
      <c r="BQX97"/>
      <c r="BQY97"/>
      <c r="BQZ97"/>
      <c r="BRA97"/>
      <c r="BRB97"/>
      <c r="BRC97"/>
      <c r="BRD97"/>
      <c r="BRE97"/>
      <c r="BRF97"/>
      <c r="BRG97"/>
      <c r="BRH97"/>
      <c r="BRI97"/>
      <c r="BRJ97"/>
      <c r="BRK97"/>
      <c r="BRL97"/>
      <c r="BRM97"/>
      <c r="BRN97"/>
      <c r="BRO97"/>
      <c r="BRP97"/>
      <c r="BRQ97"/>
      <c r="BRR97"/>
      <c r="BRS97"/>
      <c r="BRT97"/>
      <c r="BRU97"/>
      <c r="BRV97"/>
      <c r="BRW97"/>
      <c r="BRX97"/>
      <c r="BRY97"/>
      <c r="BRZ97"/>
      <c r="BSA97"/>
      <c r="BSB97"/>
      <c r="BSC97"/>
      <c r="BSD97"/>
      <c r="BSE97"/>
      <c r="BSF97"/>
      <c r="BSG97"/>
      <c r="BSH97"/>
      <c r="BSI97"/>
      <c r="BSJ97"/>
      <c r="BSK97"/>
      <c r="BSL97"/>
      <c r="BSM97"/>
      <c r="BSN97"/>
      <c r="BSO97"/>
      <c r="BSP97"/>
      <c r="BSQ97"/>
      <c r="BSR97"/>
      <c r="BSS97"/>
      <c r="BST97"/>
      <c r="BSU97"/>
      <c r="BSV97"/>
      <c r="BSW97"/>
      <c r="BSX97"/>
      <c r="BSY97"/>
      <c r="BSZ97"/>
      <c r="BTA97"/>
      <c r="BTB97"/>
      <c r="BTC97"/>
      <c r="BTD97"/>
      <c r="BTE97"/>
      <c r="BTF97"/>
      <c r="BTG97"/>
      <c r="BTH97"/>
      <c r="BTI97"/>
      <c r="BTJ97"/>
      <c r="BTK97"/>
      <c r="BTL97"/>
      <c r="BTM97"/>
      <c r="BTN97"/>
      <c r="BTO97"/>
      <c r="BTP97"/>
      <c r="BTQ97"/>
      <c r="BTR97"/>
      <c r="BTS97"/>
      <c r="BTT97"/>
      <c r="BTU97"/>
      <c r="BTV97"/>
      <c r="BTW97"/>
      <c r="BTX97"/>
      <c r="BTY97"/>
      <c r="BTZ97"/>
      <c r="BUA97"/>
      <c r="BUB97"/>
      <c r="BUC97"/>
      <c r="BUD97"/>
      <c r="BUE97"/>
      <c r="BUF97"/>
      <c r="BUG97"/>
      <c r="BUH97"/>
      <c r="BUI97"/>
      <c r="BUJ97"/>
      <c r="BUK97"/>
      <c r="BUL97"/>
      <c r="BUM97"/>
      <c r="BUN97"/>
      <c r="BUO97"/>
      <c r="BUP97"/>
      <c r="BUQ97"/>
      <c r="BUR97"/>
      <c r="BUS97"/>
      <c r="BUT97"/>
      <c r="BUU97"/>
      <c r="BUV97"/>
      <c r="BUW97"/>
      <c r="BUX97"/>
      <c r="BUY97"/>
      <c r="BUZ97"/>
      <c r="BVA97"/>
      <c r="BVB97"/>
      <c r="BVC97"/>
      <c r="BVD97"/>
      <c r="BVE97"/>
      <c r="BVF97"/>
      <c r="BVG97"/>
      <c r="BVH97"/>
      <c r="BVI97"/>
      <c r="BVJ97"/>
      <c r="BVK97"/>
      <c r="BVL97"/>
      <c r="BVM97"/>
      <c r="BVN97"/>
      <c r="BVO97"/>
      <c r="BVP97"/>
      <c r="BVQ97"/>
      <c r="BVR97"/>
      <c r="BVS97"/>
      <c r="BVT97"/>
      <c r="BVU97"/>
      <c r="BVV97"/>
      <c r="BVW97"/>
      <c r="BVX97"/>
      <c r="BVY97"/>
      <c r="BVZ97"/>
      <c r="BWA97"/>
      <c r="BWB97"/>
      <c r="BWC97"/>
      <c r="BWD97"/>
      <c r="BWE97"/>
      <c r="BWF97"/>
      <c r="BWG97"/>
      <c r="BWH97"/>
      <c r="BWI97"/>
      <c r="BWJ97"/>
      <c r="BWK97"/>
      <c r="BWL97"/>
      <c r="BWM97"/>
      <c r="BWN97"/>
      <c r="BWO97"/>
      <c r="BWP97"/>
      <c r="BWQ97"/>
      <c r="BWR97"/>
      <c r="BWS97"/>
      <c r="BWT97"/>
      <c r="BWU97"/>
      <c r="BWV97"/>
      <c r="BWW97"/>
      <c r="BWX97"/>
      <c r="BWY97"/>
      <c r="BWZ97"/>
      <c r="BXA97"/>
      <c r="BXB97"/>
      <c r="BXC97"/>
      <c r="BXD97"/>
      <c r="BXE97"/>
      <c r="BXF97"/>
      <c r="BXG97"/>
      <c r="BXH97"/>
      <c r="BXI97"/>
      <c r="BXJ97"/>
      <c r="BXK97"/>
      <c r="BXL97"/>
      <c r="BXM97"/>
      <c r="BXN97"/>
      <c r="BXO97"/>
      <c r="BXP97"/>
      <c r="BXQ97"/>
      <c r="BXR97"/>
      <c r="BXS97"/>
      <c r="BXT97"/>
      <c r="BXU97"/>
      <c r="BXV97"/>
      <c r="BXW97"/>
      <c r="BXX97"/>
      <c r="BXY97"/>
      <c r="BXZ97"/>
      <c r="BYA97"/>
      <c r="BYB97"/>
      <c r="BYC97"/>
      <c r="BYD97"/>
      <c r="BYE97"/>
      <c r="BYF97"/>
      <c r="BYG97"/>
      <c r="BYH97"/>
      <c r="BYI97"/>
      <c r="BYJ97"/>
      <c r="BYK97"/>
      <c r="BYL97"/>
      <c r="BYM97"/>
      <c r="BYN97"/>
      <c r="BYO97"/>
      <c r="BYP97"/>
      <c r="BYQ97"/>
      <c r="BYR97"/>
      <c r="BYS97"/>
      <c r="BYT97"/>
      <c r="BYU97"/>
      <c r="BYV97"/>
      <c r="BYW97"/>
      <c r="BYX97"/>
      <c r="BYY97"/>
      <c r="BYZ97"/>
      <c r="BZA97"/>
      <c r="BZB97"/>
      <c r="BZC97"/>
      <c r="BZD97"/>
      <c r="BZE97"/>
      <c r="BZF97"/>
      <c r="BZG97"/>
      <c r="BZH97"/>
      <c r="BZI97"/>
      <c r="BZJ97"/>
      <c r="BZK97"/>
      <c r="BZL97"/>
      <c r="BZM97"/>
      <c r="BZN97"/>
      <c r="BZO97"/>
      <c r="BZP97"/>
      <c r="BZQ97"/>
      <c r="BZR97"/>
      <c r="BZS97"/>
      <c r="BZT97"/>
      <c r="BZU97"/>
      <c r="BZV97"/>
      <c r="BZW97"/>
      <c r="BZX97"/>
      <c r="BZY97"/>
      <c r="BZZ97"/>
      <c r="CAA97"/>
      <c r="CAB97"/>
      <c r="CAC97"/>
      <c r="CAD97"/>
      <c r="CAE97"/>
      <c r="CAF97"/>
      <c r="CAG97"/>
      <c r="CAH97"/>
      <c r="CAI97"/>
      <c r="CAJ97"/>
      <c r="CAK97"/>
      <c r="CAL97"/>
      <c r="CAM97"/>
      <c r="CAN97"/>
      <c r="CAO97"/>
      <c r="CAP97"/>
      <c r="CAQ97"/>
      <c r="CAR97"/>
      <c r="CAS97"/>
      <c r="CAT97"/>
      <c r="CAU97"/>
      <c r="CAV97"/>
      <c r="CAW97"/>
      <c r="CAX97"/>
      <c r="CAY97"/>
      <c r="CAZ97"/>
      <c r="CBA97"/>
      <c r="CBB97"/>
      <c r="CBC97"/>
      <c r="CBD97"/>
      <c r="CBE97"/>
      <c r="CBF97"/>
      <c r="CBG97"/>
      <c r="CBH97"/>
      <c r="CBI97"/>
      <c r="CBJ97"/>
      <c r="CBK97"/>
      <c r="CBL97"/>
      <c r="CBM97"/>
      <c r="CBN97"/>
      <c r="CBO97"/>
      <c r="CBP97"/>
      <c r="CBQ97"/>
      <c r="CBR97"/>
      <c r="CBS97"/>
      <c r="CBT97"/>
      <c r="CBU97"/>
      <c r="CBV97"/>
      <c r="CBW97"/>
      <c r="CBX97"/>
      <c r="CBY97"/>
      <c r="CBZ97"/>
      <c r="CCA97"/>
      <c r="CCB97"/>
      <c r="CCC97"/>
      <c r="CCD97"/>
      <c r="CCE97"/>
      <c r="CCF97"/>
      <c r="CCG97"/>
      <c r="CCH97"/>
      <c r="CCI97"/>
      <c r="CCJ97"/>
      <c r="CCK97"/>
      <c r="CCL97"/>
      <c r="CCM97"/>
      <c r="CCN97"/>
      <c r="CCO97"/>
      <c r="CCP97"/>
      <c r="CCQ97"/>
      <c r="CCR97"/>
      <c r="CCS97"/>
      <c r="CCT97"/>
      <c r="CCU97"/>
      <c r="CCV97"/>
      <c r="CCW97"/>
      <c r="CCX97"/>
      <c r="CCY97"/>
      <c r="CCZ97"/>
      <c r="CDA97"/>
      <c r="CDB97"/>
      <c r="CDC97"/>
      <c r="CDD97"/>
      <c r="CDE97"/>
      <c r="CDF97"/>
      <c r="CDG97"/>
      <c r="CDH97"/>
      <c r="CDI97"/>
      <c r="CDJ97"/>
      <c r="CDK97"/>
      <c r="CDL97"/>
      <c r="CDM97"/>
      <c r="CDN97"/>
      <c r="CDO97"/>
      <c r="CDP97"/>
      <c r="CDQ97"/>
      <c r="CDR97"/>
      <c r="CDS97"/>
      <c r="CDT97"/>
      <c r="CDU97"/>
      <c r="CDV97"/>
      <c r="CDW97"/>
      <c r="CDX97"/>
      <c r="CDY97"/>
      <c r="CDZ97"/>
      <c r="CEA97"/>
      <c r="CEB97"/>
      <c r="CEC97"/>
      <c r="CED97"/>
      <c r="CEE97"/>
      <c r="CEF97"/>
      <c r="CEG97"/>
      <c r="CEH97"/>
      <c r="CEI97"/>
      <c r="CEJ97"/>
      <c r="CEK97"/>
      <c r="CEL97"/>
      <c r="CEM97"/>
      <c r="CEN97"/>
      <c r="CEO97"/>
      <c r="CEP97"/>
      <c r="CEQ97"/>
      <c r="CER97"/>
      <c r="CES97"/>
      <c r="CET97"/>
      <c r="CEU97"/>
      <c r="CEV97"/>
      <c r="CEW97"/>
      <c r="CEX97"/>
      <c r="CEY97"/>
      <c r="CEZ97"/>
      <c r="CFA97"/>
      <c r="CFB97"/>
      <c r="CFC97"/>
      <c r="CFD97"/>
      <c r="CFE97"/>
      <c r="CFF97"/>
      <c r="CFG97"/>
      <c r="CFH97"/>
      <c r="CFI97"/>
      <c r="CFJ97"/>
      <c r="CFK97"/>
      <c r="CFL97"/>
      <c r="CFM97"/>
      <c r="CFN97"/>
      <c r="CFO97"/>
      <c r="CFP97"/>
      <c r="CFQ97"/>
      <c r="CFR97"/>
      <c r="CFS97"/>
      <c r="CFT97"/>
      <c r="CFU97"/>
      <c r="CFV97"/>
      <c r="CFW97"/>
      <c r="CFX97"/>
      <c r="CFY97"/>
      <c r="CFZ97"/>
      <c r="CGA97"/>
      <c r="CGB97"/>
      <c r="CGC97"/>
      <c r="CGD97"/>
      <c r="CGE97"/>
      <c r="CGF97"/>
      <c r="CGG97"/>
      <c r="CGH97"/>
      <c r="CGI97"/>
      <c r="CGJ97"/>
      <c r="CGK97"/>
      <c r="CGL97"/>
      <c r="CGM97"/>
      <c r="CGN97"/>
      <c r="CGO97"/>
      <c r="CGP97"/>
      <c r="CGQ97"/>
      <c r="CGR97"/>
      <c r="CGS97"/>
      <c r="CGT97"/>
      <c r="CGU97"/>
      <c r="CGV97"/>
      <c r="CGW97"/>
      <c r="CGX97"/>
      <c r="CGY97"/>
      <c r="CGZ97"/>
      <c r="CHA97"/>
      <c r="CHB97"/>
      <c r="CHC97"/>
      <c r="CHD97"/>
      <c r="CHE97"/>
      <c r="CHF97"/>
      <c r="CHG97"/>
      <c r="CHH97"/>
      <c r="CHI97"/>
      <c r="CHJ97"/>
      <c r="CHK97"/>
      <c r="CHL97"/>
      <c r="CHM97"/>
      <c r="CHN97"/>
      <c r="CHO97"/>
      <c r="CHP97"/>
      <c r="CHQ97"/>
      <c r="CHR97"/>
      <c r="CHS97"/>
      <c r="CHT97"/>
      <c r="CHU97"/>
      <c r="CHV97"/>
      <c r="CHW97"/>
      <c r="CHX97"/>
      <c r="CHY97"/>
      <c r="CHZ97"/>
      <c r="CIA97"/>
      <c r="CIB97"/>
      <c r="CIC97"/>
      <c r="CID97"/>
      <c r="CIE97"/>
      <c r="CIF97"/>
      <c r="CIG97"/>
      <c r="CIH97"/>
      <c r="CII97"/>
      <c r="CIJ97"/>
      <c r="CIK97"/>
      <c r="CIL97"/>
      <c r="CIM97"/>
      <c r="CIN97"/>
      <c r="CIO97"/>
      <c r="CIP97"/>
      <c r="CIQ97"/>
      <c r="CIR97"/>
      <c r="CIS97"/>
      <c r="CIT97"/>
      <c r="CIU97"/>
      <c r="CIV97"/>
      <c r="CIW97"/>
      <c r="CIX97"/>
      <c r="CIY97"/>
      <c r="CIZ97"/>
      <c r="CJA97"/>
      <c r="CJB97"/>
      <c r="CJC97"/>
      <c r="CJD97"/>
      <c r="CJE97"/>
      <c r="CJF97"/>
      <c r="CJG97"/>
      <c r="CJH97"/>
      <c r="CJI97"/>
      <c r="CJJ97"/>
      <c r="CJK97"/>
      <c r="CJL97"/>
      <c r="CJM97"/>
      <c r="CJN97"/>
      <c r="CJO97"/>
      <c r="CJP97"/>
      <c r="CJQ97"/>
      <c r="CJR97"/>
      <c r="CJS97"/>
      <c r="CJT97"/>
      <c r="CJU97"/>
      <c r="CJV97"/>
      <c r="CJW97"/>
      <c r="CJX97"/>
      <c r="CJY97"/>
      <c r="CJZ97"/>
      <c r="CKA97"/>
      <c r="CKB97"/>
      <c r="CKC97"/>
      <c r="CKD97"/>
      <c r="CKE97"/>
      <c r="CKF97"/>
      <c r="CKG97"/>
      <c r="CKH97"/>
      <c r="CKI97"/>
      <c r="CKJ97"/>
      <c r="CKK97"/>
      <c r="CKL97"/>
      <c r="CKM97"/>
      <c r="CKN97"/>
      <c r="CKO97"/>
      <c r="CKP97"/>
      <c r="CKQ97"/>
      <c r="CKR97"/>
      <c r="CKS97"/>
      <c r="CKT97"/>
      <c r="CKU97"/>
      <c r="CKV97"/>
      <c r="CKW97"/>
      <c r="CKX97"/>
      <c r="CKY97"/>
      <c r="CKZ97"/>
      <c r="CLA97"/>
      <c r="CLB97"/>
      <c r="CLC97"/>
      <c r="CLD97"/>
      <c r="CLE97"/>
      <c r="CLF97"/>
      <c r="CLG97"/>
      <c r="CLH97"/>
      <c r="CLI97"/>
      <c r="CLJ97"/>
      <c r="CLK97"/>
      <c r="CLL97"/>
      <c r="CLM97"/>
      <c r="CLN97"/>
      <c r="CLO97"/>
      <c r="CLP97"/>
      <c r="CLQ97"/>
      <c r="CLR97"/>
      <c r="CLS97"/>
      <c r="CLT97"/>
      <c r="CLU97"/>
      <c r="CLV97"/>
      <c r="CLW97"/>
      <c r="CLX97"/>
      <c r="CLY97"/>
      <c r="CLZ97"/>
      <c r="CMA97"/>
      <c r="CMB97"/>
      <c r="CMC97"/>
      <c r="CMD97"/>
      <c r="CME97"/>
      <c r="CMF97"/>
      <c r="CMG97"/>
      <c r="CMH97"/>
      <c r="CMI97"/>
      <c r="CMJ97"/>
      <c r="CMK97"/>
      <c r="CML97"/>
      <c r="CMM97"/>
      <c r="CMN97"/>
      <c r="CMO97"/>
      <c r="CMP97"/>
      <c r="CMQ97"/>
      <c r="CMR97"/>
      <c r="CMS97"/>
      <c r="CMT97"/>
      <c r="CMU97"/>
      <c r="CMV97"/>
      <c r="CMW97"/>
      <c r="CMX97"/>
      <c r="CMY97"/>
      <c r="CMZ97"/>
      <c r="CNA97"/>
      <c r="CNB97"/>
      <c r="CNC97"/>
      <c r="CND97"/>
      <c r="CNE97"/>
      <c r="CNF97"/>
      <c r="CNG97"/>
      <c r="CNH97"/>
      <c r="CNI97"/>
      <c r="CNJ97"/>
      <c r="CNK97"/>
      <c r="CNL97"/>
      <c r="CNM97"/>
      <c r="CNN97"/>
      <c r="CNO97"/>
      <c r="CNP97"/>
      <c r="CNQ97"/>
      <c r="CNR97"/>
      <c r="CNS97"/>
      <c r="CNT97"/>
      <c r="CNU97"/>
      <c r="CNV97"/>
      <c r="CNW97"/>
      <c r="CNX97"/>
      <c r="CNY97"/>
      <c r="CNZ97"/>
      <c r="COA97"/>
      <c r="COB97"/>
      <c r="COC97"/>
      <c r="COD97"/>
      <c r="COE97"/>
      <c r="COF97"/>
      <c r="COG97"/>
      <c r="COH97"/>
      <c r="COI97"/>
      <c r="COJ97"/>
      <c r="COK97"/>
      <c r="COL97"/>
      <c r="COM97"/>
      <c r="CON97"/>
      <c r="COO97"/>
      <c r="COP97"/>
      <c r="COQ97"/>
      <c r="COR97"/>
      <c r="COS97"/>
      <c r="COT97"/>
      <c r="COU97"/>
      <c r="COV97"/>
      <c r="COW97"/>
      <c r="COX97"/>
      <c r="COY97"/>
      <c r="COZ97"/>
      <c r="CPA97"/>
      <c r="CPB97"/>
      <c r="CPC97"/>
      <c r="CPD97"/>
      <c r="CPE97"/>
      <c r="CPF97"/>
      <c r="CPG97"/>
      <c r="CPH97"/>
      <c r="CPI97"/>
      <c r="CPJ97"/>
      <c r="CPK97"/>
      <c r="CPL97"/>
      <c r="CPM97"/>
      <c r="CPN97"/>
      <c r="CPO97"/>
      <c r="CPP97"/>
      <c r="CPQ97"/>
      <c r="CPR97"/>
      <c r="CPS97"/>
      <c r="CPT97"/>
      <c r="CPU97"/>
      <c r="CPV97"/>
      <c r="CPW97"/>
      <c r="CPX97"/>
      <c r="CPY97"/>
      <c r="CPZ97"/>
      <c r="CQA97"/>
      <c r="CQB97"/>
      <c r="CQC97"/>
      <c r="CQD97"/>
      <c r="CQE97"/>
      <c r="CQF97"/>
      <c r="CQG97"/>
      <c r="CQH97"/>
      <c r="CQI97"/>
      <c r="CQJ97"/>
      <c r="CQK97"/>
      <c r="CQL97"/>
      <c r="CQM97"/>
      <c r="CQN97"/>
      <c r="CQO97"/>
      <c r="CQP97"/>
      <c r="CQQ97"/>
      <c r="CQR97"/>
      <c r="CQS97"/>
      <c r="CQT97"/>
      <c r="CQU97"/>
      <c r="CQV97"/>
      <c r="CQW97"/>
      <c r="CQX97"/>
      <c r="CQY97"/>
      <c r="CQZ97"/>
      <c r="CRA97"/>
      <c r="CRB97"/>
      <c r="CRC97"/>
      <c r="CRD97"/>
      <c r="CRE97"/>
      <c r="CRF97"/>
      <c r="CRG97"/>
      <c r="CRH97"/>
      <c r="CRI97"/>
      <c r="CRJ97"/>
      <c r="CRK97"/>
      <c r="CRL97"/>
      <c r="CRM97"/>
      <c r="CRN97"/>
      <c r="CRO97"/>
      <c r="CRP97"/>
      <c r="CRQ97"/>
      <c r="CRR97"/>
      <c r="CRS97"/>
      <c r="CRT97"/>
      <c r="CRU97"/>
      <c r="CRV97"/>
      <c r="CRW97"/>
      <c r="CRX97"/>
      <c r="CRY97"/>
      <c r="CRZ97"/>
      <c r="CSA97"/>
      <c r="CSB97"/>
      <c r="CSC97"/>
      <c r="CSD97"/>
      <c r="CSE97"/>
      <c r="CSF97"/>
      <c r="CSG97"/>
      <c r="CSH97"/>
      <c r="CSI97"/>
      <c r="CSJ97"/>
      <c r="CSK97"/>
      <c r="CSL97"/>
      <c r="CSM97"/>
      <c r="CSN97"/>
      <c r="CSO97"/>
      <c r="CSP97"/>
      <c r="CSQ97"/>
      <c r="CSR97"/>
      <c r="CSS97"/>
      <c r="CST97"/>
      <c r="CSU97"/>
      <c r="CSV97"/>
      <c r="CSW97"/>
      <c r="CSX97"/>
      <c r="CSY97"/>
      <c r="CSZ97"/>
      <c r="CTA97"/>
      <c r="CTB97"/>
      <c r="CTC97"/>
      <c r="CTD97"/>
      <c r="CTE97"/>
      <c r="CTF97"/>
      <c r="CTG97"/>
      <c r="CTH97"/>
      <c r="CTI97"/>
      <c r="CTJ97"/>
      <c r="CTK97"/>
      <c r="CTL97"/>
      <c r="CTM97"/>
      <c r="CTN97"/>
      <c r="CTO97"/>
      <c r="CTP97"/>
      <c r="CTQ97"/>
      <c r="CTR97"/>
      <c r="CTS97"/>
      <c r="CTT97"/>
      <c r="CTU97"/>
      <c r="CTV97"/>
      <c r="CTW97"/>
      <c r="CTX97"/>
      <c r="CTY97"/>
      <c r="CTZ97"/>
      <c r="CUA97"/>
      <c r="CUB97"/>
      <c r="CUC97"/>
      <c r="CUD97"/>
      <c r="CUE97"/>
      <c r="CUF97"/>
      <c r="CUG97"/>
      <c r="CUH97"/>
      <c r="CUI97"/>
      <c r="CUJ97"/>
      <c r="CUK97"/>
      <c r="CUL97"/>
      <c r="CUM97"/>
      <c r="CUN97"/>
      <c r="CUO97"/>
      <c r="CUP97"/>
      <c r="CUQ97"/>
      <c r="CUR97"/>
      <c r="CUS97"/>
      <c r="CUT97"/>
      <c r="CUU97"/>
      <c r="CUV97"/>
      <c r="CUW97"/>
      <c r="CUX97"/>
      <c r="CUY97"/>
      <c r="CUZ97"/>
      <c r="CVA97"/>
      <c r="CVB97"/>
      <c r="CVC97"/>
      <c r="CVD97"/>
      <c r="CVE97"/>
      <c r="CVF97"/>
      <c r="CVG97"/>
      <c r="CVH97"/>
      <c r="CVI97"/>
      <c r="CVJ97"/>
      <c r="CVK97"/>
      <c r="CVL97"/>
      <c r="CVM97"/>
      <c r="CVN97"/>
      <c r="CVO97"/>
      <c r="CVP97"/>
      <c r="CVQ97"/>
      <c r="CVR97"/>
      <c r="CVS97"/>
      <c r="CVT97"/>
      <c r="CVU97"/>
      <c r="CVV97"/>
      <c r="CVW97"/>
      <c r="CVX97"/>
      <c r="CVY97"/>
      <c r="CVZ97"/>
      <c r="CWA97"/>
      <c r="CWB97"/>
      <c r="CWC97"/>
      <c r="CWD97"/>
      <c r="CWE97"/>
      <c r="CWF97"/>
      <c r="CWG97"/>
      <c r="CWH97"/>
      <c r="CWI97"/>
      <c r="CWJ97"/>
      <c r="CWK97"/>
      <c r="CWL97"/>
      <c r="CWM97"/>
      <c r="CWN97"/>
      <c r="CWO97"/>
      <c r="CWP97"/>
      <c r="CWQ97"/>
      <c r="CWR97"/>
      <c r="CWS97"/>
      <c r="CWT97"/>
      <c r="CWU97"/>
      <c r="CWV97"/>
      <c r="CWW97"/>
      <c r="CWX97"/>
      <c r="CWY97"/>
      <c r="CWZ97"/>
      <c r="CXA97"/>
      <c r="CXB97"/>
      <c r="CXC97"/>
      <c r="CXD97"/>
      <c r="CXE97"/>
      <c r="CXF97"/>
      <c r="CXG97"/>
      <c r="CXH97"/>
      <c r="CXI97"/>
      <c r="CXJ97"/>
      <c r="CXK97"/>
      <c r="CXL97"/>
      <c r="CXM97"/>
      <c r="CXN97"/>
      <c r="CXO97"/>
      <c r="CXP97"/>
      <c r="CXQ97"/>
      <c r="CXR97"/>
      <c r="CXS97"/>
      <c r="CXT97"/>
      <c r="CXU97"/>
      <c r="CXV97"/>
      <c r="CXW97"/>
      <c r="CXX97"/>
      <c r="CXY97"/>
      <c r="CXZ97"/>
      <c r="CYA97"/>
      <c r="CYB97"/>
      <c r="CYC97"/>
      <c r="CYD97"/>
      <c r="CYE97"/>
      <c r="CYF97"/>
      <c r="CYG97"/>
      <c r="CYH97"/>
      <c r="CYI97"/>
      <c r="CYJ97"/>
      <c r="CYK97"/>
      <c r="CYL97"/>
      <c r="CYM97"/>
      <c r="CYN97"/>
      <c r="CYO97"/>
      <c r="CYP97"/>
      <c r="CYQ97"/>
      <c r="CYR97"/>
      <c r="CYS97"/>
      <c r="CYT97"/>
      <c r="CYU97"/>
      <c r="CYV97"/>
      <c r="CYW97"/>
      <c r="CYX97"/>
      <c r="CYY97"/>
      <c r="CYZ97"/>
      <c r="CZA97"/>
      <c r="CZB97"/>
      <c r="CZC97"/>
      <c r="CZD97"/>
      <c r="CZE97"/>
      <c r="CZF97"/>
      <c r="CZG97"/>
      <c r="CZH97"/>
      <c r="CZI97"/>
      <c r="CZJ97"/>
      <c r="CZK97"/>
      <c r="CZL97"/>
      <c r="CZM97"/>
      <c r="CZN97"/>
      <c r="CZO97"/>
      <c r="CZP97"/>
      <c r="CZQ97"/>
      <c r="CZR97"/>
      <c r="CZS97"/>
      <c r="CZT97"/>
      <c r="CZU97"/>
      <c r="CZV97"/>
      <c r="CZW97"/>
      <c r="CZX97"/>
      <c r="CZY97"/>
      <c r="CZZ97"/>
      <c r="DAA97"/>
      <c r="DAB97"/>
      <c r="DAC97"/>
      <c r="DAD97"/>
      <c r="DAE97"/>
      <c r="DAF97"/>
      <c r="DAG97"/>
      <c r="DAH97"/>
      <c r="DAI97"/>
      <c r="DAJ97"/>
      <c r="DAK97"/>
      <c r="DAL97"/>
      <c r="DAM97"/>
      <c r="DAN97"/>
      <c r="DAO97"/>
      <c r="DAP97"/>
      <c r="DAQ97"/>
      <c r="DAR97"/>
      <c r="DAS97"/>
      <c r="DAT97"/>
      <c r="DAU97"/>
      <c r="DAV97"/>
      <c r="DAW97"/>
      <c r="DAX97"/>
      <c r="DAY97"/>
      <c r="DAZ97"/>
      <c r="DBA97"/>
      <c r="DBB97"/>
      <c r="DBC97"/>
      <c r="DBD97"/>
      <c r="DBE97"/>
      <c r="DBF97"/>
      <c r="DBG97"/>
      <c r="DBH97"/>
      <c r="DBI97"/>
      <c r="DBJ97"/>
      <c r="DBK97"/>
      <c r="DBL97"/>
      <c r="DBM97"/>
      <c r="DBN97"/>
      <c r="DBO97"/>
      <c r="DBP97"/>
      <c r="DBQ97"/>
      <c r="DBR97"/>
      <c r="DBS97"/>
      <c r="DBT97"/>
      <c r="DBU97"/>
      <c r="DBV97"/>
      <c r="DBW97"/>
      <c r="DBX97"/>
      <c r="DBY97"/>
      <c r="DBZ97"/>
      <c r="DCA97"/>
      <c r="DCB97"/>
      <c r="DCC97"/>
      <c r="DCD97"/>
      <c r="DCE97"/>
      <c r="DCF97"/>
      <c r="DCG97"/>
      <c r="DCH97"/>
      <c r="DCI97"/>
      <c r="DCJ97"/>
      <c r="DCK97"/>
      <c r="DCL97"/>
      <c r="DCM97"/>
      <c r="DCN97"/>
      <c r="DCO97"/>
      <c r="DCP97"/>
      <c r="DCQ97"/>
      <c r="DCR97"/>
      <c r="DCS97"/>
      <c r="DCT97"/>
      <c r="DCU97"/>
      <c r="DCV97"/>
      <c r="DCW97"/>
      <c r="DCX97"/>
      <c r="DCY97"/>
      <c r="DCZ97"/>
      <c r="DDA97"/>
      <c r="DDB97"/>
      <c r="DDC97"/>
      <c r="DDD97"/>
      <c r="DDE97"/>
      <c r="DDF97"/>
      <c r="DDG97"/>
      <c r="DDH97"/>
      <c r="DDI97"/>
      <c r="DDJ97"/>
      <c r="DDK97"/>
      <c r="DDL97"/>
      <c r="DDM97"/>
      <c r="DDN97"/>
      <c r="DDO97"/>
      <c r="DDP97"/>
      <c r="DDQ97"/>
      <c r="DDR97"/>
      <c r="DDS97"/>
      <c r="DDT97"/>
      <c r="DDU97"/>
      <c r="DDV97"/>
      <c r="DDW97"/>
      <c r="DDX97"/>
      <c r="DDY97"/>
      <c r="DDZ97"/>
      <c r="DEA97"/>
      <c r="DEB97"/>
      <c r="DEC97"/>
      <c r="DED97"/>
      <c r="DEE97"/>
      <c r="DEF97"/>
      <c r="DEG97"/>
      <c r="DEH97"/>
      <c r="DEI97"/>
      <c r="DEJ97"/>
      <c r="DEK97"/>
      <c r="DEL97"/>
      <c r="DEM97"/>
      <c r="DEN97"/>
      <c r="DEO97"/>
      <c r="DEP97"/>
      <c r="DEQ97"/>
      <c r="DER97"/>
      <c r="DES97"/>
      <c r="DET97"/>
      <c r="DEU97"/>
      <c r="DEV97"/>
      <c r="DEW97"/>
      <c r="DEX97"/>
      <c r="DEY97"/>
      <c r="DEZ97"/>
      <c r="DFA97"/>
      <c r="DFB97"/>
      <c r="DFC97"/>
      <c r="DFD97"/>
      <c r="DFE97"/>
      <c r="DFF97"/>
      <c r="DFG97"/>
      <c r="DFH97"/>
      <c r="DFI97"/>
      <c r="DFJ97"/>
      <c r="DFK97"/>
      <c r="DFL97"/>
      <c r="DFM97"/>
      <c r="DFN97"/>
      <c r="DFO97"/>
      <c r="DFP97"/>
      <c r="DFQ97"/>
      <c r="DFR97"/>
      <c r="DFS97"/>
      <c r="DFT97"/>
      <c r="DFU97"/>
      <c r="DFV97"/>
      <c r="DFW97"/>
      <c r="DFX97"/>
      <c r="DFY97"/>
      <c r="DFZ97"/>
      <c r="DGA97"/>
      <c r="DGB97"/>
      <c r="DGC97"/>
      <c r="DGD97"/>
      <c r="DGE97"/>
      <c r="DGF97"/>
      <c r="DGG97"/>
      <c r="DGH97"/>
      <c r="DGI97"/>
      <c r="DGJ97"/>
      <c r="DGK97"/>
      <c r="DGL97"/>
      <c r="DGM97"/>
      <c r="DGN97"/>
      <c r="DGO97"/>
      <c r="DGP97"/>
      <c r="DGQ97"/>
      <c r="DGR97"/>
      <c r="DGS97"/>
      <c r="DGT97"/>
      <c r="DGU97"/>
      <c r="DGV97"/>
      <c r="DGW97"/>
      <c r="DGX97"/>
      <c r="DGY97"/>
      <c r="DGZ97"/>
      <c r="DHA97"/>
      <c r="DHB97"/>
      <c r="DHC97"/>
      <c r="DHD97"/>
      <c r="DHE97"/>
      <c r="DHF97"/>
      <c r="DHG97"/>
      <c r="DHH97"/>
      <c r="DHI97"/>
      <c r="DHJ97"/>
      <c r="DHK97"/>
      <c r="DHL97"/>
      <c r="DHM97"/>
      <c r="DHN97"/>
      <c r="DHO97"/>
      <c r="DHP97"/>
      <c r="DHQ97"/>
      <c r="DHR97"/>
      <c r="DHS97"/>
      <c r="DHT97"/>
      <c r="DHU97"/>
      <c r="DHV97"/>
      <c r="DHW97"/>
      <c r="DHX97"/>
      <c r="DHY97"/>
      <c r="DHZ97"/>
      <c r="DIA97"/>
      <c r="DIB97"/>
      <c r="DIC97"/>
      <c r="DID97"/>
      <c r="DIE97"/>
      <c r="DIF97"/>
      <c r="DIG97"/>
      <c r="DIH97"/>
      <c r="DII97"/>
      <c r="DIJ97"/>
      <c r="DIK97"/>
      <c r="DIL97"/>
      <c r="DIM97"/>
      <c r="DIN97"/>
      <c r="DIO97"/>
      <c r="DIP97"/>
      <c r="DIQ97"/>
      <c r="DIR97"/>
      <c r="DIS97"/>
      <c r="DIT97"/>
      <c r="DIU97"/>
      <c r="DIV97"/>
      <c r="DIW97"/>
      <c r="DIX97"/>
      <c r="DIY97"/>
      <c r="DIZ97"/>
      <c r="DJA97"/>
      <c r="DJB97"/>
      <c r="DJC97"/>
      <c r="DJD97"/>
      <c r="DJE97"/>
      <c r="DJF97"/>
      <c r="DJG97"/>
      <c r="DJH97"/>
      <c r="DJI97"/>
      <c r="DJJ97"/>
      <c r="DJK97"/>
      <c r="DJL97"/>
      <c r="DJM97"/>
      <c r="DJN97"/>
      <c r="DJO97"/>
      <c r="DJP97"/>
      <c r="DJQ97"/>
      <c r="DJR97"/>
      <c r="DJS97"/>
      <c r="DJT97"/>
      <c r="DJU97"/>
      <c r="DJV97"/>
      <c r="DJW97"/>
      <c r="DJX97"/>
      <c r="DJY97"/>
      <c r="DJZ97"/>
      <c r="DKA97"/>
      <c r="DKB97"/>
      <c r="DKC97"/>
      <c r="DKD97"/>
      <c r="DKE97"/>
      <c r="DKF97"/>
      <c r="DKG97"/>
      <c r="DKH97"/>
      <c r="DKI97"/>
      <c r="DKJ97"/>
      <c r="DKK97"/>
      <c r="DKL97"/>
      <c r="DKM97"/>
      <c r="DKN97"/>
      <c r="DKO97"/>
      <c r="DKP97"/>
      <c r="DKQ97"/>
      <c r="DKR97"/>
      <c r="DKS97"/>
      <c r="DKT97"/>
      <c r="DKU97"/>
      <c r="DKV97"/>
      <c r="DKW97"/>
      <c r="DKX97"/>
      <c r="DKY97"/>
      <c r="DKZ97"/>
      <c r="DLA97"/>
      <c r="DLB97"/>
      <c r="DLC97"/>
      <c r="DLD97"/>
      <c r="DLE97"/>
      <c r="DLF97"/>
      <c r="DLG97"/>
      <c r="DLH97"/>
      <c r="DLI97"/>
      <c r="DLJ97"/>
      <c r="DLK97"/>
      <c r="DLL97"/>
      <c r="DLM97"/>
      <c r="DLN97"/>
      <c r="DLO97"/>
      <c r="DLP97"/>
      <c r="DLQ97"/>
      <c r="DLR97"/>
      <c r="DLS97"/>
      <c r="DLT97"/>
      <c r="DLU97"/>
      <c r="DLV97"/>
      <c r="DLW97"/>
      <c r="DLX97"/>
      <c r="DLY97"/>
      <c r="DLZ97"/>
      <c r="DMA97"/>
      <c r="DMB97"/>
      <c r="DMC97"/>
      <c r="DMD97"/>
      <c r="DME97"/>
      <c r="DMF97"/>
      <c r="DMG97"/>
      <c r="DMH97"/>
      <c r="DMI97"/>
      <c r="DMJ97"/>
      <c r="DMK97"/>
      <c r="DML97"/>
      <c r="DMM97"/>
      <c r="DMN97"/>
      <c r="DMO97"/>
      <c r="DMP97"/>
      <c r="DMQ97"/>
      <c r="DMR97"/>
      <c r="DMS97"/>
      <c r="DMT97"/>
      <c r="DMU97"/>
      <c r="DMV97"/>
      <c r="DMW97"/>
      <c r="DMX97"/>
      <c r="DMY97"/>
      <c r="DMZ97"/>
      <c r="DNA97"/>
      <c r="DNB97"/>
      <c r="DNC97"/>
      <c r="DND97"/>
      <c r="DNE97"/>
      <c r="DNF97"/>
      <c r="DNG97"/>
      <c r="DNH97"/>
      <c r="DNI97"/>
      <c r="DNJ97"/>
      <c r="DNK97"/>
      <c r="DNL97"/>
      <c r="DNM97"/>
      <c r="DNN97"/>
      <c r="DNO97"/>
      <c r="DNP97"/>
      <c r="DNQ97"/>
      <c r="DNR97"/>
      <c r="DNS97"/>
      <c r="DNT97"/>
      <c r="DNU97"/>
      <c r="DNV97"/>
      <c r="DNW97"/>
      <c r="DNX97"/>
      <c r="DNY97"/>
      <c r="DNZ97"/>
      <c r="DOA97"/>
      <c r="DOB97"/>
      <c r="DOC97"/>
      <c r="DOD97"/>
      <c r="DOE97"/>
      <c r="DOF97"/>
      <c r="DOG97"/>
      <c r="DOH97"/>
      <c r="DOI97"/>
      <c r="DOJ97"/>
      <c r="DOK97"/>
      <c r="DOL97"/>
      <c r="DOM97"/>
      <c r="DON97"/>
      <c r="DOO97"/>
      <c r="DOP97"/>
      <c r="DOQ97"/>
      <c r="DOR97"/>
      <c r="DOS97"/>
      <c r="DOT97"/>
      <c r="DOU97"/>
      <c r="DOV97"/>
      <c r="DOW97"/>
      <c r="DOX97"/>
      <c r="DOY97"/>
      <c r="DOZ97"/>
      <c r="DPA97"/>
      <c r="DPB97"/>
      <c r="DPC97"/>
      <c r="DPD97"/>
      <c r="DPE97"/>
      <c r="DPF97"/>
      <c r="DPG97"/>
      <c r="DPH97"/>
      <c r="DPI97"/>
      <c r="DPJ97"/>
      <c r="DPK97"/>
      <c r="DPL97"/>
      <c r="DPM97"/>
      <c r="DPN97"/>
      <c r="DPO97"/>
      <c r="DPP97"/>
      <c r="DPQ97"/>
      <c r="DPR97"/>
      <c r="DPS97"/>
      <c r="DPT97"/>
      <c r="DPU97"/>
      <c r="DPV97"/>
      <c r="DPW97"/>
      <c r="DPX97"/>
      <c r="DPY97"/>
      <c r="DPZ97"/>
      <c r="DQA97"/>
      <c r="DQB97"/>
      <c r="DQC97"/>
      <c r="DQD97"/>
      <c r="DQE97"/>
      <c r="DQF97"/>
      <c r="DQG97"/>
      <c r="DQH97"/>
      <c r="DQI97"/>
      <c r="DQJ97"/>
      <c r="DQK97"/>
      <c r="DQL97"/>
      <c r="DQM97"/>
      <c r="DQN97"/>
      <c r="DQO97"/>
      <c r="DQP97"/>
      <c r="DQQ97"/>
      <c r="DQR97"/>
      <c r="DQS97"/>
      <c r="DQT97"/>
      <c r="DQU97"/>
      <c r="DQV97"/>
      <c r="DQW97"/>
      <c r="DQX97"/>
      <c r="DQY97"/>
      <c r="DQZ97"/>
      <c r="DRA97"/>
      <c r="DRB97"/>
      <c r="DRC97"/>
      <c r="DRD97"/>
      <c r="DRE97"/>
      <c r="DRF97"/>
      <c r="DRG97"/>
      <c r="DRH97"/>
      <c r="DRI97"/>
      <c r="DRJ97"/>
      <c r="DRK97"/>
      <c r="DRL97"/>
      <c r="DRM97"/>
      <c r="DRN97"/>
      <c r="DRO97"/>
      <c r="DRP97"/>
      <c r="DRQ97"/>
      <c r="DRR97"/>
      <c r="DRS97"/>
      <c r="DRT97"/>
      <c r="DRU97"/>
      <c r="DRV97"/>
      <c r="DRW97"/>
      <c r="DRX97"/>
      <c r="DRY97"/>
      <c r="DRZ97"/>
      <c r="DSA97"/>
      <c r="DSB97"/>
      <c r="DSC97"/>
      <c r="DSD97"/>
      <c r="DSE97"/>
      <c r="DSF97"/>
      <c r="DSG97"/>
      <c r="DSH97"/>
      <c r="DSI97"/>
      <c r="DSJ97"/>
      <c r="DSK97"/>
      <c r="DSL97"/>
      <c r="DSM97"/>
      <c r="DSN97"/>
      <c r="DSO97"/>
      <c r="DSP97"/>
      <c r="DSQ97"/>
      <c r="DSR97"/>
      <c r="DSS97"/>
      <c r="DST97"/>
      <c r="DSU97"/>
      <c r="DSV97"/>
      <c r="DSW97"/>
      <c r="DSX97"/>
      <c r="DSY97"/>
      <c r="DSZ97"/>
      <c r="DTA97"/>
      <c r="DTB97"/>
      <c r="DTC97"/>
      <c r="DTD97"/>
      <c r="DTE97"/>
      <c r="DTF97"/>
      <c r="DTG97"/>
      <c r="DTH97"/>
      <c r="DTI97"/>
      <c r="DTJ97"/>
      <c r="DTK97"/>
      <c r="DTL97"/>
      <c r="DTM97"/>
      <c r="DTN97"/>
      <c r="DTO97"/>
      <c r="DTP97"/>
      <c r="DTQ97"/>
      <c r="DTR97"/>
      <c r="DTS97"/>
      <c r="DTT97"/>
      <c r="DTU97"/>
      <c r="DTV97"/>
      <c r="DTW97"/>
      <c r="DTX97"/>
      <c r="DTY97"/>
      <c r="DTZ97"/>
      <c r="DUA97"/>
      <c r="DUB97"/>
      <c r="DUC97"/>
      <c r="DUD97"/>
      <c r="DUE97"/>
      <c r="DUF97"/>
      <c r="DUG97"/>
      <c r="DUH97"/>
      <c r="DUI97"/>
      <c r="DUJ97"/>
      <c r="DUK97"/>
      <c r="DUL97"/>
      <c r="DUM97"/>
      <c r="DUN97"/>
      <c r="DUO97"/>
      <c r="DUP97"/>
      <c r="DUQ97"/>
      <c r="DUR97"/>
      <c r="DUS97"/>
      <c r="DUT97"/>
      <c r="DUU97"/>
      <c r="DUV97"/>
      <c r="DUW97"/>
      <c r="DUX97"/>
      <c r="DUY97"/>
      <c r="DUZ97"/>
      <c r="DVA97"/>
      <c r="DVB97"/>
      <c r="DVC97"/>
      <c r="DVD97"/>
      <c r="DVE97"/>
      <c r="DVF97"/>
      <c r="DVG97"/>
      <c r="DVH97"/>
      <c r="DVI97"/>
      <c r="DVJ97"/>
      <c r="DVK97"/>
      <c r="DVL97"/>
      <c r="DVM97"/>
      <c r="DVN97"/>
      <c r="DVO97"/>
      <c r="DVP97"/>
      <c r="DVQ97"/>
      <c r="DVR97"/>
      <c r="DVS97"/>
      <c r="DVT97"/>
      <c r="DVU97"/>
      <c r="DVV97"/>
      <c r="DVW97"/>
      <c r="DVX97"/>
      <c r="DVY97"/>
      <c r="DVZ97"/>
      <c r="DWA97"/>
      <c r="DWB97"/>
      <c r="DWC97"/>
      <c r="DWD97"/>
      <c r="DWE97"/>
      <c r="DWF97"/>
      <c r="DWG97"/>
      <c r="DWH97"/>
      <c r="DWI97"/>
      <c r="DWJ97"/>
      <c r="DWK97"/>
      <c r="DWL97"/>
      <c r="DWM97"/>
      <c r="DWN97"/>
      <c r="DWO97"/>
      <c r="DWP97"/>
      <c r="DWQ97"/>
      <c r="DWR97"/>
      <c r="DWS97"/>
      <c r="DWT97"/>
      <c r="DWU97"/>
      <c r="DWV97"/>
      <c r="DWW97"/>
      <c r="DWX97"/>
      <c r="DWY97"/>
      <c r="DWZ97"/>
      <c r="DXA97"/>
      <c r="DXB97"/>
      <c r="DXC97"/>
      <c r="DXD97"/>
      <c r="DXE97"/>
      <c r="DXF97"/>
      <c r="DXG97"/>
      <c r="DXH97"/>
      <c r="DXI97"/>
      <c r="DXJ97"/>
      <c r="DXK97"/>
      <c r="DXL97"/>
      <c r="DXM97"/>
      <c r="DXN97"/>
      <c r="DXO97"/>
      <c r="DXP97"/>
      <c r="DXQ97"/>
      <c r="DXR97"/>
      <c r="DXS97"/>
      <c r="DXT97"/>
      <c r="DXU97"/>
      <c r="DXV97"/>
      <c r="DXW97"/>
      <c r="DXX97"/>
      <c r="DXY97"/>
      <c r="DXZ97"/>
      <c r="DYA97"/>
      <c r="DYB97"/>
      <c r="DYC97"/>
      <c r="DYD97"/>
      <c r="DYE97"/>
      <c r="DYF97"/>
      <c r="DYG97"/>
      <c r="DYH97"/>
      <c r="DYI97"/>
      <c r="DYJ97"/>
      <c r="DYK97"/>
      <c r="DYL97"/>
      <c r="DYM97"/>
      <c r="DYN97"/>
      <c r="DYO97"/>
      <c r="DYP97"/>
      <c r="DYQ97"/>
      <c r="DYR97"/>
      <c r="DYS97"/>
      <c r="DYT97"/>
      <c r="DYU97"/>
      <c r="DYV97"/>
      <c r="DYW97"/>
      <c r="DYX97"/>
      <c r="DYY97"/>
      <c r="DYZ97"/>
      <c r="DZA97"/>
      <c r="DZB97"/>
      <c r="DZC97"/>
      <c r="DZD97"/>
      <c r="DZE97"/>
      <c r="DZF97"/>
      <c r="DZG97"/>
      <c r="DZH97"/>
      <c r="DZI97"/>
      <c r="DZJ97"/>
      <c r="DZK97"/>
      <c r="DZL97"/>
      <c r="DZM97"/>
      <c r="DZN97"/>
      <c r="DZO97"/>
      <c r="DZP97"/>
      <c r="DZQ97"/>
      <c r="DZR97"/>
      <c r="DZS97"/>
      <c r="DZT97"/>
      <c r="DZU97"/>
      <c r="DZV97"/>
      <c r="DZW97"/>
      <c r="DZX97"/>
      <c r="DZY97"/>
      <c r="DZZ97"/>
      <c r="EAA97"/>
      <c r="EAB97"/>
      <c r="EAC97"/>
      <c r="EAD97"/>
      <c r="EAE97"/>
      <c r="EAF97"/>
      <c r="EAG97"/>
      <c r="EAH97"/>
      <c r="EAI97"/>
      <c r="EAJ97"/>
      <c r="EAK97"/>
      <c r="EAL97"/>
      <c r="EAM97"/>
      <c r="EAN97"/>
      <c r="EAO97"/>
      <c r="EAP97"/>
      <c r="EAQ97"/>
      <c r="EAR97"/>
      <c r="EAS97"/>
      <c r="EAT97"/>
      <c r="EAU97"/>
      <c r="EAV97"/>
      <c r="EAW97"/>
      <c r="EAX97"/>
      <c r="EAY97"/>
      <c r="EAZ97"/>
      <c r="EBA97"/>
      <c r="EBB97"/>
      <c r="EBC97"/>
      <c r="EBD97"/>
      <c r="EBE97"/>
      <c r="EBF97"/>
      <c r="EBG97"/>
      <c r="EBH97"/>
      <c r="EBI97"/>
      <c r="EBJ97"/>
      <c r="EBK97"/>
      <c r="EBL97"/>
      <c r="EBM97"/>
      <c r="EBN97"/>
      <c r="EBO97"/>
      <c r="EBP97"/>
      <c r="EBQ97"/>
      <c r="EBR97"/>
      <c r="EBS97"/>
      <c r="EBT97"/>
      <c r="EBU97"/>
      <c r="EBV97"/>
      <c r="EBW97"/>
      <c r="EBX97"/>
      <c r="EBY97"/>
      <c r="EBZ97"/>
      <c r="ECA97"/>
      <c r="ECB97"/>
      <c r="ECC97"/>
      <c r="ECD97"/>
      <c r="ECE97"/>
      <c r="ECF97"/>
      <c r="ECG97"/>
      <c r="ECH97"/>
      <c r="ECI97"/>
      <c r="ECJ97"/>
      <c r="ECK97"/>
      <c r="ECL97"/>
      <c r="ECM97"/>
      <c r="ECN97"/>
      <c r="ECO97"/>
      <c r="ECP97"/>
      <c r="ECQ97"/>
      <c r="ECR97"/>
      <c r="ECS97"/>
      <c r="ECT97"/>
      <c r="ECU97"/>
      <c r="ECV97"/>
      <c r="ECW97"/>
      <c r="ECX97"/>
      <c r="ECY97"/>
      <c r="ECZ97"/>
      <c r="EDA97"/>
      <c r="EDB97"/>
      <c r="EDC97"/>
      <c r="EDD97"/>
      <c r="EDE97"/>
      <c r="EDF97"/>
      <c r="EDG97"/>
      <c r="EDH97"/>
      <c r="EDI97"/>
      <c r="EDJ97"/>
      <c r="EDK97"/>
      <c r="EDL97"/>
      <c r="EDM97"/>
      <c r="EDN97"/>
      <c r="EDO97"/>
      <c r="EDP97"/>
      <c r="EDQ97"/>
      <c r="EDR97"/>
      <c r="EDS97"/>
      <c r="EDT97"/>
      <c r="EDU97"/>
      <c r="EDV97"/>
      <c r="EDW97"/>
      <c r="EDX97"/>
      <c r="EDY97"/>
      <c r="EDZ97"/>
      <c r="EEA97"/>
      <c r="EEB97"/>
      <c r="EEC97"/>
      <c r="EED97"/>
      <c r="EEE97"/>
      <c r="EEF97"/>
      <c r="EEG97"/>
      <c r="EEH97"/>
      <c r="EEI97"/>
      <c r="EEJ97"/>
      <c r="EEK97"/>
      <c r="EEL97"/>
      <c r="EEM97"/>
      <c r="EEN97"/>
      <c r="EEO97"/>
      <c r="EEP97"/>
      <c r="EEQ97"/>
      <c r="EER97"/>
      <c r="EES97"/>
      <c r="EET97"/>
      <c r="EEU97"/>
      <c r="EEV97"/>
      <c r="EEW97"/>
      <c r="EEX97"/>
      <c r="EEY97"/>
      <c r="EEZ97"/>
      <c r="EFA97"/>
      <c r="EFB97"/>
      <c r="EFC97"/>
      <c r="EFD97"/>
      <c r="EFE97"/>
      <c r="EFF97"/>
      <c r="EFG97"/>
      <c r="EFH97"/>
      <c r="EFI97"/>
      <c r="EFJ97"/>
      <c r="EFK97"/>
      <c r="EFL97"/>
      <c r="EFM97"/>
      <c r="EFN97"/>
      <c r="EFO97"/>
      <c r="EFP97"/>
      <c r="EFQ97"/>
      <c r="EFR97"/>
      <c r="EFS97"/>
      <c r="EFT97"/>
      <c r="EFU97"/>
      <c r="EFV97"/>
      <c r="EFW97"/>
      <c r="EFX97"/>
      <c r="EFY97"/>
      <c r="EFZ97"/>
      <c r="EGA97"/>
      <c r="EGB97"/>
      <c r="EGC97"/>
      <c r="EGD97"/>
      <c r="EGE97"/>
      <c r="EGF97"/>
      <c r="EGG97"/>
      <c r="EGH97"/>
      <c r="EGI97"/>
      <c r="EGJ97"/>
      <c r="EGK97"/>
      <c r="EGL97"/>
      <c r="EGM97"/>
      <c r="EGN97"/>
      <c r="EGO97"/>
      <c r="EGP97"/>
      <c r="EGQ97"/>
      <c r="EGR97"/>
      <c r="EGS97"/>
      <c r="EGT97"/>
      <c r="EGU97"/>
      <c r="EGV97"/>
      <c r="EGW97"/>
      <c r="EGX97"/>
      <c r="EGY97"/>
      <c r="EGZ97"/>
      <c r="EHA97"/>
      <c r="EHB97"/>
      <c r="EHC97"/>
      <c r="EHD97"/>
      <c r="EHE97"/>
      <c r="EHF97"/>
      <c r="EHG97"/>
      <c r="EHH97"/>
      <c r="EHI97"/>
      <c r="EHJ97"/>
      <c r="EHK97"/>
      <c r="EHL97"/>
      <c r="EHM97"/>
      <c r="EHN97"/>
      <c r="EHO97"/>
      <c r="EHP97"/>
      <c r="EHQ97"/>
      <c r="EHR97"/>
      <c r="EHS97"/>
      <c r="EHT97"/>
      <c r="EHU97"/>
      <c r="EHV97"/>
      <c r="EHW97"/>
      <c r="EHX97"/>
      <c r="EHY97"/>
      <c r="EHZ97"/>
      <c r="EIA97"/>
      <c r="EIB97"/>
      <c r="EIC97"/>
      <c r="EID97"/>
      <c r="EIE97"/>
      <c r="EIF97"/>
      <c r="EIG97"/>
      <c r="EIH97"/>
      <c r="EII97"/>
      <c r="EIJ97"/>
      <c r="EIK97"/>
      <c r="EIL97"/>
      <c r="EIM97"/>
      <c r="EIN97"/>
      <c r="EIO97"/>
      <c r="EIP97"/>
      <c r="EIQ97"/>
      <c r="EIR97"/>
      <c r="EIS97"/>
      <c r="EIT97"/>
      <c r="EIU97"/>
      <c r="EIV97"/>
      <c r="EIW97"/>
      <c r="EIX97"/>
      <c r="EIY97"/>
      <c r="EIZ97"/>
      <c r="EJA97"/>
      <c r="EJB97"/>
      <c r="EJC97"/>
      <c r="EJD97"/>
      <c r="EJE97"/>
      <c r="EJF97"/>
      <c r="EJG97"/>
      <c r="EJH97"/>
      <c r="EJI97"/>
      <c r="EJJ97"/>
      <c r="EJK97"/>
      <c r="EJL97"/>
      <c r="EJM97"/>
      <c r="EJN97"/>
      <c r="EJO97"/>
      <c r="EJP97"/>
      <c r="EJQ97"/>
      <c r="EJR97"/>
      <c r="EJS97"/>
      <c r="EJT97"/>
      <c r="EJU97"/>
      <c r="EJV97"/>
      <c r="EJW97"/>
      <c r="EJX97"/>
      <c r="EJY97"/>
      <c r="EJZ97"/>
      <c r="EKA97"/>
      <c r="EKB97"/>
      <c r="EKC97"/>
      <c r="EKD97"/>
      <c r="EKE97"/>
      <c r="EKF97"/>
      <c r="EKG97"/>
      <c r="EKH97"/>
      <c r="EKI97"/>
      <c r="EKJ97"/>
      <c r="EKK97"/>
      <c r="EKL97"/>
      <c r="EKM97"/>
      <c r="EKN97"/>
      <c r="EKO97"/>
      <c r="EKP97"/>
      <c r="EKQ97"/>
      <c r="EKR97"/>
      <c r="EKS97"/>
      <c r="EKT97"/>
      <c r="EKU97"/>
      <c r="EKV97"/>
      <c r="EKW97"/>
      <c r="EKX97"/>
      <c r="EKY97"/>
      <c r="EKZ97"/>
      <c r="ELA97"/>
      <c r="ELB97"/>
      <c r="ELC97"/>
      <c r="ELD97"/>
      <c r="ELE97"/>
      <c r="ELF97"/>
      <c r="ELG97"/>
      <c r="ELH97"/>
      <c r="ELI97"/>
      <c r="ELJ97"/>
      <c r="ELK97"/>
      <c r="ELL97"/>
      <c r="ELM97"/>
      <c r="ELN97"/>
      <c r="ELO97"/>
      <c r="ELP97"/>
      <c r="ELQ97"/>
      <c r="ELR97"/>
      <c r="ELS97"/>
      <c r="ELT97"/>
      <c r="ELU97"/>
      <c r="ELV97"/>
      <c r="ELW97"/>
      <c r="ELX97"/>
      <c r="ELY97"/>
      <c r="ELZ97"/>
      <c r="EMA97"/>
      <c r="EMB97"/>
      <c r="EMC97"/>
      <c r="EMD97"/>
      <c r="EME97"/>
      <c r="EMF97"/>
      <c r="EMG97"/>
      <c r="EMH97"/>
      <c r="EMI97"/>
      <c r="EMJ97"/>
      <c r="EMK97"/>
      <c r="EML97"/>
      <c r="EMM97"/>
      <c r="EMN97"/>
      <c r="EMO97"/>
      <c r="EMP97"/>
      <c r="EMQ97"/>
      <c r="EMR97"/>
      <c r="EMS97"/>
      <c r="EMT97"/>
      <c r="EMU97"/>
      <c r="EMV97"/>
      <c r="EMW97"/>
      <c r="EMX97"/>
      <c r="EMY97"/>
      <c r="EMZ97"/>
      <c r="ENA97"/>
      <c r="ENB97"/>
      <c r="ENC97"/>
      <c r="END97"/>
      <c r="ENE97"/>
      <c r="ENF97"/>
      <c r="ENG97"/>
      <c r="ENH97"/>
      <c r="ENI97"/>
      <c r="ENJ97"/>
      <c r="ENK97"/>
      <c r="ENL97"/>
      <c r="ENM97"/>
      <c r="ENN97"/>
      <c r="ENO97"/>
      <c r="ENP97"/>
      <c r="ENQ97"/>
      <c r="ENR97"/>
      <c r="ENS97"/>
      <c r="ENT97"/>
      <c r="ENU97"/>
      <c r="ENV97"/>
      <c r="ENW97"/>
      <c r="ENX97"/>
      <c r="ENY97"/>
      <c r="ENZ97"/>
      <c r="EOA97"/>
      <c r="EOB97"/>
      <c r="EOC97"/>
      <c r="EOD97"/>
      <c r="EOE97"/>
      <c r="EOF97"/>
      <c r="EOG97"/>
      <c r="EOH97"/>
      <c r="EOI97"/>
      <c r="EOJ97"/>
      <c r="EOK97"/>
      <c r="EOL97"/>
      <c r="EOM97"/>
      <c r="EON97"/>
      <c r="EOO97"/>
      <c r="EOP97"/>
      <c r="EOQ97"/>
      <c r="EOR97"/>
      <c r="EOS97"/>
      <c r="EOT97"/>
      <c r="EOU97"/>
      <c r="EOV97"/>
      <c r="EOW97"/>
      <c r="EOX97"/>
      <c r="EOY97"/>
      <c r="EOZ97"/>
      <c r="EPA97"/>
      <c r="EPB97"/>
      <c r="EPC97"/>
      <c r="EPD97"/>
      <c r="EPE97"/>
      <c r="EPF97"/>
      <c r="EPG97"/>
      <c r="EPH97"/>
      <c r="EPI97"/>
      <c r="EPJ97"/>
      <c r="EPK97"/>
      <c r="EPL97"/>
      <c r="EPM97"/>
      <c r="EPN97"/>
      <c r="EPO97"/>
      <c r="EPP97"/>
      <c r="EPQ97"/>
      <c r="EPR97"/>
      <c r="EPS97"/>
      <c r="EPT97"/>
      <c r="EPU97"/>
      <c r="EPV97"/>
      <c r="EPW97"/>
      <c r="EPX97"/>
      <c r="EPY97"/>
      <c r="EPZ97"/>
      <c r="EQA97"/>
      <c r="EQB97"/>
      <c r="EQC97"/>
      <c r="EQD97"/>
      <c r="EQE97"/>
      <c r="EQF97"/>
      <c r="EQG97"/>
      <c r="EQH97"/>
      <c r="EQI97"/>
      <c r="EQJ97"/>
      <c r="EQK97"/>
      <c r="EQL97"/>
      <c r="EQM97"/>
      <c r="EQN97"/>
      <c r="EQO97"/>
      <c r="EQP97"/>
      <c r="EQQ97"/>
      <c r="EQR97"/>
      <c r="EQS97"/>
      <c r="EQT97"/>
      <c r="EQU97"/>
      <c r="EQV97"/>
      <c r="EQW97"/>
      <c r="EQX97"/>
      <c r="EQY97"/>
      <c r="EQZ97"/>
      <c r="ERA97"/>
      <c r="ERB97"/>
      <c r="ERC97"/>
      <c r="ERD97"/>
      <c r="ERE97"/>
      <c r="ERF97"/>
      <c r="ERG97"/>
      <c r="ERH97"/>
      <c r="ERI97"/>
      <c r="ERJ97"/>
      <c r="ERK97"/>
      <c r="ERL97"/>
      <c r="ERM97"/>
      <c r="ERN97"/>
      <c r="ERO97"/>
      <c r="ERP97"/>
      <c r="ERQ97"/>
      <c r="ERR97"/>
      <c r="ERS97"/>
      <c r="ERT97"/>
      <c r="ERU97"/>
      <c r="ERV97"/>
      <c r="ERW97"/>
      <c r="ERX97"/>
      <c r="ERY97"/>
      <c r="ERZ97"/>
      <c r="ESA97"/>
      <c r="ESB97"/>
      <c r="ESC97"/>
      <c r="ESD97"/>
      <c r="ESE97"/>
      <c r="ESF97"/>
      <c r="ESG97"/>
      <c r="ESH97"/>
      <c r="ESI97"/>
      <c r="ESJ97"/>
      <c r="ESK97"/>
      <c r="ESL97"/>
      <c r="ESM97"/>
      <c r="ESN97"/>
      <c r="ESO97"/>
      <c r="ESP97"/>
      <c r="ESQ97"/>
      <c r="ESR97"/>
      <c r="ESS97"/>
      <c r="EST97"/>
      <c r="ESU97"/>
      <c r="ESV97"/>
      <c r="ESW97"/>
      <c r="ESX97"/>
      <c r="ESY97"/>
      <c r="ESZ97"/>
      <c r="ETA97"/>
      <c r="ETB97"/>
      <c r="ETC97"/>
      <c r="ETD97"/>
      <c r="ETE97"/>
      <c r="ETF97"/>
      <c r="ETG97"/>
      <c r="ETH97"/>
      <c r="ETI97"/>
      <c r="ETJ97"/>
      <c r="ETK97"/>
      <c r="ETL97"/>
      <c r="ETM97"/>
      <c r="ETN97"/>
      <c r="ETO97"/>
      <c r="ETP97"/>
      <c r="ETQ97"/>
      <c r="ETR97"/>
      <c r="ETS97"/>
      <c r="ETT97"/>
      <c r="ETU97"/>
      <c r="ETV97"/>
      <c r="ETW97"/>
      <c r="ETX97"/>
      <c r="ETY97"/>
      <c r="ETZ97"/>
      <c r="EUA97"/>
      <c r="EUB97"/>
      <c r="EUC97"/>
      <c r="EUD97"/>
      <c r="EUE97"/>
      <c r="EUF97"/>
      <c r="EUG97"/>
      <c r="EUH97"/>
      <c r="EUI97"/>
      <c r="EUJ97"/>
      <c r="EUK97"/>
      <c r="EUL97"/>
      <c r="EUM97"/>
      <c r="EUN97"/>
      <c r="EUO97"/>
      <c r="EUP97"/>
      <c r="EUQ97"/>
      <c r="EUR97"/>
      <c r="EUS97"/>
      <c r="EUT97"/>
      <c r="EUU97"/>
      <c r="EUV97"/>
      <c r="EUW97"/>
      <c r="EUX97"/>
      <c r="EUY97"/>
      <c r="EUZ97"/>
      <c r="EVA97"/>
      <c r="EVB97"/>
      <c r="EVC97"/>
      <c r="EVD97"/>
      <c r="EVE97"/>
      <c r="EVF97"/>
      <c r="EVG97"/>
      <c r="EVH97"/>
      <c r="EVI97"/>
      <c r="EVJ97"/>
      <c r="EVK97"/>
      <c r="EVL97"/>
      <c r="EVM97"/>
      <c r="EVN97"/>
      <c r="EVO97"/>
      <c r="EVP97"/>
      <c r="EVQ97"/>
      <c r="EVR97"/>
      <c r="EVS97"/>
      <c r="EVT97"/>
      <c r="EVU97"/>
      <c r="EVV97"/>
      <c r="EVW97"/>
      <c r="EVX97"/>
      <c r="EVY97"/>
      <c r="EVZ97"/>
      <c r="EWA97"/>
      <c r="EWB97"/>
      <c r="EWC97"/>
      <c r="EWD97"/>
      <c r="EWE97"/>
      <c r="EWF97"/>
      <c r="EWG97"/>
      <c r="EWH97"/>
      <c r="EWI97"/>
      <c r="EWJ97"/>
      <c r="EWK97"/>
      <c r="EWL97"/>
      <c r="EWM97"/>
      <c r="EWN97"/>
      <c r="EWO97"/>
      <c r="EWP97"/>
      <c r="EWQ97"/>
      <c r="EWR97"/>
      <c r="EWS97"/>
      <c r="EWT97"/>
      <c r="EWU97"/>
      <c r="EWV97"/>
      <c r="EWW97"/>
      <c r="EWX97"/>
      <c r="EWY97"/>
      <c r="EWZ97"/>
      <c r="EXA97"/>
      <c r="EXB97"/>
      <c r="EXC97"/>
      <c r="EXD97"/>
      <c r="EXE97"/>
      <c r="EXF97"/>
      <c r="EXG97"/>
      <c r="EXH97"/>
      <c r="EXI97"/>
      <c r="EXJ97"/>
      <c r="EXK97"/>
      <c r="EXL97"/>
      <c r="EXM97"/>
      <c r="EXN97"/>
      <c r="EXO97"/>
      <c r="EXP97"/>
      <c r="EXQ97"/>
      <c r="EXR97"/>
      <c r="EXS97"/>
      <c r="EXT97"/>
      <c r="EXU97"/>
      <c r="EXV97"/>
      <c r="EXW97"/>
      <c r="EXX97"/>
      <c r="EXY97"/>
      <c r="EXZ97"/>
      <c r="EYA97"/>
      <c r="EYB97"/>
      <c r="EYC97"/>
      <c r="EYD97"/>
      <c r="EYE97"/>
      <c r="EYF97"/>
      <c r="EYG97"/>
      <c r="EYH97"/>
      <c r="EYI97"/>
      <c r="EYJ97"/>
      <c r="EYK97"/>
      <c r="EYL97"/>
      <c r="EYM97"/>
      <c r="EYN97"/>
      <c r="EYO97"/>
      <c r="EYP97"/>
      <c r="EYQ97"/>
      <c r="EYR97"/>
      <c r="EYS97"/>
      <c r="EYT97"/>
      <c r="EYU97"/>
      <c r="EYV97"/>
      <c r="EYW97"/>
      <c r="EYX97"/>
      <c r="EYY97"/>
      <c r="EYZ97"/>
      <c r="EZA97"/>
      <c r="EZB97"/>
      <c r="EZC97"/>
      <c r="EZD97"/>
      <c r="EZE97"/>
      <c r="EZF97"/>
      <c r="EZG97"/>
      <c r="EZH97"/>
      <c r="EZI97"/>
      <c r="EZJ97"/>
      <c r="EZK97"/>
      <c r="EZL97"/>
      <c r="EZM97"/>
      <c r="EZN97"/>
      <c r="EZO97"/>
      <c r="EZP97"/>
      <c r="EZQ97"/>
      <c r="EZR97"/>
      <c r="EZS97"/>
      <c r="EZT97"/>
      <c r="EZU97"/>
      <c r="EZV97"/>
      <c r="EZW97"/>
      <c r="EZX97"/>
      <c r="EZY97"/>
      <c r="EZZ97"/>
      <c r="FAA97"/>
      <c r="FAB97"/>
      <c r="FAC97"/>
      <c r="FAD97"/>
      <c r="FAE97"/>
      <c r="FAF97"/>
      <c r="FAG97"/>
      <c r="FAH97"/>
      <c r="FAI97"/>
      <c r="FAJ97"/>
      <c r="FAK97"/>
      <c r="FAL97"/>
      <c r="FAM97"/>
      <c r="FAN97"/>
      <c r="FAO97"/>
      <c r="FAP97"/>
      <c r="FAQ97"/>
      <c r="FAR97"/>
      <c r="FAS97"/>
      <c r="FAT97"/>
      <c r="FAU97"/>
      <c r="FAV97"/>
      <c r="FAW97"/>
      <c r="FAX97"/>
      <c r="FAY97"/>
      <c r="FAZ97"/>
      <c r="FBA97"/>
      <c r="FBB97"/>
      <c r="FBC97"/>
      <c r="FBD97"/>
      <c r="FBE97"/>
      <c r="FBF97"/>
      <c r="FBG97"/>
      <c r="FBH97"/>
      <c r="FBI97"/>
      <c r="FBJ97"/>
      <c r="FBK97"/>
      <c r="FBL97"/>
      <c r="FBM97"/>
      <c r="FBN97"/>
      <c r="FBO97"/>
      <c r="FBP97"/>
      <c r="FBQ97"/>
      <c r="FBR97"/>
      <c r="FBS97"/>
      <c r="FBT97"/>
      <c r="FBU97"/>
      <c r="FBV97"/>
      <c r="FBW97"/>
      <c r="FBX97"/>
      <c r="FBY97"/>
      <c r="FBZ97"/>
      <c r="FCA97"/>
      <c r="FCB97"/>
      <c r="FCC97"/>
      <c r="FCD97"/>
      <c r="FCE97"/>
      <c r="FCF97"/>
      <c r="FCG97"/>
      <c r="FCH97"/>
      <c r="FCI97"/>
      <c r="FCJ97"/>
      <c r="FCK97"/>
      <c r="FCL97"/>
      <c r="FCM97"/>
      <c r="FCN97"/>
      <c r="FCO97"/>
      <c r="FCP97"/>
      <c r="FCQ97"/>
      <c r="FCR97"/>
      <c r="FCS97"/>
      <c r="FCT97"/>
      <c r="FCU97"/>
      <c r="FCV97"/>
      <c r="FCW97"/>
      <c r="FCX97"/>
      <c r="FCY97"/>
      <c r="FCZ97"/>
      <c r="FDA97"/>
      <c r="FDB97"/>
      <c r="FDC97"/>
      <c r="FDD97"/>
      <c r="FDE97"/>
      <c r="FDF97"/>
      <c r="FDG97"/>
      <c r="FDH97"/>
      <c r="FDI97"/>
      <c r="FDJ97"/>
      <c r="FDK97"/>
      <c r="FDL97"/>
      <c r="FDM97"/>
      <c r="FDN97"/>
      <c r="FDO97"/>
      <c r="FDP97"/>
      <c r="FDQ97"/>
      <c r="FDR97"/>
      <c r="FDS97"/>
      <c r="FDT97"/>
      <c r="FDU97"/>
      <c r="FDV97"/>
      <c r="FDW97"/>
      <c r="FDX97"/>
      <c r="FDY97"/>
      <c r="FDZ97"/>
      <c r="FEA97"/>
      <c r="FEB97"/>
      <c r="FEC97"/>
      <c r="FED97"/>
      <c r="FEE97"/>
      <c r="FEF97"/>
      <c r="FEG97"/>
      <c r="FEH97"/>
      <c r="FEI97"/>
      <c r="FEJ97"/>
      <c r="FEK97"/>
      <c r="FEL97"/>
      <c r="FEM97"/>
      <c r="FEN97"/>
      <c r="FEO97"/>
      <c r="FEP97"/>
      <c r="FEQ97"/>
      <c r="FER97"/>
      <c r="FES97"/>
      <c r="FET97"/>
      <c r="FEU97"/>
      <c r="FEV97"/>
      <c r="FEW97"/>
      <c r="FEX97"/>
      <c r="FEY97"/>
      <c r="FEZ97"/>
      <c r="FFA97"/>
      <c r="FFB97"/>
      <c r="FFC97"/>
      <c r="FFD97"/>
      <c r="FFE97"/>
      <c r="FFF97"/>
      <c r="FFG97"/>
      <c r="FFH97"/>
      <c r="FFI97"/>
      <c r="FFJ97"/>
      <c r="FFK97"/>
      <c r="FFL97"/>
      <c r="FFM97"/>
      <c r="FFN97"/>
      <c r="FFO97"/>
      <c r="FFP97"/>
      <c r="FFQ97"/>
      <c r="FFR97"/>
      <c r="FFS97"/>
      <c r="FFT97"/>
      <c r="FFU97"/>
      <c r="FFV97"/>
      <c r="FFW97"/>
      <c r="FFX97"/>
      <c r="FFY97"/>
      <c r="FFZ97"/>
      <c r="FGA97"/>
      <c r="FGB97"/>
      <c r="FGC97"/>
      <c r="FGD97"/>
      <c r="FGE97"/>
      <c r="FGF97"/>
      <c r="FGG97"/>
      <c r="FGH97"/>
      <c r="FGI97"/>
      <c r="FGJ97"/>
      <c r="FGK97"/>
      <c r="FGL97"/>
      <c r="FGM97"/>
      <c r="FGN97"/>
      <c r="FGO97"/>
      <c r="FGP97"/>
      <c r="FGQ97"/>
      <c r="FGR97"/>
      <c r="FGS97"/>
      <c r="FGT97"/>
      <c r="FGU97"/>
      <c r="FGV97"/>
      <c r="FGW97"/>
      <c r="FGX97"/>
      <c r="FGY97"/>
      <c r="FGZ97"/>
      <c r="FHA97"/>
      <c r="FHB97"/>
      <c r="FHC97"/>
      <c r="FHD97"/>
      <c r="FHE97"/>
      <c r="FHF97"/>
      <c r="FHG97"/>
      <c r="FHH97"/>
      <c r="FHI97"/>
      <c r="FHJ97"/>
      <c r="FHK97"/>
      <c r="FHL97"/>
      <c r="FHM97"/>
      <c r="FHN97"/>
      <c r="FHO97"/>
      <c r="FHP97"/>
      <c r="FHQ97"/>
      <c r="FHR97"/>
      <c r="FHS97"/>
      <c r="FHT97"/>
      <c r="FHU97"/>
      <c r="FHV97"/>
      <c r="FHW97"/>
      <c r="FHX97"/>
      <c r="FHY97"/>
      <c r="FHZ97"/>
      <c r="FIA97"/>
      <c r="FIB97"/>
      <c r="FIC97"/>
      <c r="FID97"/>
      <c r="FIE97"/>
      <c r="FIF97"/>
      <c r="FIG97"/>
      <c r="FIH97"/>
      <c r="FII97"/>
      <c r="FIJ97"/>
      <c r="FIK97"/>
      <c r="FIL97"/>
      <c r="FIM97"/>
      <c r="FIN97"/>
      <c r="FIO97"/>
      <c r="FIP97"/>
      <c r="FIQ97"/>
      <c r="FIR97"/>
      <c r="FIS97"/>
      <c r="FIT97"/>
      <c r="FIU97"/>
      <c r="FIV97"/>
      <c r="FIW97"/>
      <c r="FIX97"/>
      <c r="FIY97"/>
      <c r="FIZ97"/>
      <c r="FJA97"/>
      <c r="FJB97"/>
      <c r="FJC97"/>
      <c r="FJD97"/>
      <c r="FJE97"/>
      <c r="FJF97"/>
      <c r="FJG97"/>
      <c r="FJH97"/>
      <c r="FJI97"/>
      <c r="FJJ97"/>
      <c r="FJK97"/>
      <c r="FJL97"/>
      <c r="FJM97"/>
      <c r="FJN97"/>
      <c r="FJO97"/>
      <c r="FJP97"/>
      <c r="FJQ97"/>
      <c r="FJR97"/>
      <c r="FJS97"/>
      <c r="FJT97"/>
      <c r="FJU97"/>
      <c r="FJV97"/>
      <c r="FJW97"/>
      <c r="FJX97"/>
      <c r="FJY97"/>
      <c r="FJZ97"/>
      <c r="FKA97"/>
      <c r="FKB97"/>
      <c r="FKC97"/>
      <c r="FKD97"/>
      <c r="FKE97"/>
      <c r="FKF97"/>
      <c r="FKG97"/>
      <c r="FKH97"/>
      <c r="FKI97"/>
      <c r="FKJ97"/>
      <c r="FKK97"/>
      <c r="FKL97"/>
      <c r="FKM97"/>
      <c r="FKN97"/>
      <c r="FKO97"/>
      <c r="FKP97"/>
      <c r="FKQ97"/>
      <c r="FKR97"/>
      <c r="FKS97"/>
      <c r="FKT97"/>
      <c r="FKU97"/>
      <c r="FKV97"/>
      <c r="FKW97"/>
      <c r="FKX97"/>
      <c r="FKY97"/>
      <c r="FKZ97"/>
      <c r="FLA97"/>
      <c r="FLB97"/>
      <c r="FLC97"/>
      <c r="FLD97"/>
      <c r="FLE97"/>
      <c r="FLF97"/>
      <c r="FLG97"/>
      <c r="FLH97"/>
      <c r="FLI97"/>
      <c r="FLJ97"/>
      <c r="FLK97"/>
      <c r="FLL97"/>
      <c r="FLM97"/>
      <c r="FLN97"/>
      <c r="FLO97"/>
      <c r="FLP97"/>
      <c r="FLQ97"/>
      <c r="FLR97"/>
      <c r="FLS97"/>
      <c r="FLT97"/>
      <c r="FLU97"/>
      <c r="FLV97"/>
      <c r="FLW97"/>
      <c r="FLX97"/>
      <c r="FLY97"/>
      <c r="FLZ97"/>
      <c r="FMA97"/>
      <c r="FMB97"/>
      <c r="FMC97"/>
      <c r="FMD97"/>
      <c r="FME97"/>
      <c r="FMF97"/>
      <c r="FMG97"/>
      <c r="FMH97"/>
      <c r="FMI97"/>
      <c r="FMJ97"/>
      <c r="FMK97"/>
      <c r="FML97"/>
      <c r="FMM97"/>
      <c r="FMN97"/>
      <c r="FMO97"/>
      <c r="FMP97"/>
      <c r="FMQ97"/>
      <c r="FMR97"/>
      <c r="FMS97"/>
      <c r="FMT97"/>
      <c r="FMU97"/>
      <c r="FMV97"/>
      <c r="FMW97"/>
      <c r="FMX97"/>
      <c r="FMY97"/>
      <c r="FMZ97"/>
      <c r="FNA97"/>
      <c r="FNB97"/>
      <c r="FNC97"/>
      <c r="FND97"/>
      <c r="FNE97"/>
      <c r="FNF97"/>
      <c r="FNG97"/>
      <c r="FNH97"/>
      <c r="FNI97"/>
      <c r="FNJ97"/>
      <c r="FNK97"/>
      <c r="FNL97"/>
      <c r="FNM97"/>
      <c r="FNN97"/>
      <c r="FNO97"/>
      <c r="FNP97"/>
      <c r="FNQ97"/>
      <c r="FNR97"/>
      <c r="FNS97"/>
      <c r="FNT97"/>
      <c r="FNU97"/>
      <c r="FNV97"/>
      <c r="FNW97"/>
      <c r="FNX97"/>
      <c r="FNY97"/>
      <c r="FNZ97"/>
      <c r="FOA97"/>
      <c r="FOB97"/>
      <c r="FOC97"/>
      <c r="FOD97"/>
      <c r="FOE97"/>
      <c r="FOF97"/>
      <c r="FOG97"/>
      <c r="FOH97"/>
      <c r="FOI97"/>
      <c r="FOJ97"/>
      <c r="FOK97"/>
      <c r="FOL97"/>
      <c r="FOM97"/>
      <c r="FON97"/>
      <c r="FOO97"/>
      <c r="FOP97"/>
      <c r="FOQ97"/>
      <c r="FOR97"/>
      <c r="FOS97"/>
      <c r="FOT97"/>
      <c r="FOU97"/>
      <c r="FOV97"/>
      <c r="FOW97"/>
      <c r="FOX97"/>
      <c r="FOY97"/>
      <c r="FOZ97"/>
      <c r="FPA97"/>
      <c r="FPB97"/>
      <c r="FPC97"/>
      <c r="FPD97"/>
      <c r="FPE97"/>
      <c r="FPF97"/>
      <c r="FPG97"/>
      <c r="FPH97"/>
      <c r="FPI97"/>
      <c r="FPJ97"/>
      <c r="FPK97"/>
      <c r="FPL97"/>
      <c r="FPM97"/>
      <c r="FPN97"/>
      <c r="FPO97"/>
      <c r="FPP97"/>
      <c r="FPQ97"/>
      <c r="FPR97"/>
      <c r="FPS97"/>
      <c r="FPT97"/>
      <c r="FPU97"/>
      <c r="FPV97"/>
      <c r="FPW97"/>
      <c r="FPX97"/>
      <c r="FPY97"/>
      <c r="FPZ97"/>
      <c r="FQA97"/>
      <c r="FQB97"/>
      <c r="FQC97"/>
      <c r="FQD97"/>
      <c r="FQE97"/>
      <c r="FQF97"/>
      <c r="FQG97"/>
      <c r="FQH97"/>
      <c r="FQI97"/>
      <c r="FQJ97"/>
      <c r="FQK97"/>
      <c r="FQL97"/>
      <c r="FQM97"/>
      <c r="FQN97"/>
      <c r="FQO97"/>
      <c r="FQP97"/>
      <c r="FQQ97"/>
      <c r="FQR97"/>
      <c r="FQS97"/>
      <c r="FQT97"/>
      <c r="FQU97"/>
      <c r="FQV97"/>
      <c r="FQW97"/>
      <c r="FQX97"/>
      <c r="FQY97"/>
      <c r="FQZ97"/>
      <c r="FRA97"/>
      <c r="FRB97"/>
      <c r="FRC97"/>
      <c r="FRD97"/>
      <c r="FRE97"/>
      <c r="FRF97"/>
      <c r="FRG97"/>
      <c r="FRH97"/>
      <c r="FRI97"/>
      <c r="FRJ97"/>
      <c r="FRK97"/>
      <c r="FRL97"/>
      <c r="FRM97"/>
      <c r="FRN97"/>
      <c r="FRO97"/>
      <c r="FRP97"/>
      <c r="FRQ97"/>
      <c r="FRR97"/>
      <c r="FRS97"/>
      <c r="FRT97"/>
      <c r="FRU97"/>
      <c r="FRV97"/>
      <c r="FRW97"/>
      <c r="FRX97"/>
      <c r="FRY97"/>
      <c r="FRZ97"/>
      <c r="FSA97"/>
      <c r="FSB97"/>
      <c r="FSC97"/>
      <c r="FSD97"/>
      <c r="FSE97"/>
      <c r="FSF97"/>
      <c r="FSG97"/>
      <c r="FSH97"/>
      <c r="FSI97"/>
      <c r="FSJ97"/>
      <c r="FSK97"/>
      <c r="FSL97"/>
      <c r="FSM97"/>
      <c r="FSN97"/>
      <c r="FSO97"/>
      <c r="FSP97"/>
      <c r="FSQ97"/>
      <c r="FSR97"/>
      <c r="FSS97"/>
      <c r="FST97"/>
      <c r="FSU97"/>
      <c r="FSV97"/>
      <c r="FSW97"/>
      <c r="FSX97"/>
      <c r="FSY97"/>
      <c r="FSZ97"/>
      <c r="FTA97"/>
      <c r="FTB97"/>
      <c r="FTC97"/>
      <c r="FTD97"/>
      <c r="FTE97"/>
      <c r="FTF97"/>
      <c r="FTG97"/>
      <c r="FTH97"/>
      <c r="FTI97"/>
      <c r="FTJ97"/>
      <c r="FTK97"/>
      <c r="FTL97"/>
      <c r="FTM97"/>
      <c r="FTN97"/>
      <c r="FTO97"/>
      <c r="FTP97"/>
      <c r="FTQ97"/>
      <c r="FTR97"/>
      <c r="FTS97"/>
      <c r="FTT97"/>
      <c r="FTU97"/>
      <c r="FTV97"/>
      <c r="FTW97"/>
      <c r="FTX97"/>
      <c r="FTY97"/>
      <c r="FTZ97"/>
      <c r="FUA97"/>
      <c r="FUB97"/>
      <c r="FUC97"/>
      <c r="FUD97"/>
      <c r="FUE97"/>
      <c r="FUF97"/>
      <c r="FUG97"/>
      <c r="FUH97"/>
      <c r="FUI97"/>
      <c r="FUJ97"/>
      <c r="FUK97"/>
      <c r="FUL97"/>
      <c r="FUM97"/>
      <c r="FUN97"/>
      <c r="FUO97"/>
      <c r="FUP97"/>
      <c r="FUQ97"/>
      <c r="FUR97"/>
      <c r="FUS97"/>
      <c r="FUT97"/>
      <c r="FUU97"/>
      <c r="FUV97"/>
      <c r="FUW97"/>
      <c r="FUX97"/>
      <c r="FUY97"/>
      <c r="FUZ97"/>
      <c r="FVA97"/>
      <c r="FVB97"/>
      <c r="FVC97"/>
      <c r="FVD97"/>
      <c r="FVE97"/>
      <c r="FVF97"/>
      <c r="FVG97"/>
      <c r="FVH97"/>
      <c r="FVI97"/>
      <c r="FVJ97"/>
      <c r="FVK97"/>
      <c r="FVL97"/>
      <c r="FVM97"/>
      <c r="FVN97"/>
      <c r="FVO97"/>
      <c r="FVP97"/>
      <c r="FVQ97"/>
      <c r="FVR97"/>
      <c r="FVS97"/>
      <c r="FVT97"/>
      <c r="FVU97"/>
      <c r="FVV97"/>
      <c r="FVW97"/>
      <c r="FVX97"/>
      <c r="FVY97"/>
      <c r="FVZ97"/>
      <c r="FWA97"/>
      <c r="FWB97"/>
      <c r="FWC97"/>
      <c r="FWD97"/>
      <c r="FWE97"/>
      <c r="FWF97"/>
      <c r="FWG97"/>
      <c r="FWH97"/>
      <c r="FWI97"/>
      <c r="FWJ97"/>
      <c r="FWK97"/>
      <c r="FWL97"/>
      <c r="FWM97"/>
      <c r="FWN97"/>
      <c r="FWO97"/>
      <c r="FWP97"/>
      <c r="FWQ97"/>
      <c r="FWR97"/>
      <c r="FWS97"/>
      <c r="FWT97"/>
      <c r="FWU97"/>
      <c r="FWV97"/>
      <c r="FWW97"/>
      <c r="FWX97"/>
      <c r="FWY97"/>
      <c r="FWZ97"/>
      <c r="FXA97"/>
      <c r="FXB97"/>
      <c r="FXC97"/>
      <c r="FXD97"/>
      <c r="FXE97"/>
      <c r="FXF97"/>
      <c r="FXG97"/>
      <c r="FXH97"/>
      <c r="FXI97"/>
      <c r="FXJ97"/>
      <c r="FXK97"/>
      <c r="FXL97"/>
      <c r="FXM97"/>
      <c r="FXN97"/>
      <c r="FXO97"/>
      <c r="FXP97"/>
      <c r="FXQ97"/>
      <c r="FXR97"/>
      <c r="FXS97"/>
      <c r="FXT97"/>
      <c r="FXU97"/>
      <c r="FXV97"/>
      <c r="FXW97"/>
      <c r="FXX97"/>
      <c r="FXY97"/>
      <c r="FXZ97"/>
      <c r="FYA97"/>
      <c r="FYB97"/>
      <c r="FYC97"/>
      <c r="FYD97"/>
      <c r="FYE97"/>
      <c r="FYF97"/>
      <c r="FYG97"/>
      <c r="FYH97"/>
      <c r="FYI97"/>
      <c r="FYJ97"/>
      <c r="FYK97"/>
      <c r="FYL97"/>
      <c r="FYM97"/>
      <c r="FYN97"/>
      <c r="FYO97"/>
      <c r="FYP97"/>
      <c r="FYQ97"/>
      <c r="FYR97"/>
      <c r="FYS97"/>
      <c r="FYT97"/>
      <c r="FYU97"/>
      <c r="FYV97"/>
      <c r="FYW97"/>
      <c r="FYX97"/>
      <c r="FYY97"/>
      <c r="FYZ97"/>
      <c r="FZA97"/>
      <c r="FZB97"/>
      <c r="FZC97"/>
      <c r="FZD97"/>
      <c r="FZE97"/>
      <c r="FZF97"/>
      <c r="FZG97"/>
      <c r="FZH97"/>
      <c r="FZI97"/>
      <c r="FZJ97"/>
      <c r="FZK97"/>
      <c r="FZL97"/>
      <c r="FZM97"/>
      <c r="FZN97"/>
      <c r="FZO97"/>
      <c r="FZP97"/>
      <c r="FZQ97"/>
      <c r="FZR97"/>
      <c r="FZS97"/>
      <c r="FZT97"/>
      <c r="FZU97"/>
      <c r="FZV97"/>
      <c r="FZW97"/>
      <c r="FZX97"/>
      <c r="FZY97"/>
      <c r="FZZ97"/>
      <c r="GAA97"/>
      <c r="GAB97"/>
      <c r="GAC97"/>
      <c r="GAD97"/>
      <c r="GAE97"/>
      <c r="GAF97"/>
      <c r="GAG97"/>
      <c r="GAH97"/>
      <c r="GAI97"/>
      <c r="GAJ97"/>
      <c r="GAK97"/>
      <c r="GAL97"/>
      <c r="GAM97"/>
      <c r="GAN97"/>
      <c r="GAO97"/>
      <c r="GAP97"/>
      <c r="GAQ97"/>
      <c r="GAR97"/>
      <c r="GAS97"/>
      <c r="GAT97"/>
      <c r="GAU97"/>
      <c r="GAV97"/>
      <c r="GAW97"/>
      <c r="GAX97"/>
      <c r="GAY97"/>
      <c r="GAZ97"/>
      <c r="GBA97"/>
      <c r="GBB97"/>
      <c r="GBC97"/>
      <c r="GBD97"/>
      <c r="GBE97"/>
      <c r="GBF97"/>
      <c r="GBG97"/>
      <c r="GBH97"/>
      <c r="GBI97"/>
      <c r="GBJ97"/>
      <c r="GBK97"/>
      <c r="GBL97"/>
      <c r="GBM97"/>
      <c r="GBN97"/>
      <c r="GBO97"/>
      <c r="GBP97"/>
      <c r="GBQ97"/>
      <c r="GBR97"/>
      <c r="GBS97"/>
      <c r="GBT97"/>
      <c r="GBU97"/>
      <c r="GBV97"/>
      <c r="GBW97"/>
      <c r="GBX97"/>
      <c r="GBY97"/>
      <c r="GBZ97"/>
      <c r="GCA97"/>
      <c r="GCB97"/>
      <c r="GCC97"/>
      <c r="GCD97"/>
      <c r="GCE97"/>
      <c r="GCF97"/>
      <c r="GCG97"/>
      <c r="GCH97"/>
      <c r="GCI97"/>
      <c r="GCJ97"/>
      <c r="GCK97"/>
      <c r="GCL97"/>
      <c r="GCM97"/>
      <c r="GCN97"/>
      <c r="GCO97"/>
      <c r="GCP97"/>
      <c r="GCQ97"/>
      <c r="GCR97"/>
      <c r="GCS97"/>
      <c r="GCT97"/>
      <c r="GCU97"/>
      <c r="GCV97"/>
      <c r="GCW97"/>
      <c r="GCX97"/>
      <c r="GCY97"/>
      <c r="GCZ97"/>
      <c r="GDA97"/>
      <c r="GDB97"/>
      <c r="GDC97"/>
      <c r="GDD97"/>
      <c r="GDE97"/>
      <c r="GDF97"/>
      <c r="GDG97"/>
      <c r="GDH97"/>
      <c r="GDI97"/>
      <c r="GDJ97"/>
      <c r="GDK97"/>
      <c r="GDL97"/>
      <c r="GDM97"/>
      <c r="GDN97"/>
      <c r="GDO97"/>
      <c r="GDP97"/>
      <c r="GDQ97"/>
      <c r="GDR97"/>
      <c r="GDS97"/>
      <c r="GDT97"/>
      <c r="GDU97"/>
      <c r="GDV97"/>
      <c r="GDW97"/>
      <c r="GDX97"/>
      <c r="GDY97"/>
      <c r="GDZ97"/>
      <c r="GEA97"/>
      <c r="GEB97"/>
      <c r="GEC97"/>
      <c r="GED97"/>
      <c r="GEE97"/>
      <c r="GEF97"/>
      <c r="GEG97"/>
      <c r="GEH97"/>
      <c r="GEI97"/>
      <c r="GEJ97"/>
      <c r="GEK97"/>
      <c r="GEL97"/>
      <c r="GEM97"/>
      <c r="GEN97"/>
      <c r="GEO97"/>
      <c r="GEP97"/>
      <c r="GEQ97"/>
      <c r="GER97"/>
      <c r="GES97"/>
      <c r="GET97"/>
      <c r="GEU97"/>
      <c r="GEV97"/>
      <c r="GEW97"/>
      <c r="GEX97"/>
      <c r="GEY97"/>
      <c r="GEZ97"/>
      <c r="GFA97"/>
      <c r="GFB97"/>
      <c r="GFC97"/>
      <c r="GFD97"/>
      <c r="GFE97"/>
      <c r="GFF97"/>
      <c r="GFG97"/>
      <c r="GFH97"/>
      <c r="GFI97"/>
      <c r="GFJ97"/>
      <c r="GFK97"/>
      <c r="GFL97"/>
      <c r="GFM97"/>
      <c r="GFN97"/>
      <c r="GFO97"/>
      <c r="GFP97"/>
      <c r="GFQ97"/>
      <c r="GFR97"/>
      <c r="GFS97"/>
      <c r="GFT97"/>
      <c r="GFU97"/>
      <c r="GFV97"/>
      <c r="GFW97"/>
      <c r="GFX97"/>
      <c r="GFY97"/>
      <c r="GFZ97"/>
      <c r="GGA97"/>
      <c r="GGB97"/>
      <c r="GGC97"/>
      <c r="GGD97"/>
      <c r="GGE97"/>
      <c r="GGF97"/>
      <c r="GGG97"/>
      <c r="GGH97"/>
      <c r="GGI97"/>
      <c r="GGJ97"/>
      <c r="GGK97"/>
      <c r="GGL97"/>
      <c r="GGM97"/>
      <c r="GGN97"/>
      <c r="GGO97"/>
      <c r="GGP97"/>
      <c r="GGQ97"/>
      <c r="GGR97"/>
      <c r="GGS97"/>
      <c r="GGT97"/>
      <c r="GGU97"/>
      <c r="GGV97"/>
      <c r="GGW97"/>
      <c r="GGX97"/>
      <c r="GGY97"/>
      <c r="GGZ97"/>
      <c r="GHA97"/>
      <c r="GHB97"/>
      <c r="GHC97"/>
      <c r="GHD97"/>
      <c r="GHE97"/>
      <c r="GHF97"/>
      <c r="GHG97"/>
      <c r="GHH97"/>
      <c r="GHI97"/>
      <c r="GHJ97"/>
      <c r="GHK97"/>
      <c r="GHL97"/>
      <c r="GHM97"/>
      <c r="GHN97"/>
      <c r="GHO97"/>
      <c r="GHP97"/>
      <c r="GHQ97"/>
      <c r="GHR97"/>
      <c r="GHS97"/>
      <c r="GHT97"/>
      <c r="GHU97"/>
      <c r="GHV97"/>
      <c r="GHW97"/>
      <c r="GHX97"/>
      <c r="GHY97"/>
      <c r="GHZ97"/>
      <c r="GIA97"/>
      <c r="GIB97"/>
      <c r="GIC97"/>
      <c r="GID97"/>
      <c r="GIE97"/>
      <c r="GIF97"/>
      <c r="GIG97"/>
      <c r="GIH97"/>
      <c r="GII97"/>
      <c r="GIJ97"/>
      <c r="GIK97"/>
      <c r="GIL97"/>
      <c r="GIM97"/>
      <c r="GIN97"/>
      <c r="GIO97"/>
      <c r="GIP97"/>
      <c r="GIQ97"/>
      <c r="GIR97"/>
      <c r="GIS97"/>
      <c r="GIT97"/>
      <c r="GIU97"/>
      <c r="GIV97"/>
      <c r="GIW97"/>
      <c r="GIX97"/>
      <c r="GIY97"/>
      <c r="GIZ97"/>
      <c r="GJA97"/>
      <c r="GJB97"/>
      <c r="GJC97"/>
      <c r="GJD97"/>
      <c r="GJE97"/>
      <c r="GJF97"/>
      <c r="GJG97"/>
      <c r="GJH97"/>
      <c r="GJI97"/>
      <c r="GJJ97"/>
      <c r="GJK97"/>
      <c r="GJL97"/>
      <c r="GJM97"/>
      <c r="GJN97"/>
      <c r="GJO97"/>
      <c r="GJP97"/>
      <c r="GJQ97"/>
      <c r="GJR97"/>
      <c r="GJS97"/>
      <c r="GJT97"/>
      <c r="GJU97"/>
      <c r="GJV97"/>
      <c r="GJW97"/>
      <c r="GJX97"/>
      <c r="GJY97"/>
      <c r="GJZ97"/>
      <c r="GKA97"/>
      <c r="GKB97"/>
      <c r="GKC97"/>
      <c r="GKD97"/>
      <c r="GKE97"/>
      <c r="GKF97"/>
      <c r="GKG97"/>
      <c r="GKH97"/>
      <c r="GKI97"/>
      <c r="GKJ97"/>
      <c r="GKK97"/>
      <c r="GKL97"/>
      <c r="GKM97"/>
      <c r="GKN97"/>
      <c r="GKO97"/>
      <c r="GKP97"/>
      <c r="GKQ97"/>
      <c r="GKR97"/>
      <c r="GKS97"/>
      <c r="GKT97"/>
      <c r="GKU97"/>
      <c r="GKV97"/>
      <c r="GKW97"/>
      <c r="GKX97"/>
      <c r="GKY97"/>
      <c r="GKZ97"/>
      <c r="GLA97"/>
      <c r="GLB97"/>
      <c r="GLC97"/>
      <c r="GLD97"/>
      <c r="GLE97"/>
      <c r="GLF97"/>
      <c r="GLG97"/>
      <c r="GLH97"/>
      <c r="GLI97"/>
      <c r="GLJ97"/>
      <c r="GLK97"/>
      <c r="GLL97"/>
      <c r="GLM97"/>
      <c r="GLN97"/>
      <c r="GLO97"/>
      <c r="GLP97"/>
      <c r="GLQ97"/>
      <c r="GLR97"/>
      <c r="GLS97"/>
      <c r="GLT97"/>
      <c r="GLU97"/>
      <c r="GLV97"/>
      <c r="GLW97"/>
      <c r="GLX97"/>
      <c r="GLY97"/>
      <c r="GLZ97"/>
      <c r="GMA97"/>
      <c r="GMB97"/>
      <c r="GMC97"/>
      <c r="GMD97"/>
      <c r="GME97"/>
      <c r="GMF97"/>
      <c r="GMG97"/>
      <c r="GMH97"/>
      <c r="GMI97"/>
      <c r="GMJ97"/>
      <c r="GMK97"/>
      <c r="GML97"/>
      <c r="GMM97"/>
      <c r="GMN97"/>
      <c r="GMO97"/>
      <c r="GMP97"/>
      <c r="GMQ97"/>
      <c r="GMR97"/>
      <c r="GMS97"/>
      <c r="GMT97"/>
      <c r="GMU97"/>
      <c r="GMV97"/>
      <c r="GMW97"/>
      <c r="GMX97"/>
      <c r="GMY97"/>
      <c r="GMZ97"/>
      <c r="GNA97"/>
      <c r="GNB97"/>
      <c r="GNC97"/>
      <c r="GND97"/>
      <c r="GNE97"/>
      <c r="GNF97"/>
      <c r="GNG97"/>
      <c r="GNH97"/>
      <c r="GNI97"/>
      <c r="GNJ97"/>
      <c r="GNK97"/>
      <c r="GNL97"/>
      <c r="GNM97"/>
      <c r="GNN97"/>
      <c r="GNO97"/>
      <c r="GNP97"/>
      <c r="GNQ97"/>
      <c r="GNR97"/>
      <c r="GNS97"/>
      <c r="GNT97"/>
      <c r="GNU97"/>
      <c r="GNV97"/>
      <c r="GNW97"/>
      <c r="GNX97"/>
      <c r="GNY97"/>
      <c r="GNZ97"/>
      <c r="GOA97"/>
      <c r="GOB97"/>
      <c r="GOC97"/>
      <c r="GOD97"/>
      <c r="GOE97"/>
      <c r="GOF97"/>
      <c r="GOG97"/>
      <c r="GOH97"/>
      <c r="GOI97"/>
      <c r="GOJ97"/>
      <c r="GOK97"/>
      <c r="GOL97"/>
      <c r="GOM97"/>
      <c r="GON97"/>
      <c r="GOO97"/>
      <c r="GOP97"/>
      <c r="GOQ97"/>
      <c r="GOR97"/>
      <c r="GOS97"/>
      <c r="GOT97"/>
      <c r="GOU97"/>
      <c r="GOV97"/>
      <c r="GOW97"/>
      <c r="GOX97"/>
      <c r="GOY97"/>
      <c r="GOZ97"/>
      <c r="GPA97"/>
      <c r="GPB97"/>
      <c r="GPC97"/>
      <c r="GPD97"/>
      <c r="GPE97"/>
      <c r="GPF97"/>
      <c r="GPG97"/>
      <c r="GPH97"/>
      <c r="GPI97"/>
      <c r="GPJ97"/>
      <c r="GPK97"/>
      <c r="GPL97"/>
      <c r="GPM97"/>
      <c r="GPN97"/>
      <c r="GPO97"/>
      <c r="GPP97"/>
      <c r="GPQ97"/>
      <c r="GPR97"/>
      <c r="GPS97"/>
      <c r="GPT97"/>
      <c r="GPU97"/>
      <c r="GPV97"/>
      <c r="GPW97"/>
      <c r="GPX97"/>
      <c r="GPY97"/>
      <c r="GPZ97"/>
      <c r="GQA97"/>
      <c r="GQB97"/>
      <c r="GQC97"/>
      <c r="GQD97"/>
      <c r="GQE97"/>
      <c r="GQF97"/>
      <c r="GQG97"/>
      <c r="GQH97"/>
      <c r="GQI97"/>
      <c r="GQJ97"/>
      <c r="GQK97"/>
      <c r="GQL97"/>
      <c r="GQM97"/>
      <c r="GQN97"/>
      <c r="GQO97"/>
      <c r="GQP97"/>
      <c r="GQQ97"/>
      <c r="GQR97"/>
      <c r="GQS97"/>
      <c r="GQT97"/>
      <c r="GQU97"/>
      <c r="GQV97"/>
      <c r="GQW97"/>
      <c r="GQX97"/>
      <c r="GQY97"/>
      <c r="GQZ97"/>
      <c r="GRA97"/>
      <c r="GRB97"/>
      <c r="GRC97"/>
      <c r="GRD97"/>
      <c r="GRE97"/>
      <c r="GRF97"/>
      <c r="GRG97"/>
      <c r="GRH97"/>
      <c r="GRI97"/>
      <c r="GRJ97"/>
      <c r="GRK97"/>
      <c r="GRL97"/>
      <c r="GRM97"/>
      <c r="GRN97"/>
      <c r="GRO97"/>
      <c r="GRP97"/>
      <c r="GRQ97"/>
      <c r="GRR97"/>
      <c r="GRS97"/>
      <c r="GRT97"/>
      <c r="GRU97"/>
      <c r="GRV97"/>
      <c r="GRW97"/>
      <c r="GRX97"/>
      <c r="GRY97"/>
      <c r="GRZ97"/>
      <c r="GSA97"/>
      <c r="GSB97"/>
      <c r="GSC97"/>
      <c r="GSD97"/>
      <c r="GSE97"/>
      <c r="GSF97"/>
      <c r="GSG97"/>
      <c r="GSH97"/>
      <c r="GSI97"/>
      <c r="GSJ97"/>
      <c r="GSK97"/>
      <c r="GSL97"/>
      <c r="GSM97"/>
      <c r="GSN97"/>
      <c r="GSO97"/>
      <c r="GSP97"/>
      <c r="GSQ97"/>
      <c r="GSR97"/>
      <c r="GSS97"/>
      <c r="GST97"/>
      <c r="GSU97"/>
      <c r="GSV97"/>
      <c r="GSW97"/>
      <c r="GSX97"/>
      <c r="GSY97"/>
      <c r="GSZ97"/>
      <c r="GTA97"/>
      <c r="GTB97"/>
      <c r="GTC97"/>
      <c r="GTD97"/>
      <c r="GTE97"/>
      <c r="GTF97"/>
      <c r="GTG97"/>
      <c r="GTH97"/>
      <c r="GTI97"/>
      <c r="GTJ97"/>
      <c r="GTK97"/>
      <c r="GTL97"/>
      <c r="GTM97"/>
      <c r="GTN97"/>
      <c r="GTO97"/>
      <c r="GTP97"/>
      <c r="GTQ97"/>
      <c r="GTR97"/>
      <c r="GTS97"/>
      <c r="GTT97"/>
      <c r="GTU97"/>
      <c r="GTV97"/>
      <c r="GTW97"/>
      <c r="GTX97"/>
      <c r="GTY97"/>
      <c r="GTZ97"/>
      <c r="GUA97"/>
      <c r="GUB97"/>
      <c r="GUC97"/>
      <c r="GUD97"/>
      <c r="GUE97"/>
      <c r="GUF97"/>
      <c r="GUG97"/>
      <c r="GUH97"/>
      <c r="GUI97"/>
      <c r="GUJ97"/>
      <c r="GUK97"/>
      <c r="GUL97"/>
      <c r="GUM97"/>
      <c r="GUN97"/>
      <c r="GUO97"/>
      <c r="GUP97"/>
      <c r="GUQ97"/>
      <c r="GUR97"/>
      <c r="GUS97"/>
      <c r="GUT97"/>
      <c r="GUU97"/>
      <c r="GUV97"/>
      <c r="GUW97"/>
      <c r="GUX97"/>
      <c r="GUY97"/>
      <c r="GUZ97"/>
      <c r="GVA97"/>
      <c r="GVB97"/>
      <c r="GVC97"/>
      <c r="GVD97"/>
      <c r="GVE97"/>
      <c r="GVF97"/>
      <c r="GVG97"/>
      <c r="GVH97"/>
      <c r="GVI97"/>
      <c r="GVJ97"/>
      <c r="GVK97"/>
      <c r="GVL97"/>
      <c r="GVM97"/>
      <c r="GVN97"/>
      <c r="GVO97"/>
      <c r="GVP97"/>
      <c r="GVQ97"/>
      <c r="GVR97"/>
      <c r="GVS97"/>
      <c r="GVT97"/>
      <c r="GVU97"/>
      <c r="GVV97"/>
      <c r="GVW97"/>
      <c r="GVX97"/>
      <c r="GVY97"/>
      <c r="GVZ97"/>
      <c r="GWA97"/>
      <c r="GWB97"/>
      <c r="GWC97"/>
      <c r="GWD97"/>
      <c r="GWE97"/>
      <c r="GWF97"/>
      <c r="GWG97"/>
      <c r="GWH97"/>
      <c r="GWI97"/>
      <c r="GWJ97"/>
      <c r="GWK97"/>
      <c r="GWL97"/>
      <c r="GWM97"/>
      <c r="GWN97"/>
      <c r="GWO97"/>
      <c r="GWP97"/>
      <c r="GWQ97"/>
      <c r="GWR97"/>
      <c r="GWS97"/>
      <c r="GWT97"/>
      <c r="GWU97"/>
      <c r="GWV97"/>
      <c r="GWW97"/>
      <c r="GWX97"/>
      <c r="GWY97"/>
      <c r="GWZ97"/>
      <c r="GXA97"/>
      <c r="GXB97"/>
      <c r="GXC97"/>
      <c r="GXD97"/>
      <c r="GXE97"/>
      <c r="GXF97"/>
      <c r="GXG97"/>
      <c r="GXH97"/>
      <c r="GXI97"/>
      <c r="GXJ97"/>
      <c r="GXK97"/>
      <c r="GXL97"/>
      <c r="GXM97"/>
      <c r="GXN97"/>
      <c r="GXO97"/>
      <c r="GXP97"/>
      <c r="GXQ97"/>
      <c r="GXR97"/>
      <c r="GXS97"/>
      <c r="GXT97"/>
      <c r="GXU97"/>
      <c r="GXV97"/>
      <c r="GXW97"/>
      <c r="GXX97"/>
      <c r="GXY97"/>
      <c r="GXZ97"/>
      <c r="GYA97"/>
      <c r="GYB97"/>
      <c r="GYC97"/>
      <c r="GYD97"/>
      <c r="GYE97"/>
      <c r="GYF97"/>
      <c r="GYG97"/>
      <c r="GYH97"/>
      <c r="GYI97"/>
      <c r="GYJ97"/>
      <c r="GYK97"/>
      <c r="GYL97"/>
      <c r="GYM97"/>
      <c r="GYN97"/>
      <c r="GYO97"/>
      <c r="GYP97"/>
      <c r="GYQ97"/>
      <c r="GYR97"/>
      <c r="GYS97"/>
      <c r="GYT97"/>
      <c r="GYU97"/>
      <c r="GYV97"/>
      <c r="GYW97"/>
      <c r="GYX97"/>
      <c r="GYY97"/>
      <c r="GYZ97"/>
      <c r="GZA97"/>
      <c r="GZB97"/>
      <c r="GZC97"/>
      <c r="GZD97"/>
      <c r="GZE97"/>
      <c r="GZF97"/>
      <c r="GZG97"/>
      <c r="GZH97"/>
      <c r="GZI97"/>
      <c r="GZJ97"/>
      <c r="GZK97"/>
      <c r="GZL97"/>
      <c r="GZM97"/>
      <c r="GZN97"/>
      <c r="GZO97"/>
      <c r="GZP97"/>
      <c r="GZQ97"/>
      <c r="GZR97"/>
      <c r="GZS97"/>
      <c r="GZT97"/>
      <c r="GZU97"/>
      <c r="GZV97"/>
      <c r="GZW97"/>
      <c r="GZX97"/>
      <c r="GZY97"/>
      <c r="GZZ97"/>
      <c r="HAA97"/>
      <c r="HAB97"/>
      <c r="HAC97"/>
      <c r="HAD97"/>
      <c r="HAE97"/>
      <c r="HAF97"/>
      <c r="HAG97"/>
      <c r="HAH97"/>
      <c r="HAI97"/>
      <c r="HAJ97"/>
      <c r="HAK97"/>
      <c r="HAL97"/>
      <c r="HAM97"/>
      <c r="HAN97"/>
      <c r="HAO97"/>
      <c r="HAP97"/>
      <c r="HAQ97"/>
      <c r="HAR97"/>
      <c r="HAS97"/>
      <c r="HAT97"/>
      <c r="HAU97"/>
      <c r="HAV97"/>
      <c r="HAW97"/>
      <c r="HAX97"/>
      <c r="HAY97"/>
      <c r="HAZ97"/>
      <c r="HBA97"/>
      <c r="HBB97"/>
      <c r="HBC97"/>
      <c r="HBD97"/>
      <c r="HBE97"/>
      <c r="HBF97"/>
      <c r="HBG97"/>
      <c r="HBH97"/>
      <c r="HBI97"/>
      <c r="HBJ97"/>
      <c r="HBK97"/>
      <c r="HBL97"/>
      <c r="HBM97"/>
      <c r="HBN97"/>
      <c r="HBO97"/>
      <c r="HBP97"/>
      <c r="HBQ97"/>
      <c r="HBR97"/>
      <c r="HBS97"/>
      <c r="HBT97"/>
      <c r="HBU97"/>
      <c r="HBV97"/>
      <c r="HBW97"/>
      <c r="HBX97"/>
      <c r="HBY97"/>
      <c r="HBZ97"/>
      <c r="HCA97"/>
      <c r="HCB97"/>
      <c r="HCC97"/>
      <c r="HCD97"/>
      <c r="HCE97"/>
      <c r="HCF97"/>
      <c r="HCG97"/>
      <c r="HCH97"/>
      <c r="HCI97"/>
      <c r="HCJ97"/>
      <c r="HCK97"/>
      <c r="HCL97"/>
      <c r="HCM97"/>
      <c r="HCN97"/>
      <c r="HCO97"/>
      <c r="HCP97"/>
      <c r="HCQ97"/>
      <c r="HCR97"/>
      <c r="HCS97"/>
      <c r="HCT97"/>
      <c r="HCU97"/>
      <c r="HCV97"/>
      <c r="HCW97"/>
      <c r="HCX97"/>
      <c r="HCY97"/>
      <c r="HCZ97"/>
      <c r="HDA97"/>
      <c r="HDB97"/>
      <c r="HDC97"/>
      <c r="HDD97"/>
      <c r="HDE97"/>
      <c r="HDF97"/>
      <c r="HDG97"/>
      <c r="HDH97"/>
      <c r="HDI97"/>
      <c r="HDJ97"/>
      <c r="HDK97"/>
      <c r="HDL97"/>
      <c r="HDM97"/>
      <c r="HDN97"/>
      <c r="HDO97"/>
      <c r="HDP97"/>
      <c r="HDQ97"/>
      <c r="HDR97"/>
      <c r="HDS97"/>
      <c r="HDT97"/>
      <c r="HDU97"/>
      <c r="HDV97"/>
      <c r="HDW97"/>
      <c r="HDX97"/>
      <c r="HDY97"/>
      <c r="HDZ97"/>
      <c r="HEA97"/>
      <c r="HEB97"/>
      <c r="HEC97"/>
      <c r="HED97"/>
      <c r="HEE97"/>
      <c r="HEF97"/>
      <c r="HEG97"/>
      <c r="HEH97"/>
      <c r="HEI97"/>
      <c r="HEJ97"/>
      <c r="HEK97"/>
      <c r="HEL97"/>
      <c r="HEM97"/>
      <c r="HEN97"/>
      <c r="HEO97"/>
      <c r="HEP97"/>
      <c r="HEQ97"/>
      <c r="HER97"/>
      <c r="HES97"/>
      <c r="HET97"/>
      <c r="HEU97"/>
      <c r="HEV97"/>
      <c r="HEW97"/>
      <c r="HEX97"/>
      <c r="HEY97"/>
      <c r="HEZ97"/>
      <c r="HFA97"/>
      <c r="HFB97"/>
      <c r="HFC97"/>
      <c r="HFD97"/>
      <c r="HFE97"/>
      <c r="HFF97"/>
      <c r="HFG97"/>
      <c r="HFH97"/>
      <c r="HFI97"/>
      <c r="HFJ97"/>
      <c r="HFK97"/>
      <c r="HFL97"/>
      <c r="HFM97"/>
      <c r="HFN97"/>
      <c r="HFO97"/>
      <c r="HFP97"/>
      <c r="HFQ97"/>
      <c r="HFR97"/>
      <c r="HFS97"/>
      <c r="HFT97"/>
      <c r="HFU97"/>
      <c r="HFV97"/>
      <c r="HFW97"/>
      <c r="HFX97"/>
      <c r="HFY97"/>
      <c r="HFZ97"/>
      <c r="HGA97"/>
      <c r="HGB97"/>
      <c r="HGC97"/>
      <c r="HGD97"/>
      <c r="HGE97"/>
      <c r="HGF97"/>
      <c r="HGG97"/>
      <c r="HGH97"/>
      <c r="HGI97"/>
      <c r="HGJ97"/>
      <c r="HGK97"/>
      <c r="HGL97"/>
      <c r="HGM97"/>
      <c r="HGN97"/>
      <c r="HGO97"/>
      <c r="HGP97"/>
      <c r="HGQ97"/>
      <c r="HGR97"/>
      <c r="HGS97"/>
      <c r="HGT97"/>
      <c r="HGU97"/>
      <c r="HGV97"/>
      <c r="HGW97"/>
      <c r="HGX97"/>
      <c r="HGY97"/>
      <c r="HGZ97"/>
      <c r="HHA97"/>
      <c r="HHB97"/>
      <c r="HHC97"/>
      <c r="HHD97"/>
      <c r="HHE97"/>
      <c r="HHF97"/>
      <c r="HHG97"/>
      <c r="HHH97"/>
      <c r="HHI97"/>
      <c r="HHJ97"/>
      <c r="HHK97"/>
      <c r="HHL97"/>
      <c r="HHM97"/>
      <c r="HHN97"/>
      <c r="HHO97"/>
      <c r="HHP97"/>
      <c r="HHQ97"/>
      <c r="HHR97"/>
      <c r="HHS97"/>
      <c r="HHT97"/>
      <c r="HHU97"/>
      <c r="HHV97"/>
      <c r="HHW97"/>
      <c r="HHX97"/>
      <c r="HHY97"/>
      <c r="HHZ97"/>
      <c r="HIA97"/>
      <c r="HIB97"/>
      <c r="HIC97"/>
      <c r="HID97"/>
      <c r="HIE97"/>
      <c r="HIF97"/>
      <c r="HIG97"/>
      <c r="HIH97"/>
      <c r="HII97"/>
      <c r="HIJ97"/>
      <c r="HIK97"/>
      <c r="HIL97"/>
      <c r="HIM97"/>
      <c r="HIN97"/>
      <c r="HIO97"/>
      <c r="HIP97"/>
      <c r="HIQ97"/>
      <c r="HIR97"/>
      <c r="HIS97"/>
      <c r="HIT97"/>
      <c r="HIU97"/>
      <c r="HIV97"/>
      <c r="HIW97"/>
      <c r="HIX97"/>
      <c r="HIY97"/>
      <c r="HIZ97"/>
      <c r="HJA97"/>
      <c r="HJB97"/>
      <c r="HJC97"/>
      <c r="HJD97"/>
      <c r="HJE97"/>
      <c r="HJF97"/>
      <c r="HJG97"/>
      <c r="HJH97"/>
      <c r="HJI97"/>
      <c r="HJJ97"/>
      <c r="HJK97"/>
      <c r="HJL97"/>
      <c r="HJM97"/>
      <c r="HJN97"/>
      <c r="HJO97"/>
      <c r="HJP97"/>
      <c r="HJQ97"/>
      <c r="HJR97"/>
      <c r="HJS97"/>
      <c r="HJT97"/>
      <c r="HJU97"/>
      <c r="HJV97"/>
      <c r="HJW97"/>
      <c r="HJX97"/>
      <c r="HJY97"/>
      <c r="HJZ97"/>
      <c r="HKA97"/>
      <c r="HKB97"/>
      <c r="HKC97"/>
      <c r="HKD97"/>
      <c r="HKE97"/>
      <c r="HKF97"/>
      <c r="HKG97"/>
      <c r="HKH97"/>
      <c r="HKI97"/>
      <c r="HKJ97"/>
      <c r="HKK97"/>
      <c r="HKL97"/>
      <c r="HKM97"/>
      <c r="HKN97"/>
      <c r="HKO97"/>
      <c r="HKP97"/>
      <c r="HKQ97"/>
      <c r="HKR97"/>
      <c r="HKS97"/>
      <c r="HKT97"/>
      <c r="HKU97"/>
      <c r="HKV97"/>
      <c r="HKW97"/>
      <c r="HKX97"/>
      <c r="HKY97"/>
      <c r="HKZ97"/>
      <c r="HLA97"/>
      <c r="HLB97"/>
      <c r="HLC97"/>
      <c r="HLD97"/>
      <c r="HLE97"/>
      <c r="HLF97"/>
      <c r="HLG97"/>
      <c r="HLH97"/>
      <c r="HLI97"/>
      <c r="HLJ97"/>
      <c r="HLK97"/>
      <c r="HLL97"/>
      <c r="HLM97"/>
      <c r="HLN97"/>
      <c r="HLO97"/>
      <c r="HLP97"/>
      <c r="HLQ97"/>
      <c r="HLR97"/>
      <c r="HLS97"/>
      <c r="HLT97"/>
      <c r="HLU97"/>
      <c r="HLV97"/>
      <c r="HLW97"/>
      <c r="HLX97"/>
      <c r="HLY97"/>
      <c r="HLZ97"/>
      <c r="HMA97"/>
      <c r="HMB97"/>
      <c r="HMC97"/>
      <c r="HMD97"/>
      <c r="HME97"/>
      <c r="HMF97"/>
      <c r="HMG97"/>
      <c r="HMH97"/>
      <c r="HMI97"/>
      <c r="HMJ97"/>
      <c r="HMK97"/>
      <c r="HML97"/>
      <c r="HMM97"/>
      <c r="HMN97"/>
      <c r="HMO97"/>
      <c r="HMP97"/>
      <c r="HMQ97"/>
      <c r="HMR97"/>
      <c r="HMS97"/>
      <c r="HMT97"/>
      <c r="HMU97"/>
      <c r="HMV97"/>
      <c r="HMW97"/>
      <c r="HMX97"/>
      <c r="HMY97"/>
      <c r="HMZ97"/>
      <c r="HNA97"/>
      <c r="HNB97"/>
      <c r="HNC97"/>
      <c r="HND97"/>
      <c r="HNE97"/>
      <c r="HNF97"/>
      <c r="HNG97"/>
      <c r="HNH97"/>
      <c r="HNI97"/>
      <c r="HNJ97"/>
      <c r="HNK97"/>
      <c r="HNL97"/>
      <c r="HNM97"/>
      <c r="HNN97"/>
      <c r="HNO97"/>
      <c r="HNP97"/>
      <c r="HNQ97"/>
      <c r="HNR97"/>
      <c r="HNS97"/>
      <c r="HNT97"/>
      <c r="HNU97"/>
      <c r="HNV97"/>
      <c r="HNW97"/>
      <c r="HNX97"/>
      <c r="HNY97"/>
      <c r="HNZ97"/>
      <c r="HOA97"/>
      <c r="HOB97"/>
      <c r="HOC97"/>
      <c r="HOD97"/>
      <c r="HOE97"/>
      <c r="HOF97"/>
      <c r="HOG97"/>
      <c r="HOH97"/>
      <c r="HOI97"/>
      <c r="HOJ97"/>
      <c r="HOK97"/>
      <c r="HOL97"/>
      <c r="HOM97"/>
      <c r="HON97"/>
      <c r="HOO97"/>
      <c r="HOP97"/>
      <c r="HOQ97"/>
      <c r="HOR97"/>
      <c r="HOS97"/>
      <c r="HOT97"/>
      <c r="HOU97"/>
      <c r="HOV97"/>
      <c r="HOW97"/>
      <c r="HOX97"/>
      <c r="HOY97"/>
      <c r="HOZ97"/>
      <c r="HPA97"/>
      <c r="HPB97"/>
      <c r="HPC97"/>
      <c r="HPD97"/>
      <c r="HPE97"/>
      <c r="HPF97"/>
      <c r="HPG97"/>
      <c r="HPH97"/>
      <c r="HPI97"/>
      <c r="HPJ97"/>
      <c r="HPK97"/>
      <c r="HPL97"/>
      <c r="HPM97"/>
      <c r="HPN97"/>
      <c r="HPO97"/>
      <c r="HPP97"/>
      <c r="HPQ97"/>
      <c r="HPR97"/>
      <c r="HPS97"/>
      <c r="HPT97"/>
      <c r="HPU97"/>
      <c r="HPV97"/>
      <c r="HPW97"/>
      <c r="HPX97"/>
      <c r="HPY97"/>
      <c r="HPZ97"/>
      <c r="HQA97"/>
      <c r="HQB97"/>
      <c r="HQC97"/>
      <c r="HQD97"/>
      <c r="HQE97"/>
      <c r="HQF97"/>
      <c r="HQG97"/>
      <c r="HQH97"/>
      <c r="HQI97"/>
      <c r="HQJ97"/>
      <c r="HQK97"/>
      <c r="HQL97"/>
      <c r="HQM97"/>
      <c r="HQN97"/>
      <c r="HQO97"/>
      <c r="HQP97"/>
      <c r="HQQ97"/>
      <c r="HQR97"/>
      <c r="HQS97"/>
      <c r="HQT97"/>
      <c r="HQU97"/>
      <c r="HQV97"/>
      <c r="HQW97"/>
      <c r="HQX97"/>
      <c r="HQY97"/>
      <c r="HQZ97"/>
      <c r="HRA97"/>
      <c r="HRB97"/>
      <c r="HRC97"/>
      <c r="HRD97"/>
      <c r="HRE97"/>
      <c r="HRF97"/>
      <c r="HRG97"/>
      <c r="HRH97"/>
      <c r="HRI97"/>
      <c r="HRJ97"/>
      <c r="HRK97"/>
      <c r="HRL97"/>
      <c r="HRM97"/>
      <c r="HRN97"/>
      <c r="HRO97"/>
      <c r="HRP97"/>
      <c r="HRQ97"/>
      <c r="HRR97"/>
      <c r="HRS97"/>
      <c r="HRT97"/>
      <c r="HRU97"/>
      <c r="HRV97"/>
      <c r="HRW97"/>
      <c r="HRX97"/>
      <c r="HRY97"/>
      <c r="HRZ97"/>
      <c r="HSA97"/>
      <c r="HSB97"/>
      <c r="HSC97"/>
      <c r="HSD97"/>
      <c r="HSE97"/>
      <c r="HSF97"/>
      <c r="HSG97"/>
      <c r="HSH97"/>
      <c r="HSI97"/>
      <c r="HSJ97"/>
      <c r="HSK97"/>
      <c r="HSL97"/>
      <c r="HSM97"/>
      <c r="HSN97"/>
      <c r="HSO97"/>
      <c r="HSP97"/>
      <c r="HSQ97"/>
      <c r="HSR97"/>
      <c r="HSS97"/>
      <c r="HST97"/>
      <c r="HSU97"/>
      <c r="HSV97"/>
      <c r="HSW97"/>
      <c r="HSX97"/>
      <c r="HSY97"/>
      <c r="HSZ97"/>
      <c r="HTA97"/>
      <c r="HTB97"/>
      <c r="HTC97"/>
      <c r="HTD97"/>
      <c r="HTE97"/>
      <c r="HTF97"/>
      <c r="HTG97"/>
      <c r="HTH97"/>
      <c r="HTI97"/>
      <c r="HTJ97"/>
      <c r="HTK97"/>
      <c r="HTL97"/>
      <c r="HTM97"/>
      <c r="HTN97"/>
      <c r="HTO97"/>
      <c r="HTP97"/>
      <c r="HTQ97"/>
      <c r="HTR97"/>
      <c r="HTS97"/>
      <c r="HTT97"/>
      <c r="HTU97"/>
      <c r="HTV97"/>
      <c r="HTW97"/>
      <c r="HTX97"/>
      <c r="HTY97"/>
      <c r="HTZ97"/>
      <c r="HUA97"/>
      <c r="HUB97"/>
      <c r="HUC97"/>
      <c r="HUD97"/>
      <c r="HUE97"/>
      <c r="HUF97"/>
      <c r="HUG97"/>
      <c r="HUH97"/>
      <c r="HUI97"/>
      <c r="HUJ97"/>
      <c r="HUK97"/>
      <c r="HUL97"/>
      <c r="HUM97"/>
      <c r="HUN97"/>
      <c r="HUO97"/>
      <c r="HUP97"/>
      <c r="HUQ97"/>
      <c r="HUR97"/>
      <c r="HUS97"/>
      <c r="HUT97"/>
      <c r="HUU97"/>
      <c r="HUV97"/>
      <c r="HUW97"/>
      <c r="HUX97"/>
      <c r="HUY97"/>
      <c r="HUZ97"/>
      <c r="HVA97"/>
      <c r="HVB97"/>
      <c r="HVC97"/>
      <c r="HVD97"/>
      <c r="HVE97"/>
      <c r="HVF97"/>
      <c r="HVG97"/>
      <c r="HVH97"/>
      <c r="HVI97"/>
      <c r="HVJ97"/>
      <c r="HVK97"/>
      <c r="HVL97"/>
      <c r="HVM97"/>
      <c r="HVN97"/>
      <c r="HVO97"/>
      <c r="HVP97"/>
      <c r="HVQ97"/>
      <c r="HVR97"/>
      <c r="HVS97"/>
      <c r="HVT97"/>
      <c r="HVU97"/>
      <c r="HVV97"/>
      <c r="HVW97"/>
      <c r="HVX97"/>
      <c r="HVY97"/>
      <c r="HVZ97"/>
      <c r="HWA97"/>
      <c r="HWB97"/>
      <c r="HWC97"/>
      <c r="HWD97"/>
      <c r="HWE97"/>
      <c r="HWF97"/>
      <c r="HWG97"/>
      <c r="HWH97"/>
      <c r="HWI97"/>
      <c r="HWJ97"/>
      <c r="HWK97"/>
      <c r="HWL97"/>
      <c r="HWM97"/>
      <c r="HWN97"/>
      <c r="HWO97"/>
      <c r="HWP97"/>
      <c r="HWQ97"/>
      <c r="HWR97"/>
      <c r="HWS97"/>
      <c r="HWT97"/>
      <c r="HWU97"/>
      <c r="HWV97"/>
      <c r="HWW97"/>
      <c r="HWX97"/>
      <c r="HWY97"/>
      <c r="HWZ97"/>
      <c r="HXA97"/>
      <c r="HXB97"/>
      <c r="HXC97"/>
      <c r="HXD97"/>
      <c r="HXE97"/>
      <c r="HXF97"/>
      <c r="HXG97"/>
      <c r="HXH97"/>
      <c r="HXI97"/>
      <c r="HXJ97"/>
      <c r="HXK97"/>
      <c r="HXL97"/>
      <c r="HXM97"/>
      <c r="HXN97"/>
      <c r="HXO97"/>
      <c r="HXP97"/>
      <c r="HXQ97"/>
      <c r="HXR97"/>
      <c r="HXS97"/>
      <c r="HXT97"/>
      <c r="HXU97"/>
      <c r="HXV97"/>
      <c r="HXW97"/>
      <c r="HXX97"/>
      <c r="HXY97"/>
      <c r="HXZ97"/>
      <c r="HYA97"/>
      <c r="HYB97"/>
      <c r="HYC97"/>
      <c r="HYD97"/>
      <c r="HYE97"/>
      <c r="HYF97"/>
      <c r="HYG97"/>
      <c r="HYH97"/>
      <c r="HYI97"/>
      <c r="HYJ97"/>
      <c r="HYK97"/>
      <c r="HYL97"/>
      <c r="HYM97"/>
      <c r="HYN97"/>
      <c r="HYO97"/>
      <c r="HYP97"/>
      <c r="HYQ97"/>
      <c r="HYR97"/>
      <c r="HYS97"/>
      <c r="HYT97"/>
      <c r="HYU97"/>
      <c r="HYV97"/>
      <c r="HYW97"/>
      <c r="HYX97"/>
      <c r="HYY97"/>
      <c r="HYZ97"/>
      <c r="HZA97"/>
      <c r="HZB97"/>
      <c r="HZC97"/>
      <c r="HZD97"/>
      <c r="HZE97"/>
      <c r="HZF97"/>
      <c r="HZG97"/>
      <c r="HZH97"/>
      <c r="HZI97"/>
      <c r="HZJ97"/>
      <c r="HZK97"/>
      <c r="HZL97"/>
      <c r="HZM97"/>
      <c r="HZN97"/>
      <c r="HZO97"/>
      <c r="HZP97"/>
      <c r="HZQ97"/>
      <c r="HZR97"/>
      <c r="HZS97"/>
      <c r="HZT97"/>
      <c r="HZU97"/>
      <c r="HZV97"/>
      <c r="HZW97"/>
      <c r="HZX97"/>
      <c r="HZY97"/>
      <c r="HZZ97"/>
      <c r="IAA97"/>
      <c r="IAB97"/>
      <c r="IAC97"/>
      <c r="IAD97"/>
      <c r="IAE97"/>
      <c r="IAF97"/>
      <c r="IAG97"/>
      <c r="IAH97"/>
      <c r="IAI97"/>
      <c r="IAJ97"/>
      <c r="IAK97"/>
      <c r="IAL97"/>
      <c r="IAM97"/>
      <c r="IAN97"/>
      <c r="IAO97"/>
      <c r="IAP97"/>
      <c r="IAQ97"/>
      <c r="IAR97"/>
      <c r="IAS97"/>
      <c r="IAT97"/>
      <c r="IAU97"/>
      <c r="IAV97"/>
      <c r="IAW97"/>
      <c r="IAX97"/>
      <c r="IAY97"/>
      <c r="IAZ97"/>
      <c r="IBA97"/>
      <c r="IBB97"/>
      <c r="IBC97"/>
      <c r="IBD97"/>
      <c r="IBE97"/>
      <c r="IBF97"/>
      <c r="IBG97"/>
      <c r="IBH97"/>
      <c r="IBI97"/>
      <c r="IBJ97"/>
      <c r="IBK97"/>
      <c r="IBL97"/>
      <c r="IBM97"/>
      <c r="IBN97"/>
      <c r="IBO97"/>
      <c r="IBP97"/>
      <c r="IBQ97"/>
      <c r="IBR97"/>
      <c r="IBS97"/>
      <c r="IBT97"/>
      <c r="IBU97"/>
      <c r="IBV97"/>
      <c r="IBW97"/>
      <c r="IBX97"/>
      <c r="IBY97"/>
      <c r="IBZ97"/>
      <c r="ICA97"/>
      <c r="ICB97"/>
      <c r="ICC97"/>
      <c r="ICD97"/>
      <c r="ICE97"/>
      <c r="ICF97"/>
      <c r="ICG97"/>
      <c r="ICH97"/>
      <c r="ICI97"/>
      <c r="ICJ97"/>
      <c r="ICK97"/>
      <c r="ICL97"/>
      <c r="ICM97"/>
      <c r="ICN97"/>
      <c r="ICO97"/>
      <c r="ICP97"/>
      <c r="ICQ97"/>
      <c r="ICR97"/>
      <c r="ICS97"/>
      <c r="ICT97"/>
      <c r="ICU97"/>
      <c r="ICV97"/>
      <c r="ICW97"/>
      <c r="ICX97"/>
      <c r="ICY97"/>
      <c r="ICZ97"/>
      <c r="IDA97"/>
      <c r="IDB97"/>
      <c r="IDC97"/>
      <c r="IDD97"/>
      <c r="IDE97"/>
      <c r="IDF97"/>
      <c r="IDG97"/>
      <c r="IDH97"/>
      <c r="IDI97"/>
      <c r="IDJ97"/>
      <c r="IDK97"/>
      <c r="IDL97"/>
      <c r="IDM97"/>
      <c r="IDN97"/>
      <c r="IDO97"/>
      <c r="IDP97"/>
      <c r="IDQ97"/>
      <c r="IDR97"/>
      <c r="IDS97"/>
      <c r="IDT97"/>
      <c r="IDU97"/>
      <c r="IDV97"/>
      <c r="IDW97"/>
      <c r="IDX97"/>
      <c r="IDY97"/>
      <c r="IDZ97"/>
      <c r="IEA97"/>
      <c r="IEB97"/>
      <c r="IEC97"/>
      <c r="IED97"/>
      <c r="IEE97"/>
      <c r="IEF97"/>
      <c r="IEG97"/>
      <c r="IEH97"/>
      <c r="IEI97"/>
      <c r="IEJ97"/>
      <c r="IEK97"/>
      <c r="IEL97"/>
      <c r="IEM97"/>
      <c r="IEN97"/>
      <c r="IEO97"/>
      <c r="IEP97"/>
      <c r="IEQ97"/>
      <c r="IER97"/>
      <c r="IES97"/>
      <c r="IET97"/>
      <c r="IEU97"/>
      <c r="IEV97"/>
      <c r="IEW97"/>
      <c r="IEX97"/>
      <c r="IEY97"/>
      <c r="IEZ97"/>
      <c r="IFA97"/>
      <c r="IFB97"/>
      <c r="IFC97"/>
      <c r="IFD97"/>
      <c r="IFE97"/>
      <c r="IFF97"/>
      <c r="IFG97"/>
      <c r="IFH97"/>
      <c r="IFI97"/>
      <c r="IFJ97"/>
      <c r="IFK97"/>
      <c r="IFL97"/>
      <c r="IFM97"/>
      <c r="IFN97"/>
      <c r="IFO97"/>
      <c r="IFP97"/>
      <c r="IFQ97"/>
      <c r="IFR97"/>
      <c r="IFS97"/>
      <c r="IFT97"/>
      <c r="IFU97"/>
      <c r="IFV97"/>
      <c r="IFW97"/>
      <c r="IFX97"/>
      <c r="IFY97"/>
      <c r="IFZ97"/>
      <c r="IGA97"/>
      <c r="IGB97"/>
      <c r="IGC97"/>
      <c r="IGD97"/>
      <c r="IGE97"/>
      <c r="IGF97"/>
      <c r="IGG97"/>
      <c r="IGH97"/>
      <c r="IGI97"/>
      <c r="IGJ97"/>
      <c r="IGK97"/>
      <c r="IGL97"/>
      <c r="IGM97"/>
      <c r="IGN97"/>
      <c r="IGO97"/>
      <c r="IGP97"/>
      <c r="IGQ97"/>
      <c r="IGR97"/>
      <c r="IGS97"/>
      <c r="IGT97"/>
      <c r="IGU97"/>
      <c r="IGV97"/>
      <c r="IGW97"/>
      <c r="IGX97"/>
      <c r="IGY97"/>
      <c r="IGZ97"/>
      <c r="IHA97"/>
      <c r="IHB97"/>
      <c r="IHC97"/>
      <c r="IHD97"/>
      <c r="IHE97"/>
      <c r="IHF97"/>
      <c r="IHG97"/>
      <c r="IHH97"/>
      <c r="IHI97"/>
      <c r="IHJ97"/>
      <c r="IHK97"/>
      <c r="IHL97"/>
      <c r="IHM97"/>
      <c r="IHN97"/>
      <c r="IHO97"/>
      <c r="IHP97"/>
      <c r="IHQ97"/>
      <c r="IHR97"/>
      <c r="IHS97"/>
      <c r="IHT97"/>
      <c r="IHU97"/>
      <c r="IHV97"/>
      <c r="IHW97"/>
      <c r="IHX97"/>
      <c r="IHY97"/>
      <c r="IHZ97"/>
      <c r="IIA97"/>
      <c r="IIB97"/>
      <c r="IIC97"/>
      <c r="IID97"/>
      <c r="IIE97"/>
      <c r="IIF97"/>
      <c r="IIG97"/>
      <c r="IIH97"/>
      <c r="III97"/>
      <c r="IIJ97"/>
      <c r="IIK97"/>
      <c r="IIL97"/>
      <c r="IIM97"/>
      <c r="IIN97"/>
      <c r="IIO97"/>
      <c r="IIP97"/>
      <c r="IIQ97"/>
      <c r="IIR97"/>
      <c r="IIS97"/>
      <c r="IIT97"/>
      <c r="IIU97"/>
      <c r="IIV97"/>
      <c r="IIW97"/>
      <c r="IIX97"/>
      <c r="IIY97"/>
      <c r="IIZ97"/>
      <c r="IJA97"/>
      <c r="IJB97"/>
      <c r="IJC97"/>
      <c r="IJD97"/>
      <c r="IJE97"/>
      <c r="IJF97"/>
      <c r="IJG97"/>
      <c r="IJH97"/>
      <c r="IJI97"/>
      <c r="IJJ97"/>
      <c r="IJK97"/>
      <c r="IJL97"/>
      <c r="IJM97"/>
      <c r="IJN97"/>
      <c r="IJO97"/>
      <c r="IJP97"/>
      <c r="IJQ97"/>
      <c r="IJR97"/>
      <c r="IJS97"/>
      <c r="IJT97"/>
      <c r="IJU97"/>
      <c r="IJV97"/>
      <c r="IJW97"/>
      <c r="IJX97"/>
      <c r="IJY97"/>
      <c r="IJZ97"/>
      <c r="IKA97"/>
      <c r="IKB97"/>
      <c r="IKC97"/>
      <c r="IKD97"/>
      <c r="IKE97"/>
      <c r="IKF97"/>
      <c r="IKG97"/>
      <c r="IKH97"/>
      <c r="IKI97"/>
      <c r="IKJ97"/>
      <c r="IKK97"/>
      <c r="IKL97"/>
      <c r="IKM97"/>
      <c r="IKN97"/>
      <c r="IKO97"/>
      <c r="IKP97"/>
      <c r="IKQ97"/>
      <c r="IKR97"/>
      <c r="IKS97"/>
      <c r="IKT97"/>
      <c r="IKU97"/>
      <c r="IKV97"/>
      <c r="IKW97"/>
      <c r="IKX97"/>
      <c r="IKY97"/>
      <c r="IKZ97"/>
      <c r="ILA97"/>
      <c r="ILB97"/>
      <c r="ILC97"/>
      <c r="ILD97"/>
      <c r="ILE97"/>
      <c r="ILF97"/>
      <c r="ILG97"/>
      <c r="ILH97"/>
      <c r="ILI97"/>
      <c r="ILJ97"/>
      <c r="ILK97"/>
      <c r="ILL97"/>
      <c r="ILM97"/>
      <c r="ILN97"/>
      <c r="ILO97"/>
      <c r="ILP97"/>
      <c r="ILQ97"/>
      <c r="ILR97"/>
      <c r="ILS97"/>
      <c r="ILT97"/>
      <c r="ILU97"/>
      <c r="ILV97"/>
      <c r="ILW97"/>
      <c r="ILX97"/>
      <c r="ILY97"/>
      <c r="ILZ97"/>
      <c r="IMA97"/>
      <c r="IMB97"/>
      <c r="IMC97"/>
      <c r="IMD97"/>
      <c r="IME97"/>
      <c r="IMF97"/>
      <c r="IMG97"/>
      <c r="IMH97"/>
      <c r="IMI97"/>
      <c r="IMJ97"/>
      <c r="IMK97"/>
      <c r="IML97"/>
      <c r="IMM97"/>
      <c r="IMN97"/>
      <c r="IMO97"/>
      <c r="IMP97"/>
      <c r="IMQ97"/>
      <c r="IMR97"/>
      <c r="IMS97"/>
      <c r="IMT97"/>
      <c r="IMU97"/>
      <c r="IMV97"/>
      <c r="IMW97"/>
      <c r="IMX97"/>
      <c r="IMY97"/>
      <c r="IMZ97"/>
      <c r="INA97"/>
      <c r="INB97"/>
      <c r="INC97"/>
      <c r="IND97"/>
      <c r="INE97"/>
      <c r="INF97"/>
      <c r="ING97"/>
      <c r="INH97"/>
      <c r="INI97"/>
      <c r="INJ97"/>
      <c r="INK97"/>
      <c r="INL97"/>
      <c r="INM97"/>
      <c r="INN97"/>
      <c r="INO97"/>
      <c r="INP97"/>
      <c r="INQ97"/>
      <c r="INR97"/>
      <c r="INS97"/>
      <c r="INT97"/>
      <c r="INU97"/>
      <c r="INV97"/>
      <c r="INW97"/>
      <c r="INX97"/>
      <c r="INY97"/>
      <c r="INZ97"/>
      <c r="IOA97"/>
      <c r="IOB97"/>
      <c r="IOC97"/>
      <c r="IOD97"/>
      <c r="IOE97"/>
      <c r="IOF97"/>
      <c r="IOG97"/>
      <c r="IOH97"/>
      <c r="IOI97"/>
      <c r="IOJ97"/>
      <c r="IOK97"/>
      <c r="IOL97"/>
      <c r="IOM97"/>
      <c r="ION97"/>
      <c r="IOO97"/>
      <c r="IOP97"/>
      <c r="IOQ97"/>
      <c r="IOR97"/>
      <c r="IOS97"/>
      <c r="IOT97"/>
      <c r="IOU97"/>
      <c r="IOV97"/>
      <c r="IOW97"/>
      <c r="IOX97"/>
      <c r="IOY97"/>
      <c r="IOZ97"/>
      <c r="IPA97"/>
      <c r="IPB97"/>
      <c r="IPC97"/>
      <c r="IPD97"/>
      <c r="IPE97"/>
      <c r="IPF97"/>
      <c r="IPG97"/>
      <c r="IPH97"/>
      <c r="IPI97"/>
      <c r="IPJ97"/>
      <c r="IPK97"/>
      <c r="IPL97"/>
      <c r="IPM97"/>
      <c r="IPN97"/>
      <c r="IPO97"/>
      <c r="IPP97"/>
      <c r="IPQ97"/>
      <c r="IPR97"/>
      <c r="IPS97"/>
      <c r="IPT97"/>
      <c r="IPU97"/>
      <c r="IPV97"/>
      <c r="IPW97"/>
      <c r="IPX97"/>
      <c r="IPY97"/>
      <c r="IPZ97"/>
      <c r="IQA97"/>
      <c r="IQB97"/>
      <c r="IQC97"/>
      <c r="IQD97"/>
      <c r="IQE97"/>
      <c r="IQF97"/>
      <c r="IQG97"/>
      <c r="IQH97"/>
      <c r="IQI97"/>
      <c r="IQJ97"/>
      <c r="IQK97"/>
      <c r="IQL97"/>
      <c r="IQM97"/>
      <c r="IQN97"/>
      <c r="IQO97"/>
      <c r="IQP97"/>
      <c r="IQQ97"/>
      <c r="IQR97"/>
      <c r="IQS97"/>
      <c r="IQT97"/>
      <c r="IQU97"/>
      <c r="IQV97"/>
      <c r="IQW97"/>
      <c r="IQX97"/>
      <c r="IQY97"/>
      <c r="IQZ97"/>
      <c r="IRA97"/>
      <c r="IRB97"/>
      <c r="IRC97"/>
      <c r="IRD97"/>
      <c r="IRE97"/>
      <c r="IRF97"/>
      <c r="IRG97"/>
      <c r="IRH97"/>
      <c r="IRI97"/>
      <c r="IRJ97"/>
      <c r="IRK97"/>
      <c r="IRL97"/>
      <c r="IRM97"/>
      <c r="IRN97"/>
      <c r="IRO97"/>
      <c r="IRP97"/>
      <c r="IRQ97"/>
      <c r="IRR97"/>
      <c r="IRS97"/>
      <c r="IRT97"/>
      <c r="IRU97"/>
      <c r="IRV97"/>
      <c r="IRW97"/>
      <c r="IRX97"/>
      <c r="IRY97"/>
      <c r="IRZ97"/>
      <c r="ISA97"/>
      <c r="ISB97"/>
      <c r="ISC97"/>
      <c r="ISD97"/>
      <c r="ISE97"/>
      <c r="ISF97"/>
      <c r="ISG97"/>
      <c r="ISH97"/>
      <c r="ISI97"/>
      <c r="ISJ97"/>
      <c r="ISK97"/>
      <c r="ISL97"/>
      <c r="ISM97"/>
      <c r="ISN97"/>
      <c r="ISO97"/>
      <c r="ISP97"/>
      <c r="ISQ97"/>
      <c r="ISR97"/>
      <c r="ISS97"/>
      <c r="IST97"/>
      <c r="ISU97"/>
      <c r="ISV97"/>
      <c r="ISW97"/>
      <c r="ISX97"/>
      <c r="ISY97"/>
      <c r="ISZ97"/>
      <c r="ITA97"/>
      <c r="ITB97"/>
      <c r="ITC97"/>
      <c r="ITD97"/>
      <c r="ITE97"/>
      <c r="ITF97"/>
      <c r="ITG97"/>
      <c r="ITH97"/>
      <c r="ITI97"/>
      <c r="ITJ97"/>
      <c r="ITK97"/>
      <c r="ITL97"/>
      <c r="ITM97"/>
      <c r="ITN97"/>
      <c r="ITO97"/>
      <c r="ITP97"/>
      <c r="ITQ97"/>
      <c r="ITR97"/>
      <c r="ITS97"/>
      <c r="ITT97"/>
      <c r="ITU97"/>
      <c r="ITV97"/>
      <c r="ITW97"/>
      <c r="ITX97"/>
      <c r="ITY97"/>
      <c r="ITZ97"/>
      <c r="IUA97"/>
      <c r="IUB97"/>
      <c r="IUC97"/>
      <c r="IUD97"/>
      <c r="IUE97"/>
      <c r="IUF97"/>
      <c r="IUG97"/>
      <c r="IUH97"/>
      <c r="IUI97"/>
      <c r="IUJ97"/>
      <c r="IUK97"/>
      <c r="IUL97"/>
      <c r="IUM97"/>
      <c r="IUN97"/>
      <c r="IUO97"/>
      <c r="IUP97"/>
      <c r="IUQ97"/>
      <c r="IUR97"/>
      <c r="IUS97"/>
      <c r="IUT97"/>
      <c r="IUU97"/>
      <c r="IUV97"/>
      <c r="IUW97"/>
      <c r="IUX97"/>
      <c r="IUY97"/>
      <c r="IUZ97"/>
      <c r="IVA97"/>
      <c r="IVB97"/>
      <c r="IVC97"/>
      <c r="IVD97"/>
      <c r="IVE97"/>
      <c r="IVF97"/>
      <c r="IVG97"/>
      <c r="IVH97"/>
      <c r="IVI97"/>
      <c r="IVJ97"/>
      <c r="IVK97"/>
      <c r="IVL97"/>
      <c r="IVM97"/>
      <c r="IVN97"/>
      <c r="IVO97"/>
      <c r="IVP97"/>
      <c r="IVQ97"/>
      <c r="IVR97"/>
      <c r="IVS97"/>
      <c r="IVT97"/>
      <c r="IVU97"/>
      <c r="IVV97"/>
      <c r="IVW97"/>
      <c r="IVX97"/>
      <c r="IVY97"/>
      <c r="IVZ97"/>
      <c r="IWA97"/>
      <c r="IWB97"/>
      <c r="IWC97"/>
      <c r="IWD97"/>
      <c r="IWE97"/>
      <c r="IWF97"/>
      <c r="IWG97"/>
      <c r="IWH97"/>
      <c r="IWI97"/>
      <c r="IWJ97"/>
      <c r="IWK97"/>
      <c r="IWL97"/>
      <c r="IWM97"/>
      <c r="IWN97"/>
      <c r="IWO97"/>
      <c r="IWP97"/>
      <c r="IWQ97"/>
      <c r="IWR97"/>
      <c r="IWS97"/>
      <c r="IWT97"/>
      <c r="IWU97"/>
      <c r="IWV97"/>
      <c r="IWW97"/>
      <c r="IWX97"/>
      <c r="IWY97"/>
      <c r="IWZ97"/>
      <c r="IXA97"/>
      <c r="IXB97"/>
      <c r="IXC97"/>
      <c r="IXD97"/>
      <c r="IXE97"/>
      <c r="IXF97"/>
      <c r="IXG97"/>
      <c r="IXH97"/>
      <c r="IXI97"/>
      <c r="IXJ97"/>
      <c r="IXK97"/>
      <c r="IXL97"/>
      <c r="IXM97"/>
      <c r="IXN97"/>
      <c r="IXO97"/>
      <c r="IXP97"/>
      <c r="IXQ97"/>
      <c r="IXR97"/>
      <c r="IXS97"/>
      <c r="IXT97"/>
      <c r="IXU97"/>
      <c r="IXV97"/>
      <c r="IXW97"/>
      <c r="IXX97"/>
      <c r="IXY97"/>
      <c r="IXZ97"/>
      <c r="IYA97"/>
      <c r="IYB97"/>
      <c r="IYC97"/>
      <c r="IYD97"/>
      <c r="IYE97"/>
      <c r="IYF97"/>
      <c r="IYG97"/>
      <c r="IYH97"/>
      <c r="IYI97"/>
      <c r="IYJ97"/>
      <c r="IYK97"/>
      <c r="IYL97"/>
      <c r="IYM97"/>
      <c r="IYN97"/>
      <c r="IYO97"/>
      <c r="IYP97"/>
      <c r="IYQ97"/>
      <c r="IYR97"/>
      <c r="IYS97"/>
      <c r="IYT97"/>
      <c r="IYU97"/>
      <c r="IYV97"/>
      <c r="IYW97"/>
      <c r="IYX97"/>
      <c r="IYY97"/>
      <c r="IYZ97"/>
      <c r="IZA97"/>
      <c r="IZB97"/>
      <c r="IZC97"/>
      <c r="IZD97"/>
      <c r="IZE97"/>
      <c r="IZF97"/>
      <c r="IZG97"/>
      <c r="IZH97"/>
      <c r="IZI97"/>
      <c r="IZJ97"/>
      <c r="IZK97"/>
      <c r="IZL97"/>
      <c r="IZM97"/>
      <c r="IZN97"/>
      <c r="IZO97"/>
      <c r="IZP97"/>
      <c r="IZQ97"/>
      <c r="IZR97"/>
      <c r="IZS97"/>
      <c r="IZT97"/>
      <c r="IZU97"/>
      <c r="IZV97"/>
      <c r="IZW97"/>
      <c r="IZX97"/>
      <c r="IZY97"/>
      <c r="IZZ97"/>
      <c r="JAA97"/>
      <c r="JAB97"/>
      <c r="JAC97"/>
      <c r="JAD97"/>
      <c r="JAE97"/>
      <c r="JAF97"/>
      <c r="JAG97"/>
      <c r="JAH97"/>
      <c r="JAI97"/>
      <c r="JAJ97"/>
      <c r="JAK97"/>
      <c r="JAL97"/>
      <c r="JAM97"/>
      <c r="JAN97"/>
      <c r="JAO97"/>
      <c r="JAP97"/>
      <c r="JAQ97"/>
      <c r="JAR97"/>
      <c r="JAS97"/>
      <c r="JAT97"/>
      <c r="JAU97"/>
      <c r="JAV97"/>
      <c r="JAW97"/>
      <c r="JAX97"/>
      <c r="JAY97"/>
      <c r="JAZ97"/>
      <c r="JBA97"/>
      <c r="JBB97"/>
      <c r="JBC97"/>
      <c r="JBD97"/>
      <c r="JBE97"/>
      <c r="JBF97"/>
      <c r="JBG97"/>
      <c r="JBH97"/>
      <c r="JBI97"/>
      <c r="JBJ97"/>
      <c r="JBK97"/>
      <c r="JBL97"/>
      <c r="JBM97"/>
      <c r="JBN97"/>
      <c r="JBO97"/>
      <c r="JBP97"/>
      <c r="JBQ97"/>
      <c r="JBR97"/>
      <c r="JBS97"/>
      <c r="JBT97"/>
      <c r="JBU97"/>
      <c r="JBV97"/>
      <c r="JBW97"/>
      <c r="JBX97"/>
      <c r="JBY97"/>
      <c r="JBZ97"/>
      <c r="JCA97"/>
      <c r="JCB97"/>
      <c r="JCC97"/>
      <c r="JCD97"/>
      <c r="JCE97"/>
      <c r="JCF97"/>
      <c r="JCG97"/>
      <c r="JCH97"/>
      <c r="JCI97"/>
      <c r="JCJ97"/>
      <c r="JCK97"/>
      <c r="JCL97"/>
      <c r="JCM97"/>
      <c r="JCN97"/>
      <c r="JCO97"/>
      <c r="JCP97"/>
      <c r="JCQ97"/>
      <c r="JCR97"/>
      <c r="JCS97"/>
      <c r="JCT97"/>
      <c r="JCU97"/>
      <c r="JCV97"/>
      <c r="JCW97"/>
      <c r="JCX97"/>
      <c r="JCY97"/>
      <c r="JCZ97"/>
      <c r="JDA97"/>
      <c r="JDB97"/>
      <c r="JDC97"/>
      <c r="JDD97"/>
      <c r="JDE97"/>
      <c r="JDF97"/>
      <c r="JDG97"/>
      <c r="JDH97"/>
      <c r="JDI97"/>
      <c r="JDJ97"/>
      <c r="JDK97"/>
      <c r="JDL97"/>
      <c r="JDM97"/>
      <c r="JDN97"/>
      <c r="JDO97"/>
      <c r="JDP97"/>
      <c r="JDQ97"/>
      <c r="JDR97"/>
      <c r="JDS97"/>
      <c r="JDT97"/>
      <c r="JDU97"/>
      <c r="JDV97"/>
      <c r="JDW97"/>
      <c r="JDX97"/>
      <c r="JDY97"/>
      <c r="JDZ97"/>
      <c r="JEA97"/>
      <c r="JEB97"/>
      <c r="JEC97"/>
      <c r="JED97"/>
      <c r="JEE97"/>
      <c r="JEF97"/>
      <c r="JEG97"/>
      <c r="JEH97"/>
      <c r="JEI97"/>
      <c r="JEJ97"/>
      <c r="JEK97"/>
      <c r="JEL97"/>
      <c r="JEM97"/>
      <c r="JEN97"/>
      <c r="JEO97"/>
      <c r="JEP97"/>
      <c r="JEQ97"/>
      <c r="JER97"/>
      <c r="JES97"/>
      <c r="JET97"/>
      <c r="JEU97"/>
      <c r="JEV97"/>
      <c r="JEW97"/>
      <c r="JEX97"/>
      <c r="JEY97"/>
      <c r="JEZ97"/>
      <c r="JFA97"/>
      <c r="JFB97"/>
      <c r="JFC97"/>
      <c r="JFD97"/>
      <c r="JFE97"/>
      <c r="JFF97"/>
      <c r="JFG97"/>
      <c r="JFH97"/>
      <c r="JFI97"/>
      <c r="JFJ97"/>
      <c r="JFK97"/>
      <c r="JFL97"/>
      <c r="JFM97"/>
      <c r="JFN97"/>
      <c r="JFO97"/>
      <c r="JFP97"/>
      <c r="JFQ97"/>
      <c r="JFR97"/>
      <c r="JFS97"/>
      <c r="JFT97"/>
      <c r="JFU97"/>
      <c r="JFV97"/>
      <c r="JFW97"/>
      <c r="JFX97"/>
      <c r="JFY97"/>
      <c r="JFZ97"/>
      <c r="JGA97"/>
      <c r="JGB97"/>
      <c r="JGC97"/>
      <c r="JGD97"/>
      <c r="JGE97"/>
      <c r="JGF97"/>
      <c r="JGG97"/>
      <c r="JGH97"/>
      <c r="JGI97"/>
      <c r="JGJ97"/>
      <c r="JGK97"/>
      <c r="JGL97"/>
      <c r="JGM97"/>
      <c r="JGN97"/>
      <c r="JGO97"/>
      <c r="JGP97"/>
      <c r="JGQ97"/>
      <c r="JGR97"/>
      <c r="JGS97"/>
      <c r="JGT97"/>
      <c r="JGU97"/>
      <c r="JGV97"/>
      <c r="JGW97"/>
      <c r="JGX97"/>
      <c r="JGY97"/>
      <c r="JGZ97"/>
      <c r="JHA97"/>
      <c r="JHB97"/>
      <c r="JHC97"/>
      <c r="JHD97"/>
      <c r="JHE97"/>
      <c r="JHF97"/>
      <c r="JHG97"/>
      <c r="JHH97"/>
      <c r="JHI97"/>
      <c r="JHJ97"/>
      <c r="JHK97"/>
      <c r="JHL97"/>
      <c r="JHM97"/>
      <c r="JHN97"/>
      <c r="JHO97"/>
      <c r="JHP97"/>
      <c r="JHQ97"/>
      <c r="JHR97"/>
      <c r="JHS97"/>
      <c r="JHT97"/>
      <c r="JHU97"/>
      <c r="JHV97"/>
      <c r="JHW97"/>
      <c r="JHX97"/>
      <c r="JHY97"/>
      <c r="JHZ97"/>
      <c r="JIA97"/>
      <c r="JIB97"/>
      <c r="JIC97"/>
      <c r="JID97"/>
      <c r="JIE97"/>
      <c r="JIF97"/>
      <c r="JIG97"/>
      <c r="JIH97"/>
      <c r="JII97"/>
      <c r="JIJ97"/>
      <c r="JIK97"/>
      <c r="JIL97"/>
      <c r="JIM97"/>
      <c r="JIN97"/>
      <c r="JIO97"/>
      <c r="JIP97"/>
      <c r="JIQ97"/>
      <c r="JIR97"/>
      <c r="JIS97"/>
      <c r="JIT97"/>
      <c r="JIU97"/>
      <c r="JIV97"/>
      <c r="JIW97"/>
      <c r="JIX97"/>
      <c r="JIY97"/>
      <c r="JIZ97"/>
      <c r="JJA97"/>
      <c r="JJB97"/>
      <c r="JJC97"/>
      <c r="JJD97"/>
      <c r="JJE97"/>
      <c r="JJF97"/>
      <c r="JJG97"/>
      <c r="JJH97"/>
      <c r="JJI97"/>
      <c r="JJJ97"/>
      <c r="JJK97"/>
      <c r="JJL97"/>
      <c r="JJM97"/>
      <c r="JJN97"/>
      <c r="JJO97"/>
      <c r="JJP97"/>
      <c r="JJQ97"/>
      <c r="JJR97"/>
      <c r="JJS97"/>
      <c r="JJT97"/>
      <c r="JJU97"/>
      <c r="JJV97"/>
      <c r="JJW97"/>
      <c r="JJX97"/>
      <c r="JJY97"/>
      <c r="JJZ97"/>
      <c r="JKA97"/>
      <c r="JKB97"/>
      <c r="JKC97"/>
      <c r="JKD97"/>
      <c r="JKE97"/>
      <c r="JKF97"/>
      <c r="JKG97"/>
      <c r="JKH97"/>
      <c r="JKI97"/>
      <c r="JKJ97"/>
      <c r="JKK97"/>
      <c r="JKL97"/>
      <c r="JKM97"/>
      <c r="JKN97"/>
      <c r="JKO97"/>
      <c r="JKP97"/>
      <c r="JKQ97"/>
      <c r="JKR97"/>
      <c r="JKS97"/>
      <c r="JKT97"/>
      <c r="JKU97"/>
      <c r="JKV97"/>
      <c r="JKW97"/>
      <c r="JKX97"/>
      <c r="JKY97"/>
      <c r="JKZ97"/>
      <c r="JLA97"/>
      <c r="JLB97"/>
      <c r="JLC97"/>
      <c r="JLD97"/>
      <c r="JLE97"/>
      <c r="JLF97"/>
      <c r="JLG97"/>
      <c r="JLH97"/>
      <c r="JLI97"/>
      <c r="JLJ97"/>
      <c r="JLK97"/>
      <c r="JLL97"/>
      <c r="JLM97"/>
      <c r="JLN97"/>
      <c r="JLO97"/>
      <c r="JLP97"/>
      <c r="JLQ97"/>
      <c r="JLR97"/>
      <c r="JLS97"/>
      <c r="JLT97"/>
      <c r="JLU97"/>
      <c r="JLV97"/>
      <c r="JLW97"/>
      <c r="JLX97"/>
      <c r="JLY97"/>
      <c r="JLZ97"/>
      <c r="JMA97"/>
      <c r="JMB97"/>
      <c r="JMC97"/>
      <c r="JMD97"/>
      <c r="JME97"/>
      <c r="JMF97"/>
      <c r="JMG97"/>
      <c r="JMH97"/>
      <c r="JMI97"/>
      <c r="JMJ97"/>
      <c r="JMK97"/>
      <c r="JML97"/>
      <c r="JMM97"/>
      <c r="JMN97"/>
      <c r="JMO97"/>
      <c r="JMP97"/>
      <c r="JMQ97"/>
      <c r="JMR97"/>
      <c r="JMS97"/>
      <c r="JMT97"/>
      <c r="JMU97"/>
      <c r="JMV97"/>
      <c r="JMW97"/>
      <c r="JMX97"/>
      <c r="JMY97"/>
      <c r="JMZ97"/>
      <c r="JNA97"/>
      <c r="JNB97"/>
      <c r="JNC97"/>
      <c r="JND97"/>
      <c r="JNE97"/>
      <c r="JNF97"/>
      <c r="JNG97"/>
      <c r="JNH97"/>
      <c r="JNI97"/>
      <c r="JNJ97"/>
      <c r="JNK97"/>
      <c r="JNL97"/>
      <c r="JNM97"/>
      <c r="JNN97"/>
      <c r="JNO97"/>
      <c r="JNP97"/>
      <c r="JNQ97"/>
      <c r="JNR97"/>
      <c r="JNS97"/>
      <c r="JNT97"/>
      <c r="JNU97"/>
      <c r="JNV97"/>
      <c r="JNW97"/>
      <c r="JNX97"/>
      <c r="JNY97"/>
      <c r="JNZ97"/>
      <c r="JOA97"/>
      <c r="JOB97"/>
      <c r="JOC97"/>
      <c r="JOD97"/>
      <c r="JOE97"/>
      <c r="JOF97"/>
      <c r="JOG97"/>
      <c r="JOH97"/>
      <c r="JOI97"/>
      <c r="JOJ97"/>
      <c r="JOK97"/>
      <c r="JOL97"/>
      <c r="JOM97"/>
      <c r="JON97"/>
      <c r="JOO97"/>
      <c r="JOP97"/>
      <c r="JOQ97"/>
      <c r="JOR97"/>
      <c r="JOS97"/>
      <c r="JOT97"/>
      <c r="JOU97"/>
      <c r="JOV97"/>
      <c r="JOW97"/>
      <c r="JOX97"/>
      <c r="JOY97"/>
      <c r="JOZ97"/>
      <c r="JPA97"/>
      <c r="JPB97"/>
      <c r="JPC97"/>
      <c r="JPD97"/>
      <c r="JPE97"/>
      <c r="JPF97"/>
      <c r="JPG97"/>
      <c r="JPH97"/>
      <c r="JPI97"/>
      <c r="JPJ97"/>
      <c r="JPK97"/>
      <c r="JPL97"/>
      <c r="JPM97"/>
      <c r="JPN97"/>
      <c r="JPO97"/>
      <c r="JPP97"/>
      <c r="JPQ97"/>
      <c r="JPR97"/>
      <c r="JPS97"/>
      <c r="JPT97"/>
      <c r="JPU97"/>
      <c r="JPV97"/>
      <c r="JPW97"/>
      <c r="JPX97"/>
      <c r="JPY97"/>
      <c r="JPZ97"/>
      <c r="JQA97"/>
      <c r="JQB97"/>
      <c r="JQC97"/>
      <c r="JQD97"/>
      <c r="JQE97"/>
      <c r="JQF97"/>
      <c r="JQG97"/>
      <c r="JQH97"/>
      <c r="JQI97"/>
      <c r="JQJ97"/>
      <c r="JQK97"/>
      <c r="JQL97"/>
      <c r="JQM97"/>
      <c r="JQN97"/>
      <c r="JQO97"/>
      <c r="JQP97"/>
      <c r="JQQ97"/>
      <c r="JQR97"/>
      <c r="JQS97"/>
      <c r="JQT97"/>
      <c r="JQU97"/>
      <c r="JQV97"/>
      <c r="JQW97"/>
      <c r="JQX97"/>
      <c r="JQY97"/>
      <c r="JQZ97"/>
      <c r="JRA97"/>
      <c r="JRB97"/>
      <c r="JRC97"/>
      <c r="JRD97"/>
      <c r="JRE97"/>
      <c r="JRF97"/>
      <c r="JRG97"/>
      <c r="JRH97"/>
      <c r="JRI97"/>
      <c r="JRJ97"/>
      <c r="JRK97"/>
      <c r="JRL97"/>
      <c r="JRM97"/>
      <c r="JRN97"/>
      <c r="JRO97"/>
      <c r="JRP97"/>
      <c r="JRQ97"/>
      <c r="JRR97"/>
      <c r="JRS97"/>
      <c r="JRT97"/>
      <c r="JRU97"/>
      <c r="JRV97"/>
      <c r="JRW97"/>
      <c r="JRX97"/>
      <c r="JRY97"/>
      <c r="JRZ97"/>
      <c r="JSA97"/>
      <c r="JSB97"/>
      <c r="JSC97"/>
      <c r="JSD97"/>
      <c r="JSE97"/>
      <c r="JSF97"/>
      <c r="JSG97"/>
      <c r="JSH97"/>
      <c r="JSI97"/>
      <c r="JSJ97"/>
      <c r="JSK97"/>
      <c r="JSL97"/>
      <c r="JSM97"/>
      <c r="JSN97"/>
      <c r="JSO97"/>
      <c r="JSP97"/>
      <c r="JSQ97"/>
      <c r="JSR97"/>
      <c r="JSS97"/>
      <c r="JST97"/>
      <c r="JSU97"/>
      <c r="JSV97"/>
      <c r="JSW97"/>
      <c r="JSX97"/>
      <c r="JSY97"/>
      <c r="JSZ97"/>
      <c r="JTA97"/>
      <c r="JTB97"/>
      <c r="JTC97"/>
      <c r="JTD97"/>
      <c r="JTE97"/>
      <c r="JTF97"/>
      <c r="JTG97"/>
      <c r="JTH97"/>
      <c r="JTI97"/>
      <c r="JTJ97"/>
      <c r="JTK97"/>
      <c r="JTL97"/>
      <c r="JTM97"/>
      <c r="JTN97"/>
      <c r="JTO97"/>
      <c r="JTP97"/>
      <c r="JTQ97"/>
      <c r="JTR97"/>
      <c r="JTS97"/>
      <c r="JTT97"/>
      <c r="JTU97"/>
      <c r="JTV97"/>
      <c r="JTW97"/>
      <c r="JTX97"/>
      <c r="JTY97"/>
      <c r="JTZ97"/>
      <c r="JUA97"/>
      <c r="JUB97"/>
      <c r="JUC97"/>
      <c r="JUD97"/>
      <c r="JUE97"/>
      <c r="JUF97"/>
      <c r="JUG97"/>
      <c r="JUH97"/>
      <c r="JUI97"/>
      <c r="JUJ97"/>
      <c r="JUK97"/>
      <c r="JUL97"/>
      <c r="JUM97"/>
      <c r="JUN97"/>
      <c r="JUO97"/>
      <c r="JUP97"/>
      <c r="JUQ97"/>
      <c r="JUR97"/>
      <c r="JUS97"/>
      <c r="JUT97"/>
      <c r="JUU97"/>
      <c r="JUV97"/>
      <c r="JUW97"/>
      <c r="JUX97"/>
      <c r="JUY97"/>
      <c r="JUZ97"/>
      <c r="JVA97"/>
      <c r="JVB97"/>
      <c r="JVC97"/>
      <c r="JVD97"/>
      <c r="JVE97"/>
      <c r="JVF97"/>
      <c r="JVG97"/>
      <c r="JVH97"/>
      <c r="JVI97"/>
      <c r="JVJ97"/>
      <c r="JVK97"/>
      <c r="JVL97"/>
      <c r="JVM97"/>
      <c r="JVN97"/>
      <c r="JVO97"/>
      <c r="JVP97"/>
      <c r="JVQ97"/>
      <c r="JVR97"/>
      <c r="JVS97"/>
      <c r="JVT97"/>
      <c r="JVU97"/>
      <c r="JVV97"/>
      <c r="JVW97"/>
      <c r="JVX97"/>
      <c r="JVY97"/>
      <c r="JVZ97"/>
      <c r="JWA97"/>
      <c r="JWB97"/>
      <c r="JWC97"/>
      <c r="JWD97"/>
      <c r="JWE97"/>
      <c r="JWF97"/>
      <c r="JWG97"/>
      <c r="JWH97"/>
      <c r="JWI97"/>
      <c r="JWJ97"/>
      <c r="JWK97"/>
      <c r="JWL97"/>
      <c r="JWM97"/>
      <c r="JWN97"/>
      <c r="JWO97"/>
      <c r="JWP97"/>
      <c r="JWQ97"/>
      <c r="JWR97"/>
      <c r="JWS97"/>
      <c r="JWT97"/>
      <c r="JWU97"/>
      <c r="JWV97"/>
      <c r="JWW97"/>
      <c r="JWX97"/>
      <c r="JWY97"/>
      <c r="JWZ97"/>
      <c r="JXA97"/>
      <c r="JXB97"/>
      <c r="JXC97"/>
      <c r="JXD97"/>
      <c r="JXE97"/>
      <c r="JXF97"/>
      <c r="JXG97"/>
      <c r="JXH97"/>
      <c r="JXI97"/>
      <c r="JXJ97"/>
      <c r="JXK97"/>
      <c r="JXL97"/>
      <c r="JXM97"/>
      <c r="JXN97"/>
      <c r="JXO97"/>
      <c r="JXP97"/>
      <c r="JXQ97"/>
      <c r="JXR97"/>
      <c r="JXS97"/>
      <c r="JXT97"/>
      <c r="JXU97"/>
      <c r="JXV97"/>
      <c r="JXW97"/>
      <c r="JXX97"/>
      <c r="JXY97"/>
      <c r="JXZ97"/>
      <c r="JYA97"/>
      <c r="JYB97"/>
      <c r="JYC97"/>
      <c r="JYD97"/>
      <c r="JYE97"/>
      <c r="JYF97"/>
      <c r="JYG97"/>
      <c r="JYH97"/>
      <c r="JYI97"/>
      <c r="JYJ97"/>
      <c r="JYK97"/>
      <c r="JYL97"/>
      <c r="JYM97"/>
      <c r="JYN97"/>
      <c r="JYO97"/>
      <c r="JYP97"/>
      <c r="JYQ97"/>
      <c r="JYR97"/>
      <c r="JYS97"/>
      <c r="JYT97"/>
      <c r="JYU97"/>
      <c r="JYV97"/>
      <c r="JYW97"/>
      <c r="JYX97"/>
      <c r="JYY97"/>
      <c r="JYZ97"/>
      <c r="JZA97"/>
      <c r="JZB97"/>
      <c r="JZC97"/>
      <c r="JZD97"/>
      <c r="JZE97"/>
      <c r="JZF97"/>
      <c r="JZG97"/>
      <c r="JZH97"/>
      <c r="JZI97"/>
      <c r="JZJ97"/>
      <c r="JZK97"/>
      <c r="JZL97"/>
      <c r="JZM97"/>
      <c r="JZN97"/>
      <c r="JZO97"/>
      <c r="JZP97"/>
      <c r="JZQ97"/>
      <c r="JZR97"/>
      <c r="JZS97"/>
      <c r="JZT97"/>
      <c r="JZU97"/>
      <c r="JZV97"/>
      <c r="JZW97"/>
      <c r="JZX97"/>
      <c r="JZY97"/>
      <c r="JZZ97"/>
      <c r="KAA97"/>
      <c r="KAB97"/>
      <c r="KAC97"/>
      <c r="KAD97"/>
      <c r="KAE97"/>
      <c r="KAF97"/>
      <c r="KAG97"/>
      <c r="KAH97"/>
      <c r="KAI97"/>
      <c r="KAJ97"/>
      <c r="KAK97"/>
      <c r="KAL97"/>
      <c r="KAM97"/>
      <c r="KAN97"/>
      <c r="KAO97"/>
      <c r="KAP97"/>
      <c r="KAQ97"/>
      <c r="KAR97"/>
      <c r="KAS97"/>
      <c r="KAT97"/>
      <c r="KAU97"/>
      <c r="KAV97"/>
      <c r="KAW97"/>
      <c r="KAX97"/>
      <c r="KAY97"/>
      <c r="KAZ97"/>
      <c r="KBA97"/>
      <c r="KBB97"/>
      <c r="KBC97"/>
      <c r="KBD97"/>
      <c r="KBE97"/>
      <c r="KBF97"/>
      <c r="KBG97"/>
      <c r="KBH97"/>
      <c r="KBI97"/>
      <c r="KBJ97"/>
      <c r="KBK97"/>
      <c r="KBL97"/>
      <c r="KBM97"/>
      <c r="KBN97"/>
      <c r="KBO97"/>
      <c r="KBP97"/>
      <c r="KBQ97"/>
      <c r="KBR97"/>
      <c r="KBS97"/>
      <c r="KBT97"/>
      <c r="KBU97"/>
      <c r="KBV97"/>
      <c r="KBW97"/>
      <c r="KBX97"/>
      <c r="KBY97"/>
      <c r="KBZ97"/>
      <c r="KCA97"/>
      <c r="KCB97"/>
      <c r="KCC97"/>
      <c r="KCD97"/>
      <c r="KCE97"/>
      <c r="KCF97"/>
      <c r="KCG97"/>
      <c r="KCH97"/>
      <c r="KCI97"/>
      <c r="KCJ97"/>
      <c r="KCK97"/>
      <c r="KCL97"/>
      <c r="KCM97"/>
      <c r="KCN97"/>
      <c r="KCO97"/>
      <c r="KCP97"/>
      <c r="KCQ97"/>
      <c r="KCR97"/>
      <c r="KCS97"/>
      <c r="KCT97"/>
      <c r="KCU97"/>
      <c r="KCV97"/>
      <c r="KCW97"/>
      <c r="KCX97"/>
      <c r="KCY97"/>
      <c r="KCZ97"/>
      <c r="KDA97"/>
      <c r="KDB97"/>
      <c r="KDC97"/>
      <c r="KDD97"/>
      <c r="KDE97"/>
      <c r="KDF97"/>
      <c r="KDG97"/>
      <c r="KDH97"/>
      <c r="KDI97"/>
      <c r="KDJ97"/>
      <c r="KDK97"/>
      <c r="KDL97"/>
      <c r="KDM97"/>
      <c r="KDN97"/>
      <c r="KDO97"/>
      <c r="KDP97"/>
      <c r="KDQ97"/>
      <c r="KDR97"/>
      <c r="KDS97"/>
      <c r="KDT97"/>
      <c r="KDU97"/>
      <c r="KDV97"/>
      <c r="KDW97"/>
      <c r="KDX97"/>
      <c r="KDY97"/>
      <c r="KDZ97"/>
      <c r="KEA97"/>
      <c r="KEB97"/>
      <c r="KEC97"/>
      <c r="KED97"/>
      <c r="KEE97"/>
      <c r="KEF97"/>
      <c r="KEG97"/>
      <c r="KEH97"/>
      <c r="KEI97"/>
      <c r="KEJ97"/>
      <c r="KEK97"/>
      <c r="KEL97"/>
      <c r="KEM97"/>
      <c r="KEN97"/>
      <c r="KEO97"/>
      <c r="KEP97"/>
      <c r="KEQ97"/>
      <c r="KER97"/>
      <c r="KES97"/>
      <c r="KET97"/>
      <c r="KEU97"/>
      <c r="KEV97"/>
      <c r="KEW97"/>
      <c r="KEX97"/>
      <c r="KEY97"/>
      <c r="KEZ97"/>
      <c r="KFA97"/>
      <c r="KFB97"/>
      <c r="KFC97"/>
      <c r="KFD97"/>
      <c r="KFE97"/>
      <c r="KFF97"/>
      <c r="KFG97"/>
      <c r="KFH97"/>
      <c r="KFI97"/>
      <c r="KFJ97"/>
      <c r="KFK97"/>
      <c r="KFL97"/>
      <c r="KFM97"/>
      <c r="KFN97"/>
      <c r="KFO97"/>
      <c r="KFP97"/>
      <c r="KFQ97"/>
      <c r="KFR97"/>
      <c r="KFS97"/>
      <c r="KFT97"/>
      <c r="KFU97"/>
      <c r="KFV97"/>
      <c r="KFW97"/>
      <c r="KFX97"/>
      <c r="KFY97"/>
      <c r="KFZ97"/>
      <c r="KGA97"/>
      <c r="KGB97"/>
      <c r="KGC97"/>
      <c r="KGD97"/>
      <c r="KGE97"/>
      <c r="KGF97"/>
      <c r="KGG97"/>
      <c r="KGH97"/>
      <c r="KGI97"/>
      <c r="KGJ97"/>
      <c r="KGK97"/>
      <c r="KGL97"/>
      <c r="KGM97"/>
      <c r="KGN97"/>
      <c r="KGO97"/>
      <c r="KGP97"/>
      <c r="KGQ97"/>
      <c r="KGR97"/>
      <c r="KGS97"/>
      <c r="KGT97"/>
      <c r="KGU97"/>
      <c r="KGV97"/>
      <c r="KGW97"/>
      <c r="KGX97"/>
      <c r="KGY97"/>
      <c r="KGZ97"/>
      <c r="KHA97"/>
      <c r="KHB97"/>
      <c r="KHC97"/>
      <c r="KHD97"/>
      <c r="KHE97"/>
      <c r="KHF97"/>
      <c r="KHG97"/>
      <c r="KHH97"/>
      <c r="KHI97"/>
      <c r="KHJ97"/>
      <c r="KHK97"/>
      <c r="KHL97"/>
      <c r="KHM97"/>
      <c r="KHN97"/>
      <c r="KHO97"/>
      <c r="KHP97"/>
      <c r="KHQ97"/>
      <c r="KHR97"/>
      <c r="KHS97"/>
      <c r="KHT97"/>
      <c r="KHU97"/>
      <c r="KHV97"/>
      <c r="KHW97"/>
      <c r="KHX97"/>
      <c r="KHY97"/>
      <c r="KHZ97"/>
      <c r="KIA97"/>
      <c r="KIB97"/>
      <c r="KIC97"/>
      <c r="KID97"/>
      <c r="KIE97"/>
      <c r="KIF97"/>
      <c r="KIG97"/>
      <c r="KIH97"/>
      <c r="KII97"/>
      <c r="KIJ97"/>
      <c r="KIK97"/>
      <c r="KIL97"/>
      <c r="KIM97"/>
      <c r="KIN97"/>
      <c r="KIO97"/>
      <c r="KIP97"/>
      <c r="KIQ97"/>
      <c r="KIR97"/>
      <c r="KIS97"/>
      <c r="KIT97"/>
      <c r="KIU97"/>
      <c r="KIV97"/>
      <c r="KIW97"/>
      <c r="KIX97"/>
      <c r="KIY97"/>
      <c r="KIZ97"/>
      <c r="KJA97"/>
      <c r="KJB97"/>
      <c r="KJC97"/>
      <c r="KJD97"/>
      <c r="KJE97"/>
      <c r="KJF97"/>
      <c r="KJG97"/>
      <c r="KJH97"/>
      <c r="KJI97"/>
      <c r="KJJ97"/>
      <c r="KJK97"/>
      <c r="KJL97"/>
      <c r="KJM97"/>
      <c r="KJN97"/>
      <c r="KJO97"/>
      <c r="KJP97"/>
      <c r="KJQ97"/>
      <c r="KJR97"/>
      <c r="KJS97"/>
      <c r="KJT97"/>
      <c r="KJU97"/>
      <c r="KJV97"/>
      <c r="KJW97"/>
      <c r="KJX97"/>
      <c r="KJY97"/>
      <c r="KJZ97"/>
      <c r="KKA97"/>
      <c r="KKB97"/>
      <c r="KKC97"/>
      <c r="KKD97"/>
      <c r="KKE97"/>
      <c r="KKF97"/>
      <c r="KKG97"/>
      <c r="KKH97"/>
      <c r="KKI97"/>
      <c r="KKJ97"/>
      <c r="KKK97"/>
      <c r="KKL97"/>
      <c r="KKM97"/>
      <c r="KKN97"/>
      <c r="KKO97"/>
      <c r="KKP97"/>
      <c r="KKQ97"/>
      <c r="KKR97"/>
      <c r="KKS97"/>
      <c r="KKT97"/>
      <c r="KKU97"/>
      <c r="KKV97"/>
      <c r="KKW97"/>
      <c r="KKX97"/>
      <c r="KKY97"/>
      <c r="KKZ97"/>
      <c r="KLA97"/>
      <c r="KLB97"/>
      <c r="KLC97"/>
      <c r="KLD97"/>
      <c r="KLE97"/>
      <c r="KLF97"/>
      <c r="KLG97"/>
      <c r="KLH97"/>
      <c r="KLI97"/>
      <c r="KLJ97"/>
      <c r="KLK97"/>
      <c r="KLL97"/>
      <c r="KLM97"/>
      <c r="KLN97"/>
      <c r="KLO97"/>
      <c r="KLP97"/>
      <c r="KLQ97"/>
      <c r="KLR97"/>
      <c r="KLS97"/>
      <c r="KLT97"/>
      <c r="KLU97"/>
      <c r="KLV97"/>
      <c r="KLW97"/>
      <c r="KLX97"/>
      <c r="KLY97"/>
      <c r="KLZ97"/>
      <c r="KMA97"/>
      <c r="KMB97"/>
      <c r="KMC97"/>
      <c r="KMD97"/>
      <c r="KME97"/>
      <c r="KMF97"/>
      <c r="KMG97"/>
      <c r="KMH97"/>
      <c r="KMI97"/>
      <c r="KMJ97"/>
      <c r="KMK97"/>
      <c r="KML97"/>
      <c r="KMM97"/>
      <c r="KMN97"/>
      <c r="KMO97"/>
      <c r="KMP97"/>
      <c r="KMQ97"/>
      <c r="KMR97"/>
      <c r="KMS97"/>
      <c r="KMT97"/>
      <c r="KMU97"/>
      <c r="KMV97"/>
      <c r="KMW97"/>
      <c r="KMX97"/>
      <c r="KMY97"/>
      <c r="KMZ97"/>
      <c r="KNA97"/>
      <c r="KNB97"/>
      <c r="KNC97"/>
      <c r="KND97"/>
      <c r="KNE97"/>
      <c r="KNF97"/>
      <c r="KNG97"/>
      <c r="KNH97"/>
      <c r="KNI97"/>
      <c r="KNJ97"/>
      <c r="KNK97"/>
      <c r="KNL97"/>
      <c r="KNM97"/>
      <c r="KNN97"/>
      <c r="KNO97"/>
      <c r="KNP97"/>
      <c r="KNQ97"/>
      <c r="KNR97"/>
      <c r="KNS97"/>
      <c r="KNT97"/>
      <c r="KNU97"/>
      <c r="KNV97"/>
      <c r="KNW97"/>
      <c r="KNX97"/>
      <c r="KNY97"/>
      <c r="KNZ97"/>
      <c r="KOA97"/>
      <c r="KOB97"/>
      <c r="KOC97"/>
      <c r="KOD97"/>
      <c r="KOE97"/>
      <c r="KOF97"/>
      <c r="KOG97"/>
      <c r="KOH97"/>
      <c r="KOI97"/>
      <c r="KOJ97"/>
      <c r="KOK97"/>
      <c r="KOL97"/>
      <c r="KOM97"/>
      <c r="KON97"/>
      <c r="KOO97"/>
      <c r="KOP97"/>
      <c r="KOQ97"/>
      <c r="KOR97"/>
      <c r="KOS97"/>
      <c r="KOT97"/>
      <c r="KOU97"/>
      <c r="KOV97"/>
      <c r="KOW97"/>
      <c r="KOX97"/>
      <c r="KOY97"/>
      <c r="KOZ97"/>
      <c r="KPA97"/>
      <c r="KPB97"/>
      <c r="KPC97"/>
      <c r="KPD97"/>
      <c r="KPE97"/>
      <c r="KPF97"/>
      <c r="KPG97"/>
      <c r="KPH97"/>
      <c r="KPI97"/>
      <c r="KPJ97"/>
      <c r="KPK97"/>
      <c r="KPL97"/>
      <c r="KPM97"/>
      <c r="KPN97"/>
      <c r="KPO97"/>
      <c r="KPP97"/>
      <c r="KPQ97"/>
      <c r="KPR97"/>
      <c r="KPS97"/>
      <c r="KPT97"/>
      <c r="KPU97"/>
      <c r="KPV97"/>
      <c r="KPW97"/>
      <c r="KPX97"/>
      <c r="KPY97"/>
      <c r="KPZ97"/>
      <c r="KQA97"/>
      <c r="KQB97"/>
      <c r="KQC97"/>
      <c r="KQD97"/>
      <c r="KQE97"/>
      <c r="KQF97"/>
      <c r="KQG97"/>
      <c r="KQH97"/>
      <c r="KQI97"/>
      <c r="KQJ97"/>
      <c r="KQK97"/>
      <c r="KQL97"/>
      <c r="KQM97"/>
      <c r="KQN97"/>
      <c r="KQO97"/>
      <c r="KQP97"/>
      <c r="KQQ97"/>
      <c r="KQR97"/>
      <c r="KQS97"/>
      <c r="KQT97"/>
      <c r="KQU97"/>
      <c r="KQV97"/>
      <c r="KQW97"/>
      <c r="KQX97"/>
      <c r="KQY97"/>
      <c r="KQZ97"/>
      <c r="KRA97"/>
      <c r="KRB97"/>
      <c r="KRC97"/>
      <c r="KRD97"/>
      <c r="KRE97"/>
      <c r="KRF97"/>
      <c r="KRG97"/>
      <c r="KRH97"/>
      <c r="KRI97"/>
      <c r="KRJ97"/>
      <c r="KRK97"/>
      <c r="KRL97"/>
      <c r="KRM97"/>
      <c r="KRN97"/>
      <c r="KRO97"/>
      <c r="KRP97"/>
      <c r="KRQ97"/>
      <c r="KRR97"/>
      <c r="KRS97"/>
      <c r="KRT97"/>
      <c r="KRU97"/>
      <c r="KRV97"/>
      <c r="KRW97"/>
      <c r="KRX97"/>
      <c r="KRY97"/>
      <c r="KRZ97"/>
      <c r="KSA97"/>
      <c r="KSB97"/>
      <c r="KSC97"/>
      <c r="KSD97"/>
      <c r="KSE97"/>
      <c r="KSF97"/>
      <c r="KSG97"/>
      <c r="KSH97"/>
      <c r="KSI97"/>
      <c r="KSJ97"/>
      <c r="KSK97"/>
      <c r="KSL97"/>
      <c r="KSM97"/>
      <c r="KSN97"/>
      <c r="KSO97"/>
      <c r="KSP97"/>
      <c r="KSQ97"/>
      <c r="KSR97"/>
      <c r="KSS97"/>
      <c r="KST97"/>
      <c r="KSU97"/>
      <c r="KSV97"/>
      <c r="KSW97"/>
      <c r="KSX97"/>
      <c r="KSY97"/>
      <c r="KSZ97"/>
      <c r="KTA97"/>
      <c r="KTB97"/>
      <c r="KTC97"/>
      <c r="KTD97"/>
      <c r="KTE97"/>
      <c r="KTF97"/>
      <c r="KTG97"/>
      <c r="KTH97"/>
      <c r="KTI97"/>
      <c r="KTJ97"/>
      <c r="KTK97"/>
      <c r="KTL97"/>
      <c r="KTM97"/>
      <c r="KTN97"/>
      <c r="KTO97"/>
      <c r="KTP97"/>
      <c r="KTQ97"/>
      <c r="KTR97"/>
      <c r="KTS97"/>
      <c r="KTT97"/>
      <c r="KTU97"/>
      <c r="KTV97"/>
      <c r="KTW97"/>
      <c r="KTX97"/>
      <c r="KTY97"/>
      <c r="KTZ97"/>
      <c r="KUA97"/>
      <c r="KUB97"/>
      <c r="KUC97"/>
      <c r="KUD97"/>
      <c r="KUE97"/>
      <c r="KUF97"/>
      <c r="KUG97"/>
      <c r="KUH97"/>
      <c r="KUI97"/>
      <c r="KUJ97"/>
      <c r="KUK97"/>
      <c r="KUL97"/>
      <c r="KUM97"/>
      <c r="KUN97"/>
      <c r="KUO97"/>
      <c r="KUP97"/>
      <c r="KUQ97"/>
      <c r="KUR97"/>
      <c r="KUS97"/>
      <c r="KUT97"/>
      <c r="KUU97"/>
      <c r="KUV97"/>
      <c r="KUW97"/>
      <c r="KUX97"/>
      <c r="KUY97"/>
      <c r="KUZ97"/>
      <c r="KVA97"/>
      <c r="KVB97"/>
      <c r="KVC97"/>
      <c r="KVD97"/>
      <c r="KVE97"/>
      <c r="KVF97"/>
      <c r="KVG97"/>
      <c r="KVH97"/>
      <c r="KVI97"/>
      <c r="KVJ97"/>
      <c r="KVK97"/>
      <c r="KVL97"/>
      <c r="KVM97"/>
      <c r="KVN97"/>
      <c r="KVO97"/>
      <c r="KVP97"/>
      <c r="KVQ97"/>
      <c r="KVR97"/>
      <c r="KVS97"/>
      <c r="KVT97"/>
      <c r="KVU97"/>
      <c r="KVV97"/>
      <c r="KVW97"/>
      <c r="KVX97"/>
      <c r="KVY97"/>
      <c r="KVZ97"/>
      <c r="KWA97"/>
      <c r="KWB97"/>
      <c r="KWC97"/>
      <c r="KWD97"/>
      <c r="KWE97"/>
      <c r="KWF97"/>
      <c r="KWG97"/>
      <c r="KWH97"/>
      <c r="KWI97"/>
      <c r="KWJ97"/>
      <c r="KWK97"/>
      <c r="KWL97"/>
      <c r="KWM97"/>
      <c r="KWN97"/>
      <c r="KWO97"/>
      <c r="KWP97"/>
      <c r="KWQ97"/>
      <c r="KWR97"/>
      <c r="KWS97"/>
      <c r="KWT97"/>
      <c r="KWU97"/>
      <c r="KWV97"/>
      <c r="KWW97"/>
      <c r="KWX97"/>
      <c r="KWY97"/>
      <c r="KWZ97"/>
      <c r="KXA97"/>
      <c r="KXB97"/>
      <c r="KXC97"/>
      <c r="KXD97"/>
      <c r="KXE97"/>
      <c r="KXF97"/>
      <c r="KXG97"/>
      <c r="KXH97"/>
      <c r="KXI97"/>
      <c r="KXJ97"/>
      <c r="KXK97"/>
      <c r="KXL97"/>
      <c r="KXM97"/>
      <c r="KXN97"/>
      <c r="KXO97"/>
      <c r="KXP97"/>
      <c r="KXQ97"/>
      <c r="KXR97"/>
      <c r="KXS97"/>
      <c r="KXT97"/>
      <c r="KXU97"/>
      <c r="KXV97"/>
      <c r="KXW97"/>
      <c r="KXX97"/>
      <c r="KXY97"/>
      <c r="KXZ97"/>
      <c r="KYA97"/>
      <c r="KYB97"/>
      <c r="KYC97"/>
      <c r="KYD97"/>
      <c r="KYE97"/>
      <c r="KYF97"/>
      <c r="KYG97"/>
      <c r="KYH97"/>
      <c r="KYI97"/>
      <c r="KYJ97"/>
      <c r="KYK97"/>
      <c r="KYL97"/>
      <c r="KYM97"/>
      <c r="KYN97"/>
      <c r="KYO97"/>
      <c r="KYP97"/>
      <c r="KYQ97"/>
      <c r="KYR97"/>
      <c r="KYS97"/>
      <c r="KYT97"/>
      <c r="KYU97"/>
      <c r="KYV97"/>
      <c r="KYW97"/>
      <c r="KYX97"/>
      <c r="KYY97"/>
      <c r="KYZ97"/>
      <c r="KZA97"/>
      <c r="KZB97"/>
      <c r="KZC97"/>
      <c r="KZD97"/>
      <c r="KZE97"/>
      <c r="KZF97"/>
      <c r="KZG97"/>
      <c r="KZH97"/>
      <c r="KZI97"/>
      <c r="KZJ97"/>
      <c r="KZK97"/>
      <c r="KZL97"/>
      <c r="KZM97"/>
      <c r="KZN97"/>
      <c r="KZO97"/>
      <c r="KZP97"/>
      <c r="KZQ97"/>
      <c r="KZR97"/>
      <c r="KZS97"/>
      <c r="KZT97"/>
      <c r="KZU97"/>
      <c r="KZV97"/>
      <c r="KZW97"/>
      <c r="KZX97"/>
      <c r="KZY97"/>
      <c r="KZZ97"/>
      <c r="LAA97"/>
      <c r="LAB97"/>
      <c r="LAC97"/>
      <c r="LAD97"/>
      <c r="LAE97"/>
      <c r="LAF97"/>
      <c r="LAG97"/>
      <c r="LAH97"/>
      <c r="LAI97"/>
      <c r="LAJ97"/>
      <c r="LAK97"/>
      <c r="LAL97"/>
      <c r="LAM97"/>
      <c r="LAN97"/>
      <c r="LAO97"/>
      <c r="LAP97"/>
      <c r="LAQ97"/>
      <c r="LAR97"/>
      <c r="LAS97"/>
      <c r="LAT97"/>
      <c r="LAU97"/>
      <c r="LAV97"/>
      <c r="LAW97"/>
      <c r="LAX97"/>
      <c r="LAY97"/>
      <c r="LAZ97"/>
      <c r="LBA97"/>
      <c r="LBB97"/>
      <c r="LBC97"/>
      <c r="LBD97"/>
      <c r="LBE97"/>
      <c r="LBF97"/>
      <c r="LBG97"/>
      <c r="LBH97"/>
      <c r="LBI97"/>
      <c r="LBJ97"/>
      <c r="LBK97"/>
      <c r="LBL97"/>
      <c r="LBM97"/>
      <c r="LBN97"/>
      <c r="LBO97"/>
      <c r="LBP97"/>
      <c r="LBQ97"/>
      <c r="LBR97"/>
      <c r="LBS97"/>
      <c r="LBT97"/>
      <c r="LBU97"/>
      <c r="LBV97"/>
      <c r="LBW97"/>
      <c r="LBX97"/>
      <c r="LBY97"/>
      <c r="LBZ97"/>
      <c r="LCA97"/>
      <c r="LCB97"/>
      <c r="LCC97"/>
      <c r="LCD97"/>
      <c r="LCE97"/>
      <c r="LCF97"/>
      <c r="LCG97"/>
      <c r="LCH97"/>
      <c r="LCI97"/>
      <c r="LCJ97"/>
      <c r="LCK97"/>
      <c r="LCL97"/>
      <c r="LCM97"/>
      <c r="LCN97"/>
      <c r="LCO97"/>
      <c r="LCP97"/>
      <c r="LCQ97"/>
      <c r="LCR97"/>
      <c r="LCS97"/>
      <c r="LCT97"/>
      <c r="LCU97"/>
      <c r="LCV97"/>
      <c r="LCW97"/>
      <c r="LCX97"/>
      <c r="LCY97"/>
      <c r="LCZ97"/>
      <c r="LDA97"/>
      <c r="LDB97"/>
      <c r="LDC97"/>
      <c r="LDD97"/>
      <c r="LDE97"/>
      <c r="LDF97"/>
      <c r="LDG97"/>
      <c r="LDH97"/>
      <c r="LDI97"/>
      <c r="LDJ97"/>
      <c r="LDK97"/>
      <c r="LDL97"/>
      <c r="LDM97"/>
      <c r="LDN97"/>
      <c r="LDO97"/>
      <c r="LDP97"/>
      <c r="LDQ97"/>
      <c r="LDR97"/>
      <c r="LDS97"/>
      <c r="LDT97"/>
      <c r="LDU97"/>
      <c r="LDV97"/>
      <c r="LDW97"/>
      <c r="LDX97"/>
      <c r="LDY97"/>
      <c r="LDZ97"/>
      <c r="LEA97"/>
      <c r="LEB97"/>
      <c r="LEC97"/>
      <c r="LED97"/>
      <c r="LEE97"/>
      <c r="LEF97"/>
      <c r="LEG97"/>
      <c r="LEH97"/>
      <c r="LEI97"/>
      <c r="LEJ97"/>
      <c r="LEK97"/>
      <c r="LEL97"/>
      <c r="LEM97"/>
      <c r="LEN97"/>
      <c r="LEO97"/>
      <c r="LEP97"/>
      <c r="LEQ97"/>
      <c r="LER97"/>
      <c r="LES97"/>
      <c r="LET97"/>
      <c r="LEU97"/>
      <c r="LEV97"/>
      <c r="LEW97"/>
      <c r="LEX97"/>
      <c r="LEY97"/>
      <c r="LEZ97"/>
      <c r="LFA97"/>
      <c r="LFB97"/>
      <c r="LFC97"/>
      <c r="LFD97"/>
      <c r="LFE97"/>
      <c r="LFF97"/>
      <c r="LFG97"/>
      <c r="LFH97"/>
      <c r="LFI97"/>
      <c r="LFJ97"/>
      <c r="LFK97"/>
      <c r="LFL97"/>
      <c r="LFM97"/>
      <c r="LFN97"/>
      <c r="LFO97"/>
      <c r="LFP97"/>
      <c r="LFQ97"/>
      <c r="LFR97"/>
      <c r="LFS97"/>
      <c r="LFT97"/>
      <c r="LFU97"/>
      <c r="LFV97"/>
      <c r="LFW97"/>
      <c r="LFX97"/>
      <c r="LFY97"/>
      <c r="LFZ97"/>
      <c r="LGA97"/>
      <c r="LGB97"/>
      <c r="LGC97"/>
      <c r="LGD97"/>
      <c r="LGE97"/>
      <c r="LGF97"/>
      <c r="LGG97"/>
      <c r="LGH97"/>
      <c r="LGI97"/>
      <c r="LGJ97"/>
      <c r="LGK97"/>
      <c r="LGL97"/>
      <c r="LGM97"/>
      <c r="LGN97"/>
      <c r="LGO97"/>
      <c r="LGP97"/>
      <c r="LGQ97"/>
      <c r="LGR97"/>
      <c r="LGS97"/>
      <c r="LGT97"/>
      <c r="LGU97"/>
      <c r="LGV97"/>
      <c r="LGW97"/>
      <c r="LGX97"/>
      <c r="LGY97"/>
      <c r="LGZ97"/>
      <c r="LHA97"/>
      <c r="LHB97"/>
      <c r="LHC97"/>
      <c r="LHD97"/>
      <c r="LHE97"/>
      <c r="LHF97"/>
      <c r="LHG97"/>
      <c r="LHH97"/>
      <c r="LHI97"/>
      <c r="LHJ97"/>
      <c r="LHK97"/>
      <c r="LHL97"/>
      <c r="LHM97"/>
      <c r="LHN97"/>
      <c r="LHO97"/>
      <c r="LHP97"/>
      <c r="LHQ97"/>
      <c r="LHR97"/>
      <c r="LHS97"/>
      <c r="LHT97"/>
      <c r="LHU97"/>
      <c r="LHV97"/>
      <c r="LHW97"/>
      <c r="LHX97"/>
      <c r="LHY97"/>
      <c r="LHZ97"/>
      <c r="LIA97"/>
      <c r="LIB97"/>
      <c r="LIC97"/>
      <c r="LID97"/>
      <c r="LIE97"/>
      <c r="LIF97"/>
      <c r="LIG97"/>
      <c r="LIH97"/>
      <c r="LII97"/>
      <c r="LIJ97"/>
      <c r="LIK97"/>
      <c r="LIL97"/>
      <c r="LIM97"/>
      <c r="LIN97"/>
      <c r="LIO97"/>
      <c r="LIP97"/>
      <c r="LIQ97"/>
      <c r="LIR97"/>
      <c r="LIS97"/>
      <c r="LIT97"/>
      <c r="LIU97"/>
      <c r="LIV97"/>
      <c r="LIW97"/>
      <c r="LIX97"/>
      <c r="LIY97"/>
      <c r="LIZ97"/>
      <c r="LJA97"/>
      <c r="LJB97"/>
      <c r="LJC97"/>
      <c r="LJD97"/>
      <c r="LJE97"/>
      <c r="LJF97"/>
      <c r="LJG97"/>
      <c r="LJH97"/>
      <c r="LJI97"/>
      <c r="LJJ97"/>
      <c r="LJK97"/>
      <c r="LJL97"/>
      <c r="LJM97"/>
      <c r="LJN97"/>
      <c r="LJO97"/>
      <c r="LJP97"/>
      <c r="LJQ97"/>
      <c r="LJR97"/>
      <c r="LJS97"/>
      <c r="LJT97"/>
      <c r="LJU97"/>
      <c r="LJV97"/>
      <c r="LJW97"/>
      <c r="LJX97"/>
      <c r="LJY97"/>
      <c r="LJZ97"/>
      <c r="LKA97"/>
      <c r="LKB97"/>
      <c r="LKC97"/>
      <c r="LKD97"/>
      <c r="LKE97"/>
      <c r="LKF97"/>
      <c r="LKG97"/>
      <c r="LKH97"/>
      <c r="LKI97"/>
      <c r="LKJ97"/>
      <c r="LKK97"/>
      <c r="LKL97"/>
      <c r="LKM97"/>
      <c r="LKN97"/>
      <c r="LKO97"/>
      <c r="LKP97"/>
      <c r="LKQ97"/>
      <c r="LKR97"/>
      <c r="LKS97"/>
      <c r="LKT97"/>
      <c r="LKU97"/>
      <c r="LKV97"/>
      <c r="LKW97"/>
      <c r="LKX97"/>
      <c r="LKY97"/>
      <c r="LKZ97"/>
      <c r="LLA97"/>
      <c r="LLB97"/>
      <c r="LLC97"/>
      <c r="LLD97"/>
      <c r="LLE97"/>
      <c r="LLF97"/>
      <c r="LLG97"/>
      <c r="LLH97"/>
      <c r="LLI97"/>
      <c r="LLJ97"/>
      <c r="LLK97"/>
      <c r="LLL97"/>
      <c r="LLM97"/>
      <c r="LLN97"/>
      <c r="LLO97"/>
      <c r="LLP97"/>
      <c r="LLQ97"/>
      <c r="LLR97"/>
      <c r="LLS97"/>
      <c r="LLT97"/>
      <c r="LLU97"/>
      <c r="LLV97"/>
      <c r="LLW97"/>
      <c r="LLX97"/>
      <c r="LLY97"/>
      <c r="LLZ97"/>
      <c r="LMA97"/>
      <c r="LMB97"/>
      <c r="LMC97"/>
      <c r="LMD97"/>
      <c r="LME97"/>
      <c r="LMF97"/>
      <c r="LMG97"/>
      <c r="LMH97"/>
      <c r="LMI97"/>
      <c r="LMJ97"/>
      <c r="LMK97"/>
      <c r="LML97"/>
      <c r="LMM97"/>
      <c r="LMN97"/>
      <c r="LMO97"/>
      <c r="LMP97"/>
      <c r="LMQ97"/>
      <c r="LMR97"/>
      <c r="LMS97"/>
      <c r="LMT97"/>
      <c r="LMU97"/>
      <c r="LMV97"/>
      <c r="LMW97"/>
      <c r="LMX97"/>
      <c r="LMY97"/>
      <c r="LMZ97"/>
      <c r="LNA97"/>
      <c r="LNB97"/>
      <c r="LNC97"/>
      <c r="LND97"/>
      <c r="LNE97"/>
      <c r="LNF97"/>
      <c r="LNG97"/>
      <c r="LNH97"/>
      <c r="LNI97"/>
      <c r="LNJ97"/>
      <c r="LNK97"/>
      <c r="LNL97"/>
      <c r="LNM97"/>
      <c r="LNN97"/>
      <c r="LNO97"/>
      <c r="LNP97"/>
      <c r="LNQ97"/>
      <c r="LNR97"/>
      <c r="LNS97"/>
      <c r="LNT97"/>
      <c r="LNU97"/>
      <c r="LNV97"/>
      <c r="LNW97"/>
      <c r="LNX97"/>
      <c r="LNY97"/>
      <c r="LNZ97"/>
      <c r="LOA97"/>
      <c r="LOB97"/>
      <c r="LOC97"/>
      <c r="LOD97"/>
      <c r="LOE97"/>
      <c r="LOF97"/>
      <c r="LOG97"/>
      <c r="LOH97"/>
      <c r="LOI97"/>
      <c r="LOJ97"/>
      <c r="LOK97"/>
      <c r="LOL97"/>
      <c r="LOM97"/>
      <c r="LON97"/>
      <c r="LOO97"/>
      <c r="LOP97"/>
      <c r="LOQ97"/>
      <c r="LOR97"/>
      <c r="LOS97"/>
      <c r="LOT97"/>
      <c r="LOU97"/>
      <c r="LOV97"/>
      <c r="LOW97"/>
      <c r="LOX97"/>
      <c r="LOY97"/>
      <c r="LOZ97"/>
      <c r="LPA97"/>
      <c r="LPB97"/>
      <c r="LPC97"/>
      <c r="LPD97"/>
      <c r="LPE97"/>
      <c r="LPF97"/>
      <c r="LPG97"/>
      <c r="LPH97"/>
      <c r="LPI97"/>
      <c r="LPJ97"/>
      <c r="LPK97"/>
      <c r="LPL97"/>
      <c r="LPM97"/>
      <c r="LPN97"/>
      <c r="LPO97"/>
      <c r="LPP97"/>
      <c r="LPQ97"/>
      <c r="LPR97"/>
      <c r="LPS97"/>
      <c r="LPT97"/>
      <c r="LPU97"/>
      <c r="LPV97"/>
      <c r="LPW97"/>
      <c r="LPX97"/>
      <c r="LPY97"/>
      <c r="LPZ97"/>
      <c r="LQA97"/>
      <c r="LQB97"/>
      <c r="LQC97"/>
      <c r="LQD97"/>
      <c r="LQE97"/>
      <c r="LQF97"/>
      <c r="LQG97"/>
      <c r="LQH97"/>
      <c r="LQI97"/>
      <c r="LQJ97"/>
      <c r="LQK97"/>
      <c r="LQL97"/>
      <c r="LQM97"/>
      <c r="LQN97"/>
      <c r="LQO97"/>
      <c r="LQP97"/>
      <c r="LQQ97"/>
      <c r="LQR97"/>
      <c r="LQS97"/>
      <c r="LQT97"/>
      <c r="LQU97"/>
      <c r="LQV97"/>
      <c r="LQW97"/>
      <c r="LQX97"/>
      <c r="LQY97"/>
      <c r="LQZ97"/>
      <c r="LRA97"/>
      <c r="LRB97"/>
      <c r="LRC97"/>
      <c r="LRD97"/>
      <c r="LRE97"/>
      <c r="LRF97"/>
      <c r="LRG97"/>
      <c r="LRH97"/>
      <c r="LRI97"/>
      <c r="LRJ97"/>
      <c r="LRK97"/>
      <c r="LRL97"/>
      <c r="LRM97"/>
      <c r="LRN97"/>
      <c r="LRO97"/>
      <c r="LRP97"/>
      <c r="LRQ97"/>
      <c r="LRR97"/>
      <c r="LRS97"/>
      <c r="LRT97"/>
      <c r="LRU97"/>
      <c r="LRV97"/>
      <c r="LRW97"/>
      <c r="LRX97"/>
      <c r="LRY97"/>
      <c r="LRZ97"/>
      <c r="LSA97"/>
      <c r="LSB97"/>
      <c r="LSC97"/>
      <c r="LSD97"/>
      <c r="LSE97"/>
      <c r="LSF97"/>
      <c r="LSG97"/>
      <c r="LSH97"/>
      <c r="LSI97"/>
      <c r="LSJ97"/>
      <c r="LSK97"/>
      <c r="LSL97"/>
      <c r="LSM97"/>
      <c r="LSN97"/>
      <c r="LSO97"/>
      <c r="LSP97"/>
      <c r="LSQ97"/>
      <c r="LSR97"/>
      <c r="LSS97"/>
      <c r="LST97"/>
      <c r="LSU97"/>
      <c r="LSV97"/>
      <c r="LSW97"/>
      <c r="LSX97"/>
      <c r="LSY97"/>
      <c r="LSZ97"/>
      <c r="LTA97"/>
      <c r="LTB97"/>
      <c r="LTC97"/>
      <c r="LTD97"/>
      <c r="LTE97"/>
      <c r="LTF97"/>
      <c r="LTG97"/>
      <c r="LTH97"/>
      <c r="LTI97"/>
      <c r="LTJ97"/>
      <c r="LTK97"/>
      <c r="LTL97"/>
      <c r="LTM97"/>
      <c r="LTN97"/>
      <c r="LTO97"/>
      <c r="LTP97"/>
      <c r="LTQ97"/>
      <c r="LTR97"/>
      <c r="LTS97"/>
      <c r="LTT97"/>
      <c r="LTU97"/>
      <c r="LTV97"/>
      <c r="LTW97"/>
      <c r="LTX97"/>
      <c r="LTY97"/>
      <c r="LTZ97"/>
      <c r="LUA97"/>
      <c r="LUB97"/>
      <c r="LUC97"/>
      <c r="LUD97"/>
      <c r="LUE97"/>
      <c r="LUF97"/>
      <c r="LUG97"/>
      <c r="LUH97"/>
      <c r="LUI97"/>
      <c r="LUJ97"/>
      <c r="LUK97"/>
      <c r="LUL97"/>
      <c r="LUM97"/>
      <c r="LUN97"/>
      <c r="LUO97"/>
      <c r="LUP97"/>
      <c r="LUQ97"/>
      <c r="LUR97"/>
      <c r="LUS97"/>
      <c r="LUT97"/>
      <c r="LUU97"/>
      <c r="LUV97"/>
      <c r="LUW97"/>
      <c r="LUX97"/>
      <c r="LUY97"/>
      <c r="LUZ97"/>
      <c r="LVA97"/>
      <c r="LVB97"/>
      <c r="LVC97"/>
      <c r="LVD97"/>
      <c r="LVE97"/>
      <c r="LVF97"/>
      <c r="LVG97"/>
      <c r="LVH97"/>
      <c r="LVI97"/>
      <c r="LVJ97"/>
      <c r="LVK97"/>
      <c r="LVL97"/>
      <c r="LVM97"/>
      <c r="LVN97"/>
      <c r="LVO97"/>
      <c r="LVP97"/>
      <c r="LVQ97"/>
      <c r="LVR97"/>
      <c r="LVS97"/>
      <c r="LVT97"/>
      <c r="LVU97"/>
      <c r="LVV97"/>
      <c r="LVW97"/>
      <c r="LVX97"/>
      <c r="LVY97"/>
      <c r="LVZ97"/>
      <c r="LWA97"/>
      <c r="LWB97"/>
      <c r="LWC97"/>
      <c r="LWD97"/>
      <c r="LWE97"/>
      <c r="LWF97"/>
      <c r="LWG97"/>
      <c r="LWH97"/>
      <c r="LWI97"/>
      <c r="LWJ97"/>
      <c r="LWK97"/>
      <c r="LWL97"/>
      <c r="LWM97"/>
      <c r="LWN97"/>
      <c r="LWO97"/>
      <c r="LWP97"/>
      <c r="LWQ97"/>
      <c r="LWR97"/>
      <c r="LWS97"/>
      <c r="LWT97"/>
      <c r="LWU97"/>
      <c r="LWV97"/>
      <c r="LWW97"/>
      <c r="LWX97"/>
      <c r="LWY97"/>
      <c r="LWZ97"/>
      <c r="LXA97"/>
      <c r="LXB97"/>
      <c r="LXC97"/>
      <c r="LXD97"/>
      <c r="LXE97"/>
      <c r="LXF97"/>
      <c r="LXG97"/>
      <c r="LXH97"/>
      <c r="LXI97"/>
      <c r="LXJ97"/>
      <c r="LXK97"/>
      <c r="LXL97"/>
      <c r="LXM97"/>
      <c r="LXN97"/>
      <c r="LXO97"/>
      <c r="LXP97"/>
      <c r="LXQ97"/>
      <c r="LXR97"/>
      <c r="LXS97"/>
      <c r="LXT97"/>
      <c r="LXU97"/>
      <c r="LXV97"/>
      <c r="LXW97"/>
      <c r="LXX97"/>
      <c r="LXY97"/>
      <c r="LXZ97"/>
      <c r="LYA97"/>
      <c r="LYB97"/>
      <c r="LYC97"/>
      <c r="LYD97"/>
      <c r="LYE97"/>
      <c r="LYF97"/>
      <c r="LYG97"/>
      <c r="LYH97"/>
      <c r="LYI97"/>
      <c r="LYJ97"/>
      <c r="LYK97"/>
      <c r="LYL97"/>
      <c r="LYM97"/>
      <c r="LYN97"/>
      <c r="LYO97"/>
      <c r="LYP97"/>
      <c r="LYQ97"/>
      <c r="LYR97"/>
      <c r="LYS97"/>
      <c r="LYT97"/>
      <c r="LYU97"/>
      <c r="LYV97"/>
      <c r="LYW97"/>
      <c r="LYX97"/>
      <c r="LYY97"/>
      <c r="LYZ97"/>
      <c r="LZA97"/>
      <c r="LZB97"/>
      <c r="LZC97"/>
      <c r="LZD97"/>
      <c r="LZE97"/>
      <c r="LZF97"/>
      <c r="LZG97"/>
      <c r="LZH97"/>
      <c r="LZI97"/>
      <c r="LZJ97"/>
      <c r="LZK97"/>
      <c r="LZL97"/>
      <c r="LZM97"/>
      <c r="LZN97"/>
      <c r="LZO97"/>
      <c r="LZP97"/>
      <c r="LZQ97"/>
      <c r="LZR97"/>
      <c r="LZS97"/>
      <c r="LZT97"/>
      <c r="LZU97"/>
      <c r="LZV97"/>
      <c r="LZW97"/>
      <c r="LZX97"/>
      <c r="LZY97"/>
      <c r="LZZ97"/>
      <c r="MAA97"/>
      <c r="MAB97"/>
      <c r="MAC97"/>
      <c r="MAD97"/>
      <c r="MAE97"/>
      <c r="MAF97"/>
      <c r="MAG97"/>
      <c r="MAH97"/>
      <c r="MAI97"/>
      <c r="MAJ97"/>
      <c r="MAK97"/>
      <c r="MAL97"/>
      <c r="MAM97"/>
      <c r="MAN97"/>
      <c r="MAO97"/>
      <c r="MAP97"/>
      <c r="MAQ97"/>
      <c r="MAR97"/>
      <c r="MAS97"/>
      <c r="MAT97"/>
      <c r="MAU97"/>
      <c r="MAV97"/>
      <c r="MAW97"/>
      <c r="MAX97"/>
      <c r="MAY97"/>
      <c r="MAZ97"/>
      <c r="MBA97"/>
      <c r="MBB97"/>
      <c r="MBC97"/>
      <c r="MBD97"/>
      <c r="MBE97"/>
      <c r="MBF97"/>
      <c r="MBG97"/>
      <c r="MBH97"/>
      <c r="MBI97"/>
      <c r="MBJ97"/>
      <c r="MBK97"/>
      <c r="MBL97"/>
      <c r="MBM97"/>
      <c r="MBN97"/>
      <c r="MBO97"/>
      <c r="MBP97"/>
      <c r="MBQ97"/>
      <c r="MBR97"/>
      <c r="MBS97"/>
      <c r="MBT97"/>
      <c r="MBU97"/>
      <c r="MBV97"/>
      <c r="MBW97"/>
      <c r="MBX97"/>
      <c r="MBY97"/>
      <c r="MBZ97"/>
      <c r="MCA97"/>
      <c r="MCB97"/>
      <c r="MCC97"/>
      <c r="MCD97"/>
      <c r="MCE97"/>
      <c r="MCF97"/>
      <c r="MCG97"/>
      <c r="MCH97"/>
      <c r="MCI97"/>
      <c r="MCJ97"/>
      <c r="MCK97"/>
      <c r="MCL97"/>
      <c r="MCM97"/>
      <c r="MCN97"/>
      <c r="MCO97"/>
      <c r="MCP97"/>
      <c r="MCQ97"/>
      <c r="MCR97"/>
      <c r="MCS97"/>
      <c r="MCT97"/>
      <c r="MCU97"/>
      <c r="MCV97"/>
      <c r="MCW97"/>
      <c r="MCX97"/>
      <c r="MCY97"/>
      <c r="MCZ97"/>
      <c r="MDA97"/>
      <c r="MDB97"/>
      <c r="MDC97"/>
      <c r="MDD97"/>
      <c r="MDE97"/>
      <c r="MDF97"/>
      <c r="MDG97"/>
      <c r="MDH97"/>
      <c r="MDI97"/>
      <c r="MDJ97"/>
      <c r="MDK97"/>
      <c r="MDL97"/>
      <c r="MDM97"/>
      <c r="MDN97"/>
      <c r="MDO97"/>
      <c r="MDP97"/>
      <c r="MDQ97"/>
      <c r="MDR97"/>
      <c r="MDS97"/>
      <c r="MDT97"/>
      <c r="MDU97"/>
      <c r="MDV97"/>
      <c r="MDW97"/>
      <c r="MDX97"/>
      <c r="MDY97"/>
      <c r="MDZ97"/>
      <c r="MEA97"/>
      <c r="MEB97"/>
      <c r="MEC97"/>
      <c r="MED97"/>
      <c r="MEE97"/>
      <c r="MEF97"/>
      <c r="MEG97"/>
      <c r="MEH97"/>
      <c r="MEI97"/>
      <c r="MEJ97"/>
      <c r="MEK97"/>
      <c r="MEL97"/>
      <c r="MEM97"/>
      <c r="MEN97"/>
      <c r="MEO97"/>
      <c r="MEP97"/>
      <c r="MEQ97"/>
      <c r="MER97"/>
      <c r="MES97"/>
      <c r="MET97"/>
      <c r="MEU97"/>
      <c r="MEV97"/>
      <c r="MEW97"/>
      <c r="MEX97"/>
      <c r="MEY97"/>
      <c r="MEZ97"/>
      <c r="MFA97"/>
      <c r="MFB97"/>
      <c r="MFC97"/>
      <c r="MFD97"/>
      <c r="MFE97"/>
      <c r="MFF97"/>
      <c r="MFG97"/>
      <c r="MFH97"/>
      <c r="MFI97"/>
      <c r="MFJ97"/>
      <c r="MFK97"/>
      <c r="MFL97"/>
      <c r="MFM97"/>
      <c r="MFN97"/>
      <c r="MFO97"/>
      <c r="MFP97"/>
      <c r="MFQ97"/>
      <c r="MFR97"/>
      <c r="MFS97"/>
      <c r="MFT97"/>
      <c r="MFU97"/>
      <c r="MFV97"/>
      <c r="MFW97"/>
      <c r="MFX97"/>
      <c r="MFY97"/>
      <c r="MFZ97"/>
      <c r="MGA97"/>
      <c r="MGB97"/>
      <c r="MGC97"/>
      <c r="MGD97"/>
      <c r="MGE97"/>
      <c r="MGF97"/>
      <c r="MGG97"/>
      <c r="MGH97"/>
      <c r="MGI97"/>
      <c r="MGJ97"/>
      <c r="MGK97"/>
      <c r="MGL97"/>
      <c r="MGM97"/>
      <c r="MGN97"/>
      <c r="MGO97"/>
      <c r="MGP97"/>
      <c r="MGQ97"/>
      <c r="MGR97"/>
      <c r="MGS97"/>
      <c r="MGT97"/>
      <c r="MGU97"/>
      <c r="MGV97"/>
      <c r="MGW97"/>
      <c r="MGX97"/>
      <c r="MGY97"/>
      <c r="MGZ97"/>
      <c r="MHA97"/>
      <c r="MHB97"/>
      <c r="MHC97"/>
      <c r="MHD97"/>
      <c r="MHE97"/>
      <c r="MHF97"/>
      <c r="MHG97"/>
      <c r="MHH97"/>
      <c r="MHI97"/>
      <c r="MHJ97"/>
      <c r="MHK97"/>
      <c r="MHL97"/>
      <c r="MHM97"/>
      <c r="MHN97"/>
      <c r="MHO97"/>
      <c r="MHP97"/>
      <c r="MHQ97"/>
      <c r="MHR97"/>
      <c r="MHS97"/>
      <c r="MHT97"/>
      <c r="MHU97"/>
      <c r="MHV97"/>
      <c r="MHW97"/>
      <c r="MHX97"/>
      <c r="MHY97"/>
      <c r="MHZ97"/>
      <c r="MIA97"/>
      <c r="MIB97"/>
      <c r="MIC97"/>
      <c r="MID97"/>
      <c r="MIE97"/>
      <c r="MIF97"/>
      <c r="MIG97"/>
      <c r="MIH97"/>
      <c r="MII97"/>
      <c r="MIJ97"/>
      <c r="MIK97"/>
      <c r="MIL97"/>
      <c r="MIM97"/>
      <c r="MIN97"/>
      <c r="MIO97"/>
      <c r="MIP97"/>
      <c r="MIQ97"/>
      <c r="MIR97"/>
      <c r="MIS97"/>
      <c r="MIT97"/>
      <c r="MIU97"/>
      <c r="MIV97"/>
      <c r="MIW97"/>
      <c r="MIX97"/>
      <c r="MIY97"/>
      <c r="MIZ97"/>
      <c r="MJA97"/>
      <c r="MJB97"/>
      <c r="MJC97"/>
      <c r="MJD97"/>
      <c r="MJE97"/>
      <c r="MJF97"/>
      <c r="MJG97"/>
      <c r="MJH97"/>
      <c r="MJI97"/>
      <c r="MJJ97"/>
      <c r="MJK97"/>
      <c r="MJL97"/>
      <c r="MJM97"/>
      <c r="MJN97"/>
      <c r="MJO97"/>
      <c r="MJP97"/>
      <c r="MJQ97"/>
      <c r="MJR97"/>
      <c r="MJS97"/>
      <c r="MJT97"/>
      <c r="MJU97"/>
      <c r="MJV97"/>
      <c r="MJW97"/>
      <c r="MJX97"/>
      <c r="MJY97"/>
      <c r="MJZ97"/>
      <c r="MKA97"/>
      <c r="MKB97"/>
      <c r="MKC97"/>
      <c r="MKD97"/>
      <c r="MKE97"/>
      <c r="MKF97"/>
      <c r="MKG97"/>
      <c r="MKH97"/>
      <c r="MKI97"/>
      <c r="MKJ97"/>
      <c r="MKK97"/>
      <c r="MKL97"/>
      <c r="MKM97"/>
      <c r="MKN97"/>
      <c r="MKO97"/>
      <c r="MKP97"/>
      <c r="MKQ97"/>
      <c r="MKR97"/>
      <c r="MKS97"/>
      <c r="MKT97"/>
      <c r="MKU97"/>
      <c r="MKV97"/>
      <c r="MKW97"/>
      <c r="MKX97"/>
      <c r="MKY97"/>
      <c r="MKZ97"/>
      <c r="MLA97"/>
      <c r="MLB97"/>
      <c r="MLC97"/>
      <c r="MLD97"/>
      <c r="MLE97"/>
      <c r="MLF97"/>
      <c r="MLG97"/>
      <c r="MLH97"/>
      <c r="MLI97"/>
      <c r="MLJ97"/>
      <c r="MLK97"/>
      <c r="MLL97"/>
      <c r="MLM97"/>
      <c r="MLN97"/>
      <c r="MLO97"/>
      <c r="MLP97"/>
      <c r="MLQ97"/>
      <c r="MLR97"/>
      <c r="MLS97"/>
      <c r="MLT97"/>
      <c r="MLU97"/>
      <c r="MLV97"/>
      <c r="MLW97"/>
      <c r="MLX97"/>
      <c r="MLY97"/>
      <c r="MLZ97"/>
      <c r="MMA97"/>
      <c r="MMB97"/>
      <c r="MMC97"/>
      <c r="MMD97"/>
      <c r="MME97"/>
      <c r="MMF97"/>
      <c r="MMG97"/>
      <c r="MMH97"/>
      <c r="MMI97"/>
      <c r="MMJ97"/>
      <c r="MMK97"/>
      <c r="MML97"/>
      <c r="MMM97"/>
      <c r="MMN97"/>
      <c r="MMO97"/>
      <c r="MMP97"/>
      <c r="MMQ97"/>
      <c r="MMR97"/>
      <c r="MMS97"/>
      <c r="MMT97"/>
      <c r="MMU97"/>
      <c r="MMV97"/>
      <c r="MMW97"/>
      <c r="MMX97"/>
      <c r="MMY97"/>
      <c r="MMZ97"/>
      <c r="MNA97"/>
      <c r="MNB97"/>
      <c r="MNC97"/>
      <c r="MND97"/>
      <c r="MNE97"/>
      <c r="MNF97"/>
      <c r="MNG97"/>
      <c r="MNH97"/>
      <c r="MNI97"/>
      <c r="MNJ97"/>
      <c r="MNK97"/>
      <c r="MNL97"/>
      <c r="MNM97"/>
      <c r="MNN97"/>
      <c r="MNO97"/>
      <c r="MNP97"/>
      <c r="MNQ97"/>
      <c r="MNR97"/>
      <c r="MNS97"/>
      <c r="MNT97"/>
      <c r="MNU97"/>
      <c r="MNV97"/>
      <c r="MNW97"/>
      <c r="MNX97"/>
      <c r="MNY97"/>
      <c r="MNZ97"/>
      <c r="MOA97"/>
      <c r="MOB97"/>
      <c r="MOC97"/>
      <c r="MOD97"/>
      <c r="MOE97"/>
      <c r="MOF97"/>
      <c r="MOG97"/>
      <c r="MOH97"/>
      <c r="MOI97"/>
      <c r="MOJ97"/>
      <c r="MOK97"/>
      <c r="MOL97"/>
      <c r="MOM97"/>
      <c r="MON97"/>
      <c r="MOO97"/>
      <c r="MOP97"/>
      <c r="MOQ97"/>
      <c r="MOR97"/>
      <c r="MOS97"/>
      <c r="MOT97"/>
      <c r="MOU97"/>
      <c r="MOV97"/>
      <c r="MOW97"/>
      <c r="MOX97"/>
      <c r="MOY97"/>
      <c r="MOZ97"/>
      <c r="MPA97"/>
      <c r="MPB97"/>
      <c r="MPC97"/>
      <c r="MPD97"/>
      <c r="MPE97"/>
      <c r="MPF97"/>
      <c r="MPG97"/>
      <c r="MPH97"/>
      <c r="MPI97"/>
      <c r="MPJ97"/>
      <c r="MPK97"/>
      <c r="MPL97"/>
      <c r="MPM97"/>
      <c r="MPN97"/>
      <c r="MPO97"/>
      <c r="MPP97"/>
      <c r="MPQ97"/>
      <c r="MPR97"/>
      <c r="MPS97"/>
      <c r="MPT97"/>
      <c r="MPU97"/>
      <c r="MPV97"/>
      <c r="MPW97"/>
      <c r="MPX97"/>
      <c r="MPY97"/>
      <c r="MPZ97"/>
      <c r="MQA97"/>
      <c r="MQB97"/>
      <c r="MQC97"/>
      <c r="MQD97"/>
      <c r="MQE97"/>
      <c r="MQF97"/>
      <c r="MQG97"/>
      <c r="MQH97"/>
      <c r="MQI97"/>
      <c r="MQJ97"/>
      <c r="MQK97"/>
      <c r="MQL97"/>
      <c r="MQM97"/>
      <c r="MQN97"/>
      <c r="MQO97"/>
      <c r="MQP97"/>
      <c r="MQQ97"/>
      <c r="MQR97"/>
      <c r="MQS97"/>
      <c r="MQT97"/>
      <c r="MQU97"/>
      <c r="MQV97"/>
      <c r="MQW97"/>
      <c r="MQX97"/>
      <c r="MQY97"/>
      <c r="MQZ97"/>
      <c r="MRA97"/>
      <c r="MRB97"/>
      <c r="MRC97"/>
      <c r="MRD97"/>
      <c r="MRE97"/>
      <c r="MRF97"/>
      <c r="MRG97"/>
      <c r="MRH97"/>
      <c r="MRI97"/>
      <c r="MRJ97"/>
      <c r="MRK97"/>
      <c r="MRL97"/>
      <c r="MRM97"/>
      <c r="MRN97"/>
      <c r="MRO97"/>
      <c r="MRP97"/>
      <c r="MRQ97"/>
      <c r="MRR97"/>
      <c r="MRS97"/>
      <c r="MRT97"/>
      <c r="MRU97"/>
      <c r="MRV97"/>
      <c r="MRW97"/>
      <c r="MRX97"/>
      <c r="MRY97"/>
      <c r="MRZ97"/>
      <c r="MSA97"/>
      <c r="MSB97"/>
      <c r="MSC97"/>
      <c r="MSD97"/>
      <c r="MSE97"/>
      <c r="MSF97"/>
      <c r="MSG97"/>
      <c r="MSH97"/>
      <c r="MSI97"/>
      <c r="MSJ97"/>
      <c r="MSK97"/>
      <c r="MSL97"/>
      <c r="MSM97"/>
      <c r="MSN97"/>
      <c r="MSO97"/>
      <c r="MSP97"/>
      <c r="MSQ97"/>
      <c r="MSR97"/>
      <c r="MSS97"/>
      <c r="MST97"/>
      <c r="MSU97"/>
      <c r="MSV97"/>
      <c r="MSW97"/>
      <c r="MSX97"/>
      <c r="MSY97"/>
      <c r="MSZ97"/>
      <c r="MTA97"/>
      <c r="MTB97"/>
      <c r="MTC97"/>
      <c r="MTD97"/>
      <c r="MTE97"/>
      <c r="MTF97"/>
      <c r="MTG97"/>
      <c r="MTH97"/>
      <c r="MTI97"/>
      <c r="MTJ97"/>
      <c r="MTK97"/>
      <c r="MTL97"/>
      <c r="MTM97"/>
      <c r="MTN97"/>
      <c r="MTO97"/>
      <c r="MTP97"/>
      <c r="MTQ97"/>
      <c r="MTR97"/>
      <c r="MTS97"/>
      <c r="MTT97"/>
      <c r="MTU97"/>
      <c r="MTV97"/>
      <c r="MTW97"/>
      <c r="MTX97"/>
      <c r="MTY97"/>
      <c r="MTZ97"/>
      <c r="MUA97"/>
      <c r="MUB97"/>
      <c r="MUC97"/>
      <c r="MUD97"/>
      <c r="MUE97"/>
      <c r="MUF97"/>
      <c r="MUG97"/>
      <c r="MUH97"/>
      <c r="MUI97"/>
      <c r="MUJ97"/>
      <c r="MUK97"/>
      <c r="MUL97"/>
      <c r="MUM97"/>
      <c r="MUN97"/>
      <c r="MUO97"/>
      <c r="MUP97"/>
      <c r="MUQ97"/>
      <c r="MUR97"/>
      <c r="MUS97"/>
      <c r="MUT97"/>
      <c r="MUU97"/>
      <c r="MUV97"/>
      <c r="MUW97"/>
      <c r="MUX97"/>
      <c r="MUY97"/>
      <c r="MUZ97"/>
      <c r="MVA97"/>
      <c r="MVB97"/>
      <c r="MVC97"/>
      <c r="MVD97"/>
      <c r="MVE97"/>
      <c r="MVF97"/>
      <c r="MVG97"/>
      <c r="MVH97"/>
      <c r="MVI97"/>
      <c r="MVJ97"/>
      <c r="MVK97"/>
      <c r="MVL97"/>
      <c r="MVM97"/>
      <c r="MVN97"/>
      <c r="MVO97"/>
      <c r="MVP97"/>
      <c r="MVQ97"/>
      <c r="MVR97"/>
      <c r="MVS97"/>
      <c r="MVT97"/>
      <c r="MVU97"/>
      <c r="MVV97"/>
      <c r="MVW97"/>
      <c r="MVX97"/>
      <c r="MVY97"/>
      <c r="MVZ97"/>
      <c r="MWA97"/>
      <c r="MWB97"/>
      <c r="MWC97"/>
      <c r="MWD97"/>
      <c r="MWE97"/>
      <c r="MWF97"/>
      <c r="MWG97"/>
      <c r="MWH97"/>
      <c r="MWI97"/>
      <c r="MWJ97"/>
      <c r="MWK97"/>
      <c r="MWL97"/>
      <c r="MWM97"/>
      <c r="MWN97"/>
      <c r="MWO97"/>
      <c r="MWP97"/>
      <c r="MWQ97"/>
      <c r="MWR97"/>
      <c r="MWS97"/>
      <c r="MWT97"/>
      <c r="MWU97"/>
      <c r="MWV97"/>
      <c r="MWW97"/>
      <c r="MWX97"/>
      <c r="MWY97"/>
      <c r="MWZ97"/>
      <c r="MXA97"/>
      <c r="MXB97"/>
      <c r="MXC97"/>
      <c r="MXD97"/>
      <c r="MXE97"/>
      <c r="MXF97"/>
      <c r="MXG97"/>
      <c r="MXH97"/>
      <c r="MXI97"/>
      <c r="MXJ97"/>
      <c r="MXK97"/>
      <c r="MXL97"/>
      <c r="MXM97"/>
      <c r="MXN97"/>
      <c r="MXO97"/>
      <c r="MXP97"/>
      <c r="MXQ97"/>
      <c r="MXR97"/>
      <c r="MXS97"/>
      <c r="MXT97"/>
      <c r="MXU97"/>
      <c r="MXV97"/>
      <c r="MXW97"/>
      <c r="MXX97"/>
      <c r="MXY97"/>
      <c r="MXZ97"/>
      <c r="MYA97"/>
      <c r="MYB97"/>
      <c r="MYC97"/>
      <c r="MYD97"/>
      <c r="MYE97"/>
      <c r="MYF97"/>
      <c r="MYG97"/>
      <c r="MYH97"/>
      <c r="MYI97"/>
      <c r="MYJ97"/>
      <c r="MYK97"/>
      <c r="MYL97"/>
      <c r="MYM97"/>
      <c r="MYN97"/>
      <c r="MYO97"/>
      <c r="MYP97"/>
      <c r="MYQ97"/>
      <c r="MYR97"/>
      <c r="MYS97"/>
      <c r="MYT97"/>
      <c r="MYU97"/>
      <c r="MYV97"/>
      <c r="MYW97"/>
      <c r="MYX97"/>
      <c r="MYY97"/>
      <c r="MYZ97"/>
      <c r="MZA97"/>
      <c r="MZB97"/>
      <c r="MZC97"/>
      <c r="MZD97"/>
      <c r="MZE97"/>
      <c r="MZF97"/>
      <c r="MZG97"/>
      <c r="MZH97"/>
      <c r="MZI97"/>
      <c r="MZJ97"/>
      <c r="MZK97"/>
      <c r="MZL97"/>
      <c r="MZM97"/>
      <c r="MZN97"/>
      <c r="MZO97"/>
      <c r="MZP97"/>
      <c r="MZQ97"/>
      <c r="MZR97"/>
      <c r="MZS97"/>
      <c r="MZT97"/>
      <c r="MZU97"/>
      <c r="MZV97"/>
      <c r="MZW97"/>
      <c r="MZX97"/>
      <c r="MZY97"/>
      <c r="MZZ97"/>
      <c r="NAA97"/>
      <c r="NAB97"/>
      <c r="NAC97"/>
      <c r="NAD97"/>
      <c r="NAE97"/>
      <c r="NAF97"/>
      <c r="NAG97"/>
      <c r="NAH97"/>
      <c r="NAI97"/>
      <c r="NAJ97"/>
      <c r="NAK97"/>
      <c r="NAL97"/>
      <c r="NAM97"/>
      <c r="NAN97"/>
      <c r="NAO97"/>
      <c r="NAP97"/>
      <c r="NAQ97"/>
      <c r="NAR97"/>
      <c r="NAS97"/>
      <c r="NAT97"/>
      <c r="NAU97"/>
      <c r="NAV97"/>
      <c r="NAW97"/>
      <c r="NAX97"/>
      <c r="NAY97"/>
      <c r="NAZ97"/>
      <c r="NBA97"/>
      <c r="NBB97"/>
      <c r="NBC97"/>
      <c r="NBD97"/>
      <c r="NBE97"/>
      <c r="NBF97"/>
      <c r="NBG97"/>
      <c r="NBH97"/>
      <c r="NBI97"/>
      <c r="NBJ97"/>
      <c r="NBK97"/>
      <c r="NBL97"/>
      <c r="NBM97"/>
      <c r="NBN97"/>
      <c r="NBO97"/>
      <c r="NBP97"/>
      <c r="NBQ97"/>
      <c r="NBR97"/>
      <c r="NBS97"/>
      <c r="NBT97"/>
      <c r="NBU97"/>
      <c r="NBV97"/>
      <c r="NBW97"/>
      <c r="NBX97"/>
      <c r="NBY97"/>
      <c r="NBZ97"/>
      <c r="NCA97"/>
      <c r="NCB97"/>
      <c r="NCC97"/>
      <c r="NCD97"/>
      <c r="NCE97"/>
      <c r="NCF97"/>
      <c r="NCG97"/>
      <c r="NCH97"/>
      <c r="NCI97"/>
      <c r="NCJ97"/>
      <c r="NCK97"/>
      <c r="NCL97"/>
      <c r="NCM97"/>
      <c r="NCN97"/>
      <c r="NCO97"/>
      <c r="NCP97"/>
      <c r="NCQ97"/>
      <c r="NCR97"/>
      <c r="NCS97"/>
      <c r="NCT97"/>
      <c r="NCU97"/>
      <c r="NCV97"/>
      <c r="NCW97"/>
      <c r="NCX97"/>
      <c r="NCY97"/>
      <c r="NCZ97"/>
      <c r="NDA97"/>
      <c r="NDB97"/>
      <c r="NDC97"/>
      <c r="NDD97"/>
      <c r="NDE97"/>
      <c r="NDF97"/>
      <c r="NDG97"/>
      <c r="NDH97"/>
      <c r="NDI97"/>
      <c r="NDJ97"/>
      <c r="NDK97"/>
      <c r="NDL97"/>
      <c r="NDM97"/>
      <c r="NDN97"/>
      <c r="NDO97"/>
      <c r="NDP97"/>
      <c r="NDQ97"/>
      <c r="NDR97"/>
      <c r="NDS97"/>
      <c r="NDT97"/>
      <c r="NDU97"/>
      <c r="NDV97"/>
      <c r="NDW97"/>
      <c r="NDX97"/>
      <c r="NDY97"/>
      <c r="NDZ97"/>
      <c r="NEA97"/>
      <c r="NEB97"/>
      <c r="NEC97"/>
      <c r="NED97"/>
      <c r="NEE97"/>
      <c r="NEF97"/>
      <c r="NEG97"/>
      <c r="NEH97"/>
      <c r="NEI97"/>
      <c r="NEJ97"/>
      <c r="NEK97"/>
      <c r="NEL97"/>
      <c r="NEM97"/>
      <c r="NEN97"/>
      <c r="NEO97"/>
      <c r="NEP97"/>
      <c r="NEQ97"/>
      <c r="NER97"/>
      <c r="NES97"/>
      <c r="NET97"/>
      <c r="NEU97"/>
      <c r="NEV97"/>
      <c r="NEW97"/>
      <c r="NEX97"/>
      <c r="NEY97"/>
      <c r="NEZ97"/>
      <c r="NFA97"/>
      <c r="NFB97"/>
      <c r="NFC97"/>
      <c r="NFD97"/>
      <c r="NFE97"/>
      <c r="NFF97"/>
      <c r="NFG97"/>
      <c r="NFH97"/>
      <c r="NFI97"/>
      <c r="NFJ97"/>
      <c r="NFK97"/>
      <c r="NFL97"/>
      <c r="NFM97"/>
      <c r="NFN97"/>
      <c r="NFO97"/>
      <c r="NFP97"/>
      <c r="NFQ97"/>
      <c r="NFR97"/>
      <c r="NFS97"/>
      <c r="NFT97"/>
      <c r="NFU97"/>
      <c r="NFV97"/>
      <c r="NFW97"/>
      <c r="NFX97"/>
      <c r="NFY97"/>
      <c r="NFZ97"/>
      <c r="NGA97"/>
      <c r="NGB97"/>
      <c r="NGC97"/>
      <c r="NGD97"/>
      <c r="NGE97"/>
      <c r="NGF97"/>
      <c r="NGG97"/>
      <c r="NGH97"/>
      <c r="NGI97"/>
      <c r="NGJ97"/>
      <c r="NGK97"/>
      <c r="NGL97"/>
      <c r="NGM97"/>
      <c r="NGN97"/>
      <c r="NGO97"/>
      <c r="NGP97"/>
      <c r="NGQ97"/>
      <c r="NGR97"/>
      <c r="NGS97"/>
      <c r="NGT97"/>
      <c r="NGU97"/>
      <c r="NGV97"/>
      <c r="NGW97"/>
      <c r="NGX97"/>
      <c r="NGY97"/>
      <c r="NGZ97"/>
      <c r="NHA97"/>
      <c r="NHB97"/>
      <c r="NHC97"/>
      <c r="NHD97"/>
      <c r="NHE97"/>
      <c r="NHF97"/>
      <c r="NHG97"/>
      <c r="NHH97"/>
      <c r="NHI97"/>
      <c r="NHJ97"/>
      <c r="NHK97"/>
      <c r="NHL97"/>
      <c r="NHM97"/>
      <c r="NHN97"/>
      <c r="NHO97"/>
      <c r="NHP97"/>
      <c r="NHQ97"/>
      <c r="NHR97"/>
      <c r="NHS97"/>
      <c r="NHT97"/>
      <c r="NHU97"/>
      <c r="NHV97"/>
      <c r="NHW97"/>
      <c r="NHX97"/>
      <c r="NHY97"/>
      <c r="NHZ97"/>
      <c r="NIA97"/>
      <c r="NIB97"/>
      <c r="NIC97"/>
      <c r="NID97"/>
      <c r="NIE97"/>
      <c r="NIF97"/>
      <c r="NIG97"/>
      <c r="NIH97"/>
      <c r="NII97"/>
      <c r="NIJ97"/>
      <c r="NIK97"/>
      <c r="NIL97"/>
      <c r="NIM97"/>
      <c r="NIN97"/>
      <c r="NIO97"/>
      <c r="NIP97"/>
      <c r="NIQ97"/>
      <c r="NIR97"/>
      <c r="NIS97"/>
      <c r="NIT97"/>
      <c r="NIU97"/>
      <c r="NIV97"/>
      <c r="NIW97"/>
      <c r="NIX97"/>
      <c r="NIY97"/>
      <c r="NIZ97"/>
      <c r="NJA97"/>
      <c r="NJB97"/>
      <c r="NJC97"/>
      <c r="NJD97"/>
      <c r="NJE97"/>
      <c r="NJF97"/>
      <c r="NJG97"/>
      <c r="NJH97"/>
      <c r="NJI97"/>
      <c r="NJJ97"/>
      <c r="NJK97"/>
      <c r="NJL97"/>
      <c r="NJM97"/>
      <c r="NJN97"/>
      <c r="NJO97"/>
      <c r="NJP97"/>
      <c r="NJQ97"/>
      <c r="NJR97"/>
      <c r="NJS97"/>
      <c r="NJT97"/>
      <c r="NJU97"/>
      <c r="NJV97"/>
      <c r="NJW97"/>
      <c r="NJX97"/>
      <c r="NJY97"/>
      <c r="NJZ97"/>
      <c r="NKA97"/>
      <c r="NKB97"/>
      <c r="NKC97"/>
      <c r="NKD97"/>
      <c r="NKE97"/>
      <c r="NKF97"/>
      <c r="NKG97"/>
      <c r="NKH97"/>
      <c r="NKI97"/>
      <c r="NKJ97"/>
      <c r="NKK97"/>
      <c r="NKL97"/>
      <c r="NKM97"/>
      <c r="NKN97"/>
      <c r="NKO97"/>
      <c r="NKP97"/>
      <c r="NKQ97"/>
      <c r="NKR97"/>
      <c r="NKS97"/>
      <c r="NKT97"/>
      <c r="NKU97"/>
      <c r="NKV97"/>
      <c r="NKW97"/>
      <c r="NKX97"/>
      <c r="NKY97"/>
      <c r="NKZ97"/>
      <c r="NLA97"/>
      <c r="NLB97"/>
      <c r="NLC97"/>
      <c r="NLD97"/>
      <c r="NLE97"/>
      <c r="NLF97"/>
      <c r="NLG97"/>
      <c r="NLH97"/>
      <c r="NLI97"/>
      <c r="NLJ97"/>
      <c r="NLK97"/>
      <c r="NLL97"/>
      <c r="NLM97"/>
      <c r="NLN97"/>
      <c r="NLO97"/>
      <c r="NLP97"/>
      <c r="NLQ97"/>
      <c r="NLR97"/>
      <c r="NLS97"/>
      <c r="NLT97"/>
      <c r="NLU97"/>
      <c r="NLV97"/>
      <c r="NLW97"/>
      <c r="NLX97"/>
      <c r="NLY97"/>
      <c r="NLZ97"/>
      <c r="NMA97"/>
      <c r="NMB97"/>
      <c r="NMC97"/>
      <c r="NMD97"/>
      <c r="NME97"/>
      <c r="NMF97"/>
      <c r="NMG97"/>
      <c r="NMH97"/>
      <c r="NMI97"/>
      <c r="NMJ97"/>
      <c r="NMK97"/>
      <c r="NML97"/>
      <c r="NMM97"/>
      <c r="NMN97"/>
      <c r="NMO97"/>
      <c r="NMP97"/>
      <c r="NMQ97"/>
      <c r="NMR97"/>
      <c r="NMS97"/>
      <c r="NMT97"/>
      <c r="NMU97"/>
      <c r="NMV97"/>
      <c r="NMW97"/>
      <c r="NMX97"/>
      <c r="NMY97"/>
      <c r="NMZ97"/>
      <c r="NNA97"/>
      <c r="NNB97"/>
      <c r="NNC97"/>
      <c r="NND97"/>
      <c r="NNE97"/>
      <c r="NNF97"/>
      <c r="NNG97"/>
      <c r="NNH97"/>
      <c r="NNI97"/>
      <c r="NNJ97"/>
      <c r="NNK97"/>
      <c r="NNL97"/>
      <c r="NNM97"/>
      <c r="NNN97"/>
      <c r="NNO97"/>
      <c r="NNP97"/>
      <c r="NNQ97"/>
      <c r="NNR97"/>
      <c r="NNS97"/>
      <c r="NNT97"/>
      <c r="NNU97"/>
      <c r="NNV97"/>
      <c r="NNW97"/>
      <c r="NNX97"/>
      <c r="NNY97"/>
      <c r="NNZ97"/>
      <c r="NOA97"/>
      <c r="NOB97"/>
      <c r="NOC97"/>
      <c r="NOD97"/>
      <c r="NOE97"/>
      <c r="NOF97"/>
      <c r="NOG97"/>
      <c r="NOH97"/>
      <c r="NOI97"/>
      <c r="NOJ97"/>
      <c r="NOK97"/>
      <c r="NOL97"/>
      <c r="NOM97"/>
      <c r="NON97"/>
      <c r="NOO97"/>
      <c r="NOP97"/>
      <c r="NOQ97"/>
      <c r="NOR97"/>
      <c r="NOS97"/>
      <c r="NOT97"/>
      <c r="NOU97"/>
      <c r="NOV97"/>
      <c r="NOW97"/>
      <c r="NOX97"/>
      <c r="NOY97"/>
      <c r="NOZ97"/>
      <c r="NPA97"/>
      <c r="NPB97"/>
      <c r="NPC97"/>
      <c r="NPD97"/>
      <c r="NPE97"/>
      <c r="NPF97"/>
      <c r="NPG97"/>
      <c r="NPH97"/>
      <c r="NPI97"/>
      <c r="NPJ97"/>
      <c r="NPK97"/>
      <c r="NPL97"/>
      <c r="NPM97"/>
      <c r="NPN97"/>
      <c r="NPO97"/>
      <c r="NPP97"/>
      <c r="NPQ97"/>
      <c r="NPR97"/>
      <c r="NPS97"/>
      <c r="NPT97"/>
      <c r="NPU97"/>
      <c r="NPV97"/>
      <c r="NPW97"/>
      <c r="NPX97"/>
      <c r="NPY97"/>
      <c r="NPZ97"/>
      <c r="NQA97"/>
      <c r="NQB97"/>
      <c r="NQC97"/>
      <c r="NQD97"/>
      <c r="NQE97"/>
      <c r="NQF97"/>
      <c r="NQG97"/>
      <c r="NQH97"/>
      <c r="NQI97"/>
      <c r="NQJ97"/>
      <c r="NQK97"/>
      <c r="NQL97"/>
      <c r="NQM97"/>
      <c r="NQN97"/>
      <c r="NQO97"/>
      <c r="NQP97"/>
      <c r="NQQ97"/>
      <c r="NQR97"/>
      <c r="NQS97"/>
      <c r="NQT97"/>
      <c r="NQU97"/>
      <c r="NQV97"/>
      <c r="NQW97"/>
      <c r="NQX97"/>
      <c r="NQY97"/>
      <c r="NQZ97"/>
      <c r="NRA97"/>
      <c r="NRB97"/>
      <c r="NRC97"/>
      <c r="NRD97"/>
      <c r="NRE97"/>
      <c r="NRF97"/>
      <c r="NRG97"/>
      <c r="NRH97"/>
      <c r="NRI97"/>
      <c r="NRJ97"/>
      <c r="NRK97"/>
      <c r="NRL97"/>
      <c r="NRM97"/>
      <c r="NRN97"/>
      <c r="NRO97"/>
      <c r="NRP97"/>
      <c r="NRQ97"/>
      <c r="NRR97"/>
      <c r="NRS97"/>
      <c r="NRT97"/>
      <c r="NRU97"/>
      <c r="NRV97"/>
      <c r="NRW97"/>
      <c r="NRX97"/>
      <c r="NRY97"/>
      <c r="NRZ97"/>
      <c r="NSA97"/>
      <c r="NSB97"/>
      <c r="NSC97"/>
      <c r="NSD97"/>
      <c r="NSE97"/>
      <c r="NSF97"/>
      <c r="NSG97"/>
      <c r="NSH97"/>
      <c r="NSI97"/>
      <c r="NSJ97"/>
      <c r="NSK97"/>
      <c r="NSL97"/>
      <c r="NSM97"/>
      <c r="NSN97"/>
      <c r="NSO97"/>
      <c r="NSP97"/>
      <c r="NSQ97"/>
      <c r="NSR97"/>
      <c r="NSS97"/>
      <c r="NST97"/>
      <c r="NSU97"/>
      <c r="NSV97"/>
      <c r="NSW97"/>
      <c r="NSX97"/>
      <c r="NSY97"/>
      <c r="NSZ97"/>
      <c r="NTA97"/>
      <c r="NTB97"/>
      <c r="NTC97"/>
      <c r="NTD97"/>
      <c r="NTE97"/>
      <c r="NTF97"/>
      <c r="NTG97"/>
      <c r="NTH97"/>
      <c r="NTI97"/>
      <c r="NTJ97"/>
      <c r="NTK97"/>
      <c r="NTL97"/>
      <c r="NTM97"/>
      <c r="NTN97"/>
      <c r="NTO97"/>
      <c r="NTP97"/>
      <c r="NTQ97"/>
      <c r="NTR97"/>
      <c r="NTS97"/>
      <c r="NTT97"/>
      <c r="NTU97"/>
      <c r="NTV97"/>
      <c r="NTW97"/>
      <c r="NTX97"/>
      <c r="NTY97"/>
      <c r="NTZ97"/>
      <c r="NUA97"/>
      <c r="NUB97"/>
      <c r="NUC97"/>
      <c r="NUD97"/>
      <c r="NUE97"/>
      <c r="NUF97"/>
      <c r="NUG97"/>
      <c r="NUH97"/>
      <c r="NUI97"/>
      <c r="NUJ97"/>
      <c r="NUK97"/>
      <c r="NUL97"/>
      <c r="NUM97"/>
      <c r="NUN97"/>
      <c r="NUO97"/>
      <c r="NUP97"/>
      <c r="NUQ97"/>
      <c r="NUR97"/>
      <c r="NUS97"/>
      <c r="NUT97"/>
      <c r="NUU97"/>
      <c r="NUV97"/>
      <c r="NUW97"/>
      <c r="NUX97"/>
      <c r="NUY97"/>
      <c r="NUZ97"/>
      <c r="NVA97"/>
      <c r="NVB97"/>
      <c r="NVC97"/>
      <c r="NVD97"/>
      <c r="NVE97"/>
      <c r="NVF97"/>
      <c r="NVG97"/>
      <c r="NVH97"/>
      <c r="NVI97"/>
      <c r="NVJ97"/>
      <c r="NVK97"/>
      <c r="NVL97"/>
      <c r="NVM97"/>
      <c r="NVN97"/>
      <c r="NVO97"/>
      <c r="NVP97"/>
      <c r="NVQ97"/>
      <c r="NVR97"/>
      <c r="NVS97"/>
      <c r="NVT97"/>
      <c r="NVU97"/>
      <c r="NVV97"/>
      <c r="NVW97"/>
      <c r="NVX97"/>
      <c r="NVY97"/>
      <c r="NVZ97"/>
      <c r="NWA97"/>
      <c r="NWB97"/>
      <c r="NWC97"/>
      <c r="NWD97"/>
      <c r="NWE97"/>
      <c r="NWF97"/>
      <c r="NWG97"/>
      <c r="NWH97"/>
      <c r="NWI97"/>
      <c r="NWJ97"/>
      <c r="NWK97"/>
      <c r="NWL97"/>
      <c r="NWM97"/>
      <c r="NWN97"/>
      <c r="NWO97"/>
      <c r="NWP97"/>
      <c r="NWQ97"/>
      <c r="NWR97"/>
      <c r="NWS97"/>
      <c r="NWT97"/>
      <c r="NWU97"/>
      <c r="NWV97"/>
      <c r="NWW97"/>
      <c r="NWX97"/>
      <c r="NWY97"/>
      <c r="NWZ97"/>
      <c r="NXA97"/>
      <c r="NXB97"/>
      <c r="NXC97"/>
      <c r="NXD97"/>
      <c r="NXE97"/>
      <c r="NXF97"/>
      <c r="NXG97"/>
      <c r="NXH97"/>
      <c r="NXI97"/>
      <c r="NXJ97"/>
      <c r="NXK97"/>
      <c r="NXL97"/>
      <c r="NXM97"/>
      <c r="NXN97"/>
      <c r="NXO97"/>
      <c r="NXP97"/>
      <c r="NXQ97"/>
      <c r="NXR97"/>
      <c r="NXS97"/>
      <c r="NXT97"/>
      <c r="NXU97"/>
      <c r="NXV97"/>
      <c r="NXW97"/>
      <c r="NXX97"/>
      <c r="NXY97"/>
      <c r="NXZ97"/>
      <c r="NYA97"/>
      <c r="NYB97"/>
      <c r="NYC97"/>
      <c r="NYD97"/>
      <c r="NYE97"/>
      <c r="NYF97"/>
      <c r="NYG97"/>
      <c r="NYH97"/>
      <c r="NYI97"/>
      <c r="NYJ97"/>
      <c r="NYK97"/>
      <c r="NYL97"/>
      <c r="NYM97"/>
      <c r="NYN97"/>
      <c r="NYO97"/>
      <c r="NYP97"/>
      <c r="NYQ97"/>
      <c r="NYR97"/>
      <c r="NYS97"/>
      <c r="NYT97"/>
      <c r="NYU97"/>
      <c r="NYV97"/>
      <c r="NYW97"/>
      <c r="NYX97"/>
      <c r="NYY97"/>
      <c r="NYZ97"/>
      <c r="NZA97"/>
      <c r="NZB97"/>
      <c r="NZC97"/>
      <c r="NZD97"/>
      <c r="NZE97"/>
      <c r="NZF97"/>
      <c r="NZG97"/>
      <c r="NZH97"/>
      <c r="NZI97"/>
      <c r="NZJ97"/>
      <c r="NZK97"/>
      <c r="NZL97"/>
      <c r="NZM97"/>
      <c r="NZN97"/>
      <c r="NZO97"/>
      <c r="NZP97"/>
      <c r="NZQ97"/>
      <c r="NZR97"/>
      <c r="NZS97"/>
      <c r="NZT97"/>
      <c r="NZU97"/>
      <c r="NZV97"/>
      <c r="NZW97"/>
      <c r="NZX97"/>
      <c r="NZY97"/>
      <c r="NZZ97"/>
      <c r="OAA97"/>
      <c r="OAB97"/>
      <c r="OAC97"/>
      <c r="OAD97"/>
      <c r="OAE97"/>
      <c r="OAF97"/>
      <c r="OAG97"/>
      <c r="OAH97"/>
      <c r="OAI97"/>
      <c r="OAJ97"/>
      <c r="OAK97"/>
      <c r="OAL97"/>
      <c r="OAM97"/>
      <c r="OAN97"/>
      <c r="OAO97"/>
      <c r="OAP97"/>
      <c r="OAQ97"/>
      <c r="OAR97"/>
      <c r="OAS97"/>
      <c r="OAT97"/>
      <c r="OAU97"/>
      <c r="OAV97"/>
      <c r="OAW97"/>
      <c r="OAX97"/>
      <c r="OAY97"/>
      <c r="OAZ97"/>
      <c r="OBA97"/>
      <c r="OBB97"/>
      <c r="OBC97"/>
      <c r="OBD97"/>
      <c r="OBE97"/>
      <c r="OBF97"/>
      <c r="OBG97"/>
      <c r="OBH97"/>
      <c r="OBI97"/>
      <c r="OBJ97"/>
      <c r="OBK97"/>
      <c r="OBL97"/>
      <c r="OBM97"/>
      <c r="OBN97"/>
      <c r="OBO97"/>
      <c r="OBP97"/>
      <c r="OBQ97"/>
      <c r="OBR97"/>
      <c r="OBS97"/>
      <c r="OBT97"/>
      <c r="OBU97"/>
      <c r="OBV97"/>
      <c r="OBW97"/>
      <c r="OBX97"/>
      <c r="OBY97"/>
      <c r="OBZ97"/>
      <c r="OCA97"/>
      <c r="OCB97"/>
      <c r="OCC97"/>
      <c r="OCD97"/>
      <c r="OCE97"/>
      <c r="OCF97"/>
      <c r="OCG97"/>
      <c r="OCH97"/>
      <c r="OCI97"/>
      <c r="OCJ97"/>
      <c r="OCK97"/>
      <c r="OCL97"/>
      <c r="OCM97"/>
      <c r="OCN97"/>
      <c r="OCO97"/>
      <c r="OCP97"/>
      <c r="OCQ97"/>
      <c r="OCR97"/>
      <c r="OCS97"/>
      <c r="OCT97"/>
      <c r="OCU97"/>
      <c r="OCV97"/>
      <c r="OCW97"/>
      <c r="OCX97"/>
      <c r="OCY97"/>
      <c r="OCZ97"/>
      <c r="ODA97"/>
      <c r="ODB97"/>
      <c r="ODC97"/>
      <c r="ODD97"/>
      <c r="ODE97"/>
      <c r="ODF97"/>
      <c r="ODG97"/>
      <c r="ODH97"/>
      <c r="ODI97"/>
      <c r="ODJ97"/>
      <c r="ODK97"/>
      <c r="ODL97"/>
      <c r="ODM97"/>
      <c r="ODN97"/>
      <c r="ODO97"/>
      <c r="ODP97"/>
      <c r="ODQ97"/>
      <c r="ODR97"/>
      <c r="ODS97"/>
      <c r="ODT97"/>
      <c r="ODU97"/>
      <c r="ODV97"/>
      <c r="ODW97"/>
      <c r="ODX97"/>
      <c r="ODY97"/>
      <c r="ODZ97"/>
      <c r="OEA97"/>
      <c r="OEB97"/>
      <c r="OEC97"/>
      <c r="OED97"/>
      <c r="OEE97"/>
      <c r="OEF97"/>
      <c r="OEG97"/>
      <c r="OEH97"/>
      <c r="OEI97"/>
      <c r="OEJ97"/>
      <c r="OEK97"/>
      <c r="OEL97"/>
      <c r="OEM97"/>
      <c r="OEN97"/>
      <c r="OEO97"/>
      <c r="OEP97"/>
      <c r="OEQ97"/>
      <c r="OER97"/>
      <c r="OES97"/>
      <c r="OET97"/>
      <c r="OEU97"/>
      <c r="OEV97"/>
      <c r="OEW97"/>
      <c r="OEX97"/>
      <c r="OEY97"/>
      <c r="OEZ97"/>
      <c r="OFA97"/>
      <c r="OFB97"/>
      <c r="OFC97"/>
      <c r="OFD97"/>
      <c r="OFE97"/>
      <c r="OFF97"/>
      <c r="OFG97"/>
      <c r="OFH97"/>
      <c r="OFI97"/>
      <c r="OFJ97"/>
      <c r="OFK97"/>
      <c r="OFL97"/>
      <c r="OFM97"/>
      <c r="OFN97"/>
      <c r="OFO97"/>
      <c r="OFP97"/>
      <c r="OFQ97"/>
      <c r="OFR97"/>
      <c r="OFS97"/>
      <c r="OFT97"/>
      <c r="OFU97"/>
      <c r="OFV97"/>
      <c r="OFW97"/>
      <c r="OFX97"/>
      <c r="OFY97"/>
      <c r="OFZ97"/>
      <c r="OGA97"/>
      <c r="OGB97"/>
      <c r="OGC97"/>
      <c r="OGD97"/>
      <c r="OGE97"/>
      <c r="OGF97"/>
      <c r="OGG97"/>
      <c r="OGH97"/>
      <c r="OGI97"/>
      <c r="OGJ97"/>
      <c r="OGK97"/>
      <c r="OGL97"/>
      <c r="OGM97"/>
      <c r="OGN97"/>
      <c r="OGO97"/>
      <c r="OGP97"/>
      <c r="OGQ97"/>
      <c r="OGR97"/>
      <c r="OGS97"/>
      <c r="OGT97"/>
      <c r="OGU97"/>
      <c r="OGV97"/>
      <c r="OGW97"/>
      <c r="OGX97"/>
      <c r="OGY97"/>
      <c r="OGZ97"/>
      <c r="OHA97"/>
      <c r="OHB97"/>
      <c r="OHC97"/>
      <c r="OHD97"/>
      <c r="OHE97"/>
      <c r="OHF97"/>
      <c r="OHG97"/>
      <c r="OHH97"/>
      <c r="OHI97"/>
      <c r="OHJ97"/>
      <c r="OHK97"/>
      <c r="OHL97"/>
      <c r="OHM97"/>
      <c r="OHN97"/>
      <c r="OHO97"/>
      <c r="OHP97"/>
      <c r="OHQ97"/>
      <c r="OHR97"/>
      <c r="OHS97"/>
      <c r="OHT97"/>
      <c r="OHU97"/>
      <c r="OHV97"/>
      <c r="OHW97"/>
      <c r="OHX97"/>
      <c r="OHY97"/>
      <c r="OHZ97"/>
      <c r="OIA97"/>
      <c r="OIB97"/>
      <c r="OIC97"/>
      <c r="OID97"/>
      <c r="OIE97"/>
      <c r="OIF97"/>
      <c r="OIG97"/>
      <c r="OIH97"/>
      <c r="OII97"/>
      <c r="OIJ97"/>
      <c r="OIK97"/>
      <c r="OIL97"/>
      <c r="OIM97"/>
      <c r="OIN97"/>
      <c r="OIO97"/>
      <c r="OIP97"/>
      <c r="OIQ97"/>
      <c r="OIR97"/>
      <c r="OIS97"/>
      <c r="OIT97"/>
      <c r="OIU97"/>
      <c r="OIV97"/>
      <c r="OIW97"/>
      <c r="OIX97"/>
      <c r="OIY97"/>
      <c r="OIZ97"/>
      <c r="OJA97"/>
      <c r="OJB97"/>
      <c r="OJC97"/>
      <c r="OJD97"/>
      <c r="OJE97"/>
      <c r="OJF97"/>
      <c r="OJG97"/>
      <c r="OJH97"/>
      <c r="OJI97"/>
      <c r="OJJ97"/>
      <c r="OJK97"/>
      <c r="OJL97"/>
      <c r="OJM97"/>
      <c r="OJN97"/>
      <c r="OJO97"/>
      <c r="OJP97"/>
      <c r="OJQ97"/>
      <c r="OJR97"/>
      <c r="OJS97"/>
      <c r="OJT97"/>
      <c r="OJU97"/>
      <c r="OJV97"/>
      <c r="OJW97"/>
      <c r="OJX97"/>
      <c r="OJY97"/>
      <c r="OJZ97"/>
      <c r="OKA97"/>
      <c r="OKB97"/>
      <c r="OKC97"/>
      <c r="OKD97"/>
      <c r="OKE97"/>
      <c r="OKF97"/>
      <c r="OKG97"/>
      <c r="OKH97"/>
      <c r="OKI97"/>
      <c r="OKJ97"/>
      <c r="OKK97"/>
      <c r="OKL97"/>
      <c r="OKM97"/>
      <c r="OKN97"/>
      <c r="OKO97"/>
      <c r="OKP97"/>
      <c r="OKQ97"/>
      <c r="OKR97"/>
      <c r="OKS97"/>
      <c r="OKT97"/>
      <c r="OKU97"/>
      <c r="OKV97"/>
      <c r="OKW97"/>
      <c r="OKX97"/>
      <c r="OKY97"/>
      <c r="OKZ97"/>
      <c r="OLA97"/>
      <c r="OLB97"/>
      <c r="OLC97"/>
      <c r="OLD97"/>
      <c r="OLE97"/>
      <c r="OLF97"/>
      <c r="OLG97"/>
      <c r="OLH97"/>
      <c r="OLI97"/>
      <c r="OLJ97"/>
      <c r="OLK97"/>
      <c r="OLL97"/>
      <c r="OLM97"/>
      <c r="OLN97"/>
      <c r="OLO97"/>
      <c r="OLP97"/>
      <c r="OLQ97"/>
      <c r="OLR97"/>
      <c r="OLS97"/>
      <c r="OLT97"/>
      <c r="OLU97"/>
      <c r="OLV97"/>
      <c r="OLW97"/>
      <c r="OLX97"/>
      <c r="OLY97"/>
      <c r="OLZ97"/>
      <c r="OMA97"/>
      <c r="OMB97"/>
      <c r="OMC97"/>
      <c r="OMD97"/>
      <c r="OME97"/>
      <c r="OMF97"/>
      <c r="OMG97"/>
      <c r="OMH97"/>
      <c r="OMI97"/>
      <c r="OMJ97"/>
      <c r="OMK97"/>
      <c r="OML97"/>
      <c r="OMM97"/>
      <c r="OMN97"/>
      <c r="OMO97"/>
      <c r="OMP97"/>
      <c r="OMQ97"/>
      <c r="OMR97"/>
      <c r="OMS97"/>
      <c r="OMT97"/>
      <c r="OMU97"/>
      <c r="OMV97"/>
      <c r="OMW97"/>
      <c r="OMX97"/>
      <c r="OMY97"/>
      <c r="OMZ97"/>
      <c r="ONA97"/>
      <c r="ONB97"/>
      <c r="ONC97"/>
      <c r="OND97"/>
      <c r="ONE97"/>
      <c r="ONF97"/>
      <c r="ONG97"/>
      <c r="ONH97"/>
      <c r="ONI97"/>
      <c r="ONJ97"/>
      <c r="ONK97"/>
      <c r="ONL97"/>
      <c r="ONM97"/>
      <c r="ONN97"/>
      <c r="ONO97"/>
      <c r="ONP97"/>
      <c r="ONQ97"/>
      <c r="ONR97"/>
      <c r="ONS97"/>
      <c r="ONT97"/>
      <c r="ONU97"/>
      <c r="ONV97"/>
      <c r="ONW97"/>
      <c r="ONX97"/>
      <c r="ONY97"/>
      <c r="ONZ97"/>
      <c r="OOA97"/>
      <c r="OOB97"/>
      <c r="OOC97"/>
      <c r="OOD97"/>
      <c r="OOE97"/>
      <c r="OOF97"/>
      <c r="OOG97"/>
      <c r="OOH97"/>
      <c r="OOI97"/>
      <c r="OOJ97"/>
      <c r="OOK97"/>
      <c r="OOL97"/>
      <c r="OOM97"/>
      <c r="OON97"/>
      <c r="OOO97"/>
      <c r="OOP97"/>
      <c r="OOQ97"/>
      <c r="OOR97"/>
      <c r="OOS97"/>
      <c r="OOT97"/>
      <c r="OOU97"/>
      <c r="OOV97"/>
      <c r="OOW97"/>
      <c r="OOX97"/>
      <c r="OOY97"/>
      <c r="OOZ97"/>
      <c r="OPA97"/>
      <c r="OPB97"/>
      <c r="OPC97"/>
      <c r="OPD97"/>
      <c r="OPE97"/>
      <c r="OPF97"/>
      <c r="OPG97"/>
      <c r="OPH97"/>
      <c r="OPI97"/>
      <c r="OPJ97"/>
      <c r="OPK97"/>
      <c r="OPL97"/>
      <c r="OPM97"/>
      <c r="OPN97"/>
      <c r="OPO97"/>
      <c r="OPP97"/>
      <c r="OPQ97"/>
      <c r="OPR97"/>
      <c r="OPS97"/>
      <c r="OPT97"/>
      <c r="OPU97"/>
      <c r="OPV97"/>
      <c r="OPW97"/>
      <c r="OPX97"/>
      <c r="OPY97"/>
      <c r="OPZ97"/>
      <c r="OQA97"/>
      <c r="OQB97"/>
      <c r="OQC97"/>
      <c r="OQD97"/>
      <c r="OQE97"/>
      <c r="OQF97"/>
      <c r="OQG97"/>
      <c r="OQH97"/>
      <c r="OQI97"/>
      <c r="OQJ97"/>
      <c r="OQK97"/>
      <c r="OQL97"/>
      <c r="OQM97"/>
      <c r="OQN97"/>
      <c r="OQO97"/>
      <c r="OQP97"/>
      <c r="OQQ97"/>
      <c r="OQR97"/>
      <c r="OQS97"/>
      <c r="OQT97"/>
      <c r="OQU97"/>
      <c r="OQV97"/>
      <c r="OQW97"/>
      <c r="OQX97"/>
      <c r="OQY97"/>
      <c r="OQZ97"/>
      <c r="ORA97"/>
      <c r="ORB97"/>
      <c r="ORC97"/>
      <c r="ORD97"/>
      <c r="ORE97"/>
      <c r="ORF97"/>
      <c r="ORG97"/>
      <c r="ORH97"/>
      <c r="ORI97"/>
      <c r="ORJ97"/>
      <c r="ORK97"/>
      <c r="ORL97"/>
      <c r="ORM97"/>
      <c r="ORN97"/>
      <c r="ORO97"/>
      <c r="ORP97"/>
      <c r="ORQ97"/>
      <c r="ORR97"/>
      <c r="ORS97"/>
      <c r="ORT97"/>
      <c r="ORU97"/>
      <c r="ORV97"/>
      <c r="ORW97"/>
      <c r="ORX97"/>
      <c r="ORY97"/>
      <c r="ORZ97"/>
      <c r="OSA97"/>
      <c r="OSB97"/>
      <c r="OSC97"/>
      <c r="OSD97"/>
      <c r="OSE97"/>
      <c r="OSF97"/>
      <c r="OSG97"/>
      <c r="OSH97"/>
      <c r="OSI97"/>
      <c r="OSJ97"/>
      <c r="OSK97"/>
      <c r="OSL97"/>
      <c r="OSM97"/>
      <c r="OSN97"/>
      <c r="OSO97"/>
      <c r="OSP97"/>
      <c r="OSQ97"/>
      <c r="OSR97"/>
      <c r="OSS97"/>
      <c r="OST97"/>
      <c r="OSU97"/>
      <c r="OSV97"/>
      <c r="OSW97"/>
      <c r="OSX97"/>
      <c r="OSY97"/>
      <c r="OSZ97"/>
      <c r="OTA97"/>
      <c r="OTB97"/>
      <c r="OTC97"/>
      <c r="OTD97"/>
      <c r="OTE97"/>
      <c r="OTF97"/>
      <c r="OTG97"/>
      <c r="OTH97"/>
      <c r="OTI97"/>
      <c r="OTJ97"/>
      <c r="OTK97"/>
      <c r="OTL97"/>
      <c r="OTM97"/>
      <c r="OTN97"/>
      <c r="OTO97"/>
      <c r="OTP97"/>
      <c r="OTQ97"/>
      <c r="OTR97"/>
      <c r="OTS97"/>
      <c r="OTT97"/>
      <c r="OTU97"/>
      <c r="OTV97"/>
      <c r="OTW97"/>
      <c r="OTX97"/>
      <c r="OTY97"/>
      <c r="OTZ97"/>
      <c r="OUA97"/>
      <c r="OUB97"/>
      <c r="OUC97"/>
      <c r="OUD97"/>
      <c r="OUE97"/>
      <c r="OUF97"/>
      <c r="OUG97"/>
      <c r="OUH97"/>
      <c r="OUI97"/>
      <c r="OUJ97"/>
      <c r="OUK97"/>
      <c r="OUL97"/>
      <c r="OUM97"/>
      <c r="OUN97"/>
      <c r="OUO97"/>
      <c r="OUP97"/>
      <c r="OUQ97"/>
      <c r="OUR97"/>
      <c r="OUS97"/>
      <c r="OUT97"/>
      <c r="OUU97"/>
      <c r="OUV97"/>
      <c r="OUW97"/>
      <c r="OUX97"/>
      <c r="OUY97"/>
      <c r="OUZ97"/>
      <c r="OVA97"/>
      <c r="OVB97"/>
      <c r="OVC97"/>
      <c r="OVD97"/>
      <c r="OVE97"/>
      <c r="OVF97"/>
      <c r="OVG97"/>
      <c r="OVH97"/>
      <c r="OVI97"/>
      <c r="OVJ97"/>
      <c r="OVK97"/>
      <c r="OVL97"/>
      <c r="OVM97"/>
      <c r="OVN97"/>
      <c r="OVO97"/>
      <c r="OVP97"/>
      <c r="OVQ97"/>
      <c r="OVR97"/>
      <c r="OVS97"/>
      <c r="OVT97"/>
      <c r="OVU97"/>
      <c r="OVV97"/>
      <c r="OVW97"/>
      <c r="OVX97"/>
      <c r="OVY97"/>
      <c r="OVZ97"/>
      <c r="OWA97"/>
      <c r="OWB97"/>
      <c r="OWC97"/>
      <c r="OWD97"/>
      <c r="OWE97"/>
      <c r="OWF97"/>
      <c r="OWG97"/>
      <c r="OWH97"/>
      <c r="OWI97"/>
      <c r="OWJ97"/>
      <c r="OWK97"/>
      <c r="OWL97"/>
      <c r="OWM97"/>
      <c r="OWN97"/>
      <c r="OWO97"/>
      <c r="OWP97"/>
      <c r="OWQ97"/>
      <c r="OWR97"/>
      <c r="OWS97"/>
      <c r="OWT97"/>
      <c r="OWU97"/>
      <c r="OWV97"/>
      <c r="OWW97"/>
      <c r="OWX97"/>
      <c r="OWY97"/>
      <c r="OWZ97"/>
      <c r="OXA97"/>
      <c r="OXB97"/>
      <c r="OXC97"/>
      <c r="OXD97"/>
      <c r="OXE97"/>
      <c r="OXF97"/>
      <c r="OXG97"/>
      <c r="OXH97"/>
      <c r="OXI97"/>
      <c r="OXJ97"/>
      <c r="OXK97"/>
      <c r="OXL97"/>
      <c r="OXM97"/>
      <c r="OXN97"/>
      <c r="OXO97"/>
      <c r="OXP97"/>
      <c r="OXQ97"/>
      <c r="OXR97"/>
      <c r="OXS97"/>
      <c r="OXT97"/>
      <c r="OXU97"/>
      <c r="OXV97"/>
      <c r="OXW97"/>
      <c r="OXX97"/>
      <c r="OXY97"/>
      <c r="OXZ97"/>
      <c r="OYA97"/>
      <c r="OYB97"/>
      <c r="OYC97"/>
      <c r="OYD97"/>
      <c r="OYE97"/>
      <c r="OYF97"/>
      <c r="OYG97"/>
      <c r="OYH97"/>
      <c r="OYI97"/>
      <c r="OYJ97"/>
      <c r="OYK97"/>
      <c r="OYL97"/>
      <c r="OYM97"/>
      <c r="OYN97"/>
      <c r="OYO97"/>
      <c r="OYP97"/>
      <c r="OYQ97"/>
      <c r="OYR97"/>
      <c r="OYS97"/>
      <c r="OYT97"/>
      <c r="OYU97"/>
      <c r="OYV97"/>
      <c r="OYW97"/>
      <c r="OYX97"/>
      <c r="OYY97"/>
      <c r="OYZ97"/>
      <c r="OZA97"/>
      <c r="OZB97"/>
      <c r="OZC97"/>
      <c r="OZD97"/>
      <c r="OZE97"/>
      <c r="OZF97"/>
      <c r="OZG97"/>
      <c r="OZH97"/>
      <c r="OZI97"/>
      <c r="OZJ97"/>
      <c r="OZK97"/>
      <c r="OZL97"/>
      <c r="OZM97"/>
      <c r="OZN97"/>
      <c r="OZO97"/>
      <c r="OZP97"/>
      <c r="OZQ97"/>
      <c r="OZR97"/>
      <c r="OZS97"/>
      <c r="OZT97"/>
      <c r="OZU97"/>
      <c r="OZV97"/>
      <c r="OZW97"/>
      <c r="OZX97"/>
      <c r="OZY97"/>
      <c r="OZZ97"/>
      <c r="PAA97"/>
      <c r="PAB97"/>
      <c r="PAC97"/>
      <c r="PAD97"/>
      <c r="PAE97"/>
      <c r="PAF97"/>
      <c r="PAG97"/>
      <c r="PAH97"/>
      <c r="PAI97"/>
      <c r="PAJ97"/>
      <c r="PAK97"/>
      <c r="PAL97"/>
      <c r="PAM97"/>
      <c r="PAN97"/>
      <c r="PAO97"/>
      <c r="PAP97"/>
      <c r="PAQ97"/>
      <c r="PAR97"/>
      <c r="PAS97"/>
      <c r="PAT97"/>
      <c r="PAU97"/>
      <c r="PAV97"/>
      <c r="PAW97"/>
      <c r="PAX97"/>
      <c r="PAY97"/>
      <c r="PAZ97"/>
      <c r="PBA97"/>
      <c r="PBB97"/>
      <c r="PBC97"/>
      <c r="PBD97"/>
      <c r="PBE97"/>
      <c r="PBF97"/>
      <c r="PBG97"/>
      <c r="PBH97"/>
      <c r="PBI97"/>
      <c r="PBJ97"/>
      <c r="PBK97"/>
      <c r="PBL97"/>
      <c r="PBM97"/>
      <c r="PBN97"/>
      <c r="PBO97"/>
      <c r="PBP97"/>
      <c r="PBQ97"/>
      <c r="PBR97"/>
      <c r="PBS97"/>
      <c r="PBT97"/>
      <c r="PBU97"/>
      <c r="PBV97"/>
      <c r="PBW97"/>
      <c r="PBX97"/>
      <c r="PBY97"/>
      <c r="PBZ97"/>
      <c r="PCA97"/>
      <c r="PCB97"/>
      <c r="PCC97"/>
      <c r="PCD97"/>
      <c r="PCE97"/>
      <c r="PCF97"/>
      <c r="PCG97"/>
      <c r="PCH97"/>
      <c r="PCI97"/>
      <c r="PCJ97"/>
      <c r="PCK97"/>
      <c r="PCL97"/>
      <c r="PCM97"/>
      <c r="PCN97"/>
      <c r="PCO97"/>
      <c r="PCP97"/>
      <c r="PCQ97"/>
      <c r="PCR97"/>
      <c r="PCS97"/>
      <c r="PCT97"/>
      <c r="PCU97"/>
      <c r="PCV97"/>
      <c r="PCW97"/>
      <c r="PCX97"/>
      <c r="PCY97"/>
      <c r="PCZ97"/>
      <c r="PDA97"/>
      <c r="PDB97"/>
      <c r="PDC97"/>
      <c r="PDD97"/>
      <c r="PDE97"/>
      <c r="PDF97"/>
      <c r="PDG97"/>
      <c r="PDH97"/>
      <c r="PDI97"/>
      <c r="PDJ97"/>
      <c r="PDK97"/>
      <c r="PDL97"/>
      <c r="PDM97"/>
      <c r="PDN97"/>
      <c r="PDO97"/>
      <c r="PDP97"/>
      <c r="PDQ97"/>
      <c r="PDR97"/>
      <c r="PDS97"/>
      <c r="PDT97"/>
      <c r="PDU97"/>
      <c r="PDV97"/>
      <c r="PDW97"/>
      <c r="PDX97"/>
      <c r="PDY97"/>
      <c r="PDZ97"/>
      <c r="PEA97"/>
      <c r="PEB97"/>
      <c r="PEC97"/>
      <c r="PED97"/>
      <c r="PEE97"/>
      <c r="PEF97"/>
      <c r="PEG97"/>
      <c r="PEH97"/>
      <c r="PEI97"/>
      <c r="PEJ97"/>
      <c r="PEK97"/>
      <c r="PEL97"/>
      <c r="PEM97"/>
      <c r="PEN97"/>
      <c r="PEO97"/>
      <c r="PEP97"/>
      <c r="PEQ97"/>
      <c r="PER97"/>
      <c r="PES97"/>
      <c r="PET97"/>
      <c r="PEU97"/>
      <c r="PEV97"/>
      <c r="PEW97"/>
      <c r="PEX97"/>
      <c r="PEY97"/>
      <c r="PEZ97"/>
      <c r="PFA97"/>
      <c r="PFB97"/>
      <c r="PFC97"/>
      <c r="PFD97"/>
      <c r="PFE97"/>
      <c r="PFF97"/>
      <c r="PFG97"/>
      <c r="PFH97"/>
      <c r="PFI97"/>
      <c r="PFJ97"/>
      <c r="PFK97"/>
      <c r="PFL97"/>
      <c r="PFM97"/>
      <c r="PFN97"/>
      <c r="PFO97"/>
      <c r="PFP97"/>
      <c r="PFQ97"/>
      <c r="PFR97"/>
      <c r="PFS97"/>
      <c r="PFT97"/>
      <c r="PFU97"/>
      <c r="PFV97"/>
      <c r="PFW97"/>
      <c r="PFX97"/>
      <c r="PFY97"/>
      <c r="PFZ97"/>
      <c r="PGA97"/>
      <c r="PGB97"/>
      <c r="PGC97"/>
      <c r="PGD97"/>
      <c r="PGE97"/>
      <c r="PGF97"/>
      <c r="PGG97"/>
      <c r="PGH97"/>
      <c r="PGI97"/>
      <c r="PGJ97"/>
      <c r="PGK97"/>
      <c r="PGL97"/>
      <c r="PGM97"/>
      <c r="PGN97"/>
      <c r="PGO97"/>
      <c r="PGP97"/>
      <c r="PGQ97"/>
      <c r="PGR97"/>
      <c r="PGS97"/>
      <c r="PGT97"/>
      <c r="PGU97"/>
      <c r="PGV97"/>
      <c r="PGW97"/>
      <c r="PGX97"/>
      <c r="PGY97"/>
      <c r="PGZ97"/>
      <c r="PHA97"/>
      <c r="PHB97"/>
      <c r="PHC97"/>
      <c r="PHD97"/>
      <c r="PHE97"/>
      <c r="PHF97"/>
      <c r="PHG97"/>
      <c r="PHH97"/>
      <c r="PHI97"/>
      <c r="PHJ97"/>
      <c r="PHK97"/>
      <c r="PHL97"/>
      <c r="PHM97"/>
      <c r="PHN97"/>
      <c r="PHO97"/>
      <c r="PHP97"/>
      <c r="PHQ97"/>
      <c r="PHR97"/>
      <c r="PHS97"/>
      <c r="PHT97"/>
      <c r="PHU97"/>
      <c r="PHV97"/>
      <c r="PHW97"/>
      <c r="PHX97"/>
      <c r="PHY97"/>
      <c r="PHZ97"/>
      <c r="PIA97"/>
      <c r="PIB97"/>
      <c r="PIC97"/>
      <c r="PID97"/>
      <c r="PIE97"/>
      <c r="PIF97"/>
      <c r="PIG97"/>
      <c r="PIH97"/>
      <c r="PII97"/>
      <c r="PIJ97"/>
      <c r="PIK97"/>
      <c r="PIL97"/>
      <c r="PIM97"/>
      <c r="PIN97"/>
      <c r="PIO97"/>
      <c r="PIP97"/>
      <c r="PIQ97"/>
      <c r="PIR97"/>
      <c r="PIS97"/>
      <c r="PIT97"/>
      <c r="PIU97"/>
      <c r="PIV97"/>
      <c r="PIW97"/>
      <c r="PIX97"/>
      <c r="PIY97"/>
      <c r="PIZ97"/>
      <c r="PJA97"/>
      <c r="PJB97"/>
      <c r="PJC97"/>
      <c r="PJD97"/>
      <c r="PJE97"/>
      <c r="PJF97"/>
      <c r="PJG97"/>
      <c r="PJH97"/>
      <c r="PJI97"/>
      <c r="PJJ97"/>
      <c r="PJK97"/>
      <c r="PJL97"/>
      <c r="PJM97"/>
      <c r="PJN97"/>
      <c r="PJO97"/>
      <c r="PJP97"/>
      <c r="PJQ97"/>
      <c r="PJR97"/>
      <c r="PJS97"/>
      <c r="PJT97"/>
      <c r="PJU97"/>
      <c r="PJV97"/>
      <c r="PJW97"/>
      <c r="PJX97"/>
      <c r="PJY97"/>
      <c r="PJZ97"/>
      <c r="PKA97"/>
      <c r="PKB97"/>
      <c r="PKC97"/>
      <c r="PKD97"/>
      <c r="PKE97"/>
      <c r="PKF97"/>
      <c r="PKG97"/>
      <c r="PKH97"/>
      <c r="PKI97"/>
      <c r="PKJ97"/>
      <c r="PKK97"/>
      <c r="PKL97"/>
      <c r="PKM97"/>
      <c r="PKN97"/>
      <c r="PKO97"/>
      <c r="PKP97"/>
      <c r="PKQ97"/>
      <c r="PKR97"/>
      <c r="PKS97"/>
      <c r="PKT97"/>
      <c r="PKU97"/>
      <c r="PKV97"/>
      <c r="PKW97"/>
      <c r="PKX97"/>
      <c r="PKY97"/>
      <c r="PKZ97"/>
      <c r="PLA97"/>
      <c r="PLB97"/>
      <c r="PLC97"/>
      <c r="PLD97"/>
      <c r="PLE97"/>
      <c r="PLF97"/>
      <c r="PLG97"/>
      <c r="PLH97"/>
      <c r="PLI97"/>
      <c r="PLJ97"/>
      <c r="PLK97"/>
      <c r="PLL97"/>
      <c r="PLM97"/>
      <c r="PLN97"/>
      <c r="PLO97"/>
      <c r="PLP97"/>
      <c r="PLQ97"/>
      <c r="PLR97"/>
      <c r="PLS97"/>
      <c r="PLT97"/>
      <c r="PLU97"/>
      <c r="PLV97"/>
      <c r="PLW97"/>
      <c r="PLX97"/>
      <c r="PLY97"/>
      <c r="PLZ97"/>
      <c r="PMA97"/>
      <c r="PMB97"/>
      <c r="PMC97"/>
      <c r="PMD97"/>
      <c r="PME97"/>
      <c r="PMF97"/>
      <c r="PMG97"/>
      <c r="PMH97"/>
      <c r="PMI97"/>
      <c r="PMJ97"/>
      <c r="PMK97"/>
      <c r="PML97"/>
      <c r="PMM97"/>
      <c r="PMN97"/>
      <c r="PMO97"/>
      <c r="PMP97"/>
      <c r="PMQ97"/>
      <c r="PMR97"/>
      <c r="PMS97"/>
      <c r="PMT97"/>
      <c r="PMU97"/>
      <c r="PMV97"/>
      <c r="PMW97"/>
      <c r="PMX97"/>
      <c r="PMY97"/>
      <c r="PMZ97"/>
      <c r="PNA97"/>
      <c r="PNB97"/>
      <c r="PNC97"/>
      <c r="PND97"/>
      <c r="PNE97"/>
      <c r="PNF97"/>
      <c r="PNG97"/>
      <c r="PNH97"/>
      <c r="PNI97"/>
      <c r="PNJ97"/>
      <c r="PNK97"/>
      <c r="PNL97"/>
      <c r="PNM97"/>
      <c r="PNN97"/>
      <c r="PNO97"/>
      <c r="PNP97"/>
      <c r="PNQ97"/>
      <c r="PNR97"/>
      <c r="PNS97"/>
      <c r="PNT97"/>
      <c r="PNU97"/>
      <c r="PNV97"/>
      <c r="PNW97"/>
      <c r="PNX97"/>
      <c r="PNY97"/>
      <c r="PNZ97"/>
      <c r="POA97"/>
      <c r="POB97"/>
      <c r="POC97"/>
      <c r="POD97"/>
      <c r="POE97"/>
      <c r="POF97"/>
      <c r="POG97"/>
      <c r="POH97"/>
      <c r="POI97"/>
      <c r="POJ97"/>
      <c r="POK97"/>
      <c r="POL97"/>
      <c r="POM97"/>
      <c r="PON97"/>
      <c r="POO97"/>
      <c r="POP97"/>
      <c r="POQ97"/>
      <c r="POR97"/>
      <c r="POS97"/>
      <c r="POT97"/>
      <c r="POU97"/>
      <c r="POV97"/>
      <c r="POW97"/>
      <c r="POX97"/>
      <c r="POY97"/>
      <c r="POZ97"/>
      <c r="PPA97"/>
      <c r="PPB97"/>
      <c r="PPC97"/>
      <c r="PPD97"/>
      <c r="PPE97"/>
      <c r="PPF97"/>
      <c r="PPG97"/>
      <c r="PPH97"/>
      <c r="PPI97"/>
      <c r="PPJ97"/>
      <c r="PPK97"/>
      <c r="PPL97"/>
      <c r="PPM97"/>
      <c r="PPN97"/>
      <c r="PPO97"/>
      <c r="PPP97"/>
      <c r="PPQ97"/>
      <c r="PPR97"/>
      <c r="PPS97"/>
      <c r="PPT97"/>
      <c r="PPU97"/>
      <c r="PPV97"/>
      <c r="PPW97"/>
      <c r="PPX97"/>
      <c r="PPY97"/>
      <c r="PPZ97"/>
      <c r="PQA97"/>
      <c r="PQB97"/>
      <c r="PQC97"/>
      <c r="PQD97"/>
      <c r="PQE97"/>
      <c r="PQF97"/>
      <c r="PQG97"/>
      <c r="PQH97"/>
      <c r="PQI97"/>
      <c r="PQJ97"/>
      <c r="PQK97"/>
      <c r="PQL97"/>
      <c r="PQM97"/>
      <c r="PQN97"/>
      <c r="PQO97"/>
      <c r="PQP97"/>
      <c r="PQQ97"/>
      <c r="PQR97"/>
      <c r="PQS97"/>
      <c r="PQT97"/>
      <c r="PQU97"/>
      <c r="PQV97"/>
      <c r="PQW97"/>
      <c r="PQX97"/>
      <c r="PQY97"/>
      <c r="PQZ97"/>
      <c r="PRA97"/>
      <c r="PRB97"/>
      <c r="PRC97"/>
      <c r="PRD97"/>
      <c r="PRE97"/>
      <c r="PRF97"/>
      <c r="PRG97"/>
      <c r="PRH97"/>
      <c r="PRI97"/>
      <c r="PRJ97"/>
      <c r="PRK97"/>
      <c r="PRL97"/>
      <c r="PRM97"/>
      <c r="PRN97"/>
      <c r="PRO97"/>
      <c r="PRP97"/>
      <c r="PRQ97"/>
      <c r="PRR97"/>
      <c r="PRS97"/>
      <c r="PRT97"/>
      <c r="PRU97"/>
      <c r="PRV97"/>
      <c r="PRW97"/>
      <c r="PRX97"/>
      <c r="PRY97"/>
      <c r="PRZ97"/>
      <c r="PSA97"/>
      <c r="PSB97"/>
      <c r="PSC97"/>
      <c r="PSD97"/>
      <c r="PSE97"/>
      <c r="PSF97"/>
      <c r="PSG97"/>
      <c r="PSH97"/>
      <c r="PSI97"/>
      <c r="PSJ97"/>
      <c r="PSK97"/>
      <c r="PSL97"/>
      <c r="PSM97"/>
      <c r="PSN97"/>
      <c r="PSO97"/>
      <c r="PSP97"/>
      <c r="PSQ97"/>
      <c r="PSR97"/>
      <c r="PSS97"/>
      <c r="PST97"/>
      <c r="PSU97"/>
      <c r="PSV97"/>
      <c r="PSW97"/>
      <c r="PSX97"/>
      <c r="PSY97"/>
      <c r="PSZ97"/>
      <c r="PTA97"/>
      <c r="PTB97"/>
      <c r="PTC97"/>
      <c r="PTD97"/>
      <c r="PTE97"/>
      <c r="PTF97"/>
      <c r="PTG97"/>
      <c r="PTH97"/>
      <c r="PTI97"/>
      <c r="PTJ97"/>
      <c r="PTK97"/>
      <c r="PTL97"/>
      <c r="PTM97"/>
      <c r="PTN97"/>
      <c r="PTO97"/>
      <c r="PTP97"/>
      <c r="PTQ97"/>
      <c r="PTR97"/>
      <c r="PTS97"/>
      <c r="PTT97"/>
      <c r="PTU97"/>
      <c r="PTV97"/>
      <c r="PTW97"/>
      <c r="PTX97"/>
      <c r="PTY97"/>
      <c r="PTZ97"/>
      <c r="PUA97"/>
      <c r="PUB97"/>
      <c r="PUC97"/>
      <c r="PUD97"/>
      <c r="PUE97"/>
      <c r="PUF97"/>
      <c r="PUG97"/>
      <c r="PUH97"/>
      <c r="PUI97"/>
      <c r="PUJ97"/>
      <c r="PUK97"/>
      <c r="PUL97"/>
      <c r="PUM97"/>
      <c r="PUN97"/>
      <c r="PUO97"/>
      <c r="PUP97"/>
      <c r="PUQ97"/>
      <c r="PUR97"/>
      <c r="PUS97"/>
      <c r="PUT97"/>
      <c r="PUU97"/>
      <c r="PUV97"/>
      <c r="PUW97"/>
      <c r="PUX97"/>
      <c r="PUY97"/>
      <c r="PUZ97"/>
      <c r="PVA97"/>
      <c r="PVB97"/>
      <c r="PVC97"/>
      <c r="PVD97"/>
      <c r="PVE97"/>
      <c r="PVF97"/>
      <c r="PVG97"/>
      <c r="PVH97"/>
      <c r="PVI97"/>
      <c r="PVJ97"/>
      <c r="PVK97"/>
      <c r="PVL97"/>
      <c r="PVM97"/>
      <c r="PVN97"/>
      <c r="PVO97"/>
      <c r="PVP97"/>
      <c r="PVQ97"/>
      <c r="PVR97"/>
      <c r="PVS97"/>
      <c r="PVT97"/>
      <c r="PVU97"/>
      <c r="PVV97"/>
      <c r="PVW97"/>
      <c r="PVX97"/>
      <c r="PVY97"/>
      <c r="PVZ97"/>
      <c r="PWA97"/>
      <c r="PWB97"/>
      <c r="PWC97"/>
      <c r="PWD97"/>
      <c r="PWE97"/>
      <c r="PWF97"/>
      <c r="PWG97"/>
      <c r="PWH97"/>
      <c r="PWI97"/>
      <c r="PWJ97"/>
      <c r="PWK97"/>
      <c r="PWL97"/>
      <c r="PWM97"/>
      <c r="PWN97"/>
      <c r="PWO97"/>
      <c r="PWP97"/>
      <c r="PWQ97"/>
      <c r="PWR97"/>
      <c r="PWS97"/>
      <c r="PWT97"/>
      <c r="PWU97"/>
      <c r="PWV97"/>
      <c r="PWW97"/>
      <c r="PWX97"/>
      <c r="PWY97"/>
      <c r="PWZ97"/>
      <c r="PXA97"/>
      <c r="PXB97"/>
      <c r="PXC97"/>
      <c r="PXD97"/>
      <c r="PXE97"/>
      <c r="PXF97"/>
      <c r="PXG97"/>
      <c r="PXH97"/>
      <c r="PXI97"/>
      <c r="PXJ97"/>
      <c r="PXK97"/>
      <c r="PXL97"/>
      <c r="PXM97"/>
      <c r="PXN97"/>
      <c r="PXO97"/>
      <c r="PXP97"/>
      <c r="PXQ97"/>
      <c r="PXR97"/>
      <c r="PXS97"/>
      <c r="PXT97"/>
      <c r="PXU97"/>
      <c r="PXV97"/>
      <c r="PXW97"/>
      <c r="PXX97"/>
      <c r="PXY97"/>
      <c r="PXZ97"/>
      <c r="PYA97"/>
      <c r="PYB97"/>
      <c r="PYC97"/>
      <c r="PYD97"/>
      <c r="PYE97"/>
      <c r="PYF97"/>
      <c r="PYG97"/>
      <c r="PYH97"/>
      <c r="PYI97"/>
      <c r="PYJ97"/>
      <c r="PYK97"/>
      <c r="PYL97"/>
      <c r="PYM97"/>
      <c r="PYN97"/>
      <c r="PYO97"/>
      <c r="PYP97"/>
      <c r="PYQ97"/>
      <c r="PYR97"/>
      <c r="PYS97"/>
      <c r="PYT97"/>
      <c r="PYU97"/>
      <c r="PYV97"/>
      <c r="PYW97"/>
      <c r="PYX97"/>
      <c r="PYY97"/>
      <c r="PYZ97"/>
      <c r="PZA97"/>
      <c r="PZB97"/>
      <c r="PZC97"/>
      <c r="PZD97"/>
      <c r="PZE97"/>
      <c r="PZF97"/>
      <c r="PZG97"/>
      <c r="PZH97"/>
      <c r="PZI97"/>
      <c r="PZJ97"/>
      <c r="PZK97"/>
      <c r="PZL97"/>
      <c r="PZM97"/>
      <c r="PZN97"/>
      <c r="PZO97"/>
      <c r="PZP97"/>
      <c r="PZQ97"/>
      <c r="PZR97"/>
      <c r="PZS97"/>
      <c r="PZT97"/>
      <c r="PZU97"/>
      <c r="PZV97"/>
      <c r="PZW97"/>
      <c r="PZX97"/>
      <c r="PZY97"/>
      <c r="PZZ97"/>
      <c r="QAA97"/>
      <c r="QAB97"/>
      <c r="QAC97"/>
      <c r="QAD97"/>
      <c r="QAE97"/>
      <c r="QAF97"/>
      <c r="QAG97"/>
      <c r="QAH97"/>
      <c r="QAI97"/>
      <c r="QAJ97"/>
      <c r="QAK97"/>
      <c r="QAL97"/>
      <c r="QAM97"/>
      <c r="QAN97"/>
      <c r="QAO97"/>
      <c r="QAP97"/>
      <c r="QAQ97"/>
      <c r="QAR97"/>
      <c r="QAS97"/>
      <c r="QAT97"/>
      <c r="QAU97"/>
      <c r="QAV97"/>
      <c r="QAW97"/>
      <c r="QAX97"/>
      <c r="QAY97"/>
      <c r="QAZ97"/>
      <c r="QBA97"/>
      <c r="QBB97"/>
      <c r="QBC97"/>
      <c r="QBD97"/>
      <c r="QBE97"/>
      <c r="QBF97"/>
      <c r="QBG97"/>
      <c r="QBH97"/>
      <c r="QBI97"/>
      <c r="QBJ97"/>
      <c r="QBK97"/>
      <c r="QBL97"/>
      <c r="QBM97"/>
      <c r="QBN97"/>
      <c r="QBO97"/>
      <c r="QBP97"/>
      <c r="QBQ97"/>
      <c r="QBR97"/>
      <c r="QBS97"/>
      <c r="QBT97"/>
      <c r="QBU97"/>
      <c r="QBV97"/>
      <c r="QBW97"/>
      <c r="QBX97"/>
      <c r="QBY97"/>
      <c r="QBZ97"/>
      <c r="QCA97"/>
      <c r="QCB97"/>
      <c r="QCC97"/>
      <c r="QCD97"/>
      <c r="QCE97"/>
      <c r="QCF97"/>
      <c r="QCG97"/>
      <c r="QCH97"/>
      <c r="QCI97"/>
      <c r="QCJ97"/>
      <c r="QCK97"/>
      <c r="QCL97"/>
      <c r="QCM97"/>
      <c r="QCN97"/>
      <c r="QCO97"/>
      <c r="QCP97"/>
      <c r="QCQ97"/>
      <c r="QCR97"/>
      <c r="QCS97"/>
      <c r="QCT97"/>
      <c r="QCU97"/>
      <c r="QCV97"/>
      <c r="QCW97"/>
      <c r="QCX97"/>
      <c r="QCY97"/>
      <c r="QCZ97"/>
      <c r="QDA97"/>
      <c r="QDB97"/>
      <c r="QDC97"/>
      <c r="QDD97"/>
      <c r="QDE97"/>
      <c r="QDF97"/>
      <c r="QDG97"/>
      <c r="QDH97"/>
      <c r="QDI97"/>
      <c r="QDJ97"/>
      <c r="QDK97"/>
      <c r="QDL97"/>
      <c r="QDM97"/>
      <c r="QDN97"/>
      <c r="QDO97"/>
      <c r="QDP97"/>
      <c r="QDQ97"/>
      <c r="QDR97"/>
      <c r="QDS97"/>
      <c r="QDT97"/>
      <c r="QDU97"/>
      <c r="QDV97"/>
      <c r="QDW97"/>
      <c r="QDX97"/>
      <c r="QDY97"/>
      <c r="QDZ97"/>
      <c r="QEA97"/>
      <c r="QEB97"/>
      <c r="QEC97"/>
      <c r="QED97"/>
      <c r="QEE97"/>
      <c r="QEF97"/>
      <c r="QEG97"/>
      <c r="QEH97"/>
      <c r="QEI97"/>
      <c r="QEJ97"/>
      <c r="QEK97"/>
      <c r="QEL97"/>
      <c r="QEM97"/>
      <c r="QEN97"/>
      <c r="QEO97"/>
      <c r="QEP97"/>
      <c r="QEQ97"/>
      <c r="QER97"/>
      <c r="QES97"/>
      <c r="QET97"/>
      <c r="QEU97"/>
      <c r="QEV97"/>
      <c r="QEW97"/>
      <c r="QEX97"/>
      <c r="QEY97"/>
      <c r="QEZ97"/>
      <c r="QFA97"/>
      <c r="QFB97"/>
      <c r="QFC97"/>
      <c r="QFD97"/>
      <c r="QFE97"/>
      <c r="QFF97"/>
      <c r="QFG97"/>
      <c r="QFH97"/>
      <c r="QFI97"/>
      <c r="QFJ97"/>
      <c r="QFK97"/>
      <c r="QFL97"/>
      <c r="QFM97"/>
      <c r="QFN97"/>
      <c r="QFO97"/>
      <c r="QFP97"/>
      <c r="QFQ97"/>
      <c r="QFR97"/>
      <c r="QFS97"/>
      <c r="QFT97"/>
      <c r="QFU97"/>
      <c r="QFV97"/>
      <c r="QFW97"/>
      <c r="QFX97"/>
      <c r="QFY97"/>
      <c r="QFZ97"/>
      <c r="QGA97"/>
      <c r="QGB97"/>
      <c r="QGC97"/>
      <c r="QGD97"/>
      <c r="QGE97"/>
      <c r="QGF97"/>
      <c r="QGG97"/>
      <c r="QGH97"/>
      <c r="QGI97"/>
      <c r="QGJ97"/>
      <c r="QGK97"/>
      <c r="QGL97"/>
      <c r="QGM97"/>
      <c r="QGN97"/>
      <c r="QGO97"/>
      <c r="QGP97"/>
      <c r="QGQ97"/>
      <c r="QGR97"/>
      <c r="QGS97"/>
      <c r="QGT97"/>
      <c r="QGU97"/>
      <c r="QGV97"/>
      <c r="QGW97"/>
      <c r="QGX97"/>
      <c r="QGY97"/>
      <c r="QGZ97"/>
      <c r="QHA97"/>
      <c r="QHB97"/>
      <c r="QHC97"/>
      <c r="QHD97"/>
      <c r="QHE97"/>
      <c r="QHF97"/>
      <c r="QHG97"/>
      <c r="QHH97"/>
      <c r="QHI97"/>
      <c r="QHJ97"/>
      <c r="QHK97"/>
      <c r="QHL97"/>
      <c r="QHM97"/>
      <c r="QHN97"/>
      <c r="QHO97"/>
      <c r="QHP97"/>
      <c r="QHQ97"/>
      <c r="QHR97"/>
      <c r="QHS97"/>
      <c r="QHT97"/>
      <c r="QHU97"/>
      <c r="QHV97"/>
      <c r="QHW97"/>
      <c r="QHX97"/>
      <c r="QHY97"/>
      <c r="QHZ97"/>
      <c r="QIA97"/>
      <c r="QIB97"/>
      <c r="QIC97"/>
      <c r="QID97"/>
      <c r="QIE97"/>
      <c r="QIF97"/>
      <c r="QIG97"/>
      <c r="QIH97"/>
      <c r="QII97"/>
      <c r="QIJ97"/>
      <c r="QIK97"/>
      <c r="QIL97"/>
      <c r="QIM97"/>
      <c r="QIN97"/>
      <c r="QIO97"/>
      <c r="QIP97"/>
      <c r="QIQ97"/>
      <c r="QIR97"/>
      <c r="QIS97"/>
      <c r="QIT97"/>
      <c r="QIU97"/>
      <c r="QIV97"/>
      <c r="QIW97"/>
      <c r="QIX97"/>
      <c r="QIY97"/>
      <c r="QIZ97"/>
      <c r="QJA97"/>
      <c r="QJB97"/>
      <c r="QJC97"/>
      <c r="QJD97"/>
      <c r="QJE97"/>
      <c r="QJF97"/>
      <c r="QJG97"/>
      <c r="QJH97"/>
      <c r="QJI97"/>
      <c r="QJJ97"/>
      <c r="QJK97"/>
      <c r="QJL97"/>
      <c r="QJM97"/>
      <c r="QJN97"/>
      <c r="QJO97"/>
      <c r="QJP97"/>
      <c r="QJQ97"/>
      <c r="QJR97"/>
      <c r="QJS97"/>
      <c r="QJT97"/>
      <c r="QJU97"/>
      <c r="QJV97"/>
      <c r="QJW97"/>
      <c r="QJX97"/>
      <c r="QJY97"/>
      <c r="QJZ97"/>
      <c r="QKA97"/>
      <c r="QKB97"/>
      <c r="QKC97"/>
      <c r="QKD97"/>
      <c r="QKE97"/>
      <c r="QKF97"/>
      <c r="QKG97"/>
      <c r="QKH97"/>
      <c r="QKI97"/>
      <c r="QKJ97"/>
      <c r="QKK97"/>
      <c r="QKL97"/>
      <c r="QKM97"/>
      <c r="QKN97"/>
      <c r="QKO97"/>
      <c r="QKP97"/>
      <c r="QKQ97"/>
      <c r="QKR97"/>
      <c r="QKS97"/>
      <c r="QKT97"/>
      <c r="QKU97"/>
      <c r="QKV97"/>
      <c r="QKW97"/>
      <c r="QKX97"/>
      <c r="QKY97"/>
      <c r="QKZ97"/>
      <c r="QLA97"/>
      <c r="QLB97"/>
      <c r="QLC97"/>
      <c r="QLD97"/>
      <c r="QLE97"/>
      <c r="QLF97"/>
      <c r="QLG97"/>
      <c r="QLH97"/>
      <c r="QLI97"/>
      <c r="QLJ97"/>
      <c r="QLK97"/>
      <c r="QLL97"/>
      <c r="QLM97"/>
      <c r="QLN97"/>
      <c r="QLO97"/>
      <c r="QLP97"/>
      <c r="QLQ97"/>
      <c r="QLR97"/>
      <c r="QLS97"/>
      <c r="QLT97"/>
      <c r="QLU97"/>
      <c r="QLV97"/>
      <c r="QLW97"/>
      <c r="QLX97"/>
      <c r="QLY97"/>
      <c r="QLZ97"/>
      <c r="QMA97"/>
      <c r="QMB97"/>
      <c r="QMC97"/>
      <c r="QMD97"/>
      <c r="QME97"/>
      <c r="QMF97"/>
      <c r="QMG97"/>
      <c r="QMH97"/>
      <c r="QMI97"/>
      <c r="QMJ97"/>
      <c r="QMK97"/>
      <c r="QML97"/>
      <c r="QMM97"/>
      <c r="QMN97"/>
      <c r="QMO97"/>
      <c r="QMP97"/>
      <c r="QMQ97"/>
      <c r="QMR97"/>
      <c r="QMS97"/>
      <c r="QMT97"/>
      <c r="QMU97"/>
      <c r="QMV97"/>
      <c r="QMW97"/>
      <c r="QMX97"/>
      <c r="QMY97"/>
      <c r="QMZ97"/>
      <c r="QNA97"/>
      <c r="QNB97"/>
      <c r="QNC97"/>
      <c r="QND97"/>
      <c r="QNE97"/>
      <c r="QNF97"/>
      <c r="QNG97"/>
      <c r="QNH97"/>
      <c r="QNI97"/>
      <c r="QNJ97"/>
      <c r="QNK97"/>
      <c r="QNL97"/>
      <c r="QNM97"/>
      <c r="QNN97"/>
      <c r="QNO97"/>
      <c r="QNP97"/>
      <c r="QNQ97"/>
      <c r="QNR97"/>
      <c r="QNS97"/>
      <c r="QNT97"/>
      <c r="QNU97"/>
      <c r="QNV97"/>
      <c r="QNW97"/>
      <c r="QNX97"/>
      <c r="QNY97"/>
      <c r="QNZ97"/>
      <c r="QOA97"/>
      <c r="QOB97"/>
      <c r="QOC97"/>
      <c r="QOD97"/>
      <c r="QOE97"/>
      <c r="QOF97"/>
      <c r="QOG97"/>
      <c r="QOH97"/>
      <c r="QOI97"/>
      <c r="QOJ97"/>
      <c r="QOK97"/>
      <c r="QOL97"/>
      <c r="QOM97"/>
      <c r="QON97"/>
      <c r="QOO97"/>
      <c r="QOP97"/>
      <c r="QOQ97"/>
      <c r="QOR97"/>
      <c r="QOS97"/>
      <c r="QOT97"/>
      <c r="QOU97"/>
      <c r="QOV97"/>
      <c r="QOW97"/>
      <c r="QOX97"/>
      <c r="QOY97"/>
      <c r="QOZ97"/>
      <c r="QPA97"/>
      <c r="QPB97"/>
      <c r="QPC97"/>
      <c r="QPD97"/>
      <c r="QPE97"/>
      <c r="QPF97"/>
      <c r="QPG97"/>
      <c r="QPH97"/>
      <c r="QPI97"/>
      <c r="QPJ97"/>
      <c r="QPK97"/>
      <c r="QPL97"/>
      <c r="QPM97"/>
      <c r="QPN97"/>
      <c r="QPO97"/>
      <c r="QPP97"/>
      <c r="QPQ97"/>
      <c r="QPR97"/>
      <c r="QPS97"/>
      <c r="QPT97"/>
      <c r="QPU97"/>
      <c r="QPV97"/>
      <c r="QPW97"/>
      <c r="QPX97"/>
      <c r="QPY97"/>
      <c r="QPZ97"/>
      <c r="QQA97"/>
      <c r="QQB97"/>
      <c r="QQC97"/>
      <c r="QQD97"/>
      <c r="QQE97"/>
      <c r="QQF97"/>
      <c r="QQG97"/>
      <c r="QQH97"/>
      <c r="QQI97"/>
      <c r="QQJ97"/>
      <c r="QQK97"/>
      <c r="QQL97"/>
      <c r="QQM97"/>
      <c r="QQN97"/>
      <c r="QQO97"/>
      <c r="QQP97"/>
      <c r="QQQ97"/>
      <c r="QQR97"/>
      <c r="QQS97"/>
      <c r="QQT97"/>
      <c r="QQU97"/>
      <c r="QQV97"/>
      <c r="QQW97"/>
      <c r="QQX97"/>
      <c r="QQY97"/>
      <c r="QQZ97"/>
      <c r="QRA97"/>
      <c r="QRB97"/>
      <c r="QRC97"/>
      <c r="QRD97"/>
      <c r="QRE97"/>
      <c r="QRF97"/>
      <c r="QRG97"/>
      <c r="QRH97"/>
      <c r="QRI97"/>
      <c r="QRJ97"/>
      <c r="QRK97"/>
      <c r="QRL97"/>
      <c r="QRM97"/>
      <c r="QRN97"/>
      <c r="QRO97"/>
      <c r="QRP97"/>
      <c r="QRQ97"/>
      <c r="QRR97"/>
      <c r="QRS97"/>
      <c r="QRT97"/>
      <c r="QRU97"/>
      <c r="QRV97"/>
      <c r="QRW97"/>
      <c r="QRX97"/>
      <c r="QRY97"/>
      <c r="QRZ97"/>
      <c r="QSA97"/>
      <c r="QSB97"/>
      <c r="QSC97"/>
      <c r="QSD97"/>
      <c r="QSE97"/>
      <c r="QSF97"/>
      <c r="QSG97"/>
      <c r="QSH97"/>
      <c r="QSI97"/>
      <c r="QSJ97"/>
      <c r="QSK97"/>
      <c r="QSL97"/>
      <c r="QSM97"/>
      <c r="QSN97"/>
      <c r="QSO97"/>
      <c r="QSP97"/>
      <c r="QSQ97"/>
      <c r="QSR97"/>
      <c r="QSS97"/>
      <c r="QST97"/>
      <c r="QSU97"/>
      <c r="QSV97"/>
      <c r="QSW97"/>
      <c r="QSX97"/>
      <c r="QSY97"/>
      <c r="QSZ97"/>
      <c r="QTA97"/>
      <c r="QTB97"/>
      <c r="QTC97"/>
      <c r="QTD97"/>
      <c r="QTE97"/>
      <c r="QTF97"/>
      <c r="QTG97"/>
      <c r="QTH97"/>
      <c r="QTI97"/>
      <c r="QTJ97"/>
      <c r="QTK97"/>
      <c r="QTL97"/>
      <c r="QTM97"/>
      <c r="QTN97"/>
      <c r="QTO97"/>
      <c r="QTP97"/>
      <c r="QTQ97"/>
      <c r="QTR97"/>
      <c r="QTS97"/>
      <c r="QTT97"/>
      <c r="QTU97"/>
      <c r="QTV97"/>
      <c r="QTW97"/>
      <c r="QTX97"/>
      <c r="QTY97"/>
      <c r="QTZ97"/>
      <c r="QUA97"/>
      <c r="QUB97"/>
      <c r="QUC97"/>
      <c r="QUD97"/>
      <c r="QUE97"/>
      <c r="QUF97"/>
      <c r="QUG97"/>
      <c r="QUH97"/>
      <c r="QUI97"/>
      <c r="QUJ97"/>
      <c r="QUK97"/>
      <c r="QUL97"/>
      <c r="QUM97"/>
      <c r="QUN97"/>
      <c r="QUO97"/>
      <c r="QUP97"/>
      <c r="QUQ97"/>
      <c r="QUR97"/>
      <c r="QUS97"/>
      <c r="QUT97"/>
      <c r="QUU97"/>
      <c r="QUV97"/>
      <c r="QUW97"/>
      <c r="QUX97"/>
      <c r="QUY97"/>
      <c r="QUZ97"/>
      <c r="QVA97"/>
      <c r="QVB97"/>
      <c r="QVC97"/>
      <c r="QVD97"/>
      <c r="QVE97"/>
      <c r="QVF97"/>
      <c r="QVG97"/>
      <c r="QVH97"/>
      <c r="QVI97"/>
      <c r="QVJ97"/>
      <c r="QVK97"/>
      <c r="QVL97"/>
      <c r="QVM97"/>
      <c r="QVN97"/>
      <c r="QVO97"/>
      <c r="QVP97"/>
      <c r="QVQ97"/>
      <c r="QVR97"/>
      <c r="QVS97"/>
      <c r="QVT97"/>
      <c r="QVU97"/>
      <c r="QVV97"/>
      <c r="QVW97"/>
      <c r="QVX97"/>
      <c r="QVY97"/>
      <c r="QVZ97"/>
      <c r="QWA97"/>
      <c r="QWB97"/>
      <c r="QWC97"/>
      <c r="QWD97"/>
      <c r="QWE97"/>
      <c r="QWF97"/>
      <c r="QWG97"/>
      <c r="QWH97"/>
      <c r="QWI97"/>
      <c r="QWJ97"/>
      <c r="QWK97"/>
      <c r="QWL97"/>
      <c r="QWM97"/>
      <c r="QWN97"/>
      <c r="QWO97"/>
      <c r="QWP97"/>
      <c r="QWQ97"/>
      <c r="QWR97"/>
      <c r="QWS97"/>
      <c r="QWT97"/>
      <c r="QWU97"/>
      <c r="QWV97"/>
      <c r="QWW97"/>
      <c r="QWX97"/>
      <c r="QWY97"/>
      <c r="QWZ97"/>
      <c r="QXA97"/>
      <c r="QXB97"/>
      <c r="QXC97"/>
      <c r="QXD97"/>
      <c r="QXE97"/>
      <c r="QXF97"/>
      <c r="QXG97"/>
      <c r="QXH97"/>
      <c r="QXI97"/>
      <c r="QXJ97"/>
      <c r="QXK97"/>
      <c r="QXL97"/>
      <c r="QXM97"/>
      <c r="QXN97"/>
      <c r="QXO97"/>
      <c r="QXP97"/>
      <c r="QXQ97"/>
      <c r="QXR97"/>
      <c r="QXS97"/>
      <c r="QXT97"/>
      <c r="QXU97"/>
      <c r="QXV97"/>
      <c r="QXW97"/>
      <c r="QXX97"/>
      <c r="QXY97"/>
      <c r="QXZ97"/>
      <c r="QYA97"/>
      <c r="QYB97"/>
      <c r="QYC97"/>
      <c r="QYD97"/>
      <c r="QYE97"/>
      <c r="QYF97"/>
      <c r="QYG97"/>
      <c r="QYH97"/>
      <c r="QYI97"/>
      <c r="QYJ97"/>
      <c r="QYK97"/>
      <c r="QYL97"/>
      <c r="QYM97"/>
      <c r="QYN97"/>
      <c r="QYO97"/>
      <c r="QYP97"/>
      <c r="QYQ97"/>
      <c r="QYR97"/>
      <c r="QYS97"/>
      <c r="QYT97"/>
      <c r="QYU97"/>
      <c r="QYV97"/>
      <c r="QYW97"/>
      <c r="QYX97"/>
      <c r="QYY97"/>
      <c r="QYZ97"/>
      <c r="QZA97"/>
      <c r="QZB97"/>
      <c r="QZC97"/>
      <c r="QZD97"/>
      <c r="QZE97"/>
      <c r="QZF97"/>
      <c r="QZG97"/>
      <c r="QZH97"/>
      <c r="QZI97"/>
      <c r="QZJ97"/>
      <c r="QZK97"/>
      <c r="QZL97"/>
      <c r="QZM97"/>
      <c r="QZN97"/>
      <c r="QZO97"/>
      <c r="QZP97"/>
      <c r="QZQ97"/>
      <c r="QZR97"/>
      <c r="QZS97"/>
      <c r="QZT97"/>
      <c r="QZU97"/>
      <c r="QZV97"/>
      <c r="QZW97"/>
      <c r="QZX97"/>
      <c r="QZY97"/>
      <c r="QZZ97"/>
      <c r="RAA97"/>
      <c r="RAB97"/>
      <c r="RAC97"/>
      <c r="RAD97"/>
      <c r="RAE97"/>
      <c r="RAF97"/>
      <c r="RAG97"/>
      <c r="RAH97"/>
      <c r="RAI97"/>
      <c r="RAJ97"/>
      <c r="RAK97"/>
      <c r="RAL97"/>
      <c r="RAM97"/>
      <c r="RAN97"/>
      <c r="RAO97"/>
      <c r="RAP97"/>
      <c r="RAQ97"/>
      <c r="RAR97"/>
      <c r="RAS97"/>
      <c r="RAT97"/>
      <c r="RAU97"/>
      <c r="RAV97"/>
      <c r="RAW97"/>
      <c r="RAX97"/>
      <c r="RAY97"/>
      <c r="RAZ97"/>
      <c r="RBA97"/>
      <c r="RBB97"/>
      <c r="RBC97"/>
      <c r="RBD97"/>
      <c r="RBE97"/>
      <c r="RBF97"/>
      <c r="RBG97"/>
      <c r="RBH97"/>
      <c r="RBI97"/>
      <c r="RBJ97"/>
      <c r="RBK97"/>
      <c r="RBL97"/>
      <c r="RBM97"/>
      <c r="RBN97"/>
      <c r="RBO97"/>
      <c r="RBP97"/>
      <c r="RBQ97"/>
      <c r="RBR97"/>
      <c r="RBS97"/>
      <c r="RBT97"/>
      <c r="RBU97"/>
      <c r="RBV97"/>
      <c r="RBW97"/>
      <c r="RBX97"/>
      <c r="RBY97"/>
      <c r="RBZ97"/>
      <c r="RCA97"/>
      <c r="RCB97"/>
      <c r="RCC97"/>
      <c r="RCD97"/>
      <c r="RCE97"/>
      <c r="RCF97"/>
      <c r="RCG97"/>
      <c r="RCH97"/>
      <c r="RCI97"/>
      <c r="RCJ97"/>
      <c r="RCK97"/>
      <c r="RCL97"/>
      <c r="RCM97"/>
      <c r="RCN97"/>
      <c r="RCO97"/>
      <c r="RCP97"/>
      <c r="RCQ97"/>
      <c r="RCR97"/>
      <c r="RCS97"/>
      <c r="RCT97"/>
      <c r="RCU97"/>
      <c r="RCV97"/>
      <c r="RCW97"/>
      <c r="RCX97"/>
      <c r="RCY97"/>
      <c r="RCZ97"/>
      <c r="RDA97"/>
      <c r="RDB97"/>
      <c r="RDC97"/>
      <c r="RDD97"/>
      <c r="RDE97"/>
      <c r="RDF97"/>
      <c r="RDG97"/>
      <c r="RDH97"/>
      <c r="RDI97"/>
      <c r="RDJ97"/>
      <c r="RDK97"/>
      <c r="RDL97"/>
      <c r="RDM97"/>
      <c r="RDN97"/>
      <c r="RDO97"/>
      <c r="RDP97"/>
      <c r="RDQ97"/>
      <c r="RDR97"/>
      <c r="RDS97"/>
      <c r="RDT97"/>
      <c r="RDU97"/>
      <c r="RDV97"/>
      <c r="RDW97"/>
      <c r="RDX97"/>
      <c r="RDY97"/>
      <c r="RDZ97"/>
      <c r="REA97"/>
      <c r="REB97"/>
      <c r="REC97"/>
      <c r="RED97"/>
      <c r="REE97"/>
      <c r="REF97"/>
      <c r="REG97"/>
      <c r="REH97"/>
      <c r="REI97"/>
      <c r="REJ97"/>
      <c r="REK97"/>
      <c r="REL97"/>
      <c r="REM97"/>
      <c r="REN97"/>
      <c r="REO97"/>
      <c r="REP97"/>
      <c r="REQ97"/>
      <c r="RER97"/>
      <c r="RES97"/>
      <c r="RET97"/>
      <c r="REU97"/>
      <c r="REV97"/>
      <c r="REW97"/>
      <c r="REX97"/>
      <c r="REY97"/>
      <c r="REZ97"/>
      <c r="RFA97"/>
      <c r="RFB97"/>
      <c r="RFC97"/>
      <c r="RFD97"/>
      <c r="RFE97"/>
      <c r="RFF97"/>
      <c r="RFG97"/>
      <c r="RFH97"/>
      <c r="RFI97"/>
      <c r="RFJ97"/>
      <c r="RFK97"/>
      <c r="RFL97"/>
      <c r="RFM97"/>
      <c r="RFN97"/>
      <c r="RFO97"/>
      <c r="RFP97"/>
      <c r="RFQ97"/>
      <c r="RFR97"/>
      <c r="RFS97"/>
      <c r="RFT97"/>
      <c r="RFU97"/>
      <c r="RFV97"/>
      <c r="RFW97"/>
      <c r="RFX97"/>
      <c r="RFY97"/>
      <c r="RFZ97"/>
      <c r="RGA97"/>
      <c r="RGB97"/>
      <c r="RGC97"/>
      <c r="RGD97"/>
      <c r="RGE97"/>
      <c r="RGF97"/>
      <c r="RGG97"/>
      <c r="RGH97"/>
      <c r="RGI97"/>
      <c r="RGJ97"/>
      <c r="RGK97"/>
      <c r="RGL97"/>
      <c r="RGM97"/>
      <c r="RGN97"/>
      <c r="RGO97"/>
      <c r="RGP97"/>
      <c r="RGQ97"/>
      <c r="RGR97"/>
      <c r="RGS97"/>
      <c r="RGT97"/>
      <c r="RGU97"/>
      <c r="RGV97"/>
      <c r="RGW97"/>
      <c r="RGX97"/>
      <c r="RGY97"/>
      <c r="RGZ97"/>
      <c r="RHA97"/>
      <c r="RHB97"/>
      <c r="RHC97"/>
      <c r="RHD97"/>
      <c r="RHE97"/>
      <c r="RHF97"/>
      <c r="RHG97"/>
      <c r="RHH97"/>
      <c r="RHI97"/>
      <c r="RHJ97"/>
      <c r="RHK97"/>
      <c r="RHL97"/>
      <c r="RHM97"/>
      <c r="RHN97"/>
      <c r="RHO97"/>
      <c r="RHP97"/>
      <c r="RHQ97"/>
      <c r="RHR97"/>
      <c r="RHS97"/>
      <c r="RHT97"/>
      <c r="RHU97"/>
      <c r="RHV97"/>
      <c r="RHW97"/>
      <c r="RHX97"/>
      <c r="RHY97"/>
      <c r="RHZ97"/>
      <c r="RIA97"/>
      <c r="RIB97"/>
      <c r="RIC97"/>
      <c r="RID97"/>
      <c r="RIE97"/>
      <c r="RIF97"/>
      <c r="RIG97"/>
      <c r="RIH97"/>
      <c r="RII97"/>
      <c r="RIJ97"/>
      <c r="RIK97"/>
      <c r="RIL97"/>
      <c r="RIM97"/>
      <c r="RIN97"/>
      <c r="RIO97"/>
      <c r="RIP97"/>
      <c r="RIQ97"/>
      <c r="RIR97"/>
      <c r="RIS97"/>
      <c r="RIT97"/>
      <c r="RIU97"/>
      <c r="RIV97"/>
      <c r="RIW97"/>
      <c r="RIX97"/>
      <c r="RIY97"/>
      <c r="RIZ97"/>
      <c r="RJA97"/>
      <c r="RJB97"/>
      <c r="RJC97"/>
      <c r="RJD97"/>
      <c r="RJE97"/>
      <c r="RJF97"/>
      <c r="RJG97"/>
      <c r="RJH97"/>
      <c r="RJI97"/>
      <c r="RJJ97"/>
      <c r="RJK97"/>
      <c r="RJL97"/>
      <c r="RJM97"/>
      <c r="RJN97"/>
      <c r="RJO97"/>
      <c r="RJP97"/>
      <c r="RJQ97"/>
      <c r="RJR97"/>
      <c r="RJS97"/>
      <c r="RJT97"/>
      <c r="RJU97"/>
      <c r="RJV97"/>
      <c r="RJW97"/>
      <c r="RJX97"/>
      <c r="RJY97"/>
      <c r="RJZ97"/>
      <c r="RKA97"/>
      <c r="RKB97"/>
      <c r="RKC97"/>
      <c r="RKD97"/>
      <c r="RKE97"/>
      <c r="RKF97"/>
      <c r="RKG97"/>
      <c r="RKH97"/>
      <c r="RKI97"/>
      <c r="RKJ97"/>
      <c r="RKK97"/>
      <c r="RKL97"/>
      <c r="RKM97"/>
      <c r="RKN97"/>
      <c r="RKO97"/>
      <c r="RKP97"/>
      <c r="RKQ97"/>
      <c r="RKR97"/>
      <c r="RKS97"/>
      <c r="RKT97"/>
      <c r="RKU97"/>
      <c r="RKV97"/>
      <c r="RKW97"/>
      <c r="RKX97"/>
      <c r="RKY97"/>
      <c r="RKZ97"/>
      <c r="RLA97"/>
      <c r="RLB97"/>
      <c r="RLC97"/>
      <c r="RLD97"/>
      <c r="RLE97"/>
      <c r="RLF97"/>
      <c r="RLG97"/>
      <c r="RLH97"/>
      <c r="RLI97"/>
      <c r="RLJ97"/>
      <c r="RLK97"/>
      <c r="RLL97"/>
      <c r="RLM97"/>
      <c r="RLN97"/>
      <c r="RLO97"/>
      <c r="RLP97"/>
      <c r="RLQ97"/>
      <c r="RLR97"/>
      <c r="RLS97"/>
      <c r="RLT97"/>
      <c r="RLU97"/>
      <c r="RLV97"/>
      <c r="RLW97"/>
      <c r="RLX97"/>
      <c r="RLY97"/>
      <c r="RLZ97"/>
      <c r="RMA97"/>
      <c r="RMB97"/>
      <c r="RMC97"/>
      <c r="RMD97"/>
      <c r="RME97"/>
      <c r="RMF97"/>
      <c r="RMG97"/>
      <c r="RMH97"/>
      <c r="RMI97"/>
      <c r="RMJ97"/>
      <c r="RMK97"/>
      <c r="RML97"/>
      <c r="RMM97"/>
      <c r="RMN97"/>
      <c r="RMO97"/>
      <c r="RMP97"/>
      <c r="RMQ97"/>
      <c r="RMR97"/>
      <c r="RMS97"/>
      <c r="RMT97"/>
      <c r="RMU97"/>
      <c r="RMV97"/>
      <c r="RMW97"/>
      <c r="RMX97"/>
      <c r="RMY97"/>
      <c r="RMZ97"/>
      <c r="RNA97"/>
      <c r="RNB97"/>
      <c r="RNC97"/>
      <c r="RND97"/>
      <c r="RNE97"/>
      <c r="RNF97"/>
      <c r="RNG97"/>
      <c r="RNH97"/>
      <c r="RNI97"/>
      <c r="RNJ97"/>
      <c r="RNK97"/>
      <c r="RNL97"/>
      <c r="RNM97"/>
      <c r="RNN97"/>
      <c r="RNO97"/>
      <c r="RNP97"/>
      <c r="RNQ97"/>
      <c r="RNR97"/>
      <c r="RNS97"/>
      <c r="RNT97"/>
      <c r="RNU97"/>
      <c r="RNV97"/>
      <c r="RNW97"/>
      <c r="RNX97"/>
      <c r="RNY97"/>
      <c r="RNZ97"/>
      <c r="ROA97"/>
      <c r="ROB97"/>
      <c r="ROC97"/>
      <c r="ROD97"/>
      <c r="ROE97"/>
      <c r="ROF97"/>
      <c r="ROG97"/>
      <c r="ROH97"/>
      <c r="ROI97"/>
      <c r="ROJ97"/>
      <c r="ROK97"/>
      <c r="ROL97"/>
      <c r="ROM97"/>
      <c r="RON97"/>
      <c r="ROO97"/>
      <c r="ROP97"/>
      <c r="ROQ97"/>
      <c r="ROR97"/>
      <c r="ROS97"/>
      <c r="ROT97"/>
      <c r="ROU97"/>
      <c r="ROV97"/>
      <c r="ROW97"/>
      <c r="ROX97"/>
      <c r="ROY97"/>
      <c r="ROZ97"/>
      <c r="RPA97"/>
      <c r="RPB97"/>
      <c r="RPC97"/>
      <c r="RPD97"/>
      <c r="RPE97"/>
      <c r="RPF97"/>
      <c r="RPG97"/>
      <c r="RPH97"/>
      <c r="RPI97"/>
      <c r="RPJ97"/>
      <c r="RPK97"/>
      <c r="RPL97"/>
      <c r="RPM97"/>
      <c r="RPN97"/>
      <c r="RPO97"/>
      <c r="RPP97"/>
      <c r="RPQ97"/>
      <c r="RPR97"/>
      <c r="RPS97"/>
      <c r="RPT97"/>
      <c r="RPU97"/>
      <c r="RPV97"/>
      <c r="RPW97"/>
      <c r="RPX97"/>
      <c r="RPY97"/>
      <c r="RPZ97"/>
      <c r="RQA97"/>
      <c r="RQB97"/>
      <c r="RQC97"/>
      <c r="RQD97"/>
      <c r="RQE97"/>
      <c r="RQF97"/>
      <c r="RQG97"/>
      <c r="RQH97"/>
      <c r="RQI97"/>
      <c r="RQJ97"/>
      <c r="RQK97"/>
      <c r="RQL97"/>
      <c r="RQM97"/>
      <c r="RQN97"/>
      <c r="RQO97"/>
      <c r="RQP97"/>
      <c r="RQQ97"/>
      <c r="RQR97"/>
      <c r="RQS97"/>
      <c r="RQT97"/>
      <c r="RQU97"/>
      <c r="RQV97"/>
      <c r="RQW97"/>
      <c r="RQX97"/>
      <c r="RQY97"/>
      <c r="RQZ97"/>
      <c r="RRA97"/>
      <c r="RRB97"/>
      <c r="RRC97"/>
      <c r="RRD97"/>
      <c r="RRE97"/>
      <c r="RRF97"/>
      <c r="RRG97"/>
      <c r="RRH97"/>
      <c r="RRI97"/>
      <c r="RRJ97"/>
      <c r="RRK97"/>
      <c r="RRL97"/>
      <c r="RRM97"/>
      <c r="RRN97"/>
      <c r="RRO97"/>
      <c r="RRP97"/>
      <c r="RRQ97"/>
      <c r="RRR97"/>
      <c r="RRS97"/>
      <c r="RRT97"/>
      <c r="RRU97"/>
      <c r="RRV97"/>
      <c r="RRW97"/>
      <c r="RRX97"/>
      <c r="RRY97"/>
      <c r="RRZ97"/>
      <c r="RSA97"/>
      <c r="RSB97"/>
      <c r="RSC97"/>
      <c r="RSD97"/>
      <c r="RSE97"/>
      <c r="RSF97"/>
      <c r="RSG97"/>
      <c r="RSH97"/>
      <c r="RSI97"/>
      <c r="RSJ97"/>
      <c r="RSK97"/>
      <c r="RSL97"/>
      <c r="RSM97"/>
      <c r="RSN97"/>
      <c r="RSO97"/>
      <c r="RSP97"/>
      <c r="RSQ97"/>
      <c r="RSR97"/>
      <c r="RSS97"/>
      <c r="RST97"/>
      <c r="RSU97"/>
      <c r="RSV97"/>
      <c r="RSW97"/>
      <c r="RSX97"/>
      <c r="RSY97"/>
      <c r="RSZ97"/>
      <c r="RTA97"/>
      <c r="RTB97"/>
      <c r="RTC97"/>
      <c r="RTD97"/>
      <c r="RTE97"/>
      <c r="RTF97"/>
      <c r="RTG97"/>
      <c r="RTH97"/>
      <c r="RTI97"/>
      <c r="RTJ97"/>
      <c r="RTK97"/>
      <c r="RTL97"/>
      <c r="RTM97"/>
      <c r="RTN97"/>
      <c r="RTO97"/>
      <c r="RTP97"/>
      <c r="RTQ97"/>
      <c r="RTR97"/>
      <c r="RTS97"/>
      <c r="RTT97"/>
      <c r="RTU97"/>
      <c r="RTV97"/>
      <c r="RTW97"/>
      <c r="RTX97"/>
      <c r="RTY97"/>
      <c r="RTZ97"/>
      <c r="RUA97"/>
      <c r="RUB97"/>
      <c r="RUC97"/>
      <c r="RUD97"/>
      <c r="RUE97"/>
      <c r="RUF97"/>
      <c r="RUG97"/>
      <c r="RUH97"/>
      <c r="RUI97"/>
      <c r="RUJ97"/>
      <c r="RUK97"/>
      <c r="RUL97"/>
      <c r="RUM97"/>
      <c r="RUN97"/>
      <c r="RUO97"/>
      <c r="RUP97"/>
      <c r="RUQ97"/>
      <c r="RUR97"/>
      <c r="RUS97"/>
      <c r="RUT97"/>
      <c r="RUU97"/>
      <c r="RUV97"/>
      <c r="RUW97"/>
      <c r="RUX97"/>
      <c r="RUY97"/>
      <c r="RUZ97"/>
      <c r="RVA97"/>
      <c r="RVB97"/>
      <c r="RVC97"/>
      <c r="RVD97"/>
      <c r="RVE97"/>
      <c r="RVF97"/>
      <c r="RVG97"/>
      <c r="RVH97"/>
      <c r="RVI97"/>
      <c r="RVJ97"/>
      <c r="RVK97"/>
      <c r="RVL97"/>
      <c r="RVM97"/>
      <c r="RVN97"/>
      <c r="RVO97"/>
      <c r="RVP97"/>
      <c r="RVQ97"/>
      <c r="RVR97"/>
      <c r="RVS97"/>
      <c r="RVT97"/>
      <c r="RVU97"/>
      <c r="RVV97"/>
      <c r="RVW97"/>
      <c r="RVX97"/>
      <c r="RVY97"/>
      <c r="RVZ97"/>
      <c r="RWA97"/>
      <c r="RWB97"/>
      <c r="RWC97"/>
      <c r="RWD97"/>
      <c r="RWE97"/>
      <c r="RWF97"/>
      <c r="RWG97"/>
      <c r="RWH97"/>
      <c r="RWI97"/>
      <c r="RWJ97"/>
      <c r="RWK97"/>
      <c r="RWL97"/>
      <c r="RWM97"/>
      <c r="RWN97"/>
      <c r="RWO97"/>
      <c r="RWP97"/>
      <c r="RWQ97"/>
      <c r="RWR97"/>
      <c r="RWS97"/>
      <c r="RWT97"/>
      <c r="RWU97"/>
      <c r="RWV97"/>
      <c r="RWW97"/>
      <c r="RWX97"/>
      <c r="RWY97"/>
      <c r="RWZ97"/>
      <c r="RXA97"/>
      <c r="RXB97"/>
      <c r="RXC97"/>
      <c r="RXD97"/>
      <c r="RXE97"/>
      <c r="RXF97"/>
      <c r="RXG97"/>
      <c r="RXH97"/>
      <c r="RXI97"/>
      <c r="RXJ97"/>
      <c r="RXK97"/>
      <c r="RXL97"/>
      <c r="RXM97"/>
      <c r="RXN97"/>
      <c r="RXO97"/>
      <c r="RXP97"/>
      <c r="RXQ97"/>
      <c r="RXR97"/>
      <c r="RXS97"/>
      <c r="RXT97"/>
      <c r="RXU97"/>
      <c r="RXV97"/>
      <c r="RXW97"/>
      <c r="RXX97"/>
      <c r="RXY97"/>
      <c r="RXZ97"/>
      <c r="RYA97"/>
      <c r="RYB97"/>
      <c r="RYC97"/>
      <c r="RYD97"/>
      <c r="RYE97"/>
      <c r="RYF97"/>
      <c r="RYG97"/>
      <c r="RYH97"/>
      <c r="RYI97"/>
      <c r="RYJ97"/>
      <c r="RYK97"/>
      <c r="RYL97"/>
      <c r="RYM97"/>
      <c r="RYN97"/>
      <c r="RYO97"/>
      <c r="RYP97"/>
      <c r="RYQ97"/>
      <c r="RYR97"/>
      <c r="RYS97"/>
      <c r="RYT97"/>
      <c r="RYU97"/>
      <c r="RYV97"/>
      <c r="RYW97"/>
      <c r="RYX97"/>
      <c r="RYY97"/>
      <c r="RYZ97"/>
      <c r="RZA97"/>
      <c r="RZB97"/>
      <c r="RZC97"/>
      <c r="RZD97"/>
      <c r="RZE97"/>
      <c r="RZF97"/>
      <c r="RZG97"/>
      <c r="RZH97"/>
      <c r="RZI97"/>
      <c r="RZJ97"/>
      <c r="RZK97"/>
      <c r="RZL97"/>
      <c r="RZM97"/>
      <c r="RZN97"/>
      <c r="RZO97"/>
      <c r="RZP97"/>
      <c r="RZQ97"/>
      <c r="RZR97"/>
      <c r="RZS97"/>
      <c r="RZT97"/>
      <c r="RZU97"/>
      <c r="RZV97"/>
      <c r="RZW97"/>
      <c r="RZX97"/>
      <c r="RZY97"/>
      <c r="RZZ97"/>
      <c r="SAA97"/>
      <c r="SAB97"/>
      <c r="SAC97"/>
      <c r="SAD97"/>
      <c r="SAE97"/>
      <c r="SAF97"/>
      <c r="SAG97"/>
      <c r="SAH97"/>
      <c r="SAI97"/>
      <c r="SAJ97"/>
      <c r="SAK97"/>
      <c r="SAL97"/>
      <c r="SAM97"/>
      <c r="SAN97"/>
      <c r="SAO97"/>
      <c r="SAP97"/>
      <c r="SAQ97"/>
      <c r="SAR97"/>
      <c r="SAS97"/>
      <c r="SAT97"/>
      <c r="SAU97"/>
      <c r="SAV97"/>
      <c r="SAW97"/>
      <c r="SAX97"/>
      <c r="SAY97"/>
      <c r="SAZ97"/>
      <c r="SBA97"/>
      <c r="SBB97"/>
      <c r="SBC97"/>
      <c r="SBD97"/>
      <c r="SBE97"/>
      <c r="SBF97"/>
      <c r="SBG97"/>
      <c r="SBH97"/>
      <c r="SBI97"/>
      <c r="SBJ97"/>
      <c r="SBK97"/>
      <c r="SBL97"/>
      <c r="SBM97"/>
      <c r="SBN97"/>
      <c r="SBO97"/>
      <c r="SBP97"/>
      <c r="SBQ97"/>
      <c r="SBR97"/>
      <c r="SBS97"/>
      <c r="SBT97"/>
      <c r="SBU97"/>
      <c r="SBV97"/>
      <c r="SBW97"/>
      <c r="SBX97"/>
      <c r="SBY97"/>
      <c r="SBZ97"/>
      <c r="SCA97"/>
      <c r="SCB97"/>
      <c r="SCC97"/>
      <c r="SCD97"/>
      <c r="SCE97"/>
      <c r="SCF97"/>
      <c r="SCG97"/>
      <c r="SCH97"/>
      <c r="SCI97"/>
      <c r="SCJ97"/>
      <c r="SCK97"/>
      <c r="SCL97"/>
      <c r="SCM97"/>
      <c r="SCN97"/>
      <c r="SCO97"/>
      <c r="SCP97"/>
      <c r="SCQ97"/>
      <c r="SCR97"/>
      <c r="SCS97"/>
      <c r="SCT97"/>
      <c r="SCU97"/>
      <c r="SCV97"/>
      <c r="SCW97"/>
      <c r="SCX97"/>
      <c r="SCY97"/>
      <c r="SCZ97"/>
      <c r="SDA97"/>
      <c r="SDB97"/>
      <c r="SDC97"/>
      <c r="SDD97"/>
      <c r="SDE97"/>
      <c r="SDF97"/>
      <c r="SDG97"/>
      <c r="SDH97"/>
      <c r="SDI97"/>
      <c r="SDJ97"/>
      <c r="SDK97"/>
      <c r="SDL97"/>
      <c r="SDM97"/>
      <c r="SDN97"/>
      <c r="SDO97"/>
      <c r="SDP97"/>
      <c r="SDQ97"/>
      <c r="SDR97"/>
      <c r="SDS97"/>
      <c r="SDT97"/>
      <c r="SDU97"/>
      <c r="SDV97"/>
      <c r="SDW97"/>
      <c r="SDX97"/>
      <c r="SDY97"/>
      <c r="SDZ97"/>
      <c r="SEA97"/>
      <c r="SEB97"/>
      <c r="SEC97"/>
      <c r="SED97"/>
      <c r="SEE97"/>
      <c r="SEF97"/>
      <c r="SEG97"/>
      <c r="SEH97"/>
      <c r="SEI97"/>
      <c r="SEJ97"/>
      <c r="SEK97"/>
      <c r="SEL97"/>
      <c r="SEM97"/>
      <c r="SEN97"/>
      <c r="SEO97"/>
      <c r="SEP97"/>
      <c r="SEQ97"/>
      <c r="SER97"/>
      <c r="SES97"/>
      <c r="SET97"/>
      <c r="SEU97"/>
      <c r="SEV97"/>
      <c r="SEW97"/>
      <c r="SEX97"/>
      <c r="SEY97"/>
      <c r="SEZ97"/>
      <c r="SFA97"/>
      <c r="SFB97"/>
      <c r="SFC97"/>
      <c r="SFD97"/>
      <c r="SFE97"/>
      <c r="SFF97"/>
      <c r="SFG97"/>
      <c r="SFH97"/>
      <c r="SFI97"/>
      <c r="SFJ97"/>
      <c r="SFK97"/>
      <c r="SFL97"/>
      <c r="SFM97"/>
      <c r="SFN97"/>
      <c r="SFO97"/>
      <c r="SFP97"/>
      <c r="SFQ97"/>
      <c r="SFR97"/>
      <c r="SFS97"/>
      <c r="SFT97"/>
      <c r="SFU97"/>
      <c r="SFV97"/>
      <c r="SFW97"/>
      <c r="SFX97"/>
      <c r="SFY97"/>
      <c r="SFZ97"/>
      <c r="SGA97"/>
      <c r="SGB97"/>
      <c r="SGC97"/>
      <c r="SGD97"/>
      <c r="SGE97"/>
      <c r="SGF97"/>
      <c r="SGG97"/>
      <c r="SGH97"/>
      <c r="SGI97"/>
      <c r="SGJ97"/>
      <c r="SGK97"/>
      <c r="SGL97"/>
      <c r="SGM97"/>
      <c r="SGN97"/>
      <c r="SGO97"/>
      <c r="SGP97"/>
      <c r="SGQ97"/>
      <c r="SGR97"/>
      <c r="SGS97"/>
      <c r="SGT97"/>
      <c r="SGU97"/>
      <c r="SGV97"/>
      <c r="SGW97"/>
      <c r="SGX97"/>
      <c r="SGY97"/>
      <c r="SGZ97"/>
      <c r="SHA97"/>
      <c r="SHB97"/>
      <c r="SHC97"/>
      <c r="SHD97"/>
      <c r="SHE97"/>
      <c r="SHF97"/>
      <c r="SHG97"/>
      <c r="SHH97"/>
      <c r="SHI97"/>
      <c r="SHJ97"/>
      <c r="SHK97"/>
      <c r="SHL97"/>
      <c r="SHM97"/>
      <c r="SHN97"/>
      <c r="SHO97"/>
      <c r="SHP97"/>
      <c r="SHQ97"/>
      <c r="SHR97"/>
      <c r="SHS97"/>
      <c r="SHT97"/>
      <c r="SHU97"/>
      <c r="SHV97"/>
      <c r="SHW97"/>
      <c r="SHX97"/>
      <c r="SHY97"/>
      <c r="SHZ97"/>
      <c r="SIA97"/>
      <c r="SIB97"/>
      <c r="SIC97"/>
      <c r="SID97"/>
      <c r="SIE97"/>
      <c r="SIF97"/>
      <c r="SIG97"/>
      <c r="SIH97"/>
      <c r="SII97"/>
      <c r="SIJ97"/>
      <c r="SIK97"/>
      <c r="SIL97"/>
      <c r="SIM97"/>
      <c r="SIN97"/>
      <c r="SIO97"/>
      <c r="SIP97"/>
      <c r="SIQ97"/>
      <c r="SIR97"/>
      <c r="SIS97"/>
      <c r="SIT97"/>
      <c r="SIU97"/>
      <c r="SIV97"/>
      <c r="SIW97"/>
      <c r="SIX97"/>
      <c r="SIY97"/>
      <c r="SIZ97"/>
      <c r="SJA97"/>
      <c r="SJB97"/>
      <c r="SJC97"/>
      <c r="SJD97"/>
      <c r="SJE97"/>
      <c r="SJF97"/>
      <c r="SJG97"/>
      <c r="SJH97"/>
      <c r="SJI97"/>
      <c r="SJJ97"/>
      <c r="SJK97"/>
      <c r="SJL97"/>
      <c r="SJM97"/>
      <c r="SJN97"/>
      <c r="SJO97"/>
      <c r="SJP97"/>
      <c r="SJQ97"/>
      <c r="SJR97"/>
      <c r="SJS97"/>
      <c r="SJT97"/>
      <c r="SJU97"/>
      <c r="SJV97"/>
      <c r="SJW97"/>
      <c r="SJX97"/>
      <c r="SJY97"/>
      <c r="SJZ97"/>
      <c r="SKA97"/>
      <c r="SKB97"/>
      <c r="SKC97"/>
      <c r="SKD97"/>
      <c r="SKE97"/>
      <c r="SKF97"/>
      <c r="SKG97"/>
      <c r="SKH97"/>
      <c r="SKI97"/>
      <c r="SKJ97"/>
      <c r="SKK97"/>
      <c r="SKL97"/>
      <c r="SKM97"/>
      <c r="SKN97"/>
      <c r="SKO97"/>
      <c r="SKP97"/>
      <c r="SKQ97"/>
      <c r="SKR97"/>
      <c r="SKS97"/>
      <c r="SKT97"/>
      <c r="SKU97"/>
      <c r="SKV97"/>
      <c r="SKW97"/>
      <c r="SKX97"/>
      <c r="SKY97"/>
      <c r="SKZ97"/>
      <c r="SLA97"/>
      <c r="SLB97"/>
      <c r="SLC97"/>
      <c r="SLD97"/>
      <c r="SLE97"/>
      <c r="SLF97"/>
      <c r="SLG97"/>
      <c r="SLH97"/>
      <c r="SLI97"/>
      <c r="SLJ97"/>
      <c r="SLK97"/>
      <c r="SLL97"/>
      <c r="SLM97"/>
      <c r="SLN97"/>
      <c r="SLO97"/>
      <c r="SLP97"/>
      <c r="SLQ97"/>
      <c r="SLR97"/>
      <c r="SLS97"/>
      <c r="SLT97"/>
      <c r="SLU97"/>
      <c r="SLV97"/>
      <c r="SLW97"/>
      <c r="SLX97"/>
      <c r="SLY97"/>
      <c r="SLZ97"/>
      <c r="SMA97"/>
      <c r="SMB97"/>
      <c r="SMC97"/>
      <c r="SMD97"/>
      <c r="SME97"/>
      <c r="SMF97"/>
      <c r="SMG97"/>
      <c r="SMH97"/>
      <c r="SMI97"/>
      <c r="SMJ97"/>
      <c r="SMK97"/>
      <c r="SML97"/>
      <c r="SMM97"/>
      <c r="SMN97"/>
      <c r="SMO97"/>
      <c r="SMP97"/>
      <c r="SMQ97"/>
      <c r="SMR97"/>
      <c r="SMS97"/>
      <c r="SMT97"/>
      <c r="SMU97"/>
      <c r="SMV97"/>
      <c r="SMW97"/>
      <c r="SMX97"/>
      <c r="SMY97"/>
      <c r="SMZ97"/>
      <c r="SNA97"/>
      <c r="SNB97"/>
      <c r="SNC97"/>
      <c r="SND97"/>
      <c r="SNE97"/>
      <c r="SNF97"/>
      <c r="SNG97"/>
      <c r="SNH97"/>
      <c r="SNI97"/>
      <c r="SNJ97"/>
      <c r="SNK97"/>
      <c r="SNL97"/>
      <c r="SNM97"/>
      <c r="SNN97"/>
      <c r="SNO97"/>
      <c r="SNP97"/>
      <c r="SNQ97"/>
      <c r="SNR97"/>
      <c r="SNS97"/>
      <c r="SNT97"/>
      <c r="SNU97"/>
      <c r="SNV97"/>
      <c r="SNW97"/>
      <c r="SNX97"/>
      <c r="SNY97"/>
      <c r="SNZ97"/>
      <c r="SOA97"/>
      <c r="SOB97"/>
      <c r="SOC97"/>
      <c r="SOD97"/>
      <c r="SOE97"/>
      <c r="SOF97"/>
      <c r="SOG97"/>
      <c r="SOH97"/>
      <c r="SOI97"/>
      <c r="SOJ97"/>
      <c r="SOK97"/>
      <c r="SOL97"/>
      <c r="SOM97"/>
      <c r="SON97"/>
      <c r="SOO97"/>
      <c r="SOP97"/>
      <c r="SOQ97"/>
      <c r="SOR97"/>
      <c r="SOS97"/>
      <c r="SOT97"/>
      <c r="SOU97"/>
      <c r="SOV97"/>
      <c r="SOW97"/>
      <c r="SOX97"/>
      <c r="SOY97"/>
      <c r="SOZ97"/>
      <c r="SPA97"/>
      <c r="SPB97"/>
      <c r="SPC97"/>
      <c r="SPD97"/>
      <c r="SPE97"/>
      <c r="SPF97"/>
      <c r="SPG97"/>
      <c r="SPH97"/>
      <c r="SPI97"/>
      <c r="SPJ97"/>
      <c r="SPK97"/>
      <c r="SPL97"/>
      <c r="SPM97"/>
      <c r="SPN97"/>
      <c r="SPO97"/>
      <c r="SPP97"/>
      <c r="SPQ97"/>
      <c r="SPR97"/>
      <c r="SPS97"/>
      <c r="SPT97"/>
      <c r="SPU97"/>
      <c r="SPV97"/>
      <c r="SPW97"/>
      <c r="SPX97"/>
      <c r="SPY97"/>
      <c r="SPZ97"/>
      <c r="SQA97"/>
      <c r="SQB97"/>
      <c r="SQC97"/>
      <c r="SQD97"/>
      <c r="SQE97"/>
      <c r="SQF97"/>
      <c r="SQG97"/>
      <c r="SQH97"/>
      <c r="SQI97"/>
      <c r="SQJ97"/>
      <c r="SQK97"/>
      <c r="SQL97"/>
      <c r="SQM97"/>
      <c r="SQN97"/>
      <c r="SQO97"/>
      <c r="SQP97"/>
      <c r="SQQ97"/>
      <c r="SQR97"/>
      <c r="SQS97"/>
      <c r="SQT97"/>
      <c r="SQU97"/>
      <c r="SQV97"/>
      <c r="SQW97"/>
      <c r="SQX97"/>
      <c r="SQY97"/>
      <c r="SQZ97"/>
      <c r="SRA97"/>
      <c r="SRB97"/>
      <c r="SRC97"/>
      <c r="SRD97"/>
      <c r="SRE97"/>
      <c r="SRF97"/>
      <c r="SRG97"/>
      <c r="SRH97"/>
      <c r="SRI97"/>
      <c r="SRJ97"/>
      <c r="SRK97"/>
      <c r="SRL97"/>
      <c r="SRM97"/>
      <c r="SRN97"/>
      <c r="SRO97"/>
      <c r="SRP97"/>
      <c r="SRQ97"/>
      <c r="SRR97"/>
      <c r="SRS97"/>
      <c r="SRT97"/>
      <c r="SRU97"/>
      <c r="SRV97"/>
      <c r="SRW97"/>
      <c r="SRX97"/>
      <c r="SRY97"/>
      <c r="SRZ97"/>
      <c r="SSA97"/>
      <c r="SSB97"/>
      <c r="SSC97"/>
      <c r="SSD97"/>
      <c r="SSE97"/>
      <c r="SSF97"/>
      <c r="SSG97"/>
      <c r="SSH97"/>
      <c r="SSI97"/>
      <c r="SSJ97"/>
      <c r="SSK97"/>
      <c r="SSL97"/>
      <c r="SSM97"/>
      <c r="SSN97"/>
      <c r="SSO97"/>
      <c r="SSP97"/>
      <c r="SSQ97"/>
      <c r="SSR97"/>
      <c r="SSS97"/>
      <c r="SST97"/>
      <c r="SSU97"/>
      <c r="SSV97"/>
      <c r="SSW97"/>
      <c r="SSX97"/>
      <c r="SSY97"/>
      <c r="SSZ97"/>
      <c r="STA97"/>
      <c r="STB97"/>
      <c r="STC97"/>
      <c r="STD97"/>
      <c r="STE97"/>
      <c r="STF97"/>
      <c r="STG97"/>
      <c r="STH97"/>
      <c r="STI97"/>
      <c r="STJ97"/>
      <c r="STK97"/>
      <c r="STL97"/>
      <c r="STM97"/>
      <c r="STN97"/>
      <c r="STO97"/>
      <c r="STP97"/>
      <c r="STQ97"/>
      <c r="STR97"/>
      <c r="STS97"/>
      <c r="STT97"/>
      <c r="STU97"/>
      <c r="STV97"/>
      <c r="STW97"/>
      <c r="STX97"/>
      <c r="STY97"/>
      <c r="STZ97"/>
      <c r="SUA97"/>
      <c r="SUB97"/>
      <c r="SUC97"/>
      <c r="SUD97"/>
      <c r="SUE97"/>
      <c r="SUF97"/>
      <c r="SUG97"/>
      <c r="SUH97"/>
      <c r="SUI97"/>
      <c r="SUJ97"/>
      <c r="SUK97"/>
      <c r="SUL97"/>
      <c r="SUM97"/>
      <c r="SUN97"/>
      <c r="SUO97"/>
      <c r="SUP97"/>
      <c r="SUQ97"/>
      <c r="SUR97"/>
      <c r="SUS97"/>
      <c r="SUT97"/>
      <c r="SUU97"/>
      <c r="SUV97"/>
      <c r="SUW97"/>
      <c r="SUX97"/>
      <c r="SUY97"/>
      <c r="SUZ97"/>
      <c r="SVA97"/>
      <c r="SVB97"/>
      <c r="SVC97"/>
      <c r="SVD97"/>
      <c r="SVE97"/>
      <c r="SVF97"/>
      <c r="SVG97"/>
      <c r="SVH97"/>
      <c r="SVI97"/>
      <c r="SVJ97"/>
      <c r="SVK97"/>
      <c r="SVL97"/>
      <c r="SVM97"/>
      <c r="SVN97"/>
      <c r="SVO97"/>
      <c r="SVP97"/>
      <c r="SVQ97"/>
      <c r="SVR97"/>
      <c r="SVS97"/>
      <c r="SVT97"/>
      <c r="SVU97"/>
      <c r="SVV97"/>
      <c r="SVW97"/>
      <c r="SVX97"/>
      <c r="SVY97"/>
      <c r="SVZ97"/>
      <c r="SWA97"/>
      <c r="SWB97"/>
      <c r="SWC97"/>
      <c r="SWD97"/>
      <c r="SWE97"/>
      <c r="SWF97"/>
      <c r="SWG97"/>
      <c r="SWH97"/>
      <c r="SWI97"/>
      <c r="SWJ97"/>
      <c r="SWK97"/>
      <c r="SWL97"/>
      <c r="SWM97"/>
      <c r="SWN97"/>
      <c r="SWO97"/>
      <c r="SWP97"/>
      <c r="SWQ97"/>
      <c r="SWR97"/>
      <c r="SWS97"/>
      <c r="SWT97"/>
      <c r="SWU97"/>
      <c r="SWV97"/>
      <c r="SWW97"/>
      <c r="SWX97"/>
      <c r="SWY97"/>
      <c r="SWZ97"/>
      <c r="SXA97"/>
      <c r="SXB97"/>
      <c r="SXC97"/>
      <c r="SXD97"/>
      <c r="SXE97"/>
      <c r="SXF97"/>
      <c r="SXG97"/>
      <c r="SXH97"/>
      <c r="SXI97"/>
      <c r="SXJ97"/>
      <c r="SXK97"/>
      <c r="SXL97"/>
      <c r="SXM97"/>
      <c r="SXN97"/>
      <c r="SXO97"/>
      <c r="SXP97"/>
      <c r="SXQ97"/>
      <c r="SXR97"/>
      <c r="SXS97"/>
      <c r="SXT97"/>
      <c r="SXU97"/>
      <c r="SXV97"/>
      <c r="SXW97"/>
      <c r="SXX97"/>
      <c r="SXY97"/>
      <c r="SXZ97"/>
      <c r="SYA97"/>
      <c r="SYB97"/>
      <c r="SYC97"/>
      <c r="SYD97"/>
      <c r="SYE97"/>
      <c r="SYF97"/>
      <c r="SYG97"/>
      <c r="SYH97"/>
      <c r="SYI97"/>
      <c r="SYJ97"/>
      <c r="SYK97"/>
      <c r="SYL97"/>
      <c r="SYM97"/>
      <c r="SYN97"/>
      <c r="SYO97"/>
      <c r="SYP97"/>
      <c r="SYQ97"/>
      <c r="SYR97"/>
      <c r="SYS97"/>
      <c r="SYT97"/>
      <c r="SYU97"/>
      <c r="SYV97"/>
      <c r="SYW97"/>
      <c r="SYX97"/>
      <c r="SYY97"/>
      <c r="SYZ97"/>
      <c r="SZA97"/>
      <c r="SZB97"/>
      <c r="SZC97"/>
      <c r="SZD97"/>
      <c r="SZE97"/>
      <c r="SZF97"/>
      <c r="SZG97"/>
      <c r="SZH97"/>
      <c r="SZI97"/>
      <c r="SZJ97"/>
      <c r="SZK97"/>
      <c r="SZL97"/>
      <c r="SZM97"/>
      <c r="SZN97"/>
      <c r="SZO97"/>
      <c r="SZP97"/>
      <c r="SZQ97"/>
      <c r="SZR97"/>
      <c r="SZS97"/>
      <c r="SZT97"/>
      <c r="SZU97"/>
      <c r="SZV97"/>
      <c r="SZW97"/>
      <c r="SZX97"/>
      <c r="SZY97"/>
      <c r="SZZ97"/>
      <c r="TAA97"/>
      <c r="TAB97"/>
      <c r="TAC97"/>
      <c r="TAD97"/>
      <c r="TAE97"/>
      <c r="TAF97"/>
      <c r="TAG97"/>
      <c r="TAH97"/>
      <c r="TAI97"/>
      <c r="TAJ97"/>
      <c r="TAK97"/>
      <c r="TAL97"/>
      <c r="TAM97"/>
      <c r="TAN97"/>
      <c r="TAO97"/>
      <c r="TAP97"/>
      <c r="TAQ97"/>
      <c r="TAR97"/>
      <c r="TAS97"/>
      <c r="TAT97"/>
      <c r="TAU97"/>
      <c r="TAV97"/>
      <c r="TAW97"/>
      <c r="TAX97"/>
      <c r="TAY97"/>
      <c r="TAZ97"/>
      <c r="TBA97"/>
      <c r="TBB97"/>
      <c r="TBC97"/>
      <c r="TBD97"/>
      <c r="TBE97"/>
      <c r="TBF97"/>
      <c r="TBG97"/>
      <c r="TBH97"/>
      <c r="TBI97"/>
      <c r="TBJ97"/>
      <c r="TBK97"/>
      <c r="TBL97"/>
      <c r="TBM97"/>
      <c r="TBN97"/>
      <c r="TBO97"/>
      <c r="TBP97"/>
      <c r="TBQ97"/>
      <c r="TBR97"/>
      <c r="TBS97"/>
      <c r="TBT97"/>
      <c r="TBU97"/>
      <c r="TBV97"/>
      <c r="TBW97"/>
      <c r="TBX97"/>
      <c r="TBY97"/>
      <c r="TBZ97"/>
      <c r="TCA97"/>
      <c r="TCB97"/>
      <c r="TCC97"/>
      <c r="TCD97"/>
      <c r="TCE97"/>
      <c r="TCF97"/>
      <c r="TCG97"/>
      <c r="TCH97"/>
      <c r="TCI97"/>
      <c r="TCJ97"/>
      <c r="TCK97"/>
      <c r="TCL97"/>
      <c r="TCM97"/>
      <c r="TCN97"/>
      <c r="TCO97"/>
      <c r="TCP97"/>
      <c r="TCQ97"/>
      <c r="TCR97"/>
      <c r="TCS97"/>
      <c r="TCT97"/>
      <c r="TCU97"/>
      <c r="TCV97"/>
      <c r="TCW97"/>
      <c r="TCX97"/>
      <c r="TCY97"/>
      <c r="TCZ97"/>
      <c r="TDA97"/>
      <c r="TDB97"/>
      <c r="TDC97"/>
      <c r="TDD97"/>
      <c r="TDE97"/>
      <c r="TDF97"/>
      <c r="TDG97"/>
      <c r="TDH97"/>
      <c r="TDI97"/>
      <c r="TDJ97"/>
      <c r="TDK97"/>
      <c r="TDL97"/>
      <c r="TDM97"/>
      <c r="TDN97"/>
      <c r="TDO97"/>
      <c r="TDP97"/>
      <c r="TDQ97"/>
      <c r="TDR97"/>
      <c r="TDS97"/>
      <c r="TDT97"/>
      <c r="TDU97"/>
      <c r="TDV97"/>
      <c r="TDW97"/>
      <c r="TDX97"/>
      <c r="TDY97"/>
      <c r="TDZ97"/>
      <c r="TEA97"/>
      <c r="TEB97"/>
      <c r="TEC97"/>
      <c r="TED97"/>
      <c r="TEE97"/>
      <c r="TEF97"/>
      <c r="TEG97"/>
      <c r="TEH97"/>
      <c r="TEI97"/>
      <c r="TEJ97"/>
      <c r="TEK97"/>
      <c r="TEL97"/>
      <c r="TEM97"/>
      <c r="TEN97"/>
      <c r="TEO97"/>
      <c r="TEP97"/>
      <c r="TEQ97"/>
      <c r="TER97"/>
      <c r="TES97"/>
      <c r="TET97"/>
      <c r="TEU97"/>
      <c r="TEV97"/>
      <c r="TEW97"/>
      <c r="TEX97"/>
      <c r="TEY97"/>
      <c r="TEZ97"/>
      <c r="TFA97"/>
      <c r="TFB97"/>
      <c r="TFC97"/>
      <c r="TFD97"/>
      <c r="TFE97"/>
      <c r="TFF97"/>
      <c r="TFG97"/>
      <c r="TFH97"/>
      <c r="TFI97"/>
      <c r="TFJ97"/>
      <c r="TFK97"/>
      <c r="TFL97"/>
      <c r="TFM97"/>
      <c r="TFN97"/>
      <c r="TFO97"/>
      <c r="TFP97"/>
      <c r="TFQ97"/>
      <c r="TFR97"/>
      <c r="TFS97"/>
      <c r="TFT97"/>
      <c r="TFU97"/>
      <c r="TFV97"/>
      <c r="TFW97"/>
      <c r="TFX97"/>
      <c r="TFY97"/>
      <c r="TFZ97"/>
      <c r="TGA97"/>
      <c r="TGB97"/>
      <c r="TGC97"/>
      <c r="TGD97"/>
      <c r="TGE97"/>
      <c r="TGF97"/>
      <c r="TGG97"/>
      <c r="TGH97"/>
      <c r="TGI97"/>
      <c r="TGJ97"/>
      <c r="TGK97"/>
      <c r="TGL97"/>
      <c r="TGM97"/>
      <c r="TGN97"/>
      <c r="TGO97"/>
      <c r="TGP97"/>
      <c r="TGQ97"/>
      <c r="TGR97"/>
      <c r="TGS97"/>
      <c r="TGT97"/>
      <c r="TGU97"/>
      <c r="TGV97"/>
      <c r="TGW97"/>
      <c r="TGX97"/>
      <c r="TGY97"/>
      <c r="TGZ97"/>
      <c r="THA97"/>
      <c r="THB97"/>
      <c r="THC97"/>
      <c r="THD97"/>
      <c r="THE97"/>
      <c r="THF97"/>
      <c r="THG97"/>
      <c r="THH97"/>
      <c r="THI97"/>
      <c r="THJ97"/>
      <c r="THK97"/>
      <c r="THL97"/>
      <c r="THM97"/>
      <c r="THN97"/>
      <c r="THO97"/>
      <c r="THP97"/>
      <c r="THQ97"/>
      <c r="THR97"/>
      <c r="THS97"/>
      <c r="THT97"/>
      <c r="THU97"/>
      <c r="THV97"/>
      <c r="THW97"/>
      <c r="THX97"/>
      <c r="THY97"/>
      <c r="THZ97"/>
      <c r="TIA97"/>
      <c r="TIB97"/>
      <c r="TIC97"/>
      <c r="TID97"/>
      <c r="TIE97"/>
      <c r="TIF97"/>
      <c r="TIG97"/>
      <c r="TIH97"/>
      <c r="TII97"/>
      <c r="TIJ97"/>
      <c r="TIK97"/>
      <c r="TIL97"/>
      <c r="TIM97"/>
      <c r="TIN97"/>
      <c r="TIO97"/>
      <c r="TIP97"/>
      <c r="TIQ97"/>
      <c r="TIR97"/>
      <c r="TIS97"/>
      <c r="TIT97"/>
      <c r="TIU97"/>
      <c r="TIV97"/>
      <c r="TIW97"/>
      <c r="TIX97"/>
      <c r="TIY97"/>
      <c r="TIZ97"/>
      <c r="TJA97"/>
      <c r="TJB97"/>
      <c r="TJC97"/>
      <c r="TJD97"/>
      <c r="TJE97"/>
      <c r="TJF97"/>
      <c r="TJG97"/>
      <c r="TJH97"/>
      <c r="TJI97"/>
      <c r="TJJ97"/>
      <c r="TJK97"/>
      <c r="TJL97"/>
      <c r="TJM97"/>
      <c r="TJN97"/>
      <c r="TJO97"/>
      <c r="TJP97"/>
      <c r="TJQ97"/>
      <c r="TJR97"/>
      <c r="TJS97"/>
      <c r="TJT97"/>
      <c r="TJU97"/>
      <c r="TJV97"/>
      <c r="TJW97"/>
      <c r="TJX97"/>
      <c r="TJY97"/>
      <c r="TJZ97"/>
      <c r="TKA97"/>
      <c r="TKB97"/>
      <c r="TKC97"/>
      <c r="TKD97"/>
      <c r="TKE97"/>
      <c r="TKF97"/>
      <c r="TKG97"/>
      <c r="TKH97"/>
      <c r="TKI97"/>
      <c r="TKJ97"/>
      <c r="TKK97"/>
      <c r="TKL97"/>
      <c r="TKM97"/>
      <c r="TKN97"/>
      <c r="TKO97"/>
      <c r="TKP97"/>
      <c r="TKQ97"/>
      <c r="TKR97"/>
      <c r="TKS97"/>
      <c r="TKT97"/>
      <c r="TKU97"/>
      <c r="TKV97"/>
      <c r="TKW97"/>
      <c r="TKX97"/>
      <c r="TKY97"/>
      <c r="TKZ97"/>
      <c r="TLA97"/>
      <c r="TLB97"/>
      <c r="TLC97"/>
      <c r="TLD97"/>
      <c r="TLE97"/>
      <c r="TLF97"/>
      <c r="TLG97"/>
      <c r="TLH97"/>
      <c r="TLI97"/>
      <c r="TLJ97"/>
      <c r="TLK97"/>
      <c r="TLL97"/>
      <c r="TLM97"/>
      <c r="TLN97"/>
      <c r="TLO97"/>
      <c r="TLP97"/>
      <c r="TLQ97"/>
      <c r="TLR97"/>
      <c r="TLS97"/>
      <c r="TLT97"/>
      <c r="TLU97"/>
      <c r="TLV97"/>
      <c r="TLW97"/>
      <c r="TLX97"/>
      <c r="TLY97"/>
      <c r="TLZ97"/>
      <c r="TMA97"/>
      <c r="TMB97"/>
      <c r="TMC97"/>
      <c r="TMD97"/>
      <c r="TME97"/>
      <c r="TMF97"/>
      <c r="TMG97"/>
      <c r="TMH97"/>
      <c r="TMI97"/>
      <c r="TMJ97"/>
      <c r="TMK97"/>
      <c r="TML97"/>
      <c r="TMM97"/>
      <c r="TMN97"/>
      <c r="TMO97"/>
      <c r="TMP97"/>
      <c r="TMQ97"/>
      <c r="TMR97"/>
      <c r="TMS97"/>
      <c r="TMT97"/>
      <c r="TMU97"/>
      <c r="TMV97"/>
      <c r="TMW97"/>
      <c r="TMX97"/>
      <c r="TMY97"/>
      <c r="TMZ97"/>
      <c r="TNA97"/>
      <c r="TNB97"/>
      <c r="TNC97"/>
      <c r="TND97"/>
      <c r="TNE97"/>
      <c r="TNF97"/>
      <c r="TNG97"/>
      <c r="TNH97"/>
      <c r="TNI97"/>
      <c r="TNJ97"/>
      <c r="TNK97"/>
      <c r="TNL97"/>
      <c r="TNM97"/>
      <c r="TNN97"/>
      <c r="TNO97"/>
      <c r="TNP97"/>
      <c r="TNQ97"/>
      <c r="TNR97"/>
      <c r="TNS97"/>
      <c r="TNT97"/>
      <c r="TNU97"/>
      <c r="TNV97"/>
      <c r="TNW97"/>
      <c r="TNX97"/>
      <c r="TNY97"/>
      <c r="TNZ97"/>
      <c r="TOA97"/>
      <c r="TOB97"/>
      <c r="TOC97"/>
      <c r="TOD97"/>
      <c r="TOE97"/>
      <c r="TOF97"/>
      <c r="TOG97"/>
      <c r="TOH97"/>
      <c r="TOI97"/>
      <c r="TOJ97"/>
      <c r="TOK97"/>
      <c r="TOL97"/>
      <c r="TOM97"/>
      <c r="TON97"/>
      <c r="TOO97"/>
      <c r="TOP97"/>
      <c r="TOQ97"/>
      <c r="TOR97"/>
      <c r="TOS97"/>
      <c r="TOT97"/>
      <c r="TOU97"/>
      <c r="TOV97"/>
      <c r="TOW97"/>
      <c r="TOX97"/>
      <c r="TOY97"/>
      <c r="TOZ97"/>
      <c r="TPA97"/>
      <c r="TPB97"/>
      <c r="TPC97"/>
      <c r="TPD97"/>
      <c r="TPE97"/>
      <c r="TPF97"/>
      <c r="TPG97"/>
      <c r="TPH97"/>
      <c r="TPI97"/>
      <c r="TPJ97"/>
      <c r="TPK97"/>
      <c r="TPL97"/>
      <c r="TPM97"/>
      <c r="TPN97"/>
      <c r="TPO97"/>
      <c r="TPP97"/>
      <c r="TPQ97"/>
      <c r="TPR97"/>
      <c r="TPS97"/>
      <c r="TPT97"/>
      <c r="TPU97"/>
      <c r="TPV97"/>
      <c r="TPW97"/>
      <c r="TPX97"/>
      <c r="TPY97"/>
      <c r="TPZ97"/>
      <c r="TQA97"/>
      <c r="TQB97"/>
      <c r="TQC97"/>
      <c r="TQD97"/>
      <c r="TQE97"/>
      <c r="TQF97"/>
      <c r="TQG97"/>
      <c r="TQH97"/>
      <c r="TQI97"/>
      <c r="TQJ97"/>
      <c r="TQK97"/>
      <c r="TQL97"/>
      <c r="TQM97"/>
      <c r="TQN97"/>
      <c r="TQO97"/>
      <c r="TQP97"/>
      <c r="TQQ97"/>
      <c r="TQR97"/>
      <c r="TQS97"/>
      <c r="TQT97"/>
      <c r="TQU97"/>
      <c r="TQV97"/>
      <c r="TQW97"/>
      <c r="TQX97"/>
      <c r="TQY97"/>
      <c r="TQZ97"/>
      <c r="TRA97"/>
      <c r="TRB97"/>
      <c r="TRC97"/>
      <c r="TRD97"/>
      <c r="TRE97"/>
      <c r="TRF97"/>
      <c r="TRG97"/>
      <c r="TRH97"/>
      <c r="TRI97"/>
      <c r="TRJ97"/>
      <c r="TRK97"/>
      <c r="TRL97"/>
      <c r="TRM97"/>
      <c r="TRN97"/>
      <c r="TRO97"/>
      <c r="TRP97"/>
      <c r="TRQ97"/>
      <c r="TRR97"/>
      <c r="TRS97"/>
      <c r="TRT97"/>
      <c r="TRU97"/>
      <c r="TRV97"/>
      <c r="TRW97"/>
      <c r="TRX97"/>
      <c r="TRY97"/>
      <c r="TRZ97"/>
      <c r="TSA97"/>
      <c r="TSB97"/>
      <c r="TSC97"/>
      <c r="TSD97"/>
      <c r="TSE97"/>
      <c r="TSF97"/>
      <c r="TSG97"/>
      <c r="TSH97"/>
      <c r="TSI97"/>
      <c r="TSJ97"/>
      <c r="TSK97"/>
      <c r="TSL97"/>
      <c r="TSM97"/>
      <c r="TSN97"/>
      <c r="TSO97"/>
      <c r="TSP97"/>
      <c r="TSQ97"/>
      <c r="TSR97"/>
      <c r="TSS97"/>
      <c r="TST97"/>
      <c r="TSU97"/>
      <c r="TSV97"/>
      <c r="TSW97"/>
      <c r="TSX97"/>
      <c r="TSY97"/>
      <c r="TSZ97"/>
      <c r="TTA97"/>
      <c r="TTB97"/>
      <c r="TTC97"/>
      <c r="TTD97"/>
      <c r="TTE97"/>
      <c r="TTF97"/>
      <c r="TTG97"/>
      <c r="TTH97"/>
      <c r="TTI97"/>
      <c r="TTJ97"/>
      <c r="TTK97"/>
      <c r="TTL97"/>
      <c r="TTM97"/>
      <c r="TTN97"/>
      <c r="TTO97"/>
      <c r="TTP97"/>
      <c r="TTQ97"/>
      <c r="TTR97"/>
      <c r="TTS97"/>
      <c r="TTT97"/>
      <c r="TTU97"/>
      <c r="TTV97"/>
      <c r="TTW97"/>
      <c r="TTX97"/>
      <c r="TTY97"/>
      <c r="TTZ97"/>
      <c r="TUA97"/>
      <c r="TUB97"/>
      <c r="TUC97"/>
      <c r="TUD97"/>
      <c r="TUE97"/>
      <c r="TUF97"/>
      <c r="TUG97"/>
      <c r="TUH97"/>
      <c r="TUI97"/>
      <c r="TUJ97"/>
      <c r="TUK97"/>
      <c r="TUL97"/>
      <c r="TUM97"/>
      <c r="TUN97"/>
      <c r="TUO97"/>
      <c r="TUP97"/>
      <c r="TUQ97"/>
      <c r="TUR97"/>
      <c r="TUS97"/>
      <c r="TUT97"/>
      <c r="TUU97"/>
      <c r="TUV97"/>
      <c r="TUW97"/>
      <c r="TUX97"/>
      <c r="TUY97"/>
      <c r="TUZ97"/>
      <c r="TVA97"/>
      <c r="TVB97"/>
      <c r="TVC97"/>
      <c r="TVD97"/>
      <c r="TVE97"/>
      <c r="TVF97"/>
      <c r="TVG97"/>
      <c r="TVH97"/>
      <c r="TVI97"/>
      <c r="TVJ97"/>
      <c r="TVK97"/>
      <c r="TVL97"/>
      <c r="TVM97"/>
      <c r="TVN97"/>
      <c r="TVO97"/>
      <c r="TVP97"/>
      <c r="TVQ97"/>
      <c r="TVR97"/>
      <c r="TVS97"/>
      <c r="TVT97"/>
      <c r="TVU97"/>
      <c r="TVV97"/>
      <c r="TVW97"/>
      <c r="TVX97"/>
      <c r="TVY97"/>
      <c r="TVZ97"/>
      <c r="TWA97"/>
      <c r="TWB97"/>
      <c r="TWC97"/>
      <c r="TWD97"/>
      <c r="TWE97"/>
      <c r="TWF97"/>
      <c r="TWG97"/>
      <c r="TWH97"/>
      <c r="TWI97"/>
      <c r="TWJ97"/>
      <c r="TWK97"/>
      <c r="TWL97"/>
      <c r="TWM97"/>
      <c r="TWN97"/>
      <c r="TWO97"/>
      <c r="TWP97"/>
      <c r="TWQ97"/>
      <c r="TWR97"/>
      <c r="TWS97"/>
      <c r="TWT97"/>
      <c r="TWU97"/>
      <c r="TWV97"/>
      <c r="TWW97"/>
      <c r="TWX97"/>
      <c r="TWY97"/>
      <c r="TWZ97"/>
      <c r="TXA97"/>
      <c r="TXB97"/>
      <c r="TXC97"/>
      <c r="TXD97"/>
      <c r="TXE97"/>
      <c r="TXF97"/>
      <c r="TXG97"/>
      <c r="TXH97"/>
      <c r="TXI97"/>
      <c r="TXJ97"/>
      <c r="TXK97"/>
      <c r="TXL97"/>
      <c r="TXM97"/>
      <c r="TXN97"/>
      <c r="TXO97"/>
      <c r="TXP97"/>
      <c r="TXQ97"/>
      <c r="TXR97"/>
      <c r="TXS97"/>
      <c r="TXT97"/>
      <c r="TXU97"/>
      <c r="TXV97"/>
      <c r="TXW97"/>
      <c r="TXX97"/>
      <c r="TXY97"/>
      <c r="TXZ97"/>
      <c r="TYA97"/>
      <c r="TYB97"/>
      <c r="TYC97"/>
      <c r="TYD97"/>
      <c r="TYE97"/>
      <c r="TYF97"/>
      <c r="TYG97"/>
      <c r="TYH97"/>
      <c r="TYI97"/>
      <c r="TYJ97"/>
      <c r="TYK97"/>
      <c r="TYL97"/>
      <c r="TYM97"/>
      <c r="TYN97"/>
      <c r="TYO97"/>
      <c r="TYP97"/>
      <c r="TYQ97"/>
      <c r="TYR97"/>
      <c r="TYS97"/>
      <c r="TYT97"/>
      <c r="TYU97"/>
      <c r="TYV97"/>
      <c r="TYW97"/>
      <c r="TYX97"/>
      <c r="TYY97"/>
      <c r="TYZ97"/>
      <c r="TZA97"/>
      <c r="TZB97"/>
      <c r="TZC97"/>
      <c r="TZD97"/>
      <c r="TZE97"/>
      <c r="TZF97"/>
      <c r="TZG97"/>
      <c r="TZH97"/>
      <c r="TZI97"/>
      <c r="TZJ97"/>
      <c r="TZK97"/>
      <c r="TZL97"/>
      <c r="TZM97"/>
      <c r="TZN97"/>
      <c r="TZO97"/>
      <c r="TZP97"/>
      <c r="TZQ97"/>
      <c r="TZR97"/>
      <c r="TZS97"/>
      <c r="TZT97"/>
      <c r="TZU97"/>
      <c r="TZV97"/>
      <c r="TZW97"/>
      <c r="TZX97"/>
      <c r="TZY97"/>
      <c r="TZZ97"/>
      <c r="UAA97"/>
      <c r="UAB97"/>
      <c r="UAC97"/>
      <c r="UAD97"/>
      <c r="UAE97"/>
      <c r="UAF97"/>
      <c r="UAG97"/>
      <c r="UAH97"/>
      <c r="UAI97"/>
      <c r="UAJ97"/>
      <c r="UAK97"/>
      <c r="UAL97"/>
      <c r="UAM97"/>
      <c r="UAN97"/>
      <c r="UAO97"/>
      <c r="UAP97"/>
      <c r="UAQ97"/>
      <c r="UAR97"/>
      <c r="UAS97"/>
      <c r="UAT97"/>
      <c r="UAU97"/>
      <c r="UAV97"/>
      <c r="UAW97"/>
      <c r="UAX97"/>
      <c r="UAY97"/>
      <c r="UAZ97"/>
      <c r="UBA97"/>
      <c r="UBB97"/>
      <c r="UBC97"/>
      <c r="UBD97"/>
      <c r="UBE97"/>
      <c r="UBF97"/>
      <c r="UBG97"/>
      <c r="UBH97"/>
      <c r="UBI97"/>
      <c r="UBJ97"/>
      <c r="UBK97"/>
      <c r="UBL97"/>
      <c r="UBM97"/>
      <c r="UBN97"/>
      <c r="UBO97"/>
      <c r="UBP97"/>
      <c r="UBQ97"/>
      <c r="UBR97"/>
      <c r="UBS97"/>
      <c r="UBT97"/>
      <c r="UBU97"/>
      <c r="UBV97"/>
      <c r="UBW97"/>
      <c r="UBX97"/>
      <c r="UBY97"/>
      <c r="UBZ97"/>
      <c r="UCA97"/>
      <c r="UCB97"/>
      <c r="UCC97"/>
      <c r="UCD97"/>
      <c r="UCE97"/>
      <c r="UCF97"/>
      <c r="UCG97"/>
      <c r="UCH97"/>
      <c r="UCI97"/>
      <c r="UCJ97"/>
      <c r="UCK97"/>
      <c r="UCL97"/>
      <c r="UCM97"/>
      <c r="UCN97"/>
      <c r="UCO97"/>
      <c r="UCP97"/>
      <c r="UCQ97"/>
      <c r="UCR97"/>
      <c r="UCS97"/>
      <c r="UCT97"/>
      <c r="UCU97"/>
      <c r="UCV97"/>
      <c r="UCW97"/>
      <c r="UCX97"/>
      <c r="UCY97"/>
      <c r="UCZ97"/>
      <c r="UDA97"/>
      <c r="UDB97"/>
      <c r="UDC97"/>
      <c r="UDD97"/>
      <c r="UDE97"/>
      <c r="UDF97"/>
      <c r="UDG97"/>
      <c r="UDH97"/>
      <c r="UDI97"/>
      <c r="UDJ97"/>
      <c r="UDK97"/>
      <c r="UDL97"/>
      <c r="UDM97"/>
      <c r="UDN97"/>
      <c r="UDO97"/>
      <c r="UDP97"/>
      <c r="UDQ97"/>
      <c r="UDR97"/>
      <c r="UDS97"/>
      <c r="UDT97"/>
      <c r="UDU97"/>
      <c r="UDV97"/>
      <c r="UDW97"/>
      <c r="UDX97"/>
      <c r="UDY97"/>
      <c r="UDZ97"/>
      <c r="UEA97"/>
      <c r="UEB97"/>
      <c r="UEC97"/>
      <c r="UED97"/>
      <c r="UEE97"/>
      <c r="UEF97"/>
      <c r="UEG97"/>
      <c r="UEH97"/>
      <c r="UEI97"/>
      <c r="UEJ97"/>
      <c r="UEK97"/>
      <c r="UEL97"/>
      <c r="UEM97"/>
      <c r="UEN97"/>
      <c r="UEO97"/>
      <c r="UEP97"/>
      <c r="UEQ97"/>
      <c r="UER97"/>
      <c r="UES97"/>
      <c r="UET97"/>
      <c r="UEU97"/>
      <c r="UEV97"/>
      <c r="UEW97"/>
      <c r="UEX97"/>
      <c r="UEY97"/>
      <c r="UEZ97"/>
      <c r="UFA97"/>
      <c r="UFB97"/>
      <c r="UFC97"/>
      <c r="UFD97"/>
      <c r="UFE97"/>
      <c r="UFF97"/>
      <c r="UFG97"/>
      <c r="UFH97"/>
      <c r="UFI97"/>
      <c r="UFJ97"/>
      <c r="UFK97"/>
      <c r="UFL97"/>
      <c r="UFM97"/>
      <c r="UFN97"/>
      <c r="UFO97"/>
      <c r="UFP97"/>
      <c r="UFQ97"/>
      <c r="UFR97"/>
      <c r="UFS97"/>
      <c r="UFT97"/>
      <c r="UFU97"/>
      <c r="UFV97"/>
      <c r="UFW97"/>
      <c r="UFX97"/>
      <c r="UFY97"/>
      <c r="UFZ97"/>
      <c r="UGA97"/>
      <c r="UGB97"/>
      <c r="UGC97"/>
      <c r="UGD97"/>
      <c r="UGE97"/>
      <c r="UGF97"/>
      <c r="UGG97"/>
      <c r="UGH97"/>
      <c r="UGI97"/>
      <c r="UGJ97"/>
      <c r="UGK97"/>
      <c r="UGL97"/>
      <c r="UGM97"/>
      <c r="UGN97"/>
      <c r="UGO97"/>
      <c r="UGP97"/>
      <c r="UGQ97"/>
      <c r="UGR97"/>
      <c r="UGS97"/>
      <c r="UGT97"/>
      <c r="UGU97"/>
      <c r="UGV97"/>
      <c r="UGW97"/>
      <c r="UGX97"/>
      <c r="UGY97"/>
      <c r="UGZ97"/>
      <c r="UHA97"/>
      <c r="UHB97"/>
      <c r="UHC97"/>
      <c r="UHD97"/>
      <c r="UHE97"/>
      <c r="UHF97"/>
      <c r="UHG97"/>
      <c r="UHH97"/>
      <c r="UHI97"/>
      <c r="UHJ97"/>
      <c r="UHK97"/>
      <c r="UHL97"/>
      <c r="UHM97"/>
      <c r="UHN97"/>
      <c r="UHO97"/>
      <c r="UHP97"/>
      <c r="UHQ97"/>
      <c r="UHR97"/>
      <c r="UHS97"/>
      <c r="UHT97"/>
      <c r="UHU97"/>
      <c r="UHV97"/>
      <c r="UHW97"/>
      <c r="UHX97"/>
      <c r="UHY97"/>
      <c r="UHZ97"/>
      <c r="UIA97"/>
      <c r="UIB97"/>
      <c r="UIC97"/>
      <c r="UID97"/>
      <c r="UIE97"/>
      <c r="UIF97"/>
      <c r="UIG97"/>
      <c r="UIH97"/>
      <c r="UII97"/>
      <c r="UIJ97"/>
      <c r="UIK97"/>
      <c r="UIL97"/>
      <c r="UIM97"/>
      <c r="UIN97"/>
      <c r="UIO97"/>
      <c r="UIP97"/>
      <c r="UIQ97"/>
      <c r="UIR97"/>
      <c r="UIS97"/>
      <c r="UIT97"/>
      <c r="UIU97"/>
      <c r="UIV97"/>
      <c r="UIW97"/>
      <c r="UIX97"/>
      <c r="UIY97"/>
      <c r="UIZ97"/>
      <c r="UJA97"/>
      <c r="UJB97"/>
      <c r="UJC97"/>
      <c r="UJD97"/>
      <c r="UJE97"/>
      <c r="UJF97"/>
      <c r="UJG97"/>
      <c r="UJH97"/>
      <c r="UJI97"/>
      <c r="UJJ97"/>
      <c r="UJK97"/>
      <c r="UJL97"/>
      <c r="UJM97"/>
      <c r="UJN97"/>
      <c r="UJO97"/>
      <c r="UJP97"/>
      <c r="UJQ97"/>
      <c r="UJR97"/>
      <c r="UJS97"/>
      <c r="UJT97"/>
      <c r="UJU97"/>
      <c r="UJV97"/>
      <c r="UJW97"/>
      <c r="UJX97"/>
      <c r="UJY97"/>
      <c r="UJZ97"/>
      <c r="UKA97"/>
      <c r="UKB97"/>
      <c r="UKC97"/>
      <c r="UKD97"/>
      <c r="UKE97"/>
      <c r="UKF97"/>
      <c r="UKG97"/>
      <c r="UKH97"/>
      <c r="UKI97"/>
      <c r="UKJ97"/>
      <c r="UKK97"/>
      <c r="UKL97"/>
      <c r="UKM97"/>
      <c r="UKN97"/>
      <c r="UKO97"/>
      <c r="UKP97"/>
      <c r="UKQ97"/>
      <c r="UKR97"/>
      <c r="UKS97"/>
      <c r="UKT97"/>
      <c r="UKU97"/>
      <c r="UKV97"/>
      <c r="UKW97"/>
      <c r="UKX97"/>
      <c r="UKY97"/>
      <c r="UKZ97"/>
      <c r="ULA97"/>
      <c r="ULB97"/>
      <c r="ULC97"/>
      <c r="ULD97"/>
      <c r="ULE97"/>
      <c r="ULF97"/>
      <c r="ULG97"/>
      <c r="ULH97"/>
      <c r="ULI97"/>
      <c r="ULJ97"/>
      <c r="ULK97"/>
      <c r="ULL97"/>
      <c r="ULM97"/>
      <c r="ULN97"/>
      <c r="ULO97"/>
      <c r="ULP97"/>
      <c r="ULQ97"/>
      <c r="ULR97"/>
      <c r="ULS97"/>
      <c r="ULT97"/>
      <c r="ULU97"/>
      <c r="ULV97"/>
      <c r="ULW97"/>
      <c r="ULX97"/>
      <c r="ULY97"/>
      <c r="ULZ97"/>
      <c r="UMA97"/>
      <c r="UMB97"/>
      <c r="UMC97"/>
      <c r="UMD97"/>
      <c r="UME97"/>
      <c r="UMF97"/>
      <c r="UMG97"/>
      <c r="UMH97"/>
      <c r="UMI97"/>
      <c r="UMJ97"/>
      <c r="UMK97"/>
      <c r="UML97"/>
      <c r="UMM97"/>
      <c r="UMN97"/>
      <c r="UMO97"/>
      <c r="UMP97"/>
      <c r="UMQ97"/>
      <c r="UMR97"/>
      <c r="UMS97"/>
      <c r="UMT97"/>
      <c r="UMU97"/>
      <c r="UMV97"/>
      <c r="UMW97"/>
      <c r="UMX97"/>
      <c r="UMY97"/>
      <c r="UMZ97"/>
      <c r="UNA97"/>
      <c r="UNB97"/>
      <c r="UNC97"/>
      <c r="UND97"/>
      <c r="UNE97"/>
      <c r="UNF97"/>
      <c r="UNG97"/>
      <c r="UNH97"/>
      <c r="UNI97"/>
      <c r="UNJ97"/>
      <c r="UNK97"/>
      <c r="UNL97"/>
      <c r="UNM97"/>
      <c r="UNN97"/>
      <c r="UNO97"/>
      <c r="UNP97"/>
      <c r="UNQ97"/>
      <c r="UNR97"/>
      <c r="UNS97"/>
      <c r="UNT97"/>
      <c r="UNU97"/>
      <c r="UNV97"/>
      <c r="UNW97"/>
      <c r="UNX97"/>
      <c r="UNY97"/>
      <c r="UNZ97"/>
      <c r="UOA97"/>
      <c r="UOB97"/>
      <c r="UOC97"/>
      <c r="UOD97"/>
      <c r="UOE97"/>
      <c r="UOF97"/>
      <c r="UOG97"/>
      <c r="UOH97"/>
      <c r="UOI97"/>
      <c r="UOJ97"/>
      <c r="UOK97"/>
      <c r="UOL97"/>
      <c r="UOM97"/>
      <c r="UON97"/>
      <c r="UOO97"/>
      <c r="UOP97"/>
      <c r="UOQ97"/>
      <c r="UOR97"/>
      <c r="UOS97"/>
      <c r="UOT97"/>
      <c r="UOU97"/>
      <c r="UOV97"/>
      <c r="UOW97"/>
      <c r="UOX97"/>
      <c r="UOY97"/>
      <c r="UOZ97"/>
      <c r="UPA97"/>
      <c r="UPB97"/>
      <c r="UPC97"/>
      <c r="UPD97"/>
      <c r="UPE97"/>
      <c r="UPF97"/>
      <c r="UPG97"/>
      <c r="UPH97"/>
      <c r="UPI97"/>
      <c r="UPJ97"/>
      <c r="UPK97"/>
      <c r="UPL97"/>
      <c r="UPM97"/>
      <c r="UPN97"/>
      <c r="UPO97"/>
      <c r="UPP97"/>
      <c r="UPQ97"/>
      <c r="UPR97"/>
      <c r="UPS97"/>
      <c r="UPT97"/>
      <c r="UPU97"/>
      <c r="UPV97"/>
      <c r="UPW97"/>
      <c r="UPX97"/>
      <c r="UPY97"/>
      <c r="UPZ97"/>
      <c r="UQA97"/>
      <c r="UQB97"/>
      <c r="UQC97"/>
      <c r="UQD97"/>
      <c r="UQE97"/>
      <c r="UQF97"/>
      <c r="UQG97"/>
      <c r="UQH97"/>
      <c r="UQI97"/>
      <c r="UQJ97"/>
      <c r="UQK97"/>
      <c r="UQL97"/>
      <c r="UQM97"/>
      <c r="UQN97"/>
      <c r="UQO97"/>
      <c r="UQP97"/>
      <c r="UQQ97"/>
      <c r="UQR97"/>
      <c r="UQS97"/>
      <c r="UQT97"/>
      <c r="UQU97"/>
      <c r="UQV97"/>
      <c r="UQW97"/>
      <c r="UQX97"/>
      <c r="UQY97"/>
      <c r="UQZ97"/>
      <c r="URA97"/>
      <c r="URB97"/>
      <c r="URC97"/>
      <c r="URD97"/>
      <c r="URE97"/>
      <c r="URF97"/>
      <c r="URG97"/>
      <c r="URH97"/>
      <c r="URI97"/>
      <c r="URJ97"/>
      <c r="URK97"/>
      <c r="URL97"/>
      <c r="URM97"/>
      <c r="URN97"/>
      <c r="URO97"/>
      <c r="URP97"/>
      <c r="URQ97"/>
      <c r="URR97"/>
      <c r="URS97"/>
      <c r="URT97"/>
      <c r="URU97"/>
      <c r="URV97"/>
      <c r="URW97"/>
      <c r="URX97"/>
      <c r="URY97"/>
      <c r="URZ97"/>
      <c r="USA97"/>
      <c r="USB97"/>
      <c r="USC97"/>
      <c r="USD97"/>
      <c r="USE97"/>
      <c r="USF97"/>
      <c r="USG97"/>
      <c r="USH97"/>
      <c r="USI97"/>
      <c r="USJ97"/>
      <c r="USK97"/>
      <c r="USL97"/>
      <c r="USM97"/>
      <c r="USN97"/>
      <c r="USO97"/>
      <c r="USP97"/>
      <c r="USQ97"/>
      <c r="USR97"/>
      <c r="USS97"/>
      <c r="UST97"/>
      <c r="USU97"/>
      <c r="USV97"/>
      <c r="USW97"/>
      <c r="USX97"/>
      <c r="USY97"/>
      <c r="USZ97"/>
      <c r="UTA97"/>
      <c r="UTB97"/>
      <c r="UTC97"/>
      <c r="UTD97"/>
      <c r="UTE97"/>
      <c r="UTF97"/>
      <c r="UTG97"/>
      <c r="UTH97"/>
      <c r="UTI97"/>
      <c r="UTJ97"/>
      <c r="UTK97"/>
      <c r="UTL97"/>
      <c r="UTM97"/>
      <c r="UTN97"/>
      <c r="UTO97"/>
      <c r="UTP97"/>
      <c r="UTQ97"/>
      <c r="UTR97"/>
      <c r="UTS97"/>
      <c r="UTT97"/>
      <c r="UTU97"/>
      <c r="UTV97"/>
      <c r="UTW97"/>
      <c r="UTX97"/>
      <c r="UTY97"/>
      <c r="UTZ97"/>
      <c r="UUA97"/>
      <c r="UUB97"/>
      <c r="UUC97"/>
      <c r="UUD97"/>
      <c r="UUE97"/>
      <c r="UUF97"/>
      <c r="UUG97"/>
      <c r="UUH97"/>
      <c r="UUI97"/>
      <c r="UUJ97"/>
      <c r="UUK97"/>
      <c r="UUL97"/>
      <c r="UUM97"/>
      <c r="UUN97"/>
      <c r="UUO97"/>
      <c r="UUP97"/>
      <c r="UUQ97"/>
      <c r="UUR97"/>
      <c r="UUS97"/>
      <c r="UUT97"/>
      <c r="UUU97"/>
      <c r="UUV97"/>
      <c r="UUW97"/>
      <c r="UUX97"/>
      <c r="UUY97"/>
      <c r="UUZ97"/>
      <c r="UVA97"/>
      <c r="UVB97"/>
      <c r="UVC97"/>
      <c r="UVD97"/>
      <c r="UVE97"/>
      <c r="UVF97"/>
      <c r="UVG97"/>
      <c r="UVH97"/>
      <c r="UVI97"/>
      <c r="UVJ97"/>
      <c r="UVK97"/>
      <c r="UVL97"/>
      <c r="UVM97"/>
      <c r="UVN97"/>
      <c r="UVO97"/>
      <c r="UVP97"/>
      <c r="UVQ97"/>
      <c r="UVR97"/>
      <c r="UVS97"/>
      <c r="UVT97"/>
      <c r="UVU97"/>
      <c r="UVV97"/>
      <c r="UVW97"/>
      <c r="UVX97"/>
      <c r="UVY97"/>
      <c r="UVZ97"/>
      <c r="UWA97"/>
      <c r="UWB97"/>
      <c r="UWC97"/>
      <c r="UWD97"/>
      <c r="UWE97"/>
      <c r="UWF97"/>
      <c r="UWG97"/>
      <c r="UWH97"/>
      <c r="UWI97"/>
      <c r="UWJ97"/>
      <c r="UWK97"/>
      <c r="UWL97"/>
      <c r="UWM97"/>
      <c r="UWN97"/>
      <c r="UWO97"/>
      <c r="UWP97"/>
      <c r="UWQ97"/>
      <c r="UWR97"/>
      <c r="UWS97"/>
      <c r="UWT97"/>
      <c r="UWU97"/>
      <c r="UWV97"/>
      <c r="UWW97"/>
      <c r="UWX97"/>
      <c r="UWY97"/>
      <c r="UWZ97"/>
      <c r="UXA97"/>
      <c r="UXB97"/>
      <c r="UXC97"/>
      <c r="UXD97"/>
      <c r="UXE97"/>
      <c r="UXF97"/>
      <c r="UXG97"/>
      <c r="UXH97"/>
      <c r="UXI97"/>
      <c r="UXJ97"/>
      <c r="UXK97"/>
      <c r="UXL97"/>
      <c r="UXM97"/>
      <c r="UXN97"/>
      <c r="UXO97"/>
      <c r="UXP97"/>
      <c r="UXQ97"/>
      <c r="UXR97"/>
      <c r="UXS97"/>
      <c r="UXT97"/>
      <c r="UXU97"/>
      <c r="UXV97"/>
      <c r="UXW97"/>
      <c r="UXX97"/>
      <c r="UXY97"/>
      <c r="UXZ97"/>
      <c r="UYA97"/>
      <c r="UYB97"/>
      <c r="UYC97"/>
      <c r="UYD97"/>
      <c r="UYE97"/>
      <c r="UYF97"/>
      <c r="UYG97"/>
      <c r="UYH97"/>
      <c r="UYI97"/>
      <c r="UYJ97"/>
      <c r="UYK97"/>
      <c r="UYL97"/>
      <c r="UYM97"/>
      <c r="UYN97"/>
      <c r="UYO97"/>
      <c r="UYP97"/>
      <c r="UYQ97"/>
      <c r="UYR97"/>
      <c r="UYS97"/>
      <c r="UYT97"/>
      <c r="UYU97"/>
      <c r="UYV97"/>
      <c r="UYW97"/>
      <c r="UYX97"/>
      <c r="UYY97"/>
      <c r="UYZ97"/>
      <c r="UZA97"/>
      <c r="UZB97"/>
      <c r="UZC97"/>
      <c r="UZD97"/>
      <c r="UZE97"/>
      <c r="UZF97"/>
      <c r="UZG97"/>
      <c r="UZH97"/>
      <c r="UZI97"/>
      <c r="UZJ97"/>
      <c r="UZK97"/>
      <c r="UZL97"/>
      <c r="UZM97"/>
      <c r="UZN97"/>
      <c r="UZO97"/>
      <c r="UZP97"/>
      <c r="UZQ97"/>
      <c r="UZR97"/>
      <c r="UZS97"/>
      <c r="UZT97"/>
      <c r="UZU97"/>
      <c r="UZV97"/>
      <c r="UZW97"/>
      <c r="UZX97"/>
      <c r="UZY97"/>
      <c r="UZZ97"/>
      <c r="VAA97"/>
      <c r="VAB97"/>
      <c r="VAC97"/>
      <c r="VAD97"/>
      <c r="VAE97"/>
      <c r="VAF97"/>
      <c r="VAG97"/>
      <c r="VAH97"/>
      <c r="VAI97"/>
      <c r="VAJ97"/>
      <c r="VAK97"/>
      <c r="VAL97"/>
      <c r="VAM97"/>
      <c r="VAN97"/>
      <c r="VAO97"/>
      <c r="VAP97"/>
      <c r="VAQ97"/>
      <c r="VAR97"/>
      <c r="VAS97"/>
      <c r="VAT97"/>
      <c r="VAU97"/>
      <c r="VAV97"/>
      <c r="VAW97"/>
      <c r="VAX97"/>
      <c r="VAY97"/>
      <c r="VAZ97"/>
      <c r="VBA97"/>
      <c r="VBB97"/>
      <c r="VBC97"/>
      <c r="VBD97"/>
      <c r="VBE97"/>
      <c r="VBF97"/>
      <c r="VBG97"/>
      <c r="VBH97"/>
      <c r="VBI97"/>
      <c r="VBJ97"/>
      <c r="VBK97"/>
      <c r="VBL97"/>
      <c r="VBM97"/>
      <c r="VBN97"/>
      <c r="VBO97"/>
      <c r="VBP97"/>
      <c r="VBQ97"/>
      <c r="VBR97"/>
      <c r="VBS97"/>
      <c r="VBT97"/>
      <c r="VBU97"/>
      <c r="VBV97"/>
      <c r="VBW97"/>
      <c r="VBX97"/>
      <c r="VBY97"/>
      <c r="VBZ97"/>
      <c r="VCA97"/>
      <c r="VCB97"/>
      <c r="VCC97"/>
      <c r="VCD97"/>
      <c r="VCE97"/>
      <c r="VCF97"/>
      <c r="VCG97"/>
      <c r="VCH97"/>
      <c r="VCI97"/>
      <c r="VCJ97"/>
      <c r="VCK97"/>
      <c r="VCL97"/>
      <c r="VCM97"/>
      <c r="VCN97"/>
      <c r="VCO97"/>
      <c r="VCP97"/>
      <c r="VCQ97"/>
      <c r="VCR97"/>
      <c r="VCS97"/>
      <c r="VCT97"/>
      <c r="VCU97"/>
      <c r="VCV97"/>
      <c r="VCW97"/>
      <c r="VCX97"/>
      <c r="VCY97"/>
      <c r="VCZ97"/>
      <c r="VDA97"/>
      <c r="VDB97"/>
      <c r="VDC97"/>
      <c r="VDD97"/>
      <c r="VDE97"/>
      <c r="VDF97"/>
      <c r="VDG97"/>
      <c r="VDH97"/>
      <c r="VDI97"/>
      <c r="VDJ97"/>
      <c r="VDK97"/>
      <c r="VDL97"/>
      <c r="VDM97"/>
      <c r="VDN97"/>
      <c r="VDO97"/>
      <c r="VDP97"/>
      <c r="VDQ97"/>
      <c r="VDR97"/>
      <c r="VDS97"/>
      <c r="VDT97"/>
      <c r="VDU97"/>
      <c r="VDV97"/>
      <c r="VDW97"/>
      <c r="VDX97"/>
      <c r="VDY97"/>
      <c r="VDZ97"/>
      <c r="VEA97"/>
      <c r="VEB97"/>
      <c r="VEC97"/>
      <c r="VED97"/>
      <c r="VEE97"/>
      <c r="VEF97"/>
      <c r="VEG97"/>
      <c r="VEH97"/>
      <c r="VEI97"/>
      <c r="VEJ97"/>
      <c r="VEK97"/>
      <c r="VEL97"/>
      <c r="VEM97"/>
      <c r="VEN97"/>
      <c r="VEO97"/>
      <c r="VEP97"/>
      <c r="VEQ97"/>
      <c r="VER97"/>
      <c r="VES97"/>
      <c r="VET97"/>
      <c r="VEU97"/>
      <c r="VEV97"/>
      <c r="VEW97"/>
      <c r="VEX97"/>
      <c r="VEY97"/>
      <c r="VEZ97"/>
      <c r="VFA97"/>
      <c r="VFB97"/>
      <c r="VFC97"/>
      <c r="VFD97"/>
      <c r="VFE97"/>
      <c r="VFF97"/>
      <c r="VFG97"/>
      <c r="VFH97"/>
      <c r="VFI97"/>
      <c r="VFJ97"/>
      <c r="VFK97"/>
      <c r="VFL97"/>
      <c r="VFM97"/>
      <c r="VFN97"/>
      <c r="VFO97"/>
      <c r="VFP97"/>
      <c r="VFQ97"/>
      <c r="VFR97"/>
      <c r="VFS97"/>
      <c r="VFT97"/>
      <c r="VFU97"/>
      <c r="VFV97"/>
      <c r="VFW97"/>
      <c r="VFX97"/>
      <c r="VFY97"/>
      <c r="VFZ97"/>
      <c r="VGA97"/>
      <c r="VGB97"/>
      <c r="VGC97"/>
      <c r="VGD97"/>
      <c r="VGE97"/>
      <c r="VGF97"/>
      <c r="VGG97"/>
      <c r="VGH97"/>
      <c r="VGI97"/>
      <c r="VGJ97"/>
      <c r="VGK97"/>
      <c r="VGL97"/>
      <c r="VGM97"/>
      <c r="VGN97"/>
      <c r="VGO97"/>
      <c r="VGP97"/>
      <c r="VGQ97"/>
      <c r="VGR97"/>
      <c r="VGS97"/>
      <c r="VGT97"/>
      <c r="VGU97"/>
      <c r="VGV97"/>
      <c r="VGW97"/>
      <c r="VGX97"/>
      <c r="VGY97"/>
      <c r="VGZ97"/>
      <c r="VHA97"/>
      <c r="VHB97"/>
      <c r="VHC97"/>
      <c r="VHD97"/>
      <c r="VHE97"/>
      <c r="VHF97"/>
      <c r="VHG97"/>
      <c r="VHH97"/>
      <c r="VHI97"/>
      <c r="VHJ97"/>
      <c r="VHK97"/>
      <c r="VHL97"/>
      <c r="VHM97"/>
      <c r="VHN97"/>
      <c r="VHO97"/>
      <c r="VHP97"/>
      <c r="VHQ97"/>
      <c r="VHR97"/>
      <c r="VHS97"/>
      <c r="VHT97"/>
      <c r="VHU97"/>
      <c r="VHV97"/>
      <c r="VHW97"/>
      <c r="VHX97"/>
      <c r="VHY97"/>
      <c r="VHZ97"/>
      <c r="VIA97"/>
      <c r="VIB97"/>
      <c r="VIC97"/>
      <c r="VID97"/>
      <c r="VIE97"/>
      <c r="VIF97"/>
      <c r="VIG97"/>
      <c r="VIH97"/>
      <c r="VII97"/>
      <c r="VIJ97"/>
      <c r="VIK97"/>
      <c r="VIL97"/>
      <c r="VIM97"/>
      <c r="VIN97"/>
      <c r="VIO97"/>
      <c r="VIP97"/>
      <c r="VIQ97"/>
      <c r="VIR97"/>
      <c r="VIS97"/>
      <c r="VIT97"/>
      <c r="VIU97"/>
      <c r="VIV97"/>
      <c r="VIW97"/>
      <c r="VIX97"/>
      <c r="VIY97"/>
      <c r="VIZ97"/>
      <c r="VJA97"/>
      <c r="VJB97"/>
      <c r="VJC97"/>
      <c r="VJD97"/>
      <c r="VJE97"/>
      <c r="VJF97"/>
      <c r="VJG97"/>
      <c r="VJH97"/>
      <c r="VJI97"/>
      <c r="VJJ97"/>
      <c r="VJK97"/>
      <c r="VJL97"/>
      <c r="VJM97"/>
      <c r="VJN97"/>
      <c r="VJO97"/>
      <c r="VJP97"/>
      <c r="VJQ97"/>
      <c r="VJR97"/>
      <c r="VJS97"/>
      <c r="VJT97"/>
      <c r="VJU97"/>
      <c r="VJV97"/>
      <c r="VJW97"/>
      <c r="VJX97"/>
      <c r="VJY97"/>
      <c r="VJZ97"/>
      <c r="VKA97"/>
      <c r="VKB97"/>
      <c r="VKC97"/>
      <c r="VKD97"/>
      <c r="VKE97"/>
      <c r="VKF97"/>
      <c r="VKG97"/>
      <c r="VKH97"/>
      <c r="VKI97"/>
      <c r="VKJ97"/>
      <c r="VKK97"/>
      <c r="VKL97"/>
      <c r="VKM97"/>
      <c r="VKN97"/>
      <c r="VKO97"/>
      <c r="VKP97"/>
      <c r="VKQ97"/>
      <c r="VKR97"/>
      <c r="VKS97"/>
      <c r="VKT97"/>
      <c r="VKU97"/>
      <c r="VKV97"/>
      <c r="VKW97"/>
      <c r="VKX97"/>
      <c r="VKY97"/>
      <c r="VKZ97"/>
      <c r="VLA97"/>
      <c r="VLB97"/>
      <c r="VLC97"/>
      <c r="VLD97"/>
      <c r="VLE97"/>
      <c r="VLF97"/>
      <c r="VLG97"/>
      <c r="VLH97"/>
      <c r="VLI97"/>
      <c r="VLJ97"/>
      <c r="VLK97"/>
      <c r="VLL97"/>
      <c r="VLM97"/>
      <c r="VLN97"/>
      <c r="VLO97"/>
      <c r="VLP97"/>
      <c r="VLQ97"/>
      <c r="VLR97"/>
      <c r="VLS97"/>
      <c r="VLT97"/>
      <c r="VLU97"/>
      <c r="VLV97"/>
      <c r="VLW97"/>
      <c r="VLX97"/>
      <c r="VLY97"/>
      <c r="VLZ97"/>
      <c r="VMA97"/>
      <c r="VMB97"/>
      <c r="VMC97"/>
      <c r="VMD97"/>
      <c r="VME97"/>
      <c r="VMF97"/>
      <c r="VMG97"/>
      <c r="VMH97"/>
      <c r="VMI97"/>
      <c r="VMJ97"/>
      <c r="VMK97"/>
      <c r="VML97"/>
      <c r="VMM97"/>
      <c r="VMN97"/>
      <c r="VMO97"/>
      <c r="VMP97"/>
      <c r="VMQ97"/>
      <c r="VMR97"/>
      <c r="VMS97"/>
      <c r="VMT97"/>
      <c r="VMU97"/>
      <c r="VMV97"/>
      <c r="VMW97"/>
      <c r="VMX97"/>
      <c r="VMY97"/>
      <c r="VMZ97"/>
      <c r="VNA97"/>
      <c r="VNB97"/>
      <c r="VNC97"/>
      <c r="VND97"/>
      <c r="VNE97"/>
      <c r="VNF97"/>
      <c r="VNG97"/>
      <c r="VNH97"/>
      <c r="VNI97"/>
      <c r="VNJ97"/>
      <c r="VNK97"/>
      <c r="VNL97"/>
      <c r="VNM97"/>
      <c r="VNN97"/>
      <c r="VNO97"/>
      <c r="VNP97"/>
      <c r="VNQ97"/>
      <c r="VNR97"/>
      <c r="VNS97"/>
      <c r="VNT97"/>
      <c r="VNU97"/>
      <c r="VNV97"/>
      <c r="VNW97"/>
      <c r="VNX97"/>
      <c r="VNY97"/>
      <c r="VNZ97"/>
      <c r="VOA97"/>
      <c r="VOB97"/>
      <c r="VOC97"/>
      <c r="VOD97"/>
      <c r="VOE97"/>
      <c r="VOF97"/>
      <c r="VOG97"/>
      <c r="VOH97"/>
      <c r="VOI97"/>
      <c r="VOJ97"/>
      <c r="VOK97"/>
      <c r="VOL97"/>
      <c r="VOM97"/>
      <c r="VON97"/>
      <c r="VOO97"/>
      <c r="VOP97"/>
      <c r="VOQ97"/>
      <c r="VOR97"/>
      <c r="VOS97"/>
      <c r="VOT97"/>
      <c r="VOU97"/>
      <c r="VOV97"/>
      <c r="VOW97"/>
      <c r="VOX97"/>
      <c r="VOY97"/>
      <c r="VOZ97"/>
      <c r="VPA97"/>
      <c r="VPB97"/>
      <c r="VPC97"/>
      <c r="VPD97"/>
      <c r="VPE97"/>
      <c r="VPF97"/>
      <c r="VPG97"/>
      <c r="VPH97"/>
      <c r="VPI97"/>
      <c r="VPJ97"/>
      <c r="VPK97"/>
      <c r="VPL97"/>
      <c r="VPM97"/>
      <c r="VPN97"/>
      <c r="VPO97"/>
      <c r="VPP97"/>
      <c r="VPQ97"/>
      <c r="VPR97"/>
      <c r="VPS97"/>
      <c r="VPT97"/>
      <c r="VPU97"/>
      <c r="VPV97"/>
      <c r="VPW97"/>
      <c r="VPX97"/>
      <c r="VPY97"/>
      <c r="VPZ97"/>
      <c r="VQA97"/>
      <c r="VQB97"/>
      <c r="VQC97"/>
      <c r="VQD97"/>
      <c r="VQE97"/>
      <c r="VQF97"/>
      <c r="VQG97"/>
      <c r="VQH97"/>
      <c r="VQI97"/>
      <c r="VQJ97"/>
      <c r="VQK97"/>
      <c r="VQL97"/>
      <c r="VQM97"/>
      <c r="VQN97"/>
      <c r="VQO97"/>
      <c r="VQP97"/>
      <c r="VQQ97"/>
      <c r="VQR97"/>
      <c r="VQS97"/>
      <c r="VQT97"/>
      <c r="VQU97"/>
      <c r="VQV97"/>
      <c r="VQW97"/>
      <c r="VQX97"/>
      <c r="VQY97"/>
      <c r="VQZ97"/>
      <c r="VRA97"/>
      <c r="VRB97"/>
      <c r="VRC97"/>
      <c r="VRD97"/>
      <c r="VRE97"/>
      <c r="VRF97"/>
      <c r="VRG97"/>
      <c r="VRH97"/>
      <c r="VRI97"/>
      <c r="VRJ97"/>
      <c r="VRK97"/>
      <c r="VRL97"/>
      <c r="VRM97"/>
      <c r="VRN97"/>
      <c r="VRO97"/>
      <c r="VRP97"/>
      <c r="VRQ97"/>
      <c r="VRR97"/>
      <c r="VRS97"/>
      <c r="VRT97"/>
      <c r="VRU97"/>
      <c r="VRV97"/>
      <c r="VRW97"/>
      <c r="VRX97"/>
      <c r="VRY97"/>
      <c r="VRZ97"/>
      <c r="VSA97"/>
      <c r="VSB97"/>
      <c r="VSC97"/>
      <c r="VSD97"/>
      <c r="VSE97"/>
      <c r="VSF97"/>
      <c r="VSG97"/>
      <c r="VSH97"/>
      <c r="VSI97"/>
      <c r="VSJ97"/>
      <c r="VSK97"/>
      <c r="VSL97"/>
      <c r="VSM97"/>
      <c r="VSN97"/>
      <c r="VSO97"/>
      <c r="VSP97"/>
      <c r="VSQ97"/>
      <c r="VSR97"/>
      <c r="VSS97"/>
      <c r="VST97"/>
      <c r="VSU97"/>
      <c r="VSV97"/>
      <c r="VSW97"/>
      <c r="VSX97"/>
      <c r="VSY97"/>
      <c r="VSZ97"/>
      <c r="VTA97"/>
      <c r="VTB97"/>
      <c r="VTC97"/>
      <c r="VTD97"/>
      <c r="VTE97"/>
      <c r="VTF97"/>
      <c r="VTG97"/>
      <c r="VTH97"/>
      <c r="VTI97"/>
      <c r="VTJ97"/>
      <c r="VTK97"/>
      <c r="VTL97"/>
      <c r="VTM97"/>
      <c r="VTN97"/>
      <c r="VTO97"/>
      <c r="VTP97"/>
      <c r="VTQ97"/>
      <c r="VTR97"/>
      <c r="VTS97"/>
      <c r="VTT97"/>
      <c r="VTU97"/>
      <c r="VTV97"/>
      <c r="VTW97"/>
      <c r="VTX97"/>
      <c r="VTY97"/>
      <c r="VTZ97"/>
      <c r="VUA97"/>
      <c r="VUB97"/>
      <c r="VUC97"/>
      <c r="VUD97"/>
      <c r="VUE97"/>
      <c r="VUF97"/>
      <c r="VUG97"/>
      <c r="VUH97"/>
      <c r="VUI97"/>
      <c r="VUJ97"/>
      <c r="VUK97"/>
      <c r="VUL97"/>
      <c r="VUM97"/>
      <c r="VUN97"/>
      <c r="VUO97"/>
      <c r="VUP97"/>
      <c r="VUQ97"/>
      <c r="VUR97"/>
      <c r="VUS97"/>
      <c r="VUT97"/>
      <c r="VUU97"/>
      <c r="VUV97"/>
      <c r="VUW97"/>
      <c r="VUX97"/>
      <c r="VUY97"/>
      <c r="VUZ97"/>
      <c r="VVA97"/>
      <c r="VVB97"/>
      <c r="VVC97"/>
      <c r="VVD97"/>
      <c r="VVE97"/>
      <c r="VVF97"/>
      <c r="VVG97"/>
      <c r="VVH97"/>
      <c r="VVI97"/>
      <c r="VVJ97"/>
      <c r="VVK97"/>
      <c r="VVL97"/>
      <c r="VVM97"/>
      <c r="VVN97"/>
      <c r="VVO97"/>
      <c r="VVP97"/>
      <c r="VVQ97"/>
      <c r="VVR97"/>
      <c r="VVS97"/>
      <c r="VVT97"/>
      <c r="VVU97"/>
      <c r="VVV97"/>
      <c r="VVW97"/>
      <c r="VVX97"/>
      <c r="VVY97"/>
      <c r="VVZ97"/>
      <c r="VWA97"/>
      <c r="VWB97"/>
      <c r="VWC97"/>
      <c r="VWD97"/>
      <c r="VWE97"/>
      <c r="VWF97"/>
      <c r="VWG97"/>
      <c r="VWH97"/>
      <c r="VWI97"/>
      <c r="VWJ97"/>
      <c r="VWK97"/>
      <c r="VWL97"/>
      <c r="VWM97"/>
      <c r="VWN97"/>
      <c r="VWO97"/>
      <c r="VWP97"/>
      <c r="VWQ97"/>
      <c r="VWR97"/>
      <c r="VWS97"/>
      <c r="VWT97"/>
      <c r="VWU97"/>
      <c r="VWV97"/>
      <c r="VWW97"/>
      <c r="VWX97"/>
      <c r="VWY97"/>
      <c r="VWZ97"/>
      <c r="VXA97"/>
      <c r="VXB97"/>
      <c r="VXC97"/>
      <c r="VXD97"/>
      <c r="VXE97"/>
      <c r="VXF97"/>
      <c r="VXG97"/>
      <c r="VXH97"/>
      <c r="VXI97"/>
      <c r="VXJ97"/>
      <c r="VXK97"/>
      <c r="VXL97"/>
      <c r="VXM97"/>
      <c r="VXN97"/>
      <c r="VXO97"/>
      <c r="VXP97"/>
      <c r="VXQ97"/>
      <c r="VXR97"/>
      <c r="VXS97"/>
      <c r="VXT97"/>
      <c r="VXU97"/>
      <c r="VXV97"/>
      <c r="VXW97"/>
      <c r="VXX97"/>
      <c r="VXY97"/>
      <c r="VXZ97"/>
      <c r="VYA97"/>
      <c r="VYB97"/>
      <c r="VYC97"/>
      <c r="VYD97"/>
      <c r="VYE97"/>
      <c r="VYF97"/>
      <c r="VYG97"/>
      <c r="VYH97"/>
      <c r="VYI97"/>
      <c r="VYJ97"/>
      <c r="VYK97"/>
      <c r="VYL97"/>
      <c r="VYM97"/>
      <c r="VYN97"/>
      <c r="VYO97"/>
      <c r="VYP97"/>
      <c r="VYQ97"/>
      <c r="VYR97"/>
      <c r="VYS97"/>
      <c r="VYT97"/>
      <c r="VYU97"/>
      <c r="VYV97"/>
      <c r="VYW97"/>
      <c r="VYX97"/>
      <c r="VYY97"/>
      <c r="VYZ97"/>
      <c r="VZA97"/>
      <c r="VZB97"/>
      <c r="VZC97"/>
      <c r="VZD97"/>
      <c r="VZE97"/>
      <c r="VZF97"/>
      <c r="VZG97"/>
      <c r="VZH97"/>
      <c r="VZI97"/>
      <c r="VZJ97"/>
      <c r="VZK97"/>
      <c r="VZL97"/>
      <c r="VZM97"/>
      <c r="VZN97"/>
      <c r="VZO97"/>
      <c r="VZP97"/>
      <c r="VZQ97"/>
      <c r="VZR97"/>
      <c r="VZS97"/>
      <c r="VZT97"/>
      <c r="VZU97"/>
      <c r="VZV97"/>
      <c r="VZW97"/>
      <c r="VZX97"/>
      <c r="VZY97"/>
      <c r="VZZ97"/>
      <c r="WAA97"/>
      <c r="WAB97"/>
      <c r="WAC97"/>
      <c r="WAD97"/>
      <c r="WAE97"/>
      <c r="WAF97"/>
      <c r="WAG97"/>
      <c r="WAH97"/>
      <c r="WAI97"/>
      <c r="WAJ97"/>
      <c r="WAK97"/>
      <c r="WAL97"/>
      <c r="WAM97"/>
      <c r="WAN97"/>
      <c r="WAO97"/>
      <c r="WAP97"/>
      <c r="WAQ97"/>
      <c r="WAR97"/>
      <c r="WAS97"/>
      <c r="WAT97"/>
      <c r="WAU97"/>
      <c r="WAV97"/>
      <c r="WAW97"/>
      <c r="WAX97"/>
      <c r="WAY97"/>
      <c r="WAZ97"/>
      <c r="WBA97"/>
      <c r="WBB97"/>
      <c r="WBC97"/>
      <c r="WBD97"/>
      <c r="WBE97"/>
      <c r="WBF97"/>
      <c r="WBG97"/>
      <c r="WBH97"/>
      <c r="WBI97"/>
      <c r="WBJ97"/>
      <c r="WBK97"/>
      <c r="WBL97"/>
      <c r="WBM97"/>
      <c r="WBN97"/>
      <c r="WBO97"/>
      <c r="WBP97"/>
      <c r="WBQ97"/>
      <c r="WBR97"/>
      <c r="WBS97"/>
      <c r="WBT97"/>
      <c r="WBU97"/>
      <c r="WBV97"/>
      <c r="WBW97"/>
      <c r="WBX97"/>
      <c r="WBY97"/>
      <c r="WBZ97"/>
      <c r="WCA97"/>
      <c r="WCB97"/>
      <c r="WCC97"/>
      <c r="WCD97"/>
      <c r="WCE97"/>
      <c r="WCF97"/>
      <c r="WCG97"/>
      <c r="WCH97"/>
      <c r="WCI97"/>
      <c r="WCJ97"/>
      <c r="WCK97"/>
      <c r="WCL97"/>
      <c r="WCM97"/>
      <c r="WCN97"/>
      <c r="WCO97"/>
      <c r="WCP97"/>
      <c r="WCQ97"/>
      <c r="WCR97"/>
      <c r="WCS97"/>
      <c r="WCT97"/>
      <c r="WCU97"/>
      <c r="WCV97"/>
      <c r="WCW97"/>
      <c r="WCX97"/>
      <c r="WCY97"/>
      <c r="WCZ97"/>
      <c r="WDA97"/>
      <c r="WDB97"/>
      <c r="WDC97"/>
      <c r="WDD97"/>
      <c r="WDE97"/>
      <c r="WDF97"/>
      <c r="WDG97"/>
      <c r="WDH97"/>
      <c r="WDI97"/>
      <c r="WDJ97"/>
      <c r="WDK97"/>
      <c r="WDL97"/>
      <c r="WDM97"/>
      <c r="WDN97"/>
      <c r="WDO97"/>
      <c r="WDP97"/>
      <c r="WDQ97"/>
      <c r="WDR97"/>
      <c r="WDS97"/>
      <c r="WDT97"/>
      <c r="WDU97"/>
      <c r="WDV97"/>
      <c r="WDW97"/>
      <c r="WDX97"/>
      <c r="WDY97"/>
      <c r="WDZ97"/>
      <c r="WEA97"/>
      <c r="WEB97"/>
      <c r="WEC97"/>
      <c r="WED97"/>
      <c r="WEE97"/>
      <c r="WEF97"/>
      <c r="WEG97"/>
      <c r="WEH97"/>
      <c r="WEI97"/>
      <c r="WEJ97"/>
      <c r="WEK97"/>
      <c r="WEL97"/>
      <c r="WEM97"/>
      <c r="WEN97"/>
      <c r="WEO97"/>
      <c r="WEP97"/>
      <c r="WEQ97"/>
      <c r="WER97"/>
      <c r="WES97"/>
      <c r="WET97"/>
      <c r="WEU97"/>
      <c r="WEV97"/>
      <c r="WEW97"/>
      <c r="WEX97"/>
      <c r="WEY97"/>
      <c r="WEZ97"/>
      <c r="WFA97"/>
      <c r="WFB97"/>
      <c r="WFC97"/>
      <c r="WFD97"/>
      <c r="WFE97"/>
      <c r="WFF97"/>
      <c r="WFG97"/>
      <c r="WFH97"/>
      <c r="WFI97"/>
      <c r="WFJ97"/>
      <c r="WFK97"/>
      <c r="WFL97"/>
      <c r="WFM97"/>
      <c r="WFN97"/>
      <c r="WFO97"/>
      <c r="WFP97"/>
      <c r="WFQ97"/>
      <c r="WFR97"/>
      <c r="WFS97"/>
      <c r="WFT97"/>
      <c r="WFU97"/>
      <c r="WFV97"/>
      <c r="WFW97"/>
      <c r="WFX97"/>
      <c r="WFY97"/>
      <c r="WFZ97"/>
      <c r="WGA97"/>
      <c r="WGB97"/>
      <c r="WGC97"/>
      <c r="WGD97"/>
      <c r="WGE97"/>
      <c r="WGF97"/>
      <c r="WGG97"/>
      <c r="WGH97"/>
      <c r="WGI97"/>
      <c r="WGJ97"/>
      <c r="WGK97"/>
      <c r="WGL97"/>
      <c r="WGM97"/>
      <c r="WGN97"/>
      <c r="WGO97"/>
      <c r="WGP97"/>
      <c r="WGQ97"/>
      <c r="WGR97"/>
      <c r="WGS97"/>
      <c r="WGT97"/>
      <c r="WGU97"/>
      <c r="WGV97"/>
      <c r="WGW97"/>
      <c r="WGX97"/>
      <c r="WGY97"/>
      <c r="WGZ97"/>
      <c r="WHA97"/>
      <c r="WHB97"/>
      <c r="WHC97"/>
      <c r="WHD97"/>
      <c r="WHE97"/>
      <c r="WHF97"/>
      <c r="WHG97"/>
      <c r="WHH97"/>
      <c r="WHI97"/>
      <c r="WHJ97"/>
      <c r="WHK97"/>
      <c r="WHL97"/>
      <c r="WHM97"/>
      <c r="WHN97"/>
      <c r="WHO97"/>
      <c r="WHP97"/>
      <c r="WHQ97"/>
      <c r="WHR97"/>
      <c r="WHS97"/>
      <c r="WHT97"/>
      <c r="WHU97"/>
      <c r="WHV97"/>
      <c r="WHW97"/>
      <c r="WHX97"/>
      <c r="WHY97"/>
      <c r="WHZ97"/>
      <c r="WIA97"/>
      <c r="WIB97"/>
      <c r="WIC97"/>
      <c r="WID97"/>
      <c r="WIE97"/>
      <c r="WIF97"/>
      <c r="WIG97"/>
      <c r="WIH97"/>
      <c r="WII97"/>
      <c r="WIJ97"/>
      <c r="WIK97"/>
      <c r="WIL97"/>
      <c r="WIM97"/>
      <c r="WIN97"/>
      <c r="WIO97"/>
      <c r="WIP97"/>
      <c r="WIQ97"/>
      <c r="WIR97"/>
      <c r="WIS97"/>
      <c r="WIT97"/>
      <c r="WIU97"/>
      <c r="WIV97"/>
      <c r="WIW97"/>
      <c r="WIX97"/>
      <c r="WIY97"/>
      <c r="WIZ97"/>
      <c r="WJA97"/>
      <c r="WJB97"/>
      <c r="WJC97"/>
      <c r="WJD97"/>
      <c r="WJE97"/>
      <c r="WJF97"/>
      <c r="WJG97"/>
      <c r="WJH97"/>
      <c r="WJI97"/>
      <c r="WJJ97"/>
      <c r="WJK97"/>
      <c r="WJL97"/>
      <c r="WJM97"/>
      <c r="WJN97"/>
      <c r="WJO97"/>
      <c r="WJP97"/>
      <c r="WJQ97"/>
      <c r="WJR97"/>
      <c r="WJS97"/>
      <c r="WJT97"/>
      <c r="WJU97"/>
      <c r="WJV97"/>
      <c r="WJW97"/>
      <c r="WJX97"/>
      <c r="WJY97"/>
      <c r="WJZ97"/>
      <c r="WKA97"/>
      <c r="WKB97"/>
      <c r="WKC97"/>
      <c r="WKD97"/>
      <c r="WKE97"/>
      <c r="WKF97"/>
      <c r="WKG97"/>
      <c r="WKH97"/>
      <c r="WKI97"/>
      <c r="WKJ97"/>
      <c r="WKK97"/>
      <c r="WKL97"/>
      <c r="WKM97"/>
      <c r="WKN97"/>
      <c r="WKO97"/>
      <c r="WKP97"/>
      <c r="WKQ97"/>
      <c r="WKR97"/>
      <c r="WKS97"/>
      <c r="WKT97"/>
      <c r="WKU97"/>
      <c r="WKV97"/>
      <c r="WKW97"/>
      <c r="WKX97"/>
      <c r="WKY97"/>
      <c r="WKZ97"/>
      <c r="WLA97"/>
      <c r="WLB97"/>
      <c r="WLC97"/>
      <c r="WLD97"/>
      <c r="WLE97"/>
      <c r="WLF97"/>
      <c r="WLG97"/>
      <c r="WLH97"/>
      <c r="WLI97"/>
      <c r="WLJ97"/>
      <c r="WLK97"/>
      <c r="WLL97"/>
      <c r="WLM97"/>
      <c r="WLN97"/>
      <c r="WLO97"/>
      <c r="WLP97"/>
      <c r="WLQ97"/>
      <c r="WLR97"/>
      <c r="WLS97"/>
      <c r="WLT97"/>
      <c r="WLU97"/>
      <c r="WLV97"/>
      <c r="WLW97"/>
      <c r="WLX97"/>
      <c r="WLY97"/>
      <c r="WLZ97"/>
      <c r="WMA97"/>
      <c r="WMB97"/>
      <c r="WMC97"/>
      <c r="WMD97"/>
      <c r="WME97"/>
      <c r="WMF97"/>
      <c r="WMG97"/>
      <c r="WMH97"/>
      <c r="WMI97"/>
      <c r="WMJ97"/>
      <c r="WMK97"/>
      <c r="WML97"/>
      <c r="WMM97"/>
      <c r="WMN97"/>
      <c r="WMO97"/>
      <c r="WMP97"/>
      <c r="WMQ97"/>
      <c r="WMR97"/>
      <c r="WMS97"/>
      <c r="WMT97"/>
      <c r="WMU97"/>
      <c r="WMV97"/>
      <c r="WMW97"/>
      <c r="WMX97"/>
      <c r="WMY97"/>
      <c r="WMZ97"/>
      <c r="WNA97"/>
      <c r="WNB97"/>
      <c r="WNC97"/>
      <c r="WND97"/>
      <c r="WNE97"/>
      <c r="WNF97"/>
      <c r="WNG97"/>
      <c r="WNH97"/>
      <c r="WNI97"/>
      <c r="WNJ97"/>
      <c r="WNK97"/>
      <c r="WNL97"/>
      <c r="WNM97"/>
      <c r="WNN97"/>
      <c r="WNO97"/>
      <c r="WNP97"/>
      <c r="WNQ97"/>
      <c r="WNR97"/>
      <c r="WNS97"/>
      <c r="WNT97"/>
      <c r="WNU97"/>
      <c r="WNV97"/>
      <c r="WNW97"/>
      <c r="WNX97"/>
      <c r="WNY97"/>
      <c r="WNZ97"/>
      <c r="WOA97"/>
      <c r="WOB97"/>
      <c r="WOC97"/>
      <c r="WOD97"/>
      <c r="WOE97"/>
      <c r="WOF97"/>
      <c r="WOG97"/>
      <c r="WOH97"/>
      <c r="WOI97"/>
      <c r="WOJ97"/>
      <c r="WOK97"/>
      <c r="WOL97"/>
      <c r="WOM97"/>
      <c r="WON97"/>
      <c r="WOO97"/>
      <c r="WOP97"/>
      <c r="WOQ97"/>
      <c r="WOR97"/>
      <c r="WOS97"/>
      <c r="WOT97"/>
      <c r="WOU97"/>
      <c r="WOV97"/>
      <c r="WOW97"/>
      <c r="WOX97"/>
      <c r="WOY97"/>
      <c r="WOZ97"/>
      <c r="WPA97"/>
      <c r="WPB97"/>
      <c r="WPC97"/>
      <c r="WPD97"/>
      <c r="WPE97"/>
      <c r="WPF97"/>
      <c r="WPG97"/>
      <c r="WPH97"/>
      <c r="WPI97"/>
      <c r="WPJ97"/>
      <c r="WPK97"/>
      <c r="WPL97"/>
      <c r="WPM97"/>
      <c r="WPN97"/>
      <c r="WPO97"/>
      <c r="WPP97"/>
      <c r="WPQ97"/>
      <c r="WPR97"/>
      <c r="WPS97"/>
      <c r="WPT97"/>
      <c r="WPU97"/>
      <c r="WPV97"/>
      <c r="WPW97"/>
      <c r="WPX97"/>
      <c r="WPY97"/>
      <c r="WPZ97"/>
      <c r="WQA97"/>
      <c r="WQB97"/>
      <c r="WQC97"/>
      <c r="WQD97"/>
      <c r="WQE97"/>
      <c r="WQF97"/>
      <c r="WQG97"/>
      <c r="WQH97"/>
      <c r="WQI97"/>
      <c r="WQJ97"/>
      <c r="WQK97"/>
      <c r="WQL97"/>
      <c r="WQM97"/>
      <c r="WQN97"/>
      <c r="WQO97"/>
      <c r="WQP97"/>
      <c r="WQQ97"/>
      <c r="WQR97"/>
      <c r="WQS97"/>
      <c r="WQT97"/>
      <c r="WQU97"/>
      <c r="WQV97"/>
      <c r="WQW97"/>
      <c r="WQX97"/>
      <c r="WQY97"/>
      <c r="WQZ97"/>
      <c r="WRA97"/>
      <c r="WRB97"/>
      <c r="WRC97"/>
      <c r="WRD97"/>
      <c r="WRE97"/>
      <c r="WRF97"/>
      <c r="WRG97"/>
      <c r="WRH97"/>
      <c r="WRI97"/>
      <c r="WRJ97"/>
      <c r="WRK97"/>
      <c r="WRL97"/>
      <c r="WRM97"/>
      <c r="WRN97"/>
      <c r="WRO97"/>
      <c r="WRP97"/>
      <c r="WRQ97"/>
      <c r="WRR97"/>
      <c r="WRS97"/>
      <c r="WRT97"/>
      <c r="WRU97"/>
      <c r="WRV97"/>
      <c r="WRW97"/>
      <c r="WRX97"/>
      <c r="WRY97"/>
      <c r="WRZ97"/>
      <c r="WSA97"/>
      <c r="WSB97"/>
      <c r="WSC97"/>
      <c r="WSD97"/>
      <c r="WSE97"/>
      <c r="WSF97"/>
      <c r="WSG97"/>
      <c r="WSH97"/>
      <c r="WSI97"/>
      <c r="WSJ97"/>
      <c r="WSK97"/>
      <c r="WSL97"/>
      <c r="WSM97"/>
      <c r="WSN97"/>
      <c r="WSO97"/>
      <c r="WSP97"/>
      <c r="WSQ97"/>
      <c r="WSR97"/>
      <c r="WSS97"/>
      <c r="WST97"/>
      <c r="WSU97"/>
      <c r="WSV97"/>
      <c r="WSW97"/>
      <c r="WSX97"/>
      <c r="WSY97"/>
      <c r="WSZ97"/>
      <c r="WTA97"/>
      <c r="WTB97"/>
      <c r="WTC97"/>
      <c r="WTD97"/>
      <c r="WTE97"/>
      <c r="WTF97"/>
      <c r="WTG97"/>
      <c r="WTH97"/>
      <c r="WTI97"/>
      <c r="WTJ97"/>
      <c r="WTK97"/>
      <c r="WTL97"/>
      <c r="WTM97"/>
      <c r="WTN97"/>
      <c r="WTO97"/>
      <c r="WTP97"/>
      <c r="WTQ97"/>
      <c r="WTR97"/>
      <c r="WTS97"/>
      <c r="WTT97"/>
      <c r="WTU97"/>
      <c r="WTV97"/>
      <c r="WTW97"/>
      <c r="WTX97"/>
      <c r="WTY97"/>
      <c r="WTZ97"/>
      <c r="WUA97"/>
      <c r="WUB97"/>
      <c r="WUC97"/>
      <c r="WUD97"/>
      <c r="WUE97"/>
      <c r="WUF97"/>
      <c r="WUG97"/>
      <c r="WUH97"/>
      <c r="WUI97"/>
      <c r="WUJ97"/>
      <c r="WUK97"/>
      <c r="WUL97"/>
      <c r="WUM97"/>
      <c r="WUN97"/>
      <c r="WUO97"/>
      <c r="WUP97"/>
      <c r="WUQ97"/>
      <c r="WUR97"/>
      <c r="WUS97"/>
      <c r="WUT97"/>
      <c r="WUU97"/>
      <c r="WUV97"/>
      <c r="WUW97"/>
      <c r="WUX97"/>
      <c r="WUY97"/>
      <c r="WUZ97"/>
      <c r="WVA97"/>
      <c r="WVB97"/>
      <c r="WVC97"/>
      <c r="WVD97"/>
      <c r="WVE97"/>
      <c r="WVF97"/>
      <c r="WVG97"/>
      <c r="WVH97"/>
      <c r="WVI97"/>
      <c r="WVJ97"/>
      <c r="WVK97"/>
      <c r="WVL97"/>
      <c r="WVM97"/>
      <c r="WVN97"/>
      <c r="WVO97"/>
      <c r="WVP97"/>
      <c r="WVQ97"/>
      <c r="WVR97"/>
      <c r="WVS97"/>
      <c r="WVT97"/>
      <c r="WVU97"/>
      <c r="WVV97"/>
      <c r="WVW97"/>
      <c r="WVX97"/>
      <c r="WVY97"/>
      <c r="WVZ97"/>
      <c r="WWA97"/>
      <c r="WWB97"/>
      <c r="WWC97"/>
      <c r="WWD97"/>
      <c r="WWE97"/>
      <c r="WWF97"/>
      <c r="WWG97"/>
      <c r="WWH97"/>
      <c r="WWI97"/>
      <c r="WWJ97"/>
      <c r="WWK97"/>
      <c r="WWL97"/>
      <c r="WWM97"/>
      <c r="WWN97"/>
      <c r="WWO97"/>
      <c r="WWP97"/>
      <c r="WWQ97"/>
      <c r="WWR97"/>
      <c r="WWS97"/>
      <c r="WWT97"/>
      <c r="WWU97"/>
      <c r="WWV97"/>
      <c r="WWW97"/>
      <c r="WWX97"/>
      <c r="WWY97"/>
      <c r="WWZ97"/>
      <c r="WXA97"/>
      <c r="WXB97"/>
      <c r="WXC97"/>
      <c r="WXD97"/>
      <c r="WXE97"/>
      <c r="WXF97"/>
      <c r="WXG97"/>
      <c r="WXH97"/>
      <c r="WXI97"/>
      <c r="WXJ97"/>
      <c r="WXK97"/>
      <c r="WXL97"/>
      <c r="WXM97"/>
      <c r="WXN97"/>
      <c r="WXO97"/>
      <c r="WXP97"/>
      <c r="WXQ97"/>
      <c r="WXR97"/>
      <c r="WXS97"/>
      <c r="WXT97"/>
      <c r="WXU97"/>
      <c r="WXV97"/>
      <c r="WXW97"/>
      <c r="WXX97"/>
      <c r="WXY97"/>
      <c r="WXZ97"/>
      <c r="WYA97"/>
      <c r="WYB97"/>
      <c r="WYC97"/>
      <c r="WYD97"/>
      <c r="WYE97"/>
      <c r="WYF97"/>
      <c r="WYG97"/>
      <c r="WYH97"/>
      <c r="WYI97"/>
      <c r="WYJ97"/>
      <c r="WYK97"/>
      <c r="WYL97"/>
      <c r="WYM97"/>
      <c r="WYN97"/>
      <c r="WYO97"/>
      <c r="WYP97"/>
      <c r="WYQ97"/>
      <c r="WYR97"/>
      <c r="WYS97"/>
      <c r="WYT97"/>
      <c r="WYU97"/>
      <c r="WYV97"/>
      <c r="WYW97"/>
      <c r="WYX97"/>
      <c r="WYY97"/>
      <c r="WYZ97"/>
      <c r="WZA97"/>
      <c r="WZB97"/>
      <c r="WZC97"/>
      <c r="WZD97"/>
      <c r="WZE97"/>
      <c r="WZF97"/>
      <c r="WZG97"/>
      <c r="WZH97"/>
      <c r="WZI97"/>
      <c r="WZJ97"/>
      <c r="WZK97"/>
      <c r="WZL97"/>
      <c r="WZM97"/>
      <c r="WZN97"/>
      <c r="WZO97"/>
      <c r="WZP97"/>
      <c r="WZQ97"/>
      <c r="WZR97"/>
      <c r="WZS97"/>
      <c r="WZT97"/>
      <c r="WZU97"/>
      <c r="WZV97"/>
      <c r="WZW97"/>
      <c r="WZX97"/>
      <c r="WZY97"/>
      <c r="WZZ97"/>
      <c r="XAA97"/>
      <c r="XAB97"/>
      <c r="XAC97"/>
      <c r="XAD97"/>
      <c r="XAE97"/>
      <c r="XAF97"/>
      <c r="XAG97"/>
      <c r="XAH97"/>
      <c r="XAI97"/>
      <c r="XAJ97"/>
      <c r="XAK97"/>
      <c r="XAL97"/>
      <c r="XAM97"/>
      <c r="XAN97"/>
      <c r="XAO97"/>
      <c r="XAP97"/>
      <c r="XAQ97"/>
      <c r="XAR97"/>
      <c r="XAS97"/>
      <c r="XAT97"/>
      <c r="XAU97"/>
      <c r="XAV97"/>
      <c r="XAW97"/>
      <c r="XAX97"/>
      <c r="XAY97"/>
      <c r="XAZ97"/>
      <c r="XBA97"/>
      <c r="XBB97"/>
      <c r="XBC97"/>
      <c r="XBD97"/>
      <c r="XBE97"/>
      <c r="XBF97"/>
      <c r="XBG97"/>
      <c r="XBH97"/>
      <c r="XBI97"/>
      <c r="XBJ97"/>
      <c r="XBK97"/>
      <c r="XBL97"/>
      <c r="XBM97"/>
      <c r="XBN97"/>
      <c r="XBO97"/>
      <c r="XBP97"/>
      <c r="XBQ97"/>
      <c r="XBR97"/>
      <c r="XBS97"/>
      <c r="XBT97"/>
      <c r="XBU97"/>
      <c r="XBV97"/>
      <c r="XBW97"/>
      <c r="XBX97"/>
      <c r="XBY97"/>
      <c r="XBZ97"/>
      <c r="XCA97"/>
      <c r="XCB97"/>
      <c r="XCC97"/>
      <c r="XCD97"/>
      <c r="XCE97"/>
      <c r="XCF97"/>
      <c r="XCG97"/>
      <c r="XCH97"/>
      <c r="XCI97"/>
      <c r="XCJ97"/>
      <c r="XCK97"/>
      <c r="XCL97"/>
      <c r="XCM97"/>
      <c r="XCN97"/>
      <c r="XCO97"/>
      <c r="XCP97"/>
      <c r="XCQ97"/>
      <c r="XCR97"/>
      <c r="XCS97"/>
      <c r="XCT97"/>
      <c r="XCU97"/>
      <c r="XCV97"/>
      <c r="XCW97"/>
      <c r="XCX97"/>
      <c r="XCY97"/>
      <c r="XCZ97"/>
      <c r="XDA97"/>
      <c r="XDB97"/>
      <c r="XDC97"/>
      <c r="XDD97"/>
      <c r="XDE97"/>
      <c r="XDF97"/>
      <c r="XDG97"/>
      <c r="XDH97"/>
      <c r="XDI97"/>
      <c r="XDJ97"/>
      <c r="XDK97"/>
      <c r="XDL97"/>
      <c r="XDM97"/>
      <c r="XDN97"/>
      <c r="XDO97"/>
      <c r="XDP97"/>
      <c r="XDQ97"/>
      <c r="XDR97"/>
      <c r="XDS97"/>
      <c r="XDT97"/>
      <c r="XDU97"/>
      <c r="XDV97"/>
      <c r="XDW97"/>
      <c r="XDX97"/>
      <c r="XDY97"/>
      <c r="XDZ97"/>
      <c r="XEA97"/>
      <c r="XEB97"/>
      <c r="XEC97"/>
      <c r="XED97"/>
      <c r="XEE97"/>
      <c r="XEF97"/>
      <c r="XEG97"/>
      <c r="XEH97"/>
      <c r="XEI97"/>
      <c r="XEJ97"/>
      <c r="XEK97"/>
      <c r="XEL97"/>
      <c r="XEM97"/>
      <c r="XEN97"/>
      <c r="XEO97"/>
      <c r="XEP97"/>
      <c r="XEQ97"/>
      <c r="XER97"/>
      <c r="XES97"/>
      <c r="XET97"/>
      <c r="XEU97"/>
      <c r="XEV97"/>
      <c r="XEW97"/>
      <c r="XEX97"/>
      <c r="XEY97"/>
      <c r="XEZ97"/>
      <c r="XFA97"/>
      <c r="XFB97"/>
      <c r="XFC97"/>
    </row>
    <row r="98" spans="1:16383" ht="60" customHeight="1">
      <c r="A98" s="475">
        <v>1</v>
      </c>
      <c r="B98" s="383" t="s">
        <v>543</v>
      </c>
      <c r="C98" s="383"/>
      <c r="D98" s="383"/>
      <c r="E98" s="383"/>
      <c r="F98" s="40" t="s">
        <v>239</v>
      </c>
      <c r="G98" s="15">
        <f t="shared" ref="G98:G120" si="3">H98/6.8</f>
        <v>7.2058823529411766</v>
      </c>
      <c r="H98" s="16">
        <v>49</v>
      </c>
      <c r="I98" s="26">
        <v>0.155</v>
      </c>
      <c r="J98" s="26">
        <v>46</v>
      </c>
      <c r="K98" s="26">
        <v>46</v>
      </c>
      <c r="L98" s="22">
        <v>6954851212379</v>
      </c>
      <c r="M98" s="359" t="s">
        <v>544</v>
      </c>
    </row>
    <row r="99" spans="1:16383" ht="60" customHeight="1">
      <c r="A99" s="477"/>
      <c r="B99" s="384"/>
      <c r="C99" s="384"/>
      <c r="D99" s="384"/>
      <c r="E99" s="384"/>
      <c r="F99" s="40" t="s">
        <v>545</v>
      </c>
      <c r="G99" s="15">
        <f t="shared" si="3"/>
        <v>7.2058823529411766</v>
      </c>
      <c r="H99" s="16">
        <v>49</v>
      </c>
      <c r="I99" s="26">
        <v>0.155</v>
      </c>
      <c r="J99" s="26">
        <v>46</v>
      </c>
      <c r="K99" s="26">
        <v>46</v>
      </c>
      <c r="L99" s="22">
        <v>6954851212386</v>
      </c>
      <c r="M99" s="360"/>
    </row>
    <row r="100" spans="1:16383" s="161" customFormat="1" ht="120" customHeight="1">
      <c r="A100" s="37">
        <v>2</v>
      </c>
      <c r="B100" s="13" t="s">
        <v>546</v>
      </c>
      <c r="C100" s="13"/>
      <c r="D100" s="13"/>
      <c r="E100" s="13"/>
      <c r="F100" s="40" t="s">
        <v>16</v>
      </c>
      <c r="G100" s="15">
        <f t="shared" si="3"/>
        <v>8.5294117647058822</v>
      </c>
      <c r="H100" s="16">
        <v>58</v>
      </c>
      <c r="I100" s="26">
        <v>0.105</v>
      </c>
      <c r="J100" s="26">
        <v>48</v>
      </c>
      <c r="K100" s="26">
        <v>48</v>
      </c>
      <c r="L100" s="22">
        <v>6954851200918</v>
      </c>
      <c r="M100" s="23" t="s">
        <v>547</v>
      </c>
    </row>
    <row r="101" spans="1:16383" ht="60" customHeight="1">
      <c r="A101" s="459">
        <v>3</v>
      </c>
      <c r="B101" s="383" t="s">
        <v>548</v>
      </c>
      <c r="C101" s="383"/>
      <c r="D101" s="383"/>
      <c r="E101" s="383"/>
      <c r="F101" s="40" t="s">
        <v>357</v>
      </c>
      <c r="G101" s="15">
        <f t="shared" si="3"/>
        <v>4.1176470588235299</v>
      </c>
      <c r="H101" s="16">
        <v>28</v>
      </c>
      <c r="I101" s="92">
        <v>0.17</v>
      </c>
      <c r="J101" s="93">
        <v>40</v>
      </c>
      <c r="K101" s="93">
        <v>40</v>
      </c>
      <c r="L101" s="22">
        <v>6954851228806</v>
      </c>
      <c r="M101" s="359" t="s">
        <v>549</v>
      </c>
    </row>
    <row r="102" spans="1:16383" ht="60" customHeight="1">
      <c r="A102" s="472"/>
      <c r="B102" s="384"/>
      <c r="C102" s="384"/>
      <c r="D102" s="384"/>
      <c r="E102" s="384"/>
      <c r="F102" s="40" t="s">
        <v>64</v>
      </c>
      <c r="G102" s="15">
        <f t="shared" si="3"/>
        <v>4.1176470588235299</v>
      </c>
      <c r="H102" s="16">
        <v>28</v>
      </c>
      <c r="I102" s="92">
        <v>0.17</v>
      </c>
      <c r="J102" s="93">
        <v>40</v>
      </c>
      <c r="K102" s="93">
        <v>40</v>
      </c>
      <c r="L102" s="22">
        <v>6954851228813</v>
      </c>
      <c r="M102" s="360"/>
    </row>
    <row r="103" spans="1:16383" s="161" customFormat="1" ht="60" customHeight="1">
      <c r="A103" s="475">
        <v>4</v>
      </c>
      <c r="B103" s="383" t="s">
        <v>550</v>
      </c>
      <c r="C103" s="383"/>
      <c r="D103" s="383"/>
      <c r="E103" s="383"/>
      <c r="F103" s="40" t="s">
        <v>16</v>
      </c>
      <c r="G103" s="15">
        <f t="shared" si="3"/>
        <v>5.7352941176470589</v>
      </c>
      <c r="H103" s="16">
        <v>39</v>
      </c>
      <c r="I103" s="82">
        <v>9.4E-2</v>
      </c>
      <c r="J103" s="26">
        <v>60</v>
      </c>
      <c r="K103" s="26">
        <v>60</v>
      </c>
      <c r="L103" s="22">
        <v>6954851201298</v>
      </c>
      <c r="M103" s="359" t="s">
        <v>551</v>
      </c>
    </row>
    <row r="104" spans="1:16383" s="161" customFormat="1" ht="60" customHeight="1">
      <c r="A104" s="477"/>
      <c r="B104" s="384"/>
      <c r="C104" s="384"/>
      <c r="D104" s="384"/>
      <c r="E104" s="384"/>
      <c r="F104" s="40" t="s">
        <v>70</v>
      </c>
      <c r="G104" s="15">
        <f t="shared" si="3"/>
        <v>5.7352941176470589</v>
      </c>
      <c r="H104" s="16">
        <v>39</v>
      </c>
      <c r="I104" s="82">
        <v>9.4E-2</v>
      </c>
      <c r="J104" s="26">
        <v>60</v>
      </c>
      <c r="K104" s="26">
        <v>60</v>
      </c>
      <c r="L104" s="22">
        <v>6954851201250</v>
      </c>
      <c r="M104" s="360"/>
    </row>
    <row r="105" spans="1:16383" ht="60" customHeight="1">
      <c r="A105" s="475">
        <v>5</v>
      </c>
      <c r="B105" s="383" t="s">
        <v>552</v>
      </c>
      <c r="C105" s="383"/>
      <c r="D105" s="383"/>
      <c r="E105" s="383"/>
      <c r="F105" s="40" t="s">
        <v>16</v>
      </c>
      <c r="G105" s="15">
        <f t="shared" si="3"/>
        <v>3.0882352941176472</v>
      </c>
      <c r="H105" s="16">
        <v>21</v>
      </c>
      <c r="I105" s="82">
        <v>6.7000000000000004E-2</v>
      </c>
      <c r="J105" s="26">
        <v>120</v>
      </c>
      <c r="K105" s="26">
        <v>120</v>
      </c>
      <c r="L105" s="22">
        <v>6954851201366</v>
      </c>
      <c r="M105" s="359" t="s">
        <v>553</v>
      </c>
    </row>
    <row r="106" spans="1:16383" ht="60" customHeight="1">
      <c r="A106" s="477"/>
      <c r="B106" s="384"/>
      <c r="C106" s="384"/>
      <c r="D106" s="384"/>
      <c r="E106" s="384"/>
      <c r="F106" s="40" t="s">
        <v>70</v>
      </c>
      <c r="G106" s="15">
        <f t="shared" si="3"/>
        <v>3.0882352941176472</v>
      </c>
      <c r="H106" s="16">
        <v>21</v>
      </c>
      <c r="I106" s="82">
        <v>6.7000000000000004E-2</v>
      </c>
      <c r="J106" s="26">
        <v>120</v>
      </c>
      <c r="K106" s="26">
        <v>120</v>
      </c>
      <c r="L106" s="22">
        <v>6954851201373</v>
      </c>
      <c r="M106" s="360"/>
    </row>
    <row r="107" spans="1:16383" ht="120" customHeight="1">
      <c r="A107" s="44">
        <v>6</v>
      </c>
      <c r="B107" s="13" t="s">
        <v>554</v>
      </c>
      <c r="C107" s="13"/>
      <c r="D107" s="13"/>
      <c r="E107" s="13"/>
      <c r="F107" s="42" t="s">
        <v>16</v>
      </c>
      <c r="G107" s="15">
        <f t="shared" si="3"/>
        <v>4.1176470588235299</v>
      </c>
      <c r="H107" s="16">
        <v>28</v>
      </c>
      <c r="I107" s="92">
        <v>0.14199999999999999</v>
      </c>
      <c r="J107" s="93">
        <v>40</v>
      </c>
      <c r="K107" s="93">
        <v>40</v>
      </c>
      <c r="L107" s="22">
        <v>6972174151045</v>
      </c>
      <c r="M107" s="23" t="s">
        <v>555</v>
      </c>
    </row>
    <row r="108" spans="1:16383" ht="60" customHeight="1">
      <c r="A108" s="459">
        <v>7</v>
      </c>
      <c r="B108" s="386" t="s">
        <v>556</v>
      </c>
      <c r="C108" s="386"/>
      <c r="D108" s="386"/>
      <c r="E108" s="386"/>
      <c r="F108" s="89" t="s">
        <v>64</v>
      </c>
      <c r="G108" s="15">
        <f t="shared" si="3"/>
        <v>4.4117647058823533</v>
      </c>
      <c r="H108" s="55">
        <v>30</v>
      </c>
      <c r="I108" s="177">
        <v>0.1</v>
      </c>
      <c r="J108" s="89">
        <v>33</v>
      </c>
      <c r="K108" s="89">
        <v>33</v>
      </c>
      <c r="L108" s="100">
        <v>6972174152936</v>
      </c>
      <c r="M108" s="368" t="s">
        <v>557</v>
      </c>
    </row>
    <row r="109" spans="1:16383" ht="60" customHeight="1">
      <c r="A109" s="472"/>
      <c r="B109" s="405"/>
      <c r="C109" s="405"/>
      <c r="D109" s="405"/>
      <c r="E109" s="405"/>
      <c r="F109" s="206" t="s">
        <v>286</v>
      </c>
      <c r="G109" s="15">
        <f t="shared" si="3"/>
        <v>4.4117647058823533</v>
      </c>
      <c r="H109" s="279">
        <v>30</v>
      </c>
      <c r="I109" s="289">
        <v>0.1</v>
      </c>
      <c r="J109" s="89">
        <v>33</v>
      </c>
      <c r="K109" s="89">
        <v>33</v>
      </c>
      <c r="L109" s="290">
        <v>6972174152943</v>
      </c>
      <c r="M109" s="359"/>
    </row>
    <row r="110" spans="1:16383" s="4" customFormat="1" ht="60" customHeight="1">
      <c r="A110" s="475">
        <v>8</v>
      </c>
      <c r="B110" s="395" t="s">
        <v>558</v>
      </c>
      <c r="C110" s="395"/>
      <c r="D110" s="395"/>
      <c r="E110" s="395"/>
      <c r="F110" s="40" t="s">
        <v>559</v>
      </c>
      <c r="G110" s="15">
        <f t="shared" si="3"/>
        <v>14.264705882352942</v>
      </c>
      <c r="H110" s="16">
        <v>97</v>
      </c>
      <c r="I110" s="21">
        <v>0.248</v>
      </c>
      <c r="J110" s="21">
        <v>38</v>
      </c>
      <c r="K110" s="21">
        <v>38</v>
      </c>
      <c r="L110" s="22">
        <v>6954851204039</v>
      </c>
      <c r="M110" s="368" t="s">
        <v>560</v>
      </c>
      <c r="N110" s="30"/>
      <c r="O110" s="30"/>
      <c r="P110" s="30"/>
      <c r="Q110" s="30"/>
      <c r="R110" s="30"/>
      <c r="S110" s="30"/>
      <c r="T110" s="30"/>
      <c r="U110" s="30"/>
      <c r="V110" s="30"/>
      <c r="W110" s="30"/>
      <c r="X110" s="30"/>
      <c r="Y110" s="30"/>
      <c r="Z110" s="30"/>
      <c r="AA110" s="30"/>
      <c r="AB110" s="30"/>
      <c r="AC110" s="30"/>
      <c r="AD110" s="30"/>
      <c r="AE110" s="30"/>
      <c r="AF110" s="30"/>
      <c r="AG110" s="30"/>
      <c r="AH110" s="30"/>
      <c r="AI110" s="30"/>
      <c r="AJ110" s="30"/>
      <c r="AK110" s="30"/>
      <c r="AL110" s="30"/>
      <c r="AM110" s="30"/>
      <c r="AN110" s="30"/>
      <c r="AO110" s="30"/>
      <c r="AP110" s="30"/>
      <c r="AQ110" s="30"/>
      <c r="AR110" s="30"/>
      <c r="AS110" s="30"/>
      <c r="AT110" s="30"/>
      <c r="AU110" s="30"/>
      <c r="AV110" s="30"/>
      <c r="AW110" s="30"/>
      <c r="AX110" s="30"/>
      <c r="AY110" s="30"/>
      <c r="AZ110" s="30"/>
      <c r="BA110" s="30"/>
      <c r="BB110" s="30"/>
      <c r="BC110" s="30"/>
      <c r="BD110" s="30"/>
      <c r="BE110" s="30"/>
      <c r="BF110" s="30"/>
      <c r="BG110" s="30"/>
      <c r="BH110" s="30"/>
      <c r="BI110" s="30"/>
      <c r="BJ110" s="30"/>
      <c r="BK110" s="30"/>
      <c r="BL110" s="30"/>
      <c r="BM110" s="30"/>
      <c r="BN110" s="30"/>
      <c r="BO110" s="30"/>
      <c r="BP110" s="30"/>
      <c r="BQ110" s="30"/>
      <c r="BR110" s="30"/>
      <c r="BS110" s="30"/>
      <c r="BT110" s="30"/>
      <c r="BU110" s="30"/>
      <c r="BV110" s="30"/>
      <c r="BW110" s="30"/>
      <c r="BX110" s="30"/>
      <c r="BY110" s="30"/>
      <c r="BZ110" s="30"/>
      <c r="CA110" s="30"/>
      <c r="CB110" s="30"/>
      <c r="CC110" s="30"/>
      <c r="CD110" s="30"/>
      <c r="CE110" s="30"/>
      <c r="CF110" s="30"/>
      <c r="CG110" s="30"/>
      <c r="CH110" s="30"/>
      <c r="CI110" s="30"/>
      <c r="CJ110" s="30"/>
      <c r="CK110" s="30"/>
      <c r="CL110" s="30"/>
      <c r="CM110" s="30"/>
      <c r="CN110" s="30"/>
      <c r="CO110" s="30"/>
      <c r="CP110" s="30"/>
      <c r="CQ110" s="30"/>
      <c r="CR110" s="30"/>
      <c r="CS110" s="30"/>
      <c r="CT110" s="30"/>
      <c r="CU110" s="30"/>
      <c r="CV110" s="30"/>
      <c r="CW110" s="30"/>
      <c r="CX110" s="30"/>
      <c r="CY110" s="30"/>
      <c r="CZ110" s="30"/>
      <c r="DA110" s="30"/>
      <c r="DB110" s="30"/>
      <c r="DC110" s="30"/>
      <c r="DD110" s="30"/>
      <c r="DE110" s="30"/>
      <c r="DF110" s="30"/>
      <c r="DG110" s="30"/>
      <c r="DH110" s="30"/>
      <c r="DI110" s="30"/>
      <c r="DJ110" s="30"/>
      <c r="DK110" s="30"/>
      <c r="DL110" s="30"/>
      <c r="DM110" s="30"/>
      <c r="DN110" s="30"/>
      <c r="DO110" s="30"/>
      <c r="DP110" s="30"/>
      <c r="DQ110" s="30"/>
      <c r="DR110" s="30"/>
      <c r="DS110" s="30"/>
      <c r="DT110" s="30"/>
      <c r="DU110" s="30"/>
      <c r="DV110" s="30"/>
      <c r="DW110" s="30"/>
      <c r="DX110" s="30"/>
      <c r="DY110" s="30"/>
      <c r="DZ110" s="30"/>
      <c r="EA110" s="30"/>
      <c r="EB110" s="30"/>
      <c r="EC110" s="30"/>
      <c r="ED110" s="30"/>
      <c r="EE110" s="30"/>
      <c r="EF110" s="30"/>
      <c r="EG110" s="30"/>
      <c r="EH110" s="30"/>
      <c r="EI110" s="30"/>
      <c r="EJ110" s="30"/>
      <c r="EK110" s="30"/>
      <c r="EL110" s="30"/>
      <c r="EM110" s="30"/>
      <c r="EN110" s="30"/>
      <c r="EO110" s="30"/>
      <c r="EP110" s="30"/>
      <c r="EQ110" s="30"/>
      <c r="ER110" s="30"/>
      <c r="ES110" s="30"/>
      <c r="ET110" s="30"/>
      <c r="EU110" s="30"/>
      <c r="EV110" s="30"/>
      <c r="EW110" s="30"/>
      <c r="EX110" s="30"/>
      <c r="EY110" s="30"/>
      <c r="EZ110" s="30"/>
      <c r="FA110" s="30"/>
      <c r="FB110" s="30"/>
      <c r="FC110" s="30"/>
      <c r="FD110" s="30"/>
      <c r="FE110" s="30"/>
      <c r="FF110" s="30"/>
      <c r="FG110" s="30"/>
      <c r="FH110" s="30"/>
      <c r="FI110" s="30"/>
      <c r="FJ110" s="30"/>
      <c r="FK110" s="30"/>
      <c r="FL110" s="30"/>
      <c r="FM110" s="30"/>
      <c r="FN110" s="30"/>
      <c r="FO110" s="30"/>
      <c r="FP110" s="30"/>
      <c r="FQ110" s="30"/>
      <c r="FR110" s="30"/>
      <c r="FS110" s="30"/>
      <c r="FT110" s="30"/>
      <c r="FU110" s="30"/>
      <c r="FV110" s="30"/>
      <c r="FW110" s="30"/>
      <c r="FX110" s="30"/>
      <c r="FY110" s="30"/>
      <c r="FZ110" s="30"/>
      <c r="GA110" s="30"/>
      <c r="GB110" s="30"/>
      <c r="GC110" s="30"/>
      <c r="GD110" s="30"/>
      <c r="GE110" s="30"/>
      <c r="GF110" s="30"/>
      <c r="GG110" s="30"/>
      <c r="GH110" s="30"/>
      <c r="GI110" s="30"/>
      <c r="GJ110" s="30"/>
      <c r="GK110" s="30"/>
      <c r="GL110" s="30"/>
      <c r="GM110" s="30"/>
      <c r="GN110" s="30"/>
      <c r="GO110" s="30"/>
      <c r="GP110" s="30"/>
      <c r="GQ110" s="30"/>
      <c r="GR110" s="30"/>
      <c r="GS110" s="30"/>
      <c r="GT110" s="30"/>
      <c r="GU110" s="30"/>
      <c r="GV110" s="30"/>
      <c r="GW110" s="30"/>
      <c r="GX110" s="30"/>
      <c r="GY110" s="30"/>
      <c r="GZ110" s="30"/>
      <c r="HA110" s="30"/>
      <c r="HB110" s="30"/>
      <c r="HC110" s="30"/>
      <c r="HD110" s="30"/>
      <c r="HE110" s="30"/>
      <c r="HF110" s="30"/>
      <c r="HG110" s="30"/>
      <c r="HH110" s="30"/>
      <c r="HI110" s="30"/>
      <c r="HJ110" s="30"/>
      <c r="HK110" s="30"/>
      <c r="HL110" s="30"/>
      <c r="HM110" s="30"/>
      <c r="HN110" s="30"/>
      <c r="HO110" s="30"/>
      <c r="HP110" s="30"/>
      <c r="HQ110" s="30"/>
      <c r="HR110" s="30"/>
      <c r="HS110" s="30"/>
      <c r="HT110" s="30"/>
      <c r="HU110" s="30"/>
      <c r="HV110" s="30"/>
      <c r="HW110" s="30"/>
      <c r="HX110" s="30"/>
      <c r="HY110" s="30"/>
      <c r="HZ110" s="30"/>
      <c r="IA110" s="30"/>
      <c r="IB110" s="30"/>
      <c r="IC110" s="30"/>
      <c r="ID110" s="30"/>
      <c r="IE110" s="30"/>
      <c r="IF110" s="30"/>
      <c r="IG110" s="30"/>
      <c r="IH110" s="30"/>
      <c r="II110" s="30"/>
      <c r="IJ110" s="30"/>
      <c r="IK110" s="30"/>
      <c r="IL110" s="30"/>
      <c r="IM110" s="30"/>
      <c r="IN110" s="30"/>
      <c r="IO110" s="30"/>
      <c r="IP110" s="30"/>
      <c r="IQ110" s="30"/>
      <c r="IR110" s="30"/>
      <c r="IS110" s="30"/>
      <c r="IT110" s="30"/>
      <c r="IU110" s="30"/>
    </row>
    <row r="111" spans="1:16383" s="4" customFormat="1" ht="60" customHeight="1">
      <c r="A111" s="503"/>
      <c r="B111" s="395"/>
      <c r="C111" s="395"/>
      <c r="D111" s="395"/>
      <c r="E111" s="395"/>
      <c r="F111" s="40" t="s">
        <v>561</v>
      </c>
      <c r="G111" s="15">
        <f t="shared" si="3"/>
        <v>14.264705882352942</v>
      </c>
      <c r="H111" s="16">
        <v>97</v>
      </c>
      <c r="I111" s="21">
        <v>0.248</v>
      </c>
      <c r="J111" s="21">
        <v>38</v>
      </c>
      <c r="K111" s="21">
        <v>38</v>
      </c>
      <c r="L111" s="22">
        <v>6954851299998</v>
      </c>
      <c r="M111" s="368"/>
      <c r="N111" s="30"/>
      <c r="O111" s="30"/>
      <c r="P111" s="30"/>
      <c r="Q111" s="30"/>
      <c r="R111" s="30"/>
      <c r="S111" s="30"/>
      <c r="T111" s="30"/>
      <c r="U111" s="30"/>
      <c r="V111" s="30"/>
      <c r="W111" s="30"/>
      <c r="X111" s="30"/>
      <c r="Y111" s="30"/>
      <c r="Z111" s="30"/>
      <c r="AA111" s="30"/>
      <c r="AB111" s="30"/>
      <c r="AC111" s="30"/>
      <c r="AD111" s="30"/>
      <c r="AE111" s="30"/>
      <c r="AF111" s="30"/>
      <c r="AG111" s="30"/>
      <c r="AH111" s="30"/>
      <c r="AI111" s="30"/>
      <c r="AJ111" s="30"/>
      <c r="AK111" s="30"/>
      <c r="AL111" s="30"/>
      <c r="AM111" s="30"/>
      <c r="AN111" s="30"/>
      <c r="AO111" s="30"/>
      <c r="AP111" s="30"/>
      <c r="AQ111" s="30"/>
      <c r="AR111" s="30"/>
      <c r="AS111" s="30"/>
      <c r="AT111" s="30"/>
      <c r="AU111" s="30"/>
      <c r="AV111" s="30"/>
      <c r="AW111" s="30"/>
      <c r="AX111" s="30"/>
      <c r="AY111" s="30"/>
      <c r="AZ111" s="30"/>
      <c r="BA111" s="30"/>
      <c r="BB111" s="30"/>
      <c r="BC111" s="30"/>
      <c r="BD111" s="30"/>
      <c r="BE111" s="30"/>
      <c r="BF111" s="30"/>
      <c r="BG111" s="30"/>
      <c r="BH111" s="30"/>
      <c r="BI111" s="30"/>
      <c r="BJ111" s="30"/>
      <c r="BK111" s="30"/>
      <c r="BL111" s="30"/>
      <c r="BM111" s="30"/>
      <c r="BN111" s="30"/>
      <c r="BO111" s="30"/>
      <c r="BP111" s="30"/>
      <c r="BQ111" s="30"/>
      <c r="BR111" s="30"/>
      <c r="BS111" s="30"/>
      <c r="BT111" s="30"/>
      <c r="BU111" s="30"/>
      <c r="BV111" s="30"/>
      <c r="BW111" s="30"/>
      <c r="BX111" s="30"/>
      <c r="BY111" s="30"/>
      <c r="BZ111" s="30"/>
      <c r="CA111" s="30"/>
      <c r="CB111" s="30"/>
      <c r="CC111" s="30"/>
      <c r="CD111" s="30"/>
      <c r="CE111" s="30"/>
      <c r="CF111" s="30"/>
      <c r="CG111" s="30"/>
      <c r="CH111" s="30"/>
      <c r="CI111" s="30"/>
      <c r="CJ111" s="30"/>
      <c r="CK111" s="30"/>
      <c r="CL111" s="30"/>
      <c r="CM111" s="30"/>
      <c r="CN111" s="30"/>
      <c r="CO111" s="30"/>
      <c r="CP111" s="30"/>
      <c r="CQ111" s="30"/>
      <c r="CR111" s="30"/>
      <c r="CS111" s="30"/>
      <c r="CT111" s="30"/>
      <c r="CU111" s="30"/>
      <c r="CV111" s="30"/>
      <c r="CW111" s="30"/>
      <c r="CX111" s="30"/>
      <c r="CY111" s="30"/>
      <c r="CZ111" s="30"/>
      <c r="DA111" s="30"/>
      <c r="DB111" s="30"/>
      <c r="DC111" s="30"/>
      <c r="DD111" s="30"/>
      <c r="DE111" s="30"/>
      <c r="DF111" s="30"/>
      <c r="DG111" s="30"/>
      <c r="DH111" s="30"/>
      <c r="DI111" s="30"/>
      <c r="DJ111" s="30"/>
      <c r="DK111" s="30"/>
      <c r="DL111" s="30"/>
      <c r="DM111" s="30"/>
      <c r="DN111" s="30"/>
      <c r="DO111" s="30"/>
      <c r="DP111" s="30"/>
      <c r="DQ111" s="30"/>
      <c r="DR111" s="30"/>
      <c r="DS111" s="30"/>
      <c r="DT111" s="30"/>
      <c r="DU111" s="30"/>
      <c r="DV111" s="30"/>
      <c r="DW111" s="30"/>
      <c r="DX111" s="30"/>
      <c r="DY111" s="30"/>
      <c r="DZ111" s="30"/>
      <c r="EA111" s="30"/>
      <c r="EB111" s="30"/>
      <c r="EC111" s="30"/>
      <c r="ED111" s="30"/>
      <c r="EE111" s="30"/>
      <c r="EF111" s="30"/>
      <c r="EG111" s="30"/>
      <c r="EH111" s="30"/>
      <c r="EI111" s="30"/>
      <c r="EJ111" s="30"/>
      <c r="EK111" s="30"/>
      <c r="EL111" s="30"/>
      <c r="EM111" s="30"/>
      <c r="EN111" s="30"/>
      <c r="EO111" s="30"/>
      <c r="EP111" s="30"/>
      <c r="EQ111" s="30"/>
      <c r="ER111" s="30"/>
      <c r="ES111" s="30"/>
      <c r="ET111" s="30"/>
      <c r="EU111" s="30"/>
      <c r="EV111" s="30"/>
      <c r="EW111" s="30"/>
      <c r="EX111" s="30"/>
      <c r="EY111" s="30"/>
      <c r="EZ111" s="30"/>
      <c r="FA111" s="30"/>
      <c r="FB111" s="30"/>
      <c r="FC111" s="30"/>
      <c r="FD111" s="30"/>
      <c r="FE111" s="30"/>
      <c r="FF111" s="30"/>
      <c r="FG111" s="30"/>
      <c r="FH111" s="30"/>
      <c r="FI111" s="30"/>
      <c r="FJ111" s="30"/>
      <c r="FK111" s="30"/>
      <c r="FL111" s="30"/>
      <c r="FM111" s="30"/>
      <c r="FN111" s="30"/>
      <c r="FO111" s="30"/>
      <c r="FP111" s="30"/>
      <c r="FQ111" s="30"/>
      <c r="FR111" s="30"/>
      <c r="FS111" s="30"/>
      <c r="FT111" s="30"/>
      <c r="FU111" s="30"/>
      <c r="FV111" s="30"/>
      <c r="FW111" s="30"/>
      <c r="FX111" s="30"/>
      <c r="FY111" s="30"/>
      <c r="FZ111" s="30"/>
      <c r="GA111" s="30"/>
      <c r="GB111" s="30"/>
      <c r="GC111" s="30"/>
      <c r="GD111" s="30"/>
      <c r="GE111" s="30"/>
      <c r="GF111" s="30"/>
      <c r="GG111" s="30"/>
      <c r="GH111" s="30"/>
      <c r="GI111" s="30"/>
      <c r="GJ111" s="30"/>
      <c r="GK111" s="30"/>
      <c r="GL111" s="30"/>
      <c r="GM111" s="30"/>
      <c r="GN111" s="30"/>
      <c r="GO111" s="30"/>
      <c r="GP111" s="30"/>
      <c r="GQ111" s="30"/>
      <c r="GR111" s="30"/>
      <c r="GS111" s="30"/>
      <c r="GT111" s="30"/>
      <c r="GU111" s="30"/>
      <c r="GV111" s="30"/>
      <c r="GW111" s="30"/>
      <c r="GX111" s="30"/>
      <c r="GY111" s="30"/>
      <c r="GZ111" s="30"/>
      <c r="HA111" s="30"/>
      <c r="HB111" s="30"/>
      <c r="HC111" s="30"/>
      <c r="HD111" s="30"/>
      <c r="HE111" s="30"/>
      <c r="HF111" s="30"/>
      <c r="HG111" s="30"/>
      <c r="HH111" s="30"/>
      <c r="HI111" s="30"/>
      <c r="HJ111" s="30"/>
      <c r="HK111" s="30"/>
      <c r="HL111" s="30"/>
      <c r="HM111" s="30"/>
      <c r="HN111" s="30"/>
      <c r="HO111" s="30"/>
      <c r="HP111" s="30"/>
      <c r="HQ111" s="30"/>
      <c r="HR111" s="30"/>
      <c r="HS111" s="30"/>
      <c r="HT111" s="30"/>
      <c r="HU111" s="30"/>
      <c r="HV111" s="30"/>
      <c r="HW111" s="30"/>
      <c r="HX111" s="30"/>
      <c r="HY111" s="30"/>
      <c r="HZ111" s="30"/>
      <c r="IA111" s="30"/>
      <c r="IB111" s="30"/>
      <c r="IC111" s="30"/>
      <c r="ID111" s="30"/>
      <c r="IE111" s="30"/>
      <c r="IF111" s="30"/>
      <c r="IG111" s="30"/>
      <c r="IH111" s="30"/>
      <c r="II111" s="30"/>
      <c r="IJ111" s="30"/>
      <c r="IK111" s="30"/>
      <c r="IL111" s="30"/>
      <c r="IM111" s="30"/>
      <c r="IN111" s="30"/>
      <c r="IO111" s="30"/>
      <c r="IP111" s="30"/>
      <c r="IQ111" s="30"/>
      <c r="IR111" s="30"/>
      <c r="IS111" s="30"/>
      <c r="IT111" s="30"/>
      <c r="IU111" s="30"/>
    </row>
    <row r="112" spans="1:16383" s="4" customFormat="1" ht="120" customHeight="1">
      <c r="A112" s="284">
        <v>9</v>
      </c>
      <c r="B112" s="45" t="s">
        <v>562</v>
      </c>
      <c r="C112" s="248"/>
      <c r="D112" s="248"/>
      <c r="E112" s="248"/>
      <c r="F112" s="42" t="s">
        <v>390</v>
      </c>
      <c r="G112" s="15">
        <f t="shared" si="3"/>
        <v>11.25</v>
      </c>
      <c r="H112" s="16">
        <v>76.5</v>
      </c>
      <c r="I112" s="25">
        <v>3.5000000000000003E-2</v>
      </c>
      <c r="J112" s="26">
        <v>24</v>
      </c>
      <c r="K112" s="26">
        <v>24</v>
      </c>
      <c r="L112" s="285">
        <v>6954851240082</v>
      </c>
      <c r="M112" s="91" t="s">
        <v>563</v>
      </c>
    </row>
    <row r="113" spans="1:13" s="181" customFormat="1" ht="60" customHeight="1">
      <c r="A113" s="459">
        <v>10</v>
      </c>
      <c r="B113" s="386" t="s">
        <v>564</v>
      </c>
      <c r="C113" s="387"/>
      <c r="D113" s="387"/>
      <c r="E113" s="387"/>
      <c r="F113" s="40" t="s">
        <v>64</v>
      </c>
      <c r="G113" s="15">
        <f t="shared" si="3"/>
        <v>8.2352941176470598</v>
      </c>
      <c r="H113" s="55">
        <v>56</v>
      </c>
      <c r="I113" s="143">
        <v>0.2</v>
      </c>
      <c r="J113" s="42">
        <v>19</v>
      </c>
      <c r="K113" s="42">
        <v>19</v>
      </c>
      <c r="L113" s="81">
        <v>6972174152950</v>
      </c>
      <c r="M113" s="368" t="s">
        <v>565</v>
      </c>
    </row>
    <row r="114" spans="1:13" s="181" customFormat="1" ht="60" customHeight="1">
      <c r="A114" s="472"/>
      <c r="B114" s="495"/>
      <c r="C114" s="387"/>
      <c r="D114" s="387"/>
      <c r="E114" s="387"/>
      <c r="F114" s="40" t="s">
        <v>74</v>
      </c>
      <c r="G114" s="15">
        <f t="shared" si="3"/>
        <v>8.2352941176470598</v>
      </c>
      <c r="H114" s="55">
        <v>56</v>
      </c>
      <c r="I114" s="143">
        <v>0.2</v>
      </c>
      <c r="J114" s="42">
        <v>19</v>
      </c>
      <c r="K114" s="42">
        <v>19</v>
      </c>
      <c r="L114" s="81">
        <v>6972174152967</v>
      </c>
      <c r="M114" s="481"/>
    </row>
    <row r="115" spans="1:13" ht="60" customHeight="1">
      <c r="A115" s="504">
        <v>11</v>
      </c>
      <c r="B115" s="386" t="s">
        <v>566</v>
      </c>
      <c r="C115" s="387"/>
      <c r="D115" s="387"/>
      <c r="E115" s="387"/>
      <c r="F115" s="40" t="s">
        <v>64</v>
      </c>
      <c r="G115" s="15">
        <f t="shared" si="3"/>
        <v>9.8529411764705888</v>
      </c>
      <c r="H115" s="55">
        <v>67</v>
      </c>
      <c r="I115" s="143">
        <v>0.20499999999999999</v>
      </c>
      <c r="J115" s="42">
        <v>10</v>
      </c>
      <c r="K115" s="42">
        <v>10</v>
      </c>
      <c r="L115" s="81">
        <v>6972174157672</v>
      </c>
      <c r="M115" s="359" t="s">
        <v>567</v>
      </c>
    </row>
    <row r="116" spans="1:13" ht="60" customHeight="1">
      <c r="A116" s="505"/>
      <c r="B116" s="386"/>
      <c r="C116" s="387"/>
      <c r="D116" s="387"/>
      <c r="E116" s="387"/>
      <c r="F116" s="40" t="s">
        <v>70</v>
      </c>
      <c r="G116" s="15">
        <f t="shared" si="3"/>
        <v>9.8529411764705888</v>
      </c>
      <c r="H116" s="55">
        <v>67</v>
      </c>
      <c r="I116" s="143">
        <v>0.20499999999999999</v>
      </c>
      <c r="J116" s="42">
        <v>10</v>
      </c>
      <c r="K116" s="42">
        <v>10</v>
      </c>
      <c r="L116" s="81">
        <v>6972174157689</v>
      </c>
      <c r="M116" s="363"/>
    </row>
    <row r="117" spans="1:13" ht="60" customHeight="1">
      <c r="A117" s="459">
        <v>12</v>
      </c>
      <c r="B117" s="395" t="s">
        <v>568</v>
      </c>
      <c r="C117" s="439"/>
      <c r="D117" s="439"/>
      <c r="E117" s="439"/>
      <c r="F117" s="40" t="s">
        <v>32</v>
      </c>
      <c r="G117" s="15">
        <f t="shared" si="3"/>
        <v>4.7058823529411766</v>
      </c>
      <c r="H117" s="55">
        <v>32</v>
      </c>
      <c r="I117" s="88">
        <v>0.20300000000000001</v>
      </c>
      <c r="J117" s="14">
        <v>40</v>
      </c>
      <c r="K117" s="14">
        <v>40</v>
      </c>
      <c r="L117" s="81">
        <v>6972174150581</v>
      </c>
      <c r="M117" s="379" t="s">
        <v>569</v>
      </c>
    </row>
    <row r="118" spans="1:13" ht="60" customHeight="1">
      <c r="A118" s="472"/>
      <c r="B118" s="395"/>
      <c r="C118" s="440"/>
      <c r="D118" s="440"/>
      <c r="E118" s="440"/>
      <c r="F118" s="40" t="s">
        <v>446</v>
      </c>
      <c r="G118" s="15">
        <f t="shared" si="3"/>
        <v>4.7058823529411766</v>
      </c>
      <c r="H118" s="55">
        <v>32</v>
      </c>
      <c r="I118" s="88">
        <v>0.20300000000000001</v>
      </c>
      <c r="J118" s="14">
        <v>40</v>
      </c>
      <c r="K118" s="14">
        <v>40</v>
      </c>
      <c r="L118" s="81">
        <v>6972174150598</v>
      </c>
      <c r="M118" s="482"/>
    </row>
    <row r="119" spans="1:13" ht="60" customHeight="1">
      <c r="A119" s="506">
        <v>13</v>
      </c>
      <c r="B119" s="450" t="s">
        <v>570</v>
      </c>
      <c r="C119" s="450"/>
      <c r="D119" s="450"/>
      <c r="E119" s="450"/>
      <c r="F119" s="40" t="s">
        <v>64</v>
      </c>
      <c r="G119" s="15">
        <f t="shared" si="3"/>
        <v>8.8235294117647065</v>
      </c>
      <c r="H119" s="43">
        <v>60</v>
      </c>
      <c r="I119" s="86">
        <f>24/1000</f>
        <v>2.4E-2</v>
      </c>
      <c r="J119" s="40">
        <v>10</v>
      </c>
      <c r="K119" s="40">
        <v>60</v>
      </c>
      <c r="L119" s="87">
        <v>6954851267324</v>
      </c>
      <c r="M119" s="364" t="s">
        <v>571</v>
      </c>
    </row>
    <row r="120" spans="1:13" ht="60" customHeight="1">
      <c r="A120" s="506"/>
      <c r="B120" s="450"/>
      <c r="C120" s="450"/>
      <c r="D120" s="450"/>
      <c r="E120" s="450"/>
      <c r="F120" s="40" t="s">
        <v>70</v>
      </c>
      <c r="G120" s="15">
        <f t="shared" si="3"/>
        <v>8.8235294117647065</v>
      </c>
      <c r="H120" s="43">
        <v>60</v>
      </c>
      <c r="I120" s="86">
        <v>2.4E-2</v>
      </c>
      <c r="J120" s="40">
        <v>10</v>
      </c>
      <c r="K120" s="40">
        <v>60</v>
      </c>
      <c r="L120" s="87">
        <v>6954851267331</v>
      </c>
      <c r="M120" s="364"/>
    </row>
    <row r="121" spans="1:13" ht="35" customHeight="1">
      <c r="A121" s="465" t="s">
        <v>572</v>
      </c>
      <c r="B121" s="466"/>
      <c r="C121" s="466"/>
      <c r="D121" s="466"/>
      <c r="E121" s="466"/>
      <c r="F121" s="467"/>
      <c r="G121" s="515"/>
      <c r="H121" s="466"/>
      <c r="I121" s="466"/>
      <c r="J121" s="466"/>
      <c r="K121" s="466"/>
      <c r="L121" s="466"/>
      <c r="M121" s="468"/>
    </row>
    <row r="122" spans="1:13" s="111" customFormat="1" ht="60" customHeight="1">
      <c r="A122" s="383">
        <v>6</v>
      </c>
      <c r="B122" s="383" t="s">
        <v>573</v>
      </c>
      <c r="C122" s="383"/>
      <c r="D122" s="383"/>
      <c r="E122" s="383"/>
      <c r="F122" s="231" t="s">
        <v>574</v>
      </c>
      <c r="G122" s="15">
        <f>H122/6.8</f>
        <v>9.5588235294117645</v>
      </c>
      <c r="H122" s="16">
        <v>65</v>
      </c>
      <c r="I122" s="82">
        <v>0.43</v>
      </c>
      <c r="J122" s="26">
        <v>21</v>
      </c>
      <c r="K122" s="26">
        <v>21</v>
      </c>
      <c r="L122" s="127">
        <v>6972174159454</v>
      </c>
      <c r="M122" s="359" t="s">
        <v>575</v>
      </c>
    </row>
    <row r="123" spans="1:13" s="111" customFormat="1" ht="60" customHeight="1">
      <c r="A123" s="384"/>
      <c r="B123" s="384"/>
      <c r="C123" s="384"/>
      <c r="D123" s="384"/>
      <c r="E123" s="384"/>
      <c r="F123" s="40" t="s">
        <v>576</v>
      </c>
      <c r="G123" s="15">
        <f t="shared" ref="G123:G134" si="4">H123/6.8</f>
        <v>9.5588235294117645</v>
      </c>
      <c r="H123" s="16">
        <v>65</v>
      </c>
      <c r="I123" s="82">
        <v>0.43</v>
      </c>
      <c r="J123" s="26">
        <v>21</v>
      </c>
      <c r="K123" s="26">
        <v>21</v>
      </c>
      <c r="L123" s="127">
        <v>6972174159461</v>
      </c>
      <c r="M123" s="360"/>
    </row>
    <row r="124" spans="1:13" s="161" customFormat="1" ht="120" customHeight="1">
      <c r="A124" s="57">
        <v>1</v>
      </c>
      <c r="B124" s="13" t="s">
        <v>577</v>
      </c>
      <c r="C124" s="13"/>
      <c r="D124" s="13"/>
      <c r="E124" s="13"/>
      <c r="F124" s="40" t="s">
        <v>578</v>
      </c>
      <c r="G124" s="15">
        <f t="shared" si="4"/>
        <v>7.0588235294117645</v>
      </c>
      <c r="H124" s="16">
        <v>48</v>
      </c>
      <c r="I124" s="92">
        <v>0.311</v>
      </c>
      <c r="J124" s="93">
        <v>40</v>
      </c>
      <c r="K124" s="93">
        <v>40</v>
      </c>
      <c r="L124" s="22">
        <v>6972174151069</v>
      </c>
      <c r="M124" s="23" t="s">
        <v>579</v>
      </c>
    </row>
    <row r="125" spans="1:13" ht="60" customHeight="1">
      <c r="A125" s="507">
        <v>2</v>
      </c>
      <c r="B125" s="386" t="s">
        <v>580</v>
      </c>
      <c r="C125" s="387"/>
      <c r="D125" s="387"/>
      <c r="E125" s="387"/>
      <c r="F125" s="40" t="s">
        <v>64</v>
      </c>
      <c r="G125" s="15">
        <f t="shared" si="4"/>
        <v>6.6176470588235299</v>
      </c>
      <c r="H125" s="197">
        <v>45</v>
      </c>
      <c r="I125" s="143">
        <v>0.32200000000000001</v>
      </c>
      <c r="J125" s="42">
        <v>14</v>
      </c>
      <c r="K125" s="42">
        <v>84</v>
      </c>
      <c r="L125" s="100">
        <v>6954851244226</v>
      </c>
      <c r="M125" s="368" t="s">
        <v>581</v>
      </c>
    </row>
    <row r="126" spans="1:13" ht="60" customHeight="1">
      <c r="A126" s="508"/>
      <c r="B126" s="386"/>
      <c r="C126" s="387"/>
      <c r="D126" s="387"/>
      <c r="E126" s="387"/>
      <c r="F126" s="40" t="s">
        <v>74</v>
      </c>
      <c r="G126" s="15">
        <f t="shared" si="4"/>
        <v>6.6176470588235299</v>
      </c>
      <c r="H126" s="197">
        <v>45</v>
      </c>
      <c r="I126" s="143">
        <v>0.32200000000000001</v>
      </c>
      <c r="J126" s="42">
        <v>14</v>
      </c>
      <c r="K126" s="42">
        <v>84</v>
      </c>
      <c r="L126" s="100">
        <v>6954851244233</v>
      </c>
      <c r="M126" s="368"/>
    </row>
    <row r="127" spans="1:13" s="181" customFormat="1" ht="120" customHeight="1">
      <c r="A127" s="44">
        <v>3</v>
      </c>
      <c r="B127" s="45" t="s">
        <v>582</v>
      </c>
      <c r="C127" s="14"/>
      <c r="D127" s="14"/>
      <c r="E127" s="14"/>
      <c r="F127" s="40" t="s">
        <v>64</v>
      </c>
      <c r="G127" s="15">
        <f t="shared" si="4"/>
        <v>12.058823529411764</v>
      </c>
      <c r="H127" s="55">
        <v>82</v>
      </c>
      <c r="I127" s="143">
        <v>0.51900000000000002</v>
      </c>
      <c r="J127" s="42">
        <v>24</v>
      </c>
      <c r="K127" s="42">
        <v>24</v>
      </c>
      <c r="L127" s="81">
        <v>6972174157153</v>
      </c>
      <c r="M127" s="23" t="s">
        <v>583</v>
      </c>
    </row>
    <row r="128" spans="1:13" ht="120" customHeight="1">
      <c r="A128" s="37">
        <v>4</v>
      </c>
      <c r="B128" s="45" t="s">
        <v>584</v>
      </c>
      <c r="C128" s="70"/>
      <c r="D128" s="70"/>
      <c r="E128" s="70"/>
      <c r="F128" s="42" t="s">
        <v>64</v>
      </c>
      <c r="G128" s="15">
        <f t="shared" si="4"/>
        <v>8.2352941176470598</v>
      </c>
      <c r="H128" s="16">
        <v>56</v>
      </c>
      <c r="I128" s="25">
        <v>0.42</v>
      </c>
      <c r="J128" s="26">
        <v>16</v>
      </c>
      <c r="K128" s="26">
        <v>16</v>
      </c>
      <c r="L128" s="22">
        <v>6954851241744</v>
      </c>
      <c r="M128" s="105" t="s">
        <v>585</v>
      </c>
    </row>
    <row r="129" spans="1:255" ht="40" customHeight="1">
      <c r="A129" s="461">
        <v>5</v>
      </c>
      <c r="B129" s="491" t="s">
        <v>586</v>
      </c>
      <c r="C129" s="487"/>
      <c r="D129" s="487"/>
      <c r="E129" s="487"/>
      <c r="F129" s="42" t="s">
        <v>294</v>
      </c>
      <c r="G129" s="15">
        <f t="shared" si="4"/>
        <v>14.705882352941178</v>
      </c>
      <c r="H129" s="55">
        <v>100</v>
      </c>
      <c r="I129" s="97">
        <v>0.40400000000000003</v>
      </c>
      <c r="J129" s="42">
        <v>32</v>
      </c>
      <c r="K129" s="42">
        <v>32</v>
      </c>
      <c r="L129" s="22">
        <v>6954851228516</v>
      </c>
      <c r="M129" s="371" t="s">
        <v>587</v>
      </c>
    </row>
    <row r="130" spans="1:255" ht="40" customHeight="1">
      <c r="A130" s="461"/>
      <c r="B130" s="492"/>
      <c r="C130" s="487"/>
      <c r="D130" s="487"/>
      <c r="E130" s="487"/>
      <c r="F130" s="42" t="s">
        <v>237</v>
      </c>
      <c r="G130" s="15">
        <f t="shared" si="4"/>
        <v>14.705882352941178</v>
      </c>
      <c r="H130" s="55">
        <v>100</v>
      </c>
      <c r="I130" s="97">
        <v>0.40400000000000003</v>
      </c>
      <c r="J130" s="42">
        <v>32</v>
      </c>
      <c r="K130" s="42">
        <v>32</v>
      </c>
      <c r="L130" s="22">
        <v>6954851228486</v>
      </c>
      <c r="M130" s="430"/>
    </row>
    <row r="131" spans="1:255" ht="40" customHeight="1">
      <c r="A131" s="461"/>
      <c r="B131" s="493"/>
      <c r="C131" s="487"/>
      <c r="D131" s="487"/>
      <c r="E131" s="487"/>
      <c r="F131" s="42" t="s">
        <v>588</v>
      </c>
      <c r="G131" s="15">
        <f t="shared" si="4"/>
        <v>14.705882352941178</v>
      </c>
      <c r="H131" s="55">
        <v>100</v>
      </c>
      <c r="I131" s="97">
        <v>0.40400000000000003</v>
      </c>
      <c r="J131" s="42">
        <v>32</v>
      </c>
      <c r="K131" s="42">
        <v>32</v>
      </c>
      <c r="L131" s="22">
        <v>6954851228493</v>
      </c>
      <c r="M131" s="429"/>
    </row>
    <row r="132" spans="1:255" s="4" customFormat="1" ht="120" customHeight="1">
      <c r="A132" s="115">
        <v>6</v>
      </c>
      <c r="B132" s="13" t="s">
        <v>589</v>
      </c>
      <c r="C132" s="13"/>
      <c r="D132" s="13"/>
      <c r="E132" s="13"/>
      <c r="F132" s="40" t="s">
        <v>475</v>
      </c>
      <c r="G132" s="15">
        <f t="shared" si="4"/>
        <v>8.0882352941176467</v>
      </c>
      <c r="H132" s="16">
        <v>55</v>
      </c>
      <c r="I132" s="20">
        <v>0.42</v>
      </c>
      <c r="J132" s="21">
        <v>20</v>
      </c>
      <c r="K132" s="21">
        <v>20</v>
      </c>
      <c r="L132" s="22">
        <v>6954851225041</v>
      </c>
      <c r="M132" s="23" t="s">
        <v>590</v>
      </c>
      <c r="N132" s="30"/>
      <c r="O132" s="30"/>
      <c r="P132" s="30"/>
      <c r="Q132" s="30"/>
      <c r="R132" s="30"/>
      <c r="S132" s="30"/>
      <c r="T132" s="30"/>
      <c r="U132" s="30"/>
      <c r="V132" s="30"/>
      <c r="W132" s="30"/>
      <c r="X132" s="30"/>
      <c r="Y132" s="30"/>
      <c r="Z132" s="30"/>
      <c r="AA132" s="30"/>
      <c r="AB132" s="30"/>
      <c r="AC132" s="30"/>
      <c r="AD132" s="30"/>
      <c r="AE132" s="30"/>
      <c r="AF132" s="30"/>
      <c r="AG132" s="30"/>
      <c r="AH132" s="30"/>
      <c r="AI132" s="30"/>
      <c r="AJ132" s="30"/>
      <c r="AK132" s="30"/>
      <c r="AL132" s="30"/>
      <c r="AM132" s="30"/>
      <c r="AN132" s="30"/>
      <c r="AO132" s="30"/>
      <c r="AP132" s="30"/>
      <c r="AQ132" s="30"/>
      <c r="AR132" s="30"/>
      <c r="AS132" s="30"/>
      <c r="AT132" s="30"/>
      <c r="AU132" s="30"/>
      <c r="AV132" s="30"/>
      <c r="AW132" s="30"/>
      <c r="AX132" s="30"/>
      <c r="AY132" s="30"/>
      <c r="AZ132" s="30"/>
      <c r="BA132" s="30"/>
      <c r="BB132" s="30"/>
      <c r="BC132" s="30"/>
      <c r="BD132" s="30"/>
      <c r="BE132" s="30"/>
      <c r="BF132" s="30"/>
      <c r="BG132" s="30"/>
      <c r="BH132" s="30"/>
      <c r="BI132" s="30"/>
      <c r="BJ132" s="30"/>
      <c r="BK132" s="30"/>
      <c r="BL132" s="30"/>
      <c r="BM132" s="30"/>
      <c r="BN132" s="30"/>
      <c r="BO132" s="30"/>
      <c r="BP132" s="30"/>
      <c r="BQ132" s="30"/>
      <c r="BR132" s="30"/>
      <c r="BS132" s="30"/>
      <c r="BT132" s="30"/>
      <c r="BU132" s="30"/>
      <c r="BV132" s="30"/>
      <c r="BW132" s="30"/>
      <c r="BX132" s="30"/>
      <c r="BY132" s="30"/>
      <c r="BZ132" s="30"/>
      <c r="CA132" s="30"/>
      <c r="CB132" s="30"/>
      <c r="CC132" s="30"/>
      <c r="CD132" s="30"/>
      <c r="CE132" s="30"/>
      <c r="CF132" s="30"/>
      <c r="CG132" s="30"/>
      <c r="CH132" s="30"/>
      <c r="CI132" s="30"/>
      <c r="CJ132" s="30"/>
      <c r="CK132" s="30"/>
      <c r="CL132" s="30"/>
      <c r="CM132" s="30"/>
      <c r="CN132" s="30"/>
      <c r="CO132" s="30"/>
      <c r="CP132" s="30"/>
      <c r="CQ132" s="30"/>
      <c r="CR132" s="30"/>
      <c r="CS132" s="30"/>
      <c r="CT132" s="30"/>
      <c r="CU132" s="30"/>
      <c r="CV132" s="30"/>
      <c r="CW132" s="30"/>
      <c r="CX132" s="30"/>
      <c r="CY132" s="30"/>
      <c r="CZ132" s="30"/>
      <c r="DA132" s="30"/>
      <c r="DB132" s="30"/>
      <c r="DC132" s="30"/>
      <c r="DD132" s="30"/>
      <c r="DE132" s="30"/>
      <c r="DF132" s="30"/>
      <c r="DG132" s="30"/>
      <c r="DH132" s="30"/>
      <c r="DI132" s="30"/>
      <c r="DJ132" s="30"/>
      <c r="DK132" s="30"/>
      <c r="DL132" s="30"/>
      <c r="DM132" s="30"/>
      <c r="DN132" s="30"/>
      <c r="DO132" s="30"/>
      <c r="DP132" s="30"/>
      <c r="DQ132" s="30"/>
      <c r="DR132" s="30"/>
      <c r="DS132" s="30"/>
      <c r="DT132" s="30"/>
      <c r="DU132" s="30"/>
      <c r="DV132" s="30"/>
      <c r="DW132" s="30"/>
      <c r="DX132" s="30"/>
      <c r="DY132" s="30"/>
      <c r="DZ132" s="30"/>
      <c r="EA132" s="30"/>
      <c r="EB132" s="30"/>
      <c r="EC132" s="30"/>
      <c r="ED132" s="30"/>
      <c r="EE132" s="30"/>
      <c r="EF132" s="30"/>
      <c r="EG132" s="30"/>
      <c r="EH132" s="30"/>
      <c r="EI132" s="30"/>
      <c r="EJ132" s="30"/>
      <c r="EK132" s="30"/>
      <c r="EL132" s="30"/>
      <c r="EM132" s="30"/>
      <c r="EN132" s="30"/>
      <c r="EO132" s="30"/>
      <c r="EP132" s="30"/>
      <c r="EQ132" s="30"/>
      <c r="ER132" s="30"/>
      <c r="ES132" s="30"/>
      <c r="ET132" s="30"/>
      <c r="EU132" s="30"/>
      <c r="EV132" s="30"/>
      <c r="EW132" s="30"/>
      <c r="EX132" s="30"/>
      <c r="EY132" s="30"/>
      <c r="EZ132" s="30"/>
      <c r="FA132" s="30"/>
      <c r="FB132" s="30"/>
      <c r="FC132" s="30"/>
      <c r="FD132" s="30"/>
      <c r="FE132" s="30"/>
      <c r="FF132" s="30"/>
      <c r="FG132" s="30"/>
      <c r="FH132" s="30"/>
      <c r="FI132" s="30"/>
      <c r="FJ132" s="30"/>
      <c r="FK132" s="30"/>
      <c r="FL132" s="30"/>
      <c r="FM132" s="30"/>
      <c r="FN132" s="30"/>
      <c r="FO132" s="30"/>
      <c r="FP132" s="30"/>
      <c r="FQ132" s="30"/>
      <c r="FR132" s="30"/>
      <c r="FS132" s="30"/>
      <c r="FT132" s="30"/>
      <c r="FU132" s="30"/>
      <c r="FV132" s="30"/>
      <c r="FW132" s="30"/>
      <c r="FX132" s="30"/>
      <c r="FY132" s="30"/>
      <c r="FZ132" s="30"/>
      <c r="GA132" s="30"/>
      <c r="GB132" s="30"/>
      <c r="GC132" s="30"/>
      <c r="GD132" s="30"/>
      <c r="GE132" s="30"/>
      <c r="GF132" s="30"/>
      <c r="GG132" s="30"/>
      <c r="GH132" s="30"/>
      <c r="GI132" s="30"/>
      <c r="GJ132" s="30"/>
      <c r="GK132" s="30"/>
      <c r="GL132" s="30"/>
      <c r="GM132" s="30"/>
      <c r="GN132" s="30"/>
      <c r="GO132" s="30"/>
      <c r="GP132" s="30"/>
      <c r="GQ132" s="30"/>
      <c r="GR132" s="30"/>
      <c r="GS132" s="30"/>
      <c r="GT132" s="30"/>
      <c r="GU132" s="30"/>
      <c r="GV132" s="30"/>
      <c r="GW132" s="30"/>
      <c r="GX132" s="30"/>
      <c r="GY132" s="30"/>
      <c r="GZ132" s="30"/>
      <c r="HA132" s="30"/>
      <c r="HB132" s="30"/>
      <c r="HC132" s="30"/>
      <c r="HD132" s="30"/>
      <c r="HE132" s="30"/>
      <c r="HF132" s="30"/>
      <c r="HG132" s="30"/>
      <c r="HH132" s="30"/>
      <c r="HI132" s="30"/>
      <c r="HJ132" s="30"/>
      <c r="HK132" s="30"/>
      <c r="HL132" s="30"/>
      <c r="HM132" s="30"/>
      <c r="HN132" s="30"/>
      <c r="HO132" s="30"/>
      <c r="HP132" s="30"/>
      <c r="HQ132" s="30"/>
      <c r="HR132" s="30"/>
      <c r="HS132" s="30"/>
      <c r="HT132" s="30"/>
      <c r="HU132" s="30"/>
      <c r="HV132" s="30"/>
      <c r="HW132" s="30"/>
      <c r="HX132" s="30"/>
      <c r="HY132" s="30"/>
      <c r="HZ132" s="30"/>
      <c r="IA132" s="30"/>
      <c r="IB132" s="30"/>
      <c r="IC132" s="30"/>
      <c r="ID132" s="30"/>
      <c r="IE132" s="30"/>
      <c r="IF132" s="30"/>
      <c r="IG132" s="30"/>
      <c r="IH132" s="30"/>
      <c r="II132" s="30"/>
      <c r="IJ132" s="30"/>
      <c r="IK132" s="30"/>
      <c r="IL132" s="30"/>
      <c r="IM132" s="30"/>
      <c r="IN132" s="30"/>
      <c r="IO132" s="30"/>
      <c r="IP132" s="30"/>
      <c r="IQ132" s="30"/>
      <c r="IR132" s="30"/>
      <c r="IS132" s="30"/>
      <c r="IT132" s="30"/>
      <c r="IU132" s="30"/>
    </row>
    <row r="133" spans="1:255" s="7" customFormat="1" ht="120" customHeight="1">
      <c r="A133" s="37">
        <v>7</v>
      </c>
      <c r="B133" s="199" t="s">
        <v>591</v>
      </c>
      <c r="C133" s="14"/>
      <c r="D133" s="14"/>
      <c r="E133" s="14"/>
      <c r="F133" s="40" t="s">
        <v>357</v>
      </c>
      <c r="G133" s="15">
        <f t="shared" si="4"/>
        <v>14.411764705882353</v>
      </c>
      <c r="H133" s="197">
        <v>98</v>
      </c>
      <c r="I133" s="143">
        <v>0.71099999999999997</v>
      </c>
      <c r="J133" s="42">
        <v>10</v>
      </c>
      <c r="K133" s="42">
        <v>10</v>
      </c>
      <c r="L133" s="301">
        <v>6954851244196</v>
      </c>
      <c r="M133" s="271" t="s">
        <v>592</v>
      </c>
    </row>
    <row r="134" spans="1:255" customFormat="1" ht="112" customHeight="1">
      <c r="A134" s="291">
        <v>8</v>
      </c>
      <c r="B134" s="292" t="s">
        <v>593</v>
      </c>
      <c r="C134" s="58"/>
      <c r="D134" s="58"/>
      <c r="E134" s="58"/>
      <c r="F134" s="293" t="s">
        <v>64</v>
      </c>
      <c r="G134" s="15">
        <f t="shared" si="4"/>
        <v>5.7352941176470589</v>
      </c>
      <c r="H134" s="294">
        <v>39</v>
      </c>
      <c r="I134" s="302">
        <v>0.31</v>
      </c>
      <c r="J134" s="303">
        <v>24</v>
      </c>
      <c r="K134" s="303">
        <v>24</v>
      </c>
      <c r="L134" s="127">
        <v>6954851294054</v>
      </c>
      <c r="M134" s="179" t="s">
        <v>594</v>
      </c>
    </row>
    <row r="135" spans="1:255" ht="35" customHeight="1">
      <c r="A135" s="465" t="s">
        <v>595</v>
      </c>
      <c r="B135" s="466"/>
      <c r="C135" s="466"/>
      <c r="D135" s="466"/>
      <c r="E135" s="466"/>
      <c r="F135" s="467"/>
      <c r="G135" s="515"/>
      <c r="H135" s="466"/>
      <c r="I135" s="466"/>
      <c r="J135" s="466"/>
      <c r="K135" s="466"/>
      <c r="L135" s="466"/>
      <c r="M135" s="468"/>
    </row>
    <row r="136" spans="1:255" customFormat="1" ht="40" customHeight="1">
      <c r="A136" s="395">
        <v>23</v>
      </c>
      <c r="B136" s="395" t="s">
        <v>596</v>
      </c>
      <c r="C136" s="395"/>
      <c r="D136" s="395"/>
      <c r="E136" s="395"/>
      <c r="F136" s="14" t="s">
        <v>74</v>
      </c>
      <c r="G136" s="15">
        <f>H136/6.8</f>
        <v>13.970588235294118</v>
      </c>
      <c r="H136" s="16">
        <v>95</v>
      </c>
      <c r="I136" s="82">
        <v>0.88200000000000001</v>
      </c>
      <c r="J136" s="26">
        <v>20</v>
      </c>
      <c r="K136" s="26">
        <v>20</v>
      </c>
      <c r="L136" s="22">
        <v>6954851204572</v>
      </c>
      <c r="M136" s="378" t="s">
        <v>597</v>
      </c>
    </row>
    <row r="137" spans="1:255" customFormat="1" ht="40" customHeight="1">
      <c r="A137" s="395"/>
      <c r="B137" s="395"/>
      <c r="C137" s="395"/>
      <c r="D137" s="395"/>
      <c r="E137" s="395"/>
      <c r="F137" s="14" t="s">
        <v>286</v>
      </c>
      <c r="G137" s="15">
        <f t="shared" ref="G137:G168" si="5">H137/6.8</f>
        <v>13.970588235294118</v>
      </c>
      <c r="H137" s="16">
        <v>95</v>
      </c>
      <c r="I137" s="82">
        <v>0.88200000000000001</v>
      </c>
      <c r="J137" s="26">
        <v>20</v>
      </c>
      <c r="K137" s="26">
        <v>20</v>
      </c>
      <c r="L137" s="22">
        <v>6954851204565</v>
      </c>
      <c r="M137" s="378"/>
    </row>
    <row r="138" spans="1:255" customFormat="1" ht="40" customHeight="1">
      <c r="A138" s="395"/>
      <c r="B138" s="395"/>
      <c r="C138" s="395"/>
      <c r="D138" s="395"/>
      <c r="E138" s="395"/>
      <c r="F138" s="14" t="s">
        <v>64</v>
      </c>
      <c r="G138" s="15">
        <f t="shared" si="5"/>
        <v>13.970588235294118</v>
      </c>
      <c r="H138" s="16">
        <v>95</v>
      </c>
      <c r="I138" s="82">
        <v>0.88200000000000001</v>
      </c>
      <c r="J138" s="26">
        <v>20</v>
      </c>
      <c r="K138" s="26">
        <v>20</v>
      </c>
      <c r="L138" s="22">
        <v>6954851204626</v>
      </c>
      <c r="M138" s="378"/>
    </row>
    <row r="139" spans="1:255" customFormat="1" ht="40" customHeight="1">
      <c r="A139" s="395">
        <v>22</v>
      </c>
      <c r="B139" s="395" t="s">
        <v>598</v>
      </c>
      <c r="C139" s="395"/>
      <c r="D139" s="395"/>
      <c r="E139" s="395"/>
      <c r="F139" s="14" t="s">
        <v>64</v>
      </c>
      <c r="G139" s="15">
        <f t="shared" si="5"/>
        <v>10.588235294117647</v>
      </c>
      <c r="H139" s="16">
        <v>72</v>
      </c>
      <c r="I139" s="82">
        <v>0.42299999999999999</v>
      </c>
      <c r="J139" s="26">
        <v>30</v>
      </c>
      <c r="K139" s="26">
        <v>30</v>
      </c>
      <c r="L139" s="22">
        <v>6954851202714</v>
      </c>
      <c r="M139" s="368" t="s">
        <v>599</v>
      </c>
    </row>
    <row r="140" spans="1:255" customFormat="1" ht="40" customHeight="1">
      <c r="A140" s="395"/>
      <c r="B140" s="395"/>
      <c r="C140" s="395"/>
      <c r="D140" s="395"/>
      <c r="E140" s="395"/>
      <c r="F140" s="14" t="s">
        <v>74</v>
      </c>
      <c r="G140" s="15">
        <f t="shared" si="5"/>
        <v>10.588235294117647</v>
      </c>
      <c r="H140" s="16">
        <v>72</v>
      </c>
      <c r="I140" s="82">
        <v>0.42299999999999999</v>
      </c>
      <c r="J140" s="26">
        <v>30</v>
      </c>
      <c r="K140" s="26">
        <v>30</v>
      </c>
      <c r="L140" s="22">
        <v>6954851202707</v>
      </c>
      <c r="M140" s="368"/>
    </row>
    <row r="141" spans="1:255" customFormat="1" ht="40" customHeight="1">
      <c r="A141" s="395"/>
      <c r="B141" s="395"/>
      <c r="C141" s="395"/>
      <c r="D141" s="395"/>
      <c r="E141" s="395"/>
      <c r="F141" s="41" t="s">
        <v>286</v>
      </c>
      <c r="G141" s="15">
        <f t="shared" si="5"/>
        <v>10.588235294117647</v>
      </c>
      <c r="H141" s="16">
        <v>72</v>
      </c>
      <c r="I141" s="41">
        <v>0.42299999999999999</v>
      </c>
      <c r="J141" s="26">
        <v>30</v>
      </c>
      <c r="K141" s="26">
        <v>30</v>
      </c>
      <c r="L141" s="127">
        <v>6954851202691</v>
      </c>
      <c r="M141" s="368"/>
    </row>
    <row r="142" spans="1:255" customFormat="1" ht="120" customHeight="1">
      <c r="A142" s="13">
        <v>26</v>
      </c>
      <c r="B142" s="13" t="s">
        <v>600</v>
      </c>
      <c r="C142" s="13"/>
      <c r="D142" s="13"/>
      <c r="E142" s="13"/>
      <c r="F142" s="40" t="s">
        <v>601</v>
      </c>
      <c r="G142" s="15">
        <f t="shared" si="5"/>
        <v>27.205882352941178</v>
      </c>
      <c r="H142" s="16">
        <v>185</v>
      </c>
      <c r="I142" s="82">
        <v>2.56</v>
      </c>
      <c r="J142" s="26">
        <v>2</v>
      </c>
      <c r="K142" s="26">
        <v>2</v>
      </c>
      <c r="L142" s="129">
        <v>6954851201786</v>
      </c>
      <c r="M142" s="23" t="s">
        <v>602</v>
      </c>
    </row>
    <row r="143" spans="1:255" s="130" customFormat="1" ht="60" customHeight="1">
      <c r="A143" s="395">
        <v>25</v>
      </c>
      <c r="B143" s="395" t="s">
        <v>603</v>
      </c>
      <c r="C143" s="395"/>
      <c r="D143" s="395"/>
      <c r="E143" s="395"/>
      <c r="F143" s="40" t="s">
        <v>604</v>
      </c>
      <c r="G143" s="15">
        <f t="shared" si="5"/>
        <v>9.5588235294117645</v>
      </c>
      <c r="H143" s="16">
        <v>65</v>
      </c>
      <c r="I143" s="110">
        <v>0.43</v>
      </c>
      <c r="J143" s="26">
        <v>20</v>
      </c>
      <c r="K143" s="26">
        <v>20</v>
      </c>
      <c r="L143" s="22">
        <v>6954851206453</v>
      </c>
      <c r="M143" s="368" t="s">
        <v>605</v>
      </c>
      <c r="N143" s="111"/>
      <c r="O143" s="111"/>
      <c r="P143" s="111"/>
      <c r="Q143" s="111"/>
      <c r="R143" s="111"/>
      <c r="S143" s="111"/>
      <c r="T143" s="111"/>
      <c r="U143" s="111"/>
      <c r="V143" s="111"/>
      <c r="W143" s="111"/>
      <c r="X143" s="111"/>
      <c r="Y143" s="111"/>
      <c r="Z143" s="111"/>
      <c r="AA143" s="111"/>
      <c r="AB143" s="111"/>
      <c r="AC143" s="111"/>
      <c r="AD143" s="111"/>
      <c r="AE143" s="111"/>
      <c r="AF143" s="111"/>
      <c r="AG143" s="111"/>
      <c r="AH143" s="111"/>
      <c r="AI143" s="111"/>
      <c r="AJ143" s="111"/>
      <c r="AK143" s="111"/>
      <c r="AL143" s="111"/>
      <c r="AM143" s="111"/>
      <c r="AN143" s="111"/>
      <c r="AO143" s="111"/>
      <c r="AP143" s="111"/>
      <c r="AQ143" s="111"/>
      <c r="AR143" s="111"/>
      <c r="AS143" s="111"/>
      <c r="AT143" s="111"/>
      <c r="AU143" s="111"/>
      <c r="AV143" s="111"/>
      <c r="AW143" s="111"/>
      <c r="AX143" s="111"/>
      <c r="AY143" s="111"/>
      <c r="AZ143" s="111"/>
      <c r="BA143" s="111"/>
      <c r="BB143" s="111"/>
      <c r="BC143" s="111"/>
      <c r="BD143" s="111"/>
      <c r="BE143" s="111"/>
      <c r="BF143" s="111"/>
      <c r="BG143" s="111"/>
      <c r="BH143" s="111"/>
      <c r="BI143" s="111"/>
      <c r="BJ143" s="111"/>
      <c r="BK143" s="111"/>
      <c r="BL143" s="111"/>
      <c r="BM143" s="111"/>
      <c r="BN143" s="111"/>
      <c r="BO143" s="111"/>
      <c r="BP143" s="111"/>
      <c r="BQ143" s="111"/>
      <c r="BR143" s="111"/>
      <c r="BS143" s="111"/>
      <c r="BT143" s="111"/>
      <c r="BU143" s="111"/>
      <c r="BV143" s="111"/>
      <c r="BW143" s="111"/>
      <c r="BX143" s="111"/>
      <c r="BY143" s="111"/>
      <c r="BZ143" s="111"/>
      <c r="CA143" s="111"/>
      <c r="CB143" s="111"/>
      <c r="CC143" s="111"/>
      <c r="CD143" s="111"/>
      <c r="CE143" s="111"/>
      <c r="CF143" s="111"/>
      <c r="CG143" s="111"/>
      <c r="CH143" s="111"/>
      <c r="CI143" s="111"/>
      <c r="CJ143" s="111"/>
      <c r="CK143" s="111"/>
      <c r="CL143" s="111"/>
      <c r="CM143" s="111"/>
      <c r="CN143" s="111"/>
      <c r="CO143" s="111"/>
      <c r="CP143" s="111"/>
      <c r="CQ143" s="111"/>
      <c r="CR143" s="111"/>
      <c r="CS143" s="111"/>
      <c r="CT143" s="111"/>
      <c r="CU143" s="111"/>
      <c r="CV143" s="111"/>
      <c r="CW143" s="111"/>
      <c r="CX143" s="111"/>
      <c r="CY143" s="111"/>
      <c r="CZ143" s="111"/>
      <c r="DA143" s="111"/>
      <c r="DB143" s="111"/>
      <c r="DC143" s="111"/>
      <c r="DD143" s="111"/>
      <c r="DE143" s="111"/>
      <c r="DF143" s="111"/>
      <c r="DG143" s="111"/>
    </row>
    <row r="144" spans="1:255" s="130" customFormat="1" ht="60" customHeight="1">
      <c r="A144" s="395"/>
      <c r="B144" s="395"/>
      <c r="C144" s="395"/>
      <c r="D144" s="395"/>
      <c r="E144" s="395"/>
      <c r="F144" s="40" t="s">
        <v>606</v>
      </c>
      <c r="G144" s="15">
        <f t="shared" si="5"/>
        <v>9.5588235294117645</v>
      </c>
      <c r="H144" s="16">
        <v>65</v>
      </c>
      <c r="I144" s="110">
        <v>0.43</v>
      </c>
      <c r="J144" s="26">
        <v>20</v>
      </c>
      <c r="K144" s="26">
        <v>20</v>
      </c>
      <c r="L144" s="22">
        <v>6954851206446</v>
      </c>
      <c r="M144" s="368"/>
      <c r="N144" s="111"/>
      <c r="O144" s="111"/>
      <c r="P144" s="111"/>
      <c r="Q144" s="111"/>
      <c r="R144" s="111"/>
      <c r="S144" s="111"/>
      <c r="T144" s="111"/>
      <c r="U144" s="111"/>
      <c r="V144" s="111"/>
      <c r="W144" s="111"/>
      <c r="X144" s="111"/>
      <c r="Y144" s="111"/>
      <c r="Z144" s="111"/>
      <c r="AA144" s="111"/>
      <c r="AB144" s="111"/>
      <c r="AC144" s="111"/>
      <c r="AD144" s="111"/>
      <c r="AE144" s="111"/>
      <c r="AF144" s="111"/>
      <c r="AG144" s="111"/>
      <c r="AH144" s="111"/>
      <c r="AI144" s="111"/>
      <c r="AJ144" s="111"/>
      <c r="AK144" s="111"/>
      <c r="AL144" s="111"/>
      <c r="AM144" s="111"/>
      <c r="AN144" s="111"/>
      <c r="AO144" s="111"/>
      <c r="AP144" s="111"/>
      <c r="AQ144" s="111"/>
      <c r="AR144" s="111"/>
      <c r="AS144" s="111"/>
      <c r="AT144" s="111"/>
      <c r="AU144" s="111"/>
      <c r="AV144" s="111"/>
      <c r="AW144" s="111"/>
      <c r="AX144" s="111"/>
      <c r="AY144" s="111"/>
      <c r="AZ144" s="111"/>
      <c r="BA144" s="111"/>
      <c r="BB144" s="111"/>
      <c r="BC144" s="111"/>
      <c r="BD144" s="111"/>
      <c r="BE144" s="111"/>
      <c r="BF144" s="111"/>
      <c r="BG144" s="111"/>
      <c r="BH144" s="111"/>
      <c r="BI144" s="111"/>
      <c r="BJ144" s="111"/>
      <c r="BK144" s="111"/>
      <c r="BL144" s="111"/>
      <c r="BM144" s="111"/>
      <c r="BN144" s="111"/>
      <c r="BO144" s="111"/>
      <c r="BP144" s="111"/>
      <c r="BQ144" s="111"/>
      <c r="BR144" s="111"/>
      <c r="BS144" s="111"/>
      <c r="BT144" s="111"/>
      <c r="BU144" s="111"/>
      <c r="BV144" s="111"/>
      <c r="BW144" s="111"/>
      <c r="BX144" s="111"/>
      <c r="BY144" s="111"/>
      <c r="BZ144" s="111"/>
      <c r="CA144" s="111"/>
      <c r="CB144" s="111"/>
      <c r="CC144" s="111"/>
      <c r="CD144" s="111"/>
      <c r="CE144" s="111"/>
      <c r="CF144" s="111"/>
      <c r="CG144" s="111"/>
      <c r="CH144" s="111"/>
      <c r="CI144" s="111"/>
      <c r="CJ144" s="111"/>
      <c r="CK144" s="111"/>
      <c r="CL144" s="111"/>
      <c r="CM144" s="111"/>
      <c r="CN144" s="111"/>
      <c r="CO144" s="111"/>
      <c r="CP144" s="111"/>
      <c r="CQ144" s="111"/>
      <c r="CR144" s="111"/>
      <c r="CS144" s="111"/>
      <c r="CT144" s="111"/>
      <c r="CU144" s="111"/>
      <c r="CV144" s="111"/>
      <c r="CW144" s="111"/>
      <c r="CX144" s="111"/>
      <c r="CY144" s="111"/>
      <c r="CZ144" s="111"/>
      <c r="DA144" s="111"/>
      <c r="DB144" s="111"/>
      <c r="DC144" s="111"/>
      <c r="DD144" s="111"/>
      <c r="DE144" s="111"/>
      <c r="DF144" s="111"/>
      <c r="DG144" s="111"/>
    </row>
    <row r="145" spans="1:253" s="274" customFormat="1" ht="60" customHeight="1">
      <c r="A145" s="395">
        <v>24</v>
      </c>
      <c r="B145" s="395" t="s">
        <v>607</v>
      </c>
      <c r="C145" s="395"/>
      <c r="D145" s="395"/>
      <c r="E145" s="395"/>
      <c r="F145" s="40" t="s">
        <v>608</v>
      </c>
      <c r="G145" s="15">
        <f t="shared" si="5"/>
        <v>10.147058823529411</v>
      </c>
      <c r="H145" s="16">
        <v>69</v>
      </c>
      <c r="I145" s="82">
        <v>0.313</v>
      </c>
      <c r="J145" s="26">
        <v>26</v>
      </c>
      <c r="K145" s="26">
        <v>26</v>
      </c>
      <c r="L145" s="22">
        <v>6954851202295</v>
      </c>
      <c r="M145" s="368" t="s">
        <v>609</v>
      </c>
      <c r="N145" s="111"/>
      <c r="O145" s="111"/>
      <c r="P145" s="111"/>
      <c r="Q145" s="111"/>
      <c r="R145" s="111"/>
      <c r="S145" s="111"/>
      <c r="T145" s="111"/>
      <c r="U145" s="111"/>
      <c r="V145" s="111"/>
      <c r="W145" s="111"/>
      <c r="X145" s="111"/>
      <c r="Y145" s="111"/>
      <c r="Z145" s="111"/>
      <c r="AA145" s="111"/>
      <c r="AB145" s="111"/>
      <c r="AC145" s="111"/>
      <c r="AD145" s="111"/>
      <c r="AE145" s="111"/>
      <c r="AF145" s="111"/>
      <c r="AG145" s="111"/>
      <c r="AH145" s="111"/>
      <c r="AI145" s="111"/>
      <c r="AJ145" s="111"/>
      <c r="AK145" s="111"/>
      <c r="AL145" s="111"/>
      <c r="AM145" s="111"/>
      <c r="AN145" s="111"/>
      <c r="AO145" s="111"/>
      <c r="AP145" s="111"/>
      <c r="AQ145" s="111"/>
      <c r="AR145" s="111"/>
      <c r="AS145" s="111"/>
      <c r="AT145" s="111"/>
      <c r="AU145" s="111"/>
      <c r="AV145" s="111"/>
      <c r="AW145" s="111"/>
      <c r="AX145" s="111"/>
      <c r="AY145" s="111"/>
      <c r="AZ145" s="111"/>
      <c r="BA145" s="111"/>
      <c r="BB145" s="111"/>
      <c r="BC145" s="111"/>
      <c r="BD145" s="111"/>
      <c r="BE145" s="111"/>
      <c r="BF145" s="111"/>
      <c r="BG145" s="111"/>
      <c r="BH145" s="111"/>
      <c r="BI145" s="111"/>
      <c r="BJ145" s="111"/>
      <c r="BK145" s="111"/>
      <c r="BL145" s="111"/>
      <c r="BM145" s="111"/>
      <c r="BN145" s="111"/>
      <c r="BO145" s="111"/>
      <c r="BP145" s="111"/>
      <c r="BQ145" s="111"/>
      <c r="BR145" s="111"/>
      <c r="BS145" s="111"/>
      <c r="BT145" s="111"/>
      <c r="BU145" s="111"/>
      <c r="BV145" s="111"/>
      <c r="BW145" s="111"/>
      <c r="BX145" s="111"/>
      <c r="BY145" s="111"/>
      <c r="BZ145" s="111"/>
      <c r="CA145" s="111"/>
      <c r="CB145" s="111"/>
      <c r="CC145" s="111"/>
      <c r="CD145" s="111"/>
      <c r="CE145" s="111"/>
      <c r="CF145" s="111"/>
      <c r="CG145" s="111"/>
      <c r="CH145" s="111"/>
      <c r="CI145" s="111"/>
      <c r="CJ145" s="111"/>
      <c r="CK145" s="111"/>
      <c r="CL145" s="111"/>
      <c r="CM145" s="111"/>
      <c r="CN145" s="111"/>
      <c r="CO145" s="111"/>
      <c r="CP145" s="111"/>
      <c r="CQ145" s="111"/>
      <c r="CR145" s="111"/>
      <c r="CS145" s="111"/>
      <c r="CT145" s="111"/>
      <c r="CU145" s="111"/>
      <c r="CV145" s="111"/>
      <c r="CW145" s="111"/>
      <c r="CX145" s="111"/>
      <c r="CY145" s="111"/>
      <c r="CZ145" s="111"/>
      <c r="DA145" s="111"/>
      <c r="DB145" s="111"/>
      <c r="DC145" s="111"/>
      <c r="DD145" s="111"/>
      <c r="DE145" s="111"/>
      <c r="DF145" s="111"/>
      <c r="DG145" s="111"/>
      <c r="DH145" s="111"/>
      <c r="DI145" s="111"/>
      <c r="DJ145" s="111"/>
      <c r="DK145" s="111"/>
      <c r="DL145" s="111"/>
      <c r="DM145" s="111"/>
      <c r="DN145" s="111"/>
      <c r="DO145" s="111"/>
      <c r="DP145" s="111"/>
      <c r="DQ145" s="111"/>
      <c r="DR145" s="111"/>
      <c r="DS145" s="111"/>
      <c r="DT145" s="111"/>
      <c r="DU145" s="111"/>
      <c r="DV145" s="111"/>
      <c r="DW145" s="111"/>
      <c r="DX145" s="111"/>
      <c r="DY145" s="111"/>
      <c r="DZ145" s="111"/>
      <c r="EA145" s="111"/>
      <c r="EB145" s="111"/>
      <c r="EC145" s="111"/>
      <c r="ED145" s="111"/>
      <c r="EE145" s="111"/>
      <c r="EF145" s="111"/>
      <c r="EG145" s="111"/>
      <c r="EH145" s="308"/>
    </row>
    <row r="146" spans="1:253" s="274" customFormat="1" ht="60" customHeight="1">
      <c r="A146" s="395"/>
      <c r="B146" s="395"/>
      <c r="C146" s="395"/>
      <c r="D146" s="395"/>
      <c r="E146" s="395"/>
      <c r="F146" s="40" t="s">
        <v>610</v>
      </c>
      <c r="G146" s="15">
        <f t="shared" si="5"/>
        <v>10.147058823529411</v>
      </c>
      <c r="H146" s="16">
        <v>69</v>
      </c>
      <c r="I146" s="82">
        <v>0.313</v>
      </c>
      <c r="J146" s="26">
        <v>26</v>
      </c>
      <c r="K146" s="26">
        <v>26</v>
      </c>
      <c r="L146" s="22">
        <v>6954851202301</v>
      </c>
      <c r="M146" s="368"/>
      <c r="N146" s="111"/>
      <c r="O146" s="111"/>
      <c r="P146" s="111"/>
      <c r="Q146" s="111"/>
      <c r="R146" s="111"/>
      <c r="S146" s="111"/>
      <c r="T146" s="111"/>
      <c r="U146" s="111"/>
      <c r="V146" s="111"/>
      <c r="W146" s="111"/>
      <c r="X146" s="111"/>
      <c r="Y146" s="111"/>
      <c r="Z146" s="111"/>
      <c r="AA146" s="111"/>
      <c r="AB146" s="111"/>
      <c r="AC146" s="111"/>
      <c r="AD146" s="111"/>
      <c r="AE146" s="111"/>
      <c r="AF146" s="111"/>
      <c r="AG146" s="111"/>
      <c r="AH146" s="111"/>
      <c r="AI146" s="111"/>
      <c r="AJ146" s="111"/>
      <c r="AK146" s="111"/>
      <c r="AL146" s="111"/>
      <c r="AM146" s="111"/>
      <c r="AN146" s="111"/>
      <c r="AO146" s="111"/>
      <c r="AP146" s="111"/>
      <c r="AQ146" s="111"/>
      <c r="AR146" s="111"/>
      <c r="AS146" s="111"/>
      <c r="AT146" s="111"/>
      <c r="AU146" s="111"/>
      <c r="AV146" s="111"/>
      <c r="AW146" s="111"/>
      <c r="AX146" s="111"/>
      <c r="AY146" s="111"/>
      <c r="AZ146" s="111"/>
      <c r="BA146" s="111"/>
      <c r="BB146" s="111"/>
      <c r="BC146" s="111"/>
      <c r="BD146" s="111"/>
      <c r="BE146" s="111"/>
      <c r="BF146" s="111"/>
      <c r="BG146" s="111"/>
      <c r="BH146" s="111"/>
      <c r="BI146" s="111"/>
      <c r="BJ146" s="111"/>
      <c r="BK146" s="111"/>
      <c r="BL146" s="111"/>
      <c r="BM146" s="111"/>
      <c r="BN146" s="111"/>
      <c r="BO146" s="111"/>
      <c r="BP146" s="111"/>
      <c r="BQ146" s="111"/>
      <c r="BR146" s="111"/>
      <c r="BS146" s="111"/>
      <c r="BT146" s="111"/>
      <c r="BU146" s="111"/>
      <c r="BV146" s="111"/>
      <c r="BW146" s="111"/>
      <c r="BX146" s="111"/>
      <c r="BY146" s="111"/>
      <c r="BZ146" s="111"/>
      <c r="CA146" s="111"/>
      <c r="CB146" s="111"/>
      <c r="CC146" s="111"/>
      <c r="CD146" s="111"/>
      <c r="CE146" s="111"/>
      <c r="CF146" s="111"/>
      <c r="CG146" s="111"/>
      <c r="CH146" s="111"/>
      <c r="CI146" s="111"/>
      <c r="CJ146" s="111"/>
      <c r="CK146" s="111"/>
      <c r="CL146" s="111"/>
      <c r="CM146" s="111"/>
      <c r="CN146" s="111"/>
      <c r="CO146" s="111"/>
      <c r="CP146" s="111"/>
      <c r="CQ146" s="111"/>
      <c r="CR146" s="111"/>
      <c r="CS146" s="111"/>
      <c r="CT146" s="111"/>
      <c r="CU146" s="111"/>
      <c r="CV146" s="111"/>
      <c r="CW146" s="111"/>
      <c r="CX146" s="111"/>
      <c r="CY146" s="111"/>
      <c r="CZ146" s="111"/>
      <c r="DA146" s="111"/>
      <c r="DB146" s="111"/>
      <c r="DC146" s="111"/>
      <c r="DD146" s="111"/>
      <c r="DE146" s="111"/>
      <c r="DF146" s="111"/>
      <c r="DG146" s="111"/>
      <c r="DH146" s="111"/>
      <c r="DI146" s="111"/>
      <c r="DJ146" s="111"/>
      <c r="DK146" s="111"/>
      <c r="DL146" s="111"/>
      <c r="DM146" s="111"/>
      <c r="DN146" s="111"/>
      <c r="DO146" s="111"/>
      <c r="DP146" s="111"/>
      <c r="DQ146" s="111"/>
      <c r="DR146" s="111"/>
      <c r="DS146" s="111"/>
      <c r="DT146" s="111"/>
      <c r="DU146" s="111"/>
      <c r="DV146" s="111"/>
      <c r="DW146" s="111"/>
      <c r="DX146" s="111"/>
      <c r="DY146" s="111"/>
      <c r="DZ146" s="111"/>
      <c r="EA146" s="111"/>
      <c r="EB146" s="111"/>
      <c r="EC146" s="111"/>
      <c r="ED146" s="111"/>
      <c r="EE146" s="111"/>
      <c r="EF146" s="111"/>
      <c r="EG146" s="111"/>
      <c r="EH146" s="308"/>
    </row>
    <row r="147" spans="1:253" customFormat="1" ht="120" customHeight="1">
      <c r="A147" s="295">
        <v>23</v>
      </c>
      <c r="B147" s="13" t="s">
        <v>611</v>
      </c>
      <c r="C147" s="65"/>
      <c r="D147" s="65"/>
      <c r="E147" s="65"/>
      <c r="F147" s="40" t="s">
        <v>16</v>
      </c>
      <c r="G147" s="15">
        <f t="shared" si="5"/>
        <v>15.441176470588236</v>
      </c>
      <c r="H147" s="16">
        <v>105</v>
      </c>
      <c r="I147" s="113">
        <v>1.4</v>
      </c>
      <c r="J147" s="113">
        <v>12</v>
      </c>
      <c r="K147" s="113">
        <v>12</v>
      </c>
      <c r="L147" s="160">
        <v>6954851200673</v>
      </c>
      <c r="M147" s="304" t="s">
        <v>612</v>
      </c>
      <c r="N147" s="126"/>
      <c r="O147" s="111"/>
      <c r="P147" s="111"/>
      <c r="Q147" s="111"/>
      <c r="R147" s="111"/>
      <c r="S147" s="111"/>
      <c r="T147" s="111"/>
      <c r="U147" s="111"/>
      <c r="V147" s="111"/>
      <c r="W147" s="111"/>
      <c r="X147" s="111"/>
      <c r="Y147" s="111"/>
      <c r="Z147" s="111"/>
      <c r="AA147" s="111"/>
      <c r="AB147" s="111"/>
      <c r="AC147" s="111"/>
      <c r="AD147" s="111"/>
      <c r="AE147" s="111"/>
      <c r="AF147" s="111"/>
      <c r="AG147" s="111"/>
      <c r="AH147" s="111"/>
      <c r="AI147" s="111"/>
      <c r="AJ147" s="111"/>
      <c r="AK147" s="111"/>
      <c r="AL147" s="111"/>
      <c r="AM147" s="111"/>
      <c r="AN147" s="111"/>
      <c r="AO147" s="111"/>
      <c r="AP147" s="111"/>
      <c r="AQ147" s="111"/>
      <c r="AR147" s="111"/>
      <c r="AS147" s="111"/>
      <c r="AT147" s="111"/>
      <c r="AU147" s="111"/>
      <c r="AV147" s="111"/>
      <c r="AW147" s="111"/>
      <c r="AX147" s="111"/>
      <c r="AY147" s="111"/>
      <c r="AZ147" s="111"/>
      <c r="BA147" s="111"/>
      <c r="BB147" s="111"/>
      <c r="BC147" s="111"/>
      <c r="BD147" s="111"/>
      <c r="BE147" s="111"/>
      <c r="BF147" s="111"/>
      <c r="BG147" s="111"/>
      <c r="BH147" s="111"/>
      <c r="BI147" s="111"/>
      <c r="BJ147" s="111"/>
      <c r="BK147" s="111"/>
      <c r="BL147" s="111"/>
      <c r="BM147" s="111"/>
      <c r="BN147" s="111"/>
      <c r="BO147" s="111"/>
      <c r="BP147" s="111"/>
      <c r="BQ147" s="111"/>
      <c r="BR147" s="111"/>
      <c r="BS147" s="111"/>
      <c r="BT147" s="111"/>
    </row>
    <row r="148" spans="1:253" s="274" customFormat="1" ht="120" customHeight="1">
      <c r="A148" s="13">
        <v>22</v>
      </c>
      <c r="B148" s="13" t="s">
        <v>613</v>
      </c>
      <c r="C148" s="13"/>
      <c r="D148" s="13"/>
      <c r="E148" s="13"/>
      <c r="F148" s="40" t="s">
        <v>614</v>
      </c>
      <c r="G148" s="15">
        <f t="shared" si="5"/>
        <v>22.647058823529413</v>
      </c>
      <c r="H148" s="16">
        <v>154</v>
      </c>
      <c r="I148" s="82">
        <v>2.25</v>
      </c>
      <c r="J148" s="26">
        <v>6</v>
      </c>
      <c r="K148" s="26">
        <v>6</v>
      </c>
      <c r="L148" s="127">
        <v>6954851200680</v>
      </c>
      <c r="M148" s="23" t="s">
        <v>615</v>
      </c>
      <c r="N148" s="111"/>
      <c r="O148" s="111"/>
      <c r="P148" s="111"/>
      <c r="Q148" s="111"/>
      <c r="R148" s="111"/>
      <c r="S148" s="111"/>
      <c r="T148" s="111"/>
      <c r="U148" s="111"/>
      <c r="V148" s="111"/>
      <c r="W148" s="111"/>
      <c r="X148" s="111"/>
      <c r="Y148" s="111"/>
      <c r="Z148" s="111"/>
      <c r="AA148" s="111"/>
      <c r="AB148" s="111"/>
      <c r="AC148" s="111"/>
      <c r="AD148" s="111"/>
      <c r="AE148" s="111"/>
      <c r="AF148" s="111"/>
      <c r="AG148" s="111"/>
      <c r="AH148" s="111"/>
      <c r="AI148" s="111"/>
      <c r="AJ148" s="111"/>
      <c r="AK148" s="111"/>
      <c r="AL148" s="111"/>
      <c r="AM148" s="111"/>
      <c r="AN148" s="111"/>
      <c r="AO148" s="111"/>
      <c r="AP148" s="111"/>
      <c r="AQ148" s="111"/>
      <c r="AR148" s="111"/>
      <c r="AS148" s="111"/>
      <c r="AT148" s="111"/>
      <c r="AU148" s="111"/>
      <c r="AV148" s="111"/>
      <c r="AW148" s="111"/>
      <c r="AX148" s="111"/>
      <c r="AY148" s="111"/>
      <c r="AZ148" s="111"/>
      <c r="BA148" s="111"/>
      <c r="BB148" s="111"/>
      <c r="BC148" s="111"/>
      <c r="BD148" s="111"/>
      <c r="BE148" s="111"/>
      <c r="BF148" s="111"/>
      <c r="BG148" s="111"/>
      <c r="BH148" s="111"/>
      <c r="BI148" s="111"/>
      <c r="BJ148" s="111"/>
      <c r="BK148" s="111"/>
      <c r="BL148" s="111"/>
      <c r="BM148" s="111"/>
      <c r="BN148" s="111"/>
      <c r="BO148" s="111"/>
      <c r="BP148" s="111"/>
      <c r="BQ148" s="308"/>
    </row>
    <row r="149" spans="1:253" ht="120" customHeight="1">
      <c r="A149" s="37">
        <v>1</v>
      </c>
      <c r="B149" s="45" t="s">
        <v>616</v>
      </c>
      <c r="C149" s="26"/>
      <c r="D149" s="26"/>
      <c r="E149" s="26"/>
      <c r="F149" s="40" t="s">
        <v>64</v>
      </c>
      <c r="G149" s="15">
        <f t="shared" si="5"/>
        <v>60.294117647058826</v>
      </c>
      <c r="H149" s="16">
        <v>410</v>
      </c>
      <c r="I149" s="25">
        <v>6.9</v>
      </c>
      <c r="J149" s="26">
        <v>2</v>
      </c>
      <c r="K149" s="26">
        <v>2</v>
      </c>
      <c r="L149" s="22">
        <v>6954851201977</v>
      </c>
      <c r="M149" s="83" t="s">
        <v>617</v>
      </c>
    </row>
    <row r="150" spans="1:253" ht="120" customHeight="1">
      <c r="A150" s="296">
        <v>2</v>
      </c>
      <c r="B150" s="13" t="s">
        <v>618</v>
      </c>
      <c r="C150" s="13"/>
      <c r="D150" s="13"/>
      <c r="E150" s="13"/>
      <c r="F150" s="40" t="s">
        <v>180</v>
      </c>
      <c r="G150" s="15">
        <f t="shared" si="5"/>
        <v>93.382352941176478</v>
      </c>
      <c r="H150" s="43">
        <v>635</v>
      </c>
      <c r="I150" s="14">
        <v>14.5</v>
      </c>
      <c r="J150" s="14">
        <v>1</v>
      </c>
      <c r="K150" s="14">
        <v>1</v>
      </c>
      <c r="L150" s="22">
        <v>6954851286080</v>
      </c>
      <c r="M150" s="23" t="s">
        <v>619</v>
      </c>
    </row>
    <row r="151" spans="1:253" ht="120" customHeight="1">
      <c r="A151" s="296">
        <v>3</v>
      </c>
      <c r="B151" s="13" t="s">
        <v>620</v>
      </c>
      <c r="C151" s="297"/>
      <c r="D151" s="297"/>
      <c r="E151" s="297"/>
      <c r="F151" s="40" t="s">
        <v>621</v>
      </c>
      <c r="G151" s="15">
        <f t="shared" si="5"/>
        <v>37.5</v>
      </c>
      <c r="H151" s="43">
        <v>255</v>
      </c>
      <c r="I151" s="88">
        <v>4.3</v>
      </c>
      <c r="J151" s="14">
        <v>4</v>
      </c>
      <c r="K151" s="14">
        <v>4</v>
      </c>
      <c r="L151" s="22">
        <v>6954851286103</v>
      </c>
      <c r="M151" s="240" t="s">
        <v>622</v>
      </c>
    </row>
    <row r="152" spans="1:253" ht="120" customHeight="1">
      <c r="A152" s="44">
        <v>4</v>
      </c>
      <c r="B152" s="53" t="s">
        <v>623</v>
      </c>
      <c r="C152" s="167"/>
      <c r="D152" s="167"/>
      <c r="E152" s="167"/>
      <c r="F152" s="40" t="s">
        <v>624</v>
      </c>
      <c r="G152" s="15">
        <f t="shared" si="5"/>
        <v>102.94117647058823</v>
      </c>
      <c r="H152" s="197">
        <v>700</v>
      </c>
      <c r="I152" s="143">
        <v>7</v>
      </c>
      <c r="J152" s="42">
        <v>2</v>
      </c>
      <c r="K152" s="42">
        <v>2</v>
      </c>
      <c r="L152" s="81">
        <v>6972174154169</v>
      </c>
      <c r="M152" s="94" t="s">
        <v>625</v>
      </c>
    </row>
    <row r="153" spans="1:253" s="30" customFormat="1" ht="120" customHeight="1">
      <c r="A153" s="37">
        <v>5</v>
      </c>
      <c r="B153" s="13" t="s">
        <v>626</v>
      </c>
      <c r="C153" s="13"/>
      <c r="D153" s="13"/>
      <c r="E153" s="13"/>
      <c r="F153" s="40" t="s">
        <v>64</v>
      </c>
      <c r="G153" s="15">
        <f t="shared" si="5"/>
        <v>29.117647058823529</v>
      </c>
      <c r="H153" s="16">
        <v>198</v>
      </c>
      <c r="I153" s="20">
        <v>1.83</v>
      </c>
      <c r="J153" s="21">
        <v>4</v>
      </c>
      <c r="K153" s="21">
        <v>4</v>
      </c>
      <c r="L153" s="22">
        <v>6954851208679</v>
      </c>
      <c r="M153" s="240" t="s">
        <v>627</v>
      </c>
    </row>
    <row r="154" spans="1:253" s="275" customFormat="1" ht="120" customHeight="1">
      <c r="A154" s="284">
        <v>6</v>
      </c>
      <c r="B154" s="73" t="s">
        <v>628</v>
      </c>
      <c r="C154" s="73"/>
      <c r="D154" s="73"/>
      <c r="E154" s="73"/>
      <c r="F154" s="298" t="s">
        <v>64</v>
      </c>
      <c r="G154" s="15">
        <f t="shared" si="5"/>
        <v>70.441176470588232</v>
      </c>
      <c r="H154" s="43">
        <v>479</v>
      </c>
      <c r="I154" s="86">
        <v>5.8</v>
      </c>
      <c r="J154" s="298">
        <v>2</v>
      </c>
      <c r="K154" s="298">
        <v>2</v>
      </c>
      <c r="L154" s="305">
        <v>6954851268703</v>
      </c>
      <c r="M154" s="306" t="s">
        <v>629</v>
      </c>
    </row>
    <row r="155" spans="1:253" ht="120" customHeight="1">
      <c r="A155" s="37">
        <v>7</v>
      </c>
      <c r="B155" s="13" t="s">
        <v>630</v>
      </c>
      <c r="C155" s="13"/>
      <c r="D155" s="13"/>
      <c r="E155" s="13"/>
      <c r="F155" s="40" t="s">
        <v>36</v>
      </c>
      <c r="G155" s="15">
        <f t="shared" si="5"/>
        <v>11.176470588235295</v>
      </c>
      <c r="H155" s="16">
        <v>76</v>
      </c>
      <c r="I155" s="82">
        <v>0.84499999999999997</v>
      </c>
      <c r="J155" s="26">
        <v>20</v>
      </c>
      <c r="K155" s="26">
        <v>20</v>
      </c>
      <c r="L155" s="22">
        <v>6954851211761</v>
      </c>
      <c r="M155" s="23" t="s">
        <v>631</v>
      </c>
    </row>
    <row r="156" spans="1:253" ht="120" customHeight="1">
      <c r="A156" s="37">
        <v>8</v>
      </c>
      <c r="B156" s="13" t="s">
        <v>632</v>
      </c>
      <c r="C156" s="13"/>
      <c r="D156" s="13"/>
      <c r="E156" s="13"/>
      <c r="F156" s="40" t="s">
        <v>633</v>
      </c>
      <c r="G156" s="15">
        <f t="shared" si="5"/>
        <v>9.5588235294117645</v>
      </c>
      <c r="H156" s="16">
        <v>65</v>
      </c>
      <c r="I156" s="82">
        <v>0.55500000000000005</v>
      </c>
      <c r="J156" s="26">
        <v>20</v>
      </c>
      <c r="K156" s="26">
        <v>20</v>
      </c>
      <c r="L156" s="22">
        <v>6954851211730</v>
      </c>
      <c r="M156" s="23" t="s">
        <v>634</v>
      </c>
    </row>
    <row r="157" spans="1:253" s="27" customFormat="1" ht="120" customHeight="1">
      <c r="A157" s="44">
        <v>9</v>
      </c>
      <c r="B157" s="45" t="s">
        <v>635</v>
      </c>
      <c r="C157" s="13"/>
      <c r="D157" s="13"/>
      <c r="E157" s="13"/>
      <c r="F157" s="42" t="s">
        <v>636</v>
      </c>
      <c r="G157" s="15">
        <f t="shared" si="5"/>
        <v>6.3235294117647056</v>
      </c>
      <c r="H157" s="16">
        <v>43</v>
      </c>
      <c r="I157" s="26">
        <v>0.79300000000000004</v>
      </c>
      <c r="J157" s="26">
        <v>30</v>
      </c>
      <c r="K157" s="26">
        <v>30</v>
      </c>
      <c r="L157" s="22">
        <v>6954851228769</v>
      </c>
      <c r="M157" s="23" t="s">
        <v>637</v>
      </c>
      <c r="N157" s="161"/>
      <c r="O157" s="161"/>
      <c r="P157" s="161"/>
      <c r="Q157" s="161"/>
      <c r="R157" s="161"/>
      <c r="S157" s="161"/>
      <c r="T157" s="161"/>
      <c r="U157" s="161"/>
      <c r="V157" s="161"/>
      <c r="W157" s="161"/>
      <c r="X157" s="161"/>
      <c r="Y157" s="161"/>
      <c r="Z157" s="161"/>
      <c r="AA157" s="161"/>
      <c r="AB157" s="161"/>
      <c r="AC157" s="161"/>
      <c r="AD157" s="161"/>
      <c r="AE157" s="161"/>
      <c r="AF157" s="161"/>
      <c r="AG157" s="161"/>
      <c r="AH157" s="161"/>
      <c r="AI157" s="161"/>
      <c r="AJ157" s="161"/>
      <c r="AK157" s="161"/>
      <c r="AL157" s="161"/>
      <c r="AM157" s="161"/>
      <c r="AN157" s="161"/>
      <c r="AO157" s="161"/>
      <c r="AP157" s="161"/>
      <c r="AQ157" s="161"/>
      <c r="AR157" s="161"/>
      <c r="AS157" s="161"/>
      <c r="AT157" s="161"/>
      <c r="AU157" s="78"/>
      <c r="AV157" s="78"/>
      <c r="AW157" s="78"/>
      <c r="AX157" s="78"/>
      <c r="AY157" s="78"/>
      <c r="AZ157" s="78"/>
      <c r="BA157" s="78"/>
      <c r="BB157" s="78"/>
      <c r="BC157" s="78"/>
      <c r="BD157" s="78"/>
      <c r="BE157" s="78"/>
      <c r="BF157" s="78"/>
      <c r="BG157" s="78"/>
      <c r="BH157" s="78"/>
      <c r="BI157" s="78"/>
      <c r="BJ157" s="78"/>
      <c r="BK157" s="78"/>
      <c r="BL157" s="78"/>
      <c r="BM157" s="78"/>
      <c r="BN157" s="78"/>
      <c r="BO157" s="78"/>
      <c r="BP157" s="78"/>
      <c r="BQ157" s="78"/>
      <c r="BR157" s="78"/>
      <c r="BS157" s="78"/>
      <c r="BT157" s="78"/>
      <c r="BU157" s="78"/>
      <c r="BV157" s="78"/>
      <c r="BW157" s="78"/>
      <c r="BX157" s="78"/>
      <c r="BY157" s="78"/>
      <c r="BZ157" s="78"/>
      <c r="CA157" s="78"/>
      <c r="CB157" s="78"/>
      <c r="CC157" s="78"/>
      <c r="CD157" s="78"/>
      <c r="CE157" s="78"/>
      <c r="CF157" s="78"/>
      <c r="CG157" s="78"/>
      <c r="CH157" s="78"/>
      <c r="CI157" s="78"/>
      <c r="CJ157" s="78"/>
      <c r="CK157" s="78"/>
      <c r="CL157" s="78"/>
      <c r="CM157" s="78"/>
      <c r="CN157" s="78"/>
      <c r="CO157" s="78"/>
      <c r="CP157" s="78"/>
      <c r="CQ157" s="78"/>
      <c r="CR157" s="78"/>
      <c r="CS157" s="78"/>
      <c r="CT157" s="78"/>
      <c r="CU157" s="78"/>
      <c r="CV157" s="78"/>
      <c r="CW157" s="78"/>
      <c r="CX157" s="78"/>
      <c r="CY157" s="78"/>
      <c r="CZ157" s="78"/>
      <c r="DA157" s="78"/>
      <c r="DB157" s="78"/>
      <c r="DC157" s="78"/>
      <c r="DD157" s="78"/>
      <c r="DE157" s="78"/>
      <c r="DF157" s="78"/>
      <c r="DG157" s="78"/>
      <c r="DH157" s="78"/>
      <c r="DI157" s="78"/>
      <c r="DJ157" s="78"/>
      <c r="DK157" s="78"/>
      <c r="DL157" s="78"/>
      <c r="DM157" s="78"/>
      <c r="DN157" s="78"/>
      <c r="DO157" s="78"/>
      <c r="DP157" s="78"/>
      <c r="DQ157" s="78"/>
      <c r="DR157" s="78"/>
      <c r="DS157" s="78"/>
      <c r="DT157" s="78"/>
      <c r="DU157" s="78"/>
      <c r="DV157" s="78"/>
      <c r="DW157" s="78"/>
      <c r="DX157" s="78"/>
      <c r="DY157" s="78"/>
      <c r="DZ157" s="78"/>
      <c r="EA157" s="78"/>
      <c r="EB157" s="78"/>
      <c r="EC157" s="78"/>
      <c r="ED157" s="78"/>
      <c r="EE157" s="78"/>
      <c r="EF157" s="78"/>
      <c r="EG157" s="78"/>
      <c r="EH157" s="78"/>
      <c r="EI157" s="78"/>
      <c r="EJ157" s="78"/>
      <c r="EK157" s="78"/>
      <c r="EL157" s="78"/>
      <c r="EM157" s="78"/>
      <c r="EN157" s="78"/>
      <c r="EO157" s="78"/>
      <c r="EP157" s="78"/>
      <c r="EQ157" s="78"/>
      <c r="ER157" s="78"/>
      <c r="ES157" s="78"/>
      <c r="ET157" s="78"/>
      <c r="EU157" s="78"/>
      <c r="EV157" s="78"/>
      <c r="EW157" s="78"/>
      <c r="EX157" s="78"/>
      <c r="EY157" s="78"/>
      <c r="EZ157" s="78"/>
      <c r="FA157" s="78"/>
      <c r="FB157" s="78"/>
      <c r="FC157" s="78"/>
      <c r="FD157" s="78"/>
      <c r="FE157" s="78"/>
      <c r="FF157" s="78"/>
      <c r="FG157" s="78"/>
      <c r="FH157" s="78"/>
      <c r="FI157" s="78"/>
      <c r="FJ157" s="78"/>
      <c r="FK157" s="78"/>
      <c r="FL157" s="78"/>
      <c r="FM157" s="78"/>
      <c r="FN157" s="78"/>
      <c r="FO157" s="78"/>
      <c r="FP157" s="78"/>
      <c r="FQ157" s="78"/>
      <c r="FR157" s="78"/>
      <c r="FS157" s="78"/>
      <c r="FT157" s="78"/>
      <c r="FU157" s="78"/>
      <c r="FV157" s="78"/>
      <c r="FW157" s="78"/>
      <c r="FX157" s="78"/>
      <c r="FY157" s="78"/>
      <c r="FZ157" s="78"/>
      <c r="GA157" s="78"/>
      <c r="GB157" s="78"/>
      <c r="GC157" s="78"/>
      <c r="GD157" s="78"/>
      <c r="GE157" s="78"/>
      <c r="GF157" s="78"/>
      <c r="GG157" s="78"/>
      <c r="GH157" s="78"/>
      <c r="GI157" s="78"/>
      <c r="GJ157" s="78"/>
      <c r="GK157" s="78"/>
      <c r="GL157" s="78"/>
      <c r="GM157" s="78"/>
      <c r="GN157" s="78"/>
      <c r="GO157" s="78"/>
      <c r="GP157" s="78"/>
      <c r="GQ157" s="78"/>
      <c r="GR157" s="78"/>
      <c r="GS157" s="78"/>
      <c r="GT157" s="78"/>
      <c r="GU157" s="78"/>
      <c r="GV157" s="78"/>
      <c r="GW157" s="78"/>
      <c r="GX157" s="78"/>
      <c r="GY157" s="78"/>
      <c r="GZ157" s="78"/>
      <c r="HA157" s="78"/>
      <c r="HB157" s="78"/>
      <c r="HC157" s="78"/>
      <c r="HD157" s="78"/>
      <c r="HE157" s="78"/>
      <c r="HF157" s="78"/>
      <c r="HG157" s="78"/>
      <c r="HH157" s="78"/>
      <c r="HI157" s="78"/>
      <c r="HJ157" s="78"/>
      <c r="HK157" s="78"/>
      <c r="HL157" s="78"/>
      <c r="HM157" s="78"/>
      <c r="HN157" s="78"/>
      <c r="HO157" s="78"/>
      <c r="HP157" s="78"/>
      <c r="HQ157" s="78"/>
      <c r="HR157" s="78"/>
      <c r="HS157" s="78"/>
      <c r="HT157" s="78"/>
      <c r="HU157" s="78"/>
      <c r="HV157" s="78"/>
      <c r="HW157" s="78"/>
      <c r="HX157" s="78"/>
      <c r="HY157" s="78"/>
      <c r="HZ157" s="78"/>
      <c r="IA157" s="78"/>
      <c r="IB157" s="78"/>
      <c r="IC157" s="78"/>
      <c r="ID157" s="78"/>
      <c r="IE157" s="78"/>
      <c r="IF157" s="78"/>
      <c r="IG157" s="78"/>
      <c r="IH157" s="78"/>
      <c r="II157" s="78"/>
      <c r="IJ157" s="78"/>
      <c r="IK157" s="78"/>
      <c r="IL157" s="78"/>
      <c r="IM157" s="78"/>
      <c r="IN157" s="78"/>
      <c r="IO157" s="78"/>
      <c r="IP157" s="78"/>
      <c r="IQ157" s="78"/>
      <c r="IR157" s="78"/>
      <c r="IS157" s="78"/>
    </row>
    <row r="158" spans="1:253" ht="20" customHeight="1">
      <c r="A158" s="461">
        <v>10</v>
      </c>
      <c r="B158" s="395" t="s">
        <v>638</v>
      </c>
      <c r="C158" s="395"/>
      <c r="D158" s="395"/>
      <c r="E158" s="395"/>
      <c r="F158" s="40" t="s">
        <v>16</v>
      </c>
      <c r="G158" s="15">
        <f t="shared" si="5"/>
        <v>4.2647058823529411</v>
      </c>
      <c r="H158" s="16">
        <v>29</v>
      </c>
      <c r="I158" s="82">
        <v>0.217</v>
      </c>
      <c r="J158" s="26">
        <v>10</v>
      </c>
      <c r="K158" s="26">
        <v>100</v>
      </c>
      <c r="L158" s="22">
        <v>6954851211259</v>
      </c>
      <c r="M158" s="368" t="s">
        <v>639</v>
      </c>
    </row>
    <row r="159" spans="1:253" ht="20" customHeight="1">
      <c r="A159" s="461"/>
      <c r="B159" s="395"/>
      <c r="C159" s="395"/>
      <c r="D159" s="395"/>
      <c r="E159" s="395"/>
      <c r="F159" s="40" t="s">
        <v>18</v>
      </c>
      <c r="G159" s="15">
        <f t="shared" si="5"/>
        <v>4.2647058823529411</v>
      </c>
      <c r="H159" s="16">
        <v>29</v>
      </c>
      <c r="I159" s="82">
        <v>0.217</v>
      </c>
      <c r="J159" s="26">
        <v>10</v>
      </c>
      <c r="K159" s="26">
        <v>100</v>
      </c>
      <c r="L159" s="22">
        <v>6954851211242</v>
      </c>
      <c r="M159" s="480"/>
    </row>
    <row r="160" spans="1:253" ht="20" customHeight="1">
      <c r="A160" s="461"/>
      <c r="B160" s="395"/>
      <c r="C160" s="395"/>
      <c r="D160" s="395"/>
      <c r="E160" s="395"/>
      <c r="F160" s="40" t="s">
        <v>267</v>
      </c>
      <c r="G160" s="15">
        <f t="shared" si="5"/>
        <v>4.2647058823529411</v>
      </c>
      <c r="H160" s="16">
        <v>29</v>
      </c>
      <c r="I160" s="82">
        <v>0.217</v>
      </c>
      <c r="J160" s="26">
        <v>10</v>
      </c>
      <c r="K160" s="26">
        <v>100</v>
      </c>
      <c r="L160" s="22">
        <v>6954851211235</v>
      </c>
      <c r="M160" s="480"/>
    </row>
    <row r="161" spans="1:255" ht="20" customHeight="1">
      <c r="A161" s="461"/>
      <c r="B161" s="395"/>
      <c r="C161" s="395"/>
      <c r="D161" s="395"/>
      <c r="E161" s="395"/>
      <c r="F161" s="40" t="s">
        <v>22</v>
      </c>
      <c r="G161" s="15">
        <f t="shared" si="5"/>
        <v>4.2647058823529411</v>
      </c>
      <c r="H161" s="16">
        <v>29</v>
      </c>
      <c r="I161" s="82">
        <v>0.217</v>
      </c>
      <c r="J161" s="26">
        <v>10</v>
      </c>
      <c r="K161" s="26">
        <v>100</v>
      </c>
      <c r="L161" s="22">
        <v>6954851211228</v>
      </c>
      <c r="M161" s="480"/>
    </row>
    <row r="162" spans="1:255" ht="20" customHeight="1">
      <c r="A162" s="461"/>
      <c r="B162" s="395"/>
      <c r="C162" s="395"/>
      <c r="D162" s="395"/>
      <c r="E162" s="395"/>
      <c r="F162" s="40" t="s">
        <v>640</v>
      </c>
      <c r="G162" s="15">
        <f t="shared" si="5"/>
        <v>4.2647058823529411</v>
      </c>
      <c r="H162" s="16">
        <v>29</v>
      </c>
      <c r="I162" s="82">
        <v>0.217</v>
      </c>
      <c r="J162" s="26">
        <v>10</v>
      </c>
      <c r="K162" s="26">
        <v>100</v>
      </c>
      <c r="L162" s="22">
        <v>6954851211211</v>
      </c>
      <c r="M162" s="480"/>
    </row>
    <row r="163" spans="1:255" ht="20" customHeight="1">
      <c r="A163" s="461"/>
      <c r="B163" s="395"/>
      <c r="C163" s="395"/>
      <c r="D163" s="395"/>
      <c r="E163" s="395"/>
      <c r="F163" s="40" t="s">
        <v>495</v>
      </c>
      <c r="G163" s="15">
        <f t="shared" si="5"/>
        <v>4.2647058823529411</v>
      </c>
      <c r="H163" s="16">
        <v>29</v>
      </c>
      <c r="I163" s="82">
        <v>0.217</v>
      </c>
      <c r="J163" s="26">
        <v>10</v>
      </c>
      <c r="K163" s="26">
        <v>100</v>
      </c>
      <c r="L163" s="22">
        <v>6954851211204</v>
      </c>
      <c r="M163" s="480"/>
    </row>
    <row r="164" spans="1:255" ht="30" customHeight="1">
      <c r="A164" s="497">
        <v>11</v>
      </c>
      <c r="B164" s="383" t="s">
        <v>641</v>
      </c>
      <c r="C164" s="383"/>
      <c r="D164" s="383"/>
      <c r="E164" s="383"/>
      <c r="F164" s="40" t="s">
        <v>642</v>
      </c>
      <c r="G164" s="15">
        <f t="shared" si="5"/>
        <v>10.294117647058824</v>
      </c>
      <c r="H164" s="16">
        <v>70</v>
      </c>
      <c r="I164" s="82">
        <v>0.31</v>
      </c>
      <c r="J164" s="26">
        <v>72</v>
      </c>
      <c r="K164" s="26">
        <v>72</v>
      </c>
      <c r="L164" s="22">
        <v>6954851200086</v>
      </c>
      <c r="M164" s="359" t="s">
        <v>643</v>
      </c>
    </row>
    <row r="165" spans="1:255" ht="30" customHeight="1">
      <c r="A165" s="476"/>
      <c r="B165" s="385"/>
      <c r="C165" s="385"/>
      <c r="D165" s="385"/>
      <c r="E165" s="385"/>
      <c r="F165" s="40" t="s">
        <v>644</v>
      </c>
      <c r="G165" s="15">
        <f t="shared" si="5"/>
        <v>10.294117647058824</v>
      </c>
      <c r="H165" s="16">
        <v>70</v>
      </c>
      <c r="I165" s="82">
        <v>0.31</v>
      </c>
      <c r="J165" s="26">
        <v>72</v>
      </c>
      <c r="K165" s="26">
        <v>72</v>
      </c>
      <c r="L165" s="22">
        <v>6954851200277</v>
      </c>
      <c r="M165" s="363"/>
    </row>
    <row r="166" spans="1:255" ht="30" customHeight="1">
      <c r="A166" s="476"/>
      <c r="B166" s="385"/>
      <c r="C166" s="385"/>
      <c r="D166" s="385"/>
      <c r="E166" s="385"/>
      <c r="F166" s="40" t="s">
        <v>645</v>
      </c>
      <c r="G166" s="15">
        <f t="shared" si="5"/>
        <v>10.294117647058824</v>
      </c>
      <c r="H166" s="16">
        <v>70</v>
      </c>
      <c r="I166" s="82">
        <v>0.31</v>
      </c>
      <c r="J166" s="26">
        <v>72</v>
      </c>
      <c r="K166" s="26">
        <v>72</v>
      </c>
      <c r="L166" s="22">
        <v>6954851200420</v>
      </c>
      <c r="M166" s="363"/>
    </row>
    <row r="167" spans="1:255" ht="30" customHeight="1">
      <c r="A167" s="476"/>
      <c r="B167" s="385"/>
      <c r="C167" s="385"/>
      <c r="D167" s="385"/>
      <c r="E167" s="385"/>
      <c r="F167" s="40" t="s">
        <v>646</v>
      </c>
      <c r="G167" s="15">
        <f t="shared" si="5"/>
        <v>10.294117647058824</v>
      </c>
      <c r="H167" s="16">
        <v>70</v>
      </c>
      <c r="I167" s="82">
        <v>0.31</v>
      </c>
      <c r="J167" s="26">
        <v>72</v>
      </c>
      <c r="K167" s="26">
        <v>72</v>
      </c>
      <c r="L167" s="22">
        <v>6954851211907</v>
      </c>
      <c r="M167" s="363"/>
    </row>
    <row r="168" spans="1:255" ht="30" customHeight="1">
      <c r="A168" s="477"/>
      <c r="B168" s="384"/>
      <c r="C168" s="384"/>
      <c r="D168" s="384"/>
      <c r="E168" s="384"/>
      <c r="F168" s="40" t="s">
        <v>647</v>
      </c>
      <c r="G168" s="15">
        <f t="shared" si="5"/>
        <v>10.294117647058824</v>
      </c>
      <c r="H168" s="16">
        <v>70</v>
      </c>
      <c r="I168" s="82">
        <v>0.31</v>
      </c>
      <c r="J168" s="26">
        <v>72</v>
      </c>
      <c r="K168" s="26">
        <v>72</v>
      </c>
      <c r="L168" s="22">
        <v>6954851211914</v>
      </c>
      <c r="M168" s="360"/>
    </row>
    <row r="169" spans="1:255" s="4" customFormat="1" ht="120" customHeight="1">
      <c r="A169" s="37">
        <v>12</v>
      </c>
      <c r="B169" s="13" t="s">
        <v>648</v>
      </c>
      <c r="C169" s="13"/>
      <c r="D169" s="13"/>
      <c r="E169" s="13"/>
      <c r="F169" s="40" t="s">
        <v>649</v>
      </c>
      <c r="G169" s="15">
        <f t="shared" ref="G169:G192" si="6">H169/6.8</f>
        <v>21.323529411764707</v>
      </c>
      <c r="H169" s="16">
        <v>145</v>
      </c>
      <c r="I169" s="20">
        <v>0.20699999999999999</v>
      </c>
      <c r="J169" s="21">
        <v>12</v>
      </c>
      <c r="K169" s="21">
        <v>48</v>
      </c>
      <c r="L169" s="22">
        <v>6954851225614</v>
      </c>
      <c r="M169" s="23" t="s">
        <v>650</v>
      </c>
      <c r="N169" s="30"/>
      <c r="O169" s="30"/>
      <c r="P169" s="30"/>
      <c r="Q169" s="30"/>
      <c r="R169" s="30"/>
      <c r="S169" s="30"/>
      <c r="T169" s="30"/>
      <c r="U169" s="30"/>
      <c r="V169" s="30"/>
      <c r="W169" s="30"/>
      <c r="X169" s="30"/>
      <c r="Y169" s="30"/>
      <c r="Z169" s="30"/>
      <c r="AA169" s="30"/>
      <c r="AB169" s="30"/>
      <c r="AC169" s="30"/>
      <c r="AD169" s="30"/>
      <c r="AE169" s="30"/>
      <c r="AF169" s="30"/>
      <c r="AG169" s="30"/>
      <c r="AH169" s="30"/>
      <c r="AI169" s="30"/>
      <c r="AJ169" s="30"/>
      <c r="AK169" s="30"/>
      <c r="AL169" s="30"/>
      <c r="AM169" s="30"/>
      <c r="AN169" s="30"/>
      <c r="AO169" s="30"/>
      <c r="AP169" s="30"/>
      <c r="AQ169" s="30"/>
      <c r="AR169" s="30"/>
      <c r="AS169" s="30"/>
      <c r="AT169" s="30"/>
      <c r="AU169" s="30"/>
      <c r="AV169" s="30"/>
      <c r="AW169" s="30"/>
      <c r="AX169" s="30"/>
      <c r="AY169" s="30"/>
      <c r="AZ169" s="30"/>
      <c r="BA169" s="30"/>
      <c r="BB169" s="30"/>
      <c r="BC169" s="30"/>
      <c r="BD169" s="30"/>
      <c r="BE169" s="30"/>
      <c r="BF169" s="30"/>
      <c r="BG169" s="30"/>
      <c r="BH169" s="30"/>
      <c r="BI169" s="30"/>
      <c r="BJ169" s="30"/>
      <c r="BK169" s="30"/>
      <c r="BL169" s="30"/>
      <c r="BM169" s="30"/>
      <c r="BN169" s="30"/>
      <c r="BO169" s="30"/>
      <c r="BP169" s="30"/>
      <c r="BQ169" s="30"/>
      <c r="BR169" s="30"/>
      <c r="BS169" s="30"/>
      <c r="BT169" s="30"/>
      <c r="BU169" s="30"/>
      <c r="BV169" s="30"/>
      <c r="BW169" s="30"/>
      <c r="BX169" s="30"/>
      <c r="BY169" s="30"/>
      <c r="BZ169" s="30"/>
      <c r="CA169" s="30"/>
      <c r="CB169" s="30"/>
      <c r="CC169" s="30"/>
      <c r="CD169" s="30"/>
      <c r="CE169" s="30"/>
      <c r="CF169" s="30"/>
      <c r="CG169" s="30"/>
      <c r="CH169" s="30"/>
      <c r="CI169" s="30"/>
      <c r="CJ169" s="30"/>
      <c r="CK169" s="30"/>
      <c r="CL169" s="30"/>
      <c r="CM169" s="30"/>
      <c r="CN169" s="30"/>
      <c r="CO169" s="30"/>
      <c r="CP169" s="30"/>
      <c r="CQ169" s="30"/>
      <c r="CR169" s="30"/>
      <c r="CS169" s="30"/>
      <c r="CT169" s="30"/>
      <c r="CU169" s="30"/>
      <c r="CV169" s="30"/>
      <c r="CW169" s="30"/>
      <c r="CX169" s="30"/>
      <c r="CY169" s="30"/>
      <c r="CZ169" s="30"/>
      <c r="DA169" s="30"/>
      <c r="DB169" s="30"/>
      <c r="DC169" s="30"/>
      <c r="DD169" s="30"/>
      <c r="DE169" s="30"/>
      <c r="DF169" s="30"/>
      <c r="DG169" s="30"/>
      <c r="DH169" s="30"/>
      <c r="DI169" s="30"/>
      <c r="DJ169" s="30"/>
      <c r="DK169" s="30"/>
      <c r="DL169" s="30"/>
      <c r="DM169" s="30"/>
      <c r="DN169" s="30"/>
      <c r="DO169" s="30"/>
      <c r="DP169" s="30"/>
      <c r="DQ169" s="30"/>
      <c r="DR169" s="30"/>
      <c r="DS169" s="30"/>
      <c r="DT169" s="30"/>
      <c r="DU169" s="30"/>
      <c r="DV169" s="30"/>
      <c r="DW169" s="30"/>
      <c r="DX169" s="30"/>
      <c r="DY169" s="30"/>
      <c r="DZ169" s="30"/>
      <c r="EA169" s="30"/>
      <c r="EB169" s="30"/>
      <c r="EC169" s="30"/>
      <c r="ED169" s="30"/>
      <c r="EE169" s="30"/>
      <c r="EF169" s="30"/>
      <c r="EG169" s="30"/>
      <c r="EH169" s="30"/>
      <c r="EI169" s="30"/>
      <c r="EJ169" s="30"/>
      <c r="EK169" s="30"/>
      <c r="EL169" s="30"/>
      <c r="EM169" s="30"/>
      <c r="EN169" s="30"/>
      <c r="EO169" s="30"/>
      <c r="EP169" s="30"/>
      <c r="EQ169" s="30"/>
      <c r="ER169" s="30"/>
      <c r="ES169" s="30"/>
      <c r="ET169" s="30"/>
      <c r="EU169" s="30"/>
      <c r="EV169" s="30"/>
      <c r="EW169" s="30"/>
      <c r="EX169" s="30"/>
      <c r="EY169" s="30"/>
      <c r="EZ169" s="30"/>
      <c r="FA169" s="30"/>
      <c r="FB169" s="30"/>
      <c r="FC169" s="30"/>
      <c r="FD169" s="30"/>
      <c r="FE169" s="30"/>
      <c r="FF169" s="30"/>
      <c r="FG169" s="30"/>
      <c r="FH169" s="30"/>
      <c r="FI169" s="30"/>
      <c r="FJ169" s="30"/>
      <c r="FK169" s="30"/>
      <c r="FL169" s="30"/>
      <c r="FM169" s="30"/>
      <c r="FN169" s="30"/>
      <c r="FO169" s="30"/>
      <c r="FP169" s="30"/>
      <c r="FQ169" s="30"/>
      <c r="FR169" s="30"/>
      <c r="FS169" s="30"/>
      <c r="FT169" s="30"/>
      <c r="FU169" s="30"/>
      <c r="FV169" s="30"/>
      <c r="FW169" s="30"/>
      <c r="FX169" s="30"/>
      <c r="FY169" s="30"/>
      <c r="FZ169" s="30"/>
      <c r="GA169" s="30"/>
      <c r="GB169" s="30"/>
      <c r="GC169" s="30"/>
      <c r="GD169" s="30"/>
      <c r="GE169" s="30"/>
      <c r="GF169" s="30"/>
      <c r="GG169" s="30"/>
      <c r="GH169" s="30"/>
      <c r="GI169" s="30"/>
      <c r="GJ169" s="30"/>
      <c r="GK169" s="30"/>
      <c r="GL169" s="30"/>
      <c r="GM169" s="30"/>
      <c r="GN169" s="30"/>
      <c r="GO169" s="30"/>
      <c r="GP169" s="30"/>
      <c r="GQ169" s="30"/>
      <c r="GR169" s="30"/>
      <c r="GS169" s="30"/>
      <c r="GT169" s="30"/>
      <c r="GU169" s="30"/>
      <c r="GV169" s="30"/>
      <c r="GW169" s="30"/>
      <c r="GX169" s="30"/>
      <c r="GY169" s="30"/>
      <c r="GZ169" s="30"/>
      <c r="HA169" s="30"/>
      <c r="HB169" s="30"/>
      <c r="HC169" s="30"/>
      <c r="HD169" s="30"/>
      <c r="HE169" s="30"/>
      <c r="HF169" s="30"/>
      <c r="HG169" s="30"/>
      <c r="HH169" s="30"/>
      <c r="HI169" s="30"/>
      <c r="HJ169" s="30"/>
      <c r="HK169" s="30"/>
      <c r="HL169" s="30"/>
      <c r="HM169" s="30"/>
      <c r="HN169" s="30"/>
      <c r="HO169" s="30"/>
      <c r="HP169" s="30"/>
      <c r="HQ169" s="30"/>
      <c r="HR169" s="30"/>
      <c r="HS169" s="30"/>
      <c r="HT169" s="30"/>
      <c r="HU169" s="30"/>
      <c r="HV169" s="30"/>
      <c r="HW169" s="30"/>
      <c r="HX169" s="30"/>
      <c r="HY169" s="30"/>
      <c r="HZ169" s="30"/>
      <c r="IA169" s="30"/>
      <c r="IB169" s="30"/>
      <c r="IC169" s="30"/>
      <c r="ID169" s="30"/>
      <c r="IE169" s="30"/>
      <c r="IF169" s="30"/>
      <c r="IG169" s="30"/>
      <c r="IH169" s="30"/>
      <c r="II169" s="30"/>
      <c r="IJ169" s="30"/>
      <c r="IK169" s="30"/>
      <c r="IL169" s="30"/>
      <c r="IM169" s="30"/>
      <c r="IN169" s="30"/>
      <c r="IO169" s="30"/>
      <c r="IP169" s="30"/>
      <c r="IQ169" s="30"/>
      <c r="IR169" s="30"/>
      <c r="IS169" s="30"/>
      <c r="IT169" s="30"/>
      <c r="IU169" s="30"/>
    </row>
    <row r="170" spans="1:255" s="4" customFormat="1" ht="40" customHeight="1">
      <c r="A170" s="462">
        <v>13</v>
      </c>
      <c r="B170" s="395" t="s">
        <v>651</v>
      </c>
      <c r="C170" s="395"/>
      <c r="D170" s="395"/>
      <c r="E170" s="395"/>
      <c r="F170" s="40" t="s">
        <v>22</v>
      </c>
      <c r="G170" s="15">
        <f t="shared" si="6"/>
        <v>11.470588235294118</v>
      </c>
      <c r="H170" s="16">
        <v>78</v>
      </c>
      <c r="I170" s="21">
        <v>0.56200000000000006</v>
      </c>
      <c r="J170" s="21">
        <v>20</v>
      </c>
      <c r="K170" s="21">
        <v>20</v>
      </c>
      <c r="L170" s="22">
        <v>6954851218197</v>
      </c>
      <c r="M170" s="368" t="s">
        <v>652</v>
      </c>
      <c r="N170" s="30"/>
      <c r="O170" s="30"/>
      <c r="P170" s="30"/>
      <c r="Q170" s="30"/>
      <c r="R170" s="30"/>
      <c r="S170" s="30"/>
      <c r="T170" s="30"/>
      <c r="U170" s="30"/>
      <c r="V170" s="30"/>
      <c r="W170" s="30"/>
      <c r="X170" s="30"/>
      <c r="Y170" s="30"/>
      <c r="Z170" s="30"/>
      <c r="AA170" s="30"/>
      <c r="AB170" s="30"/>
      <c r="AC170" s="30"/>
      <c r="AD170" s="30"/>
      <c r="AE170" s="30"/>
      <c r="AF170" s="30"/>
      <c r="AG170" s="30"/>
      <c r="AH170" s="30"/>
      <c r="AI170" s="30"/>
      <c r="AJ170" s="30"/>
      <c r="AK170" s="30"/>
      <c r="AL170" s="30"/>
      <c r="AM170" s="30"/>
      <c r="AN170" s="30"/>
      <c r="AO170" s="30"/>
      <c r="AP170" s="30"/>
      <c r="AQ170" s="30"/>
      <c r="AR170" s="30"/>
      <c r="AS170" s="30"/>
      <c r="AT170" s="30"/>
      <c r="AU170" s="30"/>
      <c r="AV170" s="30"/>
      <c r="AW170" s="30"/>
      <c r="AX170" s="30"/>
      <c r="AY170" s="30"/>
      <c r="AZ170" s="30"/>
      <c r="BA170" s="30"/>
      <c r="BB170" s="30"/>
      <c r="BC170" s="30"/>
      <c r="BD170" s="30"/>
      <c r="BE170" s="30"/>
      <c r="BF170" s="30"/>
      <c r="BG170" s="30"/>
      <c r="BH170" s="30"/>
      <c r="BI170" s="30"/>
      <c r="BJ170" s="30"/>
      <c r="BK170" s="30"/>
      <c r="BL170" s="30"/>
      <c r="BM170" s="30"/>
      <c r="BN170" s="30"/>
      <c r="BO170" s="30"/>
      <c r="BP170" s="30"/>
      <c r="BQ170" s="30"/>
      <c r="BR170" s="30"/>
      <c r="BS170" s="30"/>
      <c r="BT170" s="30"/>
      <c r="BU170" s="30"/>
      <c r="BV170" s="30"/>
      <c r="BW170" s="30"/>
      <c r="BX170" s="30"/>
      <c r="BY170" s="30"/>
      <c r="BZ170" s="30"/>
      <c r="CA170" s="30"/>
      <c r="CB170" s="30"/>
      <c r="CC170" s="30"/>
      <c r="CD170" s="30"/>
      <c r="CE170" s="30"/>
      <c r="CF170" s="30"/>
      <c r="CG170" s="30"/>
      <c r="CH170" s="30"/>
      <c r="CI170" s="30"/>
      <c r="CJ170" s="30"/>
      <c r="CK170" s="30"/>
      <c r="CL170" s="30"/>
      <c r="CM170" s="30"/>
      <c r="CN170" s="30"/>
      <c r="CO170" s="30"/>
      <c r="CP170" s="30"/>
      <c r="CQ170" s="30"/>
      <c r="CR170" s="30"/>
      <c r="CS170" s="30"/>
      <c r="CT170" s="30"/>
      <c r="CU170" s="30"/>
      <c r="CV170" s="30"/>
      <c r="CW170" s="30"/>
      <c r="CX170" s="30"/>
      <c r="CY170" s="30"/>
      <c r="CZ170" s="30"/>
      <c r="DA170" s="30"/>
      <c r="DB170" s="30"/>
      <c r="DC170" s="30"/>
      <c r="DD170" s="30"/>
      <c r="DE170" s="30"/>
      <c r="DF170" s="30"/>
      <c r="DG170" s="30"/>
      <c r="DH170" s="30"/>
      <c r="DI170" s="30"/>
      <c r="DJ170" s="30"/>
      <c r="DK170" s="30"/>
      <c r="DL170" s="30"/>
      <c r="DM170" s="30"/>
      <c r="DN170" s="30"/>
      <c r="DO170" s="30"/>
      <c r="DP170" s="30"/>
      <c r="DQ170" s="30"/>
      <c r="DR170" s="30"/>
      <c r="DS170" s="30"/>
      <c r="DT170" s="30"/>
      <c r="DU170" s="30"/>
      <c r="DV170" s="30"/>
      <c r="DW170" s="30"/>
      <c r="DX170" s="30"/>
      <c r="DY170" s="30"/>
      <c r="DZ170" s="30"/>
      <c r="EA170" s="30"/>
      <c r="EB170" s="30"/>
      <c r="EC170" s="30"/>
      <c r="ED170" s="30"/>
      <c r="EE170" s="30"/>
      <c r="EF170" s="30"/>
      <c r="EG170" s="30"/>
      <c r="EH170" s="30"/>
      <c r="EI170" s="30"/>
      <c r="EJ170" s="30"/>
      <c r="EK170" s="30"/>
      <c r="EL170" s="30"/>
      <c r="EM170" s="30"/>
      <c r="EN170" s="30"/>
      <c r="EO170" s="30"/>
      <c r="EP170" s="30"/>
      <c r="EQ170" s="30"/>
      <c r="ER170" s="30"/>
      <c r="ES170" s="30"/>
      <c r="ET170" s="30"/>
      <c r="EU170" s="30"/>
      <c r="EV170" s="30"/>
      <c r="EW170" s="30"/>
      <c r="EX170" s="30"/>
      <c r="EY170" s="30"/>
      <c r="EZ170" s="30"/>
      <c r="FA170" s="30"/>
      <c r="FB170" s="30"/>
      <c r="FC170" s="30"/>
      <c r="FD170" s="30"/>
      <c r="FE170" s="30"/>
      <c r="FF170" s="30"/>
      <c r="FG170" s="30"/>
      <c r="FH170" s="30"/>
      <c r="FI170" s="30"/>
      <c r="FJ170" s="30"/>
      <c r="FK170" s="30"/>
      <c r="FL170" s="30"/>
      <c r="FM170" s="30"/>
      <c r="FN170" s="30"/>
      <c r="FO170" s="30"/>
      <c r="FP170" s="30"/>
      <c r="FQ170" s="30"/>
      <c r="FR170" s="30"/>
      <c r="FS170" s="30"/>
      <c r="FT170" s="30"/>
      <c r="FU170" s="30"/>
      <c r="FV170" s="30"/>
      <c r="FW170" s="30"/>
      <c r="FX170" s="30"/>
      <c r="FY170" s="30"/>
      <c r="FZ170" s="30"/>
      <c r="GA170" s="30"/>
      <c r="GB170" s="30"/>
      <c r="GC170" s="30"/>
      <c r="GD170" s="30"/>
      <c r="GE170" s="30"/>
      <c r="GF170" s="30"/>
      <c r="GG170" s="30"/>
      <c r="GH170" s="30"/>
      <c r="GI170" s="30"/>
      <c r="GJ170" s="30"/>
      <c r="GK170" s="30"/>
      <c r="GL170" s="30"/>
      <c r="GM170" s="30"/>
      <c r="GN170" s="30"/>
      <c r="GO170" s="30"/>
      <c r="GP170" s="30"/>
      <c r="GQ170" s="30"/>
      <c r="GR170" s="30"/>
      <c r="GS170" s="30"/>
      <c r="GT170" s="30"/>
      <c r="GU170" s="30"/>
      <c r="GV170" s="30"/>
      <c r="GW170" s="30"/>
      <c r="GX170" s="30"/>
      <c r="GY170" s="30"/>
      <c r="GZ170" s="30"/>
      <c r="HA170" s="30"/>
      <c r="HB170" s="30"/>
      <c r="HC170" s="30"/>
      <c r="HD170" s="30"/>
      <c r="HE170" s="30"/>
      <c r="HF170" s="30"/>
      <c r="HG170" s="30"/>
      <c r="HH170" s="30"/>
      <c r="HI170" s="30"/>
      <c r="HJ170" s="30"/>
      <c r="HK170" s="30"/>
      <c r="HL170" s="30"/>
      <c r="HM170" s="30"/>
      <c r="HN170" s="30"/>
      <c r="HO170" s="30"/>
      <c r="HP170" s="30"/>
      <c r="HQ170" s="30"/>
      <c r="HR170" s="30"/>
      <c r="HS170" s="30"/>
      <c r="HT170" s="30"/>
      <c r="HU170" s="30"/>
      <c r="HV170" s="30"/>
      <c r="HW170" s="30"/>
      <c r="HX170" s="30"/>
      <c r="HY170" s="30"/>
      <c r="HZ170" s="30"/>
      <c r="IA170" s="30"/>
      <c r="IB170" s="30"/>
      <c r="IC170" s="30"/>
      <c r="ID170" s="30"/>
      <c r="IE170" s="30"/>
      <c r="IF170" s="30"/>
      <c r="IG170" s="30"/>
      <c r="IH170" s="30"/>
      <c r="II170" s="30"/>
      <c r="IJ170" s="30"/>
      <c r="IK170" s="30"/>
      <c r="IL170" s="30"/>
      <c r="IM170" s="30"/>
      <c r="IN170" s="30"/>
      <c r="IO170" s="30"/>
      <c r="IP170" s="30"/>
      <c r="IQ170" s="30"/>
      <c r="IR170" s="30"/>
      <c r="IS170" s="30"/>
      <c r="IT170" s="30"/>
      <c r="IU170" s="30"/>
    </row>
    <row r="171" spans="1:255" s="4" customFormat="1" ht="40" customHeight="1">
      <c r="A171" s="498"/>
      <c r="B171" s="395"/>
      <c r="C171" s="395"/>
      <c r="D171" s="395"/>
      <c r="E171" s="395"/>
      <c r="F171" s="40" t="s">
        <v>267</v>
      </c>
      <c r="G171" s="15">
        <f t="shared" si="6"/>
        <v>11.470588235294118</v>
      </c>
      <c r="H171" s="16">
        <v>78</v>
      </c>
      <c r="I171" s="21">
        <v>0.56200000000000006</v>
      </c>
      <c r="J171" s="21">
        <v>20</v>
      </c>
      <c r="K171" s="21">
        <v>20</v>
      </c>
      <c r="L171" s="22">
        <v>6954851255345</v>
      </c>
      <c r="M171" s="368"/>
      <c r="N171" s="30"/>
      <c r="O171" s="30"/>
      <c r="P171" s="30"/>
      <c r="Q171" s="30"/>
      <c r="R171" s="30"/>
      <c r="S171" s="30"/>
      <c r="T171" s="30"/>
      <c r="U171" s="30"/>
      <c r="V171" s="30"/>
      <c r="W171" s="30"/>
      <c r="X171" s="30"/>
      <c r="Y171" s="30"/>
      <c r="Z171" s="30"/>
      <c r="AA171" s="30"/>
      <c r="AB171" s="30"/>
      <c r="AC171" s="30"/>
      <c r="AD171" s="30"/>
      <c r="AE171" s="30"/>
      <c r="AF171" s="30"/>
      <c r="AG171" s="30"/>
      <c r="AH171" s="30"/>
      <c r="AI171" s="30"/>
      <c r="AJ171" s="30"/>
      <c r="AK171" s="30"/>
      <c r="AL171" s="30"/>
      <c r="AM171" s="30"/>
      <c r="AN171" s="30"/>
      <c r="AO171" s="30"/>
      <c r="AP171" s="30"/>
      <c r="AQ171" s="30"/>
      <c r="AR171" s="30"/>
      <c r="AS171" s="30"/>
      <c r="AT171" s="30"/>
      <c r="AU171" s="30"/>
      <c r="AV171" s="30"/>
      <c r="AW171" s="30"/>
      <c r="AX171" s="30"/>
      <c r="AY171" s="30"/>
      <c r="AZ171" s="30"/>
      <c r="BA171" s="30"/>
      <c r="BB171" s="30"/>
      <c r="BC171" s="30"/>
      <c r="BD171" s="30"/>
      <c r="BE171" s="30"/>
      <c r="BF171" s="30"/>
      <c r="BG171" s="30"/>
      <c r="BH171" s="30"/>
      <c r="BI171" s="30"/>
      <c r="BJ171" s="30"/>
      <c r="BK171" s="30"/>
      <c r="BL171" s="30"/>
      <c r="BM171" s="30"/>
      <c r="BN171" s="30"/>
      <c r="BO171" s="30"/>
      <c r="BP171" s="30"/>
      <c r="BQ171" s="30"/>
      <c r="BR171" s="30"/>
      <c r="BS171" s="30"/>
      <c r="BT171" s="30"/>
      <c r="BU171" s="30"/>
      <c r="BV171" s="30"/>
      <c r="BW171" s="30"/>
      <c r="BX171" s="30"/>
      <c r="BY171" s="30"/>
      <c r="BZ171" s="30"/>
      <c r="CA171" s="30"/>
      <c r="CB171" s="30"/>
      <c r="CC171" s="30"/>
      <c r="CD171" s="30"/>
      <c r="CE171" s="30"/>
      <c r="CF171" s="30"/>
      <c r="CG171" s="30"/>
      <c r="CH171" s="30"/>
      <c r="CI171" s="30"/>
      <c r="CJ171" s="30"/>
      <c r="CK171" s="30"/>
      <c r="CL171" s="30"/>
      <c r="CM171" s="30"/>
      <c r="CN171" s="30"/>
      <c r="CO171" s="30"/>
      <c r="CP171" s="30"/>
      <c r="CQ171" s="30"/>
      <c r="CR171" s="30"/>
      <c r="CS171" s="30"/>
      <c r="CT171" s="30"/>
      <c r="CU171" s="30"/>
      <c r="CV171" s="30"/>
      <c r="CW171" s="30"/>
      <c r="CX171" s="30"/>
      <c r="CY171" s="30"/>
      <c r="CZ171" s="30"/>
      <c r="DA171" s="30"/>
      <c r="DB171" s="30"/>
      <c r="DC171" s="30"/>
      <c r="DD171" s="30"/>
      <c r="DE171" s="30"/>
      <c r="DF171" s="30"/>
      <c r="DG171" s="30"/>
      <c r="DH171" s="30"/>
      <c r="DI171" s="30"/>
      <c r="DJ171" s="30"/>
      <c r="DK171" s="30"/>
      <c r="DL171" s="30"/>
      <c r="DM171" s="30"/>
      <c r="DN171" s="30"/>
      <c r="DO171" s="30"/>
      <c r="DP171" s="30"/>
      <c r="DQ171" s="30"/>
      <c r="DR171" s="30"/>
      <c r="DS171" s="30"/>
      <c r="DT171" s="30"/>
      <c r="DU171" s="30"/>
      <c r="DV171" s="30"/>
      <c r="DW171" s="30"/>
      <c r="DX171" s="30"/>
      <c r="DY171" s="30"/>
      <c r="DZ171" s="30"/>
      <c r="EA171" s="30"/>
      <c r="EB171" s="30"/>
      <c r="EC171" s="30"/>
      <c r="ED171" s="30"/>
      <c r="EE171" s="30"/>
      <c r="EF171" s="30"/>
      <c r="EG171" s="30"/>
      <c r="EH171" s="30"/>
      <c r="EI171" s="30"/>
      <c r="EJ171" s="30"/>
      <c r="EK171" s="30"/>
      <c r="EL171" s="30"/>
      <c r="EM171" s="30"/>
      <c r="EN171" s="30"/>
      <c r="EO171" s="30"/>
      <c r="EP171" s="30"/>
      <c r="EQ171" s="30"/>
      <c r="ER171" s="30"/>
      <c r="ES171" s="30"/>
      <c r="ET171" s="30"/>
      <c r="EU171" s="30"/>
      <c r="EV171" s="30"/>
      <c r="EW171" s="30"/>
      <c r="EX171" s="30"/>
      <c r="EY171" s="30"/>
      <c r="EZ171" s="30"/>
      <c r="FA171" s="30"/>
      <c r="FB171" s="30"/>
      <c r="FC171" s="30"/>
      <c r="FD171" s="30"/>
      <c r="FE171" s="30"/>
      <c r="FF171" s="30"/>
      <c r="FG171" s="30"/>
      <c r="FH171" s="30"/>
      <c r="FI171" s="30"/>
      <c r="FJ171" s="30"/>
      <c r="FK171" s="30"/>
      <c r="FL171" s="30"/>
      <c r="FM171" s="30"/>
      <c r="FN171" s="30"/>
      <c r="FO171" s="30"/>
      <c r="FP171" s="30"/>
      <c r="FQ171" s="30"/>
      <c r="FR171" s="30"/>
      <c r="FS171" s="30"/>
      <c r="FT171" s="30"/>
      <c r="FU171" s="30"/>
      <c r="FV171" s="30"/>
      <c r="FW171" s="30"/>
      <c r="FX171" s="30"/>
      <c r="FY171" s="30"/>
      <c r="FZ171" s="30"/>
      <c r="GA171" s="30"/>
      <c r="GB171" s="30"/>
      <c r="GC171" s="30"/>
      <c r="GD171" s="30"/>
      <c r="GE171" s="30"/>
      <c r="GF171" s="30"/>
      <c r="GG171" s="30"/>
      <c r="GH171" s="30"/>
      <c r="GI171" s="30"/>
      <c r="GJ171" s="30"/>
      <c r="GK171" s="30"/>
      <c r="GL171" s="30"/>
      <c r="GM171" s="30"/>
      <c r="GN171" s="30"/>
      <c r="GO171" s="30"/>
      <c r="GP171" s="30"/>
      <c r="GQ171" s="30"/>
      <c r="GR171" s="30"/>
      <c r="GS171" s="30"/>
      <c r="GT171" s="30"/>
      <c r="GU171" s="30"/>
      <c r="GV171" s="30"/>
      <c r="GW171" s="30"/>
      <c r="GX171" s="30"/>
      <c r="GY171" s="30"/>
      <c r="GZ171" s="30"/>
      <c r="HA171" s="30"/>
      <c r="HB171" s="30"/>
      <c r="HC171" s="30"/>
      <c r="HD171" s="30"/>
      <c r="HE171" s="30"/>
      <c r="HF171" s="30"/>
      <c r="HG171" s="30"/>
      <c r="HH171" s="30"/>
      <c r="HI171" s="30"/>
      <c r="HJ171" s="30"/>
      <c r="HK171" s="30"/>
      <c r="HL171" s="30"/>
      <c r="HM171" s="30"/>
      <c r="HN171" s="30"/>
      <c r="HO171" s="30"/>
      <c r="HP171" s="30"/>
      <c r="HQ171" s="30"/>
      <c r="HR171" s="30"/>
      <c r="HS171" s="30"/>
      <c r="HT171" s="30"/>
      <c r="HU171" s="30"/>
      <c r="HV171" s="30"/>
      <c r="HW171" s="30"/>
      <c r="HX171" s="30"/>
      <c r="HY171" s="30"/>
      <c r="HZ171" s="30"/>
      <c r="IA171" s="30"/>
      <c r="IB171" s="30"/>
      <c r="IC171" s="30"/>
      <c r="ID171" s="30"/>
      <c r="IE171" s="30"/>
      <c r="IF171" s="30"/>
      <c r="IG171" s="30"/>
      <c r="IH171" s="30"/>
      <c r="II171" s="30"/>
      <c r="IJ171" s="30"/>
      <c r="IK171" s="30"/>
      <c r="IL171" s="30"/>
      <c r="IM171" s="30"/>
      <c r="IN171" s="30"/>
      <c r="IO171" s="30"/>
      <c r="IP171" s="30"/>
      <c r="IQ171" s="30"/>
      <c r="IR171" s="30"/>
      <c r="IS171" s="30"/>
      <c r="IT171" s="30"/>
      <c r="IU171" s="30"/>
    </row>
    <row r="172" spans="1:255" s="4" customFormat="1" ht="40" customHeight="1">
      <c r="A172" s="499"/>
      <c r="B172" s="395"/>
      <c r="C172" s="395"/>
      <c r="D172" s="395"/>
      <c r="E172" s="395"/>
      <c r="F172" s="40" t="s">
        <v>495</v>
      </c>
      <c r="G172" s="15">
        <f t="shared" si="6"/>
        <v>11.470588235294118</v>
      </c>
      <c r="H172" s="16">
        <v>78</v>
      </c>
      <c r="I172" s="21">
        <v>0.56200000000000006</v>
      </c>
      <c r="J172" s="21">
        <v>20</v>
      </c>
      <c r="K172" s="21">
        <v>20</v>
      </c>
      <c r="L172" s="22">
        <v>6954851218203</v>
      </c>
      <c r="M172" s="368"/>
      <c r="N172" s="30"/>
      <c r="O172" s="30"/>
      <c r="P172" s="30"/>
      <c r="Q172" s="30"/>
      <c r="R172" s="30"/>
      <c r="S172" s="30"/>
      <c r="T172" s="30"/>
      <c r="U172" s="30"/>
      <c r="V172" s="30"/>
      <c r="W172" s="30"/>
      <c r="X172" s="30"/>
      <c r="Y172" s="30"/>
      <c r="Z172" s="30"/>
      <c r="AA172" s="30"/>
      <c r="AB172" s="30"/>
      <c r="AC172" s="30"/>
      <c r="AD172" s="30"/>
      <c r="AE172" s="30"/>
      <c r="AF172" s="30"/>
      <c r="AG172" s="30"/>
      <c r="AH172" s="30"/>
      <c r="AI172" s="30"/>
      <c r="AJ172" s="30"/>
      <c r="AK172" s="30"/>
      <c r="AL172" s="30"/>
      <c r="AM172" s="30"/>
      <c r="AN172" s="30"/>
      <c r="AO172" s="30"/>
      <c r="AP172" s="30"/>
      <c r="AQ172" s="30"/>
      <c r="AR172" s="30"/>
      <c r="AS172" s="30"/>
      <c r="AT172" s="30"/>
      <c r="AU172" s="30"/>
      <c r="AV172" s="30"/>
      <c r="AW172" s="30"/>
      <c r="AX172" s="30"/>
      <c r="AY172" s="30"/>
      <c r="AZ172" s="30"/>
      <c r="BA172" s="30"/>
      <c r="BB172" s="30"/>
      <c r="BC172" s="30"/>
      <c r="BD172" s="30"/>
      <c r="BE172" s="30"/>
      <c r="BF172" s="30"/>
      <c r="BG172" s="30"/>
      <c r="BH172" s="30"/>
      <c r="BI172" s="30"/>
      <c r="BJ172" s="30"/>
      <c r="BK172" s="30"/>
      <c r="BL172" s="30"/>
      <c r="BM172" s="30"/>
      <c r="BN172" s="30"/>
      <c r="BO172" s="30"/>
      <c r="BP172" s="30"/>
      <c r="BQ172" s="30"/>
      <c r="BR172" s="30"/>
      <c r="BS172" s="30"/>
      <c r="BT172" s="30"/>
      <c r="BU172" s="30"/>
      <c r="BV172" s="30"/>
      <c r="BW172" s="30"/>
      <c r="BX172" s="30"/>
      <c r="BY172" s="30"/>
      <c r="BZ172" s="30"/>
      <c r="CA172" s="30"/>
      <c r="CB172" s="30"/>
      <c r="CC172" s="30"/>
      <c r="CD172" s="30"/>
      <c r="CE172" s="30"/>
      <c r="CF172" s="30"/>
      <c r="CG172" s="30"/>
      <c r="CH172" s="30"/>
      <c r="CI172" s="30"/>
      <c r="CJ172" s="30"/>
      <c r="CK172" s="30"/>
      <c r="CL172" s="30"/>
      <c r="CM172" s="30"/>
      <c r="CN172" s="30"/>
      <c r="CO172" s="30"/>
      <c r="CP172" s="30"/>
      <c r="CQ172" s="30"/>
      <c r="CR172" s="30"/>
      <c r="CS172" s="30"/>
      <c r="CT172" s="30"/>
      <c r="CU172" s="30"/>
      <c r="CV172" s="30"/>
      <c r="CW172" s="30"/>
      <c r="CX172" s="30"/>
      <c r="CY172" s="30"/>
      <c r="CZ172" s="30"/>
      <c r="DA172" s="30"/>
      <c r="DB172" s="30"/>
      <c r="DC172" s="30"/>
      <c r="DD172" s="30"/>
      <c r="DE172" s="30"/>
      <c r="DF172" s="30"/>
      <c r="DG172" s="30"/>
      <c r="DH172" s="30"/>
      <c r="DI172" s="30"/>
      <c r="DJ172" s="30"/>
      <c r="DK172" s="30"/>
      <c r="DL172" s="30"/>
      <c r="DM172" s="30"/>
      <c r="DN172" s="30"/>
      <c r="DO172" s="30"/>
      <c r="DP172" s="30"/>
      <c r="DQ172" s="30"/>
      <c r="DR172" s="30"/>
      <c r="DS172" s="30"/>
      <c r="DT172" s="30"/>
      <c r="DU172" s="30"/>
      <c r="DV172" s="30"/>
      <c r="DW172" s="30"/>
      <c r="DX172" s="30"/>
      <c r="DY172" s="30"/>
      <c r="DZ172" s="30"/>
      <c r="EA172" s="30"/>
      <c r="EB172" s="30"/>
      <c r="EC172" s="30"/>
      <c r="ED172" s="30"/>
      <c r="EE172" s="30"/>
      <c r="EF172" s="30"/>
      <c r="EG172" s="30"/>
      <c r="EH172" s="30"/>
      <c r="EI172" s="30"/>
      <c r="EJ172" s="30"/>
      <c r="EK172" s="30"/>
      <c r="EL172" s="30"/>
      <c r="EM172" s="30"/>
      <c r="EN172" s="30"/>
      <c r="EO172" s="30"/>
      <c r="EP172" s="30"/>
      <c r="EQ172" s="30"/>
      <c r="ER172" s="30"/>
      <c r="ES172" s="30"/>
      <c r="ET172" s="30"/>
      <c r="EU172" s="30"/>
      <c r="EV172" s="30"/>
      <c r="EW172" s="30"/>
      <c r="EX172" s="30"/>
      <c r="EY172" s="30"/>
      <c r="EZ172" s="30"/>
      <c r="FA172" s="30"/>
      <c r="FB172" s="30"/>
      <c r="FC172" s="30"/>
      <c r="FD172" s="30"/>
      <c r="FE172" s="30"/>
      <c r="FF172" s="30"/>
      <c r="FG172" s="30"/>
      <c r="FH172" s="30"/>
      <c r="FI172" s="30"/>
      <c r="FJ172" s="30"/>
      <c r="FK172" s="30"/>
      <c r="FL172" s="30"/>
      <c r="FM172" s="30"/>
      <c r="FN172" s="30"/>
      <c r="FO172" s="30"/>
      <c r="FP172" s="30"/>
      <c r="FQ172" s="30"/>
      <c r="FR172" s="30"/>
      <c r="FS172" s="30"/>
      <c r="FT172" s="30"/>
      <c r="FU172" s="30"/>
      <c r="FV172" s="30"/>
      <c r="FW172" s="30"/>
      <c r="FX172" s="30"/>
      <c r="FY172" s="30"/>
      <c r="FZ172" s="30"/>
      <c r="GA172" s="30"/>
      <c r="GB172" s="30"/>
      <c r="GC172" s="30"/>
      <c r="GD172" s="30"/>
      <c r="GE172" s="30"/>
      <c r="GF172" s="30"/>
      <c r="GG172" s="30"/>
      <c r="GH172" s="30"/>
      <c r="GI172" s="30"/>
      <c r="GJ172" s="30"/>
      <c r="GK172" s="30"/>
      <c r="GL172" s="30"/>
      <c r="GM172" s="30"/>
      <c r="GN172" s="30"/>
      <c r="GO172" s="30"/>
      <c r="GP172" s="30"/>
      <c r="GQ172" s="30"/>
      <c r="GR172" s="30"/>
      <c r="GS172" s="30"/>
      <c r="GT172" s="30"/>
      <c r="GU172" s="30"/>
      <c r="GV172" s="30"/>
      <c r="GW172" s="30"/>
      <c r="GX172" s="30"/>
      <c r="GY172" s="30"/>
      <c r="GZ172" s="30"/>
      <c r="HA172" s="30"/>
      <c r="HB172" s="30"/>
      <c r="HC172" s="30"/>
      <c r="HD172" s="30"/>
      <c r="HE172" s="30"/>
      <c r="HF172" s="30"/>
      <c r="HG172" s="30"/>
      <c r="HH172" s="30"/>
      <c r="HI172" s="30"/>
      <c r="HJ172" s="30"/>
      <c r="HK172" s="30"/>
      <c r="HL172" s="30"/>
      <c r="HM172" s="30"/>
      <c r="HN172" s="30"/>
      <c r="HO172" s="30"/>
      <c r="HP172" s="30"/>
      <c r="HQ172" s="30"/>
      <c r="HR172" s="30"/>
      <c r="HS172" s="30"/>
      <c r="HT172" s="30"/>
      <c r="HU172" s="30"/>
      <c r="HV172" s="30"/>
      <c r="HW172" s="30"/>
      <c r="HX172" s="30"/>
      <c r="HY172" s="30"/>
      <c r="HZ172" s="30"/>
      <c r="IA172" s="30"/>
      <c r="IB172" s="30"/>
      <c r="IC172" s="30"/>
      <c r="ID172" s="30"/>
      <c r="IE172" s="30"/>
      <c r="IF172" s="30"/>
      <c r="IG172" s="30"/>
      <c r="IH172" s="30"/>
      <c r="II172" s="30"/>
      <c r="IJ172" s="30"/>
      <c r="IK172" s="30"/>
      <c r="IL172" s="30"/>
      <c r="IM172" s="30"/>
      <c r="IN172" s="30"/>
      <c r="IO172" s="30"/>
      <c r="IP172" s="30"/>
      <c r="IQ172" s="30"/>
      <c r="IR172" s="30"/>
      <c r="IS172" s="30"/>
      <c r="IT172" s="30"/>
      <c r="IU172" s="30"/>
    </row>
    <row r="173" spans="1:255" ht="30" customHeight="1">
      <c r="A173" s="462">
        <v>14</v>
      </c>
      <c r="B173" s="405" t="s">
        <v>653</v>
      </c>
      <c r="C173" s="388"/>
      <c r="D173" s="388"/>
      <c r="E173" s="388"/>
      <c r="F173" s="40" t="s">
        <v>654</v>
      </c>
      <c r="G173" s="15">
        <f t="shared" si="6"/>
        <v>10.73529411764706</v>
      </c>
      <c r="H173" s="55">
        <v>73</v>
      </c>
      <c r="I173" s="143">
        <v>0.78300000000000003</v>
      </c>
      <c r="J173" s="42">
        <v>20</v>
      </c>
      <c r="K173" s="42">
        <v>20</v>
      </c>
      <c r="L173" s="158">
        <v>6972174159737</v>
      </c>
      <c r="M173" s="359" t="s">
        <v>655</v>
      </c>
    </row>
    <row r="174" spans="1:255" ht="30" customHeight="1">
      <c r="A174" s="463"/>
      <c r="B174" s="444"/>
      <c r="C174" s="401"/>
      <c r="D174" s="401"/>
      <c r="E174" s="401"/>
      <c r="F174" s="40" t="s">
        <v>656</v>
      </c>
      <c r="G174" s="15">
        <f t="shared" si="6"/>
        <v>10.73529411764706</v>
      </c>
      <c r="H174" s="55">
        <v>73</v>
      </c>
      <c r="I174" s="143">
        <v>0.78300000000000003</v>
      </c>
      <c r="J174" s="42">
        <v>20</v>
      </c>
      <c r="K174" s="42">
        <v>20</v>
      </c>
      <c r="L174" s="158">
        <v>6972174159713</v>
      </c>
      <c r="M174" s="363"/>
    </row>
    <row r="175" spans="1:255" ht="30" customHeight="1">
      <c r="A175" s="463"/>
      <c r="B175" s="444"/>
      <c r="C175" s="401"/>
      <c r="D175" s="401"/>
      <c r="E175" s="401"/>
      <c r="F175" s="40" t="s">
        <v>657</v>
      </c>
      <c r="G175" s="15">
        <f t="shared" si="6"/>
        <v>10.73529411764706</v>
      </c>
      <c r="H175" s="55">
        <v>73</v>
      </c>
      <c r="I175" s="143">
        <v>0.78300000000000003</v>
      </c>
      <c r="J175" s="42">
        <v>20</v>
      </c>
      <c r="K175" s="42">
        <v>20</v>
      </c>
      <c r="L175" s="158">
        <v>6972174159720</v>
      </c>
      <c r="M175" s="363"/>
    </row>
    <row r="176" spans="1:255" ht="30" customHeight="1">
      <c r="A176" s="464"/>
      <c r="B176" s="444"/>
      <c r="C176" s="401"/>
      <c r="D176" s="401"/>
      <c r="E176" s="401"/>
      <c r="F176" s="40" t="s">
        <v>658</v>
      </c>
      <c r="G176" s="15">
        <f t="shared" si="6"/>
        <v>10.73529411764706</v>
      </c>
      <c r="H176" s="55">
        <v>73</v>
      </c>
      <c r="I176" s="143">
        <v>0.78300000000000003</v>
      </c>
      <c r="J176" s="42">
        <v>20</v>
      </c>
      <c r="K176" s="42">
        <v>20</v>
      </c>
      <c r="L176" s="158">
        <v>6972174159744</v>
      </c>
      <c r="M176" s="363"/>
    </row>
    <row r="177" spans="1:13" s="4" customFormat="1" ht="120" customHeight="1">
      <c r="A177" s="44">
        <v>15</v>
      </c>
      <c r="B177" s="299" t="s">
        <v>659</v>
      </c>
      <c r="C177" s="58"/>
      <c r="D177" s="58"/>
      <c r="E177" s="58"/>
      <c r="F177" s="42" t="s">
        <v>64</v>
      </c>
      <c r="G177" s="15">
        <f t="shared" si="6"/>
        <v>23.529411764705884</v>
      </c>
      <c r="H177" s="16">
        <v>160</v>
      </c>
      <c r="I177" s="25">
        <v>1.98</v>
      </c>
      <c r="J177" s="26">
        <v>6</v>
      </c>
      <c r="K177" s="26">
        <v>6</v>
      </c>
      <c r="L177" s="22">
        <v>6954851201434</v>
      </c>
      <c r="M177" s="91" t="s">
        <v>660</v>
      </c>
    </row>
    <row r="178" spans="1:13" s="181" customFormat="1" ht="120" customHeight="1">
      <c r="A178" s="37">
        <v>16</v>
      </c>
      <c r="B178" s="13" t="s">
        <v>661</v>
      </c>
      <c r="C178" s="40"/>
      <c r="D178" s="40"/>
      <c r="E178" s="40"/>
      <c r="F178" s="40" t="s">
        <v>662</v>
      </c>
      <c r="G178" s="15">
        <f t="shared" si="6"/>
        <v>10.73529411764706</v>
      </c>
      <c r="H178" s="300">
        <v>73</v>
      </c>
      <c r="I178" s="211">
        <v>0.21</v>
      </c>
      <c r="J178" s="40">
        <v>12</v>
      </c>
      <c r="K178" s="40">
        <v>120</v>
      </c>
      <c r="L178" s="81">
        <v>6972174156507</v>
      </c>
      <c r="M178" s="307" t="s">
        <v>663</v>
      </c>
    </row>
    <row r="179" spans="1:13" s="4" customFormat="1" ht="40" customHeight="1">
      <c r="A179" s="461">
        <v>17</v>
      </c>
      <c r="B179" s="491" t="s">
        <v>664</v>
      </c>
      <c r="C179" s="488"/>
      <c r="D179" s="398"/>
      <c r="E179" s="398"/>
      <c r="F179" s="42" t="s">
        <v>64</v>
      </c>
      <c r="G179" s="15">
        <f t="shared" si="6"/>
        <v>7.3529411764705888</v>
      </c>
      <c r="H179" s="16">
        <v>50</v>
      </c>
      <c r="I179" s="25">
        <v>0.39400000000000002</v>
      </c>
      <c r="J179" s="26">
        <v>20</v>
      </c>
      <c r="K179" s="26">
        <v>20</v>
      </c>
      <c r="L179" s="22">
        <v>6954851228547</v>
      </c>
      <c r="M179" s="371" t="s">
        <v>665</v>
      </c>
    </row>
    <row r="180" spans="1:13" s="4" customFormat="1" ht="40" customHeight="1">
      <c r="A180" s="461"/>
      <c r="B180" s="492"/>
      <c r="C180" s="489"/>
      <c r="D180" s="485"/>
      <c r="E180" s="485"/>
      <c r="F180" s="42" t="s">
        <v>22</v>
      </c>
      <c r="G180" s="15">
        <f t="shared" si="6"/>
        <v>7.3529411764705888</v>
      </c>
      <c r="H180" s="16">
        <v>50</v>
      </c>
      <c r="I180" s="25">
        <v>0.39400000000000002</v>
      </c>
      <c r="J180" s="26">
        <v>20</v>
      </c>
      <c r="K180" s="26">
        <v>20</v>
      </c>
      <c r="L180" s="22">
        <v>6954851228523</v>
      </c>
      <c r="M180" s="430"/>
    </row>
    <row r="181" spans="1:13" s="4" customFormat="1" ht="40" customHeight="1">
      <c r="A181" s="461"/>
      <c r="B181" s="493"/>
      <c r="C181" s="490"/>
      <c r="D181" s="399"/>
      <c r="E181" s="399"/>
      <c r="F181" s="42" t="s">
        <v>316</v>
      </c>
      <c r="G181" s="15">
        <f t="shared" si="6"/>
        <v>7.3529411764705888</v>
      </c>
      <c r="H181" s="16">
        <v>50</v>
      </c>
      <c r="I181" s="25">
        <v>0.39400000000000002</v>
      </c>
      <c r="J181" s="26">
        <v>20</v>
      </c>
      <c r="K181" s="26">
        <v>20</v>
      </c>
      <c r="L181" s="22">
        <v>6954851228530</v>
      </c>
      <c r="M181" s="429"/>
    </row>
    <row r="182" spans="1:13" ht="120" customHeight="1">
      <c r="A182" s="44">
        <v>18</v>
      </c>
      <c r="B182" s="45" t="s">
        <v>666</v>
      </c>
      <c r="C182" s="45"/>
      <c r="D182" s="45"/>
      <c r="E182" s="45"/>
      <c r="F182" s="89" t="s">
        <v>74</v>
      </c>
      <c r="G182" s="15">
        <f t="shared" si="6"/>
        <v>12.5</v>
      </c>
      <c r="H182" s="55">
        <v>85</v>
      </c>
      <c r="I182" s="177">
        <v>0.89900000000000002</v>
      </c>
      <c r="J182" s="89">
        <v>12</v>
      </c>
      <c r="K182" s="89">
        <v>12</v>
      </c>
      <c r="L182" s="81">
        <v>6972174152769</v>
      </c>
      <c r="M182" s="94" t="s">
        <v>667</v>
      </c>
    </row>
    <row r="183" spans="1:13" ht="120" customHeight="1">
      <c r="A183" s="44">
        <v>19</v>
      </c>
      <c r="B183" s="45" t="s">
        <v>668</v>
      </c>
      <c r="C183" s="26"/>
      <c r="D183" s="26"/>
      <c r="E183" s="26"/>
      <c r="F183" s="89" t="s">
        <v>64</v>
      </c>
      <c r="G183" s="15">
        <f t="shared" si="6"/>
        <v>12.941176470588236</v>
      </c>
      <c r="H183" s="55">
        <v>88</v>
      </c>
      <c r="I183" s="177">
        <v>1.7</v>
      </c>
      <c r="J183" s="89">
        <v>8</v>
      </c>
      <c r="K183" s="89">
        <v>8</v>
      </c>
      <c r="L183" s="81">
        <v>6972174150048</v>
      </c>
      <c r="M183" s="23" t="s">
        <v>669</v>
      </c>
    </row>
    <row r="184" spans="1:13" ht="30" customHeight="1">
      <c r="A184" s="500">
        <v>20</v>
      </c>
      <c r="B184" s="405" t="s">
        <v>670</v>
      </c>
      <c r="C184" s="386"/>
      <c r="D184" s="386"/>
      <c r="E184" s="386"/>
      <c r="F184" s="42" t="s">
        <v>671</v>
      </c>
      <c r="G184" s="15">
        <f t="shared" si="6"/>
        <v>7.0588235294117645</v>
      </c>
      <c r="H184" s="55">
        <v>48</v>
      </c>
      <c r="I184" s="97">
        <v>0.16200000000000001</v>
      </c>
      <c r="J184" s="42">
        <v>14</v>
      </c>
      <c r="K184" s="42">
        <v>140</v>
      </c>
      <c r="L184" s="22">
        <v>6954851201458</v>
      </c>
      <c r="M184" s="371" t="s">
        <v>672</v>
      </c>
    </row>
    <row r="185" spans="1:13" ht="30" customHeight="1">
      <c r="A185" s="501"/>
      <c r="B185" s="444"/>
      <c r="C185" s="386"/>
      <c r="D185" s="386"/>
      <c r="E185" s="386"/>
      <c r="F185" s="42" t="s">
        <v>74</v>
      </c>
      <c r="G185" s="15">
        <f t="shared" si="6"/>
        <v>7.0588235294117645</v>
      </c>
      <c r="H185" s="55">
        <v>48</v>
      </c>
      <c r="I185" s="97">
        <v>0.16200000000000001</v>
      </c>
      <c r="J185" s="42">
        <v>14</v>
      </c>
      <c r="K185" s="42">
        <v>140</v>
      </c>
      <c r="L185" s="22">
        <v>6954851201441</v>
      </c>
      <c r="M185" s="430"/>
    </row>
    <row r="186" spans="1:13" s="276" customFormat="1" ht="30" customHeight="1">
      <c r="A186" s="501"/>
      <c r="B186" s="444"/>
      <c r="C186" s="386"/>
      <c r="D186" s="386"/>
      <c r="E186" s="386"/>
      <c r="F186" s="42" t="s">
        <v>349</v>
      </c>
      <c r="G186" s="15">
        <f t="shared" si="6"/>
        <v>7.0588235294117645</v>
      </c>
      <c r="H186" s="55">
        <v>48</v>
      </c>
      <c r="I186" s="97">
        <v>0.16200000000000001</v>
      </c>
      <c r="J186" s="42">
        <v>14</v>
      </c>
      <c r="K186" s="42">
        <v>140</v>
      </c>
      <c r="L186" s="22">
        <v>6954851201670</v>
      </c>
      <c r="M186" s="430"/>
    </row>
    <row r="187" spans="1:13" s="30" customFormat="1" ht="30" customHeight="1">
      <c r="A187" s="502"/>
      <c r="B187" s="406"/>
      <c r="C187" s="386"/>
      <c r="D187" s="386"/>
      <c r="E187" s="386"/>
      <c r="F187" s="42" t="s">
        <v>286</v>
      </c>
      <c r="G187" s="15">
        <f t="shared" si="6"/>
        <v>7.0588235294117645</v>
      </c>
      <c r="H187" s="55">
        <v>48</v>
      </c>
      <c r="I187" s="97">
        <v>0.16200000000000001</v>
      </c>
      <c r="J187" s="42">
        <v>14</v>
      </c>
      <c r="K187" s="42">
        <v>140</v>
      </c>
      <c r="L187" s="22">
        <v>6954851201687</v>
      </c>
      <c r="M187" s="429"/>
    </row>
    <row r="188" spans="1:13" ht="40" customHeight="1">
      <c r="A188" s="459">
        <v>21</v>
      </c>
      <c r="B188" s="386" t="s">
        <v>673</v>
      </c>
      <c r="C188" s="386"/>
      <c r="D188" s="386"/>
      <c r="E188" s="386"/>
      <c r="F188" s="89" t="s">
        <v>64</v>
      </c>
      <c r="G188" s="15">
        <f t="shared" si="6"/>
        <v>23.529411764705884</v>
      </c>
      <c r="H188" s="55">
        <v>160</v>
      </c>
      <c r="I188" s="177">
        <v>0.74</v>
      </c>
      <c r="J188" s="89">
        <v>32</v>
      </c>
      <c r="K188" s="89">
        <v>32</v>
      </c>
      <c r="L188" s="81">
        <v>6972174153414</v>
      </c>
      <c r="M188" s="359" t="s">
        <v>674</v>
      </c>
    </row>
    <row r="189" spans="1:13" ht="40" customHeight="1">
      <c r="A189" s="459"/>
      <c r="B189" s="386"/>
      <c r="C189" s="386"/>
      <c r="D189" s="386"/>
      <c r="E189" s="386"/>
      <c r="F189" s="89" t="s">
        <v>74</v>
      </c>
      <c r="G189" s="15">
        <f t="shared" si="6"/>
        <v>23.529411764705884</v>
      </c>
      <c r="H189" s="55">
        <v>160</v>
      </c>
      <c r="I189" s="177">
        <v>0.74</v>
      </c>
      <c r="J189" s="89">
        <v>32</v>
      </c>
      <c r="K189" s="89">
        <v>32</v>
      </c>
      <c r="L189" s="81">
        <v>6972174153421</v>
      </c>
      <c r="M189" s="363"/>
    </row>
    <row r="190" spans="1:13" ht="40" customHeight="1">
      <c r="A190" s="459"/>
      <c r="B190" s="386"/>
      <c r="C190" s="386"/>
      <c r="D190" s="386"/>
      <c r="E190" s="386"/>
      <c r="F190" s="89" t="s">
        <v>286</v>
      </c>
      <c r="G190" s="15">
        <f t="shared" si="6"/>
        <v>23.529411764705884</v>
      </c>
      <c r="H190" s="55">
        <v>160</v>
      </c>
      <c r="I190" s="177">
        <v>0.74</v>
      </c>
      <c r="J190" s="89">
        <v>32</v>
      </c>
      <c r="K190" s="89">
        <v>32</v>
      </c>
      <c r="L190" s="81">
        <v>6972174153438</v>
      </c>
      <c r="M190" s="360"/>
    </row>
    <row r="191" spans="1:13" s="161" customFormat="1" ht="59" customHeight="1">
      <c r="A191" s="496">
        <v>22</v>
      </c>
      <c r="B191" s="494" t="s">
        <v>675</v>
      </c>
      <c r="C191" s="486"/>
      <c r="D191" s="486"/>
      <c r="E191" s="486"/>
      <c r="F191" s="40" t="s">
        <v>676</v>
      </c>
      <c r="G191" s="15">
        <f t="shared" si="6"/>
        <v>6.3235294117647056</v>
      </c>
      <c r="H191" s="16">
        <v>43</v>
      </c>
      <c r="I191" s="93">
        <v>0.35299999999999998</v>
      </c>
      <c r="J191" s="93">
        <v>42</v>
      </c>
      <c r="K191" s="93">
        <v>42</v>
      </c>
      <c r="L191" s="22">
        <v>6954851228615</v>
      </c>
      <c r="M191" s="359" t="s">
        <v>677</v>
      </c>
    </row>
    <row r="192" spans="1:13" s="161" customFormat="1" ht="59" customHeight="1">
      <c r="A192" s="496"/>
      <c r="B192" s="494"/>
      <c r="C192" s="486"/>
      <c r="D192" s="486"/>
      <c r="E192" s="486"/>
      <c r="F192" s="40" t="s">
        <v>64</v>
      </c>
      <c r="G192" s="15">
        <f t="shared" si="6"/>
        <v>6.3235294117647056</v>
      </c>
      <c r="H192" s="16">
        <v>43</v>
      </c>
      <c r="I192" s="93">
        <v>0.35299999999999998</v>
      </c>
      <c r="J192" s="93">
        <v>42</v>
      </c>
      <c r="K192" s="93">
        <v>42</v>
      </c>
      <c r="L192" s="22">
        <v>6954851257127</v>
      </c>
      <c r="M192" s="363"/>
    </row>
    <row r="193" spans="1:13" ht="35" customHeight="1">
      <c r="A193" s="516" t="s">
        <v>678</v>
      </c>
      <c r="B193" s="516"/>
      <c r="C193" s="516"/>
      <c r="D193" s="516"/>
      <c r="E193" s="516"/>
      <c r="F193" s="516"/>
      <c r="G193" s="517"/>
      <c r="H193" s="516"/>
      <c r="I193" s="516"/>
      <c r="J193" s="516"/>
      <c r="K193" s="516"/>
      <c r="L193" s="516"/>
      <c r="M193" s="5"/>
    </row>
    <row r="194" spans="1:13" ht="60" customHeight="1">
      <c r="A194" s="450">
        <v>3</v>
      </c>
      <c r="B194" s="13" t="s">
        <v>679</v>
      </c>
      <c r="C194" s="395"/>
      <c r="D194" s="395"/>
      <c r="E194" s="395"/>
      <c r="F194" s="14" t="s">
        <v>316</v>
      </c>
      <c r="G194" s="15">
        <f>H194/6.8</f>
        <v>6.4705882352941178</v>
      </c>
      <c r="H194" s="16">
        <v>44</v>
      </c>
      <c r="I194" s="26">
        <v>7.6999999999999999E-2</v>
      </c>
      <c r="J194" s="26">
        <v>26</v>
      </c>
      <c r="K194" s="26">
        <v>260</v>
      </c>
      <c r="L194" s="22">
        <v>6954851242765</v>
      </c>
      <c r="M194" s="368" t="s">
        <v>680</v>
      </c>
    </row>
    <row r="195" spans="1:13" ht="60" customHeight="1">
      <c r="A195" s="450"/>
      <c r="B195" s="13" t="s">
        <v>681</v>
      </c>
      <c r="C195" s="395"/>
      <c r="D195" s="395"/>
      <c r="E195" s="395"/>
      <c r="F195" s="14" t="s">
        <v>316</v>
      </c>
      <c r="G195" s="15">
        <f t="shared" ref="G195:G203" si="7">H195/6.8</f>
        <v>6.6176470588235299</v>
      </c>
      <c r="H195" s="16">
        <v>45</v>
      </c>
      <c r="I195" s="26">
        <v>6.3E-2</v>
      </c>
      <c r="J195" s="26">
        <v>26</v>
      </c>
      <c r="K195" s="26">
        <v>260</v>
      </c>
      <c r="L195" s="22">
        <v>6954851200185</v>
      </c>
      <c r="M195" s="368"/>
    </row>
    <row r="196" spans="1:13" ht="60" customHeight="1">
      <c r="A196" s="450">
        <v>2</v>
      </c>
      <c r="B196" s="13" t="s">
        <v>682</v>
      </c>
      <c r="C196" s="395"/>
      <c r="D196" s="395"/>
      <c r="E196" s="395"/>
      <c r="F196" s="14" t="s">
        <v>316</v>
      </c>
      <c r="G196" s="15">
        <f t="shared" si="7"/>
        <v>2.2794117647058822</v>
      </c>
      <c r="H196" s="16">
        <v>15.5</v>
      </c>
      <c r="I196" s="26">
        <v>0.03</v>
      </c>
      <c r="J196" s="26">
        <v>36</v>
      </c>
      <c r="K196" s="26">
        <v>360</v>
      </c>
      <c r="L196" s="22">
        <v>6954851242741</v>
      </c>
      <c r="M196" s="368" t="s">
        <v>683</v>
      </c>
    </row>
    <row r="197" spans="1:13" ht="60" customHeight="1">
      <c r="A197" s="450"/>
      <c r="B197" s="13" t="s">
        <v>684</v>
      </c>
      <c r="C197" s="395"/>
      <c r="D197" s="395"/>
      <c r="E197" s="395"/>
      <c r="F197" s="14" t="s">
        <v>316</v>
      </c>
      <c r="G197" s="15">
        <f t="shared" si="7"/>
        <v>1.9852941176470589</v>
      </c>
      <c r="H197" s="16">
        <v>13.5</v>
      </c>
      <c r="I197" s="26">
        <v>0.03</v>
      </c>
      <c r="J197" s="26">
        <v>36</v>
      </c>
      <c r="K197" s="26">
        <v>360</v>
      </c>
      <c r="L197" s="22">
        <v>6954851242734</v>
      </c>
      <c r="M197" s="368"/>
    </row>
    <row r="198" spans="1:13" s="28" customFormat="1" ht="40" customHeight="1">
      <c r="A198" s="386">
        <v>1</v>
      </c>
      <c r="B198" s="386" t="s">
        <v>685</v>
      </c>
      <c r="C198" s="382"/>
      <c r="D198" s="382"/>
      <c r="E198" s="382"/>
      <c r="F198" s="26" t="s">
        <v>64</v>
      </c>
      <c r="G198" s="15">
        <f t="shared" si="7"/>
        <v>0.73529411764705888</v>
      </c>
      <c r="H198" s="55">
        <v>5</v>
      </c>
      <c r="I198" s="25">
        <f>27/1000</f>
        <v>2.7E-2</v>
      </c>
      <c r="J198" s="309">
        <v>42</v>
      </c>
      <c r="K198" s="309">
        <v>420</v>
      </c>
      <c r="L198" s="81">
        <v>6954851236993</v>
      </c>
      <c r="M198" s="364" t="s">
        <v>686</v>
      </c>
    </row>
    <row r="199" spans="1:13" s="28" customFormat="1" ht="40" customHeight="1">
      <c r="A199" s="386"/>
      <c r="B199" s="386"/>
      <c r="C199" s="382"/>
      <c r="D199" s="382"/>
      <c r="E199" s="382"/>
      <c r="F199" s="26" t="s">
        <v>70</v>
      </c>
      <c r="G199" s="15">
        <f t="shared" si="7"/>
        <v>0.73529411764705888</v>
      </c>
      <c r="H199" s="55">
        <v>5</v>
      </c>
      <c r="I199" s="25">
        <v>2.7E-2</v>
      </c>
      <c r="J199" s="309">
        <v>42</v>
      </c>
      <c r="K199" s="309">
        <v>420</v>
      </c>
      <c r="L199" s="81">
        <v>6954851237013</v>
      </c>
      <c r="M199" s="426"/>
    </row>
    <row r="200" spans="1:13" s="28" customFormat="1" ht="40" customHeight="1">
      <c r="A200" s="386"/>
      <c r="B200" s="386"/>
      <c r="C200" s="382"/>
      <c r="D200" s="382"/>
      <c r="E200" s="382"/>
      <c r="F200" s="26" t="s">
        <v>349</v>
      </c>
      <c r="G200" s="15">
        <f t="shared" si="7"/>
        <v>0.73529411764705888</v>
      </c>
      <c r="H200" s="55">
        <v>5</v>
      </c>
      <c r="I200" s="25">
        <v>2.7E-2</v>
      </c>
      <c r="J200" s="309">
        <v>42</v>
      </c>
      <c r="K200" s="309">
        <v>420</v>
      </c>
      <c r="L200" s="81">
        <v>6954851237020</v>
      </c>
      <c r="M200" s="426"/>
    </row>
    <row r="201" spans="1:13" s="28" customFormat="1" ht="40" customHeight="1">
      <c r="A201" s="386"/>
      <c r="B201" s="386" t="s">
        <v>687</v>
      </c>
      <c r="C201" s="382"/>
      <c r="D201" s="382"/>
      <c r="E201" s="382"/>
      <c r="F201" s="26" t="s">
        <v>64</v>
      </c>
      <c r="G201" s="15">
        <f t="shared" si="7"/>
        <v>0.80882352941176472</v>
      </c>
      <c r="H201" s="55">
        <v>5.5</v>
      </c>
      <c r="I201" s="25">
        <f>34.5/1000</f>
        <v>3.4500000000000003E-2</v>
      </c>
      <c r="J201" s="309">
        <v>42</v>
      </c>
      <c r="K201" s="309">
        <v>420</v>
      </c>
      <c r="L201" s="81">
        <v>6954851285069</v>
      </c>
      <c r="M201" s="364" t="s">
        <v>688</v>
      </c>
    </row>
    <row r="202" spans="1:13" s="28" customFormat="1" ht="40" customHeight="1">
      <c r="A202" s="386"/>
      <c r="B202" s="386"/>
      <c r="C202" s="382"/>
      <c r="D202" s="382"/>
      <c r="E202" s="382"/>
      <c r="F202" s="26" t="s">
        <v>70</v>
      </c>
      <c r="G202" s="15">
        <f t="shared" si="7"/>
        <v>0.80882352941176472</v>
      </c>
      <c r="H202" s="55">
        <v>5.5</v>
      </c>
      <c r="I202" s="25">
        <v>3.4500000000000003E-2</v>
      </c>
      <c r="J202" s="309">
        <v>42</v>
      </c>
      <c r="K202" s="309">
        <v>420</v>
      </c>
      <c r="L202" s="81">
        <v>6954851285076</v>
      </c>
      <c r="M202" s="426"/>
    </row>
    <row r="203" spans="1:13" s="28" customFormat="1" ht="40" customHeight="1">
      <c r="A203" s="386"/>
      <c r="B203" s="386"/>
      <c r="C203" s="382"/>
      <c r="D203" s="382"/>
      <c r="E203" s="382"/>
      <c r="F203" s="26" t="s">
        <v>349</v>
      </c>
      <c r="G203" s="15">
        <f t="shared" si="7"/>
        <v>0.80882352941176472</v>
      </c>
      <c r="H203" s="55">
        <v>5.5</v>
      </c>
      <c r="I203" s="25">
        <v>3.4500000000000003E-2</v>
      </c>
      <c r="J203" s="309">
        <v>42</v>
      </c>
      <c r="K203" s="309">
        <v>420</v>
      </c>
      <c r="L203" s="81">
        <v>6954851285083</v>
      </c>
      <c r="M203" s="426"/>
    </row>
    <row r="204" spans="1:13" ht="35" customHeight="1">
      <c r="A204" s="516" t="s">
        <v>689</v>
      </c>
      <c r="B204" s="516"/>
      <c r="C204" s="516"/>
      <c r="D204" s="516"/>
      <c r="E204" s="516"/>
      <c r="F204" s="516"/>
      <c r="G204" s="517"/>
      <c r="H204" s="516"/>
      <c r="I204" s="516"/>
      <c r="J204" s="516"/>
      <c r="K204" s="516"/>
      <c r="L204" s="516"/>
      <c r="M204" s="5"/>
    </row>
    <row r="205" spans="1:13" s="28" customFormat="1" ht="120" customHeight="1">
      <c r="A205" s="45">
        <v>1</v>
      </c>
      <c r="B205" s="13" t="s">
        <v>690</v>
      </c>
      <c r="C205" s="13"/>
      <c r="D205" s="13"/>
      <c r="E205" s="13"/>
      <c r="F205" s="26" t="s">
        <v>16</v>
      </c>
      <c r="G205" s="15">
        <f>H205/6.8</f>
        <v>15.441176470588236</v>
      </c>
      <c r="H205" s="16">
        <v>105</v>
      </c>
      <c r="I205" s="20">
        <v>0.11700000000000001</v>
      </c>
      <c r="J205" s="21">
        <v>92</v>
      </c>
      <c r="K205" s="21">
        <v>92</v>
      </c>
      <c r="L205" s="22">
        <v>6954851211631</v>
      </c>
      <c r="M205" s="23" t="s">
        <v>691</v>
      </c>
    </row>
  </sheetData>
  <mergeCells count="353">
    <mergeCell ref="A1:M1"/>
    <mergeCell ref="A3:M3"/>
    <mergeCell ref="A84:M84"/>
    <mergeCell ref="A96:M96"/>
    <mergeCell ref="A121:M121"/>
    <mergeCell ref="A135:M135"/>
    <mergeCell ref="A193:L193"/>
    <mergeCell ref="A204:L204"/>
    <mergeCell ref="A4:A5"/>
    <mergeCell ref="A6:A7"/>
    <mergeCell ref="A8:A10"/>
    <mergeCell ref="A11:A13"/>
    <mergeCell ref="A14:A15"/>
    <mergeCell ref="A16:A19"/>
    <mergeCell ref="A20:A22"/>
    <mergeCell ref="A27:A30"/>
    <mergeCell ref="A31:A33"/>
    <mergeCell ref="A34:A37"/>
    <mergeCell ref="A38:A39"/>
    <mergeCell ref="A40:A41"/>
    <mergeCell ref="A42:A43"/>
    <mergeCell ref="A44:A45"/>
    <mergeCell ref="A46:A48"/>
    <mergeCell ref="A51:A52"/>
    <mergeCell ref="A53:A56"/>
    <mergeCell ref="A57:A60"/>
    <mergeCell ref="A61:A63"/>
    <mergeCell ref="A64:A65"/>
    <mergeCell ref="A66:A68"/>
    <mergeCell ref="A69:A70"/>
    <mergeCell ref="A71:A72"/>
    <mergeCell ref="A73:A74"/>
    <mergeCell ref="A76:A77"/>
    <mergeCell ref="A87:A88"/>
    <mergeCell ref="A89:A90"/>
    <mergeCell ref="A91:A93"/>
    <mergeCell ref="A94:A95"/>
    <mergeCell ref="A98:A99"/>
    <mergeCell ref="A101:A102"/>
    <mergeCell ref="A103:A104"/>
    <mergeCell ref="A105:A106"/>
    <mergeCell ref="A108:A109"/>
    <mergeCell ref="A110:A111"/>
    <mergeCell ref="A113:A114"/>
    <mergeCell ref="A115:A116"/>
    <mergeCell ref="A117:A118"/>
    <mergeCell ref="A119:A120"/>
    <mergeCell ref="A122:A123"/>
    <mergeCell ref="A125:A126"/>
    <mergeCell ref="A129:A131"/>
    <mergeCell ref="A136:A138"/>
    <mergeCell ref="A139:A141"/>
    <mergeCell ref="A143:A144"/>
    <mergeCell ref="A145:A146"/>
    <mergeCell ref="A158:A163"/>
    <mergeCell ref="A164:A168"/>
    <mergeCell ref="A170:A172"/>
    <mergeCell ref="A173:A176"/>
    <mergeCell ref="A179:A181"/>
    <mergeCell ref="A184:A187"/>
    <mergeCell ref="A188:A190"/>
    <mergeCell ref="A191:A192"/>
    <mergeCell ref="A194:A195"/>
    <mergeCell ref="A196:A197"/>
    <mergeCell ref="A198:A203"/>
    <mergeCell ref="B4:B5"/>
    <mergeCell ref="B6:B7"/>
    <mergeCell ref="B8:B10"/>
    <mergeCell ref="B11:B13"/>
    <mergeCell ref="B14:B15"/>
    <mergeCell ref="B16:B19"/>
    <mergeCell ref="B20:B22"/>
    <mergeCell ref="B27:B30"/>
    <mergeCell ref="B31:B33"/>
    <mergeCell ref="B34:B37"/>
    <mergeCell ref="B38:B39"/>
    <mergeCell ref="B40:B41"/>
    <mergeCell ref="B42:B43"/>
    <mergeCell ref="B44:B45"/>
    <mergeCell ref="B46:B48"/>
    <mergeCell ref="B51:B52"/>
    <mergeCell ref="B53:B56"/>
    <mergeCell ref="B57:B60"/>
    <mergeCell ref="B61:B63"/>
    <mergeCell ref="B64:B65"/>
    <mergeCell ref="B66:B68"/>
    <mergeCell ref="B69:B70"/>
    <mergeCell ref="B71:B72"/>
    <mergeCell ref="B73:B74"/>
    <mergeCell ref="B76:B77"/>
    <mergeCell ref="B87:B88"/>
    <mergeCell ref="B89:B90"/>
    <mergeCell ref="B91:B93"/>
    <mergeCell ref="B94:B95"/>
    <mergeCell ref="B98:B99"/>
    <mergeCell ref="B101:B102"/>
    <mergeCell ref="B103:B104"/>
    <mergeCell ref="B105:B106"/>
    <mergeCell ref="B108:B109"/>
    <mergeCell ref="B110:B111"/>
    <mergeCell ref="B113:B114"/>
    <mergeCell ref="B115:B116"/>
    <mergeCell ref="B117:B118"/>
    <mergeCell ref="B119:B120"/>
    <mergeCell ref="B122:B123"/>
    <mergeCell ref="B125:B126"/>
    <mergeCell ref="B129:B131"/>
    <mergeCell ref="B136:B138"/>
    <mergeCell ref="B139:B141"/>
    <mergeCell ref="B143:B144"/>
    <mergeCell ref="B145:B146"/>
    <mergeCell ref="B158:B163"/>
    <mergeCell ref="B164:B168"/>
    <mergeCell ref="B170:B172"/>
    <mergeCell ref="B173:B176"/>
    <mergeCell ref="B179:B181"/>
    <mergeCell ref="B184:B187"/>
    <mergeCell ref="B188:B190"/>
    <mergeCell ref="B191:B192"/>
    <mergeCell ref="B198:B200"/>
    <mergeCell ref="B201:B203"/>
    <mergeCell ref="C4:C5"/>
    <mergeCell ref="C6:C7"/>
    <mergeCell ref="C8:C10"/>
    <mergeCell ref="C11:C13"/>
    <mergeCell ref="C14:C15"/>
    <mergeCell ref="C16:C19"/>
    <mergeCell ref="C20:C22"/>
    <mergeCell ref="C27:C30"/>
    <mergeCell ref="C31:C33"/>
    <mergeCell ref="C34:C37"/>
    <mergeCell ref="C38:C39"/>
    <mergeCell ref="C40:C41"/>
    <mergeCell ref="C42:C43"/>
    <mergeCell ref="C44:C45"/>
    <mergeCell ref="C46:C48"/>
    <mergeCell ref="C51:C52"/>
    <mergeCell ref="C53:C56"/>
    <mergeCell ref="C57:C60"/>
    <mergeCell ref="C61:C63"/>
    <mergeCell ref="C64:C65"/>
    <mergeCell ref="C66:C68"/>
    <mergeCell ref="C69:C70"/>
    <mergeCell ref="C71:C72"/>
    <mergeCell ref="C73:C74"/>
    <mergeCell ref="C76:C77"/>
    <mergeCell ref="C87:C88"/>
    <mergeCell ref="C89:C90"/>
    <mergeCell ref="C91:C93"/>
    <mergeCell ref="C94:C95"/>
    <mergeCell ref="C98:C99"/>
    <mergeCell ref="C101:C102"/>
    <mergeCell ref="C103:C104"/>
    <mergeCell ref="C105:C106"/>
    <mergeCell ref="C108:C109"/>
    <mergeCell ref="C110:C111"/>
    <mergeCell ref="C113:C114"/>
    <mergeCell ref="C115:C116"/>
    <mergeCell ref="C117:C118"/>
    <mergeCell ref="C119:C120"/>
    <mergeCell ref="C122:C123"/>
    <mergeCell ref="C125:C126"/>
    <mergeCell ref="C129:C131"/>
    <mergeCell ref="C136:C138"/>
    <mergeCell ref="C139:C141"/>
    <mergeCell ref="C143:C144"/>
    <mergeCell ref="C145:C146"/>
    <mergeCell ref="C158:C163"/>
    <mergeCell ref="C164:C168"/>
    <mergeCell ref="C170:C172"/>
    <mergeCell ref="C173:C176"/>
    <mergeCell ref="C179:C181"/>
    <mergeCell ref="C184:C187"/>
    <mergeCell ref="C188:C190"/>
    <mergeCell ref="C191:C192"/>
    <mergeCell ref="C194:C195"/>
    <mergeCell ref="C196:C197"/>
    <mergeCell ref="C198:C200"/>
    <mergeCell ref="C201:C203"/>
    <mergeCell ref="D4:D5"/>
    <mergeCell ref="D6:D7"/>
    <mergeCell ref="D8:D10"/>
    <mergeCell ref="D11:D13"/>
    <mergeCell ref="D14:D15"/>
    <mergeCell ref="D16:D19"/>
    <mergeCell ref="D20:D22"/>
    <mergeCell ref="D27:D30"/>
    <mergeCell ref="D31:D33"/>
    <mergeCell ref="D34:D37"/>
    <mergeCell ref="D38:D39"/>
    <mergeCell ref="D40:D41"/>
    <mergeCell ref="D42:D43"/>
    <mergeCell ref="D44:D45"/>
    <mergeCell ref="D46:D48"/>
    <mergeCell ref="D51:D52"/>
    <mergeCell ref="D53:D56"/>
    <mergeCell ref="D57:D60"/>
    <mergeCell ref="D61:D63"/>
    <mergeCell ref="D64:D65"/>
    <mergeCell ref="D66:D68"/>
    <mergeCell ref="D69:D70"/>
    <mergeCell ref="D71:D72"/>
    <mergeCell ref="D73:D74"/>
    <mergeCell ref="D76:D77"/>
    <mergeCell ref="D87:D88"/>
    <mergeCell ref="D89:D90"/>
    <mergeCell ref="D91:D93"/>
    <mergeCell ref="D94:D95"/>
    <mergeCell ref="D98:D99"/>
    <mergeCell ref="D101:D102"/>
    <mergeCell ref="D103:D104"/>
    <mergeCell ref="D105:D106"/>
    <mergeCell ref="D108:D109"/>
    <mergeCell ref="D110:D111"/>
    <mergeCell ref="D113:D114"/>
    <mergeCell ref="D115:D116"/>
    <mergeCell ref="D117:D118"/>
    <mergeCell ref="D119:D120"/>
    <mergeCell ref="D122:D123"/>
    <mergeCell ref="D125:D126"/>
    <mergeCell ref="D129:D131"/>
    <mergeCell ref="D136:D138"/>
    <mergeCell ref="D139:D141"/>
    <mergeCell ref="D143:D144"/>
    <mergeCell ref="D145:D146"/>
    <mergeCell ref="D158:D163"/>
    <mergeCell ref="D164:D168"/>
    <mergeCell ref="D170:D172"/>
    <mergeCell ref="D173:D176"/>
    <mergeCell ref="D179:D181"/>
    <mergeCell ref="D184:D187"/>
    <mergeCell ref="D188:D190"/>
    <mergeCell ref="D191:D192"/>
    <mergeCell ref="D194:D195"/>
    <mergeCell ref="D196:D197"/>
    <mergeCell ref="D198:D200"/>
    <mergeCell ref="D201:D203"/>
    <mergeCell ref="E4:E5"/>
    <mergeCell ref="E6:E7"/>
    <mergeCell ref="E8:E10"/>
    <mergeCell ref="E11:E13"/>
    <mergeCell ref="E14:E15"/>
    <mergeCell ref="E16:E19"/>
    <mergeCell ref="E20:E22"/>
    <mergeCell ref="E27:E30"/>
    <mergeCell ref="E31:E33"/>
    <mergeCell ref="E34:E37"/>
    <mergeCell ref="E38:E39"/>
    <mergeCell ref="E40:E41"/>
    <mergeCell ref="E42:E43"/>
    <mergeCell ref="E44:E45"/>
    <mergeCell ref="E46:E48"/>
    <mergeCell ref="E51:E52"/>
    <mergeCell ref="E53:E56"/>
    <mergeCell ref="E57:E60"/>
    <mergeCell ref="E61:E63"/>
    <mergeCell ref="E64:E65"/>
    <mergeCell ref="E66:E68"/>
    <mergeCell ref="E69:E70"/>
    <mergeCell ref="E71:E72"/>
    <mergeCell ref="E73:E74"/>
    <mergeCell ref="E76:E77"/>
    <mergeCell ref="E87:E88"/>
    <mergeCell ref="E89:E90"/>
    <mergeCell ref="E91:E93"/>
    <mergeCell ref="E94:E95"/>
    <mergeCell ref="E98:E99"/>
    <mergeCell ref="E101:E102"/>
    <mergeCell ref="E103:E104"/>
    <mergeCell ref="E105:E106"/>
    <mergeCell ref="E108:E109"/>
    <mergeCell ref="E110:E111"/>
    <mergeCell ref="E113:E114"/>
    <mergeCell ref="E115:E116"/>
    <mergeCell ref="E117:E118"/>
    <mergeCell ref="E119:E120"/>
    <mergeCell ref="E122:E123"/>
    <mergeCell ref="E125:E126"/>
    <mergeCell ref="E129:E131"/>
    <mergeCell ref="E136:E138"/>
    <mergeCell ref="E139:E141"/>
    <mergeCell ref="E143:E144"/>
    <mergeCell ref="E145:E146"/>
    <mergeCell ref="E158:E163"/>
    <mergeCell ref="E164:E168"/>
    <mergeCell ref="E170:E172"/>
    <mergeCell ref="E173:E176"/>
    <mergeCell ref="E179:E181"/>
    <mergeCell ref="E184:E187"/>
    <mergeCell ref="E188:E190"/>
    <mergeCell ref="E191:E192"/>
    <mergeCell ref="E194:E195"/>
    <mergeCell ref="E196:E197"/>
    <mergeCell ref="E198:E200"/>
    <mergeCell ref="E201:E203"/>
    <mergeCell ref="M4:M5"/>
    <mergeCell ref="M6:M7"/>
    <mergeCell ref="M8:M10"/>
    <mergeCell ref="M11:M13"/>
    <mergeCell ref="M14:M15"/>
    <mergeCell ref="M16:M19"/>
    <mergeCell ref="M20:M22"/>
    <mergeCell ref="M27:M30"/>
    <mergeCell ref="M31:M33"/>
    <mergeCell ref="M34:M37"/>
    <mergeCell ref="M38:M39"/>
    <mergeCell ref="M40:M41"/>
    <mergeCell ref="M42:M43"/>
    <mergeCell ref="M44:M45"/>
    <mergeCell ref="M46:M48"/>
    <mergeCell ref="M51:M52"/>
    <mergeCell ref="M53:M56"/>
    <mergeCell ref="M57:M60"/>
    <mergeCell ref="M61:M63"/>
    <mergeCell ref="M64:M65"/>
    <mergeCell ref="M66:M68"/>
    <mergeCell ref="M69:M70"/>
    <mergeCell ref="M71:M72"/>
    <mergeCell ref="M73:M74"/>
    <mergeCell ref="M76:M77"/>
    <mergeCell ref="M87:M88"/>
    <mergeCell ref="M89:M90"/>
    <mergeCell ref="M91:M93"/>
    <mergeCell ref="M94:M95"/>
    <mergeCell ref="M98:M99"/>
    <mergeCell ref="M101:M102"/>
    <mergeCell ref="M103:M104"/>
    <mergeCell ref="M105:M106"/>
    <mergeCell ref="M108:M109"/>
    <mergeCell ref="M110:M111"/>
    <mergeCell ref="M113:M114"/>
    <mergeCell ref="M115:M116"/>
    <mergeCell ref="M117:M118"/>
    <mergeCell ref="M119:M120"/>
    <mergeCell ref="M122:M123"/>
    <mergeCell ref="M125:M126"/>
    <mergeCell ref="M129:M131"/>
    <mergeCell ref="M136:M138"/>
    <mergeCell ref="M139:M141"/>
    <mergeCell ref="M143:M144"/>
    <mergeCell ref="M145:M146"/>
    <mergeCell ref="M158:M163"/>
    <mergeCell ref="M198:M200"/>
    <mergeCell ref="M201:M203"/>
    <mergeCell ref="M164:M168"/>
    <mergeCell ref="M170:M172"/>
    <mergeCell ref="M173:M176"/>
    <mergeCell ref="M179:M181"/>
    <mergeCell ref="M184:M187"/>
    <mergeCell ref="M188:M190"/>
    <mergeCell ref="M191:M192"/>
    <mergeCell ref="M194:M195"/>
    <mergeCell ref="M196:M197"/>
  </mergeCells>
  <pageMargins left="0.69930555555555596" right="0.69930555555555596"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C000"/>
  </sheetPr>
  <dimension ref="A1:XFC160"/>
  <sheetViews>
    <sheetView zoomScale="70" zoomScaleNormal="70" workbookViewId="0">
      <pane ySplit="2" topLeftCell="A103" activePane="bottomLeft" state="frozen"/>
      <selection pane="bottomLeft" activeCell="G2" sqref="G1:G1048576"/>
    </sheetView>
  </sheetViews>
  <sheetFormatPr baseColWidth="10" defaultColWidth="9" defaultRowHeight="16"/>
  <cols>
    <col min="1" max="1" width="10.5" style="6" customWidth="1"/>
    <col min="2" max="2" width="29.1640625" style="7" customWidth="1"/>
    <col min="3" max="5" width="20.6640625" style="7" customWidth="1"/>
    <col min="6" max="6" width="20.6640625" style="31" customWidth="1"/>
    <col min="7" max="7" width="15.6640625" style="8"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6384" width="9" style="5"/>
  </cols>
  <sheetData>
    <row r="1" spans="1:138" s="1" customFormat="1" ht="72" customHeight="1">
      <c r="A1" s="532" t="s">
        <v>692</v>
      </c>
      <c r="B1" s="533"/>
      <c r="C1" s="533"/>
      <c r="D1" s="533"/>
      <c r="E1" s="533"/>
      <c r="F1" s="533"/>
      <c r="G1" s="533"/>
      <c r="H1" s="533"/>
      <c r="I1" s="533"/>
      <c r="J1" s="533"/>
      <c r="K1" s="533"/>
      <c r="L1" s="533"/>
      <c r="M1" s="534"/>
    </row>
    <row r="2" spans="1:138" s="2" customFormat="1" ht="48" customHeight="1">
      <c r="A2" s="11" t="s">
        <v>1</v>
      </c>
      <c r="B2" s="11" t="s">
        <v>2</v>
      </c>
      <c r="C2" s="11" t="s">
        <v>3</v>
      </c>
      <c r="D2" s="11" t="s">
        <v>4</v>
      </c>
      <c r="E2" s="11" t="s">
        <v>5</v>
      </c>
      <c r="F2" s="11" t="s">
        <v>6</v>
      </c>
      <c r="G2" s="11" t="s">
        <v>7</v>
      </c>
      <c r="H2" s="11" t="s">
        <v>8</v>
      </c>
      <c r="I2" s="11" t="s">
        <v>9</v>
      </c>
      <c r="J2" s="11" t="s">
        <v>10</v>
      </c>
      <c r="K2" s="11" t="s">
        <v>11</v>
      </c>
      <c r="L2" s="19" t="s">
        <v>12</v>
      </c>
      <c r="M2" s="11" t="s">
        <v>13</v>
      </c>
    </row>
    <row r="3" spans="1:138" s="3" customFormat="1" ht="36" customHeight="1">
      <c r="A3" s="535" t="s">
        <v>693</v>
      </c>
      <c r="B3" s="535"/>
      <c r="C3" s="535"/>
      <c r="D3" s="535"/>
      <c r="E3" s="535"/>
      <c r="F3" s="535"/>
      <c r="G3" s="535"/>
      <c r="H3" s="535"/>
      <c r="I3" s="535"/>
      <c r="J3" s="535"/>
      <c r="K3" s="535"/>
      <c r="L3" s="535"/>
      <c r="M3" s="535"/>
    </row>
    <row r="4" spans="1:138" s="180" customFormat="1" ht="120" customHeight="1">
      <c r="A4" s="13">
        <v>28</v>
      </c>
      <c r="B4" s="13" t="s">
        <v>694</v>
      </c>
      <c r="C4" s="40"/>
      <c r="D4" s="40"/>
      <c r="E4" s="40"/>
      <c r="F4" s="14" t="s">
        <v>695</v>
      </c>
      <c r="G4" s="56">
        <f>H4/6.8</f>
        <v>3.6764705882352944</v>
      </c>
      <c r="H4" s="16">
        <v>25</v>
      </c>
      <c r="I4" s="40">
        <v>8.2000000000000003E-2</v>
      </c>
      <c r="J4" s="40">
        <v>20</v>
      </c>
      <c r="K4" s="40">
        <v>200</v>
      </c>
      <c r="L4" s="22"/>
      <c r="M4" s="193" t="s">
        <v>696</v>
      </c>
    </row>
    <row r="5" spans="1:138" customFormat="1" ht="60" customHeight="1">
      <c r="A5" s="395">
        <v>28</v>
      </c>
      <c r="B5" s="395" t="s">
        <v>697</v>
      </c>
      <c r="C5" s="395"/>
      <c r="D5" s="395"/>
      <c r="E5" s="395"/>
      <c r="F5" s="14" t="s">
        <v>698</v>
      </c>
      <c r="G5" s="56">
        <f t="shared" ref="G5:G36" si="0">H5/6.8</f>
        <v>6.9117647058823533</v>
      </c>
      <c r="H5" s="16">
        <v>47</v>
      </c>
      <c r="I5" s="82">
        <v>0.13300000000000001</v>
      </c>
      <c r="J5" s="26">
        <v>14</v>
      </c>
      <c r="K5" s="26">
        <v>140</v>
      </c>
      <c r="L5" s="22">
        <v>6954851206675</v>
      </c>
      <c r="M5" s="368" t="s">
        <v>699</v>
      </c>
    </row>
    <row r="6" spans="1:138" customFormat="1" ht="60" customHeight="1">
      <c r="A6" s="395"/>
      <c r="B6" s="395"/>
      <c r="C6" s="395"/>
      <c r="D6" s="395"/>
      <c r="E6" s="395"/>
      <c r="F6" s="14" t="s">
        <v>700</v>
      </c>
      <c r="G6" s="56">
        <f t="shared" si="0"/>
        <v>6.9117647058823533</v>
      </c>
      <c r="H6" s="16">
        <v>47</v>
      </c>
      <c r="I6" s="82">
        <v>0.13300000000000001</v>
      </c>
      <c r="J6" s="26">
        <v>14</v>
      </c>
      <c r="K6" s="26">
        <v>140</v>
      </c>
      <c r="L6" s="22">
        <v>6954851206668</v>
      </c>
      <c r="M6" s="373"/>
    </row>
    <row r="7" spans="1:138" customFormat="1" ht="120" customHeight="1">
      <c r="A7" s="13">
        <v>27</v>
      </c>
      <c r="B7" s="13" t="s">
        <v>701</v>
      </c>
      <c r="C7" s="13"/>
      <c r="D7" s="13"/>
      <c r="E7" s="13"/>
      <c r="F7" s="14" t="s">
        <v>695</v>
      </c>
      <c r="G7" s="56">
        <f t="shared" si="0"/>
        <v>3.0882352941176472</v>
      </c>
      <c r="H7" s="16">
        <v>21</v>
      </c>
      <c r="I7" s="82">
        <v>7.85E-2</v>
      </c>
      <c r="J7" s="26">
        <v>16</v>
      </c>
      <c r="K7" s="26">
        <v>160</v>
      </c>
      <c r="L7" s="22">
        <v>6954851202387</v>
      </c>
      <c r="M7" s="23" t="s">
        <v>702</v>
      </c>
    </row>
    <row r="8" spans="1:138" customFormat="1" ht="60" customHeight="1">
      <c r="A8" s="383">
        <v>26</v>
      </c>
      <c r="B8" s="383" t="s">
        <v>703</v>
      </c>
      <c r="C8" s="383"/>
      <c r="D8" s="383"/>
      <c r="E8" s="383"/>
      <c r="F8" s="40" t="s">
        <v>704</v>
      </c>
      <c r="G8" s="56">
        <f t="shared" si="0"/>
        <v>5.0735294117647056</v>
      </c>
      <c r="H8" s="16">
        <v>34.5</v>
      </c>
      <c r="I8" s="82">
        <v>8.6999999999999994E-2</v>
      </c>
      <c r="J8" s="26">
        <v>14</v>
      </c>
      <c r="K8" s="26">
        <v>140</v>
      </c>
      <c r="L8" s="129">
        <v>6954851202653</v>
      </c>
      <c r="M8" s="359" t="s">
        <v>705</v>
      </c>
    </row>
    <row r="9" spans="1:138" customFormat="1" ht="60" customHeight="1">
      <c r="A9" s="384"/>
      <c r="B9" s="384"/>
      <c r="C9" s="384"/>
      <c r="D9" s="384"/>
      <c r="E9" s="384"/>
      <c r="F9" s="40" t="s">
        <v>51</v>
      </c>
      <c r="G9" s="56">
        <f t="shared" si="0"/>
        <v>5.0735294117647056</v>
      </c>
      <c r="H9" s="16">
        <v>34.5</v>
      </c>
      <c r="I9" s="82">
        <v>8.6999999999999994E-2</v>
      </c>
      <c r="J9" s="26">
        <v>14</v>
      </c>
      <c r="K9" s="26">
        <v>140</v>
      </c>
      <c r="L9" s="129">
        <v>6954851202646</v>
      </c>
      <c r="M9" s="360"/>
    </row>
    <row r="10" spans="1:138" s="130" customFormat="1" ht="120" customHeight="1">
      <c r="A10" s="13">
        <v>25</v>
      </c>
      <c r="B10" s="13" t="s">
        <v>706</v>
      </c>
      <c r="C10" s="13"/>
      <c r="D10" s="13"/>
      <c r="E10" s="13"/>
      <c r="F10" s="40" t="s">
        <v>707</v>
      </c>
      <c r="G10" s="56">
        <f t="shared" si="0"/>
        <v>5.4411764705882355</v>
      </c>
      <c r="H10" s="16">
        <v>37</v>
      </c>
      <c r="I10" s="259">
        <v>0.11</v>
      </c>
      <c r="J10" s="26">
        <v>16</v>
      </c>
      <c r="K10" s="26">
        <v>160</v>
      </c>
      <c r="L10" s="22">
        <v>6954851204176</v>
      </c>
      <c r="M10" s="23" t="s">
        <v>708</v>
      </c>
      <c r="N10" s="111"/>
      <c r="O10" s="111"/>
      <c r="P10" s="111"/>
      <c r="Q10" s="111"/>
      <c r="R10" s="111"/>
      <c r="S10" s="111"/>
      <c r="T10" s="111"/>
      <c r="U10" s="111"/>
      <c r="V10" s="111"/>
      <c r="W10" s="111"/>
      <c r="X10" s="111"/>
      <c r="Y10" s="111"/>
      <c r="Z10" s="111"/>
      <c r="AA10" s="111"/>
      <c r="AB10" s="111"/>
      <c r="AC10" s="111"/>
      <c r="AD10" s="111"/>
      <c r="AE10" s="111"/>
      <c r="AF10" s="111"/>
      <c r="AG10" s="111"/>
      <c r="AH10" s="111"/>
      <c r="AI10" s="111"/>
      <c r="AJ10" s="111"/>
      <c r="AK10" s="111"/>
      <c r="AL10" s="111"/>
      <c r="AM10" s="111"/>
      <c r="AN10" s="111"/>
      <c r="AO10" s="111"/>
      <c r="AP10" s="111"/>
      <c r="AQ10" s="111"/>
      <c r="AR10" s="111"/>
      <c r="AS10" s="111"/>
      <c r="AT10" s="111"/>
      <c r="AU10" s="111"/>
      <c r="AV10" s="111"/>
      <c r="AW10" s="111"/>
      <c r="AX10" s="111"/>
      <c r="AY10" s="111"/>
      <c r="AZ10" s="111"/>
      <c r="BA10" s="111"/>
      <c r="BB10" s="111"/>
      <c r="BC10" s="111"/>
      <c r="BD10" s="111"/>
      <c r="BE10" s="111"/>
      <c r="BF10" s="111"/>
      <c r="BG10" s="111"/>
      <c r="BH10" s="111"/>
      <c r="BI10" s="111"/>
      <c r="BJ10" s="111"/>
      <c r="BK10" s="111"/>
      <c r="BL10" s="111"/>
      <c r="BM10" s="111"/>
      <c r="BN10" s="111"/>
      <c r="BO10" s="111"/>
      <c r="BP10" s="111"/>
      <c r="BQ10" s="111"/>
      <c r="BR10" s="111"/>
      <c r="BS10" s="111"/>
      <c r="BT10" s="111"/>
      <c r="BU10" s="111"/>
      <c r="BV10" s="111"/>
      <c r="BW10" s="111"/>
      <c r="BX10" s="111"/>
      <c r="BY10" s="111"/>
      <c r="BZ10" s="111"/>
      <c r="CA10" s="111"/>
      <c r="CB10" s="111"/>
      <c r="CC10" s="111"/>
      <c r="CD10" s="111"/>
      <c r="CE10" s="111"/>
      <c r="CF10" s="111"/>
      <c r="CG10" s="111"/>
      <c r="CH10" s="111"/>
      <c r="CI10" s="111"/>
      <c r="CJ10" s="111"/>
      <c r="CK10" s="111"/>
      <c r="CL10" s="111"/>
      <c r="CM10" s="111"/>
      <c r="CN10" s="111"/>
      <c r="CO10" s="111"/>
      <c r="CP10" s="111"/>
      <c r="CQ10" s="111"/>
      <c r="CR10" s="111"/>
      <c r="CS10" s="111"/>
      <c r="CT10" s="111"/>
      <c r="CU10" s="111"/>
      <c r="CV10" s="111"/>
      <c r="CW10" s="111"/>
      <c r="CX10" s="111"/>
      <c r="CY10" s="111"/>
      <c r="CZ10" s="111"/>
      <c r="DA10" s="111"/>
      <c r="DB10" s="111"/>
      <c r="DC10" s="111"/>
      <c r="DD10" s="111"/>
      <c r="DE10" s="111"/>
      <c r="DF10" s="111"/>
      <c r="DG10" s="111"/>
    </row>
    <row r="11" spans="1:138" s="130" customFormat="1" ht="120" customHeight="1">
      <c r="A11" s="38">
        <v>24</v>
      </c>
      <c r="B11" s="38" t="s">
        <v>709</v>
      </c>
      <c r="C11" s="38"/>
      <c r="D11" s="38"/>
      <c r="E11" s="38"/>
      <c r="F11" s="40" t="s">
        <v>695</v>
      </c>
      <c r="G11" s="56">
        <f t="shared" si="0"/>
        <v>1.911764705882353</v>
      </c>
      <c r="H11" s="16">
        <v>13</v>
      </c>
      <c r="I11" s="82">
        <v>5.6000000000000001E-2</v>
      </c>
      <c r="J11" s="26">
        <v>42</v>
      </c>
      <c r="K11" s="26">
        <v>420</v>
      </c>
      <c r="L11" s="22">
        <v>6954851201779</v>
      </c>
      <c r="M11" s="23" t="s">
        <v>710</v>
      </c>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c r="AK11" s="111"/>
      <c r="AL11" s="111"/>
      <c r="AM11" s="111"/>
      <c r="AN11" s="111"/>
      <c r="AO11" s="111"/>
      <c r="AP11" s="111"/>
      <c r="AQ11" s="111"/>
      <c r="AR11" s="111"/>
      <c r="AS11" s="111"/>
      <c r="AT11" s="111"/>
      <c r="AU11" s="111"/>
      <c r="AV11" s="111"/>
      <c r="AW11" s="111"/>
      <c r="AX11" s="111"/>
      <c r="AY11" s="111"/>
      <c r="AZ11" s="111"/>
      <c r="BA11" s="111"/>
      <c r="BB11" s="111"/>
      <c r="BC11" s="111"/>
      <c r="BD11" s="111"/>
      <c r="BE11" s="111"/>
      <c r="BF11" s="111"/>
      <c r="BG11" s="111"/>
      <c r="BH11" s="111"/>
      <c r="BI11" s="111"/>
      <c r="BJ11" s="111"/>
      <c r="BK11" s="111"/>
      <c r="BL11" s="111"/>
      <c r="BM11" s="111"/>
      <c r="BN11" s="111"/>
      <c r="BO11" s="111"/>
      <c r="BP11" s="111"/>
      <c r="BQ11" s="111"/>
      <c r="BR11" s="111"/>
      <c r="BS11" s="111"/>
      <c r="BT11" s="111"/>
      <c r="BU11" s="111"/>
      <c r="BV11" s="111"/>
      <c r="BW11" s="111"/>
      <c r="BX11" s="111"/>
      <c r="BY11" s="111"/>
      <c r="BZ11" s="111"/>
      <c r="CA11" s="111"/>
      <c r="CB11" s="111"/>
      <c r="CC11" s="111"/>
      <c r="CD11" s="111"/>
      <c r="CE11" s="111"/>
      <c r="CF11" s="111"/>
      <c r="CG11" s="111"/>
      <c r="CH11" s="111"/>
      <c r="CI11" s="111"/>
      <c r="CJ11" s="111"/>
      <c r="CK11" s="111"/>
      <c r="CL11" s="111"/>
      <c r="CM11" s="111"/>
      <c r="CN11" s="111"/>
      <c r="CO11" s="111"/>
      <c r="CP11" s="111"/>
      <c r="CQ11" s="111"/>
      <c r="CR11" s="111"/>
      <c r="CS11" s="111"/>
      <c r="CT11" s="111"/>
      <c r="CU11" s="111"/>
      <c r="CV11" s="111"/>
      <c r="CW11" s="111"/>
      <c r="CX11" s="111"/>
      <c r="CY11" s="111"/>
      <c r="CZ11" s="111"/>
      <c r="DA11" s="111"/>
      <c r="DB11" s="111"/>
      <c r="DC11" s="111"/>
      <c r="DD11" s="111"/>
      <c r="DE11" s="111"/>
      <c r="DF11" s="111"/>
      <c r="DG11" s="111"/>
      <c r="DH11" s="111"/>
      <c r="DI11" s="111"/>
      <c r="DJ11" s="111"/>
      <c r="DK11" s="111"/>
      <c r="DL11" s="111"/>
      <c r="DM11" s="111"/>
      <c r="DN11" s="111"/>
      <c r="DO11" s="111"/>
      <c r="DP11" s="111"/>
      <c r="DQ11" s="111"/>
      <c r="DR11" s="111"/>
      <c r="DS11" s="111"/>
      <c r="DT11" s="111"/>
      <c r="DU11" s="111"/>
      <c r="DV11" s="111"/>
      <c r="DW11" s="111"/>
      <c r="DX11" s="111"/>
      <c r="DY11" s="111"/>
      <c r="DZ11" s="111"/>
      <c r="EA11" s="111"/>
      <c r="EB11" s="111"/>
      <c r="EC11" s="111"/>
      <c r="ED11" s="111"/>
      <c r="EE11" s="111"/>
      <c r="EF11" s="111"/>
      <c r="EG11" s="111"/>
      <c r="EH11" s="147"/>
    </row>
    <row r="12" spans="1:138" s="111" customFormat="1" ht="120" customHeight="1">
      <c r="A12" s="13">
        <v>36</v>
      </c>
      <c r="B12" s="13" t="s">
        <v>711</v>
      </c>
      <c r="C12" s="13"/>
      <c r="D12" s="13"/>
      <c r="E12" s="13"/>
      <c r="F12" s="40" t="s">
        <v>712</v>
      </c>
      <c r="G12" s="56">
        <f t="shared" si="0"/>
        <v>5.4411764705882355</v>
      </c>
      <c r="H12" s="16">
        <v>37</v>
      </c>
      <c r="I12" s="82">
        <v>8.4000000000000005E-2</v>
      </c>
      <c r="J12" s="26">
        <v>18</v>
      </c>
      <c r="K12" s="26">
        <v>108</v>
      </c>
      <c r="L12" s="127">
        <v>6954851244448</v>
      </c>
      <c r="M12" s="23" t="s">
        <v>713</v>
      </c>
    </row>
    <row r="13" spans="1:138" s="111" customFormat="1" ht="120" customHeight="1">
      <c r="A13" s="13">
        <v>35</v>
      </c>
      <c r="B13" s="13" t="s">
        <v>714</v>
      </c>
      <c r="C13" s="13"/>
      <c r="D13" s="13"/>
      <c r="E13" s="13"/>
      <c r="F13" s="40" t="s">
        <v>715</v>
      </c>
      <c r="G13" s="56">
        <f t="shared" si="0"/>
        <v>8.382352941176471</v>
      </c>
      <c r="H13" s="16">
        <v>57</v>
      </c>
      <c r="I13" s="82">
        <v>0.11799999999999999</v>
      </c>
      <c r="J13" s="26">
        <v>18</v>
      </c>
      <c r="K13" s="26">
        <v>108</v>
      </c>
      <c r="L13" s="127">
        <v>6954851244462</v>
      </c>
      <c r="M13" s="23" t="s">
        <v>716</v>
      </c>
    </row>
    <row r="14" spans="1:138" s="111" customFormat="1" ht="120" customHeight="1">
      <c r="A14" s="13">
        <v>34</v>
      </c>
      <c r="B14" s="13" t="s">
        <v>717</v>
      </c>
      <c r="C14" s="13"/>
      <c r="D14" s="13"/>
      <c r="E14" s="13"/>
      <c r="F14" s="40" t="s">
        <v>715</v>
      </c>
      <c r="G14" s="56">
        <f t="shared" si="0"/>
        <v>12.5</v>
      </c>
      <c r="H14" s="16">
        <v>85</v>
      </c>
      <c r="I14" s="82">
        <v>0.13400000000000001</v>
      </c>
      <c r="J14" s="26">
        <v>18</v>
      </c>
      <c r="K14" s="26">
        <v>108</v>
      </c>
      <c r="L14" s="127">
        <v>6954851244479</v>
      </c>
      <c r="M14" s="23" t="s">
        <v>718</v>
      </c>
    </row>
    <row r="15" spans="1:138" s="111" customFormat="1" ht="120" customHeight="1">
      <c r="A15" s="13">
        <v>33</v>
      </c>
      <c r="B15" s="13" t="s">
        <v>719</v>
      </c>
      <c r="C15" s="13"/>
      <c r="D15" s="13"/>
      <c r="E15" s="13"/>
      <c r="F15" s="40" t="s">
        <v>720</v>
      </c>
      <c r="G15" s="56">
        <f t="shared" si="0"/>
        <v>16.029411764705884</v>
      </c>
      <c r="H15" s="16">
        <v>109</v>
      </c>
      <c r="I15" s="82">
        <v>0.30299999999999999</v>
      </c>
      <c r="J15" s="26">
        <v>8</v>
      </c>
      <c r="K15" s="26">
        <v>48</v>
      </c>
      <c r="L15" s="127">
        <v>6954851244486</v>
      </c>
      <c r="M15" s="23" t="s">
        <v>721</v>
      </c>
    </row>
    <row r="16" spans="1:138" s="111" customFormat="1" ht="60" customHeight="1">
      <c r="A16" s="395">
        <v>32</v>
      </c>
      <c r="B16" s="395" t="s">
        <v>722</v>
      </c>
      <c r="C16" s="395"/>
      <c r="D16" s="395"/>
      <c r="E16" s="395"/>
      <c r="F16" s="40" t="s">
        <v>723</v>
      </c>
      <c r="G16" s="56">
        <f t="shared" si="0"/>
        <v>0.66176470588235292</v>
      </c>
      <c r="H16" s="16">
        <v>4.5</v>
      </c>
      <c r="I16" s="82">
        <v>3.7999999999999999E-2</v>
      </c>
      <c r="J16" s="26">
        <v>40</v>
      </c>
      <c r="K16" s="26">
        <v>400</v>
      </c>
      <c r="L16" s="129">
        <v>6954851201489</v>
      </c>
      <c r="M16" s="368" t="s">
        <v>724</v>
      </c>
    </row>
    <row r="17" spans="1:254" s="111" customFormat="1" ht="60" customHeight="1">
      <c r="A17" s="395"/>
      <c r="B17" s="395"/>
      <c r="C17" s="395"/>
      <c r="D17" s="395"/>
      <c r="E17" s="395"/>
      <c r="F17" s="40" t="s">
        <v>725</v>
      </c>
      <c r="G17" s="56">
        <f t="shared" si="0"/>
        <v>0.66176470588235292</v>
      </c>
      <c r="H17" s="16">
        <v>4.5</v>
      </c>
      <c r="I17" s="82">
        <v>3.5999999999999997E-2</v>
      </c>
      <c r="J17" s="26">
        <v>40</v>
      </c>
      <c r="K17" s="26">
        <v>400</v>
      </c>
      <c r="L17" s="129">
        <v>6954851201472</v>
      </c>
      <c r="M17" s="368"/>
    </row>
    <row r="18" spans="1:254" s="216" customFormat="1" ht="120" customHeight="1">
      <c r="A18" s="255">
        <v>1</v>
      </c>
      <c r="B18" s="221" t="s">
        <v>726</v>
      </c>
      <c r="C18" s="256"/>
      <c r="D18" s="256"/>
      <c r="E18" s="256"/>
      <c r="F18" s="66" t="s">
        <v>18</v>
      </c>
      <c r="G18" s="56">
        <f t="shared" si="0"/>
        <v>27.647058823529413</v>
      </c>
      <c r="H18" s="135">
        <v>188</v>
      </c>
      <c r="I18" s="93">
        <v>0.252</v>
      </c>
      <c r="J18" s="93">
        <v>36</v>
      </c>
      <c r="K18" s="93">
        <v>36</v>
      </c>
      <c r="L18" s="237">
        <v>6954851228295</v>
      </c>
      <c r="M18" s="238" t="s">
        <v>727</v>
      </c>
    </row>
    <row r="19" spans="1:254" s="30" customFormat="1" ht="118" customHeight="1">
      <c r="A19" s="44">
        <v>2</v>
      </c>
      <c r="B19" s="38" t="s">
        <v>728</v>
      </c>
      <c r="C19" s="39"/>
      <c r="D19" s="39"/>
      <c r="E19" s="39"/>
      <c r="F19" s="42" t="s">
        <v>729</v>
      </c>
      <c r="G19" s="56">
        <f t="shared" si="0"/>
        <v>18.088235294117649</v>
      </c>
      <c r="H19" s="257">
        <v>123</v>
      </c>
      <c r="I19" s="260">
        <v>0.188</v>
      </c>
      <c r="J19" s="260">
        <v>36</v>
      </c>
      <c r="K19" s="260">
        <v>36</v>
      </c>
      <c r="L19" s="261">
        <v>6954851251460</v>
      </c>
      <c r="M19" s="80" t="s">
        <v>730</v>
      </c>
    </row>
    <row r="20" spans="1:254" s="27" customFormat="1" ht="120" customHeight="1">
      <c r="A20" s="37">
        <v>3</v>
      </c>
      <c r="B20" s="13" t="s">
        <v>731</v>
      </c>
      <c r="C20" s="13"/>
      <c r="D20" s="13"/>
      <c r="E20" s="13"/>
      <c r="F20" s="40" t="s">
        <v>18</v>
      </c>
      <c r="G20" s="56">
        <f t="shared" si="0"/>
        <v>16.029411764705884</v>
      </c>
      <c r="H20" s="16">
        <v>109</v>
      </c>
      <c r="I20" s="93">
        <v>9.5000000000000001E-2</v>
      </c>
      <c r="J20" s="93">
        <v>18</v>
      </c>
      <c r="K20" s="93">
        <v>180</v>
      </c>
      <c r="L20" s="22">
        <v>6954851228837</v>
      </c>
      <c r="M20" s="23" t="s">
        <v>732</v>
      </c>
      <c r="N20" s="29"/>
      <c r="O20" s="29"/>
      <c r="P20" s="161"/>
      <c r="Q20" s="161"/>
      <c r="R20" s="161"/>
      <c r="S20" s="161"/>
      <c r="T20" s="161"/>
      <c r="U20" s="161"/>
      <c r="V20" s="161"/>
      <c r="W20" s="161"/>
      <c r="X20" s="161"/>
      <c r="Y20" s="161"/>
      <c r="Z20" s="161"/>
      <c r="AA20" s="161"/>
      <c r="AB20" s="161"/>
      <c r="AC20" s="161"/>
      <c r="AD20" s="161"/>
      <c r="AE20" s="161"/>
      <c r="AF20" s="161"/>
      <c r="AG20" s="161"/>
      <c r="AH20" s="161"/>
      <c r="AI20" s="161"/>
      <c r="AJ20" s="161"/>
      <c r="AK20" s="161"/>
      <c r="AL20" s="161"/>
      <c r="AM20" s="161"/>
      <c r="AN20" s="161"/>
      <c r="AO20" s="161"/>
      <c r="AP20" s="161"/>
      <c r="AQ20" s="161"/>
      <c r="AR20" s="161"/>
      <c r="AS20" s="161"/>
      <c r="AT20" s="161"/>
      <c r="AU20" s="161"/>
      <c r="AV20" s="78"/>
      <c r="AW20" s="78"/>
      <c r="AX20" s="78"/>
      <c r="AY20" s="78"/>
      <c r="AZ20" s="78"/>
      <c r="BA20" s="78"/>
      <c r="BB20" s="78"/>
      <c r="BC20" s="78"/>
      <c r="BD20" s="78"/>
      <c r="BE20" s="78"/>
      <c r="BF20" s="78"/>
      <c r="BG20" s="78"/>
      <c r="BH20" s="78"/>
      <c r="BI20" s="78"/>
      <c r="BJ20" s="78"/>
      <c r="BK20" s="78"/>
      <c r="BL20" s="78"/>
      <c r="BM20" s="78"/>
      <c r="BN20" s="78"/>
      <c r="BO20" s="78"/>
      <c r="BP20" s="78"/>
      <c r="BQ20" s="78"/>
      <c r="BR20" s="78"/>
      <c r="BS20" s="78"/>
      <c r="BT20" s="78"/>
      <c r="BU20" s="78"/>
      <c r="BV20" s="78"/>
      <c r="BW20" s="78"/>
      <c r="BX20" s="78"/>
      <c r="BY20" s="78"/>
      <c r="BZ20" s="78"/>
      <c r="CA20" s="78"/>
      <c r="CB20" s="78"/>
      <c r="CC20" s="78"/>
      <c r="CD20" s="78"/>
      <c r="CE20" s="78"/>
      <c r="CF20" s="78"/>
      <c r="CG20" s="78"/>
      <c r="CH20" s="78"/>
      <c r="CI20" s="78"/>
      <c r="CJ20" s="78"/>
      <c r="CK20" s="78"/>
      <c r="CL20" s="78"/>
      <c r="CM20" s="78"/>
      <c r="CN20" s="78"/>
      <c r="CO20" s="78"/>
      <c r="CP20" s="78"/>
      <c r="CQ20" s="78"/>
      <c r="CR20" s="78"/>
      <c r="CS20" s="78"/>
      <c r="CT20" s="78"/>
      <c r="CU20" s="78"/>
      <c r="CV20" s="78"/>
      <c r="CW20" s="78"/>
      <c r="CX20" s="78"/>
      <c r="CY20" s="78"/>
      <c r="CZ20" s="78"/>
      <c r="DA20" s="78"/>
      <c r="DB20" s="78"/>
      <c r="DC20" s="78"/>
      <c r="DD20" s="78"/>
      <c r="DE20" s="78"/>
      <c r="DF20" s="78"/>
      <c r="DG20" s="78"/>
      <c r="DH20" s="78"/>
      <c r="DI20" s="78"/>
      <c r="DJ20" s="78"/>
      <c r="DK20" s="78"/>
      <c r="DL20" s="78"/>
      <c r="DM20" s="78"/>
      <c r="DN20" s="78"/>
      <c r="DO20" s="78"/>
      <c r="DP20" s="78"/>
      <c r="DQ20" s="78"/>
      <c r="DR20" s="78"/>
      <c r="DS20" s="78"/>
      <c r="DT20" s="78"/>
      <c r="DU20" s="78"/>
      <c r="DV20" s="78"/>
      <c r="DW20" s="78"/>
      <c r="DX20" s="78"/>
      <c r="DY20" s="78"/>
      <c r="DZ20" s="78"/>
      <c r="EA20" s="78"/>
      <c r="EB20" s="78"/>
      <c r="EC20" s="78"/>
      <c r="ED20" s="78"/>
      <c r="EE20" s="78"/>
      <c r="EF20" s="78"/>
      <c r="EG20" s="78"/>
      <c r="EH20" s="78"/>
      <c r="EI20" s="78"/>
      <c r="EJ20" s="78"/>
      <c r="EK20" s="78"/>
      <c r="EL20" s="78"/>
      <c r="EM20" s="78"/>
      <c r="EN20" s="78"/>
      <c r="EO20" s="78"/>
      <c r="EP20" s="78"/>
      <c r="EQ20" s="78"/>
      <c r="ER20" s="78"/>
      <c r="ES20" s="78"/>
      <c r="ET20" s="78"/>
      <c r="EU20" s="78"/>
      <c r="EV20" s="78"/>
      <c r="EW20" s="78"/>
      <c r="EX20" s="78"/>
      <c r="EY20" s="78"/>
      <c r="EZ20" s="78"/>
      <c r="FA20" s="78"/>
      <c r="FB20" s="78"/>
      <c r="FC20" s="78"/>
      <c r="FD20" s="78"/>
      <c r="FE20" s="78"/>
      <c r="FF20" s="78"/>
      <c r="FG20" s="78"/>
      <c r="FH20" s="78"/>
      <c r="FI20" s="78"/>
      <c r="FJ20" s="78"/>
      <c r="FK20" s="78"/>
      <c r="FL20" s="78"/>
      <c r="FM20" s="78"/>
      <c r="FN20" s="78"/>
      <c r="FO20" s="78"/>
      <c r="FP20" s="78"/>
      <c r="FQ20" s="78"/>
      <c r="FR20" s="78"/>
      <c r="FS20" s="78"/>
      <c r="FT20" s="78"/>
      <c r="FU20" s="78"/>
      <c r="FV20" s="78"/>
      <c r="FW20" s="78"/>
      <c r="FX20" s="78"/>
      <c r="FY20" s="78"/>
      <c r="FZ20" s="78"/>
      <c r="GA20" s="78"/>
      <c r="GB20" s="78"/>
      <c r="GC20" s="78"/>
      <c r="GD20" s="78"/>
      <c r="GE20" s="78"/>
      <c r="GF20" s="78"/>
      <c r="GG20" s="78"/>
      <c r="GH20" s="78"/>
      <c r="GI20" s="78"/>
      <c r="GJ20" s="78"/>
      <c r="GK20" s="78"/>
      <c r="GL20" s="78"/>
      <c r="GM20" s="78"/>
      <c r="GN20" s="78"/>
      <c r="GO20" s="78"/>
      <c r="GP20" s="78"/>
      <c r="GQ20" s="78"/>
      <c r="GR20" s="78"/>
      <c r="GS20" s="78"/>
      <c r="GT20" s="78"/>
      <c r="GU20" s="78"/>
      <c r="GV20" s="78"/>
      <c r="GW20" s="78"/>
      <c r="GX20" s="78"/>
      <c r="GY20" s="78"/>
      <c r="GZ20" s="78"/>
      <c r="HA20" s="78"/>
      <c r="HB20" s="78"/>
      <c r="HC20" s="78"/>
      <c r="HD20" s="78"/>
      <c r="HE20" s="78"/>
      <c r="HF20" s="78"/>
      <c r="HG20" s="78"/>
      <c r="HH20" s="78"/>
      <c r="HI20" s="78"/>
      <c r="HJ20" s="78"/>
      <c r="HK20" s="78"/>
      <c r="HL20" s="78"/>
      <c r="HM20" s="78"/>
      <c r="HN20" s="78"/>
      <c r="HO20" s="78"/>
      <c r="HP20" s="78"/>
      <c r="HQ20" s="78"/>
      <c r="HR20" s="78"/>
      <c r="HS20" s="78"/>
      <c r="HT20" s="78"/>
      <c r="HU20" s="78"/>
      <c r="HV20" s="78"/>
      <c r="HW20" s="78"/>
      <c r="HX20" s="78"/>
      <c r="HY20" s="78"/>
      <c r="HZ20" s="78"/>
      <c r="IA20" s="78"/>
      <c r="IB20" s="78"/>
      <c r="IC20" s="78"/>
      <c r="ID20" s="78"/>
      <c r="IE20" s="78"/>
      <c r="IF20" s="78"/>
      <c r="IG20" s="78"/>
      <c r="IH20" s="78"/>
      <c r="II20" s="78"/>
      <c r="IJ20" s="78"/>
      <c r="IK20" s="78"/>
      <c r="IL20" s="78"/>
      <c r="IM20" s="78"/>
      <c r="IN20" s="78"/>
      <c r="IO20" s="78"/>
      <c r="IP20" s="78"/>
      <c r="IQ20" s="78"/>
      <c r="IR20" s="78"/>
      <c r="IS20" s="78"/>
      <c r="IT20" s="78"/>
    </row>
    <row r="21" spans="1:254" ht="30" customHeight="1">
      <c r="A21" s="461">
        <v>4</v>
      </c>
      <c r="B21" s="386" t="s">
        <v>733</v>
      </c>
      <c r="C21" s="387"/>
      <c r="D21" s="387"/>
      <c r="E21" s="387"/>
      <c r="F21" s="42" t="s">
        <v>734</v>
      </c>
      <c r="G21" s="56">
        <f t="shared" si="0"/>
        <v>12.058823529411764</v>
      </c>
      <c r="H21" s="16">
        <v>82</v>
      </c>
      <c r="I21" s="260">
        <v>0.155</v>
      </c>
      <c r="J21" s="260">
        <v>32</v>
      </c>
      <c r="K21" s="260">
        <v>32</v>
      </c>
      <c r="L21" s="262">
        <v>6954851256557</v>
      </c>
      <c r="M21" s="359" t="s">
        <v>735</v>
      </c>
    </row>
    <row r="22" spans="1:254" ht="30" customHeight="1">
      <c r="A22" s="461"/>
      <c r="B22" s="386"/>
      <c r="C22" s="387"/>
      <c r="D22" s="387"/>
      <c r="E22" s="387"/>
      <c r="F22" s="42" t="s">
        <v>736</v>
      </c>
      <c r="G22" s="56">
        <f t="shared" si="0"/>
        <v>12.058823529411764</v>
      </c>
      <c r="H22" s="16">
        <v>82</v>
      </c>
      <c r="I22" s="260">
        <v>0.16500000000000001</v>
      </c>
      <c r="J22" s="260">
        <v>24</v>
      </c>
      <c r="K22" s="260">
        <v>24</v>
      </c>
      <c r="L22" s="262">
        <v>6954851256540</v>
      </c>
      <c r="M22" s="363"/>
    </row>
    <row r="23" spans="1:254" ht="30" customHeight="1">
      <c r="A23" s="461"/>
      <c r="B23" s="386"/>
      <c r="C23" s="387"/>
      <c r="D23" s="387"/>
      <c r="E23" s="387"/>
      <c r="F23" s="42" t="s">
        <v>737</v>
      </c>
      <c r="G23" s="56">
        <f t="shared" si="0"/>
        <v>12.058823529411764</v>
      </c>
      <c r="H23" s="16">
        <v>82</v>
      </c>
      <c r="I23" s="260">
        <v>0.15</v>
      </c>
      <c r="J23" s="260">
        <v>32</v>
      </c>
      <c r="K23" s="260">
        <v>32</v>
      </c>
      <c r="L23" s="262">
        <v>6954851259268</v>
      </c>
      <c r="M23" s="363"/>
    </row>
    <row r="24" spans="1:254" ht="30" customHeight="1">
      <c r="A24" s="461"/>
      <c r="B24" s="386"/>
      <c r="C24" s="387"/>
      <c r="D24" s="387"/>
      <c r="E24" s="387"/>
      <c r="F24" s="42" t="s">
        <v>738</v>
      </c>
      <c r="G24" s="56">
        <f t="shared" si="0"/>
        <v>12.058823529411764</v>
      </c>
      <c r="H24" s="16">
        <v>82</v>
      </c>
      <c r="I24" s="263">
        <v>0.15</v>
      </c>
      <c r="J24" s="260">
        <v>32</v>
      </c>
      <c r="K24" s="260">
        <v>32</v>
      </c>
      <c r="L24" s="261">
        <v>6954851259336</v>
      </c>
      <c r="M24" s="363"/>
    </row>
    <row r="25" spans="1:254" s="3" customFormat="1" ht="120" customHeight="1">
      <c r="A25" s="37">
        <v>5</v>
      </c>
      <c r="B25" s="13" t="s">
        <v>739</v>
      </c>
      <c r="C25" s="38"/>
      <c r="D25" s="38"/>
      <c r="E25" s="38"/>
      <c r="F25" s="42" t="s">
        <v>18</v>
      </c>
      <c r="G25" s="56">
        <f t="shared" si="0"/>
        <v>12.647058823529411</v>
      </c>
      <c r="H25" s="16">
        <v>86</v>
      </c>
      <c r="I25" s="92">
        <v>0.153</v>
      </c>
      <c r="J25" s="93">
        <v>180</v>
      </c>
      <c r="K25" s="93">
        <v>180</v>
      </c>
      <c r="L25" s="22">
        <v>6954851211006</v>
      </c>
      <c r="M25" s="94" t="s">
        <v>740</v>
      </c>
    </row>
    <row r="26" spans="1:254" s="3" customFormat="1" ht="120" customHeight="1">
      <c r="A26" s="37">
        <v>6</v>
      </c>
      <c r="B26" s="13" t="s">
        <v>741</v>
      </c>
      <c r="C26" s="38"/>
      <c r="D26" s="38"/>
      <c r="E26" s="38"/>
      <c r="F26" s="42" t="s">
        <v>18</v>
      </c>
      <c r="G26" s="56">
        <f t="shared" si="0"/>
        <v>8.1617647058823533</v>
      </c>
      <c r="H26" s="16">
        <v>55.5</v>
      </c>
      <c r="I26" s="92">
        <v>9.1999999999999998E-2</v>
      </c>
      <c r="J26" s="93">
        <v>180</v>
      </c>
      <c r="K26" s="93">
        <v>180</v>
      </c>
      <c r="L26" s="22">
        <v>6954851211013</v>
      </c>
      <c r="M26" s="94" t="s">
        <v>742</v>
      </c>
    </row>
    <row r="27" spans="1:254" s="27" customFormat="1" ht="120" customHeight="1">
      <c r="A27" s="44">
        <v>7</v>
      </c>
      <c r="B27" s="13" t="s">
        <v>743</v>
      </c>
      <c r="C27" s="223"/>
      <c r="D27" s="223"/>
      <c r="E27" s="223"/>
      <c r="F27" s="40" t="s">
        <v>70</v>
      </c>
      <c r="G27" s="56">
        <f t="shared" si="0"/>
        <v>5.2205882352941178</v>
      </c>
      <c r="H27" s="16">
        <v>35.5</v>
      </c>
      <c r="I27" s="21">
        <v>0.121</v>
      </c>
      <c r="J27" s="21">
        <v>32</v>
      </c>
      <c r="K27" s="21">
        <v>32</v>
      </c>
      <c r="L27" s="22">
        <v>6954851227120</v>
      </c>
      <c r="M27" s="264" t="s">
        <v>744</v>
      </c>
    </row>
    <row r="28" spans="1:254" s="29" customFormat="1" ht="30" customHeight="1">
      <c r="A28" s="475">
        <v>8</v>
      </c>
      <c r="B28" s="395" t="s">
        <v>745</v>
      </c>
      <c r="C28" s="395"/>
      <c r="D28" s="395"/>
      <c r="E28" s="395"/>
      <c r="F28" s="42" t="s">
        <v>640</v>
      </c>
      <c r="G28" s="56">
        <f t="shared" si="0"/>
        <v>4.5588235294117645</v>
      </c>
      <c r="H28" s="16">
        <v>31</v>
      </c>
      <c r="I28" s="92">
        <v>6.6000000000000003E-2</v>
      </c>
      <c r="J28" s="93">
        <v>18</v>
      </c>
      <c r="K28" s="93">
        <v>180</v>
      </c>
      <c r="L28" s="356" t="s">
        <v>746</v>
      </c>
      <c r="M28" s="523" t="s">
        <v>747</v>
      </c>
    </row>
    <row r="29" spans="1:254" s="29" customFormat="1" ht="30" customHeight="1">
      <c r="A29" s="476"/>
      <c r="B29" s="395"/>
      <c r="C29" s="395"/>
      <c r="D29" s="395"/>
      <c r="E29" s="395"/>
      <c r="F29" s="42" t="s">
        <v>74</v>
      </c>
      <c r="G29" s="56">
        <f t="shared" si="0"/>
        <v>4.5588235294117645</v>
      </c>
      <c r="H29" s="16">
        <v>31</v>
      </c>
      <c r="I29" s="92">
        <v>6.6000000000000003E-2</v>
      </c>
      <c r="J29" s="93">
        <v>18</v>
      </c>
      <c r="K29" s="93">
        <v>180</v>
      </c>
      <c r="L29" s="22">
        <v>6954851242260</v>
      </c>
      <c r="M29" s="524"/>
    </row>
    <row r="30" spans="1:254" s="29" customFormat="1" ht="30" customHeight="1">
      <c r="A30" s="476"/>
      <c r="B30" s="395"/>
      <c r="C30" s="395"/>
      <c r="D30" s="395"/>
      <c r="E30" s="395"/>
      <c r="F30" s="42" t="s">
        <v>350</v>
      </c>
      <c r="G30" s="56">
        <f t="shared" si="0"/>
        <v>4.5588235294117645</v>
      </c>
      <c r="H30" s="16">
        <v>31</v>
      </c>
      <c r="I30" s="92">
        <v>6.6000000000000003E-2</v>
      </c>
      <c r="J30" s="93">
        <v>18</v>
      </c>
      <c r="K30" s="93">
        <v>180</v>
      </c>
      <c r="L30" s="22">
        <v>6954851242253</v>
      </c>
      <c r="M30" s="524"/>
    </row>
    <row r="31" spans="1:254" s="29" customFormat="1" ht="30" customHeight="1">
      <c r="A31" s="477"/>
      <c r="B31" s="395"/>
      <c r="C31" s="395"/>
      <c r="D31" s="395"/>
      <c r="E31" s="395"/>
      <c r="F31" s="42" t="s">
        <v>70</v>
      </c>
      <c r="G31" s="56">
        <f t="shared" si="0"/>
        <v>4.5588235294117645</v>
      </c>
      <c r="H31" s="16">
        <v>31</v>
      </c>
      <c r="I31" s="92">
        <v>6.6000000000000003E-2</v>
      </c>
      <c r="J31" s="93">
        <v>18</v>
      </c>
      <c r="K31" s="93">
        <v>180</v>
      </c>
      <c r="L31" s="22">
        <v>6954851210467</v>
      </c>
      <c r="M31" s="524"/>
    </row>
    <row r="32" spans="1:254" s="29" customFormat="1" ht="30" customHeight="1">
      <c r="A32" s="475">
        <v>9</v>
      </c>
      <c r="B32" s="383" t="s">
        <v>748</v>
      </c>
      <c r="C32" s="383"/>
      <c r="D32" s="383"/>
      <c r="E32" s="383"/>
      <c r="F32" s="40" t="s">
        <v>70</v>
      </c>
      <c r="G32" s="56">
        <f t="shared" si="0"/>
        <v>4.7058823529411766</v>
      </c>
      <c r="H32" s="16">
        <v>32</v>
      </c>
      <c r="I32" s="92">
        <v>6.4000000000000001E-2</v>
      </c>
      <c r="J32" s="93">
        <v>18</v>
      </c>
      <c r="K32" s="93">
        <v>180</v>
      </c>
      <c r="L32" s="22">
        <v>6954851239505</v>
      </c>
      <c r="M32" s="359" t="s">
        <v>749</v>
      </c>
    </row>
    <row r="33" spans="1:13" s="29" customFormat="1" ht="30" customHeight="1">
      <c r="A33" s="476"/>
      <c r="B33" s="385"/>
      <c r="C33" s="385"/>
      <c r="D33" s="385"/>
      <c r="E33" s="385"/>
      <c r="F33" s="40" t="s">
        <v>350</v>
      </c>
      <c r="G33" s="56">
        <f t="shared" si="0"/>
        <v>4.7058823529411766</v>
      </c>
      <c r="H33" s="16">
        <v>32</v>
      </c>
      <c r="I33" s="92">
        <v>6.4000000000000001E-2</v>
      </c>
      <c r="J33" s="93">
        <v>18</v>
      </c>
      <c r="K33" s="93">
        <v>180</v>
      </c>
      <c r="L33" s="22">
        <v>6954851242192</v>
      </c>
      <c r="M33" s="363"/>
    </row>
    <row r="34" spans="1:13" s="29" customFormat="1" ht="30" customHeight="1">
      <c r="A34" s="476"/>
      <c r="B34" s="385"/>
      <c r="C34" s="385"/>
      <c r="D34" s="385"/>
      <c r="E34" s="385"/>
      <c r="F34" s="40" t="s">
        <v>74</v>
      </c>
      <c r="G34" s="56">
        <f t="shared" si="0"/>
        <v>4.7058823529411766</v>
      </c>
      <c r="H34" s="16">
        <v>32</v>
      </c>
      <c r="I34" s="92">
        <v>6.4000000000000001E-2</v>
      </c>
      <c r="J34" s="93">
        <v>18</v>
      </c>
      <c r="K34" s="93">
        <v>180</v>
      </c>
      <c r="L34" s="22">
        <v>6954851242239</v>
      </c>
      <c r="M34" s="363"/>
    </row>
    <row r="35" spans="1:13" s="29" customFormat="1" ht="30" customHeight="1">
      <c r="A35" s="477"/>
      <c r="B35" s="384"/>
      <c r="C35" s="384"/>
      <c r="D35" s="384"/>
      <c r="E35" s="384"/>
      <c r="F35" s="40" t="s">
        <v>640</v>
      </c>
      <c r="G35" s="56">
        <f t="shared" si="0"/>
        <v>4.7058823529411766</v>
      </c>
      <c r="H35" s="16">
        <v>32</v>
      </c>
      <c r="I35" s="92">
        <v>6.4000000000000001E-2</v>
      </c>
      <c r="J35" s="93">
        <v>18</v>
      </c>
      <c r="K35" s="93">
        <v>180</v>
      </c>
      <c r="L35" s="22">
        <v>6954851242246</v>
      </c>
      <c r="M35" s="360"/>
    </row>
    <row r="36" spans="1:13" s="29" customFormat="1" ht="30" customHeight="1">
      <c r="A36" s="475">
        <v>10</v>
      </c>
      <c r="B36" s="383" t="s">
        <v>750</v>
      </c>
      <c r="C36" s="383"/>
      <c r="D36" s="383"/>
      <c r="E36" s="383"/>
      <c r="F36" s="40" t="s">
        <v>70</v>
      </c>
      <c r="G36" s="56">
        <f t="shared" si="0"/>
        <v>4.8529411764705888</v>
      </c>
      <c r="H36" s="16">
        <v>33</v>
      </c>
      <c r="I36" s="92">
        <v>7.0999999999999994E-2</v>
      </c>
      <c r="J36" s="93">
        <v>18</v>
      </c>
      <c r="K36" s="93">
        <v>180</v>
      </c>
      <c r="L36" s="22">
        <v>6954851239413</v>
      </c>
      <c r="M36" s="359" t="s">
        <v>751</v>
      </c>
    </row>
    <row r="37" spans="1:13" s="29" customFormat="1" ht="30" customHeight="1">
      <c r="A37" s="476"/>
      <c r="B37" s="385"/>
      <c r="C37" s="385"/>
      <c r="D37" s="385"/>
      <c r="E37" s="385"/>
      <c r="F37" s="40" t="s">
        <v>350</v>
      </c>
      <c r="G37" s="56">
        <f t="shared" ref="G37:G68" si="1">H37/6.8</f>
        <v>4.8529411764705888</v>
      </c>
      <c r="H37" s="16">
        <v>33</v>
      </c>
      <c r="I37" s="92">
        <v>7.0999999999999994E-2</v>
      </c>
      <c r="J37" s="93">
        <v>18</v>
      </c>
      <c r="K37" s="93">
        <v>180</v>
      </c>
      <c r="L37" s="22">
        <v>6954851242123</v>
      </c>
      <c r="M37" s="363"/>
    </row>
    <row r="38" spans="1:13" s="29" customFormat="1" ht="30" customHeight="1">
      <c r="A38" s="476"/>
      <c r="B38" s="385"/>
      <c r="C38" s="385"/>
      <c r="D38" s="385"/>
      <c r="E38" s="385"/>
      <c r="F38" s="40" t="s">
        <v>74</v>
      </c>
      <c r="G38" s="56">
        <f t="shared" si="1"/>
        <v>4.8529411764705888</v>
      </c>
      <c r="H38" s="16">
        <v>33</v>
      </c>
      <c r="I38" s="92">
        <v>7.0999999999999994E-2</v>
      </c>
      <c r="J38" s="93">
        <v>18</v>
      </c>
      <c r="K38" s="93">
        <v>180</v>
      </c>
      <c r="L38" s="22">
        <v>6954851242154</v>
      </c>
      <c r="M38" s="363"/>
    </row>
    <row r="39" spans="1:13" s="29" customFormat="1" ht="30" customHeight="1">
      <c r="A39" s="477"/>
      <c r="B39" s="384"/>
      <c r="C39" s="384"/>
      <c r="D39" s="384"/>
      <c r="E39" s="384"/>
      <c r="F39" s="40" t="s">
        <v>640</v>
      </c>
      <c r="G39" s="56">
        <f t="shared" si="1"/>
        <v>4.8529411764705888</v>
      </c>
      <c r="H39" s="16">
        <v>33</v>
      </c>
      <c r="I39" s="92">
        <v>7.0999999999999994E-2</v>
      </c>
      <c r="J39" s="93">
        <v>18</v>
      </c>
      <c r="K39" s="93">
        <v>180</v>
      </c>
      <c r="L39" s="22">
        <v>6954851242161</v>
      </c>
      <c r="M39" s="360"/>
    </row>
    <row r="40" spans="1:13" s="29" customFormat="1" ht="36" customHeight="1">
      <c r="A40" s="536">
        <v>11</v>
      </c>
      <c r="B40" s="530" t="s">
        <v>752</v>
      </c>
      <c r="C40" s="525"/>
      <c r="D40" s="525"/>
      <c r="E40" s="525"/>
      <c r="F40" s="40" t="s">
        <v>753</v>
      </c>
      <c r="G40" s="56">
        <f t="shared" si="1"/>
        <v>4.2647058823529411</v>
      </c>
      <c r="H40" s="16">
        <v>29</v>
      </c>
      <c r="I40" s="93">
        <v>7.5999999999999998E-2</v>
      </c>
      <c r="J40" s="93">
        <v>20</v>
      </c>
      <c r="K40" s="93">
        <v>200</v>
      </c>
      <c r="L40" s="22">
        <v>6954851228332</v>
      </c>
      <c r="M40" s="359" t="s">
        <v>754</v>
      </c>
    </row>
    <row r="41" spans="1:13" s="29" customFormat="1" ht="36" customHeight="1">
      <c r="A41" s="537"/>
      <c r="B41" s="531"/>
      <c r="C41" s="526"/>
      <c r="D41" s="526"/>
      <c r="E41" s="526"/>
      <c r="F41" s="40" t="s">
        <v>755</v>
      </c>
      <c r="G41" s="56">
        <f t="shared" si="1"/>
        <v>4.2647058823529411</v>
      </c>
      <c r="H41" s="16">
        <v>29</v>
      </c>
      <c r="I41" s="93">
        <v>7.1999999999999995E-2</v>
      </c>
      <c r="J41" s="93">
        <v>20</v>
      </c>
      <c r="K41" s="93">
        <v>200</v>
      </c>
      <c r="L41" s="22">
        <v>6954851228349</v>
      </c>
      <c r="M41" s="363"/>
    </row>
    <row r="42" spans="1:13" s="29" customFormat="1" ht="36" customHeight="1">
      <c r="A42" s="537"/>
      <c r="B42" s="531"/>
      <c r="C42" s="526"/>
      <c r="D42" s="526"/>
      <c r="E42" s="526"/>
      <c r="F42" s="40" t="s">
        <v>756</v>
      </c>
      <c r="G42" s="56">
        <f t="shared" si="1"/>
        <v>4.2647058823529411</v>
      </c>
      <c r="H42" s="16">
        <v>29</v>
      </c>
      <c r="I42" s="93">
        <v>7.6999999999999999E-2</v>
      </c>
      <c r="J42" s="93">
        <v>20</v>
      </c>
      <c r="K42" s="93">
        <v>200</v>
      </c>
      <c r="L42" s="22">
        <v>6954851228356</v>
      </c>
      <c r="M42" s="363"/>
    </row>
    <row r="43" spans="1:13" s="29" customFormat="1" ht="36" customHeight="1">
      <c r="A43" s="537"/>
      <c r="B43" s="531"/>
      <c r="C43" s="526"/>
      <c r="D43" s="526"/>
      <c r="E43" s="526"/>
      <c r="F43" s="40" t="s">
        <v>757</v>
      </c>
      <c r="G43" s="56">
        <f t="shared" si="1"/>
        <v>4.4117647058823533</v>
      </c>
      <c r="H43" s="16">
        <v>30</v>
      </c>
      <c r="I43" s="93">
        <v>8.4000000000000005E-2</v>
      </c>
      <c r="J43" s="93">
        <v>12</v>
      </c>
      <c r="K43" s="93">
        <v>120</v>
      </c>
      <c r="L43" s="22">
        <v>6954851228363</v>
      </c>
      <c r="M43" s="363"/>
    </row>
    <row r="44" spans="1:13" ht="32" customHeight="1">
      <c r="A44" s="500">
        <v>12</v>
      </c>
      <c r="B44" s="383" t="s">
        <v>758</v>
      </c>
      <c r="C44" s="383"/>
      <c r="D44" s="383"/>
      <c r="E44" s="383"/>
      <c r="F44" s="42" t="s">
        <v>725</v>
      </c>
      <c r="G44" s="56">
        <f t="shared" si="1"/>
        <v>3.9705882352941178</v>
      </c>
      <c r="H44" s="16">
        <v>27</v>
      </c>
      <c r="I44" s="260">
        <v>7.5999999999999998E-2</v>
      </c>
      <c r="J44" s="260">
        <v>20</v>
      </c>
      <c r="K44" s="260">
        <v>200</v>
      </c>
      <c r="L44" s="261">
        <v>6954851253679</v>
      </c>
      <c r="M44" s="359" t="s">
        <v>759</v>
      </c>
    </row>
    <row r="45" spans="1:13" ht="32" customHeight="1">
      <c r="A45" s="510"/>
      <c r="B45" s="385"/>
      <c r="C45" s="385"/>
      <c r="D45" s="385"/>
      <c r="E45" s="385"/>
      <c r="F45" s="42" t="s">
        <v>734</v>
      </c>
      <c r="G45" s="56">
        <f t="shared" si="1"/>
        <v>4.1176470588235299</v>
      </c>
      <c r="H45" s="16">
        <v>28</v>
      </c>
      <c r="I45" s="260">
        <v>8.1000000000000003E-2</v>
      </c>
      <c r="J45" s="260">
        <v>20</v>
      </c>
      <c r="K45" s="260">
        <v>200</v>
      </c>
      <c r="L45" s="22">
        <v>6954851253655</v>
      </c>
      <c r="M45" s="363"/>
    </row>
    <row r="46" spans="1:13" ht="32" customHeight="1">
      <c r="A46" s="510"/>
      <c r="B46" s="385"/>
      <c r="C46" s="385"/>
      <c r="D46" s="385"/>
      <c r="E46" s="385"/>
      <c r="F46" s="42" t="s">
        <v>736</v>
      </c>
      <c r="G46" s="56">
        <f t="shared" si="1"/>
        <v>4.2647058823529411</v>
      </c>
      <c r="H46" s="16">
        <v>29</v>
      </c>
      <c r="I46" s="260">
        <v>9.9000000000000005E-2</v>
      </c>
      <c r="J46" s="260">
        <v>20</v>
      </c>
      <c r="K46" s="260">
        <v>200</v>
      </c>
      <c r="L46" s="22">
        <v>6954851253662</v>
      </c>
      <c r="M46" s="363"/>
    </row>
    <row r="47" spans="1:13" ht="32" customHeight="1">
      <c r="A47" s="511"/>
      <c r="B47" s="384"/>
      <c r="C47" s="384"/>
      <c r="D47" s="384"/>
      <c r="E47" s="384"/>
      <c r="F47" s="42" t="s">
        <v>695</v>
      </c>
      <c r="G47" s="56">
        <f t="shared" si="1"/>
        <v>4.2647058823529411</v>
      </c>
      <c r="H47" s="16">
        <v>29</v>
      </c>
      <c r="I47" s="260">
        <v>7.5999999999999998E-2</v>
      </c>
      <c r="J47" s="260">
        <v>20</v>
      </c>
      <c r="K47" s="260">
        <v>200</v>
      </c>
      <c r="L47" s="261">
        <v>6954851251453</v>
      </c>
      <c r="M47" s="360"/>
    </row>
    <row r="48" spans="1:13" s="29" customFormat="1" ht="36" customHeight="1">
      <c r="A48" s="538">
        <v>13</v>
      </c>
      <c r="B48" s="383" t="s">
        <v>760</v>
      </c>
      <c r="C48" s="383"/>
      <c r="D48" s="383"/>
      <c r="E48" s="383"/>
      <c r="F48" s="40" t="s">
        <v>729</v>
      </c>
      <c r="G48" s="56">
        <f t="shared" si="1"/>
        <v>3.2352941176470589</v>
      </c>
      <c r="H48" s="16">
        <v>22</v>
      </c>
      <c r="I48" s="93">
        <v>0.57999999999999996</v>
      </c>
      <c r="J48" s="93">
        <v>20</v>
      </c>
      <c r="K48" s="93">
        <v>200</v>
      </c>
      <c r="L48" s="22">
        <v>6954851228370</v>
      </c>
      <c r="M48" s="368" t="s">
        <v>761</v>
      </c>
    </row>
    <row r="49" spans="1:13" s="29" customFormat="1" ht="36" customHeight="1">
      <c r="A49" s="539"/>
      <c r="B49" s="385"/>
      <c r="C49" s="385"/>
      <c r="D49" s="385"/>
      <c r="E49" s="385"/>
      <c r="F49" s="40" t="s">
        <v>762</v>
      </c>
      <c r="G49" s="56">
        <f t="shared" si="1"/>
        <v>3.1617647058823528</v>
      </c>
      <c r="H49" s="16">
        <v>21.5</v>
      </c>
      <c r="I49" s="93">
        <v>0.57999999999999996</v>
      </c>
      <c r="J49" s="93">
        <v>20</v>
      </c>
      <c r="K49" s="93">
        <v>200</v>
      </c>
      <c r="L49" s="22">
        <v>6954851228394</v>
      </c>
      <c r="M49" s="368"/>
    </row>
    <row r="50" spans="1:13" s="29" customFormat="1" ht="36" customHeight="1">
      <c r="A50" s="539"/>
      <c r="B50" s="385"/>
      <c r="C50" s="385"/>
      <c r="D50" s="385"/>
      <c r="E50" s="385"/>
      <c r="F50" s="40" t="s">
        <v>763</v>
      </c>
      <c r="G50" s="56">
        <f t="shared" si="1"/>
        <v>3.3088235294117649</v>
      </c>
      <c r="H50" s="16">
        <v>22.5</v>
      </c>
      <c r="I50" s="93">
        <v>0.62</v>
      </c>
      <c r="J50" s="93">
        <v>19</v>
      </c>
      <c r="K50" s="93">
        <v>190</v>
      </c>
      <c r="L50" s="22">
        <v>6954851228509</v>
      </c>
      <c r="M50" s="368"/>
    </row>
    <row r="51" spans="1:13" s="29" customFormat="1" ht="36" customHeight="1">
      <c r="A51" s="539"/>
      <c r="B51" s="385"/>
      <c r="C51" s="385"/>
      <c r="D51" s="385"/>
      <c r="E51" s="385"/>
      <c r="F51" s="40" t="s">
        <v>764</v>
      </c>
      <c r="G51" s="56">
        <f t="shared" si="1"/>
        <v>3.3823529411764706</v>
      </c>
      <c r="H51" s="16">
        <v>23</v>
      </c>
      <c r="I51" s="93">
        <v>0.76</v>
      </c>
      <c r="J51" s="93">
        <v>14</v>
      </c>
      <c r="K51" s="93">
        <v>140</v>
      </c>
      <c r="L51" s="22">
        <v>6954851228554</v>
      </c>
      <c r="M51" s="368"/>
    </row>
    <row r="52" spans="1:13" s="30" customFormat="1" ht="40" customHeight="1">
      <c r="A52" s="459">
        <v>14</v>
      </c>
      <c r="B52" s="386" t="s">
        <v>765</v>
      </c>
      <c r="C52" s="414"/>
      <c r="D52" s="414"/>
      <c r="E52" s="414"/>
      <c r="F52" s="258" t="s">
        <v>695</v>
      </c>
      <c r="G52" s="56">
        <f t="shared" si="1"/>
        <v>2.2794117647058822</v>
      </c>
      <c r="H52" s="16">
        <v>15.5</v>
      </c>
      <c r="I52" s="25">
        <v>7.2999999999999995E-2</v>
      </c>
      <c r="J52" s="26">
        <v>20</v>
      </c>
      <c r="K52" s="26">
        <v>200</v>
      </c>
      <c r="L52" s="81">
        <v>6954851242147</v>
      </c>
      <c r="M52" s="371" t="s">
        <v>766</v>
      </c>
    </row>
    <row r="53" spans="1:13" s="28" customFormat="1" ht="40" customHeight="1">
      <c r="A53" s="459"/>
      <c r="B53" s="386"/>
      <c r="C53" s="414"/>
      <c r="D53" s="414"/>
      <c r="E53" s="414"/>
      <c r="F53" s="42" t="s">
        <v>736</v>
      </c>
      <c r="G53" s="56">
        <f t="shared" si="1"/>
        <v>2.2794117647058822</v>
      </c>
      <c r="H53" s="16">
        <v>15.5</v>
      </c>
      <c r="I53" s="26">
        <v>5.0999999999999997E-2</v>
      </c>
      <c r="J53" s="26">
        <v>10</v>
      </c>
      <c r="K53" s="26">
        <v>100</v>
      </c>
      <c r="L53" s="22">
        <v>6954851242178</v>
      </c>
      <c r="M53" s="430"/>
    </row>
    <row r="54" spans="1:13" s="28" customFormat="1" ht="40" customHeight="1">
      <c r="A54" s="459"/>
      <c r="B54" s="386"/>
      <c r="C54" s="414"/>
      <c r="D54" s="414"/>
      <c r="E54" s="414"/>
      <c r="F54" s="42" t="s">
        <v>734</v>
      </c>
      <c r="G54" s="56">
        <f t="shared" si="1"/>
        <v>2.1323529411764706</v>
      </c>
      <c r="H54" s="16">
        <v>14.5</v>
      </c>
      <c r="I54" s="26">
        <v>4.2000000000000003E-2</v>
      </c>
      <c r="J54" s="26">
        <v>20</v>
      </c>
      <c r="K54" s="26">
        <v>200</v>
      </c>
      <c r="L54" s="22">
        <v>6954851242185</v>
      </c>
      <c r="M54" s="429"/>
    </row>
    <row r="55" spans="1:13" ht="30" customHeight="1">
      <c r="A55" s="475">
        <v>15</v>
      </c>
      <c r="B55" s="405" t="s">
        <v>767</v>
      </c>
      <c r="C55" s="388"/>
      <c r="D55" s="388"/>
      <c r="E55" s="388"/>
      <c r="F55" s="42" t="s">
        <v>725</v>
      </c>
      <c r="G55" s="56">
        <f t="shared" si="1"/>
        <v>2.1323529411764706</v>
      </c>
      <c r="H55" s="55">
        <v>14.5</v>
      </c>
      <c r="I55" s="143">
        <v>0.06</v>
      </c>
      <c r="J55" s="42">
        <v>24</v>
      </c>
      <c r="K55" s="42">
        <v>240</v>
      </c>
      <c r="L55" s="265">
        <v>6954851203582</v>
      </c>
      <c r="M55" s="359" t="s">
        <v>768</v>
      </c>
    </row>
    <row r="56" spans="1:13" ht="30" customHeight="1">
      <c r="A56" s="476"/>
      <c r="B56" s="444"/>
      <c r="C56" s="401"/>
      <c r="D56" s="401"/>
      <c r="E56" s="401"/>
      <c r="F56" s="42" t="s">
        <v>734</v>
      </c>
      <c r="G56" s="56">
        <f t="shared" si="1"/>
        <v>2.1323529411764706</v>
      </c>
      <c r="H56" s="55">
        <v>14.5</v>
      </c>
      <c r="I56" s="143">
        <v>5.5E-2</v>
      </c>
      <c r="J56" s="42">
        <v>24</v>
      </c>
      <c r="K56" s="42">
        <v>240</v>
      </c>
      <c r="L56" s="265">
        <v>6954851203575</v>
      </c>
      <c r="M56" s="363"/>
    </row>
    <row r="57" spans="1:13" ht="30" customHeight="1">
      <c r="A57" s="476"/>
      <c r="B57" s="444"/>
      <c r="C57" s="401"/>
      <c r="D57" s="401"/>
      <c r="E57" s="401"/>
      <c r="F57" s="42" t="s">
        <v>736</v>
      </c>
      <c r="G57" s="56">
        <f t="shared" si="1"/>
        <v>2.2794117647058822</v>
      </c>
      <c r="H57" s="55">
        <v>15.5</v>
      </c>
      <c r="I57" s="143">
        <v>5.1999999999999998E-2</v>
      </c>
      <c r="J57" s="42">
        <v>24</v>
      </c>
      <c r="K57" s="42">
        <v>240</v>
      </c>
      <c r="L57" s="265">
        <v>6954851203599</v>
      </c>
      <c r="M57" s="363"/>
    </row>
    <row r="58" spans="1:13" ht="30" customHeight="1">
      <c r="A58" s="476"/>
      <c r="B58" s="444"/>
      <c r="C58" s="401"/>
      <c r="D58" s="401"/>
      <c r="E58" s="401"/>
      <c r="F58" s="42" t="s">
        <v>695</v>
      </c>
      <c r="G58" s="56">
        <f t="shared" si="1"/>
        <v>2.2794117647058822</v>
      </c>
      <c r="H58" s="55">
        <v>15.5</v>
      </c>
      <c r="I58" s="143">
        <v>0.06</v>
      </c>
      <c r="J58" s="42">
        <v>24</v>
      </c>
      <c r="K58" s="42">
        <v>240</v>
      </c>
      <c r="L58" s="265">
        <v>6954851203612</v>
      </c>
      <c r="M58" s="363"/>
    </row>
    <row r="59" spans="1:13" ht="30" customHeight="1">
      <c r="A59" s="475">
        <v>16</v>
      </c>
      <c r="B59" s="405" t="s">
        <v>769</v>
      </c>
      <c r="C59" s="388"/>
      <c r="D59" s="388"/>
      <c r="E59" s="388"/>
      <c r="F59" s="42" t="s">
        <v>725</v>
      </c>
      <c r="G59" s="56">
        <f t="shared" si="1"/>
        <v>2.3529411764705883</v>
      </c>
      <c r="H59" s="16">
        <v>16</v>
      </c>
      <c r="I59" s="260">
        <v>3.9E-2</v>
      </c>
      <c r="J59" s="260">
        <v>20</v>
      </c>
      <c r="K59" s="260">
        <v>200</v>
      </c>
      <c r="L59" s="262">
        <v>6954851272137</v>
      </c>
      <c r="M59" s="359" t="s">
        <v>770</v>
      </c>
    </row>
    <row r="60" spans="1:13" ht="30" customHeight="1">
      <c r="A60" s="476"/>
      <c r="B60" s="444"/>
      <c r="C60" s="401"/>
      <c r="D60" s="401"/>
      <c r="E60" s="401"/>
      <c r="F60" s="42" t="s">
        <v>734</v>
      </c>
      <c r="G60" s="56">
        <f t="shared" si="1"/>
        <v>2.3529411764705883</v>
      </c>
      <c r="H60" s="16">
        <v>16</v>
      </c>
      <c r="I60" s="260">
        <v>3.9E-2</v>
      </c>
      <c r="J60" s="260">
        <v>20</v>
      </c>
      <c r="K60" s="260">
        <v>200</v>
      </c>
      <c r="L60" s="262">
        <v>6954851272151</v>
      </c>
      <c r="M60" s="363"/>
    </row>
    <row r="61" spans="1:13" ht="30" customHeight="1">
      <c r="A61" s="476"/>
      <c r="B61" s="444"/>
      <c r="C61" s="401"/>
      <c r="D61" s="401"/>
      <c r="E61" s="401"/>
      <c r="F61" s="42" t="s">
        <v>736</v>
      </c>
      <c r="G61" s="56">
        <f t="shared" si="1"/>
        <v>2.5735294117647061</v>
      </c>
      <c r="H61" s="16">
        <v>17.5</v>
      </c>
      <c r="I61" s="260">
        <v>4.2000000000000003E-2</v>
      </c>
      <c r="J61" s="260">
        <v>12</v>
      </c>
      <c r="K61" s="260">
        <v>120</v>
      </c>
      <c r="L61" s="262">
        <v>6954851272144</v>
      </c>
      <c r="M61" s="363"/>
    </row>
    <row r="62" spans="1:13" ht="30" customHeight="1">
      <c r="A62" s="476"/>
      <c r="B62" s="444"/>
      <c r="C62" s="401"/>
      <c r="D62" s="401"/>
      <c r="E62" s="401"/>
      <c r="F62" s="42" t="s">
        <v>695</v>
      </c>
      <c r="G62" s="56">
        <f t="shared" si="1"/>
        <v>3.3823529411764706</v>
      </c>
      <c r="H62" s="16">
        <v>23</v>
      </c>
      <c r="I62" s="263">
        <v>4.8000000000000001E-2</v>
      </c>
      <c r="J62" s="260">
        <v>20</v>
      </c>
      <c r="K62" s="260">
        <v>200</v>
      </c>
      <c r="L62" s="261">
        <v>6954851255147</v>
      </c>
      <c r="M62" s="363"/>
    </row>
    <row r="63" spans="1:13" s="3" customFormat="1" ht="30" customHeight="1">
      <c r="A63" s="475">
        <v>17</v>
      </c>
      <c r="B63" s="383" t="s">
        <v>771</v>
      </c>
      <c r="C63" s="383"/>
      <c r="D63" s="383"/>
      <c r="E63" s="383"/>
      <c r="F63" s="40" t="s">
        <v>70</v>
      </c>
      <c r="G63" s="56">
        <f t="shared" si="1"/>
        <v>3.8235294117647061</v>
      </c>
      <c r="H63" s="16">
        <v>26</v>
      </c>
      <c r="I63" s="82">
        <v>8.3000000000000004E-2</v>
      </c>
      <c r="J63" s="26">
        <v>18</v>
      </c>
      <c r="K63" s="26">
        <v>180</v>
      </c>
      <c r="L63" s="22">
        <v>6954851211969</v>
      </c>
      <c r="M63" s="359" t="s">
        <v>772</v>
      </c>
    </row>
    <row r="64" spans="1:13" s="3" customFormat="1" ht="30" customHeight="1">
      <c r="A64" s="476"/>
      <c r="B64" s="385"/>
      <c r="C64" s="385"/>
      <c r="D64" s="385"/>
      <c r="E64" s="385"/>
      <c r="F64" s="40" t="s">
        <v>16</v>
      </c>
      <c r="G64" s="56">
        <f t="shared" si="1"/>
        <v>3.8235294117647061</v>
      </c>
      <c r="H64" s="16">
        <v>26</v>
      </c>
      <c r="I64" s="82">
        <v>8.3000000000000004E-2</v>
      </c>
      <c r="J64" s="26">
        <v>18</v>
      </c>
      <c r="K64" s="26">
        <v>180</v>
      </c>
      <c r="L64" s="22">
        <v>6954851211976</v>
      </c>
      <c r="M64" s="363"/>
    </row>
    <row r="65" spans="1:13" s="3" customFormat="1" ht="30" customHeight="1">
      <c r="A65" s="476"/>
      <c r="B65" s="385"/>
      <c r="C65" s="385"/>
      <c r="D65" s="385"/>
      <c r="E65" s="385"/>
      <c r="F65" s="40" t="s">
        <v>495</v>
      </c>
      <c r="G65" s="56">
        <f t="shared" si="1"/>
        <v>3.8235294117647061</v>
      </c>
      <c r="H65" s="16">
        <v>26</v>
      </c>
      <c r="I65" s="82">
        <v>8.3000000000000004E-2</v>
      </c>
      <c r="J65" s="26">
        <v>18</v>
      </c>
      <c r="K65" s="26">
        <v>180</v>
      </c>
      <c r="L65" s="22">
        <v>6954851211983</v>
      </c>
      <c r="M65" s="363"/>
    </row>
    <row r="66" spans="1:13" s="3" customFormat="1" ht="30" customHeight="1">
      <c r="A66" s="477"/>
      <c r="B66" s="384"/>
      <c r="C66" s="384"/>
      <c r="D66" s="384"/>
      <c r="E66" s="384"/>
      <c r="F66" s="40" t="s">
        <v>22</v>
      </c>
      <c r="G66" s="56">
        <f t="shared" si="1"/>
        <v>3.8235294117647061</v>
      </c>
      <c r="H66" s="16">
        <v>26</v>
      </c>
      <c r="I66" s="82">
        <v>8.3000000000000004E-2</v>
      </c>
      <c r="J66" s="26">
        <v>18</v>
      </c>
      <c r="K66" s="26">
        <v>180</v>
      </c>
      <c r="L66" s="22">
        <v>6954851212010</v>
      </c>
      <c r="M66" s="360"/>
    </row>
    <row r="67" spans="1:13" ht="30" customHeight="1">
      <c r="A67" s="475">
        <v>18</v>
      </c>
      <c r="B67" s="405" t="s">
        <v>773</v>
      </c>
      <c r="C67" s="388"/>
      <c r="D67" s="388"/>
      <c r="E67" s="388"/>
      <c r="F67" s="42" t="s">
        <v>725</v>
      </c>
      <c r="G67" s="56">
        <f t="shared" si="1"/>
        <v>3.0882352941176472</v>
      </c>
      <c r="H67" s="16">
        <v>21</v>
      </c>
      <c r="I67" s="260">
        <v>8.3000000000000004E-2</v>
      </c>
      <c r="J67" s="260">
        <v>18</v>
      </c>
      <c r="K67" s="260">
        <v>180</v>
      </c>
      <c r="L67" s="262">
        <v>6954851238621</v>
      </c>
      <c r="M67" s="359" t="s">
        <v>770</v>
      </c>
    </row>
    <row r="68" spans="1:13" ht="30" customHeight="1">
      <c r="A68" s="476"/>
      <c r="B68" s="444"/>
      <c r="C68" s="401"/>
      <c r="D68" s="401"/>
      <c r="E68" s="401"/>
      <c r="F68" s="42" t="s">
        <v>734</v>
      </c>
      <c r="G68" s="56">
        <f t="shared" si="1"/>
        <v>3.0882352941176472</v>
      </c>
      <c r="H68" s="16">
        <v>21</v>
      </c>
      <c r="I68" s="260">
        <v>8.7999999999999995E-2</v>
      </c>
      <c r="J68" s="260">
        <v>18</v>
      </c>
      <c r="K68" s="260">
        <v>180</v>
      </c>
      <c r="L68" s="262">
        <v>6954851238591</v>
      </c>
      <c r="M68" s="363"/>
    </row>
    <row r="69" spans="1:13" ht="30" customHeight="1">
      <c r="A69" s="476"/>
      <c r="B69" s="444"/>
      <c r="C69" s="401"/>
      <c r="D69" s="401"/>
      <c r="E69" s="401"/>
      <c r="F69" s="42" t="s">
        <v>736</v>
      </c>
      <c r="G69" s="56">
        <f t="shared" ref="G69:G92" si="2">H69/6.8</f>
        <v>3.2352941176470589</v>
      </c>
      <c r="H69" s="16">
        <v>22</v>
      </c>
      <c r="I69" s="260">
        <v>9.7000000000000003E-2</v>
      </c>
      <c r="J69" s="260">
        <v>12</v>
      </c>
      <c r="K69" s="260">
        <v>120</v>
      </c>
      <c r="L69" s="262">
        <v>6954851238614</v>
      </c>
      <c r="M69" s="363"/>
    </row>
    <row r="70" spans="1:13" ht="30" customHeight="1">
      <c r="A70" s="476"/>
      <c r="B70" s="444"/>
      <c r="C70" s="401"/>
      <c r="D70" s="401"/>
      <c r="E70" s="401"/>
      <c r="F70" s="42" t="s">
        <v>695</v>
      </c>
      <c r="G70" s="56">
        <f t="shared" si="2"/>
        <v>3.6029411764705883</v>
      </c>
      <c r="H70" s="16">
        <v>24.5</v>
      </c>
      <c r="I70" s="263">
        <v>9.1999999999999998E-2</v>
      </c>
      <c r="J70" s="260">
        <v>18</v>
      </c>
      <c r="K70" s="260">
        <v>180</v>
      </c>
      <c r="L70" s="261">
        <v>6954851238706</v>
      </c>
      <c r="M70" s="363"/>
    </row>
    <row r="71" spans="1:13" s="29" customFormat="1" ht="36" customHeight="1">
      <c r="A71" s="538">
        <v>19</v>
      </c>
      <c r="B71" s="383" t="s">
        <v>774</v>
      </c>
      <c r="C71" s="383"/>
      <c r="D71" s="383"/>
      <c r="E71" s="383"/>
      <c r="F71" s="40" t="s">
        <v>775</v>
      </c>
      <c r="G71" s="56">
        <f t="shared" si="2"/>
        <v>3.2352941176470589</v>
      </c>
      <c r="H71" s="16">
        <v>22</v>
      </c>
      <c r="I71" s="93">
        <v>0.93</v>
      </c>
      <c r="J71" s="93">
        <v>13</v>
      </c>
      <c r="K71" s="93">
        <v>130</v>
      </c>
      <c r="L71" s="22">
        <v>6954851228301</v>
      </c>
      <c r="M71" s="368" t="s">
        <v>776</v>
      </c>
    </row>
    <row r="72" spans="1:13" s="29" customFormat="1" ht="36" customHeight="1">
      <c r="A72" s="539"/>
      <c r="B72" s="385"/>
      <c r="C72" s="385"/>
      <c r="D72" s="385"/>
      <c r="E72" s="385"/>
      <c r="F72" s="40" t="s">
        <v>777</v>
      </c>
      <c r="G72" s="56">
        <f t="shared" si="2"/>
        <v>3.2352941176470589</v>
      </c>
      <c r="H72" s="16">
        <v>22</v>
      </c>
      <c r="I72" s="93">
        <v>0.93</v>
      </c>
      <c r="J72" s="93">
        <v>13</v>
      </c>
      <c r="K72" s="93">
        <v>130</v>
      </c>
      <c r="L72" s="22">
        <v>6954851228318</v>
      </c>
      <c r="M72" s="368"/>
    </row>
    <row r="73" spans="1:13" s="29" customFormat="1" ht="57" customHeight="1">
      <c r="A73" s="539"/>
      <c r="B73" s="385"/>
      <c r="C73" s="385"/>
      <c r="D73" s="385"/>
      <c r="E73" s="385"/>
      <c r="F73" s="40" t="s">
        <v>778</v>
      </c>
      <c r="G73" s="56">
        <f t="shared" si="2"/>
        <v>3.3823529411764706</v>
      </c>
      <c r="H73" s="16">
        <v>23</v>
      </c>
      <c r="I73" s="93">
        <v>0.95</v>
      </c>
      <c r="J73" s="93">
        <v>13</v>
      </c>
      <c r="K73" s="93">
        <v>130</v>
      </c>
      <c r="L73" s="22">
        <v>6954851228325</v>
      </c>
      <c r="M73" s="368"/>
    </row>
    <row r="74" spans="1:13" s="29" customFormat="1" ht="120" customHeight="1">
      <c r="A74" s="37">
        <v>20</v>
      </c>
      <c r="B74" s="13" t="s">
        <v>779</v>
      </c>
      <c r="C74" s="38"/>
      <c r="D74" s="38"/>
      <c r="E74" s="38"/>
      <c r="F74" s="40" t="s">
        <v>780</v>
      </c>
      <c r="G74" s="56">
        <f t="shared" si="2"/>
        <v>5.882352941176471</v>
      </c>
      <c r="H74" s="16">
        <v>40</v>
      </c>
      <c r="I74" s="92">
        <v>0.17599999999999999</v>
      </c>
      <c r="J74" s="93">
        <v>80</v>
      </c>
      <c r="K74" s="93">
        <v>80</v>
      </c>
      <c r="L74" s="22">
        <v>6954851211600</v>
      </c>
      <c r="M74" s="94" t="s">
        <v>781</v>
      </c>
    </row>
    <row r="75" spans="1:13" ht="20" customHeight="1">
      <c r="A75" s="475">
        <v>21</v>
      </c>
      <c r="B75" s="383" t="s">
        <v>782</v>
      </c>
      <c r="C75" s="388"/>
      <c r="D75" s="388"/>
      <c r="E75" s="388"/>
      <c r="F75" s="42" t="s">
        <v>783</v>
      </c>
      <c r="G75" s="56">
        <f t="shared" si="2"/>
        <v>2.1323529411764706</v>
      </c>
      <c r="H75" s="55">
        <v>14.5</v>
      </c>
      <c r="I75" s="97">
        <v>7.0000000000000007E-2</v>
      </c>
      <c r="J75" s="42">
        <v>15</v>
      </c>
      <c r="K75" s="42">
        <v>150</v>
      </c>
      <c r="L75" s="262">
        <v>6954851231097</v>
      </c>
      <c r="M75" s="519" t="s">
        <v>784</v>
      </c>
    </row>
    <row r="76" spans="1:13" ht="20" customHeight="1">
      <c r="A76" s="476"/>
      <c r="B76" s="385"/>
      <c r="C76" s="401"/>
      <c r="D76" s="401"/>
      <c r="E76" s="401"/>
      <c r="F76" s="42" t="s">
        <v>734</v>
      </c>
      <c r="G76" s="56">
        <f t="shared" si="2"/>
        <v>2.1323529411764706</v>
      </c>
      <c r="H76" s="55">
        <v>14.5</v>
      </c>
      <c r="I76" s="97">
        <v>7.0000000000000007E-2</v>
      </c>
      <c r="J76" s="42">
        <v>15</v>
      </c>
      <c r="K76" s="42">
        <v>150</v>
      </c>
      <c r="L76" s="262">
        <v>6954851231103</v>
      </c>
      <c r="M76" s="520"/>
    </row>
    <row r="77" spans="1:13" ht="20" customHeight="1">
      <c r="A77" s="476"/>
      <c r="B77" s="385"/>
      <c r="C77" s="401"/>
      <c r="D77" s="401"/>
      <c r="E77" s="401"/>
      <c r="F77" s="42" t="s">
        <v>785</v>
      </c>
      <c r="G77" s="56">
        <f t="shared" si="2"/>
        <v>2.5735294117647061</v>
      </c>
      <c r="H77" s="55">
        <v>17.5</v>
      </c>
      <c r="I77" s="97">
        <v>7.4999999999999997E-2</v>
      </c>
      <c r="J77" s="42">
        <v>15</v>
      </c>
      <c r="K77" s="42">
        <v>150</v>
      </c>
      <c r="L77" s="262">
        <v>6972174152349</v>
      </c>
      <c r="M77" s="520"/>
    </row>
    <row r="78" spans="1:13" ht="20" customHeight="1">
      <c r="A78" s="476"/>
      <c r="B78" s="385"/>
      <c r="C78" s="401"/>
      <c r="D78" s="401"/>
      <c r="E78" s="401"/>
      <c r="F78" s="42" t="s">
        <v>736</v>
      </c>
      <c r="G78" s="56">
        <f t="shared" si="2"/>
        <v>2.5735294117647061</v>
      </c>
      <c r="H78" s="55">
        <v>17.5</v>
      </c>
      <c r="I78" s="97">
        <v>7.4999999999999997E-2</v>
      </c>
      <c r="J78" s="42">
        <v>15</v>
      </c>
      <c r="K78" s="42">
        <v>150</v>
      </c>
      <c r="L78" s="262">
        <v>6972174152332</v>
      </c>
      <c r="M78" s="520"/>
    </row>
    <row r="79" spans="1:13" ht="20" customHeight="1">
      <c r="A79" s="476"/>
      <c r="B79" s="385"/>
      <c r="C79" s="401"/>
      <c r="D79" s="401"/>
      <c r="E79" s="401"/>
      <c r="F79" s="42" t="s">
        <v>786</v>
      </c>
      <c r="G79" s="56">
        <f t="shared" si="2"/>
        <v>3.0147058823529411</v>
      </c>
      <c r="H79" s="55">
        <v>20.5</v>
      </c>
      <c r="I79" s="25">
        <v>7.4999999999999997E-2</v>
      </c>
      <c r="J79" s="26">
        <v>15</v>
      </c>
      <c r="K79" s="26">
        <v>150</v>
      </c>
      <c r="L79" s="262">
        <v>6954851231097</v>
      </c>
      <c r="M79" s="520"/>
    </row>
    <row r="80" spans="1:13" ht="20" customHeight="1">
      <c r="A80" s="477"/>
      <c r="B80" s="384"/>
      <c r="C80" s="389"/>
      <c r="D80" s="389"/>
      <c r="E80" s="389"/>
      <c r="F80" s="42" t="s">
        <v>695</v>
      </c>
      <c r="G80" s="56">
        <f t="shared" si="2"/>
        <v>3.0147058823529411</v>
      </c>
      <c r="H80" s="55">
        <v>20.5</v>
      </c>
      <c r="I80" s="25">
        <v>7.4999999999999997E-2</v>
      </c>
      <c r="J80" s="26">
        <v>15</v>
      </c>
      <c r="K80" s="26">
        <v>150</v>
      </c>
      <c r="L80" s="262">
        <v>6954851231103</v>
      </c>
      <c r="M80" s="521"/>
    </row>
    <row r="81" spans="1:129" ht="60" customHeight="1">
      <c r="A81" s="461">
        <v>22</v>
      </c>
      <c r="B81" s="395" t="s">
        <v>787</v>
      </c>
      <c r="C81" s="387"/>
      <c r="D81" s="387"/>
      <c r="E81" s="387"/>
      <c r="F81" s="42" t="s">
        <v>725</v>
      </c>
      <c r="G81" s="56">
        <f t="shared" si="2"/>
        <v>1.0294117647058825</v>
      </c>
      <c r="H81" s="55">
        <v>7</v>
      </c>
      <c r="I81" s="97">
        <v>1.4999999999999999E-2</v>
      </c>
      <c r="J81" s="42">
        <v>24</v>
      </c>
      <c r="K81" s="42">
        <v>240</v>
      </c>
      <c r="L81" s="262">
        <v>6972174155272</v>
      </c>
      <c r="M81" s="361" t="s">
        <v>788</v>
      </c>
    </row>
    <row r="82" spans="1:129" ht="60" customHeight="1">
      <c r="A82" s="472"/>
      <c r="B82" s="495"/>
      <c r="C82" s="387"/>
      <c r="D82" s="387"/>
      <c r="E82" s="387"/>
      <c r="F82" s="42" t="s">
        <v>734</v>
      </c>
      <c r="G82" s="56">
        <f t="shared" si="2"/>
        <v>1.0294117647058825</v>
      </c>
      <c r="H82" s="55">
        <v>7</v>
      </c>
      <c r="I82" s="97">
        <v>1.4999999999999999E-2</v>
      </c>
      <c r="J82" s="42">
        <v>24</v>
      </c>
      <c r="K82" s="42">
        <v>240</v>
      </c>
      <c r="L82" s="262">
        <v>6972174155289</v>
      </c>
      <c r="M82" s="522"/>
    </row>
    <row r="83" spans="1:129" s="181" customFormat="1" ht="22" customHeight="1">
      <c r="A83" s="461">
        <v>23</v>
      </c>
      <c r="B83" s="395" t="s">
        <v>789</v>
      </c>
      <c r="C83" s="387"/>
      <c r="D83" s="387"/>
      <c r="E83" s="387"/>
      <c r="F83" s="42" t="s">
        <v>790</v>
      </c>
      <c r="G83" s="56">
        <f t="shared" si="2"/>
        <v>1.1764705882352942</v>
      </c>
      <c r="H83" s="55">
        <v>8</v>
      </c>
      <c r="I83" s="97">
        <v>9.5000000000000001E-2</v>
      </c>
      <c r="J83" s="42">
        <v>15</v>
      </c>
      <c r="K83" s="42">
        <v>150</v>
      </c>
      <c r="L83" s="269">
        <v>6972174156347</v>
      </c>
      <c r="M83" s="361" t="s">
        <v>791</v>
      </c>
    </row>
    <row r="84" spans="1:129" s="181" customFormat="1" ht="22" customHeight="1">
      <c r="A84" s="461"/>
      <c r="B84" s="395"/>
      <c r="C84" s="387"/>
      <c r="D84" s="387"/>
      <c r="E84" s="387"/>
      <c r="F84" s="42" t="s">
        <v>792</v>
      </c>
      <c r="G84" s="56">
        <f t="shared" si="2"/>
        <v>1.25</v>
      </c>
      <c r="H84" s="55">
        <v>8.5</v>
      </c>
      <c r="I84" s="97">
        <v>9.5000000000000001E-2</v>
      </c>
      <c r="J84" s="42">
        <v>15</v>
      </c>
      <c r="K84" s="42">
        <v>150</v>
      </c>
      <c r="L84" s="269">
        <v>6972174156330</v>
      </c>
      <c r="M84" s="361"/>
    </row>
    <row r="85" spans="1:129" s="181" customFormat="1" ht="22" customHeight="1">
      <c r="A85" s="461"/>
      <c r="B85" s="395"/>
      <c r="C85" s="387"/>
      <c r="D85" s="387"/>
      <c r="E85" s="387"/>
      <c r="F85" s="42" t="s">
        <v>793</v>
      </c>
      <c r="G85" s="56">
        <f t="shared" si="2"/>
        <v>1.25</v>
      </c>
      <c r="H85" s="55">
        <v>8.5</v>
      </c>
      <c r="I85" s="97">
        <v>9.5000000000000001E-2</v>
      </c>
      <c r="J85" s="42">
        <v>15</v>
      </c>
      <c r="K85" s="42">
        <v>150</v>
      </c>
      <c r="L85" s="269">
        <v>6972174156354</v>
      </c>
      <c r="M85" s="361"/>
    </row>
    <row r="86" spans="1:129" s="181" customFormat="1" ht="22" customHeight="1">
      <c r="A86" s="461"/>
      <c r="B86" s="395"/>
      <c r="C86" s="387"/>
      <c r="D86" s="387"/>
      <c r="E86" s="387"/>
      <c r="F86" s="42" t="s">
        <v>794</v>
      </c>
      <c r="G86" s="56">
        <f t="shared" si="2"/>
        <v>1.1764705882352942</v>
      </c>
      <c r="H86" s="55">
        <v>8</v>
      </c>
      <c r="I86" s="97">
        <v>9.5000000000000001E-2</v>
      </c>
      <c r="J86" s="42">
        <v>15</v>
      </c>
      <c r="K86" s="42">
        <v>150</v>
      </c>
      <c r="L86" s="269">
        <v>6972174156378</v>
      </c>
      <c r="M86" s="361"/>
    </row>
    <row r="87" spans="1:129" s="181" customFormat="1" ht="22" customHeight="1">
      <c r="A87" s="461"/>
      <c r="B87" s="395"/>
      <c r="C87" s="387"/>
      <c r="D87" s="387"/>
      <c r="E87" s="387"/>
      <c r="F87" s="42" t="s">
        <v>795</v>
      </c>
      <c r="G87" s="56">
        <f t="shared" si="2"/>
        <v>1.25</v>
      </c>
      <c r="H87" s="55">
        <v>8.5</v>
      </c>
      <c r="I87" s="97">
        <v>9.5000000000000001E-2</v>
      </c>
      <c r="J87" s="42">
        <v>15</v>
      </c>
      <c r="K87" s="42">
        <v>150</v>
      </c>
      <c r="L87" s="269">
        <v>6972174156361</v>
      </c>
      <c r="M87" s="361"/>
    </row>
    <row r="88" spans="1:129" s="181" customFormat="1" ht="22" customHeight="1">
      <c r="A88" s="461"/>
      <c r="B88" s="395"/>
      <c r="C88" s="387"/>
      <c r="D88" s="387"/>
      <c r="E88" s="387"/>
      <c r="F88" s="42" t="s">
        <v>796</v>
      </c>
      <c r="G88" s="56">
        <f t="shared" si="2"/>
        <v>1.25</v>
      </c>
      <c r="H88" s="55">
        <v>8.5</v>
      </c>
      <c r="I88" s="97">
        <v>9.5000000000000001E-2</v>
      </c>
      <c r="J88" s="42">
        <v>15</v>
      </c>
      <c r="K88" s="42">
        <v>150</v>
      </c>
      <c r="L88" s="269">
        <v>6972174156385</v>
      </c>
      <c r="M88" s="361"/>
    </row>
    <row r="89" spans="1:129" s="181" customFormat="1" ht="120" customHeight="1">
      <c r="A89" s="37">
        <v>24</v>
      </c>
      <c r="B89" s="13" t="s">
        <v>797</v>
      </c>
      <c r="C89" s="14"/>
      <c r="D89" s="14"/>
      <c r="E89" s="14"/>
      <c r="F89" s="42" t="s">
        <v>798</v>
      </c>
      <c r="G89" s="56">
        <f t="shared" si="2"/>
        <v>1.9852941176470589</v>
      </c>
      <c r="H89" s="55">
        <v>13.5</v>
      </c>
      <c r="I89" s="97"/>
      <c r="J89" s="42">
        <v>14</v>
      </c>
      <c r="K89" s="42">
        <v>140</v>
      </c>
      <c r="L89" s="269"/>
      <c r="M89" s="175"/>
    </row>
    <row r="90" spans="1:129" s="30" customFormat="1" ht="40" customHeight="1">
      <c r="A90" s="473">
        <v>25</v>
      </c>
      <c r="B90" s="383" t="s">
        <v>799</v>
      </c>
      <c r="C90" s="527"/>
      <c r="D90" s="527"/>
      <c r="E90" s="527"/>
      <c r="F90" s="40" t="s">
        <v>800</v>
      </c>
      <c r="G90" s="56">
        <f t="shared" si="2"/>
        <v>1.6911764705882353</v>
      </c>
      <c r="H90" s="43">
        <v>11.5</v>
      </c>
      <c r="I90" s="25">
        <v>8.6999999999999994E-2</v>
      </c>
      <c r="J90" s="14">
        <v>16</v>
      </c>
      <c r="K90" s="14">
        <v>160</v>
      </c>
      <c r="L90" s="270">
        <v>6954851298281</v>
      </c>
      <c r="M90" s="359" t="s">
        <v>801</v>
      </c>
    </row>
    <row r="91" spans="1:129" s="30" customFormat="1" ht="40" customHeight="1">
      <c r="A91" s="473"/>
      <c r="B91" s="385"/>
      <c r="C91" s="528"/>
      <c r="D91" s="528"/>
      <c r="E91" s="528"/>
      <c r="F91" s="40" t="s">
        <v>802</v>
      </c>
      <c r="G91" s="56">
        <f t="shared" si="2"/>
        <v>1.7647058823529411</v>
      </c>
      <c r="H91" s="43">
        <v>12</v>
      </c>
      <c r="I91" s="25">
        <v>8.6999999999999994E-2</v>
      </c>
      <c r="J91" s="14">
        <v>16</v>
      </c>
      <c r="K91" s="14">
        <v>160</v>
      </c>
      <c r="L91" s="270">
        <v>6954851298298</v>
      </c>
      <c r="M91" s="363"/>
    </row>
    <row r="92" spans="1:129" s="30" customFormat="1" ht="40" customHeight="1">
      <c r="A92" s="473"/>
      <c r="B92" s="384"/>
      <c r="C92" s="529"/>
      <c r="D92" s="529"/>
      <c r="E92" s="529"/>
      <c r="F92" s="40" t="s">
        <v>803</v>
      </c>
      <c r="G92" s="56">
        <f t="shared" si="2"/>
        <v>1.7647058823529411</v>
      </c>
      <c r="H92" s="43">
        <v>12</v>
      </c>
      <c r="I92" s="25">
        <v>8.6999999999999994E-2</v>
      </c>
      <c r="J92" s="14">
        <v>16</v>
      </c>
      <c r="K92" s="14">
        <v>160</v>
      </c>
      <c r="L92" s="270">
        <v>6954851298304</v>
      </c>
      <c r="M92" s="360"/>
    </row>
    <row r="93" spans="1:129" s="3" customFormat="1" ht="36" customHeight="1">
      <c r="A93" s="535" t="s">
        <v>804</v>
      </c>
      <c r="B93" s="535"/>
      <c r="C93" s="535"/>
      <c r="D93" s="535"/>
      <c r="E93" s="535"/>
      <c r="F93" s="535"/>
      <c r="G93" s="535"/>
      <c r="H93" s="535"/>
      <c r="I93" s="535"/>
      <c r="J93" s="535"/>
      <c r="K93" s="535"/>
      <c r="L93" s="535"/>
      <c r="M93" s="535"/>
    </row>
    <row r="94" spans="1:129" customFormat="1" ht="120" customHeight="1">
      <c r="A94" s="13">
        <v>14</v>
      </c>
      <c r="B94" s="13" t="s">
        <v>805</v>
      </c>
      <c r="C94" s="223"/>
      <c r="D94" s="223"/>
      <c r="E94" s="223"/>
      <c r="F94" s="40" t="s">
        <v>34</v>
      </c>
      <c r="G94" s="56">
        <f>H94/6.8</f>
        <v>13.676470588235295</v>
      </c>
      <c r="H94" s="16">
        <v>93</v>
      </c>
      <c r="I94" s="82">
        <v>0.17299999999999999</v>
      </c>
      <c r="J94" s="26">
        <v>14</v>
      </c>
      <c r="K94" s="26">
        <v>140</v>
      </c>
      <c r="L94" s="129">
        <v>6954851204664</v>
      </c>
      <c r="M94" s="240" t="s">
        <v>806</v>
      </c>
    </row>
    <row r="95" spans="1:129" s="130" customFormat="1" ht="60" customHeight="1">
      <c r="A95" s="383">
        <v>13</v>
      </c>
      <c r="B95" s="383" t="s">
        <v>807</v>
      </c>
      <c r="C95" s="383"/>
      <c r="D95" s="383"/>
      <c r="E95" s="383"/>
      <c r="F95" s="40" t="s">
        <v>239</v>
      </c>
      <c r="G95" s="56">
        <f t="shared" ref="G95:G106" si="3">H95/6.8</f>
        <v>6.6911764705882355</v>
      </c>
      <c r="H95" s="16">
        <v>45.5</v>
      </c>
      <c r="I95" s="26">
        <v>0.13300000000000001</v>
      </c>
      <c r="J95" s="26">
        <v>16</v>
      </c>
      <c r="K95" s="26">
        <v>160</v>
      </c>
      <c r="L95" s="22">
        <v>6954851206422</v>
      </c>
      <c r="M95" s="365" t="s">
        <v>808</v>
      </c>
      <c r="N95" s="111"/>
      <c r="O95" s="111"/>
      <c r="P95" s="111"/>
      <c r="Q95" s="111"/>
      <c r="R95" s="111"/>
      <c r="S95" s="111"/>
      <c r="T95" s="111"/>
      <c r="U95" s="111"/>
      <c r="V95" s="111"/>
      <c r="W95" s="111"/>
      <c r="X95" s="111"/>
      <c r="Y95" s="111"/>
      <c r="Z95" s="111"/>
      <c r="AA95" s="111"/>
      <c r="AB95" s="111"/>
      <c r="AC95" s="111"/>
      <c r="AD95" s="111"/>
      <c r="AE95" s="111"/>
      <c r="AF95" s="111"/>
      <c r="AG95" s="111"/>
      <c r="AH95" s="111"/>
      <c r="AI95" s="111"/>
      <c r="AJ95" s="111"/>
      <c r="AK95" s="111"/>
      <c r="AL95" s="111"/>
      <c r="AM95" s="111"/>
      <c r="AN95" s="111"/>
      <c r="AO95" s="111"/>
      <c r="AP95" s="111"/>
      <c r="AQ95" s="111"/>
      <c r="AR95" s="111"/>
      <c r="AS95" s="111"/>
      <c r="AT95" s="111"/>
      <c r="AU95" s="111"/>
      <c r="AV95" s="111"/>
      <c r="AW95" s="111"/>
      <c r="AX95" s="111"/>
      <c r="AY95" s="111"/>
      <c r="AZ95" s="111"/>
      <c r="BA95" s="111"/>
      <c r="BB95" s="111"/>
      <c r="BC95" s="111"/>
      <c r="BD95" s="111"/>
      <c r="BE95" s="111"/>
      <c r="BF95" s="111"/>
      <c r="BG95" s="111"/>
      <c r="BH95" s="111"/>
      <c r="BI95" s="111"/>
      <c r="BJ95" s="111"/>
      <c r="BK95" s="111"/>
      <c r="BL95" s="111"/>
      <c r="BM95" s="111"/>
      <c r="BN95" s="111"/>
      <c r="BO95" s="111"/>
      <c r="BP95" s="111"/>
      <c r="BQ95" s="111"/>
      <c r="BR95" s="111"/>
      <c r="BS95" s="111"/>
      <c r="BT95" s="111"/>
      <c r="BU95" s="111"/>
      <c r="BV95" s="111"/>
      <c r="BW95" s="111"/>
      <c r="BX95" s="111"/>
      <c r="BY95" s="111"/>
      <c r="BZ95" s="111"/>
      <c r="CA95" s="111"/>
      <c r="CB95" s="111"/>
      <c r="CC95" s="111"/>
      <c r="CD95" s="111"/>
      <c r="CE95" s="111"/>
      <c r="CF95" s="111"/>
      <c r="CG95" s="111"/>
      <c r="CH95" s="111"/>
      <c r="CI95" s="111"/>
      <c r="CJ95" s="111"/>
      <c r="CK95" s="111"/>
      <c r="CL95" s="111"/>
      <c r="CM95" s="111"/>
      <c r="CN95" s="111"/>
      <c r="CO95" s="111"/>
      <c r="CP95" s="111"/>
      <c r="CQ95" s="111"/>
      <c r="CR95" s="111"/>
      <c r="CS95" s="111"/>
      <c r="CT95" s="111"/>
      <c r="CU95" s="111"/>
      <c r="CV95" s="111"/>
      <c r="CW95" s="111"/>
      <c r="CX95" s="111"/>
      <c r="CY95" s="111"/>
      <c r="CZ95" s="111"/>
      <c r="DA95" s="111"/>
      <c r="DB95" s="111"/>
      <c r="DC95" s="111"/>
      <c r="DD95" s="111"/>
      <c r="DE95" s="111"/>
      <c r="DF95" s="111"/>
      <c r="DG95" s="111"/>
      <c r="DH95" s="111"/>
      <c r="DI95" s="111"/>
      <c r="DJ95" s="111"/>
      <c r="DK95" s="111"/>
      <c r="DL95" s="111"/>
      <c r="DM95" s="111"/>
      <c r="DN95" s="111"/>
      <c r="DO95" s="111"/>
      <c r="DP95" s="111"/>
      <c r="DQ95" s="111"/>
      <c r="DR95" s="111"/>
      <c r="DS95" s="111"/>
      <c r="DT95" s="111"/>
      <c r="DU95" s="111"/>
      <c r="DV95" s="111"/>
      <c r="DW95" s="111"/>
      <c r="DX95" s="111"/>
      <c r="DY95" s="147"/>
    </row>
    <row r="96" spans="1:129" s="130" customFormat="1" ht="60" customHeight="1">
      <c r="A96" s="384"/>
      <c r="B96" s="384"/>
      <c r="C96" s="384"/>
      <c r="D96" s="384"/>
      <c r="E96" s="384"/>
      <c r="F96" s="40" t="s">
        <v>809</v>
      </c>
      <c r="G96" s="56">
        <f t="shared" si="3"/>
        <v>6.6911764705882355</v>
      </c>
      <c r="H96" s="16">
        <v>45.5</v>
      </c>
      <c r="I96" s="26">
        <v>0.13300000000000001</v>
      </c>
      <c r="J96" s="26">
        <v>16</v>
      </c>
      <c r="K96" s="26">
        <v>160</v>
      </c>
      <c r="L96" s="22">
        <v>6954851206439</v>
      </c>
      <c r="M96" s="366"/>
      <c r="N96" s="111"/>
      <c r="O96" s="111"/>
      <c r="P96" s="111"/>
      <c r="Q96" s="111"/>
      <c r="R96" s="111"/>
      <c r="S96" s="111"/>
      <c r="T96" s="111"/>
      <c r="U96" s="111"/>
      <c r="V96" s="111"/>
      <c r="W96" s="111"/>
      <c r="X96" s="111"/>
      <c r="Y96" s="111"/>
      <c r="Z96" s="111"/>
      <c r="AA96" s="111"/>
      <c r="AB96" s="111"/>
      <c r="AC96" s="111"/>
      <c r="AD96" s="111"/>
      <c r="AE96" s="111"/>
      <c r="AF96" s="111"/>
      <c r="AG96" s="111"/>
      <c r="AH96" s="111"/>
      <c r="AI96" s="111"/>
      <c r="AJ96" s="111"/>
      <c r="AK96" s="111"/>
      <c r="AL96" s="111"/>
      <c r="AM96" s="111"/>
      <c r="AN96" s="111"/>
      <c r="AO96" s="111"/>
      <c r="AP96" s="111"/>
      <c r="AQ96" s="111"/>
      <c r="AR96" s="111"/>
      <c r="AS96" s="111"/>
      <c r="AT96" s="111"/>
      <c r="AU96" s="111"/>
      <c r="AV96" s="111"/>
      <c r="AW96" s="111"/>
      <c r="AX96" s="111"/>
      <c r="AY96" s="111"/>
      <c r="AZ96" s="111"/>
      <c r="BA96" s="111"/>
      <c r="BB96" s="111"/>
      <c r="BC96" s="111"/>
      <c r="BD96" s="111"/>
      <c r="BE96" s="111"/>
      <c r="BF96" s="111"/>
      <c r="BG96" s="111"/>
      <c r="BH96" s="111"/>
      <c r="BI96" s="111"/>
      <c r="BJ96" s="111"/>
      <c r="BK96" s="111"/>
      <c r="BL96" s="111"/>
      <c r="BM96" s="111"/>
      <c r="BN96" s="111"/>
      <c r="BO96" s="111"/>
      <c r="BP96" s="111"/>
      <c r="BQ96" s="111"/>
      <c r="BR96" s="111"/>
      <c r="BS96" s="111"/>
      <c r="BT96" s="111"/>
      <c r="BU96" s="111"/>
      <c r="BV96" s="111"/>
      <c r="BW96" s="111"/>
      <c r="BX96" s="111"/>
      <c r="BY96" s="111"/>
      <c r="BZ96" s="111"/>
      <c r="CA96" s="111"/>
      <c r="CB96" s="111"/>
      <c r="CC96" s="111"/>
      <c r="CD96" s="111"/>
      <c r="CE96" s="111"/>
      <c r="CF96" s="111"/>
      <c r="CG96" s="111"/>
      <c r="CH96" s="111"/>
      <c r="CI96" s="111"/>
      <c r="CJ96" s="111"/>
      <c r="CK96" s="111"/>
      <c r="CL96" s="111"/>
      <c r="CM96" s="111"/>
      <c r="CN96" s="111"/>
      <c r="CO96" s="111"/>
      <c r="CP96" s="111"/>
      <c r="CQ96" s="111"/>
      <c r="CR96" s="111"/>
      <c r="CS96" s="111"/>
      <c r="CT96" s="111"/>
      <c r="CU96" s="111"/>
      <c r="CV96" s="111"/>
      <c r="CW96" s="111"/>
      <c r="CX96" s="111"/>
      <c r="CY96" s="111"/>
      <c r="CZ96" s="111"/>
      <c r="DA96" s="111"/>
      <c r="DB96" s="111"/>
      <c r="DC96" s="111"/>
      <c r="DD96" s="111"/>
      <c r="DE96" s="111"/>
      <c r="DF96" s="111"/>
      <c r="DG96" s="111"/>
      <c r="DH96" s="111"/>
      <c r="DI96" s="111"/>
      <c r="DJ96" s="111"/>
      <c r="DK96" s="111"/>
      <c r="DL96" s="111"/>
      <c r="DM96" s="111"/>
      <c r="DN96" s="111"/>
      <c r="DO96" s="111"/>
      <c r="DP96" s="111"/>
      <c r="DQ96" s="111"/>
      <c r="DR96" s="111"/>
      <c r="DS96" s="111"/>
      <c r="DT96" s="111"/>
      <c r="DU96" s="111"/>
      <c r="DV96" s="111"/>
      <c r="DW96" s="111"/>
      <c r="DX96" s="111"/>
      <c r="DY96" s="147"/>
    </row>
    <row r="97" spans="1:16383" s="130" customFormat="1" ht="120" customHeight="1">
      <c r="A97" s="13">
        <v>13</v>
      </c>
      <c r="B97" s="13" t="s">
        <v>810</v>
      </c>
      <c r="C97" s="223"/>
      <c r="D97" s="223"/>
      <c r="E97" s="223"/>
      <c r="F97" s="40" t="s">
        <v>16</v>
      </c>
      <c r="G97" s="56">
        <f t="shared" si="3"/>
        <v>11.176470588235295</v>
      </c>
      <c r="H97" s="16">
        <v>76</v>
      </c>
      <c r="I97" s="26">
        <v>0.30199999999999999</v>
      </c>
      <c r="J97" s="26">
        <v>48</v>
      </c>
      <c r="K97" s="26">
        <v>48</v>
      </c>
      <c r="L97" s="22">
        <v>6954851202745</v>
      </c>
      <c r="M97" s="240" t="s">
        <v>811</v>
      </c>
      <c r="N97" s="111"/>
      <c r="O97" s="111"/>
      <c r="P97" s="111"/>
      <c r="Q97" s="111"/>
      <c r="R97" s="111"/>
      <c r="S97" s="111"/>
      <c r="T97" s="111"/>
      <c r="U97" s="111"/>
      <c r="V97" s="111"/>
      <c r="W97" s="111"/>
      <c r="X97" s="111"/>
      <c r="Y97" s="111"/>
      <c r="Z97" s="111"/>
      <c r="AA97" s="111"/>
      <c r="AB97" s="111"/>
      <c r="AC97" s="111"/>
      <c r="AD97" s="111"/>
      <c r="AE97" s="111"/>
      <c r="AF97" s="111"/>
      <c r="AG97" s="111"/>
      <c r="AH97" s="111"/>
      <c r="AI97" s="111"/>
      <c r="AJ97" s="111"/>
      <c r="AK97" s="111"/>
      <c r="AL97" s="111"/>
      <c r="AM97" s="111"/>
      <c r="AN97" s="111"/>
      <c r="AO97" s="111"/>
      <c r="AP97" s="111"/>
      <c r="AQ97" s="111"/>
      <c r="AR97" s="111"/>
      <c r="AS97" s="111"/>
      <c r="AT97" s="111"/>
      <c r="AU97" s="111"/>
      <c r="AV97" s="111"/>
      <c r="AW97" s="111"/>
      <c r="AX97" s="111"/>
      <c r="AY97" s="111"/>
      <c r="AZ97" s="111"/>
      <c r="BA97" s="111"/>
      <c r="BB97" s="111"/>
      <c r="BC97" s="111"/>
      <c r="BD97" s="111"/>
      <c r="BE97" s="111"/>
      <c r="BF97" s="111"/>
      <c r="BG97" s="111"/>
      <c r="BH97" s="111"/>
      <c r="BI97" s="111"/>
      <c r="BJ97" s="111"/>
      <c r="BK97" s="111"/>
      <c r="BL97" s="111"/>
      <c r="BM97" s="111"/>
      <c r="BN97" s="111"/>
      <c r="BO97" s="111"/>
      <c r="BP97" s="111"/>
      <c r="BQ97" s="111"/>
      <c r="BR97" s="111"/>
      <c r="BS97" s="111"/>
      <c r="BT97" s="111"/>
      <c r="BU97" s="111"/>
      <c r="BV97" s="111"/>
      <c r="BW97" s="111"/>
      <c r="BX97" s="111"/>
      <c r="BY97" s="111"/>
      <c r="BZ97" s="111"/>
      <c r="CA97" s="111"/>
      <c r="CB97" s="111"/>
      <c r="CC97" s="111"/>
      <c r="CD97" s="111"/>
      <c r="CE97" s="111"/>
      <c r="CF97" s="111"/>
      <c r="CG97" s="111"/>
      <c r="CH97" s="111"/>
      <c r="CI97" s="111"/>
      <c r="CJ97" s="111"/>
      <c r="CK97" s="111"/>
      <c r="CL97" s="111"/>
      <c r="CM97" s="111"/>
      <c r="CN97" s="111"/>
      <c r="CO97" s="111"/>
      <c r="CP97" s="111"/>
      <c r="CQ97" s="111"/>
      <c r="CR97" s="111"/>
      <c r="CS97" s="111"/>
      <c r="CT97" s="111"/>
      <c r="CU97" s="111"/>
      <c r="CV97" s="111"/>
      <c r="CW97" s="111"/>
      <c r="CX97" s="111"/>
      <c r="CY97" s="111"/>
      <c r="CZ97" s="111"/>
      <c r="DA97" s="111"/>
      <c r="DB97" s="111"/>
      <c r="DC97" s="111"/>
      <c r="DD97" s="111"/>
      <c r="DE97" s="111"/>
      <c r="DF97" s="111"/>
      <c r="DG97" s="111"/>
      <c r="DH97" s="111"/>
      <c r="DI97" s="111"/>
      <c r="DJ97" s="111"/>
      <c r="DK97" s="111"/>
      <c r="DL97" s="111"/>
      <c r="DM97" s="111"/>
      <c r="DN97" s="111"/>
      <c r="DO97" s="111"/>
      <c r="DP97" s="111"/>
      <c r="DQ97" s="111"/>
      <c r="DR97" s="111"/>
      <c r="DS97" s="111"/>
      <c r="DT97" s="111"/>
      <c r="DU97" s="111"/>
      <c r="DV97" s="111"/>
      <c r="DW97" s="111"/>
      <c r="DX97" s="111"/>
      <c r="DY97" s="147"/>
    </row>
    <row r="98" spans="1:16383" s="3" customFormat="1" ht="120" customHeight="1">
      <c r="A98" s="13">
        <v>12</v>
      </c>
      <c r="B98" s="13" t="s">
        <v>812</v>
      </c>
      <c r="C98" s="13"/>
      <c r="D98" s="13"/>
      <c r="E98" s="13"/>
      <c r="F98" s="40" t="s">
        <v>34</v>
      </c>
      <c r="G98" s="56">
        <f t="shared" si="3"/>
        <v>9.7058823529411775</v>
      </c>
      <c r="H98" s="16">
        <v>66</v>
      </c>
      <c r="I98" s="82">
        <v>0.20499999999999999</v>
      </c>
      <c r="J98" s="26">
        <v>14</v>
      </c>
      <c r="K98" s="26">
        <v>140</v>
      </c>
      <c r="L98" s="22">
        <v>6954851244431</v>
      </c>
      <c r="M98" s="240" t="s">
        <v>813</v>
      </c>
      <c r="N98" s="111"/>
      <c r="O98" s="111"/>
      <c r="P98" s="111"/>
      <c r="Q98" s="111"/>
      <c r="R98" s="111"/>
      <c r="S98" s="111"/>
      <c r="T98" s="111"/>
      <c r="U98" s="111"/>
      <c r="V98" s="111"/>
      <c r="W98" s="111"/>
      <c r="X98" s="111"/>
      <c r="Y98" s="111"/>
      <c r="Z98" s="111"/>
      <c r="AA98" s="111"/>
      <c r="AB98" s="111"/>
      <c r="AC98" s="111"/>
      <c r="AD98" s="111"/>
      <c r="AE98" s="111"/>
      <c r="AF98" s="111"/>
      <c r="AG98" s="111"/>
      <c r="AH98" s="111"/>
      <c r="AI98" s="111"/>
      <c r="AJ98" s="111"/>
      <c r="AK98" s="111"/>
      <c r="AL98" s="111"/>
      <c r="AM98" s="111"/>
      <c r="AN98" s="111"/>
      <c r="AO98" s="111"/>
      <c r="AP98" s="111"/>
      <c r="AQ98" s="111"/>
      <c r="AR98" s="111"/>
      <c r="AS98" s="111"/>
      <c r="AT98" s="111"/>
      <c r="AU98" s="111"/>
      <c r="AV98" s="111"/>
      <c r="AW98" s="111"/>
      <c r="AX98" s="111"/>
      <c r="AY98" s="111"/>
      <c r="AZ98" s="111"/>
      <c r="BA98" s="111"/>
      <c r="BB98" s="111"/>
      <c r="BC98" s="111"/>
      <c r="BD98" s="111"/>
      <c r="BE98" s="111"/>
      <c r="BF98" s="111"/>
      <c r="BG98" s="111"/>
      <c r="BH98" s="111"/>
      <c r="BI98" s="111"/>
      <c r="BJ98" s="111"/>
      <c r="BK98" s="111"/>
      <c r="BL98" s="111"/>
      <c r="BM98" s="111"/>
      <c r="BN98" s="111"/>
      <c r="BO98" s="111"/>
      <c r="BP98" s="111"/>
      <c r="BQ98" s="111"/>
      <c r="BR98" s="111"/>
      <c r="BS98" s="111"/>
      <c r="BT98" s="111"/>
      <c r="BU98" s="111"/>
      <c r="BV98" s="111"/>
      <c r="BW98" s="111"/>
      <c r="BX98" s="111"/>
      <c r="BY98" s="111"/>
      <c r="BZ98" s="111"/>
      <c r="CA98" s="111"/>
      <c r="CB98" s="111"/>
      <c r="CC98" s="111"/>
      <c r="CD98" s="111"/>
      <c r="CE98" s="111"/>
      <c r="CF98" s="111"/>
      <c r="CG98" s="111"/>
      <c r="CH98" s="111"/>
      <c r="CI98" s="111"/>
      <c r="CJ98" s="111"/>
      <c r="CK98" s="111"/>
      <c r="CL98" s="111"/>
      <c r="CM98" s="111"/>
      <c r="CN98" s="111"/>
      <c r="CO98" s="111"/>
      <c r="CP98" s="111"/>
      <c r="CQ98" s="111"/>
      <c r="CR98" s="111"/>
      <c r="CS98" s="111"/>
      <c r="CT98" s="111"/>
      <c r="CU98" s="111"/>
      <c r="CV98" s="111"/>
      <c r="CW98" s="111"/>
      <c r="CX98" s="111"/>
      <c r="CY98" s="111"/>
      <c r="CZ98" s="111"/>
      <c r="DA98" s="111"/>
      <c r="DB98" s="111"/>
      <c r="DC98" s="111"/>
      <c r="DD98" s="111"/>
      <c r="DE98" s="111"/>
      <c r="DF98" s="111"/>
      <c r="DG98" s="111"/>
      <c r="DH98" s="111"/>
      <c r="DI98" s="111"/>
      <c r="DJ98" s="111"/>
      <c r="DK98" s="111"/>
      <c r="DL98" s="111"/>
      <c r="DM98" s="111"/>
      <c r="DN98" s="111"/>
      <c r="DO98" s="111"/>
      <c r="DP98" s="111"/>
      <c r="DQ98" s="111"/>
      <c r="DR98" s="111"/>
      <c r="DS98" s="111"/>
      <c r="DT98" s="111"/>
      <c r="DU98" s="111"/>
      <c r="DV98" s="111"/>
      <c r="DW98" s="111"/>
      <c r="DX98" s="111"/>
      <c r="DY98" s="111"/>
      <c r="DZ98" s="111"/>
      <c r="EA98" s="111"/>
      <c r="EB98" s="111"/>
      <c r="EC98" s="111"/>
      <c r="ED98" s="111"/>
      <c r="EE98" s="111"/>
      <c r="EF98" s="111"/>
      <c r="EG98" s="111"/>
      <c r="EH98"/>
      <c r="EI98"/>
      <c r="EJ98"/>
      <c r="EK98"/>
      <c r="EL98"/>
      <c r="EM98"/>
      <c r="EN98"/>
      <c r="EO98"/>
      <c r="EP98"/>
      <c r="EQ98"/>
      <c r="ER98"/>
      <c r="ES98"/>
      <c r="ET98"/>
      <c r="EU98"/>
      <c r="EV98"/>
      <c r="EW98"/>
      <c r="EX98"/>
      <c r="EY98"/>
      <c r="EZ98"/>
      <c r="FA98"/>
      <c r="FB98"/>
      <c r="FC98"/>
      <c r="FD98"/>
      <c r="FE98"/>
      <c r="FF98"/>
      <c r="FG98"/>
      <c r="FH98"/>
      <c r="FI98"/>
      <c r="FJ98"/>
      <c r="FK98"/>
      <c r="FL98"/>
      <c r="FM98"/>
      <c r="FN98"/>
      <c r="FO98"/>
      <c r="FP98"/>
      <c r="FQ98"/>
      <c r="FR98"/>
      <c r="FS98"/>
      <c r="FT98"/>
      <c r="FU98"/>
      <c r="FV98"/>
      <c r="FW98"/>
      <c r="FX98"/>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c r="IF98"/>
      <c r="IG98"/>
      <c r="IH98"/>
      <c r="II98"/>
      <c r="IJ98"/>
      <c r="IK98"/>
      <c r="IL98"/>
      <c r="IM98"/>
      <c r="IN98"/>
      <c r="IO98"/>
      <c r="IP98"/>
      <c r="IQ98"/>
      <c r="IR98"/>
      <c r="IS98"/>
      <c r="IT98"/>
      <c r="IU98"/>
      <c r="IV98"/>
      <c r="IW98"/>
      <c r="IX98"/>
      <c r="IY98"/>
      <c r="IZ98"/>
      <c r="JA98"/>
      <c r="JB98"/>
      <c r="JC98"/>
      <c r="JD98"/>
      <c r="JE98"/>
      <c r="JF98"/>
      <c r="JG98"/>
      <c r="JH98"/>
      <c r="JI98"/>
      <c r="JJ98"/>
      <c r="JK98"/>
      <c r="JL98"/>
      <c r="JM98"/>
      <c r="JN98"/>
      <c r="JO98"/>
      <c r="JP98"/>
      <c r="JQ98"/>
      <c r="JR98"/>
      <c r="JS98"/>
      <c r="JT98"/>
      <c r="JU98"/>
      <c r="JV98"/>
      <c r="JW98"/>
      <c r="JX98"/>
      <c r="JY98"/>
      <c r="JZ98"/>
      <c r="KA98"/>
      <c r="KB98"/>
      <c r="KC98"/>
      <c r="KD98"/>
      <c r="KE98"/>
      <c r="KF98"/>
      <c r="KG98"/>
      <c r="KH98"/>
      <c r="KI98"/>
      <c r="KJ98"/>
      <c r="KK98"/>
      <c r="KL98"/>
      <c r="KM98"/>
      <c r="KN98"/>
      <c r="KO98"/>
      <c r="KP98"/>
      <c r="KQ98"/>
      <c r="KR98"/>
      <c r="KS98"/>
      <c r="KT98"/>
      <c r="KU98"/>
      <c r="KV98"/>
      <c r="KW98"/>
      <c r="KX98"/>
      <c r="KY98"/>
      <c r="KZ98"/>
      <c r="LA98"/>
      <c r="LB98"/>
      <c r="LC98"/>
      <c r="LD98"/>
      <c r="LE98"/>
      <c r="LF98"/>
      <c r="LG98"/>
      <c r="LH98"/>
      <c r="LI98"/>
      <c r="LJ98"/>
      <c r="LK98"/>
      <c r="LL98"/>
      <c r="LM98"/>
      <c r="LN98"/>
      <c r="LO98"/>
      <c r="LP98"/>
      <c r="LQ98"/>
      <c r="LR98"/>
      <c r="LS98"/>
      <c r="LT98"/>
      <c r="LU98"/>
      <c r="LV98"/>
      <c r="LW98"/>
      <c r="LX98"/>
      <c r="LY98"/>
      <c r="LZ98"/>
      <c r="MA98"/>
      <c r="MB98"/>
      <c r="MC98"/>
      <c r="MD98"/>
      <c r="ME98"/>
      <c r="MF98"/>
      <c r="MG98"/>
      <c r="MH98"/>
      <c r="MI98"/>
      <c r="MJ98"/>
      <c r="MK98"/>
      <c r="ML98"/>
      <c r="MM98"/>
      <c r="MN98"/>
      <c r="MO98"/>
      <c r="MP98"/>
      <c r="MQ98"/>
      <c r="MR98"/>
      <c r="MS98"/>
      <c r="MT98"/>
      <c r="MU98"/>
      <c r="MV98"/>
      <c r="MW98"/>
      <c r="MX98"/>
      <c r="MY98"/>
      <c r="MZ98"/>
      <c r="NA98"/>
      <c r="NB98"/>
      <c r="NC98"/>
      <c r="ND98"/>
      <c r="NE98"/>
      <c r="NF98"/>
      <c r="NG98"/>
      <c r="NH98"/>
      <c r="NI98"/>
      <c r="NJ98"/>
      <c r="NK98"/>
      <c r="NL98"/>
      <c r="NM98"/>
      <c r="NN98"/>
      <c r="NO98"/>
      <c r="NP98"/>
      <c r="NQ98"/>
      <c r="NR98"/>
      <c r="NS98"/>
      <c r="NT98"/>
      <c r="NU98"/>
      <c r="NV98"/>
      <c r="NW98"/>
      <c r="NX98"/>
      <c r="NY98"/>
      <c r="NZ98"/>
      <c r="OA98"/>
      <c r="OB98"/>
      <c r="OC98"/>
      <c r="OD98"/>
      <c r="OE98"/>
      <c r="OF98"/>
      <c r="OG98"/>
      <c r="OH98"/>
      <c r="OI98"/>
      <c r="OJ98"/>
      <c r="OK98"/>
      <c r="OL98"/>
      <c r="OM98"/>
      <c r="ON98"/>
      <c r="OO98"/>
      <c r="OP98"/>
      <c r="OQ98"/>
      <c r="OR98"/>
      <c r="OS98"/>
      <c r="OT98"/>
      <c r="OU98"/>
      <c r="OV98"/>
      <c r="OW98"/>
      <c r="OX98"/>
      <c r="OY98"/>
      <c r="OZ98"/>
      <c r="PA98"/>
      <c r="PB98"/>
      <c r="PC98"/>
      <c r="PD98"/>
      <c r="PE98"/>
      <c r="PF98"/>
      <c r="PG98"/>
      <c r="PH98"/>
      <c r="PI98"/>
      <c r="PJ98"/>
      <c r="PK98"/>
      <c r="PL98"/>
      <c r="PM98"/>
      <c r="PN98"/>
      <c r="PO98"/>
      <c r="PP98"/>
      <c r="PQ98"/>
      <c r="PR98"/>
      <c r="PS98"/>
      <c r="PT98"/>
      <c r="PU98"/>
      <c r="PV98"/>
      <c r="PW98"/>
      <c r="PX98"/>
      <c r="PY98"/>
      <c r="PZ98"/>
      <c r="QA98"/>
      <c r="QB98"/>
      <c r="QC98"/>
      <c r="QD98"/>
      <c r="QE98"/>
      <c r="QF98"/>
      <c r="QG98"/>
      <c r="QH98"/>
      <c r="QI98"/>
      <c r="QJ98"/>
      <c r="QK98"/>
      <c r="QL98"/>
      <c r="QM98"/>
      <c r="QN98"/>
      <c r="QO98"/>
      <c r="QP98"/>
      <c r="QQ98"/>
      <c r="QR98"/>
      <c r="QS98"/>
      <c r="QT98"/>
      <c r="QU98"/>
      <c r="QV98"/>
      <c r="QW98"/>
      <c r="QX98"/>
      <c r="QY98"/>
      <c r="QZ98"/>
      <c r="RA98"/>
      <c r="RB98"/>
      <c r="RC98"/>
      <c r="RD98"/>
      <c r="RE98"/>
      <c r="RF98"/>
      <c r="RG98"/>
      <c r="RH98"/>
      <c r="RI98"/>
      <c r="RJ98"/>
      <c r="RK98"/>
      <c r="RL98"/>
      <c r="RM98"/>
      <c r="RN98"/>
      <c r="RO98"/>
      <c r="RP98"/>
      <c r="RQ98"/>
      <c r="RR98"/>
      <c r="RS98"/>
      <c r="RT98"/>
      <c r="RU98"/>
      <c r="RV98"/>
      <c r="RW98"/>
      <c r="RX98"/>
      <c r="RY98"/>
      <c r="RZ98"/>
      <c r="SA98"/>
      <c r="SB98"/>
      <c r="SC98"/>
      <c r="SD98"/>
      <c r="SE98"/>
      <c r="SF98"/>
      <c r="SG98"/>
      <c r="SH98"/>
      <c r="SI98"/>
      <c r="SJ98"/>
      <c r="SK98"/>
      <c r="SL98"/>
      <c r="SM98"/>
      <c r="SN98"/>
      <c r="SO98"/>
      <c r="SP98"/>
      <c r="SQ98"/>
      <c r="SR98"/>
      <c r="SS98"/>
      <c r="ST98"/>
      <c r="SU98"/>
      <c r="SV98"/>
      <c r="SW98"/>
      <c r="SX98"/>
      <c r="SY98"/>
      <c r="SZ98"/>
      <c r="TA98"/>
      <c r="TB98"/>
      <c r="TC98"/>
      <c r="TD98"/>
      <c r="TE98"/>
      <c r="TF98"/>
      <c r="TG98"/>
      <c r="TH98"/>
      <c r="TI98"/>
      <c r="TJ98"/>
      <c r="TK98"/>
      <c r="TL98"/>
      <c r="TM98"/>
      <c r="TN98"/>
      <c r="TO98"/>
      <c r="TP98"/>
      <c r="TQ98"/>
      <c r="TR98"/>
      <c r="TS98"/>
      <c r="TT98"/>
      <c r="TU98"/>
      <c r="TV98"/>
      <c r="TW98"/>
      <c r="TX98"/>
      <c r="TY98"/>
      <c r="TZ98"/>
      <c r="UA98"/>
      <c r="UB98"/>
      <c r="UC98"/>
      <c r="UD98"/>
      <c r="UE98"/>
      <c r="UF98"/>
      <c r="UG98"/>
      <c r="UH98"/>
      <c r="UI98"/>
      <c r="UJ98"/>
      <c r="UK98"/>
      <c r="UL98"/>
      <c r="UM98"/>
      <c r="UN98"/>
      <c r="UO98"/>
      <c r="UP98"/>
      <c r="UQ98"/>
      <c r="UR98"/>
      <c r="US98"/>
      <c r="UT98"/>
      <c r="UU98"/>
      <c r="UV98"/>
      <c r="UW98"/>
      <c r="UX98"/>
      <c r="UY98"/>
      <c r="UZ98"/>
      <c r="VA98"/>
      <c r="VB98"/>
      <c r="VC98"/>
      <c r="VD98"/>
      <c r="VE98"/>
      <c r="VF98"/>
      <c r="VG98"/>
      <c r="VH98"/>
      <c r="VI98"/>
      <c r="VJ98"/>
      <c r="VK98"/>
      <c r="VL98"/>
      <c r="VM98"/>
      <c r="VN98"/>
      <c r="VO98"/>
      <c r="VP98"/>
      <c r="VQ98"/>
      <c r="VR98"/>
      <c r="VS98"/>
      <c r="VT98"/>
      <c r="VU98"/>
      <c r="VV98"/>
      <c r="VW98"/>
      <c r="VX98"/>
      <c r="VY98"/>
      <c r="VZ98"/>
      <c r="WA98"/>
      <c r="WB98"/>
      <c r="WC98"/>
      <c r="WD98"/>
      <c r="WE98"/>
      <c r="WF98"/>
      <c r="WG98"/>
      <c r="WH98"/>
      <c r="WI98"/>
      <c r="WJ98"/>
      <c r="WK98"/>
      <c r="WL98"/>
      <c r="WM98"/>
      <c r="WN98"/>
      <c r="WO98"/>
      <c r="WP98"/>
      <c r="WQ98"/>
      <c r="WR98"/>
      <c r="WS98"/>
      <c r="WT98"/>
      <c r="WU98"/>
      <c r="WV98"/>
      <c r="WW98"/>
      <c r="WX98"/>
      <c r="WY98"/>
      <c r="WZ98"/>
      <c r="XA98"/>
      <c r="XB98"/>
      <c r="XC98"/>
      <c r="XD98"/>
      <c r="XE98"/>
      <c r="XF98"/>
      <c r="XG98"/>
      <c r="XH98"/>
      <c r="XI98"/>
      <c r="XJ98"/>
      <c r="XK98"/>
      <c r="XL98"/>
      <c r="XM98"/>
      <c r="XN98"/>
      <c r="XO98"/>
      <c r="XP98"/>
      <c r="XQ98"/>
      <c r="XR98"/>
      <c r="XS98"/>
      <c r="XT98"/>
      <c r="XU98"/>
      <c r="XV98"/>
      <c r="XW98"/>
      <c r="XX98"/>
      <c r="XY98"/>
      <c r="XZ98"/>
      <c r="YA98"/>
      <c r="YB98"/>
      <c r="YC98"/>
      <c r="YD98"/>
      <c r="YE98"/>
      <c r="YF98"/>
      <c r="YG98"/>
      <c r="YH98"/>
      <c r="YI98"/>
      <c r="YJ98"/>
      <c r="YK98"/>
      <c r="YL98"/>
      <c r="YM98"/>
      <c r="YN98"/>
      <c r="YO98"/>
      <c r="YP98"/>
      <c r="YQ98"/>
      <c r="YR98"/>
      <c r="YS98"/>
      <c r="YT98"/>
      <c r="YU98"/>
      <c r="YV98"/>
      <c r="YW98"/>
      <c r="YX98"/>
      <c r="YY98"/>
      <c r="YZ98"/>
      <c r="ZA98"/>
      <c r="ZB98"/>
      <c r="ZC98"/>
      <c r="ZD98"/>
      <c r="ZE98"/>
      <c r="ZF98"/>
      <c r="ZG98"/>
      <c r="ZH98"/>
      <c r="ZI98"/>
      <c r="ZJ98"/>
      <c r="ZK98"/>
      <c r="ZL98"/>
      <c r="ZM98"/>
      <c r="ZN98"/>
      <c r="ZO98"/>
      <c r="ZP98"/>
      <c r="ZQ98"/>
      <c r="ZR98"/>
      <c r="ZS98"/>
      <c r="ZT98"/>
      <c r="ZU98"/>
      <c r="ZV98"/>
      <c r="ZW98"/>
      <c r="ZX98"/>
      <c r="ZY98"/>
      <c r="ZZ98"/>
      <c r="AAA98"/>
      <c r="AAB98"/>
      <c r="AAC98"/>
      <c r="AAD98"/>
      <c r="AAE98"/>
      <c r="AAF98"/>
      <c r="AAG98"/>
      <c r="AAH98"/>
      <c r="AAI98"/>
      <c r="AAJ98"/>
      <c r="AAK98"/>
      <c r="AAL98"/>
      <c r="AAM98"/>
      <c r="AAN98"/>
      <c r="AAO98"/>
      <c r="AAP98"/>
      <c r="AAQ98"/>
      <c r="AAR98"/>
      <c r="AAS98"/>
      <c r="AAT98"/>
      <c r="AAU98"/>
      <c r="AAV98"/>
      <c r="AAW98"/>
      <c r="AAX98"/>
      <c r="AAY98"/>
      <c r="AAZ98"/>
      <c r="ABA98"/>
      <c r="ABB98"/>
      <c r="ABC98"/>
      <c r="ABD98"/>
      <c r="ABE98"/>
      <c r="ABF98"/>
      <c r="ABG98"/>
      <c r="ABH98"/>
      <c r="ABI98"/>
      <c r="ABJ98"/>
      <c r="ABK98"/>
      <c r="ABL98"/>
      <c r="ABM98"/>
      <c r="ABN98"/>
      <c r="ABO98"/>
      <c r="ABP98"/>
      <c r="ABQ98"/>
      <c r="ABR98"/>
      <c r="ABS98"/>
      <c r="ABT98"/>
      <c r="ABU98"/>
      <c r="ABV98"/>
      <c r="ABW98"/>
      <c r="ABX98"/>
      <c r="ABY98"/>
      <c r="ABZ98"/>
      <c r="ACA98"/>
      <c r="ACB98"/>
      <c r="ACC98"/>
      <c r="ACD98"/>
      <c r="ACE98"/>
      <c r="ACF98"/>
      <c r="ACG98"/>
      <c r="ACH98"/>
      <c r="ACI98"/>
      <c r="ACJ98"/>
      <c r="ACK98"/>
      <c r="ACL98"/>
      <c r="ACM98"/>
      <c r="ACN98"/>
      <c r="ACO98"/>
      <c r="ACP98"/>
      <c r="ACQ98"/>
      <c r="ACR98"/>
      <c r="ACS98"/>
      <c r="ACT98"/>
      <c r="ACU98"/>
      <c r="ACV98"/>
      <c r="ACW98"/>
      <c r="ACX98"/>
      <c r="ACY98"/>
      <c r="ACZ98"/>
      <c r="ADA98"/>
      <c r="ADB98"/>
      <c r="ADC98"/>
      <c r="ADD98"/>
      <c r="ADE98"/>
      <c r="ADF98"/>
      <c r="ADG98"/>
      <c r="ADH98"/>
      <c r="ADI98"/>
      <c r="ADJ98"/>
      <c r="ADK98"/>
      <c r="ADL98"/>
      <c r="ADM98"/>
      <c r="ADN98"/>
      <c r="ADO98"/>
      <c r="ADP98"/>
      <c r="ADQ98"/>
      <c r="ADR98"/>
      <c r="ADS98"/>
      <c r="ADT98"/>
      <c r="ADU98"/>
      <c r="ADV98"/>
      <c r="ADW98"/>
      <c r="ADX98"/>
      <c r="ADY98"/>
      <c r="ADZ98"/>
      <c r="AEA98"/>
      <c r="AEB98"/>
      <c r="AEC98"/>
      <c r="AED98"/>
      <c r="AEE98"/>
      <c r="AEF98"/>
      <c r="AEG98"/>
      <c r="AEH98"/>
      <c r="AEI98"/>
      <c r="AEJ98"/>
      <c r="AEK98"/>
      <c r="AEL98"/>
      <c r="AEM98"/>
      <c r="AEN98"/>
      <c r="AEO98"/>
      <c r="AEP98"/>
      <c r="AEQ98"/>
      <c r="AER98"/>
      <c r="AES98"/>
      <c r="AET98"/>
      <c r="AEU98"/>
      <c r="AEV98"/>
      <c r="AEW98"/>
      <c r="AEX98"/>
      <c r="AEY98"/>
      <c r="AEZ98"/>
      <c r="AFA98"/>
      <c r="AFB98"/>
      <c r="AFC98"/>
      <c r="AFD98"/>
      <c r="AFE98"/>
      <c r="AFF98"/>
      <c r="AFG98"/>
      <c r="AFH98"/>
      <c r="AFI98"/>
      <c r="AFJ98"/>
      <c r="AFK98"/>
      <c r="AFL98"/>
      <c r="AFM98"/>
      <c r="AFN98"/>
      <c r="AFO98"/>
      <c r="AFP98"/>
      <c r="AFQ98"/>
      <c r="AFR98"/>
      <c r="AFS98"/>
      <c r="AFT98"/>
      <c r="AFU98"/>
      <c r="AFV98"/>
      <c r="AFW98"/>
      <c r="AFX98"/>
      <c r="AFY98"/>
      <c r="AFZ98"/>
      <c r="AGA98"/>
      <c r="AGB98"/>
      <c r="AGC98"/>
      <c r="AGD98"/>
      <c r="AGE98"/>
      <c r="AGF98"/>
      <c r="AGG98"/>
      <c r="AGH98"/>
      <c r="AGI98"/>
      <c r="AGJ98"/>
      <c r="AGK98"/>
      <c r="AGL98"/>
      <c r="AGM98"/>
      <c r="AGN98"/>
      <c r="AGO98"/>
      <c r="AGP98"/>
      <c r="AGQ98"/>
      <c r="AGR98"/>
      <c r="AGS98"/>
      <c r="AGT98"/>
      <c r="AGU98"/>
      <c r="AGV98"/>
      <c r="AGW98"/>
      <c r="AGX98"/>
      <c r="AGY98"/>
      <c r="AGZ98"/>
      <c r="AHA98"/>
      <c r="AHB98"/>
      <c r="AHC98"/>
      <c r="AHD98"/>
      <c r="AHE98"/>
      <c r="AHF98"/>
      <c r="AHG98"/>
      <c r="AHH98"/>
      <c r="AHI98"/>
      <c r="AHJ98"/>
      <c r="AHK98"/>
      <c r="AHL98"/>
      <c r="AHM98"/>
      <c r="AHN98"/>
      <c r="AHO98"/>
      <c r="AHP98"/>
      <c r="AHQ98"/>
      <c r="AHR98"/>
      <c r="AHS98"/>
      <c r="AHT98"/>
      <c r="AHU98"/>
      <c r="AHV98"/>
      <c r="AHW98"/>
      <c r="AHX98"/>
      <c r="AHY98"/>
      <c r="AHZ98"/>
      <c r="AIA98"/>
      <c r="AIB98"/>
      <c r="AIC98"/>
      <c r="AID98"/>
      <c r="AIE98"/>
      <c r="AIF98"/>
      <c r="AIG98"/>
      <c r="AIH98"/>
      <c r="AII98"/>
      <c r="AIJ98"/>
      <c r="AIK98"/>
      <c r="AIL98"/>
      <c r="AIM98"/>
      <c r="AIN98"/>
      <c r="AIO98"/>
      <c r="AIP98"/>
      <c r="AIQ98"/>
      <c r="AIR98"/>
      <c r="AIS98"/>
      <c r="AIT98"/>
      <c r="AIU98"/>
      <c r="AIV98"/>
      <c r="AIW98"/>
      <c r="AIX98"/>
      <c r="AIY98"/>
      <c r="AIZ98"/>
      <c r="AJA98"/>
      <c r="AJB98"/>
      <c r="AJC98"/>
      <c r="AJD98"/>
      <c r="AJE98"/>
      <c r="AJF98"/>
      <c r="AJG98"/>
      <c r="AJH98"/>
      <c r="AJI98"/>
      <c r="AJJ98"/>
      <c r="AJK98"/>
      <c r="AJL98"/>
      <c r="AJM98"/>
      <c r="AJN98"/>
      <c r="AJO98"/>
      <c r="AJP98"/>
      <c r="AJQ98"/>
      <c r="AJR98"/>
      <c r="AJS98"/>
      <c r="AJT98"/>
      <c r="AJU98"/>
      <c r="AJV98"/>
      <c r="AJW98"/>
      <c r="AJX98"/>
      <c r="AJY98"/>
      <c r="AJZ98"/>
      <c r="AKA98"/>
      <c r="AKB98"/>
      <c r="AKC98"/>
      <c r="AKD98"/>
      <c r="AKE98"/>
      <c r="AKF98"/>
      <c r="AKG98"/>
      <c r="AKH98"/>
      <c r="AKI98"/>
      <c r="AKJ98"/>
      <c r="AKK98"/>
      <c r="AKL98"/>
      <c r="AKM98"/>
      <c r="AKN98"/>
      <c r="AKO98"/>
      <c r="AKP98"/>
      <c r="AKQ98"/>
      <c r="AKR98"/>
      <c r="AKS98"/>
      <c r="AKT98"/>
      <c r="AKU98"/>
      <c r="AKV98"/>
      <c r="AKW98"/>
      <c r="AKX98"/>
      <c r="AKY98"/>
      <c r="AKZ98"/>
      <c r="ALA98"/>
      <c r="ALB98"/>
      <c r="ALC98"/>
      <c r="ALD98"/>
      <c r="ALE98"/>
      <c r="ALF98"/>
      <c r="ALG98"/>
      <c r="ALH98"/>
      <c r="ALI98"/>
      <c r="ALJ98"/>
      <c r="ALK98"/>
      <c r="ALL98"/>
      <c r="ALM98"/>
      <c r="ALN98"/>
      <c r="ALO98"/>
      <c r="ALP98"/>
      <c r="ALQ98"/>
      <c r="ALR98"/>
      <c r="ALS98"/>
      <c r="ALT98"/>
      <c r="ALU98"/>
      <c r="ALV98"/>
      <c r="ALW98"/>
      <c r="ALX98"/>
      <c r="ALY98"/>
      <c r="ALZ98"/>
      <c r="AMA98"/>
      <c r="AMB98"/>
      <c r="AMC98"/>
      <c r="AMD98"/>
      <c r="AME98"/>
      <c r="AMF98"/>
      <c r="AMG98"/>
      <c r="AMH98"/>
      <c r="AMI98"/>
      <c r="AMJ98"/>
      <c r="AMK98"/>
      <c r="AML98"/>
      <c r="AMM98"/>
      <c r="AMN98"/>
      <c r="AMO98"/>
      <c r="AMP98"/>
      <c r="AMQ98"/>
      <c r="AMR98"/>
      <c r="AMS98"/>
      <c r="AMT98"/>
      <c r="AMU98"/>
      <c r="AMV98"/>
      <c r="AMW98"/>
      <c r="AMX98"/>
      <c r="AMY98"/>
      <c r="AMZ98"/>
      <c r="ANA98"/>
      <c r="ANB98"/>
      <c r="ANC98"/>
      <c r="AND98"/>
      <c r="ANE98"/>
      <c r="ANF98"/>
      <c r="ANG98"/>
      <c r="ANH98"/>
      <c r="ANI98"/>
      <c r="ANJ98"/>
      <c r="ANK98"/>
      <c r="ANL98"/>
      <c r="ANM98"/>
      <c r="ANN98"/>
      <c r="ANO98"/>
      <c r="ANP98"/>
      <c r="ANQ98"/>
      <c r="ANR98"/>
      <c r="ANS98"/>
      <c r="ANT98"/>
      <c r="ANU98"/>
      <c r="ANV98"/>
      <c r="ANW98"/>
      <c r="ANX98"/>
      <c r="ANY98"/>
      <c r="ANZ98"/>
      <c r="AOA98"/>
      <c r="AOB98"/>
      <c r="AOC98"/>
      <c r="AOD98"/>
      <c r="AOE98"/>
      <c r="AOF98"/>
      <c r="AOG98"/>
      <c r="AOH98"/>
      <c r="AOI98"/>
      <c r="AOJ98"/>
      <c r="AOK98"/>
      <c r="AOL98"/>
      <c r="AOM98"/>
      <c r="AON98"/>
      <c r="AOO98"/>
      <c r="AOP98"/>
      <c r="AOQ98"/>
      <c r="AOR98"/>
      <c r="AOS98"/>
      <c r="AOT98"/>
      <c r="AOU98"/>
      <c r="AOV98"/>
      <c r="AOW98"/>
      <c r="AOX98"/>
      <c r="AOY98"/>
      <c r="AOZ98"/>
      <c r="APA98"/>
      <c r="APB98"/>
      <c r="APC98"/>
      <c r="APD98"/>
      <c r="APE98"/>
      <c r="APF98"/>
      <c r="APG98"/>
      <c r="APH98"/>
      <c r="API98"/>
      <c r="APJ98"/>
      <c r="APK98"/>
      <c r="APL98"/>
      <c r="APM98"/>
      <c r="APN98"/>
      <c r="APO98"/>
      <c r="APP98"/>
      <c r="APQ98"/>
      <c r="APR98"/>
      <c r="APS98"/>
      <c r="APT98"/>
      <c r="APU98"/>
      <c r="APV98"/>
      <c r="APW98"/>
      <c r="APX98"/>
      <c r="APY98"/>
      <c r="APZ98"/>
      <c r="AQA98"/>
      <c r="AQB98"/>
      <c r="AQC98"/>
      <c r="AQD98"/>
      <c r="AQE98"/>
      <c r="AQF98"/>
      <c r="AQG98"/>
      <c r="AQH98"/>
      <c r="AQI98"/>
      <c r="AQJ98"/>
      <c r="AQK98"/>
      <c r="AQL98"/>
      <c r="AQM98"/>
      <c r="AQN98"/>
      <c r="AQO98"/>
      <c r="AQP98"/>
      <c r="AQQ98"/>
      <c r="AQR98"/>
      <c r="AQS98"/>
      <c r="AQT98"/>
      <c r="AQU98"/>
      <c r="AQV98"/>
      <c r="AQW98"/>
      <c r="AQX98"/>
      <c r="AQY98"/>
      <c r="AQZ98"/>
      <c r="ARA98"/>
      <c r="ARB98"/>
      <c r="ARC98"/>
      <c r="ARD98"/>
      <c r="ARE98"/>
      <c r="ARF98"/>
      <c r="ARG98"/>
      <c r="ARH98"/>
      <c r="ARI98"/>
      <c r="ARJ98"/>
      <c r="ARK98"/>
      <c r="ARL98"/>
      <c r="ARM98"/>
      <c r="ARN98"/>
      <c r="ARO98"/>
      <c r="ARP98"/>
      <c r="ARQ98"/>
      <c r="ARR98"/>
      <c r="ARS98"/>
      <c r="ART98"/>
      <c r="ARU98"/>
      <c r="ARV98"/>
      <c r="ARW98"/>
      <c r="ARX98"/>
      <c r="ARY98"/>
      <c r="ARZ98"/>
      <c r="ASA98"/>
      <c r="ASB98"/>
      <c r="ASC98"/>
      <c r="ASD98"/>
      <c r="ASE98"/>
      <c r="ASF98"/>
      <c r="ASG98"/>
      <c r="ASH98"/>
      <c r="ASI98"/>
      <c r="ASJ98"/>
      <c r="ASK98"/>
      <c r="ASL98"/>
      <c r="ASM98"/>
      <c r="ASN98"/>
      <c r="ASO98"/>
      <c r="ASP98"/>
      <c r="ASQ98"/>
      <c r="ASR98"/>
      <c r="ASS98"/>
      <c r="AST98"/>
      <c r="ASU98"/>
      <c r="ASV98"/>
      <c r="ASW98"/>
      <c r="ASX98"/>
      <c r="ASY98"/>
      <c r="ASZ98"/>
      <c r="ATA98"/>
      <c r="ATB98"/>
      <c r="ATC98"/>
      <c r="ATD98"/>
      <c r="ATE98"/>
      <c r="ATF98"/>
      <c r="ATG98"/>
      <c r="ATH98"/>
      <c r="ATI98"/>
      <c r="ATJ98"/>
      <c r="ATK98"/>
      <c r="ATL98"/>
      <c r="ATM98"/>
      <c r="ATN98"/>
      <c r="ATO98"/>
      <c r="ATP98"/>
      <c r="ATQ98"/>
      <c r="ATR98"/>
      <c r="ATS98"/>
      <c r="ATT98"/>
      <c r="ATU98"/>
      <c r="ATV98"/>
      <c r="ATW98"/>
      <c r="ATX98"/>
      <c r="ATY98"/>
      <c r="ATZ98"/>
      <c r="AUA98"/>
      <c r="AUB98"/>
      <c r="AUC98"/>
      <c r="AUD98"/>
      <c r="AUE98"/>
      <c r="AUF98"/>
      <c r="AUG98"/>
      <c r="AUH98"/>
      <c r="AUI98"/>
      <c r="AUJ98"/>
      <c r="AUK98"/>
      <c r="AUL98"/>
      <c r="AUM98"/>
      <c r="AUN98"/>
      <c r="AUO98"/>
      <c r="AUP98"/>
      <c r="AUQ98"/>
      <c r="AUR98"/>
      <c r="AUS98"/>
      <c r="AUT98"/>
      <c r="AUU98"/>
      <c r="AUV98"/>
      <c r="AUW98"/>
      <c r="AUX98"/>
      <c r="AUY98"/>
      <c r="AUZ98"/>
      <c r="AVA98"/>
      <c r="AVB98"/>
      <c r="AVC98"/>
      <c r="AVD98"/>
      <c r="AVE98"/>
      <c r="AVF98"/>
      <c r="AVG98"/>
      <c r="AVH98"/>
      <c r="AVI98"/>
      <c r="AVJ98"/>
      <c r="AVK98"/>
      <c r="AVL98"/>
      <c r="AVM98"/>
      <c r="AVN98"/>
      <c r="AVO98"/>
      <c r="AVP98"/>
      <c r="AVQ98"/>
      <c r="AVR98"/>
      <c r="AVS98"/>
      <c r="AVT98"/>
      <c r="AVU98"/>
      <c r="AVV98"/>
      <c r="AVW98"/>
      <c r="AVX98"/>
      <c r="AVY98"/>
      <c r="AVZ98"/>
      <c r="AWA98"/>
      <c r="AWB98"/>
      <c r="AWC98"/>
      <c r="AWD98"/>
      <c r="AWE98"/>
      <c r="AWF98"/>
      <c r="AWG98"/>
      <c r="AWH98"/>
      <c r="AWI98"/>
      <c r="AWJ98"/>
      <c r="AWK98"/>
      <c r="AWL98"/>
      <c r="AWM98"/>
      <c r="AWN98"/>
      <c r="AWO98"/>
      <c r="AWP98"/>
      <c r="AWQ98"/>
      <c r="AWR98"/>
      <c r="AWS98"/>
      <c r="AWT98"/>
      <c r="AWU98"/>
      <c r="AWV98"/>
      <c r="AWW98"/>
      <c r="AWX98"/>
      <c r="AWY98"/>
      <c r="AWZ98"/>
      <c r="AXA98"/>
      <c r="AXB98"/>
      <c r="AXC98"/>
      <c r="AXD98"/>
      <c r="AXE98"/>
      <c r="AXF98"/>
      <c r="AXG98"/>
      <c r="AXH98"/>
      <c r="AXI98"/>
      <c r="AXJ98"/>
      <c r="AXK98"/>
      <c r="AXL98"/>
      <c r="AXM98"/>
      <c r="AXN98"/>
      <c r="AXO98"/>
      <c r="AXP98"/>
      <c r="AXQ98"/>
      <c r="AXR98"/>
      <c r="AXS98"/>
      <c r="AXT98"/>
      <c r="AXU98"/>
      <c r="AXV98"/>
      <c r="AXW98"/>
      <c r="AXX98"/>
      <c r="AXY98"/>
      <c r="AXZ98"/>
      <c r="AYA98"/>
      <c r="AYB98"/>
      <c r="AYC98"/>
      <c r="AYD98"/>
      <c r="AYE98"/>
      <c r="AYF98"/>
      <c r="AYG98"/>
      <c r="AYH98"/>
      <c r="AYI98"/>
      <c r="AYJ98"/>
      <c r="AYK98"/>
      <c r="AYL98"/>
      <c r="AYM98"/>
      <c r="AYN98"/>
      <c r="AYO98"/>
      <c r="AYP98"/>
      <c r="AYQ98"/>
      <c r="AYR98"/>
      <c r="AYS98"/>
      <c r="AYT98"/>
      <c r="AYU98"/>
      <c r="AYV98"/>
      <c r="AYW98"/>
      <c r="AYX98"/>
      <c r="AYY98"/>
      <c r="AYZ98"/>
      <c r="AZA98"/>
      <c r="AZB98"/>
      <c r="AZC98"/>
      <c r="AZD98"/>
      <c r="AZE98"/>
      <c r="AZF98"/>
      <c r="AZG98"/>
      <c r="AZH98"/>
      <c r="AZI98"/>
      <c r="AZJ98"/>
      <c r="AZK98"/>
      <c r="AZL98"/>
      <c r="AZM98"/>
      <c r="AZN98"/>
      <c r="AZO98"/>
      <c r="AZP98"/>
      <c r="AZQ98"/>
      <c r="AZR98"/>
      <c r="AZS98"/>
      <c r="AZT98"/>
      <c r="AZU98"/>
      <c r="AZV98"/>
      <c r="AZW98"/>
      <c r="AZX98"/>
      <c r="AZY98"/>
      <c r="AZZ98"/>
      <c r="BAA98"/>
      <c r="BAB98"/>
      <c r="BAC98"/>
      <c r="BAD98"/>
      <c r="BAE98"/>
      <c r="BAF98"/>
      <c r="BAG98"/>
      <c r="BAH98"/>
      <c r="BAI98"/>
      <c r="BAJ98"/>
      <c r="BAK98"/>
      <c r="BAL98"/>
      <c r="BAM98"/>
      <c r="BAN98"/>
      <c r="BAO98"/>
      <c r="BAP98"/>
      <c r="BAQ98"/>
      <c r="BAR98"/>
      <c r="BAS98"/>
      <c r="BAT98"/>
      <c r="BAU98"/>
      <c r="BAV98"/>
      <c r="BAW98"/>
      <c r="BAX98"/>
      <c r="BAY98"/>
      <c r="BAZ98"/>
      <c r="BBA98"/>
      <c r="BBB98"/>
      <c r="BBC98"/>
      <c r="BBD98"/>
      <c r="BBE98"/>
      <c r="BBF98"/>
      <c r="BBG98"/>
      <c r="BBH98"/>
      <c r="BBI98"/>
      <c r="BBJ98"/>
      <c r="BBK98"/>
      <c r="BBL98"/>
      <c r="BBM98"/>
      <c r="BBN98"/>
      <c r="BBO98"/>
      <c r="BBP98"/>
      <c r="BBQ98"/>
      <c r="BBR98"/>
      <c r="BBS98"/>
      <c r="BBT98"/>
      <c r="BBU98"/>
      <c r="BBV98"/>
      <c r="BBW98"/>
      <c r="BBX98"/>
      <c r="BBY98"/>
      <c r="BBZ98"/>
      <c r="BCA98"/>
      <c r="BCB98"/>
      <c r="BCC98"/>
      <c r="BCD98"/>
      <c r="BCE98"/>
      <c r="BCF98"/>
      <c r="BCG98"/>
      <c r="BCH98"/>
      <c r="BCI98"/>
      <c r="BCJ98"/>
      <c r="BCK98"/>
      <c r="BCL98"/>
      <c r="BCM98"/>
      <c r="BCN98"/>
      <c r="BCO98"/>
      <c r="BCP98"/>
      <c r="BCQ98"/>
      <c r="BCR98"/>
      <c r="BCS98"/>
      <c r="BCT98"/>
      <c r="BCU98"/>
      <c r="BCV98"/>
      <c r="BCW98"/>
      <c r="BCX98"/>
      <c r="BCY98"/>
      <c r="BCZ98"/>
      <c r="BDA98"/>
      <c r="BDB98"/>
      <c r="BDC98"/>
      <c r="BDD98"/>
      <c r="BDE98"/>
      <c r="BDF98"/>
      <c r="BDG98"/>
      <c r="BDH98"/>
      <c r="BDI98"/>
      <c r="BDJ98"/>
      <c r="BDK98"/>
      <c r="BDL98"/>
      <c r="BDM98"/>
      <c r="BDN98"/>
      <c r="BDO98"/>
      <c r="BDP98"/>
      <c r="BDQ98"/>
      <c r="BDR98"/>
      <c r="BDS98"/>
      <c r="BDT98"/>
      <c r="BDU98"/>
      <c r="BDV98"/>
      <c r="BDW98"/>
      <c r="BDX98"/>
      <c r="BDY98"/>
      <c r="BDZ98"/>
      <c r="BEA98"/>
      <c r="BEB98"/>
      <c r="BEC98"/>
      <c r="BED98"/>
      <c r="BEE98"/>
      <c r="BEF98"/>
      <c r="BEG98"/>
      <c r="BEH98"/>
      <c r="BEI98"/>
      <c r="BEJ98"/>
      <c r="BEK98"/>
      <c r="BEL98"/>
      <c r="BEM98"/>
      <c r="BEN98"/>
      <c r="BEO98"/>
      <c r="BEP98"/>
      <c r="BEQ98"/>
      <c r="BER98"/>
      <c r="BES98"/>
      <c r="BET98"/>
      <c r="BEU98"/>
      <c r="BEV98"/>
      <c r="BEW98"/>
      <c r="BEX98"/>
      <c r="BEY98"/>
      <c r="BEZ98"/>
      <c r="BFA98"/>
      <c r="BFB98"/>
      <c r="BFC98"/>
      <c r="BFD98"/>
      <c r="BFE98"/>
      <c r="BFF98"/>
      <c r="BFG98"/>
      <c r="BFH98"/>
      <c r="BFI98"/>
      <c r="BFJ98"/>
      <c r="BFK98"/>
      <c r="BFL98"/>
      <c r="BFM98"/>
      <c r="BFN98"/>
      <c r="BFO98"/>
      <c r="BFP98"/>
      <c r="BFQ98"/>
      <c r="BFR98"/>
      <c r="BFS98"/>
      <c r="BFT98"/>
      <c r="BFU98"/>
      <c r="BFV98"/>
      <c r="BFW98"/>
      <c r="BFX98"/>
      <c r="BFY98"/>
      <c r="BFZ98"/>
      <c r="BGA98"/>
      <c r="BGB98"/>
      <c r="BGC98"/>
      <c r="BGD98"/>
      <c r="BGE98"/>
      <c r="BGF98"/>
      <c r="BGG98"/>
      <c r="BGH98"/>
      <c r="BGI98"/>
      <c r="BGJ98"/>
      <c r="BGK98"/>
      <c r="BGL98"/>
      <c r="BGM98"/>
      <c r="BGN98"/>
      <c r="BGO98"/>
      <c r="BGP98"/>
      <c r="BGQ98"/>
      <c r="BGR98"/>
      <c r="BGS98"/>
      <c r="BGT98"/>
      <c r="BGU98"/>
      <c r="BGV98"/>
      <c r="BGW98"/>
      <c r="BGX98"/>
      <c r="BGY98"/>
      <c r="BGZ98"/>
      <c r="BHA98"/>
      <c r="BHB98"/>
      <c r="BHC98"/>
      <c r="BHD98"/>
      <c r="BHE98"/>
      <c r="BHF98"/>
      <c r="BHG98"/>
      <c r="BHH98"/>
      <c r="BHI98"/>
      <c r="BHJ98"/>
      <c r="BHK98"/>
      <c r="BHL98"/>
      <c r="BHM98"/>
      <c r="BHN98"/>
      <c r="BHO98"/>
      <c r="BHP98"/>
      <c r="BHQ98"/>
      <c r="BHR98"/>
      <c r="BHS98"/>
      <c r="BHT98"/>
      <c r="BHU98"/>
      <c r="BHV98"/>
      <c r="BHW98"/>
      <c r="BHX98"/>
      <c r="BHY98"/>
      <c r="BHZ98"/>
      <c r="BIA98"/>
      <c r="BIB98"/>
      <c r="BIC98"/>
      <c r="BID98"/>
      <c r="BIE98"/>
      <c r="BIF98"/>
      <c r="BIG98"/>
      <c r="BIH98"/>
      <c r="BII98"/>
      <c r="BIJ98"/>
      <c r="BIK98"/>
      <c r="BIL98"/>
      <c r="BIM98"/>
      <c r="BIN98"/>
      <c r="BIO98"/>
      <c r="BIP98"/>
      <c r="BIQ98"/>
      <c r="BIR98"/>
      <c r="BIS98"/>
      <c r="BIT98"/>
      <c r="BIU98"/>
      <c r="BIV98"/>
      <c r="BIW98"/>
      <c r="BIX98"/>
      <c r="BIY98"/>
      <c r="BIZ98"/>
      <c r="BJA98"/>
      <c r="BJB98"/>
      <c r="BJC98"/>
      <c r="BJD98"/>
      <c r="BJE98"/>
      <c r="BJF98"/>
      <c r="BJG98"/>
      <c r="BJH98"/>
      <c r="BJI98"/>
      <c r="BJJ98"/>
      <c r="BJK98"/>
      <c r="BJL98"/>
      <c r="BJM98"/>
      <c r="BJN98"/>
      <c r="BJO98"/>
      <c r="BJP98"/>
      <c r="BJQ98"/>
      <c r="BJR98"/>
      <c r="BJS98"/>
      <c r="BJT98"/>
      <c r="BJU98"/>
      <c r="BJV98"/>
      <c r="BJW98"/>
      <c r="BJX98"/>
      <c r="BJY98"/>
      <c r="BJZ98"/>
      <c r="BKA98"/>
      <c r="BKB98"/>
      <c r="BKC98"/>
      <c r="BKD98"/>
      <c r="BKE98"/>
      <c r="BKF98"/>
      <c r="BKG98"/>
      <c r="BKH98"/>
      <c r="BKI98"/>
      <c r="BKJ98"/>
      <c r="BKK98"/>
      <c r="BKL98"/>
      <c r="BKM98"/>
      <c r="BKN98"/>
      <c r="BKO98"/>
      <c r="BKP98"/>
      <c r="BKQ98"/>
      <c r="BKR98"/>
      <c r="BKS98"/>
      <c r="BKT98"/>
      <c r="BKU98"/>
      <c r="BKV98"/>
      <c r="BKW98"/>
      <c r="BKX98"/>
      <c r="BKY98"/>
      <c r="BKZ98"/>
      <c r="BLA98"/>
      <c r="BLB98"/>
      <c r="BLC98"/>
      <c r="BLD98"/>
      <c r="BLE98"/>
      <c r="BLF98"/>
      <c r="BLG98"/>
      <c r="BLH98"/>
      <c r="BLI98"/>
      <c r="BLJ98"/>
      <c r="BLK98"/>
      <c r="BLL98"/>
      <c r="BLM98"/>
      <c r="BLN98"/>
      <c r="BLO98"/>
      <c r="BLP98"/>
      <c r="BLQ98"/>
      <c r="BLR98"/>
      <c r="BLS98"/>
      <c r="BLT98"/>
      <c r="BLU98"/>
      <c r="BLV98"/>
      <c r="BLW98"/>
      <c r="BLX98"/>
      <c r="BLY98"/>
      <c r="BLZ98"/>
      <c r="BMA98"/>
      <c r="BMB98"/>
      <c r="BMC98"/>
      <c r="BMD98"/>
      <c r="BME98"/>
      <c r="BMF98"/>
      <c r="BMG98"/>
      <c r="BMH98"/>
      <c r="BMI98"/>
      <c r="BMJ98"/>
      <c r="BMK98"/>
      <c r="BML98"/>
      <c r="BMM98"/>
      <c r="BMN98"/>
      <c r="BMO98"/>
      <c r="BMP98"/>
      <c r="BMQ98"/>
      <c r="BMR98"/>
      <c r="BMS98"/>
      <c r="BMT98"/>
      <c r="BMU98"/>
      <c r="BMV98"/>
      <c r="BMW98"/>
      <c r="BMX98"/>
      <c r="BMY98"/>
      <c r="BMZ98"/>
      <c r="BNA98"/>
      <c r="BNB98"/>
      <c r="BNC98"/>
      <c r="BND98"/>
      <c r="BNE98"/>
      <c r="BNF98"/>
      <c r="BNG98"/>
      <c r="BNH98"/>
      <c r="BNI98"/>
      <c r="BNJ98"/>
      <c r="BNK98"/>
      <c r="BNL98"/>
      <c r="BNM98"/>
      <c r="BNN98"/>
      <c r="BNO98"/>
      <c r="BNP98"/>
      <c r="BNQ98"/>
      <c r="BNR98"/>
      <c r="BNS98"/>
      <c r="BNT98"/>
      <c r="BNU98"/>
      <c r="BNV98"/>
      <c r="BNW98"/>
      <c r="BNX98"/>
      <c r="BNY98"/>
      <c r="BNZ98"/>
      <c r="BOA98"/>
      <c r="BOB98"/>
      <c r="BOC98"/>
      <c r="BOD98"/>
      <c r="BOE98"/>
      <c r="BOF98"/>
      <c r="BOG98"/>
      <c r="BOH98"/>
      <c r="BOI98"/>
      <c r="BOJ98"/>
      <c r="BOK98"/>
      <c r="BOL98"/>
      <c r="BOM98"/>
      <c r="BON98"/>
      <c r="BOO98"/>
      <c r="BOP98"/>
      <c r="BOQ98"/>
      <c r="BOR98"/>
      <c r="BOS98"/>
      <c r="BOT98"/>
      <c r="BOU98"/>
      <c r="BOV98"/>
      <c r="BOW98"/>
      <c r="BOX98"/>
      <c r="BOY98"/>
      <c r="BOZ98"/>
      <c r="BPA98"/>
      <c r="BPB98"/>
      <c r="BPC98"/>
      <c r="BPD98"/>
      <c r="BPE98"/>
      <c r="BPF98"/>
      <c r="BPG98"/>
      <c r="BPH98"/>
      <c r="BPI98"/>
      <c r="BPJ98"/>
      <c r="BPK98"/>
      <c r="BPL98"/>
      <c r="BPM98"/>
      <c r="BPN98"/>
      <c r="BPO98"/>
      <c r="BPP98"/>
      <c r="BPQ98"/>
      <c r="BPR98"/>
      <c r="BPS98"/>
      <c r="BPT98"/>
      <c r="BPU98"/>
      <c r="BPV98"/>
      <c r="BPW98"/>
      <c r="BPX98"/>
      <c r="BPY98"/>
      <c r="BPZ98"/>
      <c r="BQA98"/>
      <c r="BQB98"/>
      <c r="BQC98"/>
      <c r="BQD98"/>
      <c r="BQE98"/>
      <c r="BQF98"/>
      <c r="BQG98"/>
      <c r="BQH98"/>
      <c r="BQI98"/>
      <c r="BQJ98"/>
      <c r="BQK98"/>
      <c r="BQL98"/>
      <c r="BQM98"/>
      <c r="BQN98"/>
      <c r="BQO98"/>
      <c r="BQP98"/>
      <c r="BQQ98"/>
      <c r="BQR98"/>
      <c r="BQS98"/>
      <c r="BQT98"/>
      <c r="BQU98"/>
      <c r="BQV98"/>
      <c r="BQW98"/>
      <c r="BQX98"/>
      <c r="BQY98"/>
      <c r="BQZ98"/>
      <c r="BRA98"/>
      <c r="BRB98"/>
      <c r="BRC98"/>
      <c r="BRD98"/>
      <c r="BRE98"/>
      <c r="BRF98"/>
      <c r="BRG98"/>
      <c r="BRH98"/>
      <c r="BRI98"/>
      <c r="BRJ98"/>
      <c r="BRK98"/>
      <c r="BRL98"/>
      <c r="BRM98"/>
      <c r="BRN98"/>
      <c r="BRO98"/>
      <c r="BRP98"/>
      <c r="BRQ98"/>
      <c r="BRR98"/>
      <c r="BRS98"/>
      <c r="BRT98"/>
      <c r="BRU98"/>
      <c r="BRV98"/>
      <c r="BRW98"/>
      <c r="BRX98"/>
      <c r="BRY98"/>
      <c r="BRZ98"/>
      <c r="BSA98"/>
      <c r="BSB98"/>
      <c r="BSC98"/>
      <c r="BSD98"/>
      <c r="BSE98"/>
      <c r="BSF98"/>
      <c r="BSG98"/>
      <c r="BSH98"/>
      <c r="BSI98"/>
      <c r="BSJ98"/>
      <c r="BSK98"/>
      <c r="BSL98"/>
      <c r="BSM98"/>
      <c r="BSN98"/>
      <c r="BSO98"/>
      <c r="BSP98"/>
      <c r="BSQ98"/>
      <c r="BSR98"/>
      <c r="BSS98"/>
      <c r="BST98"/>
      <c r="BSU98"/>
      <c r="BSV98"/>
      <c r="BSW98"/>
      <c r="BSX98"/>
      <c r="BSY98"/>
      <c r="BSZ98"/>
      <c r="BTA98"/>
      <c r="BTB98"/>
      <c r="BTC98"/>
      <c r="BTD98"/>
      <c r="BTE98"/>
      <c r="BTF98"/>
      <c r="BTG98"/>
      <c r="BTH98"/>
      <c r="BTI98"/>
      <c r="BTJ98"/>
      <c r="BTK98"/>
      <c r="BTL98"/>
      <c r="BTM98"/>
      <c r="BTN98"/>
      <c r="BTO98"/>
      <c r="BTP98"/>
      <c r="BTQ98"/>
      <c r="BTR98"/>
      <c r="BTS98"/>
      <c r="BTT98"/>
      <c r="BTU98"/>
      <c r="BTV98"/>
      <c r="BTW98"/>
      <c r="BTX98"/>
      <c r="BTY98"/>
      <c r="BTZ98"/>
      <c r="BUA98"/>
      <c r="BUB98"/>
      <c r="BUC98"/>
      <c r="BUD98"/>
      <c r="BUE98"/>
      <c r="BUF98"/>
      <c r="BUG98"/>
      <c r="BUH98"/>
      <c r="BUI98"/>
      <c r="BUJ98"/>
      <c r="BUK98"/>
      <c r="BUL98"/>
      <c r="BUM98"/>
      <c r="BUN98"/>
      <c r="BUO98"/>
      <c r="BUP98"/>
      <c r="BUQ98"/>
      <c r="BUR98"/>
      <c r="BUS98"/>
      <c r="BUT98"/>
      <c r="BUU98"/>
      <c r="BUV98"/>
      <c r="BUW98"/>
      <c r="BUX98"/>
      <c r="BUY98"/>
      <c r="BUZ98"/>
      <c r="BVA98"/>
      <c r="BVB98"/>
      <c r="BVC98"/>
      <c r="BVD98"/>
      <c r="BVE98"/>
      <c r="BVF98"/>
      <c r="BVG98"/>
      <c r="BVH98"/>
      <c r="BVI98"/>
      <c r="BVJ98"/>
      <c r="BVK98"/>
      <c r="BVL98"/>
      <c r="BVM98"/>
      <c r="BVN98"/>
      <c r="BVO98"/>
      <c r="BVP98"/>
      <c r="BVQ98"/>
      <c r="BVR98"/>
      <c r="BVS98"/>
      <c r="BVT98"/>
      <c r="BVU98"/>
      <c r="BVV98"/>
      <c r="BVW98"/>
      <c r="BVX98"/>
      <c r="BVY98"/>
      <c r="BVZ98"/>
      <c r="BWA98"/>
      <c r="BWB98"/>
      <c r="BWC98"/>
      <c r="BWD98"/>
      <c r="BWE98"/>
      <c r="BWF98"/>
      <c r="BWG98"/>
      <c r="BWH98"/>
      <c r="BWI98"/>
      <c r="BWJ98"/>
      <c r="BWK98"/>
      <c r="BWL98"/>
      <c r="BWM98"/>
      <c r="BWN98"/>
      <c r="BWO98"/>
      <c r="BWP98"/>
      <c r="BWQ98"/>
      <c r="BWR98"/>
      <c r="BWS98"/>
      <c r="BWT98"/>
      <c r="BWU98"/>
      <c r="BWV98"/>
      <c r="BWW98"/>
      <c r="BWX98"/>
      <c r="BWY98"/>
      <c r="BWZ98"/>
      <c r="BXA98"/>
      <c r="BXB98"/>
      <c r="BXC98"/>
      <c r="BXD98"/>
      <c r="BXE98"/>
      <c r="BXF98"/>
      <c r="BXG98"/>
      <c r="BXH98"/>
      <c r="BXI98"/>
      <c r="BXJ98"/>
      <c r="BXK98"/>
      <c r="BXL98"/>
      <c r="BXM98"/>
      <c r="BXN98"/>
      <c r="BXO98"/>
      <c r="BXP98"/>
      <c r="BXQ98"/>
      <c r="BXR98"/>
      <c r="BXS98"/>
      <c r="BXT98"/>
      <c r="BXU98"/>
      <c r="BXV98"/>
      <c r="BXW98"/>
      <c r="BXX98"/>
      <c r="BXY98"/>
      <c r="BXZ98"/>
      <c r="BYA98"/>
      <c r="BYB98"/>
      <c r="BYC98"/>
      <c r="BYD98"/>
      <c r="BYE98"/>
      <c r="BYF98"/>
      <c r="BYG98"/>
      <c r="BYH98"/>
      <c r="BYI98"/>
      <c r="BYJ98"/>
      <c r="BYK98"/>
      <c r="BYL98"/>
      <c r="BYM98"/>
      <c r="BYN98"/>
      <c r="BYO98"/>
      <c r="BYP98"/>
      <c r="BYQ98"/>
      <c r="BYR98"/>
      <c r="BYS98"/>
      <c r="BYT98"/>
      <c r="BYU98"/>
      <c r="BYV98"/>
      <c r="BYW98"/>
      <c r="BYX98"/>
      <c r="BYY98"/>
      <c r="BYZ98"/>
      <c r="BZA98"/>
      <c r="BZB98"/>
      <c r="BZC98"/>
      <c r="BZD98"/>
      <c r="BZE98"/>
      <c r="BZF98"/>
      <c r="BZG98"/>
      <c r="BZH98"/>
      <c r="BZI98"/>
      <c r="BZJ98"/>
      <c r="BZK98"/>
      <c r="BZL98"/>
      <c r="BZM98"/>
      <c r="BZN98"/>
      <c r="BZO98"/>
      <c r="BZP98"/>
      <c r="BZQ98"/>
      <c r="BZR98"/>
      <c r="BZS98"/>
      <c r="BZT98"/>
      <c r="BZU98"/>
      <c r="BZV98"/>
      <c r="BZW98"/>
      <c r="BZX98"/>
      <c r="BZY98"/>
      <c r="BZZ98"/>
      <c r="CAA98"/>
      <c r="CAB98"/>
      <c r="CAC98"/>
      <c r="CAD98"/>
      <c r="CAE98"/>
      <c r="CAF98"/>
      <c r="CAG98"/>
      <c r="CAH98"/>
      <c r="CAI98"/>
      <c r="CAJ98"/>
      <c r="CAK98"/>
      <c r="CAL98"/>
      <c r="CAM98"/>
      <c r="CAN98"/>
      <c r="CAO98"/>
      <c r="CAP98"/>
      <c r="CAQ98"/>
      <c r="CAR98"/>
      <c r="CAS98"/>
      <c r="CAT98"/>
      <c r="CAU98"/>
      <c r="CAV98"/>
      <c r="CAW98"/>
      <c r="CAX98"/>
      <c r="CAY98"/>
      <c r="CAZ98"/>
      <c r="CBA98"/>
      <c r="CBB98"/>
      <c r="CBC98"/>
      <c r="CBD98"/>
      <c r="CBE98"/>
      <c r="CBF98"/>
      <c r="CBG98"/>
      <c r="CBH98"/>
      <c r="CBI98"/>
      <c r="CBJ98"/>
      <c r="CBK98"/>
      <c r="CBL98"/>
      <c r="CBM98"/>
      <c r="CBN98"/>
      <c r="CBO98"/>
      <c r="CBP98"/>
      <c r="CBQ98"/>
      <c r="CBR98"/>
      <c r="CBS98"/>
      <c r="CBT98"/>
      <c r="CBU98"/>
      <c r="CBV98"/>
      <c r="CBW98"/>
      <c r="CBX98"/>
      <c r="CBY98"/>
      <c r="CBZ98"/>
      <c r="CCA98"/>
      <c r="CCB98"/>
      <c r="CCC98"/>
      <c r="CCD98"/>
      <c r="CCE98"/>
      <c r="CCF98"/>
      <c r="CCG98"/>
      <c r="CCH98"/>
      <c r="CCI98"/>
      <c r="CCJ98"/>
      <c r="CCK98"/>
      <c r="CCL98"/>
      <c r="CCM98"/>
      <c r="CCN98"/>
      <c r="CCO98"/>
      <c r="CCP98"/>
      <c r="CCQ98"/>
      <c r="CCR98"/>
      <c r="CCS98"/>
      <c r="CCT98"/>
      <c r="CCU98"/>
      <c r="CCV98"/>
      <c r="CCW98"/>
      <c r="CCX98"/>
      <c r="CCY98"/>
      <c r="CCZ98"/>
      <c r="CDA98"/>
      <c r="CDB98"/>
      <c r="CDC98"/>
      <c r="CDD98"/>
      <c r="CDE98"/>
      <c r="CDF98"/>
      <c r="CDG98"/>
      <c r="CDH98"/>
      <c r="CDI98"/>
      <c r="CDJ98"/>
      <c r="CDK98"/>
      <c r="CDL98"/>
      <c r="CDM98"/>
      <c r="CDN98"/>
      <c r="CDO98"/>
      <c r="CDP98"/>
      <c r="CDQ98"/>
      <c r="CDR98"/>
      <c r="CDS98"/>
      <c r="CDT98"/>
      <c r="CDU98"/>
      <c r="CDV98"/>
      <c r="CDW98"/>
      <c r="CDX98"/>
      <c r="CDY98"/>
      <c r="CDZ98"/>
      <c r="CEA98"/>
      <c r="CEB98"/>
      <c r="CEC98"/>
      <c r="CED98"/>
      <c r="CEE98"/>
      <c r="CEF98"/>
      <c r="CEG98"/>
      <c r="CEH98"/>
      <c r="CEI98"/>
      <c r="CEJ98"/>
      <c r="CEK98"/>
      <c r="CEL98"/>
      <c r="CEM98"/>
      <c r="CEN98"/>
      <c r="CEO98"/>
      <c r="CEP98"/>
      <c r="CEQ98"/>
      <c r="CER98"/>
      <c r="CES98"/>
      <c r="CET98"/>
      <c r="CEU98"/>
      <c r="CEV98"/>
      <c r="CEW98"/>
      <c r="CEX98"/>
      <c r="CEY98"/>
      <c r="CEZ98"/>
      <c r="CFA98"/>
      <c r="CFB98"/>
      <c r="CFC98"/>
      <c r="CFD98"/>
      <c r="CFE98"/>
      <c r="CFF98"/>
      <c r="CFG98"/>
      <c r="CFH98"/>
      <c r="CFI98"/>
      <c r="CFJ98"/>
      <c r="CFK98"/>
      <c r="CFL98"/>
      <c r="CFM98"/>
      <c r="CFN98"/>
      <c r="CFO98"/>
      <c r="CFP98"/>
      <c r="CFQ98"/>
      <c r="CFR98"/>
      <c r="CFS98"/>
      <c r="CFT98"/>
      <c r="CFU98"/>
      <c r="CFV98"/>
      <c r="CFW98"/>
      <c r="CFX98"/>
      <c r="CFY98"/>
      <c r="CFZ98"/>
      <c r="CGA98"/>
      <c r="CGB98"/>
      <c r="CGC98"/>
      <c r="CGD98"/>
      <c r="CGE98"/>
      <c r="CGF98"/>
      <c r="CGG98"/>
      <c r="CGH98"/>
      <c r="CGI98"/>
      <c r="CGJ98"/>
      <c r="CGK98"/>
      <c r="CGL98"/>
      <c r="CGM98"/>
      <c r="CGN98"/>
      <c r="CGO98"/>
      <c r="CGP98"/>
      <c r="CGQ98"/>
      <c r="CGR98"/>
      <c r="CGS98"/>
      <c r="CGT98"/>
      <c r="CGU98"/>
      <c r="CGV98"/>
      <c r="CGW98"/>
      <c r="CGX98"/>
      <c r="CGY98"/>
      <c r="CGZ98"/>
      <c r="CHA98"/>
      <c r="CHB98"/>
      <c r="CHC98"/>
      <c r="CHD98"/>
      <c r="CHE98"/>
      <c r="CHF98"/>
      <c r="CHG98"/>
      <c r="CHH98"/>
      <c r="CHI98"/>
      <c r="CHJ98"/>
      <c r="CHK98"/>
      <c r="CHL98"/>
      <c r="CHM98"/>
      <c r="CHN98"/>
      <c r="CHO98"/>
      <c r="CHP98"/>
      <c r="CHQ98"/>
      <c r="CHR98"/>
      <c r="CHS98"/>
      <c r="CHT98"/>
      <c r="CHU98"/>
      <c r="CHV98"/>
      <c r="CHW98"/>
      <c r="CHX98"/>
      <c r="CHY98"/>
      <c r="CHZ98"/>
      <c r="CIA98"/>
      <c r="CIB98"/>
      <c r="CIC98"/>
      <c r="CID98"/>
      <c r="CIE98"/>
      <c r="CIF98"/>
      <c r="CIG98"/>
      <c r="CIH98"/>
      <c r="CII98"/>
      <c r="CIJ98"/>
      <c r="CIK98"/>
      <c r="CIL98"/>
      <c r="CIM98"/>
      <c r="CIN98"/>
      <c r="CIO98"/>
      <c r="CIP98"/>
      <c r="CIQ98"/>
      <c r="CIR98"/>
      <c r="CIS98"/>
      <c r="CIT98"/>
      <c r="CIU98"/>
      <c r="CIV98"/>
      <c r="CIW98"/>
      <c r="CIX98"/>
      <c r="CIY98"/>
      <c r="CIZ98"/>
      <c r="CJA98"/>
      <c r="CJB98"/>
      <c r="CJC98"/>
      <c r="CJD98"/>
      <c r="CJE98"/>
      <c r="CJF98"/>
      <c r="CJG98"/>
      <c r="CJH98"/>
      <c r="CJI98"/>
      <c r="CJJ98"/>
      <c r="CJK98"/>
      <c r="CJL98"/>
      <c r="CJM98"/>
      <c r="CJN98"/>
      <c r="CJO98"/>
      <c r="CJP98"/>
      <c r="CJQ98"/>
      <c r="CJR98"/>
      <c r="CJS98"/>
      <c r="CJT98"/>
      <c r="CJU98"/>
      <c r="CJV98"/>
      <c r="CJW98"/>
      <c r="CJX98"/>
      <c r="CJY98"/>
      <c r="CJZ98"/>
      <c r="CKA98"/>
      <c r="CKB98"/>
      <c r="CKC98"/>
      <c r="CKD98"/>
      <c r="CKE98"/>
      <c r="CKF98"/>
      <c r="CKG98"/>
      <c r="CKH98"/>
      <c r="CKI98"/>
      <c r="CKJ98"/>
      <c r="CKK98"/>
      <c r="CKL98"/>
      <c r="CKM98"/>
      <c r="CKN98"/>
      <c r="CKO98"/>
      <c r="CKP98"/>
      <c r="CKQ98"/>
      <c r="CKR98"/>
      <c r="CKS98"/>
      <c r="CKT98"/>
      <c r="CKU98"/>
      <c r="CKV98"/>
      <c r="CKW98"/>
      <c r="CKX98"/>
      <c r="CKY98"/>
      <c r="CKZ98"/>
      <c r="CLA98"/>
      <c r="CLB98"/>
      <c r="CLC98"/>
      <c r="CLD98"/>
      <c r="CLE98"/>
      <c r="CLF98"/>
      <c r="CLG98"/>
      <c r="CLH98"/>
      <c r="CLI98"/>
      <c r="CLJ98"/>
      <c r="CLK98"/>
      <c r="CLL98"/>
      <c r="CLM98"/>
      <c r="CLN98"/>
      <c r="CLO98"/>
      <c r="CLP98"/>
      <c r="CLQ98"/>
      <c r="CLR98"/>
      <c r="CLS98"/>
      <c r="CLT98"/>
      <c r="CLU98"/>
      <c r="CLV98"/>
      <c r="CLW98"/>
      <c r="CLX98"/>
      <c r="CLY98"/>
      <c r="CLZ98"/>
      <c r="CMA98"/>
      <c r="CMB98"/>
      <c r="CMC98"/>
      <c r="CMD98"/>
      <c r="CME98"/>
      <c r="CMF98"/>
      <c r="CMG98"/>
      <c r="CMH98"/>
      <c r="CMI98"/>
      <c r="CMJ98"/>
      <c r="CMK98"/>
      <c r="CML98"/>
      <c r="CMM98"/>
      <c r="CMN98"/>
      <c r="CMO98"/>
      <c r="CMP98"/>
      <c r="CMQ98"/>
      <c r="CMR98"/>
      <c r="CMS98"/>
      <c r="CMT98"/>
      <c r="CMU98"/>
      <c r="CMV98"/>
      <c r="CMW98"/>
      <c r="CMX98"/>
      <c r="CMY98"/>
      <c r="CMZ98"/>
      <c r="CNA98"/>
      <c r="CNB98"/>
      <c r="CNC98"/>
      <c r="CND98"/>
      <c r="CNE98"/>
      <c r="CNF98"/>
      <c r="CNG98"/>
      <c r="CNH98"/>
      <c r="CNI98"/>
      <c r="CNJ98"/>
      <c r="CNK98"/>
      <c r="CNL98"/>
      <c r="CNM98"/>
      <c r="CNN98"/>
      <c r="CNO98"/>
      <c r="CNP98"/>
      <c r="CNQ98"/>
      <c r="CNR98"/>
      <c r="CNS98"/>
      <c r="CNT98"/>
      <c r="CNU98"/>
      <c r="CNV98"/>
      <c r="CNW98"/>
      <c r="CNX98"/>
      <c r="CNY98"/>
      <c r="CNZ98"/>
      <c r="COA98"/>
      <c r="COB98"/>
      <c r="COC98"/>
      <c r="COD98"/>
      <c r="COE98"/>
      <c r="COF98"/>
      <c r="COG98"/>
      <c r="COH98"/>
      <c r="COI98"/>
      <c r="COJ98"/>
      <c r="COK98"/>
      <c r="COL98"/>
      <c r="COM98"/>
      <c r="CON98"/>
      <c r="COO98"/>
      <c r="COP98"/>
      <c r="COQ98"/>
      <c r="COR98"/>
      <c r="COS98"/>
      <c r="COT98"/>
      <c r="COU98"/>
      <c r="COV98"/>
      <c r="COW98"/>
      <c r="COX98"/>
      <c r="COY98"/>
      <c r="COZ98"/>
      <c r="CPA98"/>
      <c r="CPB98"/>
      <c r="CPC98"/>
      <c r="CPD98"/>
      <c r="CPE98"/>
      <c r="CPF98"/>
      <c r="CPG98"/>
      <c r="CPH98"/>
      <c r="CPI98"/>
      <c r="CPJ98"/>
      <c r="CPK98"/>
      <c r="CPL98"/>
      <c r="CPM98"/>
      <c r="CPN98"/>
      <c r="CPO98"/>
      <c r="CPP98"/>
      <c r="CPQ98"/>
      <c r="CPR98"/>
      <c r="CPS98"/>
      <c r="CPT98"/>
      <c r="CPU98"/>
      <c r="CPV98"/>
      <c r="CPW98"/>
      <c r="CPX98"/>
      <c r="CPY98"/>
      <c r="CPZ98"/>
      <c r="CQA98"/>
      <c r="CQB98"/>
      <c r="CQC98"/>
      <c r="CQD98"/>
      <c r="CQE98"/>
      <c r="CQF98"/>
      <c r="CQG98"/>
      <c r="CQH98"/>
      <c r="CQI98"/>
      <c r="CQJ98"/>
      <c r="CQK98"/>
      <c r="CQL98"/>
      <c r="CQM98"/>
      <c r="CQN98"/>
      <c r="CQO98"/>
      <c r="CQP98"/>
      <c r="CQQ98"/>
      <c r="CQR98"/>
      <c r="CQS98"/>
      <c r="CQT98"/>
      <c r="CQU98"/>
      <c r="CQV98"/>
      <c r="CQW98"/>
      <c r="CQX98"/>
      <c r="CQY98"/>
      <c r="CQZ98"/>
      <c r="CRA98"/>
      <c r="CRB98"/>
      <c r="CRC98"/>
      <c r="CRD98"/>
      <c r="CRE98"/>
      <c r="CRF98"/>
      <c r="CRG98"/>
      <c r="CRH98"/>
      <c r="CRI98"/>
      <c r="CRJ98"/>
      <c r="CRK98"/>
      <c r="CRL98"/>
      <c r="CRM98"/>
      <c r="CRN98"/>
      <c r="CRO98"/>
      <c r="CRP98"/>
      <c r="CRQ98"/>
      <c r="CRR98"/>
      <c r="CRS98"/>
      <c r="CRT98"/>
      <c r="CRU98"/>
      <c r="CRV98"/>
      <c r="CRW98"/>
      <c r="CRX98"/>
      <c r="CRY98"/>
      <c r="CRZ98"/>
      <c r="CSA98"/>
      <c r="CSB98"/>
      <c r="CSC98"/>
      <c r="CSD98"/>
      <c r="CSE98"/>
      <c r="CSF98"/>
      <c r="CSG98"/>
      <c r="CSH98"/>
      <c r="CSI98"/>
      <c r="CSJ98"/>
      <c r="CSK98"/>
      <c r="CSL98"/>
      <c r="CSM98"/>
      <c r="CSN98"/>
      <c r="CSO98"/>
      <c r="CSP98"/>
      <c r="CSQ98"/>
      <c r="CSR98"/>
      <c r="CSS98"/>
      <c r="CST98"/>
      <c r="CSU98"/>
      <c r="CSV98"/>
      <c r="CSW98"/>
      <c r="CSX98"/>
      <c r="CSY98"/>
      <c r="CSZ98"/>
      <c r="CTA98"/>
      <c r="CTB98"/>
      <c r="CTC98"/>
      <c r="CTD98"/>
      <c r="CTE98"/>
      <c r="CTF98"/>
      <c r="CTG98"/>
      <c r="CTH98"/>
      <c r="CTI98"/>
      <c r="CTJ98"/>
      <c r="CTK98"/>
      <c r="CTL98"/>
      <c r="CTM98"/>
      <c r="CTN98"/>
      <c r="CTO98"/>
      <c r="CTP98"/>
      <c r="CTQ98"/>
      <c r="CTR98"/>
      <c r="CTS98"/>
      <c r="CTT98"/>
      <c r="CTU98"/>
      <c r="CTV98"/>
      <c r="CTW98"/>
      <c r="CTX98"/>
      <c r="CTY98"/>
      <c r="CTZ98"/>
      <c r="CUA98"/>
      <c r="CUB98"/>
      <c r="CUC98"/>
      <c r="CUD98"/>
      <c r="CUE98"/>
      <c r="CUF98"/>
      <c r="CUG98"/>
      <c r="CUH98"/>
      <c r="CUI98"/>
      <c r="CUJ98"/>
      <c r="CUK98"/>
      <c r="CUL98"/>
      <c r="CUM98"/>
      <c r="CUN98"/>
      <c r="CUO98"/>
      <c r="CUP98"/>
      <c r="CUQ98"/>
      <c r="CUR98"/>
      <c r="CUS98"/>
      <c r="CUT98"/>
      <c r="CUU98"/>
      <c r="CUV98"/>
      <c r="CUW98"/>
      <c r="CUX98"/>
      <c r="CUY98"/>
      <c r="CUZ98"/>
      <c r="CVA98"/>
      <c r="CVB98"/>
      <c r="CVC98"/>
      <c r="CVD98"/>
      <c r="CVE98"/>
      <c r="CVF98"/>
      <c r="CVG98"/>
      <c r="CVH98"/>
      <c r="CVI98"/>
      <c r="CVJ98"/>
      <c r="CVK98"/>
      <c r="CVL98"/>
      <c r="CVM98"/>
      <c r="CVN98"/>
      <c r="CVO98"/>
      <c r="CVP98"/>
      <c r="CVQ98"/>
      <c r="CVR98"/>
      <c r="CVS98"/>
      <c r="CVT98"/>
      <c r="CVU98"/>
      <c r="CVV98"/>
      <c r="CVW98"/>
      <c r="CVX98"/>
      <c r="CVY98"/>
      <c r="CVZ98"/>
      <c r="CWA98"/>
      <c r="CWB98"/>
      <c r="CWC98"/>
      <c r="CWD98"/>
      <c r="CWE98"/>
      <c r="CWF98"/>
      <c r="CWG98"/>
      <c r="CWH98"/>
      <c r="CWI98"/>
      <c r="CWJ98"/>
      <c r="CWK98"/>
      <c r="CWL98"/>
      <c r="CWM98"/>
      <c r="CWN98"/>
      <c r="CWO98"/>
      <c r="CWP98"/>
      <c r="CWQ98"/>
      <c r="CWR98"/>
      <c r="CWS98"/>
      <c r="CWT98"/>
      <c r="CWU98"/>
      <c r="CWV98"/>
      <c r="CWW98"/>
      <c r="CWX98"/>
      <c r="CWY98"/>
      <c r="CWZ98"/>
      <c r="CXA98"/>
      <c r="CXB98"/>
      <c r="CXC98"/>
      <c r="CXD98"/>
      <c r="CXE98"/>
      <c r="CXF98"/>
      <c r="CXG98"/>
      <c r="CXH98"/>
      <c r="CXI98"/>
      <c r="CXJ98"/>
      <c r="CXK98"/>
      <c r="CXL98"/>
      <c r="CXM98"/>
      <c r="CXN98"/>
      <c r="CXO98"/>
      <c r="CXP98"/>
      <c r="CXQ98"/>
      <c r="CXR98"/>
      <c r="CXS98"/>
      <c r="CXT98"/>
      <c r="CXU98"/>
      <c r="CXV98"/>
      <c r="CXW98"/>
      <c r="CXX98"/>
      <c r="CXY98"/>
      <c r="CXZ98"/>
      <c r="CYA98"/>
      <c r="CYB98"/>
      <c r="CYC98"/>
      <c r="CYD98"/>
      <c r="CYE98"/>
      <c r="CYF98"/>
      <c r="CYG98"/>
      <c r="CYH98"/>
      <c r="CYI98"/>
      <c r="CYJ98"/>
      <c r="CYK98"/>
      <c r="CYL98"/>
      <c r="CYM98"/>
      <c r="CYN98"/>
      <c r="CYO98"/>
      <c r="CYP98"/>
      <c r="CYQ98"/>
      <c r="CYR98"/>
      <c r="CYS98"/>
      <c r="CYT98"/>
      <c r="CYU98"/>
      <c r="CYV98"/>
      <c r="CYW98"/>
      <c r="CYX98"/>
      <c r="CYY98"/>
      <c r="CYZ98"/>
      <c r="CZA98"/>
      <c r="CZB98"/>
      <c r="CZC98"/>
      <c r="CZD98"/>
      <c r="CZE98"/>
      <c r="CZF98"/>
      <c r="CZG98"/>
      <c r="CZH98"/>
      <c r="CZI98"/>
      <c r="CZJ98"/>
      <c r="CZK98"/>
      <c r="CZL98"/>
      <c r="CZM98"/>
      <c r="CZN98"/>
      <c r="CZO98"/>
      <c r="CZP98"/>
      <c r="CZQ98"/>
      <c r="CZR98"/>
      <c r="CZS98"/>
      <c r="CZT98"/>
      <c r="CZU98"/>
      <c r="CZV98"/>
      <c r="CZW98"/>
      <c r="CZX98"/>
      <c r="CZY98"/>
      <c r="CZZ98"/>
      <c r="DAA98"/>
      <c r="DAB98"/>
      <c r="DAC98"/>
      <c r="DAD98"/>
      <c r="DAE98"/>
      <c r="DAF98"/>
      <c r="DAG98"/>
      <c r="DAH98"/>
      <c r="DAI98"/>
      <c r="DAJ98"/>
      <c r="DAK98"/>
      <c r="DAL98"/>
      <c r="DAM98"/>
      <c r="DAN98"/>
      <c r="DAO98"/>
      <c r="DAP98"/>
      <c r="DAQ98"/>
      <c r="DAR98"/>
      <c r="DAS98"/>
      <c r="DAT98"/>
      <c r="DAU98"/>
      <c r="DAV98"/>
      <c r="DAW98"/>
      <c r="DAX98"/>
      <c r="DAY98"/>
      <c r="DAZ98"/>
      <c r="DBA98"/>
      <c r="DBB98"/>
      <c r="DBC98"/>
      <c r="DBD98"/>
      <c r="DBE98"/>
      <c r="DBF98"/>
      <c r="DBG98"/>
      <c r="DBH98"/>
      <c r="DBI98"/>
      <c r="DBJ98"/>
      <c r="DBK98"/>
      <c r="DBL98"/>
      <c r="DBM98"/>
      <c r="DBN98"/>
      <c r="DBO98"/>
      <c r="DBP98"/>
      <c r="DBQ98"/>
      <c r="DBR98"/>
      <c r="DBS98"/>
      <c r="DBT98"/>
      <c r="DBU98"/>
      <c r="DBV98"/>
      <c r="DBW98"/>
      <c r="DBX98"/>
      <c r="DBY98"/>
      <c r="DBZ98"/>
      <c r="DCA98"/>
      <c r="DCB98"/>
      <c r="DCC98"/>
      <c r="DCD98"/>
      <c r="DCE98"/>
      <c r="DCF98"/>
      <c r="DCG98"/>
      <c r="DCH98"/>
      <c r="DCI98"/>
      <c r="DCJ98"/>
      <c r="DCK98"/>
      <c r="DCL98"/>
      <c r="DCM98"/>
      <c r="DCN98"/>
      <c r="DCO98"/>
      <c r="DCP98"/>
      <c r="DCQ98"/>
      <c r="DCR98"/>
      <c r="DCS98"/>
      <c r="DCT98"/>
      <c r="DCU98"/>
      <c r="DCV98"/>
      <c r="DCW98"/>
      <c r="DCX98"/>
      <c r="DCY98"/>
      <c r="DCZ98"/>
      <c r="DDA98"/>
      <c r="DDB98"/>
      <c r="DDC98"/>
      <c r="DDD98"/>
      <c r="DDE98"/>
      <c r="DDF98"/>
      <c r="DDG98"/>
      <c r="DDH98"/>
      <c r="DDI98"/>
      <c r="DDJ98"/>
      <c r="DDK98"/>
      <c r="DDL98"/>
      <c r="DDM98"/>
      <c r="DDN98"/>
      <c r="DDO98"/>
      <c r="DDP98"/>
      <c r="DDQ98"/>
      <c r="DDR98"/>
      <c r="DDS98"/>
      <c r="DDT98"/>
      <c r="DDU98"/>
      <c r="DDV98"/>
      <c r="DDW98"/>
      <c r="DDX98"/>
      <c r="DDY98"/>
      <c r="DDZ98"/>
      <c r="DEA98"/>
      <c r="DEB98"/>
      <c r="DEC98"/>
      <c r="DED98"/>
      <c r="DEE98"/>
      <c r="DEF98"/>
      <c r="DEG98"/>
      <c r="DEH98"/>
      <c r="DEI98"/>
      <c r="DEJ98"/>
      <c r="DEK98"/>
      <c r="DEL98"/>
      <c r="DEM98"/>
      <c r="DEN98"/>
      <c r="DEO98"/>
      <c r="DEP98"/>
      <c r="DEQ98"/>
      <c r="DER98"/>
      <c r="DES98"/>
      <c r="DET98"/>
      <c r="DEU98"/>
      <c r="DEV98"/>
      <c r="DEW98"/>
      <c r="DEX98"/>
      <c r="DEY98"/>
      <c r="DEZ98"/>
      <c r="DFA98"/>
      <c r="DFB98"/>
      <c r="DFC98"/>
      <c r="DFD98"/>
      <c r="DFE98"/>
      <c r="DFF98"/>
      <c r="DFG98"/>
      <c r="DFH98"/>
      <c r="DFI98"/>
      <c r="DFJ98"/>
      <c r="DFK98"/>
      <c r="DFL98"/>
      <c r="DFM98"/>
      <c r="DFN98"/>
      <c r="DFO98"/>
      <c r="DFP98"/>
      <c r="DFQ98"/>
      <c r="DFR98"/>
      <c r="DFS98"/>
      <c r="DFT98"/>
      <c r="DFU98"/>
      <c r="DFV98"/>
      <c r="DFW98"/>
      <c r="DFX98"/>
      <c r="DFY98"/>
      <c r="DFZ98"/>
      <c r="DGA98"/>
      <c r="DGB98"/>
      <c r="DGC98"/>
      <c r="DGD98"/>
      <c r="DGE98"/>
      <c r="DGF98"/>
      <c r="DGG98"/>
      <c r="DGH98"/>
      <c r="DGI98"/>
      <c r="DGJ98"/>
      <c r="DGK98"/>
      <c r="DGL98"/>
      <c r="DGM98"/>
      <c r="DGN98"/>
      <c r="DGO98"/>
      <c r="DGP98"/>
      <c r="DGQ98"/>
      <c r="DGR98"/>
      <c r="DGS98"/>
      <c r="DGT98"/>
      <c r="DGU98"/>
      <c r="DGV98"/>
      <c r="DGW98"/>
      <c r="DGX98"/>
      <c r="DGY98"/>
      <c r="DGZ98"/>
      <c r="DHA98"/>
      <c r="DHB98"/>
      <c r="DHC98"/>
      <c r="DHD98"/>
      <c r="DHE98"/>
      <c r="DHF98"/>
      <c r="DHG98"/>
      <c r="DHH98"/>
      <c r="DHI98"/>
      <c r="DHJ98"/>
      <c r="DHK98"/>
      <c r="DHL98"/>
      <c r="DHM98"/>
      <c r="DHN98"/>
      <c r="DHO98"/>
      <c r="DHP98"/>
      <c r="DHQ98"/>
      <c r="DHR98"/>
      <c r="DHS98"/>
      <c r="DHT98"/>
      <c r="DHU98"/>
      <c r="DHV98"/>
      <c r="DHW98"/>
      <c r="DHX98"/>
      <c r="DHY98"/>
      <c r="DHZ98"/>
      <c r="DIA98"/>
      <c r="DIB98"/>
      <c r="DIC98"/>
      <c r="DID98"/>
      <c r="DIE98"/>
      <c r="DIF98"/>
      <c r="DIG98"/>
      <c r="DIH98"/>
      <c r="DII98"/>
      <c r="DIJ98"/>
      <c r="DIK98"/>
      <c r="DIL98"/>
      <c r="DIM98"/>
      <c r="DIN98"/>
      <c r="DIO98"/>
      <c r="DIP98"/>
      <c r="DIQ98"/>
      <c r="DIR98"/>
      <c r="DIS98"/>
      <c r="DIT98"/>
      <c r="DIU98"/>
      <c r="DIV98"/>
      <c r="DIW98"/>
      <c r="DIX98"/>
      <c r="DIY98"/>
      <c r="DIZ98"/>
      <c r="DJA98"/>
      <c r="DJB98"/>
      <c r="DJC98"/>
      <c r="DJD98"/>
      <c r="DJE98"/>
      <c r="DJF98"/>
      <c r="DJG98"/>
      <c r="DJH98"/>
      <c r="DJI98"/>
      <c r="DJJ98"/>
      <c r="DJK98"/>
      <c r="DJL98"/>
      <c r="DJM98"/>
      <c r="DJN98"/>
      <c r="DJO98"/>
      <c r="DJP98"/>
      <c r="DJQ98"/>
      <c r="DJR98"/>
      <c r="DJS98"/>
      <c r="DJT98"/>
      <c r="DJU98"/>
      <c r="DJV98"/>
      <c r="DJW98"/>
      <c r="DJX98"/>
      <c r="DJY98"/>
      <c r="DJZ98"/>
      <c r="DKA98"/>
      <c r="DKB98"/>
      <c r="DKC98"/>
      <c r="DKD98"/>
      <c r="DKE98"/>
      <c r="DKF98"/>
      <c r="DKG98"/>
      <c r="DKH98"/>
      <c r="DKI98"/>
      <c r="DKJ98"/>
      <c r="DKK98"/>
      <c r="DKL98"/>
      <c r="DKM98"/>
      <c r="DKN98"/>
      <c r="DKO98"/>
      <c r="DKP98"/>
      <c r="DKQ98"/>
      <c r="DKR98"/>
      <c r="DKS98"/>
      <c r="DKT98"/>
      <c r="DKU98"/>
      <c r="DKV98"/>
      <c r="DKW98"/>
      <c r="DKX98"/>
      <c r="DKY98"/>
      <c r="DKZ98"/>
      <c r="DLA98"/>
      <c r="DLB98"/>
      <c r="DLC98"/>
      <c r="DLD98"/>
      <c r="DLE98"/>
      <c r="DLF98"/>
      <c r="DLG98"/>
      <c r="DLH98"/>
      <c r="DLI98"/>
      <c r="DLJ98"/>
      <c r="DLK98"/>
      <c r="DLL98"/>
      <c r="DLM98"/>
      <c r="DLN98"/>
      <c r="DLO98"/>
      <c r="DLP98"/>
      <c r="DLQ98"/>
      <c r="DLR98"/>
      <c r="DLS98"/>
      <c r="DLT98"/>
      <c r="DLU98"/>
      <c r="DLV98"/>
      <c r="DLW98"/>
      <c r="DLX98"/>
      <c r="DLY98"/>
      <c r="DLZ98"/>
      <c r="DMA98"/>
      <c r="DMB98"/>
      <c r="DMC98"/>
      <c r="DMD98"/>
      <c r="DME98"/>
      <c r="DMF98"/>
      <c r="DMG98"/>
      <c r="DMH98"/>
      <c r="DMI98"/>
      <c r="DMJ98"/>
      <c r="DMK98"/>
      <c r="DML98"/>
      <c r="DMM98"/>
      <c r="DMN98"/>
      <c r="DMO98"/>
      <c r="DMP98"/>
      <c r="DMQ98"/>
      <c r="DMR98"/>
      <c r="DMS98"/>
      <c r="DMT98"/>
      <c r="DMU98"/>
      <c r="DMV98"/>
      <c r="DMW98"/>
      <c r="DMX98"/>
      <c r="DMY98"/>
      <c r="DMZ98"/>
      <c r="DNA98"/>
      <c r="DNB98"/>
      <c r="DNC98"/>
      <c r="DND98"/>
      <c r="DNE98"/>
      <c r="DNF98"/>
      <c r="DNG98"/>
      <c r="DNH98"/>
      <c r="DNI98"/>
      <c r="DNJ98"/>
      <c r="DNK98"/>
      <c r="DNL98"/>
      <c r="DNM98"/>
      <c r="DNN98"/>
      <c r="DNO98"/>
      <c r="DNP98"/>
      <c r="DNQ98"/>
      <c r="DNR98"/>
      <c r="DNS98"/>
      <c r="DNT98"/>
      <c r="DNU98"/>
      <c r="DNV98"/>
      <c r="DNW98"/>
      <c r="DNX98"/>
      <c r="DNY98"/>
      <c r="DNZ98"/>
      <c r="DOA98"/>
      <c r="DOB98"/>
      <c r="DOC98"/>
      <c r="DOD98"/>
      <c r="DOE98"/>
      <c r="DOF98"/>
      <c r="DOG98"/>
      <c r="DOH98"/>
      <c r="DOI98"/>
      <c r="DOJ98"/>
      <c r="DOK98"/>
      <c r="DOL98"/>
      <c r="DOM98"/>
      <c r="DON98"/>
      <c r="DOO98"/>
      <c r="DOP98"/>
      <c r="DOQ98"/>
      <c r="DOR98"/>
      <c r="DOS98"/>
      <c r="DOT98"/>
      <c r="DOU98"/>
      <c r="DOV98"/>
      <c r="DOW98"/>
      <c r="DOX98"/>
      <c r="DOY98"/>
      <c r="DOZ98"/>
      <c r="DPA98"/>
      <c r="DPB98"/>
      <c r="DPC98"/>
      <c r="DPD98"/>
      <c r="DPE98"/>
      <c r="DPF98"/>
      <c r="DPG98"/>
      <c r="DPH98"/>
      <c r="DPI98"/>
      <c r="DPJ98"/>
      <c r="DPK98"/>
      <c r="DPL98"/>
      <c r="DPM98"/>
      <c r="DPN98"/>
      <c r="DPO98"/>
      <c r="DPP98"/>
      <c r="DPQ98"/>
      <c r="DPR98"/>
      <c r="DPS98"/>
      <c r="DPT98"/>
      <c r="DPU98"/>
      <c r="DPV98"/>
      <c r="DPW98"/>
      <c r="DPX98"/>
      <c r="DPY98"/>
      <c r="DPZ98"/>
      <c r="DQA98"/>
      <c r="DQB98"/>
      <c r="DQC98"/>
      <c r="DQD98"/>
      <c r="DQE98"/>
      <c r="DQF98"/>
      <c r="DQG98"/>
      <c r="DQH98"/>
      <c r="DQI98"/>
      <c r="DQJ98"/>
      <c r="DQK98"/>
      <c r="DQL98"/>
      <c r="DQM98"/>
      <c r="DQN98"/>
      <c r="DQO98"/>
      <c r="DQP98"/>
      <c r="DQQ98"/>
      <c r="DQR98"/>
      <c r="DQS98"/>
      <c r="DQT98"/>
      <c r="DQU98"/>
      <c r="DQV98"/>
      <c r="DQW98"/>
      <c r="DQX98"/>
      <c r="DQY98"/>
      <c r="DQZ98"/>
      <c r="DRA98"/>
      <c r="DRB98"/>
      <c r="DRC98"/>
      <c r="DRD98"/>
      <c r="DRE98"/>
      <c r="DRF98"/>
      <c r="DRG98"/>
      <c r="DRH98"/>
      <c r="DRI98"/>
      <c r="DRJ98"/>
      <c r="DRK98"/>
      <c r="DRL98"/>
      <c r="DRM98"/>
      <c r="DRN98"/>
      <c r="DRO98"/>
      <c r="DRP98"/>
      <c r="DRQ98"/>
      <c r="DRR98"/>
      <c r="DRS98"/>
      <c r="DRT98"/>
      <c r="DRU98"/>
      <c r="DRV98"/>
      <c r="DRW98"/>
      <c r="DRX98"/>
      <c r="DRY98"/>
      <c r="DRZ98"/>
      <c r="DSA98"/>
      <c r="DSB98"/>
      <c r="DSC98"/>
      <c r="DSD98"/>
      <c r="DSE98"/>
      <c r="DSF98"/>
      <c r="DSG98"/>
      <c r="DSH98"/>
      <c r="DSI98"/>
      <c r="DSJ98"/>
      <c r="DSK98"/>
      <c r="DSL98"/>
      <c r="DSM98"/>
      <c r="DSN98"/>
      <c r="DSO98"/>
      <c r="DSP98"/>
      <c r="DSQ98"/>
      <c r="DSR98"/>
      <c r="DSS98"/>
      <c r="DST98"/>
      <c r="DSU98"/>
      <c r="DSV98"/>
      <c r="DSW98"/>
      <c r="DSX98"/>
      <c r="DSY98"/>
      <c r="DSZ98"/>
      <c r="DTA98"/>
      <c r="DTB98"/>
      <c r="DTC98"/>
      <c r="DTD98"/>
      <c r="DTE98"/>
      <c r="DTF98"/>
      <c r="DTG98"/>
      <c r="DTH98"/>
      <c r="DTI98"/>
      <c r="DTJ98"/>
      <c r="DTK98"/>
      <c r="DTL98"/>
      <c r="DTM98"/>
      <c r="DTN98"/>
      <c r="DTO98"/>
      <c r="DTP98"/>
      <c r="DTQ98"/>
      <c r="DTR98"/>
      <c r="DTS98"/>
      <c r="DTT98"/>
      <c r="DTU98"/>
      <c r="DTV98"/>
      <c r="DTW98"/>
      <c r="DTX98"/>
      <c r="DTY98"/>
      <c r="DTZ98"/>
      <c r="DUA98"/>
      <c r="DUB98"/>
      <c r="DUC98"/>
      <c r="DUD98"/>
      <c r="DUE98"/>
      <c r="DUF98"/>
      <c r="DUG98"/>
      <c r="DUH98"/>
      <c r="DUI98"/>
      <c r="DUJ98"/>
      <c r="DUK98"/>
      <c r="DUL98"/>
      <c r="DUM98"/>
      <c r="DUN98"/>
      <c r="DUO98"/>
      <c r="DUP98"/>
      <c r="DUQ98"/>
      <c r="DUR98"/>
      <c r="DUS98"/>
      <c r="DUT98"/>
      <c r="DUU98"/>
      <c r="DUV98"/>
      <c r="DUW98"/>
      <c r="DUX98"/>
      <c r="DUY98"/>
      <c r="DUZ98"/>
      <c r="DVA98"/>
      <c r="DVB98"/>
      <c r="DVC98"/>
      <c r="DVD98"/>
      <c r="DVE98"/>
      <c r="DVF98"/>
      <c r="DVG98"/>
      <c r="DVH98"/>
      <c r="DVI98"/>
      <c r="DVJ98"/>
      <c r="DVK98"/>
      <c r="DVL98"/>
      <c r="DVM98"/>
      <c r="DVN98"/>
      <c r="DVO98"/>
      <c r="DVP98"/>
      <c r="DVQ98"/>
      <c r="DVR98"/>
      <c r="DVS98"/>
      <c r="DVT98"/>
      <c r="DVU98"/>
      <c r="DVV98"/>
      <c r="DVW98"/>
      <c r="DVX98"/>
      <c r="DVY98"/>
      <c r="DVZ98"/>
      <c r="DWA98"/>
      <c r="DWB98"/>
      <c r="DWC98"/>
      <c r="DWD98"/>
      <c r="DWE98"/>
      <c r="DWF98"/>
      <c r="DWG98"/>
      <c r="DWH98"/>
      <c r="DWI98"/>
      <c r="DWJ98"/>
      <c r="DWK98"/>
      <c r="DWL98"/>
      <c r="DWM98"/>
      <c r="DWN98"/>
      <c r="DWO98"/>
      <c r="DWP98"/>
      <c r="DWQ98"/>
      <c r="DWR98"/>
      <c r="DWS98"/>
      <c r="DWT98"/>
      <c r="DWU98"/>
      <c r="DWV98"/>
      <c r="DWW98"/>
      <c r="DWX98"/>
      <c r="DWY98"/>
      <c r="DWZ98"/>
      <c r="DXA98"/>
      <c r="DXB98"/>
      <c r="DXC98"/>
      <c r="DXD98"/>
      <c r="DXE98"/>
      <c r="DXF98"/>
      <c r="DXG98"/>
      <c r="DXH98"/>
      <c r="DXI98"/>
      <c r="DXJ98"/>
      <c r="DXK98"/>
      <c r="DXL98"/>
      <c r="DXM98"/>
      <c r="DXN98"/>
      <c r="DXO98"/>
      <c r="DXP98"/>
      <c r="DXQ98"/>
      <c r="DXR98"/>
      <c r="DXS98"/>
      <c r="DXT98"/>
      <c r="DXU98"/>
      <c r="DXV98"/>
      <c r="DXW98"/>
      <c r="DXX98"/>
      <c r="DXY98"/>
      <c r="DXZ98"/>
      <c r="DYA98"/>
      <c r="DYB98"/>
      <c r="DYC98"/>
      <c r="DYD98"/>
      <c r="DYE98"/>
      <c r="DYF98"/>
      <c r="DYG98"/>
      <c r="DYH98"/>
      <c r="DYI98"/>
      <c r="DYJ98"/>
      <c r="DYK98"/>
      <c r="DYL98"/>
      <c r="DYM98"/>
      <c r="DYN98"/>
      <c r="DYO98"/>
      <c r="DYP98"/>
      <c r="DYQ98"/>
      <c r="DYR98"/>
      <c r="DYS98"/>
      <c r="DYT98"/>
      <c r="DYU98"/>
      <c r="DYV98"/>
      <c r="DYW98"/>
      <c r="DYX98"/>
      <c r="DYY98"/>
      <c r="DYZ98"/>
      <c r="DZA98"/>
      <c r="DZB98"/>
      <c r="DZC98"/>
      <c r="DZD98"/>
      <c r="DZE98"/>
      <c r="DZF98"/>
      <c r="DZG98"/>
      <c r="DZH98"/>
      <c r="DZI98"/>
      <c r="DZJ98"/>
      <c r="DZK98"/>
      <c r="DZL98"/>
      <c r="DZM98"/>
      <c r="DZN98"/>
      <c r="DZO98"/>
      <c r="DZP98"/>
      <c r="DZQ98"/>
      <c r="DZR98"/>
      <c r="DZS98"/>
      <c r="DZT98"/>
      <c r="DZU98"/>
      <c r="DZV98"/>
      <c r="DZW98"/>
      <c r="DZX98"/>
      <c r="DZY98"/>
      <c r="DZZ98"/>
      <c r="EAA98"/>
      <c r="EAB98"/>
      <c r="EAC98"/>
      <c r="EAD98"/>
      <c r="EAE98"/>
      <c r="EAF98"/>
      <c r="EAG98"/>
      <c r="EAH98"/>
      <c r="EAI98"/>
      <c r="EAJ98"/>
      <c r="EAK98"/>
      <c r="EAL98"/>
      <c r="EAM98"/>
      <c r="EAN98"/>
      <c r="EAO98"/>
      <c r="EAP98"/>
      <c r="EAQ98"/>
      <c r="EAR98"/>
      <c r="EAS98"/>
      <c r="EAT98"/>
      <c r="EAU98"/>
      <c r="EAV98"/>
      <c r="EAW98"/>
      <c r="EAX98"/>
      <c r="EAY98"/>
      <c r="EAZ98"/>
      <c r="EBA98"/>
      <c r="EBB98"/>
      <c r="EBC98"/>
      <c r="EBD98"/>
      <c r="EBE98"/>
      <c r="EBF98"/>
      <c r="EBG98"/>
      <c r="EBH98"/>
      <c r="EBI98"/>
      <c r="EBJ98"/>
      <c r="EBK98"/>
      <c r="EBL98"/>
      <c r="EBM98"/>
      <c r="EBN98"/>
      <c r="EBO98"/>
      <c r="EBP98"/>
      <c r="EBQ98"/>
      <c r="EBR98"/>
      <c r="EBS98"/>
      <c r="EBT98"/>
      <c r="EBU98"/>
      <c r="EBV98"/>
      <c r="EBW98"/>
      <c r="EBX98"/>
      <c r="EBY98"/>
      <c r="EBZ98"/>
      <c r="ECA98"/>
      <c r="ECB98"/>
      <c r="ECC98"/>
      <c r="ECD98"/>
      <c r="ECE98"/>
      <c r="ECF98"/>
      <c r="ECG98"/>
      <c r="ECH98"/>
      <c r="ECI98"/>
      <c r="ECJ98"/>
      <c r="ECK98"/>
      <c r="ECL98"/>
      <c r="ECM98"/>
      <c r="ECN98"/>
      <c r="ECO98"/>
      <c r="ECP98"/>
      <c r="ECQ98"/>
      <c r="ECR98"/>
      <c r="ECS98"/>
      <c r="ECT98"/>
      <c r="ECU98"/>
      <c r="ECV98"/>
      <c r="ECW98"/>
      <c r="ECX98"/>
      <c r="ECY98"/>
      <c r="ECZ98"/>
      <c r="EDA98"/>
      <c r="EDB98"/>
      <c r="EDC98"/>
      <c r="EDD98"/>
      <c r="EDE98"/>
      <c r="EDF98"/>
      <c r="EDG98"/>
      <c r="EDH98"/>
      <c r="EDI98"/>
      <c r="EDJ98"/>
      <c r="EDK98"/>
      <c r="EDL98"/>
      <c r="EDM98"/>
      <c r="EDN98"/>
      <c r="EDO98"/>
      <c r="EDP98"/>
      <c r="EDQ98"/>
      <c r="EDR98"/>
      <c r="EDS98"/>
      <c r="EDT98"/>
      <c r="EDU98"/>
      <c r="EDV98"/>
      <c r="EDW98"/>
      <c r="EDX98"/>
      <c r="EDY98"/>
      <c r="EDZ98"/>
      <c r="EEA98"/>
      <c r="EEB98"/>
      <c r="EEC98"/>
      <c r="EED98"/>
      <c r="EEE98"/>
      <c r="EEF98"/>
      <c r="EEG98"/>
      <c r="EEH98"/>
      <c r="EEI98"/>
      <c r="EEJ98"/>
      <c r="EEK98"/>
      <c r="EEL98"/>
      <c r="EEM98"/>
      <c r="EEN98"/>
      <c r="EEO98"/>
      <c r="EEP98"/>
      <c r="EEQ98"/>
      <c r="EER98"/>
      <c r="EES98"/>
      <c r="EET98"/>
      <c r="EEU98"/>
      <c r="EEV98"/>
      <c r="EEW98"/>
      <c r="EEX98"/>
      <c r="EEY98"/>
      <c r="EEZ98"/>
      <c r="EFA98"/>
      <c r="EFB98"/>
      <c r="EFC98"/>
      <c r="EFD98"/>
      <c r="EFE98"/>
      <c r="EFF98"/>
      <c r="EFG98"/>
      <c r="EFH98"/>
      <c r="EFI98"/>
      <c r="EFJ98"/>
      <c r="EFK98"/>
      <c r="EFL98"/>
      <c r="EFM98"/>
      <c r="EFN98"/>
      <c r="EFO98"/>
      <c r="EFP98"/>
      <c r="EFQ98"/>
      <c r="EFR98"/>
      <c r="EFS98"/>
      <c r="EFT98"/>
      <c r="EFU98"/>
      <c r="EFV98"/>
      <c r="EFW98"/>
      <c r="EFX98"/>
      <c r="EFY98"/>
      <c r="EFZ98"/>
      <c r="EGA98"/>
      <c r="EGB98"/>
      <c r="EGC98"/>
      <c r="EGD98"/>
      <c r="EGE98"/>
      <c r="EGF98"/>
      <c r="EGG98"/>
      <c r="EGH98"/>
      <c r="EGI98"/>
      <c r="EGJ98"/>
      <c r="EGK98"/>
      <c r="EGL98"/>
      <c r="EGM98"/>
      <c r="EGN98"/>
      <c r="EGO98"/>
      <c r="EGP98"/>
      <c r="EGQ98"/>
      <c r="EGR98"/>
      <c r="EGS98"/>
      <c r="EGT98"/>
      <c r="EGU98"/>
      <c r="EGV98"/>
      <c r="EGW98"/>
      <c r="EGX98"/>
      <c r="EGY98"/>
      <c r="EGZ98"/>
      <c r="EHA98"/>
      <c r="EHB98"/>
      <c r="EHC98"/>
      <c r="EHD98"/>
      <c r="EHE98"/>
      <c r="EHF98"/>
      <c r="EHG98"/>
      <c r="EHH98"/>
      <c r="EHI98"/>
      <c r="EHJ98"/>
      <c r="EHK98"/>
      <c r="EHL98"/>
      <c r="EHM98"/>
      <c r="EHN98"/>
      <c r="EHO98"/>
      <c r="EHP98"/>
      <c r="EHQ98"/>
      <c r="EHR98"/>
      <c r="EHS98"/>
      <c r="EHT98"/>
      <c r="EHU98"/>
      <c r="EHV98"/>
      <c r="EHW98"/>
      <c r="EHX98"/>
      <c r="EHY98"/>
      <c r="EHZ98"/>
      <c r="EIA98"/>
      <c r="EIB98"/>
      <c r="EIC98"/>
      <c r="EID98"/>
      <c r="EIE98"/>
      <c r="EIF98"/>
      <c r="EIG98"/>
      <c r="EIH98"/>
      <c r="EII98"/>
      <c r="EIJ98"/>
      <c r="EIK98"/>
      <c r="EIL98"/>
      <c r="EIM98"/>
      <c r="EIN98"/>
      <c r="EIO98"/>
      <c r="EIP98"/>
      <c r="EIQ98"/>
      <c r="EIR98"/>
      <c r="EIS98"/>
      <c r="EIT98"/>
      <c r="EIU98"/>
      <c r="EIV98"/>
      <c r="EIW98"/>
      <c r="EIX98"/>
      <c r="EIY98"/>
      <c r="EIZ98"/>
      <c r="EJA98"/>
      <c r="EJB98"/>
      <c r="EJC98"/>
      <c r="EJD98"/>
      <c r="EJE98"/>
      <c r="EJF98"/>
      <c r="EJG98"/>
      <c r="EJH98"/>
      <c r="EJI98"/>
      <c r="EJJ98"/>
      <c r="EJK98"/>
      <c r="EJL98"/>
      <c r="EJM98"/>
      <c r="EJN98"/>
      <c r="EJO98"/>
      <c r="EJP98"/>
      <c r="EJQ98"/>
      <c r="EJR98"/>
      <c r="EJS98"/>
      <c r="EJT98"/>
      <c r="EJU98"/>
      <c r="EJV98"/>
      <c r="EJW98"/>
      <c r="EJX98"/>
      <c r="EJY98"/>
      <c r="EJZ98"/>
      <c r="EKA98"/>
      <c r="EKB98"/>
      <c r="EKC98"/>
      <c r="EKD98"/>
      <c r="EKE98"/>
      <c r="EKF98"/>
      <c r="EKG98"/>
      <c r="EKH98"/>
      <c r="EKI98"/>
      <c r="EKJ98"/>
      <c r="EKK98"/>
      <c r="EKL98"/>
      <c r="EKM98"/>
      <c r="EKN98"/>
      <c r="EKO98"/>
      <c r="EKP98"/>
      <c r="EKQ98"/>
      <c r="EKR98"/>
      <c r="EKS98"/>
      <c r="EKT98"/>
      <c r="EKU98"/>
      <c r="EKV98"/>
      <c r="EKW98"/>
      <c r="EKX98"/>
      <c r="EKY98"/>
      <c r="EKZ98"/>
      <c r="ELA98"/>
      <c r="ELB98"/>
      <c r="ELC98"/>
      <c r="ELD98"/>
      <c r="ELE98"/>
      <c r="ELF98"/>
      <c r="ELG98"/>
      <c r="ELH98"/>
      <c r="ELI98"/>
      <c r="ELJ98"/>
      <c r="ELK98"/>
      <c r="ELL98"/>
      <c r="ELM98"/>
      <c r="ELN98"/>
      <c r="ELO98"/>
      <c r="ELP98"/>
      <c r="ELQ98"/>
      <c r="ELR98"/>
      <c r="ELS98"/>
      <c r="ELT98"/>
      <c r="ELU98"/>
      <c r="ELV98"/>
      <c r="ELW98"/>
      <c r="ELX98"/>
      <c r="ELY98"/>
      <c r="ELZ98"/>
      <c r="EMA98"/>
      <c r="EMB98"/>
      <c r="EMC98"/>
      <c r="EMD98"/>
      <c r="EME98"/>
      <c r="EMF98"/>
      <c r="EMG98"/>
      <c r="EMH98"/>
      <c r="EMI98"/>
      <c r="EMJ98"/>
      <c r="EMK98"/>
      <c r="EML98"/>
      <c r="EMM98"/>
      <c r="EMN98"/>
      <c r="EMO98"/>
      <c r="EMP98"/>
      <c r="EMQ98"/>
      <c r="EMR98"/>
      <c r="EMS98"/>
      <c r="EMT98"/>
      <c r="EMU98"/>
      <c r="EMV98"/>
      <c r="EMW98"/>
      <c r="EMX98"/>
      <c r="EMY98"/>
      <c r="EMZ98"/>
      <c r="ENA98"/>
      <c r="ENB98"/>
      <c r="ENC98"/>
      <c r="END98"/>
      <c r="ENE98"/>
      <c r="ENF98"/>
      <c r="ENG98"/>
      <c r="ENH98"/>
      <c r="ENI98"/>
      <c r="ENJ98"/>
      <c r="ENK98"/>
      <c r="ENL98"/>
      <c r="ENM98"/>
      <c r="ENN98"/>
      <c r="ENO98"/>
      <c r="ENP98"/>
      <c r="ENQ98"/>
      <c r="ENR98"/>
      <c r="ENS98"/>
      <c r="ENT98"/>
      <c r="ENU98"/>
      <c r="ENV98"/>
      <c r="ENW98"/>
      <c r="ENX98"/>
      <c r="ENY98"/>
      <c r="ENZ98"/>
      <c r="EOA98"/>
      <c r="EOB98"/>
      <c r="EOC98"/>
      <c r="EOD98"/>
      <c r="EOE98"/>
      <c r="EOF98"/>
      <c r="EOG98"/>
      <c r="EOH98"/>
      <c r="EOI98"/>
      <c r="EOJ98"/>
      <c r="EOK98"/>
      <c r="EOL98"/>
      <c r="EOM98"/>
      <c r="EON98"/>
      <c r="EOO98"/>
      <c r="EOP98"/>
      <c r="EOQ98"/>
      <c r="EOR98"/>
      <c r="EOS98"/>
      <c r="EOT98"/>
      <c r="EOU98"/>
      <c r="EOV98"/>
      <c r="EOW98"/>
      <c r="EOX98"/>
      <c r="EOY98"/>
      <c r="EOZ98"/>
      <c r="EPA98"/>
      <c r="EPB98"/>
      <c r="EPC98"/>
      <c r="EPD98"/>
      <c r="EPE98"/>
      <c r="EPF98"/>
      <c r="EPG98"/>
      <c r="EPH98"/>
      <c r="EPI98"/>
      <c r="EPJ98"/>
      <c r="EPK98"/>
      <c r="EPL98"/>
      <c r="EPM98"/>
      <c r="EPN98"/>
      <c r="EPO98"/>
      <c r="EPP98"/>
      <c r="EPQ98"/>
      <c r="EPR98"/>
      <c r="EPS98"/>
      <c r="EPT98"/>
      <c r="EPU98"/>
      <c r="EPV98"/>
      <c r="EPW98"/>
      <c r="EPX98"/>
      <c r="EPY98"/>
      <c r="EPZ98"/>
      <c r="EQA98"/>
      <c r="EQB98"/>
      <c r="EQC98"/>
      <c r="EQD98"/>
      <c r="EQE98"/>
      <c r="EQF98"/>
      <c r="EQG98"/>
      <c r="EQH98"/>
      <c r="EQI98"/>
      <c r="EQJ98"/>
      <c r="EQK98"/>
      <c r="EQL98"/>
      <c r="EQM98"/>
      <c r="EQN98"/>
      <c r="EQO98"/>
      <c r="EQP98"/>
      <c r="EQQ98"/>
      <c r="EQR98"/>
      <c r="EQS98"/>
      <c r="EQT98"/>
      <c r="EQU98"/>
      <c r="EQV98"/>
      <c r="EQW98"/>
      <c r="EQX98"/>
      <c r="EQY98"/>
      <c r="EQZ98"/>
      <c r="ERA98"/>
      <c r="ERB98"/>
      <c r="ERC98"/>
      <c r="ERD98"/>
      <c r="ERE98"/>
      <c r="ERF98"/>
      <c r="ERG98"/>
      <c r="ERH98"/>
      <c r="ERI98"/>
      <c r="ERJ98"/>
      <c r="ERK98"/>
      <c r="ERL98"/>
      <c r="ERM98"/>
      <c r="ERN98"/>
      <c r="ERO98"/>
      <c r="ERP98"/>
      <c r="ERQ98"/>
      <c r="ERR98"/>
      <c r="ERS98"/>
      <c r="ERT98"/>
      <c r="ERU98"/>
      <c r="ERV98"/>
      <c r="ERW98"/>
      <c r="ERX98"/>
      <c r="ERY98"/>
      <c r="ERZ98"/>
      <c r="ESA98"/>
      <c r="ESB98"/>
      <c r="ESC98"/>
      <c r="ESD98"/>
      <c r="ESE98"/>
      <c r="ESF98"/>
      <c r="ESG98"/>
      <c r="ESH98"/>
      <c r="ESI98"/>
      <c r="ESJ98"/>
      <c r="ESK98"/>
      <c r="ESL98"/>
      <c r="ESM98"/>
      <c r="ESN98"/>
      <c r="ESO98"/>
      <c r="ESP98"/>
      <c r="ESQ98"/>
      <c r="ESR98"/>
      <c r="ESS98"/>
      <c r="EST98"/>
      <c r="ESU98"/>
      <c r="ESV98"/>
      <c r="ESW98"/>
      <c r="ESX98"/>
      <c r="ESY98"/>
      <c r="ESZ98"/>
      <c r="ETA98"/>
      <c r="ETB98"/>
      <c r="ETC98"/>
      <c r="ETD98"/>
      <c r="ETE98"/>
      <c r="ETF98"/>
      <c r="ETG98"/>
      <c r="ETH98"/>
      <c r="ETI98"/>
      <c r="ETJ98"/>
      <c r="ETK98"/>
      <c r="ETL98"/>
      <c r="ETM98"/>
      <c r="ETN98"/>
      <c r="ETO98"/>
      <c r="ETP98"/>
      <c r="ETQ98"/>
      <c r="ETR98"/>
      <c r="ETS98"/>
      <c r="ETT98"/>
      <c r="ETU98"/>
      <c r="ETV98"/>
      <c r="ETW98"/>
      <c r="ETX98"/>
      <c r="ETY98"/>
      <c r="ETZ98"/>
      <c r="EUA98"/>
      <c r="EUB98"/>
      <c r="EUC98"/>
      <c r="EUD98"/>
      <c r="EUE98"/>
      <c r="EUF98"/>
      <c r="EUG98"/>
      <c r="EUH98"/>
      <c r="EUI98"/>
      <c r="EUJ98"/>
      <c r="EUK98"/>
      <c r="EUL98"/>
      <c r="EUM98"/>
      <c r="EUN98"/>
      <c r="EUO98"/>
      <c r="EUP98"/>
      <c r="EUQ98"/>
      <c r="EUR98"/>
      <c r="EUS98"/>
      <c r="EUT98"/>
      <c r="EUU98"/>
      <c r="EUV98"/>
      <c r="EUW98"/>
      <c r="EUX98"/>
      <c r="EUY98"/>
      <c r="EUZ98"/>
      <c r="EVA98"/>
      <c r="EVB98"/>
      <c r="EVC98"/>
      <c r="EVD98"/>
      <c r="EVE98"/>
      <c r="EVF98"/>
      <c r="EVG98"/>
      <c r="EVH98"/>
      <c r="EVI98"/>
      <c r="EVJ98"/>
      <c r="EVK98"/>
      <c r="EVL98"/>
      <c r="EVM98"/>
      <c r="EVN98"/>
      <c r="EVO98"/>
      <c r="EVP98"/>
      <c r="EVQ98"/>
      <c r="EVR98"/>
      <c r="EVS98"/>
      <c r="EVT98"/>
      <c r="EVU98"/>
      <c r="EVV98"/>
      <c r="EVW98"/>
      <c r="EVX98"/>
      <c r="EVY98"/>
      <c r="EVZ98"/>
      <c r="EWA98"/>
      <c r="EWB98"/>
      <c r="EWC98"/>
      <c r="EWD98"/>
      <c r="EWE98"/>
      <c r="EWF98"/>
      <c r="EWG98"/>
      <c r="EWH98"/>
      <c r="EWI98"/>
      <c r="EWJ98"/>
      <c r="EWK98"/>
      <c r="EWL98"/>
      <c r="EWM98"/>
      <c r="EWN98"/>
      <c r="EWO98"/>
      <c r="EWP98"/>
      <c r="EWQ98"/>
      <c r="EWR98"/>
      <c r="EWS98"/>
      <c r="EWT98"/>
      <c r="EWU98"/>
      <c r="EWV98"/>
      <c r="EWW98"/>
      <c r="EWX98"/>
      <c r="EWY98"/>
      <c r="EWZ98"/>
      <c r="EXA98"/>
      <c r="EXB98"/>
      <c r="EXC98"/>
      <c r="EXD98"/>
      <c r="EXE98"/>
      <c r="EXF98"/>
      <c r="EXG98"/>
      <c r="EXH98"/>
      <c r="EXI98"/>
      <c r="EXJ98"/>
      <c r="EXK98"/>
      <c r="EXL98"/>
      <c r="EXM98"/>
      <c r="EXN98"/>
      <c r="EXO98"/>
      <c r="EXP98"/>
      <c r="EXQ98"/>
      <c r="EXR98"/>
      <c r="EXS98"/>
      <c r="EXT98"/>
      <c r="EXU98"/>
      <c r="EXV98"/>
      <c r="EXW98"/>
      <c r="EXX98"/>
      <c r="EXY98"/>
      <c r="EXZ98"/>
      <c r="EYA98"/>
      <c r="EYB98"/>
      <c r="EYC98"/>
      <c r="EYD98"/>
      <c r="EYE98"/>
      <c r="EYF98"/>
      <c r="EYG98"/>
      <c r="EYH98"/>
      <c r="EYI98"/>
      <c r="EYJ98"/>
      <c r="EYK98"/>
      <c r="EYL98"/>
      <c r="EYM98"/>
      <c r="EYN98"/>
      <c r="EYO98"/>
      <c r="EYP98"/>
      <c r="EYQ98"/>
      <c r="EYR98"/>
      <c r="EYS98"/>
      <c r="EYT98"/>
      <c r="EYU98"/>
      <c r="EYV98"/>
      <c r="EYW98"/>
      <c r="EYX98"/>
      <c r="EYY98"/>
      <c r="EYZ98"/>
      <c r="EZA98"/>
      <c r="EZB98"/>
      <c r="EZC98"/>
      <c r="EZD98"/>
      <c r="EZE98"/>
      <c r="EZF98"/>
      <c r="EZG98"/>
      <c r="EZH98"/>
      <c r="EZI98"/>
      <c r="EZJ98"/>
      <c r="EZK98"/>
      <c r="EZL98"/>
      <c r="EZM98"/>
      <c r="EZN98"/>
      <c r="EZO98"/>
      <c r="EZP98"/>
      <c r="EZQ98"/>
      <c r="EZR98"/>
      <c r="EZS98"/>
      <c r="EZT98"/>
      <c r="EZU98"/>
      <c r="EZV98"/>
      <c r="EZW98"/>
      <c r="EZX98"/>
      <c r="EZY98"/>
      <c r="EZZ98"/>
      <c r="FAA98"/>
      <c r="FAB98"/>
      <c r="FAC98"/>
      <c r="FAD98"/>
      <c r="FAE98"/>
      <c r="FAF98"/>
      <c r="FAG98"/>
      <c r="FAH98"/>
      <c r="FAI98"/>
      <c r="FAJ98"/>
      <c r="FAK98"/>
      <c r="FAL98"/>
      <c r="FAM98"/>
      <c r="FAN98"/>
      <c r="FAO98"/>
      <c r="FAP98"/>
      <c r="FAQ98"/>
      <c r="FAR98"/>
      <c r="FAS98"/>
      <c r="FAT98"/>
      <c r="FAU98"/>
      <c r="FAV98"/>
      <c r="FAW98"/>
      <c r="FAX98"/>
      <c r="FAY98"/>
      <c r="FAZ98"/>
      <c r="FBA98"/>
      <c r="FBB98"/>
      <c r="FBC98"/>
      <c r="FBD98"/>
      <c r="FBE98"/>
      <c r="FBF98"/>
      <c r="FBG98"/>
      <c r="FBH98"/>
      <c r="FBI98"/>
      <c r="FBJ98"/>
      <c r="FBK98"/>
      <c r="FBL98"/>
      <c r="FBM98"/>
      <c r="FBN98"/>
      <c r="FBO98"/>
      <c r="FBP98"/>
      <c r="FBQ98"/>
      <c r="FBR98"/>
      <c r="FBS98"/>
      <c r="FBT98"/>
      <c r="FBU98"/>
      <c r="FBV98"/>
      <c r="FBW98"/>
      <c r="FBX98"/>
      <c r="FBY98"/>
      <c r="FBZ98"/>
      <c r="FCA98"/>
      <c r="FCB98"/>
      <c r="FCC98"/>
      <c r="FCD98"/>
      <c r="FCE98"/>
      <c r="FCF98"/>
      <c r="FCG98"/>
      <c r="FCH98"/>
      <c r="FCI98"/>
      <c r="FCJ98"/>
      <c r="FCK98"/>
      <c r="FCL98"/>
      <c r="FCM98"/>
      <c r="FCN98"/>
      <c r="FCO98"/>
      <c r="FCP98"/>
      <c r="FCQ98"/>
      <c r="FCR98"/>
      <c r="FCS98"/>
      <c r="FCT98"/>
      <c r="FCU98"/>
      <c r="FCV98"/>
      <c r="FCW98"/>
      <c r="FCX98"/>
      <c r="FCY98"/>
      <c r="FCZ98"/>
      <c r="FDA98"/>
      <c r="FDB98"/>
      <c r="FDC98"/>
      <c r="FDD98"/>
      <c r="FDE98"/>
      <c r="FDF98"/>
      <c r="FDG98"/>
      <c r="FDH98"/>
      <c r="FDI98"/>
      <c r="FDJ98"/>
      <c r="FDK98"/>
      <c r="FDL98"/>
      <c r="FDM98"/>
      <c r="FDN98"/>
      <c r="FDO98"/>
      <c r="FDP98"/>
      <c r="FDQ98"/>
      <c r="FDR98"/>
      <c r="FDS98"/>
      <c r="FDT98"/>
      <c r="FDU98"/>
      <c r="FDV98"/>
      <c r="FDW98"/>
      <c r="FDX98"/>
      <c r="FDY98"/>
      <c r="FDZ98"/>
      <c r="FEA98"/>
      <c r="FEB98"/>
      <c r="FEC98"/>
      <c r="FED98"/>
      <c r="FEE98"/>
      <c r="FEF98"/>
      <c r="FEG98"/>
      <c r="FEH98"/>
      <c r="FEI98"/>
      <c r="FEJ98"/>
      <c r="FEK98"/>
      <c r="FEL98"/>
      <c r="FEM98"/>
      <c r="FEN98"/>
      <c r="FEO98"/>
      <c r="FEP98"/>
      <c r="FEQ98"/>
      <c r="FER98"/>
      <c r="FES98"/>
      <c r="FET98"/>
      <c r="FEU98"/>
      <c r="FEV98"/>
      <c r="FEW98"/>
      <c r="FEX98"/>
      <c r="FEY98"/>
      <c r="FEZ98"/>
      <c r="FFA98"/>
      <c r="FFB98"/>
      <c r="FFC98"/>
      <c r="FFD98"/>
      <c r="FFE98"/>
      <c r="FFF98"/>
      <c r="FFG98"/>
      <c r="FFH98"/>
      <c r="FFI98"/>
      <c r="FFJ98"/>
      <c r="FFK98"/>
      <c r="FFL98"/>
      <c r="FFM98"/>
      <c r="FFN98"/>
      <c r="FFO98"/>
      <c r="FFP98"/>
      <c r="FFQ98"/>
      <c r="FFR98"/>
      <c r="FFS98"/>
      <c r="FFT98"/>
      <c r="FFU98"/>
      <c r="FFV98"/>
      <c r="FFW98"/>
      <c r="FFX98"/>
      <c r="FFY98"/>
      <c r="FFZ98"/>
      <c r="FGA98"/>
      <c r="FGB98"/>
      <c r="FGC98"/>
      <c r="FGD98"/>
      <c r="FGE98"/>
      <c r="FGF98"/>
      <c r="FGG98"/>
      <c r="FGH98"/>
      <c r="FGI98"/>
      <c r="FGJ98"/>
      <c r="FGK98"/>
      <c r="FGL98"/>
      <c r="FGM98"/>
      <c r="FGN98"/>
      <c r="FGO98"/>
      <c r="FGP98"/>
      <c r="FGQ98"/>
      <c r="FGR98"/>
      <c r="FGS98"/>
      <c r="FGT98"/>
      <c r="FGU98"/>
      <c r="FGV98"/>
      <c r="FGW98"/>
      <c r="FGX98"/>
      <c r="FGY98"/>
      <c r="FGZ98"/>
      <c r="FHA98"/>
      <c r="FHB98"/>
      <c r="FHC98"/>
      <c r="FHD98"/>
      <c r="FHE98"/>
      <c r="FHF98"/>
      <c r="FHG98"/>
      <c r="FHH98"/>
      <c r="FHI98"/>
      <c r="FHJ98"/>
      <c r="FHK98"/>
      <c r="FHL98"/>
      <c r="FHM98"/>
      <c r="FHN98"/>
      <c r="FHO98"/>
      <c r="FHP98"/>
      <c r="FHQ98"/>
      <c r="FHR98"/>
      <c r="FHS98"/>
      <c r="FHT98"/>
      <c r="FHU98"/>
      <c r="FHV98"/>
      <c r="FHW98"/>
      <c r="FHX98"/>
      <c r="FHY98"/>
      <c r="FHZ98"/>
      <c r="FIA98"/>
      <c r="FIB98"/>
      <c r="FIC98"/>
      <c r="FID98"/>
      <c r="FIE98"/>
      <c r="FIF98"/>
      <c r="FIG98"/>
      <c r="FIH98"/>
      <c r="FII98"/>
      <c r="FIJ98"/>
      <c r="FIK98"/>
      <c r="FIL98"/>
      <c r="FIM98"/>
      <c r="FIN98"/>
      <c r="FIO98"/>
      <c r="FIP98"/>
      <c r="FIQ98"/>
      <c r="FIR98"/>
      <c r="FIS98"/>
      <c r="FIT98"/>
      <c r="FIU98"/>
      <c r="FIV98"/>
      <c r="FIW98"/>
      <c r="FIX98"/>
      <c r="FIY98"/>
      <c r="FIZ98"/>
      <c r="FJA98"/>
      <c r="FJB98"/>
      <c r="FJC98"/>
      <c r="FJD98"/>
      <c r="FJE98"/>
      <c r="FJF98"/>
      <c r="FJG98"/>
      <c r="FJH98"/>
      <c r="FJI98"/>
      <c r="FJJ98"/>
      <c r="FJK98"/>
      <c r="FJL98"/>
      <c r="FJM98"/>
      <c r="FJN98"/>
      <c r="FJO98"/>
      <c r="FJP98"/>
      <c r="FJQ98"/>
      <c r="FJR98"/>
      <c r="FJS98"/>
      <c r="FJT98"/>
      <c r="FJU98"/>
      <c r="FJV98"/>
      <c r="FJW98"/>
      <c r="FJX98"/>
      <c r="FJY98"/>
      <c r="FJZ98"/>
      <c r="FKA98"/>
      <c r="FKB98"/>
      <c r="FKC98"/>
      <c r="FKD98"/>
      <c r="FKE98"/>
      <c r="FKF98"/>
      <c r="FKG98"/>
      <c r="FKH98"/>
      <c r="FKI98"/>
      <c r="FKJ98"/>
      <c r="FKK98"/>
      <c r="FKL98"/>
      <c r="FKM98"/>
      <c r="FKN98"/>
      <c r="FKO98"/>
      <c r="FKP98"/>
      <c r="FKQ98"/>
      <c r="FKR98"/>
      <c r="FKS98"/>
      <c r="FKT98"/>
      <c r="FKU98"/>
      <c r="FKV98"/>
      <c r="FKW98"/>
      <c r="FKX98"/>
      <c r="FKY98"/>
      <c r="FKZ98"/>
      <c r="FLA98"/>
      <c r="FLB98"/>
      <c r="FLC98"/>
      <c r="FLD98"/>
      <c r="FLE98"/>
      <c r="FLF98"/>
      <c r="FLG98"/>
      <c r="FLH98"/>
      <c r="FLI98"/>
      <c r="FLJ98"/>
      <c r="FLK98"/>
      <c r="FLL98"/>
      <c r="FLM98"/>
      <c r="FLN98"/>
      <c r="FLO98"/>
      <c r="FLP98"/>
      <c r="FLQ98"/>
      <c r="FLR98"/>
      <c r="FLS98"/>
      <c r="FLT98"/>
      <c r="FLU98"/>
      <c r="FLV98"/>
      <c r="FLW98"/>
      <c r="FLX98"/>
      <c r="FLY98"/>
      <c r="FLZ98"/>
      <c r="FMA98"/>
      <c r="FMB98"/>
      <c r="FMC98"/>
      <c r="FMD98"/>
      <c r="FME98"/>
      <c r="FMF98"/>
      <c r="FMG98"/>
      <c r="FMH98"/>
      <c r="FMI98"/>
      <c r="FMJ98"/>
      <c r="FMK98"/>
      <c r="FML98"/>
      <c r="FMM98"/>
      <c r="FMN98"/>
      <c r="FMO98"/>
      <c r="FMP98"/>
      <c r="FMQ98"/>
      <c r="FMR98"/>
      <c r="FMS98"/>
      <c r="FMT98"/>
      <c r="FMU98"/>
      <c r="FMV98"/>
      <c r="FMW98"/>
      <c r="FMX98"/>
      <c r="FMY98"/>
      <c r="FMZ98"/>
      <c r="FNA98"/>
      <c r="FNB98"/>
      <c r="FNC98"/>
      <c r="FND98"/>
      <c r="FNE98"/>
      <c r="FNF98"/>
      <c r="FNG98"/>
      <c r="FNH98"/>
      <c r="FNI98"/>
      <c r="FNJ98"/>
      <c r="FNK98"/>
      <c r="FNL98"/>
      <c r="FNM98"/>
      <c r="FNN98"/>
      <c r="FNO98"/>
      <c r="FNP98"/>
      <c r="FNQ98"/>
      <c r="FNR98"/>
      <c r="FNS98"/>
      <c r="FNT98"/>
      <c r="FNU98"/>
      <c r="FNV98"/>
      <c r="FNW98"/>
      <c r="FNX98"/>
      <c r="FNY98"/>
      <c r="FNZ98"/>
      <c r="FOA98"/>
      <c r="FOB98"/>
      <c r="FOC98"/>
      <c r="FOD98"/>
      <c r="FOE98"/>
      <c r="FOF98"/>
      <c r="FOG98"/>
      <c r="FOH98"/>
      <c r="FOI98"/>
      <c r="FOJ98"/>
      <c r="FOK98"/>
      <c r="FOL98"/>
      <c r="FOM98"/>
      <c r="FON98"/>
      <c r="FOO98"/>
      <c r="FOP98"/>
      <c r="FOQ98"/>
      <c r="FOR98"/>
      <c r="FOS98"/>
      <c r="FOT98"/>
      <c r="FOU98"/>
      <c r="FOV98"/>
      <c r="FOW98"/>
      <c r="FOX98"/>
      <c r="FOY98"/>
      <c r="FOZ98"/>
      <c r="FPA98"/>
      <c r="FPB98"/>
      <c r="FPC98"/>
      <c r="FPD98"/>
      <c r="FPE98"/>
      <c r="FPF98"/>
      <c r="FPG98"/>
      <c r="FPH98"/>
      <c r="FPI98"/>
      <c r="FPJ98"/>
      <c r="FPK98"/>
      <c r="FPL98"/>
      <c r="FPM98"/>
      <c r="FPN98"/>
      <c r="FPO98"/>
      <c r="FPP98"/>
      <c r="FPQ98"/>
      <c r="FPR98"/>
      <c r="FPS98"/>
      <c r="FPT98"/>
      <c r="FPU98"/>
      <c r="FPV98"/>
      <c r="FPW98"/>
      <c r="FPX98"/>
      <c r="FPY98"/>
      <c r="FPZ98"/>
      <c r="FQA98"/>
      <c r="FQB98"/>
      <c r="FQC98"/>
      <c r="FQD98"/>
      <c r="FQE98"/>
      <c r="FQF98"/>
      <c r="FQG98"/>
      <c r="FQH98"/>
      <c r="FQI98"/>
      <c r="FQJ98"/>
      <c r="FQK98"/>
      <c r="FQL98"/>
      <c r="FQM98"/>
      <c r="FQN98"/>
      <c r="FQO98"/>
      <c r="FQP98"/>
      <c r="FQQ98"/>
      <c r="FQR98"/>
      <c r="FQS98"/>
      <c r="FQT98"/>
      <c r="FQU98"/>
      <c r="FQV98"/>
      <c r="FQW98"/>
      <c r="FQX98"/>
      <c r="FQY98"/>
      <c r="FQZ98"/>
      <c r="FRA98"/>
      <c r="FRB98"/>
      <c r="FRC98"/>
      <c r="FRD98"/>
      <c r="FRE98"/>
      <c r="FRF98"/>
      <c r="FRG98"/>
      <c r="FRH98"/>
      <c r="FRI98"/>
      <c r="FRJ98"/>
      <c r="FRK98"/>
      <c r="FRL98"/>
      <c r="FRM98"/>
      <c r="FRN98"/>
      <c r="FRO98"/>
      <c r="FRP98"/>
      <c r="FRQ98"/>
      <c r="FRR98"/>
      <c r="FRS98"/>
      <c r="FRT98"/>
      <c r="FRU98"/>
      <c r="FRV98"/>
      <c r="FRW98"/>
      <c r="FRX98"/>
      <c r="FRY98"/>
      <c r="FRZ98"/>
      <c r="FSA98"/>
      <c r="FSB98"/>
      <c r="FSC98"/>
      <c r="FSD98"/>
      <c r="FSE98"/>
      <c r="FSF98"/>
      <c r="FSG98"/>
      <c r="FSH98"/>
      <c r="FSI98"/>
      <c r="FSJ98"/>
      <c r="FSK98"/>
      <c r="FSL98"/>
      <c r="FSM98"/>
      <c r="FSN98"/>
      <c r="FSO98"/>
      <c r="FSP98"/>
      <c r="FSQ98"/>
      <c r="FSR98"/>
      <c r="FSS98"/>
      <c r="FST98"/>
      <c r="FSU98"/>
      <c r="FSV98"/>
      <c r="FSW98"/>
      <c r="FSX98"/>
      <c r="FSY98"/>
      <c r="FSZ98"/>
      <c r="FTA98"/>
      <c r="FTB98"/>
      <c r="FTC98"/>
      <c r="FTD98"/>
      <c r="FTE98"/>
      <c r="FTF98"/>
      <c r="FTG98"/>
      <c r="FTH98"/>
      <c r="FTI98"/>
      <c r="FTJ98"/>
      <c r="FTK98"/>
      <c r="FTL98"/>
      <c r="FTM98"/>
      <c r="FTN98"/>
      <c r="FTO98"/>
      <c r="FTP98"/>
      <c r="FTQ98"/>
      <c r="FTR98"/>
      <c r="FTS98"/>
      <c r="FTT98"/>
      <c r="FTU98"/>
      <c r="FTV98"/>
      <c r="FTW98"/>
      <c r="FTX98"/>
      <c r="FTY98"/>
      <c r="FTZ98"/>
      <c r="FUA98"/>
      <c r="FUB98"/>
      <c r="FUC98"/>
      <c r="FUD98"/>
      <c r="FUE98"/>
      <c r="FUF98"/>
      <c r="FUG98"/>
      <c r="FUH98"/>
      <c r="FUI98"/>
      <c r="FUJ98"/>
      <c r="FUK98"/>
      <c r="FUL98"/>
      <c r="FUM98"/>
      <c r="FUN98"/>
      <c r="FUO98"/>
      <c r="FUP98"/>
      <c r="FUQ98"/>
      <c r="FUR98"/>
      <c r="FUS98"/>
      <c r="FUT98"/>
      <c r="FUU98"/>
      <c r="FUV98"/>
      <c r="FUW98"/>
      <c r="FUX98"/>
      <c r="FUY98"/>
      <c r="FUZ98"/>
      <c r="FVA98"/>
      <c r="FVB98"/>
      <c r="FVC98"/>
      <c r="FVD98"/>
      <c r="FVE98"/>
      <c r="FVF98"/>
      <c r="FVG98"/>
      <c r="FVH98"/>
      <c r="FVI98"/>
      <c r="FVJ98"/>
      <c r="FVK98"/>
      <c r="FVL98"/>
      <c r="FVM98"/>
      <c r="FVN98"/>
      <c r="FVO98"/>
      <c r="FVP98"/>
      <c r="FVQ98"/>
      <c r="FVR98"/>
      <c r="FVS98"/>
      <c r="FVT98"/>
      <c r="FVU98"/>
      <c r="FVV98"/>
      <c r="FVW98"/>
      <c r="FVX98"/>
      <c r="FVY98"/>
      <c r="FVZ98"/>
      <c r="FWA98"/>
      <c r="FWB98"/>
      <c r="FWC98"/>
      <c r="FWD98"/>
      <c r="FWE98"/>
      <c r="FWF98"/>
      <c r="FWG98"/>
      <c r="FWH98"/>
      <c r="FWI98"/>
      <c r="FWJ98"/>
      <c r="FWK98"/>
      <c r="FWL98"/>
      <c r="FWM98"/>
      <c r="FWN98"/>
      <c r="FWO98"/>
      <c r="FWP98"/>
      <c r="FWQ98"/>
      <c r="FWR98"/>
      <c r="FWS98"/>
      <c r="FWT98"/>
      <c r="FWU98"/>
      <c r="FWV98"/>
      <c r="FWW98"/>
      <c r="FWX98"/>
      <c r="FWY98"/>
      <c r="FWZ98"/>
      <c r="FXA98"/>
      <c r="FXB98"/>
      <c r="FXC98"/>
      <c r="FXD98"/>
      <c r="FXE98"/>
      <c r="FXF98"/>
      <c r="FXG98"/>
      <c r="FXH98"/>
      <c r="FXI98"/>
      <c r="FXJ98"/>
      <c r="FXK98"/>
      <c r="FXL98"/>
      <c r="FXM98"/>
      <c r="FXN98"/>
      <c r="FXO98"/>
      <c r="FXP98"/>
      <c r="FXQ98"/>
      <c r="FXR98"/>
      <c r="FXS98"/>
      <c r="FXT98"/>
      <c r="FXU98"/>
      <c r="FXV98"/>
      <c r="FXW98"/>
      <c r="FXX98"/>
      <c r="FXY98"/>
      <c r="FXZ98"/>
      <c r="FYA98"/>
      <c r="FYB98"/>
      <c r="FYC98"/>
      <c r="FYD98"/>
      <c r="FYE98"/>
      <c r="FYF98"/>
      <c r="FYG98"/>
      <c r="FYH98"/>
      <c r="FYI98"/>
      <c r="FYJ98"/>
      <c r="FYK98"/>
      <c r="FYL98"/>
      <c r="FYM98"/>
      <c r="FYN98"/>
      <c r="FYO98"/>
      <c r="FYP98"/>
      <c r="FYQ98"/>
      <c r="FYR98"/>
      <c r="FYS98"/>
      <c r="FYT98"/>
      <c r="FYU98"/>
      <c r="FYV98"/>
      <c r="FYW98"/>
      <c r="FYX98"/>
      <c r="FYY98"/>
      <c r="FYZ98"/>
      <c r="FZA98"/>
      <c r="FZB98"/>
      <c r="FZC98"/>
      <c r="FZD98"/>
      <c r="FZE98"/>
      <c r="FZF98"/>
      <c r="FZG98"/>
      <c r="FZH98"/>
      <c r="FZI98"/>
      <c r="FZJ98"/>
      <c r="FZK98"/>
      <c r="FZL98"/>
      <c r="FZM98"/>
      <c r="FZN98"/>
      <c r="FZO98"/>
      <c r="FZP98"/>
      <c r="FZQ98"/>
      <c r="FZR98"/>
      <c r="FZS98"/>
      <c r="FZT98"/>
      <c r="FZU98"/>
      <c r="FZV98"/>
      <c r="FZW98"/>
      <c r="FZX98"/>
      <c r="FZY98"/>
      <c r="FZZ98"/>
      <c r="GAA98"/>
      <c r="GAB98"/>
      <c r="GAC98"/>
      <c r="GAD98"/>
      <c r="GAE98"/>
      <c r="GAF98"/>
      <c r="GAG98"/>
      <c r="GAH98"/>
      <c r="GAI98"/>
      <c r="GAJ98"/>
      <c r="GAK98"/>
      <c r="GAL98"/>
      <c r="GAM98"/>
      <c r="GAN98"/>
      <c r="GAO98"/>
      <c r="GAP98"/>
      <c r="GAQ98"/>
      <c r="GAR98"/>
      <c r="GAS98"/>
      <c r="GAT98"/>
      <c r="GAU98"/>
      <c r="GAV98"/>
      <c r="GAW98"/>
      <c r="GAX98"/>
      <c r="GAY98"/>
      <c r="GAZ98"/>
      <c r="GBA98"/>
      <c r="GBB98"/>
      <c r="GBC98"/>
      <c r="GBD98"/>
      <c r="GBE98"/>
      <c r="GBF98"/>
      <c r="GBG98"/>
      <c r="GBH98"/>
      <c r="GBI98"/>
      <c r="GBJ98"/>
      <c r="GBK98"/>
      <c r="GBL98"/>
      <c r="GBM98"/>
      <c r="GBN98"/>
      <c r="GBO98"/>
      <c r="GBP98"/>
      <c r="GBQ98"/>
      <c r="GBR98"/>
      <c r="GBS98"/>
      <c r="GBT98"/>
      <c r="GBU98"/>
      <c r="GBV98"/>
      <c r="GBW98"/>
      <c r="GBX98"/>
      <c r="GBY98"/>
      <c r="GBZ98"/>
      <c r="GCA98"/>
      <c r="GCB98"/>
      <c r="GCC98"/>
      <c r="GCD98"/>
      <c r="GCE98"/>
      <c r="GCF98"/>
      <c r="GCG98"/>
      <c r="GCH98"/>
      <c r="GCI98"/>
      <c r="GCJ98"/>
      <c r="GCK98"/>
      <c r="GCL98"/>
      <c r="GCM98"/>
      <c r="GCN98"/>
      <c r="GCO98"/>
      <c r="GCP98"/>
      <c r="GCQ98"/>
      <c r="GCR98"/>
      <c r="GCS98"/>
      <c r="GCT98"/>
      <c r="GCU98"/>
      <c r="GCV98"/>
      <c r="GCW98"/>
      <c r="GCX98"/>
      <c r="GCY98"/>
      <c r="GCZ98"/>
      <c r="GDA98"/>
      <c r="GDB98"/>
      <c r="GDC98"/>
      <c r="GDD98"/>
      <c r="GDE98"/>
      <c r="GDF98"/>
      <c r="GDG98"/>
      <c r="GDH98"/>
      <c r="GDI98"/>
      <c r="GDJ98"/>
      <c r="GDK98"/>
      <c r="GDL98"/>
      <c r="GDM98"/>
      <c r="GDN98"/>
      <c r="GDO98"/>
      <c r="GDP98"/>
      <c r="GDQ98"/>
      <c r="GDR98"/>
      <c r="GDS98"/>
      <c r="GDT98"/>
      <c r="GDU98"/>
      <c r="GDV98"/>
      <c r="GDW98"/>
      <c r="GDX98"/>
      <c r="GDY98"/>
      <c r="GDZ98"/>
      <c r="GEA98"/>
      <c r="GEB98"/>
      <c r="GEC98"/>
      <c r="GED98"/>
      <c r="GEE98"/>
      <c r="GEF98"/>
      <c r="GEG98"/>
      <c r="GEH98"/>
      <c r="GEI98"/>
      <c r="GEJ98"/>
      <c r="GEK98"/>
      <c r="GEL98"/>
      <c r="GEM98"/>
      <c r="GEN98"/>
      <c r="GEO98"/>
      <c r="GEP98"/>
      <c r="GEQ98"/>
      <c r="GER98"/>
      <c r="GES98"/>
      <c r="GET98"/>
      <c r="GEU98"/>
      <c r="GEV98"/>
      <c r="GEW98"/>
      <c r="GEX98"/>
      <c r="GEY98"/>
      <c r="GEZ98"/>
      <c r="GFA98"/>
      <c r="GFB98"/>
      <c r="GFC98"/>
      <c r="GFD98"/>
      <c r="GFE98"/>
      <c r="GFF98"/>
      <c r="GFG98"/>
      <c r="GFH98"/>
      <c r="GFI98"/>
      <c r="GFJ98"/>
      <c r="GFK98"/>
      <c r="GFL98"/>
      <c r="GFM98"/>
      <c r="GFN98"/>
      <c r="GFO98"/>
      <c r="GFP98"/>
      <c r="GFQ98"/>
      <c r="GFR98"/>
      <c r="GFS98"/>
      <c r="GFT98"/>
      <c r="GFU98"/>
      <c r="GFV98"/>
      <c r="GFW98"/>
      <c r="GFX98"/>
      <c r="GFY98"/>
      <c r="GFZ98"/>
      <c r="GGA98"/>
      <c r="GGB98"/>
      <c r="GGC98"/>
      <c r="GGD98"/>
      <c r="GGE98"/>
      <c r="GGF98"/>
      <c r="GGG98"/>
      <c r="GGH98"/>
      <c r="GGI98"/>
      <c r="GGJ98"/>
      <c r="GGK98"/>
      <c r="GGL98"/>
      <c r="GGM98"/>
      <c r="GGN98"/>
      <c r="GGO98"/>
      <c r="GGP98"/>
      <c r="GGQ98"/>
      <c r="GGR98"/>
      <c r="GGS98"/>
      <c r="GGT98"/>
      <c r="GGU98"/>
      <c r="GGV98"/>
      <c r="GGW98"/>
      <c r="GGX98"/>
      <c r="GGY98"/>
      <c r="GGZ98"/>
      <c r="GHA98"/>
      <c r="GHB98"/>
      <c r="GHC98"/>
      <c r="GHD98"/>
      <c r="GHE98"/>
      <c r="GHF98"/>
      <c r="GHG98"/>
      <c r="GHH98"/>
      <c r="GHI98"/>
      <c r="GHJ98"/>
      <c r="GHK98"/>
      <c r="GHL98"/>
      <c r="GHM98"/>
      <c r="GHN98"/>
      <c r="GHO98"/>
      <c r="GHP98"/>
      <c r="GHQ98"/>
      <c r="GHR98"/>
      <c r="GHS98"/>
      <c r="GHT98"/>
      <c r="GHU98"/>
      <c r="GHV98"/>
      <c r="GHW98"/>
      <c r="GHX98"/>
      <c r="GHY98"/>
      <c r="GHZ98"/>
      <c r="GIA98"/>
      <c r="GIB98"/>
      <c r="GIC98"/>
      <c r="GID98"/>
      <c r="GIE98"/>
      <c r="GIF98"/>
      <c r="GIG98"/>
      <c r="GIH98"/>
      <c r="GII98"/>
      <c r="GIJ98"/>
      <c r="GIK98"/>
      <c r="GIL98"/>
      <c r="GIM98"/>
      <c r="GIN98"/>
      <c r="GIO98"/>
      <c r="GIP98"/>
      <c r="GIQ98"/>
      <c r="GIR98"/>
      <c r="GIS98"/>
      <c r="GIT98"/>
      <c r="GIU98"/>
      <c r="GIV98"/>
      <c r="GIW98"/>
      <c r="GIX98"/>
      <c r="GIY98"/>
      <c r="GIZ98"/>
      <c r="GJA98"/>
      <c r="GJB98"/>
      <c r="GJC98"/>
      <c r="GJD98"/>
      <c r="GJE98"/>
      <c r="GJF98"/>
      <c r="GJG98"/>
      <c r="GJH98"/>
      <c r="GJI98"/>
      <c r="GJJ98"/>
      <c r="GJK98"/>
      <c r="GJL98"/>
      <c r="GJM98"/>
      <c r="GJN98"/>
      <c r="GJO98"/>
      <c r="GJP98"/>
      <c r="GJQ98"/>
      <c r="GJR98"/>
      <c r="GJS98"/>
      <c r="GJT98"/>
      <c r="GJU98"/>
      <c r="GJV98"/>
      <c r="GJW98"/>
      <c r="GJX98"/>
      <c r="GJY98"/>
      <c r="GJZ98"/>
      <c r="GKA98"/>
      <c r="GKB98"/>
      <c r="GKC98"/>
      <c r="GKD98"/>
      <c r="GKE98"/>
      <c r="GKF98"/>
      <c r="GKG98"/>
      <c r="GKH98"/>
      <c r="GKI98"/>
      <c r="GKJ98"/>
      <c r="GKK98"/>
      <c r="GKL98"/>
      <c r="GKM98"/>
      <c r="GKN98"/>
      <c r="GKO98"/>
      <c r="GKP98"/>
      <c r="GKQ98"/>
      <c r="GKR98"/>
      <c r="GKS98"/>
      <c r="GKT98"/>
      <c r="GKU98"/>
      <c r="GKV98"/>
      <c r="GKW98"/>
      <c r="GKX98"/>
      <c r="GKY98"/>
      <c r="GKZ98"/>
      <c r="GLA98"/>
      <c r="GLB98"/>
      <c r="GLC98"/>
      <c r="GLD98"/>
      <c r="GLE98"/>
      <c r="GLF98"/>
      <c r="GLG98"/>
      <c r="GLH98"/>
      <c r="GLI98"/>
      <c r="GLJ98"/>
      <c r="GLK98"/>
      <c r="GLL98"/>
      <c r="GLM98"/>
      <c r="GLN98"/>
      <c r="GLO98"/>
      <c r="GLP98"/>
      <c r="GLQ98"/>
      <c r="GLR98"/>
      <c r="GLS98"/>
      <c r="GLT98"/>
      <c r="GLU98"/>
      <c r="GLV98"/>
      <c r="GLW98"/>
      <c r="GLX98"/>
      <c r="GLY98"/>
      <c r="GLZ98"/>
      <c r="GMA98"/>
      <c r="GMB98"/>
      <c r="GMC98"/>
      <c r="GMD98"/>
      <c r="GME98"/>
      <c r="GMF98"/>
      <c r="GMG98"/>
      <c r="GMH98"/>
      <c r="GMI98"/>
      <c r="GMJ98"/>
      <c r="GMK98"/>
      <c r="GML98"/>
      <c r="GMM98"/>
      <c r="GMN98"/>
      <c r="GMO98"/>
      <c r="GMP98"/>
      <c r="GMQ98"/>
      <c r="GMR98"/>
      <c r="GMS98"/>
      <c r="GMT98"/>
      <c r="GMU98"/>
      <c r="GMV98"/>
      <c r="GMW98"/>
      <c r="GMX98"/>
      <c r="GMY98"/>
      <c r="GMZ98"/>
      <c r="GNA98"/>
      <c r="GNB98"/>
      <c r="GNC98"/>
      <c r="GND98"/>
      <c r="GNE98"/>
      <c r="GNF98"/>
      <c r="GNG98"/>
      <c r="GNH98"/>
      <c r="GNI98"/>
      <c r="GNJ98"/>
      <c r="GNK98"/>
      <c r="GNL98"/>
      <c r="GNM98"/>
      <c r="GNN98"/>
      <c r="GNO98"/>
      <c r="GNP98"/>
      <c r="GNQ98"/>
      <c r="GNR98"/>
      <c r="GNS98"/>
      <c r="GNT98"/>
      <c r="GNU98"/>
      <c r="GNV98"/>
      <c r="GNW98"/>
      <c r="GNX98"/>
      <c r="GNY98"/>
      <c r="GNZ98"/>
      <c r="GOA98"/>
      <c r="GOB98"/>
      <c r="GOC98"/>
      <c r="GOD98"/>
      <c r="GOE98"/>
      <c r="GOF98"/>
      <c r="GOG98"/>
      <c r="GOH98"/>
      <c r="GOI98"/>
      <c r="GOJ98"/>
      <c r="GOK98"/>
      <c r="GOL98"/>
      <c r="GOM98"/>
      <c r="GON98"/>
      <c r="GOO98"/>
      <c r="GOP98"/>
      <c r="GOQ98"/>
      <c r="GOR98"/>
      <c r="GOS98"/>
      <c r="GOT98"/>
      <c r="GOU98"/>
      <c r="GOV98"/>
      <c r="GOW98"/>
      <c r="GOX98"/>
      <c r="GOY98"/>
      <c r="GOZ98"/>
      <c r="GPA98"/>
      <c r="GPB98"/>
      <c r="GPC98"/>
      <c r="GPD98"/>
      <c r="GPE98"/>
      <c r="GPF98"/>
      <c r="GPG98"/>
      <c r="GPH98"/>
      <c r="GPI98"/>
      <c r="GPJ98"/>
      <c r="GPK98"/>
      <c r="GPL98"/>
      <c r="GPM98"/>
      <c r="GPN98"/>
      <c r="GPO98"/>
      <c r="GPP98"/>
      <c r="GPQ98"/>
      <c r="GPR98"/>
      <c r="GPS98"/>
      <c r="GPT98"/>
      <c r="GPU98"/>
      <c r="GPV98"/>
      <c r="GPW98"/>
      <c r="GPX98"/>
      <c r="GPY98"/>
      <c r="GPZ98"/>
      <c r="GQA98"/>
      <c r="GQB98"/>
      <c r="GQC98"/>
      <c r="GQD98"/>
      <c r="GQE98"/>
      <c r="GQF98"/>
      <c r="GQG98"/>
      <c r="GQH98"/>
      <c r="GQI98"/>
      <c r="GQJ98"/>
      <c r="GQK98"/>
      <c r="GQL98"/>
      <c r="GQM98"/>
      <c r="GQN98"/>
      <c r="GQO98"/>
      <c r="GQP98"/>
      <c r="GQQ98"/>
      <c r="GQR98"/>
      <c r="GQS98"/>
      <c r="GQT98"/>
      <c r="GQU98"/>
      <c r="GQV98"/>
      <c r="GQW98"/>
      <c r="GQX98"/>
      <c r="GQY98"/>
      <c r="GQZ98"/>
      <c r="GRA98"/>
      <c r="GRB98"/>
      <c r="GRC98"/>
      <c r="GRD98"/>
      <c r="GRE98"/>
      <c r="GRF98"/>
      <c r="GRG98"/>
      <c r="GRH98"/>
      <c r="GRI98"/>
      <c r="GRJ98"/>
      <c r="GRK98"/>
      <c r="GRL98"/>
      <c r="GRM98"/>
      <c r="GRN98"/>
      <c r="GRO98"/>
      <c r="GRP98"/>
      <c r="GRQ98"/>
      <c r="GRR98"/>
      <c r="GRS98"/>
      <c r="GRT98"/>
      <c r="GRU98"/>
      <c r="GRV98"/>
      <c r="GRW98"/>
      <c r="GRX98"/>
      <c r="GRY98"/>
      <c r="GRZ98"/>
      <c r="GSA98"/>
      <c r="GSB98"/>
      <c r="GSC98"/>
      <c r="GSD98"/>
      <c r="GSE98"/>
      <c r="GSF98"/>
      <c r="GSG98"/>
      <c r="GSH98"/>
      <c r="GSI98"/>
      <c r="GSJ98"/>
      <c r="GSK98"/>
      <c r="GSL98"/>
      <c r="GSM98"/>
      <c r="GSN98"/>
      <c r="GSO98"/>
      <c r="GSP98"/>
      <c r="GSQ98"/>
      <c r="GSR98"/>
      <c r="GSS98"/>
      <c r="GST98"/>
      <c r="GSU98"/>
      <c r="GSV98"/>
      <c r="GSW98"/>
      <c r="GSX98"/>
      <c r="GSY98"/>
      <c r="GSZ98"/>
      <c r="GTA98"/>
      <c r="GTB98"/>
      <c r="GTC98"/>
      <c r="GTD98"/>
      <c r="GTE98"/>
      <c r="GTF98"/>
      <c r="GTG98"/>
      <c r="GTH98"/>
      <c r="GTI98"/>
      <c r="GTJ98"/>
      <c r="GTK98"/>
      <c r="GTL98"/>
      <c r="GTM98"/>
      <c r="GTN98"/>
      <c r="GTO98"/>
      <c r="GTP98"/>
      <c r="GTQ98"/>
      <c r="GTR98"/>
      <c r="GTS98"/>
      <c r="GTT98"/>
      <c r="GTU98"/>
      <c r="GTV98"/>
      <c r="GTW98"/>
      <c r="GTX98"/>
      <c r="GTY98"/>
      <c r="GTZ98"/>
      <c r="GUA98"/>
      <c r="GUB98"/>
      <c r="GUC98"/>
      <c r="GUD98"/>
      <c r="GUE98"/>
      <c r="GUF98"/>
      <c r="GUG98"/>
      <c r="GUH98"/>
      <c r="GUI98"/>
      <c r="GUJ98"/>
      <c r="GUK98"/>
      <c r="GUL98"/>
      <c r="GUM98"/>
      <c r="GUN98"/>
      <c r="GUO98"/>
      <c r="GUP98"/>
      <c r="GUQ98"/>
      <c r="GUR98"/>
      <c r="GUS98"/>
      <c r="GUT98"/>
      <c r="GUU98"/>
      <c r="GUV98"/>
      <c r="GUW98"/>
      <c r="GUX98"/>
      <c r="GUY98"/>
      <c r="GUZ98"/>
      <c r="GVA98"/>
      <c r="GVB98"/>
      <c r="GVC98"/>
      <c r="GVD98"/>
      <c r="GVE98"/>
      <c r="GVF98"/>
      <c r="GVG98"/>
      <c r="GVH98"/>
      <c r="GVI98"/>
      <c r="GVJ98"/>
      <c r="GVK98"/>
      <c r="GVL98"/>
      <c r="GVM98"/>
      <c r="GVN98"/>
      <c r="GVO98"/>
      <c r="GVP98"/>
      <c r="GVQ98"/>
      <c r="GVR98"/>
      <c r="GVS98"/>
      <c r="GVT98"/>
      <c r="GVU98"/>
      <c r="GVV98"/>
      <c r="GVW98"/>
      <c r="GVX98"/>
      <c r="GVY98"/>
      <c r="GVZ98"/>
      <c r="GWA98"/>
      <c r="GWB98"/>
      <c r="GWC98"/>
      <c r="GWD98"/>
      <c r="GWE98"/>
      <c r="GWF98"/>
      <c r="GWG98"/>
      <c r="GWH98"/>
      <c r="GWI98"/>
      <c r="GWJ98"/>
      <c r="GWK98"/>
      <c r="GWL98"/>
      <c r="GWM98"/>
      <c r="GWN98"/>
      <c r="GWO98"/>
      <c r="GWP98"/>
      <c r="GWQ98"/>
      <c r="GWR98"/>
      <c r="GWS98"/>
      <c r="GWT98"/>
      <c r="GWU98"/>
      <c r="GWV98"/>
      <c r="GWW98"/>
      <c r="GWX98"/>
      <c r="GWY98"/>
      <c r="GWZ98"/>
      <c r="GXA98"/>
      <c r="GXB98"/>
      <c r="GXC98"/>
      <c r="GXD98"/>
      <c r="GXE98"/>
      <c r="GXF98"/>
      <c r="GXG98"/>
      <c r="GXH98"/>
      <c r="GXI98"/>
      <c r="GXJ98"/>
      <c r="GXK98"/>
      <c r="GXL98"/>
      <c r="GXM98"/>
      <c r="GXN98"/>
      <c r="GXO98"/>
      <c r="GXP98"/>
      <c r="GXQ98"/>
      <c r="GXR98"/>
      <c r="GXS98"/>
      <c r="GXT98"/>
      <c r="GXU98"/>
      <c r="GXV98"/>
      <c r="GXW98"/>
      <c r="GXX98"/>
      <c r="GXY98"/>
      <c r="GXZ98"/>
      <c r="GYA98"/>
      <c r="GYB98"/>
      <c r="GYC98"/>
      <c r="GYD98"/>
      <c r="GYE98"/>
      <c r="GYF98"/>
      <c r="GYG98"/>
      <c r="GYH98"/>
      <c r="GYI98"/>
      <c r="GYJ98"/>
      <c r="GYK98"/>
      <c r="GYL98"/>
      <c r="GYM98"/>
      <c r="GYN98"/>
      <c r="GYO98"/>
      <c r="GYP98"/>
      <c r="GYQ98"/>
      <c r="GYR98"/>
      <c r="GYS98"/>
      <c r="GYT98"/>
      <c r="GYU98"/>
      <c r="GYV98"/>
      <c r="GYW98"/>
      <c r="GYX98"/>
      <c r="GYY98"/>
      <c r="GYZ98"/>
      <c r="GZA98"/>
      <c r="GZB98"/>
      <c r="GZC98"/>
      <c r="GZD98"/>
      <c r="GZE98"/>
      <c r="GZF98"/>
      <c r="GZG98"/>
      <c r="GZH98"/>
      <c r="GZI98"/>
      <c r="GZJ98"/>
      <c r="GZK98"/>
      <c r="GZL98"/>
      <c r="GZM98"/>
      <c r="GZN98"/>
      <c r="GZO98"/>
      <c r="GZP98"/>
      <c r="GZQ98"/>
      <c r="GZR98"/>
      <c r="GZS98"/>
      <c r="GZT98"/>
      <c r="GZU98"/>
      <c r="GZV98"/>
      <c r="GZW98"/>
      <c r="GZX98"/>
      <c r="GZY98"/>
      <c r="GZZ98"/>
      <c r="HAA98"/>
      <c r="HAB98"/>
      <c r="HAC98"/>
      <c r="HAD98"/>
      <c r="HAE98"/>
      <c r="HAF98"/>
      <c r="HAG98"/>
      <c r="HAH98"/>
      <c r="HAI98"/>
      <c r="HAJ98"/>
      <c r="HAK98"/>
      <c r="HAL98"/>
      <c r="HAM98"/>
      <c r="HAN98"/>
      <c r="HAO98"/>
      <c r="HAP98"/>
      <c r="HAQ98"/>
      <c r="HAR98"/>
      <c r="HAS98"/>
      <c r="HAT98"/>
      <c r="HAU98"/>
      <c r="HAV98"/>
      <c r="HAW98"/>
      <c r="HAX98"/>
      <c r="HAY98"/>
      <c r="HAZ98"/>
      <c r="HBA98"/>
      <c r="HBB98"/>
      <c r="HBC98"/>
      <c r="HBD98"/>
      <c r="HBE98"/>
      <c r="HBF98"/>
      <c r="HBG98"/>
      <c r="HBH98"/>
      <c r="HBI98"/>
      <c r="HBJ98"/>
      <c r="HBK98"/>
      <c r="HBL98"/>
      <c r="HBM98"/>
      <c r="HBN98"/>
      <c r="HBO98"/>
      <c r="HBP98"/>
      <c r="HBQ98"/>
      <c r="HBR98"/>
      <c r="HBS98"/>
      <c r="HBT98"/>
      <c r="HBU98"/>
      <c r="HBV98"/>
      <c r="HBW98"/>
      <c r="HBX98"/>
      <c r="HBY98"/>
      <c r="HBZ98"/>
      <c r="HCA98"/>
      <c r="HCB98"/>
      <c r="HCC98"/>
      <c r="HCD98"/>
      <c r="HCE98"/>
      <c r="HCF98"/>
      <c r="HCG98"/>
      <c r="HCH98"/>
      <c r="HCI98"/>
      <c r="HCJ98"/>
      <c r="HCK98"/>
      <c r="HCL98"/>
      <c r="HCM98"/>
      <c r="HCN98"/>
      <c r="HCO98"/>
      <c r="HCP98"/>
      <c r="HCQ98"/>
      <c r="HCR98"/>
      <c r="HCS98"/>
      <c r="HCT98"/>
      <c r="HCU98"/>
      <c r="HCV98"/>
      <c r="HCW98"/>
      <c r="HCX98"/>
      <c r="HCY98"/>
      <c r="HCZ98"/>
      <c r="HDA98"/>
      <c r="HDB98"/>
      <c r="HDC98"/>
      <c r="HDD98"/>
      <c r="HDE98"/>
      <c r="HDF98"/>
      <c r="HDG98"/>
      <c r="HDH98"/>
      <c r="HDI98"/>
      <c r="HDJ98"/>
      <c r="HDK98"/>
      <c r="HDL98"/>
      <c r="HDM98"/>
      <c r="HDN98"/>
      <c r="HDO98"/>
      <c r="HDP98"/>
      <c r="HDQ98"/>
      <c r="HDR98"/>
      <c r="HDS98"/>
      <c r="HDT98"/>
      <c r="HDU98"/>
      <c r="HDV98"/>
      <c r="HDW98"/>
      <c r="HDX98"/>
      <c r="HDY98"/>
      <c r="HDZ98"/>
      <c r="HEA98"/>
      <c r="HEB98"/>
      <c r="HEC98"/>
      <c r="HED98"/>
      <c r="HEE98"/>
      <c r="HEF98"/>
      <c r="HEG98"/>
      <c r="HEH98"/>
      <c r="HEI98"/>
      <c r="HEJ98"/>
      <c r="HEK98"/>
      <c r="HEL98"/>
      <c r="HEM98"/>
      <c r="HEN98"/>
      <c r="HEO98"/>
      <c r="HEP98"/>
      <c r="HEQ98"/>
      <c r="HER98"/>
      <c r="HES98"/>
      <c r="HET98"/>
      <c r="HEU98"/>
      <c r="HEV98"/>
      <c r="HEW98"/>
      <c r="HEX98"/>
      <c r="HEY98"/>
      <c r="HEZ98"/>
      <c r="HFA98"/>
      <c r="HFB98"/>
      <c r="HFC98"/>
      <c r="HFD98"/>
      <c r="HFE98"/>
      <c r="HFF98"/>
      <c r="HFG98"/>
      <c r="HFH98"/>
      <c r="HFI98"/>
      <c r="HFJ98"/>
      <c r="HFK98"/>
      <c r="HFL98"/>
      <c r="HFM98"/>
      <c r="HFN98"/>
      <c r="HFO98"/>
      <c r="HFP98"/>
      <c r="HFQ98"/>
      <c r="HFR98"/>
      <c r="HFS98"/>
      <c r="HFT98"/>
      <c r="HFU98"/>
      <c r="HFV98"/>
      <c r="HFW98"/>
      <c r="HFX98"/>
      <c r="HFY98"/>
      <c r="HFZ98"/>
      <c r="HGA98"/>
      <c r="HGB98"/>
      <c r="HGC98"/>
      <c r="HGD98"/>
      <c r="HGE98"/>
      <c r="HGF98"/>
      <c r="HGG98"/>
      <c r="HGH98"/>
      <c r="HGI98"/>
      <c r="HGJ98"/>
      <c r="HGK98"/>
      <c r="HGL98"/>
      <c r="HGM98"/>
      <c r="HGN98"/>
      <c r="HGO98"/>
      <c r="HGP98"/>
      <c r="HGQ98"/>
      <c r="HGR98"/>
      <c r="HGS98"/>
      <c r="HGT98"/>
      <c r="HGU98"/>
      <c r="HGV98"/>
      <c r="HGW98"/>
      <c r="HGX98"/>
      <c r="HGY98"/>
      <c r="HGZ98"/>
      <c r="HHA98"/>
      <c r="HHB98"/>
      <c r="HHC98"/>
      <c r="HHD98"/>
      <c r="HHE98"/>
      <c r="HHF98"/>
      <c r="HHG98"/>
      <c r="HHH98"/>
      <c r="HHI98"/>
      <c r="HHJ98"/>
      <c r="HHK98"/>
      <c r="HHL98"/>
      <c r="HHM98"/>
      <c r="HHN98"/>
      <c r="HHO98"/>
      <c r="HHP98"/>
      <c r="HHQ98"/>
      <c r="HHR98"/>
      <c r="HHS98"/>
      <c r="HHT98"/>
      <c r="HHU98"/>
      <c r="HHV98"/>
      <c r="HHW98"/>
      <c r="HHX98"/>
      <c r="HHY98"/>
      <c r="HHZ98"/>
      <c r="HIA98"/>
      <c r="HIB98"/>
      <c r="HIC98"/>
      <c r="HID98"/>
      <c r="HIE98"/>
      <c r="HIF98"/>
      <c r="HIG98"/>
      <c r="HIH98"/>
      <c r="HII98"/>
      <c r="HIJ98"/>
      <c r="HIK98"/>
      <c r="HIL98"/>
      <c r="HIM98"/>
      <c r="HIN98"/>
      <c r="HIO98"/>
      <c r="HIP98"/>
      <c r="HIQ98"/>
      <c r="HIR98"/>
      <c r="HIS98"/>
      <c r="HIT98"/>
      <c r="HIU98"/>
      <c r="HIV98"/>
      <c r="HIW98"/>
      <c r="HIX98"/>
      <c r="HIY98"/>
      <c r="HIZ98"/>
      <c r="HJA98"/>
      <c r="HJB98"/>
      <c r="HJC98"/>
      <c r="HJD98"/>
      <c r="HJE98"/>
      <c r="HJF98"/>
      <c r="HJG98"/>
      <c r="HJH98"/>
      <c r="HJI98"/>
      <c r="HJJ98"/>
      <c r="HJK98"/>
      <c r="HJL98"/>
      <c r="HJM98"/>
      <c r="HJN98"/>
      <c r="HJO98"/>
      <c r="HJP98"/>
      <c r="HJQ98"/>
      <c r="HJR98"/>
      <c r="HJS98"/>
      <c r="HJT98"/>
      <c r="HJU98"/>
      <c r="HJV98"/>
      <c r="HJW98"/>
      <c r="HJX98"/>
      <c r="HJY98"/>
      <c r="HJZ98"/>
      <c r="HKA98"/>
      <c r="HKB98"/>
      <c r="HKC98"/>
      <c r="HKD98"/>
      <c r="HKE98"/>
      <c r="HKF98"/>
      <c r="HKG98"/>
      <c r="HKH98"/>
      <c r="HKI98"/>
      <c r="HKJ98"/>
      <c r="HKK98"/>
      <c r="HKL98"/>
      <c r="HKM98"/>
      <c r="HKN98"/>
      <c r="HKO98"/>
      <c r="HKP98"/>
      <c r="HKQ98"/>
      <c r="HKR98"/>
      <c r="HKS98"/>
      <c r="HKT98"/>
      <c r="HKU98"/>
      <c r="HKV98"/>
      <c r="HKW98"/>
      <c r="HKX98"/>
      <c r="HKY98"/>
      <c r="HKZ98"/>
      <c r="HLA98"/>
      <c r="HLB98"/>
      <c r="HLC98"/>
      <c r="HLD98"/>
      <c r="HLE98"/>
      <c r="HLF98"/>
      <c r="HLG98"/>
      <c r="HLH98"/>
      <c r="HLI98"/>
      <c r="HLJ98"/>
      <c r="HLK98"/>
      <c r="HLL98"/>
      <c r="HLM98"/>
      <c r="HLN98"/>
      <c r="HLO98"/>
      <c r="HLP98"/>
      <c r="HLQ98"/>
      <c r="HLR98"/>
      <c r="HLS98"/>
      <c r="HLT98"/>
      <c r="HLU98"/>
      <c r="HLV98"/>
      <c r="HLW98"/>
      <c r="HLX98"/>
      <c r="HLY98"/>
      <c r="HLZ98"/>
      <c r="HMA98"/>
      <c r="HMB98"/>
      <c r="HMC98"/>
      <c r="HMD98"/>
      <c r="HME98"/>
      <c r="HMF98"/>
      <c r="HMG98"/>
      <c r="HMH98"/>
      <c r="HMI98"/>
      <c r="HMJ98"/>
      <c r="HMK98"/>
      <c r="HML98"/>
      <c r="HMM98"/>
      <c r="HMN98"/>
      <c r="HMO98"/>
      <c r="HMP98"/>
      <c r="HMQ98"/>
      <c r="HMR98"/>
      <c r="HMS98"/>
      <c r="HMT98"/>
      <c r="HMU98"/>
      <c r="HMV98"/>
      <c r="HMW98"/>
      <c r="HMX98"/>
      <c r="HMY98"/>
      <c r="HMZ98"/>
      <c r="HNA98"/>
      <c r="HNB98"/>
      <c r="HNC98"/>
      <c r="HND98"/>
      <c r="HNE98"/>
      <c r="HNF98"/>
      <c r="HNG98"/>
      <c r="HNH98"/>
      <c r="HNI98"/>
      <c r="HNJ98"/>
      <c r="HNK98"/>
      <c r="HNL98"/>
      <c r="HNM98"/>
      <c r="HNN98"/>
      <c r="HNO98"/>
      <c r="HNP98"/>
      <c r="HNQ98"/>
      <c r="HNR98"/>
      <c r="HNS98"/>
      <c r="HNT98"/>
      <c r="HNU98"/>
      <c r="HNV98"/>
      <c r="HNW98"/>
      <c r="HNX98"/>
      <c r="HNY98"/>
      <c r="HNZ98"/>
      <c r="HOA98"/>
      <c r="HOB98"/>
      <c r="HOC98"/>
      <c r="HOD98"/>
      <c r="HOE98"/>
      <c r="HOF98"/>
      <c r="HOG98"/>
      <c r="HOH98"/>
      <c r="HOI98"/>
      <c r="HOJ98"/>
      <c r="HOK98"/>
      <c r="HOL98"/>
      <c r="HOM98"/>
      <c r="HON98"/>
      <c r="HOO98"/>
      <c r="HOP98"/>
      <c r="HOQ98"/>
      <c r="HOR98"/>
      <c r="HOS98"/>
      <c r="HOT98"/>
      <c r="HOU98"/>
      <c r="HOV98"/>
      <c r="HOW98"/>
      <c r="HOX98"/>
      <c r="HOY98"/>
      <c r="HOZ98"/>
      <c r="HPA98"/>
      <c r="HPB98"/>
      <c r="HPC98"/>
      <c r="HPD98"/>
      <c r="HPE98"/>
      <c r="HPF98"/>
      <c r="HPG98"/>
      <c r="HPH98"/>
      <c r="HPI98"/>
      <c r="HPJ98"/>
      <c r="HPK98"/>
      <c r="HPL98"/>
      <c r="HPM98"/>
      <c r="HPN98"/>
      <c r="HPO98"/>
      <c r="HPP98"/>
      <c r="HPQ98"/>
      <c r="HPR98"/>
      <c r="HPS98"/>
      <c r="HPT98"/>
      <c r="HPU98"/>
      <c r="HPV98"/>
      <c r="HPW98"/>
      <c r="HPX98"/>
      <c r="HPY98"/>
      <c r="HPZ98"/>
      <c r="HQA98"/>
      <c r="HQB98"/>
      <c r="HQC98"/>
      <c r="HQD98"/>
      <c r="HQE98"/>
      <c r="HQF98"/>
      <c r="HQG98"/>
      <c r="HQH98"/>
      <c r="HQI98"/>
      <c r="HQJ98"/>
      <c r="HQK98"/>
      <c r="HQL98"/>
      <c r="HQM98"/>
      <c r="HQN98"/>
      <c r="HQO98"/>
      <c r="HQP98"/>
      <c r="HQQ98"/>
      <c r="HQR98"/>
      <c r="HQS98"/>
      <c r="HQT98"/>
      <c r="HQU98"/>
      <c r="HQV98"/>
      <c r="HQW98"/>
      <c r="HQX98"/>
      <c r="HQY98"/>
      <c r="HQZ98"/>
      <c r="HRA98"/>
      <c r="HRB98"/>
      <c r="HRC98"/>
      <c r="HRD98"/>
      <c r="HRE98"/>
      <c r="HRF98"/>
      <c r="HRG98"/>
      <c r="HRH98"/>
      <c r="HRI98"/>
      <c r="HRJ98"/>
      <c r="HRK98"/>
      <c r="HRL98"/>
      <c r="HRM98"/>
      <c r="HRN98"/>
      <c r="HRO98"/>
      <c r="HRP98"/>
      <c r="HRQ98"/>
      <c r="HRR98"/>
      <c r="HRS98"/>
      <c r="HRT98"/>
      <c r="HRU98"/>
      <c r="HRV98"/>
      <c r="HRW98"/>
      <c r="HRX98"/>
      <c r="HRY98"/>
      <c r="HRZ98"/>
      <c r="HSA98"/>
      <c r="HSB98"/>
      <c r="HSC98"/>
      <c r="HSD98"/>
      <c r="HSE98"/>
      <c r="HSF98"/>
      <c r="HSG98"/>
      <c r="HSH98"/>
      <c r="HSI98"/>
      <c r="HSJ98"/>
      <c r="HSK98"/>
      <c r="HSL98"/>
      <c r="HSM98"/>
      <c r="HSN98"/>
      <c r="HSO98"/>
      <c r="HSP98"/>
      <c r="HSQ98"/>
      <c r="HSR98"/>
      <c r="HSS98"/>
      <c r="HST98"/>
      <c r="HSU98"/>
      <c r="HSV98"/>
      <c r="HSW98"/>
      <c r="HSX98"/>
      <c r="HSY98"/>
      <c r="HSZ98"/>
      <c r="HTA98"/>
      <c r="HTB98"/>
      <c r="HTC98"/>
      <c r="HTD98"/>
      <c r="HTE98"/>
      <c r="HTF98"/>
      <c r="HTG98"/>
      <c r="HTH98"/>
      <c r="HTI98"/>
      <c r="HTJ98"/>
      <c r="HTK98"/>
      <c r="HTL98"/>
      <c r="HTM98"/>
      <c r="HTN98"/>
      <c r="HTO98"/>
      <c r="HTP98"/>
      <c r="HTQ98"/>
      <c r="HTR98"/>
      <c r="HTS98"/>
      <c r="HTT98"/>
      <c r="HTU98"/>
      <c r="HTV98"/>
      <c r="HTW98"/>
      <c r="HTX98"/>
      <c r="HTY98"/>
      <c r="HTZ98"/>
      <c r="HUA98"/>
      <c r="HUB98"/>
      <c r="HUC98"/>
      <c r="HUD98"/>
      <c r="HUE98"/>
      <c r="HUF98"/>
      <c r="HUG98"/>
      <c r="HUH98"/>
      <c r="HUI98"/>
      <c r="HUJ98"/>
      <c r="HUK98"/>
      <c r="HUL98"/>
      <c r="HUM98"/>
      <c r="HUN98"/>
      <c r="HUO98"/>
      <c r="HUP98"/>
      <c r="HUQ98"/>
      <c r="HUR98"/>
      <c r="HUS98"/>
      <c r="HUT98"/>
      <c r="HUU98"/>
      <c r="HUV98"/>
      <c r="HUW98"/>
      <c r="HUX98"/>
      <c r="HUY98"/>
      <c r="HUZ98"/>
      <c r="HVA98"/>
      <c r="HVB98"/>
      <c r="HVC98"/>
      <c r="HVD98"/>
      <c r="HVE98"/>
      <c r="HVF98"/>
      <c r="HVG98"/>
      <c r="HVH98"/>
      <c r="HVI98"/>
      <c r="HVJ98"/>
      <c r="HVK98"/>
      <c r="HVL98"/>
      <c r="HVM98"/>
      <c r="HVN98"/>
      <c r="HVO98"/>
      <c r="HVP98"/>
      <c r="HVQ98"/>
      <c r="HVR98"/>
      <c r="HVS98"/>
      <c r="HVT98"/>
      <c r="HVU98"/>
      <c r="HVV98"/>
      <c r="HVW98"/>
      <c r="HVX98"/>
      <c r="HVY98"/>
      <c r="HVZ98"/>
      <c r="HWA98"/>
      <c r="HWB98"/>
      <c r="HWC98"/>
      <c r="HWD98"/>
      <c r="HWE98"/>
      <c r="HWF98"/>
      <c r="HWG98"/>
      <c r="HWH98"/>
      <c r="HWI98"/>
      <c r="HWJ98"/>
      <c r="HWK98"/>
      <c r="HWL98"/>
      <c r="HWM98"/>
      <c r="HWN98"/>
      <c r="HWO98"/>
      <c r="HWP98"/>
      <c r="HWQ98"/>
      <c r="HWR98"/>
      <c r="HWS98"/>
      <c r="HWT98"/>
      <c r="HWU98"/>
      <c r="HWV98"/>
      <c r="HWW98"/>
      <c r="HWX98"/>
      <c r="HWY98"/>
      <c r="HWZ98"/>
      <c r="HXA98"/>
      <c r="HXB98"/>
      <c r="HXC98"/>
      <c r="HXD98"/>
      <c r="HXE98"/>
      <c r="HXF98"/>
      <c r="HXG98"/>
      <c r="HXH98"/>
      <c r="HXI98"/>
      <c r="HXJ98"/>
      <c r="HXK98"/>
      <c r="HXL98"/>
      <c r="HXM98"/>
      <c r="HXN98"/>
      <c r="HXO98"/>
      <c r="HXP98"/>
      <c r="HXQ98"/>
      <c r="HXR98"/>
      <c r="HXS98"/>
      <c r="HXT98"/>
      <c r="HXU98"/>
      <c r="HXV98"/>
      <c r="HXW98"/>
      <c r="HXX98"/>
      <c r="HXY98"/>
      <c r="HXZ98"/>
      <c r="HYA98"/>
      <c r="HYB98"/>
      <c r="HYC98"/>
      <c r="HYD98"/>
      <c r="HYE98"/>
      <c r="HYF98"/>
      <c r="HYG98"/>
      <c r="HYH98"/>
      <c r="HYI98"/>
      <c r="HYJ98"/>
      <c r="HYK98"/>
      <c r="HYL98"/>
      <c r="HYM98"/>
      <c r="HYN98"/>
      <c r="HYO98"/>
      <c r="HYP98"/>
      <c r="HYQ98"/>
      <c r="HYR98"/>
      <c r="HYS98"/>
      <c r="HYT98"/>
      <c r="HYU98"/>
      <c r="HYV98"/>
      <c r="HYW98"/>
      <c r="HYX98"/>
      <c r="HYY98"/>
      <c r="HYZ98"/>
      <c r="HZA98"/>
      <c r="HZB98"/>
      <c r="HZC98"/>
      <c r="HZD98"/>
      <c r="HZE98"/>
      <c r="HZF98"/>
      <c r="HZG98"/>
      <c r="HZH98"/>
      <c r="HZI98"/>
      <c r="HZJ98"/>
      <c r="HZK98"/>
      <c r="HZL98"/>
      <c r="HZM98"/>
      <c r="HZN98"/>
      <c r="HZO98"/>
      <c r="HZP98"/>
      <c r="HZQ98"/>
      <c r="HZR98"/>
      <c r="HZS98"/>
      <c r="HZT98"/>
      <c r="HZU98"/>
      <c r="HZV98"/>
      <c r="HZW98"/>
      <c r="HZX98"/>
      <c r="HZY98"/>
      <c r="HZZ98"/>
      <c r="IAA98"/>
      <c r="IAB98"/>
      <c r="IAC98"/>
      <c r="IAD98"/>
      <c r="IAE98"/>
      <c r="IAF98"/>
      <c r="IAG98"/>
      <c r="IAH98"/>
      <c r="IAI98"/>
      <c r="IAJ98"/>
      <c r="IAK98"/>
      <c r="IAL98"/>
      <c r="IAM98"/>
      <c r="IAN98"/>
      <c r="IAO98"/>
      <c r="IAP98"/>
      <c r="IAQ98"/>
      <c r="IAR98"/>
      <c r="IAS98"/>
      <c r="IAT98"/>
      <c r="IAU98"/>
      <c r="IAV98"/>
      <c r="IAW98"/>
      <c r="IAX98"/>
      <c r="IAY98"/>
      <c r="IAZ98"/>
      <c r="IBA98"/>
      <c r="IBB98"/>
      <c r="IBC98"/>
      <c r="IBD98"/>
      <c r="IBE98"/>
      <c r="IBF98"/>
      <c r="IBG98"/>
      <c r="IBH98"/>
      <c r="IBI98"/>
      <c r="IBJ98"/>
      <c r="IBK98"/>
      <c r="IBL98"/>
      <c r="IBM98"/>
      <c r="IBN98"/>
      <c r="IBO98"/>
      <c r="IBP98"/>
      <c r="IBQ98"/>
      <c r="IBR98"/>
      <c r="IBS98"/>
      <c r="IBT98"/>
      <c r="IBU98"/>
      <c r="IBV98"/>
      <c r="IBW98"/>
      <c r="IBX98"/>
      <c r="IBY98"/>
      <c r="IBZ98"/>
      <c r="ICA98"/>
      <c r="ICB98"/>
      <c r="ICC98"/>
      <c r="ICD98"/>
      <c r="ICE98"/>
      <c r="ICF98"/>
      <c r="ICG98"/>
      <c r="ICH98"/>
      <c r="ICI98"/>
      <c r="ICJ98"/>
      <c r="ICK98"/>
      <c r="ICL98"/>
      <c r="ICM98"/>
      <c r="ICN98"/>
      <c r="ICO98"/>
      <c r="ICP98"/>
      <c r="ICQ98"/>
      <c r="ICR98"/>
      <c r="ICS98"/>
      <c r="ICT98"/>
      <c r="ICU98"/>
      <c r="ICV98"/>
      <c r="ICW98"/>
      <c r="ICX98"/>
      <c r="ICY98"/>
      <c r="ICZ98"/>
      <c r="IDA98"/>
      <c r="IDB98"/>
      <c r="IDC98"/>
      <c r="IDD98"/>
      <c r="IDE98"/>
      <c r="IDF98"/>
      <c r="IDG98"/>
      <c r="IDH98"/>
      <c r="IDI98"/>
      <c r="IDJ98"/>
      <c r="IDK98"/>
      <c r="IDL98"/>
      <c r="IDM98"/>
      <c r="IDN98"/>
      <c r="IDO98"/>
      <c r="IDP98"/>
      <c r="IDQ98"/>
      <c r="IDR98"/>
      <c r="IDS98"/>
      <c r="IDT98"/>
      <c r="IDU98"/>
      <c r="IDV98"/>
      <c r="IDW98"/>
      <c r="IDX98"/>
      <c r="IDY98"/>
      <c r="IDZ98"/>
      <c r="IEA98"/>
      <c r="IEB98"/>
      <c r="IEC98"/>
      <c r="IED98"/>
      <c r="IEE98"/>
      <c r="IEF98"/>
      <c r="IEG98"/>
      <c r="IEH98"/>
      <c r="IEI98"/>
      <c r="IEJ98"/>
      <c r="IEK98"/>
      <c r="IEL98"/>
      <c r="IEM98"/>
      <c r="IEN98"/>
      <c r="IEO98"/>
      <c r="IEP98"/>
      <c r="IEQ98"/>
      <c r="IER98"/>
      <c r="IES98"/>
      <c r="IET98"/>
      <c r="IEU98"/>
      <c r="IEV98"/>
      <c r="IEW98"/>
      <c r="IEX98"/>
      <c r="IEY98"/>
      <c r="IEZ98"/>
      <c r="IFA98"/>
      <c r="IFB98"/>
      <c r="IFC98"/>
      <c r="IFD98"/>
      <c r="IFE98"/>
      <c r="IFF98"/>
      <c r="IFG98"/>
      <c r="IFH98"/>
      <c r="IFI98"/>
      <c r="IFJ98"/>
      <c r="IFK98"/>
      <c r="IFL98"/>
      <c r="IFM98"/>
      <c r="IFN98"/>
      <c r="IFO98"/>
      <c r="IFP98"/>
      <c r="IFQ98"/>
      <c r="IFR98"/>
      <c r="IFS98"/>
      <c r="IFT98"/>
      <c r="IFU98"/>
      <c r="IFV98"/>
      <c r="IFW98"/>
      <c r="IFX98"/>
      <c r="IFY98"/>
      <c r="IFZ98"/>
      <c r="IGA98"/>
      <c r="IGB98"/>
      <c r="IGC98"/>
      <c r="IGD98"/>
      <c r="IGE98"/>
      <c r="IGF98"/>
      <c r="IGG98"/>
      <c r="IGH98"/>
      <c r="IGI98"/>
      <c r="IGJ98"/>
      <c r="IGK98"/>
      <c r="IGL98"/>
      <c r="IGM98"/>
      <c r="IGN98"/>
      <c r="IGO98"/>
      <c r="IGP98"/>
      <c r="IGQ98"/>
      <c r="IGR98"/>
      <c r="IGS98"/>
      <c r="IGT98"/>
      <c r="IGU98"/>
      <c r="IGV98"/>
      <c r="IGW98"/>
      <c r="IGX98"/>
      <c r="IGY98"/>
      <c r="IGZ98"/>
      <c r="IHA98"/>
      <c r="IHB98"/>
      <c r="IHC98"/>
      <c r="IHD98"/>
      <c r="IHE98"/>
      <c r="IHF98"/>
      <c r="IHG98"/>
      <c r="IHH98"/>
      <c r="IHI98"/>
      <c r="IHJ98"/>
      <c r="IHK98"/>
      <c r="IHL98"/>
      <c r="IHM98"/>
      <c r="IHN98"/>
      <c r="IHO98"/>
      <c r="IHP98"/>
      <c r="IHQ98"/>
      <c r="IHR98"/>
      <c r="IHS98"/>
      <c r="IHT98"/>
      <c r="IHU98"/>
      <c r="IHV98"/>
      <c r="IHW98"/>
      <c r="IHX98"/>
      <c r="IHY98"/>
      <c r="IHZ98"/>
      <c r="IIA98"/>
      <c r="IIB98"/>
      <c r="IIC98"/>
      <c r="IID98"/>
      <c r="IIE98"/>
      <c r="IIF98"/>
      <c r="IIG98"/>
      <c r="IIH98"/>
      <c r="III98"/>
      <c r="IIJ98"/>
      <c r="IIK98"/>
      <c r="IIL98"/>
      <c r="IIM98"/>
      <c r="IIN98"/>
      <c r="IIO98"/>
      <c r="IIP98"/>
      <c r="IIQ98"/>
      <c r="IIR98"/>
      <c r="IIS98"/>
      <c r="IIT98"/>
      <c r="IIU98"/>
      <c r="IIV98"/>
      <c r="IIW98"/>
      <c r="IIX98"/>
      <c r="IIY98"/>
      <c r="IIZ98"/>
      <c r="IJA98"/>
      <c r="IJB98"/>
      <c r="IJC98"/>
      <c r="IJD98"/>
      <c r="IJE98"/>
      <c r="IJF98"/>
      <c r="IJG98"/>
      <c r="IJH98"/>
      <c r="IJI98"/>
      <c r="IJJ98"/>
      <c r="IJK98"/>
      <c r="IJL98"/>
      <c r="IJM98"/>
      <c r="IJN98"/>
      <c r="IJO98"/>
      <c r="IJP98"/>
      <c r="IJQ98"/>
      <c r="IJR98"/>
      <c r="IJS98"/>
      <c r="IJT98"/>
      <c r="IJU98"/>
      <c r="IJV98"/>
      <c r="IJW98"/>
      <c r="IJX98"/>
      <c r="IJY98"/>
      <c r="IJZ98"/>
      <c r="IKA98"/>
      <c r="IKB98"/>
      <c r="IKC98"/>
      <c r="IKD98"/>
      <c r="IKE98"/>
      <c r="IKF98"/>
      <c r="IKG98"/>
      <c r="IKH98"/>
      <c r="IKI98"/>
      <c r="IKJ98"/>
      <c r="IKK98"/>
      <c r="IKL98"/>
      <c r="IKM98"/>
      <c r="IKN98"/>
      <c r="IKO98"/>
      <c r="IKP98"/>
      <c r="IKQ98"/>
      <c r="IKR98"/>
      <c r="IKS98"/>
      <c r="IKT98"/>
      <c r="IKU98"/>
      <c r="IKV98"/>
      <c r="IKW98"/>
      <c r="IKX98"/>
      <c r="IKY98"/>
      <c r="IKZ98"/>
      <c r="ILA98"/>
      <c r="ILB98"/>
      <c r="ILC98"/>
      <c r="ILD98"/>
      <c r="ILE98"/>
      <c r="ILF98"/>
      <c r="ILG98"/>
      <c r="ILH98"/>
      <c r="ILI98"/>
      <c r="ILJ98"/>
      <c r="ILK98"/>
      <c r="ILL98"/>
      <c r="ILM98"/>
      <c r="ILN98"/>
      <c r="ILO98"/>
      <c r="ILP98"/>
      <c r="ILQ98"/>
      <c r="ILR98"/>
      <c r="ILS98"/>
      <c r="ILT98"/>
      <c r="ILU98"/>
      <c r="ILV98"/>
      <c r="ILW98"/>
      <c r="ILX98"/>
      <c r="ILY98"/>
      <c r="ILZ98"/>
      <c r="IMA98"/>
      <c r="IMB98"/>
      <c r="IMC98"/>
      <c r="IMD98"/>
      <c r="IME98"/>
      <c r="IMF98"/>
      <c r="IMG98"/>
      <c r="IMH98"/>
      <c r="IMI98"/>
      <c r="IMJ98"/>
      <c r="IMK98"/>
      <c r="IML98"/>
      <c r="IMM98"/>
      <c r="IMN98"/>
      <c r="IMO98"/>
      <c r="IMP98"/>
      <c r="IMQ98"/>
      <c r="IMR98"/>
      <c r="IMS98"/>
      <c r="IMT98"/>
      <c r="IMU98"/>
      <c r="IMV98"/>
      <c r="IMW98"/>
      <c r="IMX98"/>
      <c r="IMY98"/>
      <c r="IMZ98"/>
      <c r="INA98"/>
      <c r="INB98"/>
      <c r="INC98"/>
      <c r="IND98"/>
      <c r="INE98"/>
      <c r="INF98"/>
      <c r="ING98"/>
      <c r="INH98"/>
      <c r="INI98"/>
      <c r="INJ98"/>
      <c r="INK98"/>
      <c r="INL98"/>
      <c r="INM98"/>
      <c r="INN98"/>
      <c r="INO98"/>
      <c r="INP98"/>
      <c r="INQ98"/>
      <c r="INR98"/>
      <c r="INS98"/>
      <c r="INT98"/>
      <c r="INU98"/>
      <c r="INV98"/>
      <c r="INW98"/>
      <c r="INX98"/>
      <c r="INY98"/>
      <c r="INZ98"/>
      <c r="IOA98"/>
      <c r="IOB98"/>
      <c r="IOC98"/>
      <c r="IOD98"/>
      <c r="IOE98"/>
      <c r="IOF98"/>
      <c r="IOG98"/>
      <c r="IOH98"/>
      <c r="IOI98"/>
      <c r="IOJ98"/>
      <c r="IOK98"/>
      <c r="IOL98"/>
      <c r="IOM98"/>
      <c r="ION98"/>
      <c r="IOO98"/>
      <c r="IOP98"/>
      <c r="IOQ98"/>
      <c r="IOR98"/>
      <c r="IOS98"/>
      <c r="IOT98"/>
      <c r="IOU98"/>
      <c r="IOV98"/>
      <c r="IOW98"/>
      <c r="IOX98"/>
      <c r="IOY98"/>
      <c r="IOZ98"/>
      <c r="IPA98"/>
      <c r="IPB98"/>
      <c r="IPC98"/>
      <c r="IPD98"/>
      <c r="IPE98"/>
      <c r="IPF98"/>
      <c r="IPG98"/>
      <c r="IPH98"/>
      <c r="IPI98"/>
      <c r="IPJ98"/>
      <c r="IPK98"/>
      <c r="IPL98"/>
      <c r="IPM98"/>
      <c r="IPN98"/>
      <c r="IPO98"/>
      <c r="IPP98"/>
      <c r="IPQ98"/>
      <c r="IPR98"/>
      <c r="IPS98"/>
      <c r="IPT98"/>
      <c r="IPU98"/>
      <c r="IPV98"/>
      <c r="IPW98"/>
      <c r="IPX98"/>
      <c r="IPY98"/>
      <c r="IPZ98"/>
      <c r="IQA98"/>
      <c r="IQB98"/>
      <c r="IQC98"/>
      <c r="IQD98"/>
      <c r="IQE98"/>
      <c r="IQF98"/>
      <c r="IQG98"/>
      <c r="IQH98"/>
      <c r="IQI98"/>
      <c r="IQJ98"/>
      <c r="IQK98"/>
      <c r="IQL98"/>
      <c r="IQM98"/>
      <c r="IQN98"/>
      <c r="IQO98"/>
      <c r="IQP98"/>
      <c r="IQQ98"/>
      <c r="IQR98"/>
      <c r="IQS98"/>
      <c r="IQT98"/>
      <c r="IQU98"/>
      <c r="IQV98"/>
      <c r="IQW98"/>
      <c r="IQX98"/>
      <c r="IQY98"/>
      <c r="IQZ98"/>
      <c r="IRA98"/>
      <c r="IRB98"/>
      <c r="IRC98"/>
      <c r="IRD98"/>
      <c r="IRE98"/>
      <c r="IRF98"/>
      <c r="IRG98"/>
      <c r="IRH98"/>
      <c r="IRI98"/>
      <c r="IRJ98"/>
      <c r="IRK98"/>
      <c r="IRL98"/>
      <c r="IRM98"/>
      <c r="IRN98"/>
      <c r="IRO98"/>
      <c r="IRP98"/>
      <c r="IRQ98"/>
      <c r="IRR98"/>
      <c r="IRS98"/>
      <c r="IRT98"/>
      <c r="IRU98"/>
      <c r="IRV98"/>
      <c r="IRW98"/>
      <c r="IRX98"/>
      <c r="IRY98"/>
      <c r="IRZ98"/>
      <c r="ISA98"/>
      <c r="ISB98"/>
      <c r="ISC98"/>
      <c r="ISD98"/>
      <c r="ISE98"/>
      <c r="ISF98"/>
      <c r="ISG98"/>
      <c r="ISH98"/>
      <c r="ISI98"/>
      <c r="ISJ98"/>
      <c r="ISK98"/>
      <c r="ISL98"/>
      <c r="ISM98"/>
      <c r="ISN98"/>
      <c r="ISO98"/>
      <c r="ISP98"/>
      <c r="ISQ98"/>
      <c r="ISR98"/>
      <c r="ISS98"/>
      <c r="IST98"/>
      <c r="ISU98"/>
      <c r="ISV98"/>
      <c r="ISW98"/>
      <c r="ISX98"/>
      <c r="ISY98"/>
      <c r="ISZ98"/>
      <c r="ITA98"/>
      <c r="ITB98"/>
      <c r="ITC98"/>
      <c r="ITD98"/>
      <c r="ITE98"/>
      <c r="ITF98"/>
      <c r="ITG98"/>
      <c r="ITH98"/>
      <c r="ITI98"/>
      <c r="ITJ98"/>
      <c r="ITK98"/>
      <c r="ITL98"/>
      <c r="ITM98"/>
      <c r="ITN98"/>
      <c r="ITO98"/>
      <c r="ITP98"/>
      <c r="ITQ98"/>
      <c r="ITR98"/>
      <c r="ITS98"/>
      <c r="ITT98"/>
      <c r="ITU98"/>
      <c r="ITV98"/>
      <c r="ITW98"/>
      <c r="ITX98"/>
      <c r="ITY98"/>
      <c r="ITZ98"/>
      <c r="IUA98"/>
      <c r="IUB98"/>
      <c r="IUC98"/>
      <c r="IUD98"/>
      <c r="IUE98"/>
      <c r="IUF98"/>
      <c r="IUG98"/>
      <c r="IUH98"/>
      <c r="IUI98"/>
      <c r="IUJ98"/>
      <c r="IUK98"/>
      <c r="IUL98"/>
      <c r="IUM98"/>
      <c r="IUN98"/>
      <c r="IUO98"/>
      <c r="IUP98"/>
      <c r="IUQ98"/>
      <c r="IUR98"/>
      <c r="IUS98"/>
      <c r="IUT98"/>
      <c r="IUU98"/>
      <c r="IUV98"/>
      <c r="IUW98"/>
      <c r="IUX98"/>
      <c r="IUY98"/>
      <c r="IUZ98"/>
      <c r="IVA98"/>
      <c r="IVB98"/>
      <c r="IVC98"/>
      <c r="IVD98"/>
      <c r="IVE98"/>
      <c r="IVF98"/>
      <c r="IVG98"/>
      <c r="IVH98"/>
      <c r="IVI98"/>
      <c r="IVJ98"/>
      <c r="IVK98"/>
      <c r="IVL98"/>
      <c r="IVM98"/>
      <c r="IVN98"/>
      <c r="IVO98"/>
      <c r="IVP98"/>
      <c r="IVQ98"/>
      <c r="IVR98"/>
      <c r="IVS98"/>
      <c r="IVT98"/>
      <c r="IVU98"/>
      <c r="IVV98"/>
      <c r="IVW98"/>
      <c r="IVX98"/>
      <c r="IVY98"/>
      <c r="IVZ98"/>
      <c r="IWA98"/>
      <c r="IWB98"/>
      <c r="IWC98"/>
      <c r="IWD98"/>
      <c r="IWE98"/>
      <c r="IWF98"/>
      <c r="IWG98"/>
      <c r="IWH98"/>
      <c r="IWI98"/>
      <c r="IWJ98"/>
      <c r="IWK98"/>
      <c r="IWL98"/>
      <c r="IWM98"/>
      <c r="IWN98"/>
      <c r="IWO98"/>
      <c r="IWP98"/>
      <c r="IWQ98"/>
      <c r="IWR98"/>
      <c r="IWS98"/>
      <c r="IWT98"/>
      <c r="IWU98"/>
      <c r="IWV98"/>
      <c r="IWW98"/>
      <c r="IWX98"/>
      <c r="IWY98"/>
      <c r="IWZ98"/>
      <c r="IXA98"/>
      <c r="IXB98"/>
      <c r="IXC98"/>
      <c r="IXD98"/>
      <c r="IXE98"/>
      <c r="IXF98"/>
      <c r="IXG98"/>
      <c r="IXH98"/>
      <c r="IXI98"/>
      <c r="IXJ98"/>
      <c r="IXK98"/>
      <c r="IXL98"/>
      <c r="IXM98"/>
      <c r="IXN98"/>
      <c r="IXO98"/>
      <c r="IXP98"/>
      <c r="IXQ98"/>
      <c r="IXR98"/>
      <c r="IXS98"/>
      <c r="IXT98"/>
      <c r="IXU98"/>
      <c r="IXV98"/>
      <c r="IXW98"/>
      <c r="IXX98"/>
      <c r="IXY98"/>
      <c r="IXZ98"/>
      <c r="IYA98"/>
      <c r="IYB98"/>
      <c r="IYC98"/>
      <c r="IYD98"/>
      <c r="IYE98"/>
      <c r="IYF98"/>
      <c r="IYG98"/>
      <c r="IYH98"/>
      <c r="IYI98"/>
      <c r="IYJ98"/>
      <c r="IYK98"/>
      <c r="IYL98"/>
      <c r="IYM98"/>
      <c r="IYN98"/>
      <c r="IYO98"/>
      <c r="IYP98"/>
      <c r="IYQ98"/>
      <c r="IYR98"/>
      <c r="IYS98"/>
      <c r="IYT98"/>
      <c r="IYU98"/>
      <c r="IYV98"/>
      <c r="IYW98"/>
      <c r="IYX98"/>
      <c r="IYY98"/>
      <c r="IYZ98"/>
      <c r="IZA98"/>
      <c r="IZB98"/>
      <c r="IZC98"/>
      <c r="IZD98"/>
      <c r="IZE98"/>
      <c r="IZF98"/>
      <c r="IZG98"/>
      <c r="IZH98"/>
      <c r="IZI98"/>
      <c r="IZJ98"/>
      <c r="IZK98"/>
      <c r="IZL98"/>
      <c r="IZM98"/>
      <c r="IZN98"/>
      <c r="IZO98"/>
      <c r="IZP98"/>
      <c r="IZQ98"/>
      <c r="IZR98"/>
      <c r="IZS98"/>
      <c r="IZT98"/>
      <c r="IZU98"/>
      <c r="IZV98"/>
      <c r="IZW98"/>
      <c r="IZX98"/>
      <c r="IZY98"/>
      <c r="IZZ98"/>
      <c r="JAA98"/>
      <c r="JAB98"/>
      <c r="JAC98"/>
      <c r="JAD98"/>
      <c r="JAE98"/>
      <c r="JAF98"/>
      <c r="JAG98"/>
      <c r="JAH98"/>
      <c r="JAI98"/>
      <c r="JAJ98"/>
      <c r="JAK98"/>
      <c r="JAL98"/>
      <c r="JAM98"/>
      <c r="JAN98"/>
      <c r="JAO98"/>
      <c r="JAP98"/>
      <c r="JAQ98"/>
      <c r="JAR98"/>
      <c r="JAS98"/>
      <c r="JAT98"/>
      <c r="JAU98"/>
      <c r="JAV98"/>
      <c r="JAW98"/>
      <c r="JAX98"/>
      <c r="JAY98"/>
      <c r="JAZ98"/>
      <c r="JBA98"/>
      <c r="JBB98"/>
      <c r="JBC98"/>
      <c r="JBD98"/>
      <c r="JBE98"/>
      <c r="JBF98"/>
      <c r="JBG98"/>
      <c r="JBH98"/>
      <c r="JBI98"/>
      <c r="JBJ98"/>
      <c r="JBK98"/>
      <c r="JBL98"/>
      <c r="JBM98"/>
      <c r="JBN98"/>
      <c r="JBO98"/>
      <c r="JBP98"/>
      <c r="JBQ98"/>
      <c r="JBR98"/>
      <c r="JBS98"/>
      <c r="JBT98"/>
      <c r="JBU98"/>
      <c r="JBV98"/>
      <c r="JBW98"/>
      <c r="JBX98"/>
      <c r="JBY98"/>
      <c r="JBZ98"/>
      <c r="JCA98"/>
      <c r="JCB98"/>
      <c r="JCC98"/>
      <c r="JCD98"/>
      <c r="JCE98"/>
      <c r="JCF98"/>
      <c r="JCG98"/>
      <c r="JCH98"/>
      <c r="JCI98"/>
      <c r="JCJ98"/>
      <c r="JCK98"/>
      <c r="JCL98"/>
      <c r="JCM98"/>
      <c r="JCN98"/>
      <c r="JCO98"/>
      <c r="JCP98"/>
      <c r="JCQ98"/>
      <c r="JCR98"/>
      <c r="JCS98"/>
      <c r="JCT98"/>
      <c r="JCU98"/>
      <c r="JCV98"/>
      <c r="JCW98"/>
      <c r="JCX98"/>
      <c r="JCY98"/>
      <c r="JCZ98"/>
      <c r="JDA98"/>
      <c r="JDB98"/>
      <c r="JDC98"/>
      <c r="JDD98"/>
      <c r="JDE98"/>
      <c r="JDF98"/>
      <c r="JDG98"/>
      <c r="JDH98"/>
      <c r="JDI98"/>
      <c r="JDJ98"/>
      <c r="JDK98"/>
      <c r="JDL98"/>
      <c r="JDM98"/>
      <c r="JDN98"/>
      <c r="JDO98"/>
      <c r="JDP98"/>
      <c r="JDQ98"/>
      <c r="JDR98"/>
      <c r="JDS98"/>
      <c r="JDT98"/>
      <c r="JDU98"/>
      <c r="JDV98"/>
      <c r="JDW98"/>
      <c r="JDX98"/>
      <c r="JDY98"/>
      <c r="JDZ98"/>
      <c r="JEA98"/>
      <c r="JEB98"/>
      <c r="JEC98"/>
      <c r="JED98"/>
      <c r="JEE98"/>
      <c r="JEF98"/>
      <c r="JEG98"/>
      <c r="JEH98"/>
      <c r="JEI98"/>
      <c r="JEJ98"/>
      <c r="JEK98"/>
      <c r="JEL98"/>
      <c r="JEM98"/>
      <c r="JEN98"/>
      <c r="JEO98"/>
      <c r="JEP98"/>
      <c r="JEQ98"/>
      <c r="JER98"/>
      <c r="JES98"/>
      <c r="JET98"/>
      <c r="JEU98"/>
      <c r="JEV98"/>
      <c r="JEW98"/>
      <c r="JEX98"/>
      <c r="JEY98"/>
      <c r="JEZ98"/>
      <c r="JFA98"/>
      <c r="JFB98"/>
      <c r="JFC98"/>
      <c r="JFD98"/>
      <c r="JFE98"/>
      <c r="JFF98"/>
      <c r="JFG98"/>
      <c r="JFH98"/>
      <c r="JFI98"/>
      <c r="JFJ98"/>
      <c r="JFK98"/>
      <c r="JFL98"/>
      <c r="JFM98"/>
      <c r="JFN98"/>
      <c r="JFO98"/>
      <c r="JFP98"/>
      <c r="JFQ98"/>
      <c r="JFR98"/>
      <c r="JFS98"/>
      <c r="JFT98"/>
      <c r="JFU98"/>
      <c r="JFV98"/>
      <c r="JFW98"/>
      <c r="JFX98"/>
      <c r="JFY98"/>
      <c r="JFZ98"/>
      <c r="JGA98"/>
      <c r="JGB98"/>
      <c r="JGC98"/>
      <c r="JGD98"/>
      <c r="JGE98"/>
      <c r="JGF98"/>
      <c r="JGG98"/>
      <c r="JGH98"/>
      <c r="JGI98"/>
      <c r="JGJ98"/>
      <c r="JGK98"/>
      <c r="JGL98"/>
      <c r="JGM98"/>
      <c r="JGN98"/>
      <c r="JGO98"/>
      <c r="JGP98"/>
      <c r="JGQ98"/>
      <c r="JGR98"/>
      <c r="JGS98"/>
      <c r="JGT98"/>
      <c r="JGU98"/>
      <c r="JGV98"/>
      <c r="JGW98"/>
      <c r="JGX98"/>
      <c r="JGY98"/>
      <c r="JGZ98"/>
      <c r="JHA98"/>
      <c r="JHB98"/>
      <c r="JHC98"/>
      <c r="JHD98"/>
      <c r="JHE98"/>
      <c r="JHF98"/>
      <c r="JHG98"/>
      <c r="JHH98"/>
      <c r="JHI98"/>
      <c r="JHJ98"/>
      <c r="JHK98"/>
      <c r="JHL98"/>
      <c r="JHM98"/>
      <c r="JHN98"/>
      <c r="JHO98"/>
      <c r="JHP98"/>
      <c r="JHQ98"/>
      <c r="JHR98"/>
      <c r="JHS98"/>
      <c r="JHT98"/>
      <c r="JHU98"/>
      <c r="JHV98"/>
      <c r="JHW98"/>
      <c r="JHX98"/>
      <c r="JHY98"/>
      <c r="JHZ98"/>
      <c r="JIA98"/>
      <c r="JIB98"/>
      <c r="JIC98"/>
      <c r="JID98"/>
      <c r="JIE98"/>
      <c r="JIF98"/>
      <c r="JIG98"/>
      <c r="JIH98"/>
      <c r="JII98"/>
      <c r="JIJ98"/>
      <c r="JIK98"/>
      <c r="JIL98"/>
      <c r="JIM98"/>
      <c r="JIN98"/>
      <c r="JIO98"/>
      <c r="JIP98"/>
      <c r="JIQ98"/>
      <c r="JIR98"/>
      <c r="JIS98"/>
      <c r="JIT98"/>
      <c r="JIU98"/>
      <c r="JIV98"/>
      <c r="JIW98"/>
      <c r="JIX98"/>
      <c r="JIY98"/>
      <c r="JIZ98"/>
      <c r="JJA98"/>
      <c r="JJB98"/>
      <c r="JJC98"/>
      <c r="JJD98"/>
      <c r="JJE98"/>
      <c r="JJF98"/>
      <c r="JJG98"/>
      <c r="JJH98"/>
      <c r="JJI98"/>
      <c r="JJJ98"/>
      <c r="JJK98"/>
      <c r="JJL98"/>
      <c r="JJM98"/>
      <c r="JJN98"/>
      <c r="JJO98"/>
      <c r="JJP98"/>
      <c r="JJQ98"/>
      <c r="JJR98"/>
      <c r="JJS98"/>
      <c r="JJT98"/>
      <c r="JJU98"/>
      <c r="JJV98"/>
      <c r="JJW98"/>
      <c r="JJX98"/>
      <c r="JJY98"/>
      <c r="JJZ98"/>
      <c r="JKA98"/>
      <c r="JKB98"/>
      <c r="JKC98"/>
      <c r="JKD98"/>
      <c r="JKE98"/>
      <c r="JKF98"/>
      <c r="JKG98"/>
      <c r="JKH98"/>
      <c r="JKI98"/>
      <c r="JKJ98"/>
      <c r="JKK98"/>
      <c r="JKL98"/>
      <c r="JKM98"/>
      <c r="JKN98"/>
      <c r="JKO98"/>
      <c r="JKP98"/>
      <c r="JKQ98"/>
      <c r="JKR98"/>
      <c r="JKS98"/>
      <c r="JKT98"/>
      <c r="JKU98"/>
      <c r="JKV98"/>
      <c r="JKW98"/>
      <c r="JKX98"/>
      <c r="JKY98"/>
      <c r="JKZ98"/>
      <c r="JLA98"/>
      <c r="JLB98"/>
      <c r="JLC98"/>
      <c r="JLD98"/>
      <c r="JLE98"/>
      <c r="JLF98"/>
      <c r="JLG98"/>
      <c r="JLH98"/>
      <c r="JLI98"/>
      <c r="JLJ98"/>
      <c r="JLK98"/>
      <c r="JLL98"/>
      <c r="JLM98"/>
      <c r="JLN98"/>
      <c r="JLO98"/>
      <c r="JLP98"/>
      <c r="JLQ98"/>
      <c r="JLR98"/>
      <c r="JLS98"/>
      <c r="JLT98"/>
      <c r="JLU98"/>
      <c r="JLV98"/>
      <c r="JLW98"/>
      <c r="JLX98"/>
      <c r="JLY98"/>
      <c r="JLZ98"/>
      <c r="JMA98"/>
      <c r="JMB98"/>
      <c r="JMC98"/>
      <c r="JMD98"/>
      <c r="JME98"/>
      <c r="JMF98"/>
      <c r="JMG98"/>
      <c r="JMH98"/>
      <c r="JMI98"/>
      <c r="JMJ98"/>
      <c r="JMK98"/>
      <c r="JML98"/>
      <c r="JMM98"/>
      <c r="JMN98"/>
      <c r="JMO98"/>
      <c r="JMP98"/>
      <c r="JMQ98"/>
      <c r="JMR98"/>
      <c r="JMS98"/>
      <c r="JMT98"/>
      <c r="JMU98"/>
      <c r="JMV98"/>
      <c r="JMW98"/>
      <c r="JMX98"/>
      <c r="JMY98"/>
      <c r="JMZ98"/>
      <c r="JNA98"/>
      <c r="JNB98"/>
      <c r="JNC98"/>
      <c r="JND98"/>
      <c r="JNE98"/>
      <c r="JNF98"/>
      <c r="JNG98"/>
      <c r="JNH98"/>
      <c r="JNI98"/>
      <c r="JNJ98"/>
      <c r="JNK98"/>
      <c r="JNL98"/>
      <c r="JNM98"/>
      <c r="JNN98"/>
      <c r="JNO98"/>
      <c r="JNP98"/>
      <c r="JNQ98"/>
      <c r="JNR98"/>
      <c r="JNS98"/>
      <c r="JNT98"/>
      <c r="JNU98"/>
      <c r="JNV98"/>
      <c r="JNW98"/>
      <c r="JNX98"/>
      <c r="JNY98"/>
      <c r="JNZ98"/>
      <c r="JOA98"/>
      <c r="JOB98"/>
      <c r="JOC98"/>
      <c r="JOD98"/>
      <c r="JOE98"/>
      <c r="JOF98"/>
      <c r="JOG98"/>
      <c r="JOH98"/>
      <c r="JOI98"/>
      <c r="JOJ98"/>
      <c r="JOK98"/>
      <c r="JOL98"/>
      <c r="JOM98"/>
      <c r="JON98"/>
      <c r="JOO98"/>
      <c r="JOP98"/>
      <c r="JOQ98"/>
      <c r="JOR98"/>
      <c r="JOS98"/>
      <c r="JOT98"/>
      <c r="JOU98"/>
      <c r="JOV98"/>
      <c r="JOW98"/>
      <c r="JOX98"/>
      <c r="JOY98"/>
      <c r="JOZ98"/>
      <c r="JPA98"/>
      <c r="JPB98"/>
      <c r="JPC98"/>
      <c r="JPD98"/>
      <c r="JPE98"/>
      <c r="JPF98"/>
      <c r="JPG98"/>
      <c r="JPH98"/>
      <c r="JPI98"/>
      <c r="JPJ98"/>
      <c r="JPK98"/>
      <c r="JPL98"/>
      <c r="JPM98"/>
      <c r="JPN98"/>
      <c r="JPO98"/>
      <c r="JPP98"/>
      <c r="JPQ98"/>
      <c r="JPR98"/>
      <c r="JPS98"/>
      <c r="JPT98"/>
      <c r="JPU98"/>
      <c r="JPV98"/>
      <c r="JPW98"/>
      <c r="JPX98"/>
      <c r="JPY98"/>
      <c r="JPZ98"/>
      <c r="JQA98"/>
      <c r="JQB98"/>
      <c r="JQC98"/>
      <c r="JQD98"/>
      <c r="JQE98"/>
      <c r="JQF98"/>
      <c r="JQG98"/>
      <c r="JQH98"/>
      <c r="JQI98"/>
      <c r="JQJ98"/>
      <c r="JQK98"/>
      <c r="JQL98"/>
      <c r="JQM98"/>
      <c r="JQN98"/>
      <c r="JQO98"/>
      <c r="JQP98"/>
      <c r="JQQ98"/>
      <c r="JQR98"/>
      <c r="JQS98"/>
      <c r="JQT98"/>
      <c r="JQU98"/>
      <c r="JQV98"/>
      <c r="JQW98"/>
      <c r="JQX98"/>
      <c r="JQY98"/>
      <c r="JQZ98"/>
      <c r="JRA98"/>
      <c r="JRB98"/>
      <c r="JRC98"/>
      <c r="JRD98"/>
      <c r="JRE98"/>
      <c r="JRF98"/>
      <c r="JRG98"/>
      <c r="JRH98"/>
      <c r="JRI98"/>
      <c r="JRJ98"/>
      <c r="JRK98"/>
      <c r="JRL98"/>
      <c r="JRM98"/>
      <c r="JRN98"/>
      <c r="JRO98"/>
      <c r="JRP98"/>
      <c r="JRQ98"/>
      <c r="JRR98"/>
      <c r="JRS98"/>
      <c r="JRT98"/>
      <c r="JRU98"/>
      <c r="JRV98"/>
      <c r="JRW98"/>
      <c r="JRX98"/>
      <c r="JRY98"/>
      <c r="JRZ98"/>
      <c r="JSA98"/>
      <c r="JSB98"/>
      <c r="JSC98"/>
      <c r="JSD98"/>
      <c r="JSE98"/>
      <c r="JSF98"/>
      <c r="JSG98"/>
      <c r="JSH98"/>
      <c r="JSI98"/>
      <c r="JSJ98"/>
      <c r="JSK98"/>
      <c r="JSL98"/>
      <c r="JSM98"/>
      <c r="JSN98"/>
      <c r="JSO98"/>
      <c r="JSP98"/>
      <c r="JSQ98"/>
      <c r="JSR98"/>
      <c r="JSS98"/>
      <c r="JST98"/>
      <c r="JSU98"/>
      <c r="JSV98"/>
      <c r="JSW98"/>
      <c r="JSX98"/>
      <c r="JSY98"/>
      <c r="JSZ98"/>
      <c r="JTA98"/>
      <c r="JTB98"/>
      <c r="JTC98"/>
      <c r="JTD98"/>
      <c r="JTE98"/>
      <c r="JTF98"/>
      <c r="JTG98"/>
      <c r="JTH98"/>
      <c r="JTI98"/>
      <c r="JTJ98"/>
      <c r="JTK98"/>
      <c r="JTL98"/>
      <c r="JTM98"/>
      <c r="JTN98"/>
      <c r="JTO98"/>
      <c r="JTP98"/>
      <c r="JTQ98"/>
      <c r="JTR98"/>
      <c r="JTS98"/>
      <c r="JTT98"/>
      <c r="JTU98"/>
      <c r="JTV98"/>
      <c r="JTW98"/>
      <c r="JTX98"/>
      <c r="JTY98"/>
      <c r="JTZ98"/>
      <c r="JUA98"/>
      <c r="JUB98"/>
      <c r="JUC98"/>
      <c r="JUD98"/>
      <c r="JUE98"/>
      <c r="JUF98"/>
      <c r="JUG98"/>
      <c r="JUH98"/>
      <c r="JUI98"/>
      <c r="JUJ98"/>
      <c r="JUK98"/>
      <c r="JUL98"/>
      <c r="JUM98"/>
      <c r="JUN98"/>
      <c r="JUO98"/>
      <c r="JUP98"/>
      <c r="JUQ98"/>
      <c r="JUR98"/>
      <c r="JUS98"/>
      <c r="JUT98"/>
      <c r="JUU98"/>
      <c r="JUV98"/>
      <c r="JUW98"/>
      <c r="JUX98"/>
      <c r="JUY98"/>
      <c r="JUZ98"/>
      <c r="JVA98"/>
      <c r="JVB98"/>
      <c r="JVC98"/>
      <c r="JVD98"/>
      <c r="JVE98"/>
      <c r="JVF98"/>
      <c r="JVG98"/>
      <c r="JVH98"/>
      <c r="JVI98"/>
      <c r="JVJ98"/>
      <c r="JVK98"/>
      <c r="JVL98"/>
      <c r="JVM98"/>
      <c r="JVN98"/>
      <c r="JVO98"/>
      <c r="JVP98"/>
      <c r="JVQ98"/>
      <c r="JVR98"/>
      <c r="JVS98"/>
      <c r="JVT98"/>
      <c r="JVU98"/>
      <c r="JVV98"/>
      <c r="JVW98"/>
      <c r="JVX98"/>
      <c r="JVY98"/>
      <c r="JVZ98"/>
      <c r="JWA98"/>
      <c r="JWB98"/>
      <c r="JWC98"/>
      <c r="JWD98"/>
      <c r="JWE98"/>
      <c r="JWF98"/>
      <c r="JWG98"/>
      <c r="JWH98"/>
      <c r="JWI98"/>
      <c r="JWJ98"/>
      <c r="JWK98"/>
      <c r="JWL98"/>
      <c r="JWM98"/>
      <c r="JWN98"/>
      <c r="JWO98"/>
      <c r="JWP98"/>
      <c r="JWQ98"/>
      <c r="JWR98"/>
      <c r="JWS98"/>
      <c r="JWT98"/>
      <c r="JWU98"/>
      <c r="JWV98"/>
      <c r="JWW98"/>
      <c r="JWX98"/>
      <c r="JWY98"/>
      <c r="JWZ98"/>
      <c r="JXA98"/>
      <c r="JXB98"/>
      <c r="JXC98"/>
      <c r="JXD98"/>
      <c r="JXE98"/>
      <c r="JXF98"/>
      <c r="JXG98"/>
      <c r="JXH98"/>
      <c r="JXI98"/>
      <c r="JXJ98"/>
      <c r="JXK98"/>
      <c r="JXL98"/>
      <c r="JXM98"/>
      <c r="JXN98"/>
      <c r="JXO98"/>
      <c r="JXP98"/>
      <c r="JXQ98"/>
      <c r="JXR98"/>
      <c r="JXS98"/>
      <c r="JXT98"/>
      <c r="JXU98"/>
      <c r="JXV98"/>
      <c r="JXW98"/>
      <c r="JXX98"/>
      <c r="JXY98"/>
      <c r="JXZ98"/>
      <c r="JYA98"/>
      <c r="JYB98"/>
      <c r="JYC98"/>
      <c r="JYD98"/>
      <c r="JYE98"/>
      <c r="JYF98"/>
      <c r="JYG98"/>
      <c r="JYH98"/>
      <c r="JYI98"/>
      <c r="JYJ98"/>
      <c r="JYK98"/>
      <c r="JYL98"/>
      <c r="JYM98"/>
      <c r="JYN98"/>
      <c r="JYO98"/>
      <c r="JYP98"/>
      <c r="JYQ98"/>
      <c r="JYR98"/>
      <c r="JYS98"/>
      <c r="JYT98"/>
      <c r="JYU98"/>
      <c r="JYV98"/>
      <c r="JYW98"/>
      <c r="JYX98"/>
      <c r="JYY98"/>
      <c r="JYZ98"/>
      <c r="JZA98"/>
      <c r="JZB98"/>
      <c r="JZC98"/>
      <c r="JZD98"/>
      <c r="JZE98"/>
      <c r="JZF98"/>
      <c r="JZG98"/>
      <c r="JZH98"/>
      <c r="JZI98"/>
      <c r="JZJ98"/>
      <c r="JZK98"/>
      <c r="JZL98"/>
      <c r="JZM98"/>
      <c r="JZN98"/>
      <c r="JZO98"/>
      <c r="JZP98"/>
      <c r="JZQ98"/>
      <c r="JZR98"/>
      <c r="JZS98"/>
      <c r="JZT98"/>
      <c r="JZU98"/>
      <c r="JZV98"/>
      <c r="JZW98"/>
      <c r="JZX98"/>
      <c r="JZY98"/>
      <c r="JZZ98"/>
      <c r="KAA98"/>
      <c r="KAB98"/>
      <c r="KAC98"/>
      <c r="KAD98"/>
      <c r="KAE98"/>
      <c r="KAF98"/>
      <c r="KAG98"/>
      <c r="KAH98"/>
      <c r="KAI98"/>
      <c r="KAJ98"/>
      <c r="KAK98"/>
      <c r="KAL98"/>
      <c r="KAM98"/>
      <c r="KAN98"/>
      <c r="KAO98"/>
      <c r="KAP98"/>
      <c r="KAQ98"/>
      <c r="KAR98"/>
      <c r="KAS98"/>
      <c r="KAT98"/>
      <c r="KAU98"/>
      <c r="KAV98"/>
      <c r="KAW98"/>
      <c r="KAX98"/>
      <c r="KAY98"/>
      <c r="KAZ98"/>
      <c r="KBA98"/>
      <c r="KBB98"/>
      <c r="KBC98"/>
      <c r="KBD98"/>
      <c r="KBE98"/>
      <c r="KBF98"/>
      <c r="KBG98"/>
      <c r="KBH98"/>
      <c r="KBI98"/>
      <c r="KBJ98"/>
      <c r="KBK98"/>
      <c r="KBL98"/>
      <c r="KBM98"/>
      <c r="KBN98"/>
      <c r="KBO98"/>
      <c r="KBP98"/>
      <c r="KBQ98"/>
      <c r="KBR98"/>
      <c r="KBS98"/>
      <c r="KBT98"/>
      <c r="KBU98"/>
      <c r="KBV98"/>
      <c r="KBW98"/>
      <c r="KBX98"/>
      <c r="KBY98"/>
      <c r="KBZ98"/>
      <c r="KCA98"/>
      <c r="KCB98"/>
      <c r="KCC98"/>
      <c r="KCD98"/>
      <c r="KCE98"/>
      <c r="KCF98"/>
      <c r="KCG98"/>
      <c r="KCH98"/>
      <c r="KCI98"/>
      <c r="KCJ98"/>
      <c r="KCK98"/>
      <c r="KCL98"/>
      <c r="KCM98"/>
      <c r="KCN98"/>
      <c r="KCO98"/>
      <c r="KCP98"/>
      <c r="KCQ98"/>
      <c r="KCR98"/>
      <c r="KCS98"/>
      <c r="KCT98"/>
      <c r="KCU98"/>
      <c r="KCV98"/>
      <c r="KCW98"/>
      <c r="KCX98"/>
      <c r="KCY98"/>
      <c r="KCZ98"/>
      <c r="KDA98"/>
      <c r="KDB98"/>
      <c r="KDC98"/>
      <c r="KDD98"/>
      <c r="KDE98"/>
      <c r="KDF98"/>
      <c r="KDG98"/>
      <c r="KDH98"/>
      <c r="KDI98"/>
      <c r="KDJ98"/>
      <c r="KDK98"/>
      <c r="KDL98"/>
      <c r="KDM98"/>
      <c r="KDN98"/>
      <c r="KDO98"/>
      <c r="KDP98"/>
      <c r="KDQ98"/>
      <c r="KDR98"/>
      <c r="KDS98"/>
      <c r="KDT98"/>
      <c r="KDU98"/>
      <c r="KDV98"/>
      <c r="KDW98"/>
      <c r="KDX98"/>
      <c r="KDY98"/>
      <c r="KDZ98"/>
      <c r="KEA98"/>
      <c r="KEB98"/>
      <c r="KEC98"/>
      <c r="KED98"/>
      <c r="KEE98"/>
      <c r="KEF98"/>
      <c r="KEG98"/>
      <c r="KEH98"/>
      <c r="KEI98"/>
      <c r="KEJ98"/>
      <c r="KEK98"/>
      <c r="KEL98"/>
      <c r="KEM98"/>
      <c r="KEN98"/>
      <c r="KEO98"/>
      <c r="KEP98"/>
      <c r="KEQ98"/>
      <c r="KER98"/>
      <c r="KES98"/>
      <c r="KET98"/>
      <c r="KEU98"/>
      <c r="KEV98"/>
      <c r="KEW98"/>
      <c r="KEX98"/>
      <c r="KEY98"/>
      <c r="KEZ98"/>
      <c r="KFA98"/>
      <c r="KFB98"/>
      <c r="KFC98"/>
      <c r="KFD98"/>
      <c r="KFE98"/>
      <c r="KFF98"/>
      <c r="KFG98"/>
      <c r="KFH98"/>
      <c r="KFI98"/>
      <c r="KFJ98"/>
      <c r="KFK98"/>
      <c r="KFL98"/>
      <c r="KFM98"/>
      <c r="KFN98"/>
      <c r="KFO98"/>
      <c r="KFP98"/>
      <c r="KFQ98"/>
      <c r="KFR98"/>
      <c r="KFS98"/>
      <c r="KFT98"/>
      <c r="KFU98"/>
      <c r="KFV98"/>
      <c r="KFW98"/>
      <c r="KFX98"/>
      <c r="KFY98"/>
      <c r="KFZ98"/>
      <c r="KGA98"/>
      <c r="KGB98"/>
      <c r="KGC98"/>
      <c r="KGD98"/>
      <c r="KGE98"/>
      <c r="KGF98"/>
      <c r="KGG98"/>
      <c r="KGH98"/>
      <c r="KGI98"/>
      <c r="KGJ98"/>
      <c r="KGK98"/>
      <c r="KGL98"/>
      <c r="KGM98"/>
      <c r="KGN98"/>
      <c r="KGO98"/>
      <c r="KGP98"/>
      <c r="KGQ98"/>
      <c r="KGR98"/>
      <c r="KGS98"/>
      <c r="KGT98"/>
      <c r="KGU98"/>
      <c r="KGV98"/>
      <c r="KGW98"/>
      <c r="KGX98"/>
      <c r="KGY98"/>
      <c r="KGZ98"/>
      <c r="KHA98"/>
      <c r="KHB98"/>
      <c r="KHC98"/>
      <c r="KHD98"/>
      <c r="KHE98"/>
      <c r="KHF98"/>
      <c r="KHG98"/>
      <c r="KHH98"/>
      <c r="KHI98"/>
      <c r="KHJ98"/>
      <c r="KHK98"/>
      <c r="KHL98"/>
      <c r="KHM98"/>
      <c r="KHN98"/>
      <c r="KHO98"/>
      <c r="KHP98"/>
      <c r="KHQ98"/>
      <c r="KHR98"/>
      <c r="KHS98"/>
      <c r="KHT98"/>
      <c r="KHU98"/>
      <c r="KHV98"/>
      <c r="KHW98"/>
      <c r="KHX98"/>
      <c r="KHY98"/>
      <c r="KHZ98"/>
      <c r="KIA98"/>
      <c r="KIB98"/>
      <c r="KIC98"/>
      <c r="KID98"/>
      <c r="KIE98"/>
      <c r="KIF98"/>
      <c r="KIG98"/>
      <c r="KIH98"/>
      <c r="KII98"/>
      <c r="KIJ98"/>
      <c r="KIK98"/>
      <c r="KIL98"/>
      <c r="KIM98"/>
      <c r="KIN98"/>
      <c r="KIO98"/>
      <c r="KIP98"/>
      <c r="KIQ98"/>
      <c r="KIR98"/>
      <c r="KIS98"/>
      <c r="KIT98"/>
      <c r="KIU98"/>
      <c r="KIV98"/>
      <c r="KIW98"/>
      <c r="KIX98"/>
      <c r="KIY98"/>
      <c r="KIZ98"/>
      <c r="KJA98"/>
      <c r="KJB98"/>
      <c r="KJC98"/>
      <c r="KJD98"/>
      <c r="KJE98"/>
      <c r="KJF98"/>
      <c r="KJG98"/>
      <c r="KJH98"/>
      <c r="KJI98"/>
      <c r="KJJ98"/>
      <c r="KJK98"/>
      <c r="KJL98"/>
      <c r="KJM98"/>
      <c r="KJN98"/>
      <c r="KJO98"/>
      <c r="KJP98"/>
      <c r="KJQ98"/>
      <c r="KJR98"/>
      <c r="KJS98"/>
      <c r="KJT98"/>
      <c r="KJU98"/>
      <c r="KJV98"/>
      <c r="KJW98"/>
      <c r="KJX98"/>
      <c r="KJY98"/>
      <c r="KJZ98"/>
      <c r="KKA98"/>
      <c r="KKB98"/>
      <c r="KKC98"/>
      <c r="KKD98"/>
      <c r="KKE98"/>
      <c r="KKF98"/>
      <c r="KKG98"/>
      <c r="KKH98"/>
      <c r="KKI98"/>
      <c r="KKJ98"/>
      <c r="KKK98"/>
      <c r="KKL98"/>
      <c r="KKM98"/>
      <c r="KKN98"/>
      <c r="KKO98"/>
      <c r="KKP98"/>
      <c r="KKQ98"/>
      <c r="KKR98"/>
      <c r="KKS98"/>
      <c r="KKT98"/>
      <c r="KKU98"/>
      <c r="KKV98"/>
      <c r="KKW98"/>
      <c r="KKX98"/>
      <c r="KKY98"/>
      <c r="KKZ98"/>
      <c r="KLA98"/>
      <c r="KLB98"/>
      <c r="KLC98"/>
      <c r="KLD98"/>
      <c r="KLE98"/>
      <c r="KLF98"/>
      <c r="KLG98"/>
      <c r="KLH98"/>
      <c r="KLI98"/>
      <c r="KLJ98"/>
      <c r="KLK98"/>
      <c r="KLL98"/>
      <c r="KLM98"/>
      <c r="KLN98"/>
      <c r="KLO98"/>
      <c r="KLP98"/>
      <c r="KLQ98"/>
      <c r="KLR98"/>
      <c r="KLS98"/>
      <c r="KLT98"/>
      <c r="KLU98"/>
      <c r="KLV98"/>
      <c r="KLW98"/>
      <c r="KLX98"/>
      <c r="KLY98"/>
      <c r="KLZ98"/>
      <c r="KMA98"/>
      <c r="KMB98"/>
      <c r="KMC98"/>
      <c r="KMD98"/>
      <c r="KME98"/>
      <c r="KMF98"/>
      <c r="KMG98"/>
      <c r="KMH98"/>
      <c r="KMI98"/>
      <c r="KMJ98"/>
      <c r="KMK98"/>
      <c r="KML98"/>
      <c r="KMM98"/>
      <c r="KMN98"/>
      <c r="KMO98"/>
      <c r="KMP98"/>
      <c r="KMQ98"/>
      <c r="KMR98"/>
      <c r="KMS98"/>
      <c r="KMT98"/>
      <c r="KMU98"/>
      <c r="KMV98"/>
      <c r="KMW98"/>
      <c r="KMX98"/>
      <c r="KMY98"/>
      <c r="KMZ98"/>
      <c r="KNA98"/>
      <c r="KNB98"/>
      <c r="KNC98"/>
      <c r="KND98"/>
      <c r="KNE98"/>
      <c r="KNF98"/>
      <c r="KNG98"/>
      <c r="KNH98"/>
      <c r="KNI98"/>
      <c r="KNJ98"/>
      <c r="KNK98"/>
      <c r="KNL98"/>
      <c r="KNM98"/>
      <c r="KNN98"/>
      <c r="KNO98"/>
      <c r="KNP98"/>
      <c r="KNQ98"/>
      <c r="KNR98"/>
      <c r="KNS98"/>
      <c r="KNT98"/>
      <c r="KNU98"/>
      <c r="KNV98"/>
      <c r="KNW98"/>
      <c r="KNX98"/>
      <c r="KNY98"/>
      <c r="KNZ98"/>
      <c r="KOA98"/>
      <c r="KOB98"/>
      <c r="KOC98"/>
      <c r="KOD98"/>
      <c r="KOE98"/>
      <c r="KOF98"/>
      <c r="KOG98"/>
      <c r="KOH98"/>
      <c r="KOI98"/>
      <c r="KOJ98"/>
      <c r="KOK98"/>
      <c r="KOL98"/>
      <c r="KOM98"/>
      <c r="KON98"/>
      <c r="KOO98"/>
      <c r="KOP98"/>
      <c r="KOQ98"/>
      <c r="KOR98"/>
      <c r="KOS98"/>
      <c r="KOT98"/>
      <c r="KOU98"/>
      <c r="KOV98"/>
      <c r="KOW98"/>
      <c r="KOX98"/>
      <c r="KOY98"/>
      <c r="KOZ98"/>
      <c r="KPA98"/>
      <c r="KPB98"/>
      <c r="KPC98"/>
      <c r="KPD98"/>
      <c r="KPE98"/>
      <c r="KPF98"/>
      <c r="KPG98"/>
      <c r="KPH98"/>
      <c r="KPI98"/>
      <c r="KPJ98"/>
      <c r="KPK98"/>
      <c r="KPL98"/>
      <c r="KPM98"/>
      <c r="KPN98"/>
      <c r="KPO98"/>
      <c r="KPP98"/>
      <c r="KPQ98"/>
      <c r="KPR98"/>
      <c r="KPS98"/>
      <c r="KPT98"/>
      <c r="KPU98"/>
      <c r="KPV98"/>
      <c r="KPW98"/>
      <c r="KPX98"/>
      <c r="KPY98"/>
      <c r="KPZ98"/>
      <c r="KQA98"/>
      <c r="KQB98"/>
      <c r="KQC98"/>
      <c r="KQD98"/>
      <c r="KQE98"/>
      <c r="KQF98"/>
      <c r="KQG98"/>
      <c r="KQH98"/>
      <c r="KQI98"/>
      <c r="KQJ98"/>
      <c r="KQK98"/>
      <c r="KQL98"/>
      <c r="KQM98"/>
      <c r="KQN98"/>
      <c r="KQO98"/>
      <c r="KQP98"/>
      <c r="KQQ98"/>
      <c r="KQR98"/>
      <c r="KQS98"/>
      <c r="KQT98"/>
      <c r="KQU98"/>
      <c r="KQV98"/>
      <c r="KQW98"/>
      <c r="KQX98"/>
      <c r="KQY98"/>
      <c r="KQZ98"/>
      <c r="KRA98"/>
      <c r="KRB98"/>
      <c r="KRC98"/>
      <c r="KRD98"/>
      <c r="KRE98"/>
      <c r="KRF98"/>
      <c r="KRG98"/>
      <c r="KRH98"/>
      <c r="KRI98"/>
      <c r="KRJ98"/>
      <c r="KRK98"/>
      <c r="KRL98"/>
      <c r="KRM98"/>
      <c r="KRN98"/>
      <c r="KRO98"/>
      <c r="KRP98"/>
      <c r="KRQ98"/>
      <c r="KRR98"/>
      <c r="KRS98"/>
      <c r="KRT98"/>
      <c r="KRU98"/>
      <c r="KRV98"/>
      <c r="KRW98"/>
      <c r="KRX98"/>
      <c r="KRY98"/>
      <c r="KRZ98"/>
      <c r="KSA98"/>
      <c r="KSB98"/>
      <c r="KSC98"/>
      <c r="KSD98"/>
      <c r="KSE98"/>
      <c r="KSF98"/>
      <c r="KSG98"/>
      <c r="KSH98"/>
      <c r="KSI98"/>
      <c r="KSJ98"/>
      <c r="KSK98"/>
      <c r="KSL98"/>
      <c r="KSM98"/>
      <c r="KSN98"/>
      <c r="KSO98"/>
      <c r="KSP98"/>
      <c r="KSQ98"/>
      <c r="KSR98"/>
      <c r="KSS98"/>
      <c r="KST98"/>
      <c r="KSU98"/>
      <c r="KSV98"/>
      <c r="KSW98"/>
      <c r="KSX98"/>
      <c r="KSY98"/>
      <c r="KSZ98"/>
      <c r="KTA98"/>
      <c r="KTB98"/>
      <c r="KTC98"/>
      <c r="KTD98"/>
      <c r="KTE98"/>
      <c r="KTF98"/>
      <c r="KTG98"/>
      <c r="KTH98"/>
      <c r="KTI98"/>
      <c r="KTJ98"/>
      <c r="KTK98"/>
      <c r="KTL98"/>
      <c r="KTM98"/>
      <c r="KTN98"/>
      <c r="KTO98"/>
      <c r="KTP98"/>
      <c r="KTQ98"/>
      <c r="KTR98"/>
      <c r="KTS98"/>
      <c r="KTT98"/>
      <c r="KTU98"/>
      <c r="KTV98"/>
      <c r="KTW98"/>
      <c r="KTX98"/>
      <c r="KTY98"/>
      <c r="KTZ98"/>
      <c r="KUA98"/>
      <c r="KUB98"/>
      <c r="KUC98"/>
      <c r="KUD98"/>
      <c r="KUE98"/>
      <c r="KUF98"/>
      <c r="KUG98"/>
      <c r="KUH98"/>
      <c r="KUI98"/>
      <c r="KUJ98"/>
      <c r="KUK98"/>
      <c r="KUL98"/>
      <c r="KUM98"/>
      <c r="KUN98"/>
      <c r="KUO98"/>
      <c r="KUP98"/>
      <c r="KUQ98"/>
      <c r="KUR98"/>
      <c r="KUS98"/>
      <c r="KUT98"/>
      <c r="KUU98"/>
      <c r="KUV98"/>
      <c r="KUW98"/>
      <c r="KUX98"/>
      <c r="KUY98"/>
      <c r="KUZ98"/>
      <c r="KVA98"/>
      <c r="KVB98"/>
      <c r="KVC98"/>
      <c r="KVD98"/>
      <c r="KVE98"/>
      <c r="KVF98"/>
      <c r="KVG98"/>
      <c r="KVH98"/>
      <c r="KVI98"/>
      <c r="KVJ98"/>
      <c r="KVK98"/>
      <c r="KVL98"/>
      <c r="KVM98"/>
      <c r="KVN98"/>
      <c r="KVO98"/>
      <c r="KVP98"/>
      <c r="KVQ98"/>
      <c r="KVR98"/>
      <c r="KVS98"/>
      <c r="KVT98"/>
      <c r="KVU98"/>
      <c r="KVV98"/>
      <c r="KVW98"/>
      <c r="KVX98"/>
      <c r="KVY98"/>
      <c r="KVZ98"/>
      <c r="KWA98"/>
      <c r="KWB98"/>
      <c r="KWC98"/>
      <c r="KWD98"/>
      <c r="KWE98"/>
      <c r="KWF98"/>
      <c r="KWG98"/>
      <c r="KWH98"/>
      <c r="KWI98"/>
      <c r="KWJ98"/>
      <c r="KWK98"/>
      <c r="KWL98"/>
      <c r="KWM98"/>
      <c r="KWN98"/>
      <c r="KWO98"/>
      <c r="KWP98"/>
      <c r="KWQ98"/>
      <c r="KWR98"/>
      <c r="KWS98"/>
      <c r="KWT98"/>
      <c r="KWU98"/>
      <c r="KWV98"/>
      <c r="KWW98"/>
      <c r="KWX98"/>
      <c r="KWY98"/>
      <c r="KWZ98"/>
      <c r="KXA98"/>
      <c r="KXB98"/>
      <c r="KXC98"/>
      <c r="KXD98"/>
      <c r="KXE98"/>
      <c r="KXF98"/>
      <c r="KXG98"/>
      <c r="KXH98"/>
      <c r="KXI98"/>
      <c r="KXJ98"/>
      <c r="KXK98"/>
      <c r="KXL98"/>
      <c r="KXM98"/>
      <c r="KXN98"/>
      <c r="KXO98"/>
      <c r="KXP98"/>
      <c r="KXQ98"/>
      <c r="KXR98"/>
      <c r="KXS98"/>
      <c r="KXT98"/>
      <c r="KXU98"/>
      <c r="KXV98"/>
      <c r="KXW98"/>
      <c r="KXX98"/>
      <c r="KXY98"/>
      <c r="KXZ98"/>
      <c r="KYA98"/>
      <c r="KYB98"/>
      <c r="KYC98"/>
      <c r="KYD98"/>
      <c r="KYE98"/>
      <c r="KYF98"/>
      <c r="KYG98"/>
      <c r="KYH98"/>
      <c r="KYI98"/>
      <c r="KYJ98"/>
      <c r="KYK98"/>
      <c r="KYL98"/>
      <c r="KYM98"/>
      <c r="KYN98"/>
      <c r="KYO98"/>
      <c r="KYP98"/>
      <c r="KYQ98"/>
      <c r="KYR98"/>
      <c r="KYS98"/>
      <c r="KYT98"/>
      <c r="KYU98"/>
      <c r="KYV98"/>
      <c r="KYW98"/>
      <c r="KYX98"/>
      <c r="KYY98"/>
      <c r="KYZ98"/>
      <c r="KZA98"/>
      <c r="KZB98"/>
      <c r="KZC98"/>
      <c r="KZD98"/>
      <c r="KZE98"/>
      <c r="KZF98"/>
      <c r="KZG98"/>
      <c r="KZH98"/>
      <c r="KZI98"/>
      <c r="KZJ98"/>
      <c r="KZK98"/>
      <c r="KZL98"/>
      <c r="KZM98"/>
      <c r="KZN98"/>
      <c r="KZO98"/>
      <c r="KZP98"/>
      <c r="KZQ98"/>
      <c r="KZR98"/>
      <c r="KZS98"/>
      <c r="KZT98"/>
      <c r="KZU98"/>
      <c r="KZV98"/>
      <c r="KZW98"/>
      <c r="KZX98"/>
      <c r="KZY98"/>
      <c r="KZZ98"/>
      <c r="LAA98"/>
      <c r="LAB98"/>
      <c r="LAC98"/>
      <c r="LAD98"/>
      <c r="LAE98"/>
      <c r="LAF98"/>
      <c r="LAG98"/>
      <c r="LAH98"/>
      <c r="LAI98"/>
      <c r="LAJ98"/>
      <c r="LAK98"/>
      <c r="LAL98"/>
      <c r="LAM98"/>
      <c r="LAN98"/>
      <c r="LAO98"/>
      <c r="LAP98"/>
      <c r="LAQ98"/>
      <c r="LAR98"/>
      <c r="LAS98"/>
      <c r="LAT98"/>
      <c r="LAU98"/>
      <c r="LAV98"/>
      <c r="LAW98"/>
      <c r="LAX98"/>
      <c r="LAY98"/>
      <c r="LAZ98"/>
      <c r="LBA98"/>
      <c r="LBB98"/>
      <c r="LBC98"/>
      <c r="LBD98"/>
      <c r="LBE98"/>
      <c r="LBF98"/>
      <c r="LBG98"/>
      <c r="LBH98"/>
      <c r="LBI98"/>
      <c r="LBJ98"/>
      <c r="LBK98"/>
      <c r="LBL98"/>
      <c r="LBM98"/>
      <c r="LBN98"/>
      <c r="LBO98"/>
      <c r="LBP98"/>
      <c r="LBQ98"/>
      <c r="LBR98"/>
      <c r="LBS98"/>
      <c r="LBT98"/>
      <c r="LBU98"/>
      <c r="LBV98"/>
      <c r="LBW98"/>
      <c r="LBX98"/>
      <c r="LBY98"/>
      <c r="LBZ98"/>
      <c r="LCA98"/>
      <c r="LCB98"/>
      <c r="LCC98"/>
      <c r="LCD98"/>
      <c r="LCE98"/>
      <c r="LCF98"/>
      <c r="LCG98"/>
      <c r="LCH98"/>
      <c r="LCI98"/>
      <c r="LCJ98"/>
      <c r="LCK98"/>
      <c r="LCL98"/>
      <c r="LCM98"/>
      <c r="LCN98"/>
      <c r="LCO98"/>
      <c r="LCP98"/>
      <c r="LCQ98"/>
      <c r="LCR98"/>
      <c r="LCS98"/>
      <c r="LCT98"/>
      <c r="LCU98"/>
      <c r="LCV98"/>
      <c r="LCW98"/>
      <c r="LCX98"/>
      <c r="LCY98"/>
      <c r="LCZ98"/>
      <c r="LDA98"/>
      <c r="LDB98"/>
      <c r="LDC98"/>
      <c r="LDD98"/>
      <c r="LDE98"/>
      <c r="LDF98"/>
      <c r="LDG98"/>
      <c r="LDH98"/>
      <c r="LDI98"/>
      <c r="LDJ98"/>
      <c r="LDK98"/>
      <c r="LDL98"/>
      <c r="LDM98"/>
      <c r="LDN98"/>
      <c r="LDO98"/>
      <c r="LDP98"/>
      <c r="LDQ98"/>
      <c r="LDR98"/>
      <c r="LDS98"/>
      <c r="LDT98"/>
      <c r="LDU98"/>
      <c r="LDV98"/>
      <c r="LDW98"/>
      <c r="LDX98"/>
      <c r="LDY98"/>
      <c r="LDZ98"/>
      <c r="LEA98"/>
      <c r="LEB98"/>
      <c r="LEC98"/>
      <c r="LED98"/>
      <c r="LEE98"/>
      <c r="LEF98"/>
      <c r="LEG98"/>
      <c r="LEH98"/>
      <c r="LEI98"/>
      <c r="LEJ98"/>
      <c r="LEK98"/>
      <c r="LEL98"/>
      <c r="LEM98"/>
      <c r="LEN98"/>
      <c r="LEO98"/>
      <c r="LEP98"/>
      <c r="LEQ98"/>
      <c r="LER98"/>
      <c r="LES98"/>
      <c r="LET98"/>
      <c r="LEU98"/>
      <c r="LEV98"/>
      <c r="LEW98"/>
      <c r="LEX98"/>
      <c r="LEY98"/>
      <c r="LEZ98"/>
      <c r="LFA98"/>
      <c r="LFB98"/>
      <c r="LFC98"/>
      <c r="LFD98"/>
      <c r="LFE98"/>
      <c r="LFF98"/>
      <c r="LFG98"/>
      <c r="LFH98"/>
      <c r="LFI98"/>
      <c r="LFJ98"/>
      <c r="LFK98"/>
      <c r="LFL98"/>
      <c r="LFM98"/>
      <c r="LFN98"/>
      <c r="LFO98"/>
      <c r="LFP98"/>
      <c r="LFQ98"/>
      <c r="LFR98"/>
      <c r="LFS98"/>
      <c r="LFT98"/>
      <c r="LFU98"/>
      <c r="LFV98"/>
      <c r="LFW98"/>
      <c r="LFX98"/>
      <c r="LFY98"/>
      <c r="LFZ98"/>
      <c r="LGA98"/>
      <c r="LGB98"/>
      <c r="LGC98"/>
      <c r="LGD98"/>
      <c r="LGE98"/>
      <c r="LGF98"/>
      <c r="LGG98"/>
      <c r="LGH98"/>
      <c r="LGI98"/>
      <c r="LGJ98"/>
      <c r="LGK98"/>
      <c r="LGL98"/>
      <c r="LGM98"/>
      <c r="LGN98"/>
      <c r="LGO98"/>
      <c r="LGP98"/>
      <c r="LGQ98"/>
      <c r="LGR98"/>
      <c r="LGS98"/>
      <c r="LGT98"/>
      <c r="LGU98"/>
      <c r="LGV98"/>
      <c r="LGW98"/>
      <c r="LGX98"/>
      <c r="LGY98"/>
      <c r="LGZ98"/>
      <c r="LHA98"/>
      <c r="LHB98"/>
      <c r="LHC98"/>
      <c r="LHD98"/>
      <c r="LHE98"/>
      <c r="LHF98"/>
      <c r="LHG98"/>
      <c r="LHH98"/>
      <c r="LHI98"/>
      <c r="LHJ98"/>
      <c r="LHK98"/>
      <c r="LHL98"/>
      <c r="LHM98"/>
      <c r="LHN98"/>
      <c r="LHO98"/>
      <c r="LHP98"/>
      <c r="LHQ98"/>
      <c r="LHR98"/>
      <c r="LHS98"/>
      <c r="LHT98"/>
      <c r="LHU98"/>
      <c r="LHV98"/>
      <c r="LHW98"/>
      <c r="LHX98"/>
      <c r="LHY98"/>
      <c r="LHZ98"/>
      <c r="LIA98"/>
      <c r="LIB98"/>
      <c r="LIC98"/>
      <c r="LID98"/>
      <c r="LIE98"/>
      <c r="LIF98"/>
      <c r="LIG98"/>
      <c r="LIH98"/>
      <c r="LII98"/>
      <c r="LIJ98"/>
      <c r="LIK98"/>
      <c r="LIL98"/>
      <c r="LIM98"/>
      <c r="LIN98"/>
      <c r="LIO98"/>
      <c r="LIP98"/>
      <c r="LIQ98"/>
      <c r="LIR98"/>
      <c r="LIS98"/>
      <c r="LIT98"/>
      <c r="LIU98"/>
      <c r="LIV98"/>
      <c r="LIW98"/>
      <c r="LIX98"/>
      <c r="LIY98"/>
      <c r="LIZ98"/>
      <c r="LJA98"/>
      <c r="LJB98"/>
      <c r="LJC98"/>
      <c r="LJD98"/>
      <c r="LJE98"/>
      <c r="LJF98"/>
      <c r="LJG98"/>
      <c r="LJH98"/>
      <c r="LJI98"/>
      <c r="LJJ98"/>
      <c r="LJK98"/>
      <c r="LJL98"/>
      <c r="LJM98"/>
      <c r="LJN98"/>
      <c r="LJO98"/>
      <c r="LJP98"/>
      <c r="LJQ98"/>
      <c r="LJR98"/>
      <c r="LJS98"/>
      <c r="LJT98"/>
      <c r="LJU98"/>
      <c r="LJV98"/>
      <c r="LJW98"/>
      <c r="LJX98"/>
      <c r="LJY98"/>
      <c r="LJZ98"/>
      <c r="LKA98"/>
      <c r="LKB98"/>
      <c r="LKC98"/>
      <c r="LKD98"/>
      <c r="LKE98"/>
      <c r="LKF98"/>
      <c r="LKG98"/>
      <c r="LKH98"/>
      <c r="LKI98"/>
      <c r="LKJ98"/>
      <c r="LKK98"/>
      <c r="LKL98"/>
      <c r="LKM98"/>
      <c r="LKN98"/>
      <c r="LKO98"/>
      <c r="LKP98"/>
      <c r="LKQ98"/>
      <c r="LKR98"/>
      <c r="LKS98"/>
      <c r="LKT98"/>
      <c r="LKU98"/>
      <c r="LKV98"/>
      <c r="LKW98"/>
      <c r="LKX98"/>
      <c r="LKY98"/>
      <c r="LKZ98"/>
      <c r="LLA98"/>
      <c r="LLB98"/>
      <c r="LLC98"/>
      <c r="LLD98"/>
      <c r="LLE98"/>
      <c r="LLF98"/>
      <c r="LLG98"/>
      <c r="LLH98"/>
      <c r="LLI98"/>
      <c r="LLJ98"/>
      <c r="LLK98"/>
      <c r="LLL98"/>
      <c r="LLM98"/>
      <c r="LLN98"/>
      <c r="LLO98"/>
      <c r="LLP98"/>
      <c r="LLQ98"/>
      <c r="LLR98"/>
      <c r="LLS98"/>
      <c r="LLT98"/>
      <c r="LLU98"/>
      <c r="LLV98"/>
      <c r="LLW98"/>
      <c r="LLX98"/>
      <c r="LLY98"/>
      <c r="LLZ98"/>
      <c r="LMA98"/>
      <c r="LMB98"/>
      <c r="LMC98"/>
      <c r="LMD98"/>
      <c r="LME98"/>
      <c r="LMF98"/>
      <c r="LMG98"/>
      <c r="LMH98"/>
      <c r="LMI98"/>
      <c r="LMJ98"/>
      <c r="LMK98"/>
      <c r="LML98"/>
      <c r="LMM98"/>
      <c r="LMN98"/>
      <c r="LMO98"/>
      <c r="LMP98"/>
      <c r="LMQ98"/>
      <c r="LMR98"/>
      <c r="LMS98"/>
      <c r="LMT98"/>
      <c r="LMU98"/>
      <c r="LMV98"/>
      <c r="LMW98"/>
      <c r="LMX98"/>
      <c r="LMY98"/>
      <c r="LMZ98"/>
      <c r="LNA98"/>
      <c r="LNB98"/>
      <c r="LNC98"/>
      <c r="LND98"/>
      <c r="LNE98"/>
      <c r="LNF98"/>
      <c r="LNG98"/>
      <c r="LNH98"/>
      <c r="LNI98"/>
      <c r="LNJ98"/>
      <c r="LNK98"/>
      <c r="LNL98"/>
      <c r="LNM98"/>
      <c r="LNN98"/>
      <c r="LNO98"/>
      <c r="LNP98"/>
      <c r="LNQ98"/>
      <c r="LNR98"/>
      <c r="LNS98"/>
      <c r="LNT98"/>
      <c r="LNU98"/>
      <c r="LNV98"/>
      <c r="LNW98"/>
      <c r="LNX98"/>
      <c r="LNY98"/>
      <c r="LNZ98"/>
      <c r="LOA98"/>
      <c r="LOB98"/>
      <c r="LOC98"/>
      <c r="LOD98"/>
      <c r="LOE98"/>
      <c r="LOF98"/>
      <c r="LOG98"/>
      <c r="LOH98"/>
      <c r="LOI98"/>
      <c r="LOJ98"/>
      <c r="LOK98"/>
      <c r="LOL98"/>
      <c r="LOM98"/>
      <c r="LON98"/>
      <c r="LOO98"/>
      <c r="LOP98"/>
      <c r="LOQ98"/>
      <c r="LOR98"/>
      <c r="LOS98"/>
      <c r="LOT98"/>
      <c r="LOU98"/>
      <c r="LOV98"/>
      <c r="LOW98"/>
      <c r="LOX98"/>
      <c r="LOY98"/>
      <c r="LOZ98"/>
      <c r="LPA98"/>
      <c r="LPB98"/>
      <c r="LPC98"/>
      <c r="LPD98"/>
      <c r="LPE98"/>
      <c r="LPF98"/>
      <c r="LPG98"/>
      <c r="LPH98"/>
      <c r="LPI98"/>
      <c r="LPJ98"/>
      <c r="LPK98"/>
      <c r="LPL98"/>
      <c r="LPM98"/>
      <c r="LPN98"/>
      <c r="LPO98"/>
      <c r="LPP98"/>
      <c r="LPQ98"/>
      <c r="LPR98"/>
      <c r="LPS98"/>
      <c r="LPT98"/>
      <c r="LPU98"/>
      <c r="LPV98"/>
      <c r="LPW98"/>
      <c r="LPX98"/>
      <c r="LPY98"/>
      <c r="LPZ98"/>
      <c r="LQA98"/>
      <c r="LQB98"/>
      <c r="LQC98"/>
      <c r="LQD98"/>
      <c r="LQE98"/>
      <c r="LQF98"/>
      <c r="LQG98"/>
      <c r="LQH98"/>
      <c r="LQI98"/>
      <c r="LQJ98"/>
      <c r="LQK98"/>
      <c r="LQL98"/>
      <c r="LQM98"/>
      <c r="LQN98"/>
      <c r="LQO98"/>
      <c r="LQP98"/>
      <c r="LQQ98"/>
      <c r="LQR98"/>
      <c r="LQS98"/>
      <c r="LQT98"/>
      <c r="LQU98"/>
      <c r="LQV98"/>
      <c r="LQW98"/>
      <c r="LQX98"/>
      <c r="LQY98"/>
      <c r="LQZ98"/>
      <c r="LRA98"/>
      <c r="LRB98"/>
      <c r="LRC98"/>
      <c r="LRD98"/>
      <c r="LRE98"/>
      <c r="LRF98"/>
      <c r="LRG98"/>
      <c r="LRH98"/>
      <c r="LRI98"/>
      <c r="LRJ98"/>
      <c r="LRK98"/>
      <c r="LRL98"/>
      <c r="LRM98"/>
      <c r="LRN98"/>
      <c r="LRO98"/>
      <c r="LRP98"/>
      <c r="LRQ98"/>
      <c r="LRR98"/>
      <c r="LRS98"/>
      <c r="LRT98"/>
      <c r="LRU98"/>
      <c r="LRV98"/>
      <c r="LRW98"/>
      <c r="LRX98"/>
      <c r="LRY98"/>
      <c r="LRZ98"/>
      <c r="LSA98"/>
      <c r="LSB98"/>
      <c r="LSC98"/>
      <c r="LSD98"/>
      <c r="LSE98"/>
      <c r="LSF98"/>
      <c r="LSG98"/>
      <c r="LSH98"/>
      <c r="LSI98"/>
      <c r="LSJ98"/>
      <c r="LSK98"/>
      <c r="LSL98"/>
      <c r="LSM98"/>
      <c r="LSN98"/>
      <c r="LSO98"/>
      <c r="LSP98"/>
      <c r="LSQ98"/>
      <c r="LSR98"/>
      <c r="LSS98"/>
      <c r="LST98"/>
      <c r="LSU98"/>
      <c r="LSV98"/>
      <c r="LSW98"/>
      <c r="LSX98"/>
      <c r="LSY98"/>
      <c r="LSZ98"/>
      <c r="LTA98"/>
      <c r="LTB98"/>
      <c r="LTC98"/>
      <c r="LTD98"/>
      <c r="LTE98"/>
      <c r="LTF98"/>
      <c r="LTG98"/>
      <c r="LTH98"/>
      <c r="LTI98"/>
      <c r="LTJ98"/>
      <c r="LTK98"/>
      <c r="LTL98"/>
      <c r="LTM98"/>
      <c r="LTN98"/>
      <c r="LTO98"/>
      <c r="LTP98"/>
      <c r="LTQ98"/>
      <c r="LTR98"/>
      <c r="LTS98"/>
      <c r="LTT98"/>
      <c r="LTU98"/>
      <c r="LTV98"/>
      <c r="LTW98"/>
      <c r="LTX98"/>
      <c r="LTY98"/>
      <c r="LTZ98"/>
      <c r="LUA98"/>
      <c r="LUB98"/>
      <c r="LUC98"/>
      <c r="LUD98"/>
      <c r="LUE98"/>
      <c r="LUF98"/>
      <c r="LUG98"/>
      <c r="LUH98"/>
      <c r="LUI98"/>
      <c r="LUJ98"/>
      <c r="LUK98"/>
      <c r="LUL98"/>
      <c r="LUM98"/>
      <c r="LUN98"/>
      <c r="LUO98"/>
      <c r="LUP98"/>
      <c r="LUQ98"/>
      <c r="LUR98"/>
      <c r="LUS98"/>
      <c r="LUT98"/>
      <c r="LUU98"/>
      <c r="LUV98"/>
      <c r="LUW98"/>
      <c r="LUX98"/>
      <c r="LUY98"/>
      <c r="LUZ98"/>
      <c r="LVA98"/>
      <c r="LVB98"/>
      <c r="LVC98"/>
      <c r="LVD98"/>
      <c r="LVE98"/>
      <c r="LVF98"/>
      <c r="LVG98"/>
      <c r="LVH98"/>
      <c r="LVI98"/>
      <c r="LVJ98"/>
      <c r="LVK98"/>
      <c r="LVL98"/>
      <c r="LVM98"/>
      <c r="LVN98"/>
      <c r="LVO98"/>
      <c r="LVP98"/>
      <c r="LVQ98"/>
      <c r="LVR98"/>
      <c r="LVS98"/>
      <c r="LVT98"/>
      <c r="LVU98"/>
      <c r="LVV98"/>
      <c r="LVW98"/>
      <c r="LVX98"/>
      <c r="LVY98"/>
      <c r="LVZ98"/>
      <c r="LWA98"/>
      <c r="LWB98"/>
      <c r="LWC98"/>
      <c r="LWD98"/>
      <c r="LWE98"/>
      <c r="LWF98"/>
      <c r="LWG98"/>
      <c r="LWH98"/>
      <c r="LWI98"/>
      <c r="LWJ98"/>
      <c r="LWK98"/>
      <c r="LWL98"/>
      <c r="LWM98"/>
      <c r="LWN98"/>
      <c r="LWO98"/>
      <c r="LWP98"/>
      <c r="LWQ98"/>
      <c r="LWR98"/>
      <c r="LWS98"/>
      <c r="LWT98"/>
      <c r="LWU98"/>
      <c r="LWV98"/>
      <c r="LWW98"/>
      <c r="LWX98"/>
      <c r="LWY98"/>
      <c r="LWZ98"/>
      <c r="LXA98"/>
      <c r="LXB98"/>
      <c r="LXC98"/>
      <c r="LXD98"/>
      <c r="LXE98"/>
      <c r="LXF98"/>
      <c r="LXG98"/>
      <c r="LXH98"/>
      <c r="LXI98"/>
      <c r="LXJ98"/>
      <c r="LXK98"/>
      <c r="LXL98"/>
      <c r="LXM98"/>
      <c r="LXN98"/>
      <c r="LXO98"/>
      <c r="LXP98"/>
      <c r="LXQ98"/>
      <c r="LXR98"/>
      <c r="LXS98"/>
      <c r="LXT98"/>
      <c r="LXU98"/>
      <c r="LXV98"/>
      <c r="LXW98"/>
      <c r="LXX98"/>
      <c r="LXY98"/>
      <c r="LXZ98"/>
      <c r="LYA98"/>
      <c r="LYB98"/>
      <c r="LYC98"/>
      <c r="LYD98"/>
      <c r="LYE98"/>
      <c r="LYF98"/>
      <c r="LYG98"/>
      <c r="LYH98"/>
      <c r="LYI98"/>
      <c r="LYJ98"/>
      <c r="LYK98"/>
      <c r="LYL98"/>
      <c r="LYM98"/>
      <c r="LYN98"/>
      <c r="LYO98"/>
      <c r="LYP98"/>
      <c r="LYQ98"/>
      <c r="LYR98"/>
      <c r="LYS98"/>
      <c r="LYT98"/>
      <c r="LYU98"/>
      <c r="LYV98"/>
      <c r="LYW98"/>
      <c r="LYX98"/>
      <c r="LYY98"/>
      <c r="LYZ98"/>
      <c r="LZA98"/>
      <c r="LZB98"/>
      <c r="LZC98"/>
      <c r="LZD98"/>
      <c r="LZE98"/>
      <c r="LZF98"/>
      <c r="LZG98"/>
      <c r="LZH98"/>
      <c r="LZI98"/>
      <c r="LZJ98"/>
      <c r="LZK98"/>
      <c r="LZL98"/>
      <c r="LZM98"/>
      <c r="LZN98"/>
      <c r="LZO98"/>
      <c r="LZP98"/>
      <c r="LZQ98"/>
      <c r="LZR98"/>
      <c r="LZS98"/>
      <c r="LZT98"/>
      <c r="LZU98"/>
      <c r="LZV98"/>
      <c r="LZW98"/>
      <c r="LZX98"/>
      <c r="LZY98"/>
      <c r="LZZ98"/>
      <c r="MAA98"/>
      <c r="MAB98"/>
      <c r="MAC98"/>
      <c r="MAD98"/>
      <c r="MAE98"/>
      <c r="MAF98"/>
      <c r="MAG98"/>
      <c r="MAH98"/>
      <c r="MAI98"/>
      <c r="MAJ98"/>
      <c r="MAK98"/>
      <c r="MAL98"/>
      <c r="MAM98"/>
      <c r="MAN98"/>
      <c r="MAO98"/>
      <c r="MAP98"/>
      <c r="MAQ98"/>
      <c r="MAR98"/>
      <c r="MAS98"/>
      <c r="MAT98"/>
      <c r="MAU98"/>
      <c r="MAV98"/>
      <c r="MAW98"/>
      <c r="MAX98"/>
      <c r="MAY98"/>
      <c r="MAZ98"/>
      <c r="MBA98"/>
      <c r="MBB98"/>
      <c r="MBC98"/>
      <c r="MBD98"/>
      <c r="MBE98"/>
      <c r="MBF98"/>
      <c r="MBG98"/>
      <c r="MBH98"/>
      <c r="MBI98"/>
      <c r="MBJ98"/>
      <c r="MBK98"/>
      <c r="MBL98"/>
      <c r="MBM98"/>
      <c r="MBN98"/>
      <c r="MBO98"/>
      <c r="MBP98"/>
      <c r="MBQ98"/>
      <c r="MBR98"/>
      <c r="MBS98"/>
      <c r="MBT98"/>
      <c r="MBU98"/>
      <c r="MBV98"/>
      <c r="MBW98"/>
      <c r="MBX98"/>
      <c r="MBY98"/>
      <c r="MBZ98"/>
      <c r="MCA98"/>
      <c r="MCB98"/>
      <c r="MCC98"/>
      <c r="MCD98"/>
      <c r="MCE98"/>
      <c r="MCF98"/>
      <c r="MCG98"/>
      <c r="MCH98"/>
      <c r="MCI98"/>
      <c r="MCJ98"/>
      <c r="MCK98"/>
      <c r="MCL98"/>
      <c r="MCM98"/>
      <c r="MCN98"/>
      <c r="MCO98"/>
      <c r="MCP98"/>
      <c r="MCQ98"/>
      <c r="MCR98"/>
      <c r="MCS98"/>
      <c r="MCT98"/>
      <c r="MCU98"/>
      <c r="MCV98"/>
      <c r="MCW98"/>
      <c r="MCX98"/>
      <c r="MCY98"/>
      <c r="MCZ98"/>
      <c r="MDA98"/>
      <c r="MDB98"/>
      <c r="MDC98"/>
      <c r="MDD98"/>
      <c r="MDE98"/>
      <c r="MDF98"/>
      <c r="MDG98"/>
      <c r="MDH98"/>
      <c r="MDI98"/>
      <c r="MDJ98"/>
      <c r="MDK98"/>
      <c r="MDL98"/>
      <c r="MDM98"/>
      <c r="MDN98"/>
      <c r="MDO98"/>
      <c r="MDP98"/>
      <c r="MDQ98"/>
      <c r="MDR98"/>
      <c r="MDS98"/>
      <c r="MDT98"/>
      <c r="MDU98"/>
      <c r="MDV98"/>
      <c r="MDW98"/>
      <c r="MDX98"/>
      <c r="MDY98"/>
      <c r="MDZ98"/>
      <c r="MEA98"/>
      <c r="MEB98"/>
      <c r="MEC98"/>
      <c r="MED98"/>
      <c r="MEE98"/>
      <c r="MEF98"/>
      <c r="MEG98"/>
      <c r="MEH98"/>
      <c r="MEI98"/>
      <c r="MEJ98"/>
      <c r="MEK98"/>
      <c r="MEL98"/>
      <c r="MEM98"/>
      <c r="MEN98"/>
      <c r="MEO98"/>
      <c r="MEP98"/>
      <c r="MEQ98"/>
      <c r="MER98"/>
      <c r="MES98"/>
      <c r="MET98"/>
      <c r="MEU98"/>
      <c r="MEV98"/>
      <c r="MEW98"/>
      <c r="MEX98"/>
      <c r="MEY98"/>
      <c r="MEZ98"/>
      <c r="MFA98"/>
      <c r="MFB98"/>
      <c r="MFC98"/>
      <c r="MFD98"/>
      <c r="MFE98"/>
      <c r="MFF98"/>
      <c r="MFG98"/>
      <c r="MFH98"/>
      <c r="MFI98"/>
      <c r="MFJ98"/>
      <c r="MFK98"/>
      <c r="MFL98"/>
      <c r="MFM98"/>
      <c r="MFN98"/>
      <c r="MFO98"/>
      <c r="MFP98"/>
      <c r="MFQ98"/>
      <c r="MFR98"/>
      <c r="MFS98"/>
      <c r="MFT98"/>
      <c r="MFU98"/>
      <c r="MFV98"/>
      <c r="MFW98"/>
      <c r="MFX98"/>
      <c r="MFY98"/>
      <c r="MFZ98"/>
      <c r="MGA98"/>
      <c r="MGB98"/>
      <c r="MGC98"/>
      <c r="MGD98"/>
      <c r="MGE98"/>
      <c r="MGF98"/>
      <c r="MGG98"/>
      <c r="MGH98"/>
      <c r="MGI98"/>
      <c r="MGJ98"/>
      <c r="MGK98"/>
      <c r="MGL98"/>
      <c r="MGM98"/>
      <c r="MGN98"/>
      <c r="MGO98"/>
      <c r="MGP98"/>
      <c r="MGQ98"/>
      <c r="MGR98"/>
      <c r="MGS98"/>
      <c r="MGT98"/>
      <c r="MGU98"/>
      <c r="MGV98"/>
      <c r="MGW98"/>
      <c r="MGX98"/>
      <c r="MGY98"/>
      <c r="MGZ98"/>
      <c r="MHA98"/>
      <c r="MHB98"/>
      <c r="MHC98"/>
      <c r="MHD98"/>
      <c r="MHE98"/>
      <c r="MHF98"/>
      <c r="MHG98"/>
      <c r="MHH98"/>
      <c r="MHI98"/>
      <c r="MHJ98"/>
      <c r="MHK98"/>
      <c r="MHL98"/>
      <c r="MHM98"/>
      <c r="MHN98"/>
      <c r="MHO98"/>
      <c r="MHP98"/>
      <c r="MHQ98"/>
      <c r="MHR98"/>
      <c r="MHS98"/>
      <c r="MHT98"/>
      <c r="MHU98"/>
      <c r="MHV98"/>
      <c r="MHW98"/>
      <c r="MHX98"/>
      <c r="MHY98"/>
      <c r="MHZ98"/>
      <c r="MIA98"/>
      <c r="MIB98"/>
      <c r="MIC98"/>
      <c r="MID98"/>
      <c r="MIE98"/>
      <c r="MIF98"/>
      <c r="MIG98"/>
      <c r="MIH98"/>
      <c r="MII98"/>
      <c r="MIJ98"/>
      <c r="MIK98"/>
      <c r="MIL98"/>
      <c r="MIM98"/>
      <c r="MIN98"/>
      <c r="MIO98"/>
      <c r="MIP98"/>
      <c r="MIQ98"/>
      <c r="MIR98"/>
      <c r="MIS98"/>
      <c r="MIT98"/>
      <c r="MIU98"/>
      <c r="MIV98"/>
      <c r="MIW98"/>
      <c r="MIX98"/>
      <c r="MIY98"/>
      <c r="MIZ98"/>
      <c r="MJA98"/>
      <c r="MJB98"/>
      <c r="MJC98"/>
      <c r="MJD98"/>
      <c r="MJE98"/>
      <c r="MJF98"/>
      <c r="MJG98"/>
      <c r="MJH98"/>
      <c r="MJI98"/>
      <c r="MJJ98"/>
      <c r="MJK98"/>
      <c r="MJL98"/>
      <c r="MJM98"/>
      <c r="MJN98"/>
      <c r="MJO98"/>
      <c r="MJP98"/>
      <c r="MJQ98"/>
      <c r="MJR98"/>
      <c r="MJS98"/>
      <c r="MJT98"/>
      <c r="MJU98"/>
      <c r="MJV98"/>
      <c r="MJW98"/>
      <c r="MJX98"/>
      <c r="MJY98"/>
      <c r="MJZ98"/>
      <c r="MKA98"/>
      <c r="MKB98"/>
      <c r="MKC98"/>
      <c r="MKD98"/>
      <c r="MKE98"/>
      <c r="MKF98"/>
      <c r="MKG98"/>
      <c r="MKH98"/>
      <c r="MKI98"/>
      <c r="MKJ98"/>
      <c r="MKK98"/>
      <c r="MKL98"/>
      <c r="MKM98"/>
      <c r="MKN98"/>
      <c r="MKO98"/>
      <c r="MKP98"/>
      <c r="MKQ98"/>
      <c r="MKR98"/>
      <c r="MKS98"/>
      <c r="MKT98"/>
      <c r="MKU98"/>
      <c r="MKV98"/>
      <c r="MKW98"/>
      <c r="MKX98"/>
      <c r="MKY98"/>
      <c r="MKZ98"/>
      <c r="MLA98"/>
      <c r="MLB98"/>
      <c r="MLC98"/>
      <c r="MLD98"/>
      <c r="MLE98"/>
      <c r="MLF98"/>
      <c r="MLG98"/>
      <c r="MLH98"/>
      <c r="MLI98"/>
      <c r="MLJ98"/>
      <c r="MLK98"/>
      <c r="MLL98"/>
      <c r="MLM98"/>
      <c r="MLN98"/>
      <c r="MLO98"/>
      <c r="MLP98"/>
      <c r="MLQ98"/>
      <c r="MLR98"/>
      <c r="MLS98"/>
      <c r="MLT98"/>
      <c r="MLU98"/>
      <c r="MLV98"/>
      <c r="MLW98"/>
      <c r="MLX98"/>
      <c r="MLY98"/>
      <c r="MLZ98"/>
      <c r="MMA98"/>
      <c r="MMB98"/>
      <c r="MMC98"/>
      <c r="MMD98"/>
      <c r="MME98"/>
      <c r="MMF98"/>
      <c r="MMG98"/>
      <c r="MMH98"/>
      <c r="MMI98"/>
      <c r="MMJ98"/>
      <c r="MMK98"/>
      <c r="MML98"/>
      <c r="MMM98"/>
      <c r="MMN98"/>
      <c r="MMO98"/>
      <c r="MMP98"/>
      <c r="MMQ98"/>
      <c r="MMR98"/>
      <c r="MMS98"/>
      <c r="MMT98"/>
      <c r="MMU98"/>
      <c r="MMV98"/>
      <c r="MMW98"/>
      <c r="MMX98"/>
      <c r="MMY98"/>
      <c r="MMZ98"/>
      <c r="MNA98"/>
      <c r="MNB98"/>
      <c r="MNC98"/>
      <c r="MND98"/>
      <c r="MNE98"/>
      <c r="MNF98"/>
      <c r="MNG98"/>
      <c r="MNH98"/>
      <c r="MNI98"/>
      <c r="MNJ98"/>
      <c r="MNK98"/>
      <c r="MNL98"/>
      <c r="MNM98"/>
      <c r="MNN98"/>
      <c r="MNO98"/>
      <c r="MNP98"/>
      <c r="MNQ98"/>
      <c r="MNR98"/>
      <c r="MNS98"/>
      <c r="MNT98"/>
      <c r="MNU98"/>
      <c r="MNV98"/>
      <c r="MNW98"/>
      <c r="MNX98"/>
      <c r="MNY98"/>
      <c r="MNZ98"/>
      <c r="MOA98"/>
      <c r="MOB98"/>
      <c r="MOC98"/>
      <c r="MOD98"/>
      <c r="MOE98"/>
      <c r="MOF98"/>
      <c r="MOG98"/>
      <c r="MOH98"/>
      <c r="MOI98"/>
      <c r="MOJ98"/>
      <c r="MOK98"/>
      <c r="MOL98"/>
      <c r="MOM98"/>
      <c r="MON98"/>
      <c r="MOO98"/>
      <c r="MOP98"/>
      <c r="MOQ98"/>
      <c r="MOR98"/>
      <c r="MOS98"/>
      <c r="MOT98"/>
      <c r="MOU98"/>
      <c r="MOV98"/>
      <c r="MOW98"/>
      <c r="MOX98"/>
      <c r="MOY98"/>
      <c r="MOZ98"/>
      <c r="MPA98"/>
      <c r="MPB98"/>
      <c r="MPC98"/>
      <c r="MPD98"/>
      <c r="MPE98"/>
      <c r="MPF98"/>
      <c r="MPG98"/>
      <c r="MPH98"/>
      <c r="MPI98"/>
      <c r="MPJ98"/>
      <c r="MPK98"/>
      <c r="MPL98"/>
      <c r="MPM98"/>
      <c r="MPN98"/>
      <c r="MPO98"/>
      <c r="MPP98"/>
      <c r="MPQ98"/>
      <c r="MPR98"/>
      <c r="MPS98"/>
      <c r="MPT98"/>
      <c r="MPU98"/>
      <c r="MPV98"/>
      <c r="MPW98"/>
      <c r="MPX98"/>
      <c r="MPY98"/>
      <c r="MPZ98"/>
      <c r="MQA98"/>
      <c r="MQB98"/>
      <c r="MQC98"/>
      <c r="MQD98"/>
      <c r="MQE98"/>
      <c r="MQF98"/>
      <c r="MQG98"/>
      <c r="MQH98"/>
      <c r="MQI98"/>
      <c r="MQJ98"/>
      <c r="MQK98"/>
      <c r="MQL98"/>
      <c r="MQM98"/>
      <c r="MQN98"/>
      <c r="MQO98"/>
      <c r="MQP98"/>
      <c r="MQQ98"/>
      <c r="MQR98"/>
      <c r="MQS98"/>
      <c r="MQT98"/>
      <c r="MQU98"/>
      <c r="MQV98"/>
      <c r="MQW98"/>
      <c r="MQX98"/>
      <c r="MQY98"/>
      <c r="MQZ98"/>
      <c r="MRA98"/>
      <c r="MRB98"/>
      <c r="MRC98"/>
      <c r="MRD98"/>
      <c r="MRE98"/>
      <c r="MRF98"/>
      <c r="MRG98"/>
      <c r="MRH98"/>
      <c r="MRI98"/>
      <c r="MRJ98"/>
      <c r="MRK98"/>
      <c r="MRL98"/>
      <c r="MRM98"/>
      <c r="MRN98"/>
      <c r="MRO98"/>
      <c r="MRP98"/>
      <c r="MRQ98"/>
      <c r="MRR98"/>
      <c r="MRS98"/>
      <c r="MRT98"/>
      <c r="MRU98"/>
      <c r="MRV98"/>
      <c r="MRW98"/>
      <c r="MRX98"/>
      <c r="MRY98"/>
      <c r="MRZ98"/>
      <c r="MSA98"/>
      <c r="MSB98"/>
      <c r="MSC98"/>
      <c r="MSD98"/>
      <c r="MSE98"/>
      <c r="MSF98"/>
      <c r="MSG98"/>
      <c r="MSH98"/>
      <c r="MSI98"/>
      <c r="MSJ98"/>
      <c r="MSK98"/>
      <c r="MSL98"/>
      <c r="MSM98"/>
      <c r="MSN98"/>
      <c r="MSO98"/>
      <c r="MSP98"/>
      <c r="MSQ98"/>
      <c r="MSR98"/>
      <c r="MSS98"/>
      <c r="MST98"/>
      <c r="MSU98"/>
      <c r="MSV98"/>
      <c r="MSW98"/>
      <c r="MSX98"/>
      <c r="MSY98"/>
      <c r="MSZ98"/>
      <c r="MTA98"/>
      <c r="MTB98"/>
      <c r="MTC98"/>
      <c r="MTD98"/>
      <c r="MTE98"/>
      <c r="MTF98"/>
      <c r="MTG98"/>
      <c r="MTH98"/>
      <c r="MTI98"/>
      <c r="MTJ98"/>
      <c r="MTK98"/>
      <c r="MTL98"/>
      <c r="MTM98"/>
      <c r="MTN98"/>
      <c r="MTO98"/>
      <c r="MTP98"/>
      <c r="MTQ98"/>
      <c r="MTR98"/>
      <c r="MTS98"/>
      <c r="MTT98"/>
      <c r="MTU98"/>
      <c r="MTV98"/>
      <c r="MTW98"/>
      <c r="MTX98"/>
      <c r="MTY98"/>
      <c r="MTZ98"/>
      <c r="MUA98"/>
      <c r="MUB98"/>
      <c r="MUC98"/>
      <c r="MUD98"/>
      <c r="MUE98"/>
      <c r="MUF98"/>
      <c r="MUG98"/>
      <c r="MUH98"/>
      <c r="MUI98"/>
      <c r="MUJ98"/>
      <c r="MUK98"/>
      <c r="MUL98"/>
      <c r="MUM98"/>
      <c r="MUN98"/>
      <c r="MUO98"/>
      <c r="MUP98"/>
      <c r="MUQ98"/>
      <c r="MUR98"/>
      <c r="MUS98"/>
      <c r="MUT98"/>
      <c r="MUU98"/>
      <c r="MUV98"/>
      <c r="MUW98"/>
      <c r="MUX98"/>
      <c r="MUY98"/>
      <c r="MUZ98"/>
      <c r="MVA98"/>
      <c r="MVB98"/>
      <c r="MVC98"/>
      <c r="MVD98"/>
      <c r="MVE98"/>
      <c r="MVF98"/>
      <c r="MVG98"/>
      <c r="MVH98"/>
      <c r="MVI98"/>
      <c r="MVJ98"/>
      <c r="MVK98"/>
      <c r="MVL98"/>
      <c r="MVM98"/>
      <c r="MVN98"/>
      <c r="MVO98"/>
      <c r="MVP98"/>
      <c r="MVQ98"/>
      <c r="MVR98"/>
      <c r="MVS98"/>
      <c r="MVT98"/>
      <c r="MVU98"/>
      <c r="MVV98"/>
      <c r="MVW98"/>
      <c r="MVX98"/>
      <c r="MVY98"/>
      <c r="MVZ98"/>
      <c r="MWA98"/>
      <c r="MWB98"/>
      <c r="MWC98"/>
      <c r="MWD98"/>
      <c r="MWE98"/>
      <c r="MWF98"/>
      <c r="MWG98"/>
      <c r="MWH98"/>
      <c r="MWI98"/>
      <c r="MWJ98"/>
      <c r="MWK98"/>
      <c r="MWL98"/>
      <c r="MWM98"/>
      <c r="MWN98"/>
      <c r="MWO98"/>
      <c r="MWP98"/>
      <c r="MWQ98"/>
      <c r="MWR98"/>
      <c r="MWS98"/>
      <c r="MWT98"/>
      <c r="MWU98"/>
      <c r="MWV98"/>
      <c r="MWW98"/>
      <c r="MWX98"/>
      <c r="MWY98"/>
      <c r="MWZ98"/>
      <c r="MXA98"/>
      <c r="MXB98"/>
      <c r="MXC98"/>
      <c r="MXD98"/>
      <c r="MXE98"/>
      <c r="MXF98"/>
      <c r="MXG98"/>
      <c r="MXH98"/>
      <c r="MXI98"/>
      <c r="MXJ98"/>
      <c r="MXK98"/>
      <c r="MXL98"/>
      <c r="MXM98"/>
      <c r="MXN98"/>
      <c r="MXO98"/>
      <c r="MXP98"/>
      <c r="MXQ98"/>
      <c r="MXR98"/>
      <c r="MXS98"/>
      <c r="MXT98"/>
      <c r="MXU98"/>
      <c r="MXV98"/>
      <c r="MXW98"/>
      <c r="MXX98"/>
      <c r="MXY98"/>
      <c r="MXZ98"/>
      <c r="MYA98"/>
      <c r="MYB98"/>
      <c r="MYC98"/>
      <c r="MYD98"/>
      <c r="MYE98"/>
      <c r="MYF98"/>
      <c r="MYG98"/>
      <c r="MYH98"/>
      <c r="MYI98"/>
      <c r="MYJ98"/>
      <c r="MYK98"/>
      <c r="MYL98"/>
      <c r="MYM98"/>
      <c r="MYN98"/>
      <c r="MYO98"/>
      <c r="MYP98"/>
      <c r="MYQ98"/>
      <c r="MYR98"/>
      <c r="MYS98"/>
      <c r="MYT98"/>
      <c r="MYU98"/>
      <c r="MYV98"/>
      <c r="MYW98"/>
      <c r="MYX98"/>
      <c r="MYY98"/>
      <c r="MYZ98"/>
      <c r="MZA98"/>
      <c r="MZB98"/>
      <c r="MZC98"/>
      <c r="MZD98"/>
      <c r="MZE98"/>
      <c r="MZF98"/>
      <c r="MZG98"/>
      <c r="MZH98"/>
      <c r="MZI98"/>
      <c r="MZJ98"/>
      <c r="MZK98"/>
      <c r="MZL98"/>
      <c r="MZM98"/>
      <c r="MZN98"/>
      <c r="MZO98"/>
      <c r="MZP98"/>
      <c r="MZQ98"/>
      <c r="MZR98"/>
      <c r="MZS98"/>
      <c r="MZT98"/>
      <c r="MZU98"/>
      <c r="MZV98"/>
      <c r="MZW98"/>
      <c r="MZX98"/>
      <c r="MZY98"/>
      <c r="MZZ98"/>
      <c r="NAA98"/>
      <c r="NAB98"/>
      <c r="NAC98"/>
      <c r="NAD98"/>
      <c r="NAE98"/>
      <c r="NAF98"/>
      <c r="NAG98"/>
      <c r="NAH98"/>
      <c r="NAI98"/>
      <c r="NAJ98"/>
      <c r="NAK98"/>
      <c r="NAL98"/>
      <c r="NAM98"/>
      <c r="NAN98"/>
      <c r="NAO98"/>
      <c r="NAP98"/>
      <c r="NAQ98"/>
      <c r="NAR98"/>
      <c r="NAS98"/>
      <c r="NAT98"/>
      <c r="NAU98"/>
      <c r="NAV98"/>
      <c r="NAW98"/>
      <c r="NAX98"/>
      <c r="NAY98"/>
      <c r="NAZ98"/>
      <c r="NBA98"/>
      <c r="NBB98"/>
      <c r="NBC98"/>
      <c r="NBD98"/>
      <c r="NBE98"/>
      <c r="NBF98"/>
      <c r="NBG98"/>
      <c r="NBH98"/>
      <c r="NBI98"/>
      <c r="NBJ98"/>
      <c r="NBK98"/>
      <c r="NBL98"/>
      <c r="NBM98"/>
      <c r="NBN98"/>
      <c r="NBO98"/>
      <c r="NBP98"/>
      <c r="NBQ98"/>
      <c r="NBR98"/>
      <c r="NBS98"/>
      <c r="NBT98"/>
      <c r="NBU98"/>
      <c r="NBV98"/>
      <c r="NBW98"/>
      <c r="NBX98"/>
      <c r="NBY98"/>
      <c r="NBZ98"/>
      <c r="NCA98"/>
      <c r="NCB98"/>
      <c r="NCC98"/>
      <c r="NCD98"/>
      <c r="NCE98"/>
      <c r="NCF98"/>
      <c r="NCG98"/>
      <c r="NCH98"/>
      <c r="NCI98"/>
      <c r="NCJ98"/>
      <c r="NCK98"/>
      <c r="NCL98"/>
      <c r="NCM98"/>
      <c r="NCN98"/>
      <c r="NCO98"/>
      <c r="NCP98"/>
      <c r="NCQ98"/>
      <c r="NCR98"/>
      <c r="NCS98"/>
      <c r="NCT98"/>
      <c r="NCU98"/>
      <c r="NCV98"/>
      <c r="NCW98"/>
      <c r="NCX98"/>
      <c r="NCY98"/>
      <c r="NCZ98"/>
      <c r="NDA98"/>
      <c r="NDB98"/>
      <c r="NDC98"/>
      <c r="NDD98"/>
      <c r="NDE98"/>
      <c r="NDF98"/>
      <c r="NDG98"/>
      <c r="NDH98"/>
      <c r="NDI98"/>
      <c r="NDJ98"/>
      <c r="NDK98"/>
      <c r="NDL98"/>
      <c r="NDM98"/>
      <c r="NDN98"/>
      <c r="NDO98"/>
      <c r="NDP98"/>
      <c r="NDQ98"/>
      <c r="NDR98"/>
      <c r="NDS98"/>
      <c r="NDT98"/>
      <c r="NDU98"/>
      <c r="NDV98"/>
      <c r="NDW98"/>
      <c r="NDX98"/>
      <c r="NDY98"/>
      <c r="NDZ98"/>
      <c r="NEA98"/>
      <c r="NEB98"/>
      <c r="NEC98"/>
      <c r="NED98"/>
      <c r="NEE98"/>
      <c r="NEF98"/>
      <c r="NEG98"/>
      <c r="NEH98"/>
      <c r="NEI98"/>
      <c r="NEJ98"/>
      <c r="NEK98"/>
      <c r="NEL98"/>
      <c r="NEM98"/>
      <c r="NEN98"/>
      <c r="NEO98"/>
      <c r="NEP98"/>
      <c r="NEQ98"/>
      <c r="NER98"/>
      <c r="NES98"/>
      <c r="NET98"/>
      <c r="NEU98"/>
      <c r="NEV98"/>
      <c r="NEW98"/>
      <c r="NEX98"/>
      <c r="NEY98"/>
      <c r="NEZ98"/>
      <c r="NFA98"/>
      <c r="NFB98"/>
      <c r="NFC98"/>
      <c r="NFD98"/>
      <c r="NFE98"/>
      <c r="NFF98"/>
      <c r="NFG98"/>
      <c r="NFH98"/>
      <c r="NFI98"/>
      <c r="NFJ98"/>
      <c r="NFK98"/>
      <c r="NFL98"/>
      <c r="NFM98"/>
      <c r="NFN98"/>
      <c r="NFO98"/>
      <c r="NFP98"/>
      <c r="NFQ98"/>
      <c r="NFR98"/>
      <c r="NFS98"/>
      <c r="NFT98"/>
      <c r="NFU98"/>
      <c r="NFV98"/>
      <c r="NFW98"/>
      <c r="NFX98"/>
      <c r="NFY98"/>
      <c r="NFZ98"/>
      <c r="NGA98"/>
      <c r="NGB98"/>
      <c r="NGC98"/>
      <c r="NGD98"/>
      <c r="NGE98"/>
      <c r="NGF98"/>
      <c r="NGG98"/>
      <c r="NGH98"/>
      <c r="NGI98"/>
      <c r="NGJ98"/>
      <c r="NGK98"/>
      <c r="NGL98"/>
      <c r="NGM98"/>
      <c r="NGN98"/>
      <c r="NGO98"/>
      <c r="NGP98"/>
      <c r="NGQ98"/>
      <c r="NGR98"/>
      <c r="NGS98"/>
      <c r="NGT98"/>
      <c r="NGU98"/>
      <c r="NGV98"/>
      <c r="NGW98"/>
      <c r="NGX98"/>
      <c r="NGY98"/>
      <c r="NGZ98"/>
      <c r="NHA98"/>
      <c r="NHB98"/>
      <c r="NHC98"/>
      <c r="NHD98"/>
      <c r="NHE98"/>
      <c r="NHF98"/>
      <c r="NHG98"/>
      <c r="NHH98"/>
      <c r="NHI98"/>
      <c r="NHJ98"/>
      <c r="NHK98"/>
      <c r="NHL98"/>
      <c r="NHM98"/>
      <c r="NHN98"/>
      <c r="NHO98"/>
      <c r="NHP98"/>
      <c r="NHQ98"/>
      <c r="NHR98"/>
      <c r="NHS98"/>
      <c r="NHT98"/>
      <c r="NHU98"/>
      <c r="NHV98"/>
      <c r="NHW98"/>
      <c r="NHX98"/>
      <c r="NHY98"/>
      <c r="NHZ98"/>
      <c r="NIA98"/>
      <c r="NIB98"/>
      <c r="NIC98"/>
      <c r="NID98"/>
      <c r="NIE98"/>
      <c r="NIF98"/>
      <c r="NIG98"/>
      <c r="NIH98"/>
      <c r="NII98"/>
      <c r="NIJ98"/>
      <c r="NIK98"/>
      <c r="NIL98"/>
      <c r="NIM98"/>
      <c r="NIN98"/>
      <c r="NIO98"/>
      <c r="NIP98"/>
      <c r="NIQ98"/>
      <c r="NIR98"/>
      <c r="NIS98"/>
      <c r="NIT98"/>
      <c r="NIU98"/>
      <c r="NIV98"/>
      <c r="NIW98"/>
      <c r="NIX98"/>
      <c r="NIY98"/>
      <c r="NIZ98"/>
      <c r="NJA98"/>
      <c r="NJB98"/>
      <c r="NJC98"/>
      <c r="NJD98"/>
      <c r="NJE98"/>
      <c r="NJF98"/>
      <c r="NJG98"/>
      <c r="NJH98"/>
      <c r="NJI98"/>
      <c r="NJJ98"/>
      <c r="NJK98"/>
      <c r="NJL98"/>
      <c r="NJM98"/>
      <c r="NJN98"/>
      <c r="NJO98"/>
      <c r="NJP98"/>
      <c r="NJQ98"/>
      <c r="NJR98"/>
      <c r="NJS98"/>
      <c r="NJT98"/>
      <c r="NJU98"/>
      <c r="NJV98"/>
      <c r="NJW98"/>
      <c r="NJX98"/>
      <c r="NJY98"/>
      <c r="NJZ98"/>
      <c r="NKA98"/>
      <c r="NKB98"/>
      <c r="NKC98"/>
      <c r="NKD98"/>
      <c r="NKE98"/>
      <c r="NKF98"/>
      <c r="NKG98"/>
      <c r="NKH98"/>
      <c r="NKI98"/>
      <c r="NKJ98"/>
      <c r="NKK98"/>
      <c r="NKL98"/>
      <c r="NKM98"/>
      <c r="NKN98"/>
      <c r="NKO98"/>
      <c r="NKP98"/>
      <c r="NKQ98"/>
      <c r="NKR98"/>
      <c r="NKS98"/>
      <c r="NKT98"/>
      <c r="NKU98"/>
      <c r="NKV98"/>
      <c r="NKW98"/>
      <c r="NKX98"/>
      <c r="NKY98"/>
      <c r="NKZ98"/>
      <c r="NLA98"/>
      <c r="NLB98"/>
      <c r="NLC98"/>
      <c r="NLD98"/>
      <c r="NLE98"/>
      <c r="NLF98"/>
      <c r="NLG98"/>
      <c r="NLH98"/>
      <c r="NLI98"/>
      <c r="NLJ98"/>
      <c r="NLK98"/>
      <c r="NLL98"/>
      <c r="NLM98"/>
      <c r="NLN98"/>
      <c r="NLO98"/>
      <c r="NLP98"/>
      <c r="NLQ98"/>
      <c r="NLR98"/>
      <c r="NLS98"/>
      <c r="NLT98"/>
      <c r="NLU98"/>
      <c r="NLV98"/>
      <c r="NLW98"/>
      <c r="NLX98"/>
      <c r="NLY98"/>
      <c r="NLZ98"/>
      <c r="NMA98"/>
      <c r="NMB98"/>
      <c r="NMC98"/>
      <c r="NMD98"/>
      <c r="NME98"/>
      <c r="NMF98"/>
      <c r="NMG98"/>
      <c r="NMH98"/>
      <c r="NMI98"/>
      <c r="NMJ98"/>
      <c r="NMK98"/>
      <c r="NML98"/>
      <c r="NMM98"/>
      <c r="NMN98"/>
      <c r="NMO98"/>
      <c r="NMP98"/>
      <c r="NMQ98"/>
      <c r="NMR98"/>
      <c r="NMS98"/>
      <c r="NMT98"/>
      <c r="NMU98"/>
      <c r="NMV98"/>
      <c r="NMW98"/>
      <c r="NMX98"/>
      <c r="NMY98"/>
      <c r="NMZ98"/>
      <c r="NNA98"/>
      <c r="NNB98"/>
      <c r="NNC98"/>
      <c r="NND98"/>
      <c r="NNE98"/>
      <c r="NNF98"/>
      <c r="NNG98"/>
      <c r="NNH98"/>
      <c r="NNI98"/>
      <c r="NNJ98"/>
      <c r="NNK98"/>
      <c r="NNL98"/>
      <c r="NNM98"/>
      <c r="NNN98"/>
      <c r="NNO98"/>
      <c r="NNP98"/>
      <c r="NNQ98"/>
      <c r="NNR98"/>
      <c r="NNS98"/>
      <c r="NNT98"/>
      <c r="NNU98"/>
      <c r="NNV98"/>
      <c r="NNW98"/>
      <c r="NNX98"/>
      <c r="NNY98"/>
      <c r="NNZ98"/>
      <c r="NOA98"/>
      <c r="NOB98"/>
      <c r="NOC98"/>
      <c r="NOD98"/>
      <c r="NOE98"/>
      <c r="NOF98"/>
      <c r="NOG98"/>
      <c r="NOH98"/>
      <c r="NOI98"/>
      <c r="NOJ98"/>
      <c r="NOK98"/>
      <c r="NOL98"/>
      <c r="NOM98"/>
      <c r="NON98"/>
      <c r="NOO98"/>
      <c r="NOP98"/>
      <c r="NOQ98"/>
      <c r="NOR98"/>
      <c r="NOS98"/>
      <c r="NOT98"/>
      <c r="NOU98"/>
      <c r="NOV98"/>
      <c r="NOW98"/>
      <c r="NOX98"/>
      <c r="NOY98"/>
      <c r="NOZ98"/>
      <c r="NPA98"/>
      <c r="NPB98"/>
      <c r="NPC98"/>
      <c r="NPD98"/>
      <c r="NPE98"/>
      <c r="NPF98"/>
      <c r="NPG98"/>
      <c r="NPH98"/>
      <c r="NPI98"/>
      <c r="NPJ98"/>
      <c r="NPK98"/>
      <c r="NPL98"/>
      <c r="NPM98"/>
      <c r="NPN98"/>
      <c r="NPO98"/>
      <c r="NPP98"/>
      <c r="NPQ98"/>
      <c r="NPR98"/>
      <c r="NPS98"/>
      <c r="NPT98"/>
      <c r="NPU98"/>
      <c r="NPV98"/>
      <c r="NPW98"/>
      <c r="NPX98"/>
      <c r="NPY98"/>
      <c r="NPZ98"/>
      <c r="NQA98"/>
      <c r="NQB98"/>
      <c r="NQC98"/>
      <c r="NQD98"/>
      <c r="NQE98"/>
      <c r="NQF98"/>
      <c r="NQG98"/>
      <c r="NQH98"/>
      <c r="NQI98"/>
      <c r="NQJ98"/>
      <c r="NQK98"/>
      <c r="NQL98"/>
      <c r="NQM98"/>
      <c r="NQN98"/>
      <c r="NQO98"/>
      <c r="NQP98"/>
      <c r="NQQ98"/>
      <c r="NQR98"/>
      <c r="NQS98"/>
      <c r="NQT98"/>
      <c r="NQU98"/>
      <c r="NQV98"/>
      <c r="NQW98"/>
      <c r="NQX98"/>
      <c r="NQY98"/>
      <c r="NQZ98"/>
      <c r="NRA98"/>
      <c r="NRB98"/>
      <c r="NRC98"/>
      <c r="NRD98"/>
      <c r="NRE98"/>
      <c r="NRF98"/>
      <c r="NRG98"/>
      <c r="NRH98"/>
      <c r="NRI98"/>
      <c r="NRJ98"/>
      <c r="NRK98"/>
      <c r="NRL98"/>
      <c r="NRM98"/>
      <c r="NRN98"/>
      <c r="NRO98"/>
      <c r="NRP98"/>
      <c r="NRQ98"/>
      <c r="NRR98"/>
      <c r="NRS98"/>
      <c r="NRT98"/>
      <c r="NRU98"/>
      <c r="NRV98"/>
      <c r="NRW98"/>
      <c r="NRX98"/>
      <c r="NRY98"/>
      <c r="NRZ98"/>
      <c r="NSA98"/>
      <c r="NSB98"/>
      <c r="NSC98"/>
      <c r="NSD98"/>
      <c r="NSE98"/>
      <c r="NSF98"/>
      <c r="NSG98"/>
      <c r="NSH98"/>
      <c r="NSI98"/>
      <c r="NSJ98"/>
      <c r="NSK98"/>
      <c r="NSL98"/>
      <c r="NSM98"/>
      <c r="NSN98"/>
      <c r="NSO98"/>
      <c r="NSP98"/>
      <c r="NSQ98"/>
      <c r="NSR98"/>
      <c r="NSS98"/>
      <c r="NST98"/>
      <c r="NSU98"/>
      <c r="NSV98"/>
      <c r="NSW98"/>
      <c r="NSX98"/>
      <c r="NSY98"/>
      <c r="NSZ98"/>
      <c r="NTA98"/>
      <c r="NTB98"/>
      <c r="NTC98"/>
      <c r="NTD98"/>
      <c r="NTE98"/>
      <c r="NTF98"/>
      <c r="NTG98"/>
      <c r="NTH98"/>
      <c r="NTI98"/>
      <c r="NTJ98"/>
      <c r="NTK98"/>
      <c r="NTL98"/>
      <c r="NTM98"/>
      <c r="NTN98"/>
      <c r="NTO98"/>
      <c r="NTP98"/>
      <c r="NTQ98"/>
      <c r="NTR98"/>
      <c r="NTS98"/>
      <c r="NTT98"/>
      <c r="NTU98"/>
      <c r="NTV98"/>
      <c r="NTW98"/>
      <c r="NTX98"/>
      <c r="NTY98"/>
      <c r="NTZ98"/>
      <c r="NUA98"/>
      <c r="NUB98"/>
      <c r="NUC98"/>
      <c r="NUD98"/>
      <c r="NUE98"/>
      <c r="NUF98"/>
      <c r="NUG98"/>
      <c r="NUH98"/>
      <c r="NUI98"/>
      <c r="NUJ98"/>
      <c r="NUK98"/>
      <c r="NUL98"/>
      <c r="NUM98"/>
      <c r="NUN98"/>
      <c r="NUO98"/>
      <c r="NUP98"/>
      <c r="NUQ98"/>
      <c r="NUR98"/>
      <c r="NUS98"/>
      <c r="NUT98"/>
      <c r="NUU98"/>
      <c r="NUV98"/>
      <c r="NUW98"/>
      <c r="NUX98"/>
      <c r="NUY98"/>
      <c r="NUZ98"/>
      <c r="NVA98"/>
      <c r="NVB98"/>
      <c r="NVC98"/>
      <c r="NVD98"/>
      <c r="NVE98"/>
      <c r="NVF98"/>
      <c r="NVG98"/>
      <c r="NVH98"/>
      <c r="NVI98"/>
      <c r="NVJ98"/>
      <c r="NVK98"/>
      <c r="NVL98"/>
      <c r="NVM98"/>
      <c r="NVN98"/>
      <c r="NVO98"/>
      <c r="NVP98"/>
      <c r="NVQ98"/>
      <c r="NVR98"/>
      <c r="NVS98"/>
      <c r="NVT98"/>
      <c r="NVU98"/>
      <c r="NVV98"/>
      <c r="NVW98"/>
      <c r="NVX98"/>
      <c r="NVY98"/>
      <c r="NVZ98"/>
      <c r="NWA98"/>
      <c r="NWB98"/>
      <c r="NWC98"/>
      <c r="NWD98"/>
      <c r="NWE98"/>
      <c r="NWF98"/>
      <c r="NWG98"/>
      <c r="NWH98"/>
      <c r="NWI98"/>
      <c r="NWJ98"/>
      <c r="NWK98"/>
      <c r="NWL98"/>
      <c r="NWM98"/>
      <c r="NWN98"/>
      <c r="NWO98"/>
      <c r="NWP98"/>
      <c r="NWQ98"/>
      <c r="NWR98"/>
      <c r="NWS98"/>
      <c r="NWT98"/>
      <c r="NWU98"/>
      <c r="NWV98"/>
      <c r="NWW98"/>
      <c r="NWX98"/>
      <c r="NWY98"/>
      <c r="NWZ98"/>
      <c r="NXA98"/>
      <c r="NXB98"/>
      <c r="NXC98"/>
      <c r="NXD98"/>
      <c r="NXE98"/>
      <c r="NXF98"/>
      <c r="NXG98"/>
      <c r="NXH98"/>
      <c r="NXI98"/>
      <c r="NXJ98"/>
      <c r="NXK98"/>
      <c r="NXL98"/>
      <c r="NXM98"/>
      <c r="NXN98"/>
      <c r="NXO98"/>
      <c r="NXP98"/>
      <c r="NXQ98"/>
      <c r="NXR98"/>
      <c r="NXS98"/>
      <c r="NXT98"/>
      <c r="NXU98"/>
      <c r="NXV98"/>
      <c r="NXW98"/>
      <c r="NXX98"/>
      <c r="NXY98"/>
      <c r="NXZ98"/>
      <c r="NYA98"/>
      <c r="NYB98"/>
      <c r="NYC98"/>
      <c r="NYD98"/>
      <c r="NYE98"/>
      <c r="NYF98"/>
      <c r="NYG98"/>
      <c r="NYH98"/>
      <c r="NYI98"/>
      <c r="NYJ98"/>
      <c r="NYK98"/>
      <c r="NYL98"/>
      <c r="NYM98"/>
      <c r="NYN98"/>
      <c r="NYO98"/>
      <c r="NYP98"/>
      <c r="NYQ98"/>
      <c r="NYR98"/>
      <c r="NYS98"/>
      <c r="NYT98"/>
      <c r="NYU98"/>
      <c r="NYV98"/>
      <c r="NYW98"/>
      <c r="NYX98"/>
      <c r="NYY98"/>
      <c r="NYZ98"/>
      <c r="NZA98"/>
      <c r="NZB98"/>
      <c r="NZC98"/>
      <c r="NZD98"/>
      <c r="NZE98"/>
      <c r="NZF98"/>
      <c r="NZG98"/>
      <c r="NZH98"/>
      <c r="NZI98"/>
      <c r="NZJ98"/>
      <c r="NZK98"/>
      <c r="NZL98"/>
      <c r="NZM98"/>
      <c r="NZN98"/>
      <c r="NZO98"/>
      <c r="NZP98"/>
      <c r="NZQ98"/>
      <c r="NZR98"/>
      <c r="NZS98"/>
      <c r="NZT98"/>
      <c r="NZU98"/>
      <c r="NZV98"/>
      <c r="NZW98"/>
      <c r="NZX98"/>
      <c r="NZY98"/>
      <c r="NZZ98"/>
      <c r="OAA98"/>
      <c r="OAB98"/>
      <c r="OAC98"/>
      <c r="OAD98"/>
      <c r="OAE98"/>
      <c r="OAF98"/>
      <c r="OAG98"/>
      <c r="OAH98"/>
      <c r="OAI98"/>
      <c r="OAJ98"/>
      <c r="OAK98"/>
      <c r="OAL98"/>
      <c r="OAM98"/>
      <c r="OAN98"/>
      <c r="OAO98"/>
      <c r="OAP98"/>
      <c r="OAQ98"/>
      <c r="OAR98"/>
      <c r="OAS98"/>
      <c r="OAT98"/>
      <c r="OAU98"/>
      <c r="OAV98"/>
      <c r="OAW98"/>
      <c r="OAX98"/>
      <c r="OAY98"/>
      <c r="OAZ98"/>
      <c r="OBA98"/>
      <c r="OBB98"/>
      <c r="OBC98"/>
      <c r="OBD98"/>
      <c r="OBE98"/>
      <c r="OBF98"/>
      <c r="OBG98"/>
      <c r="OBH98"/>
      <c r="OBI98"/>
      <c r="OBJ98"/>
      <c r="OBK98"/>
      <c r="OBL98"/>
      <c r="OBM98"/>
      <c r="OBN98"/>
      <c r="OBO98"/>
      <c r="OBP98"/>
      <c r="OBQ98"/>
      <c r="OBR98"/>
      <c r="OBS98"/>
      <c r="OBT98"/>
      <c r="OBU98"/>
      <c r="OBV98"/>
      <c r="OBW98"/>
      <c r="OBX98"/>
      <c r="OBY98"/>
      <c r="OBZ98"/>
      <c r="OCA98"/>
      <c r="OCB98"/>
      <c r="OCC98"/>
      <c r="OCD98"/>
      <c r="OCE98"/>
      <c r="OCF98"/>
      <c r="OCG98"/>
      <c r="OCH98"/>
      <c r="OCI98"/>
      <c r="OCJ98"/>
      <c r="OCK98"/>
      <c r="OCL98"/>
      <c r="OCM98"/>
      <c r="OCN98"/>
      <c r="OCO98"/>
      <c r="OCP98"/>
      <c r="OCQ98"/>
      <c r="OCR98"/>
      <c r="OCS98"/>
      <c r="OCT98"/>
      <c r="OCU98"/>
      <c r="OCV98"/>
      <c r="OCW98"/>
      <c r="OCX98"/>
      <c r="OCY98"/>
      <c r="OCZ98"/>
      <c r="ODA98"/>
      <c r="ODB98"/>
      <c r="ODC98"/>
      <c r="ODD98"/>
      <c r="ODE98"/>
      <c r="ODF98"/>
      <c r="ODG98"/>
      <c r="ODH98"/>
      <c r="ODI98"/>
      <c r="ODJ98"/>
      <c r="ODK98"/>
      <c r="ODL98"/>
      <c r="ODM98"/>
      <c r="ODN98"/>
      <c r="ODO98"/>
      <c r="ODP98"/>
      <c r="ODQ98"/>
      <c r="ODR98"/>
      <c r="ODS98"/>
      <c r="ODT98"/>
      <c r="ODU98"/>
      <c r="ODV98"/>
      <c r="ODW98"/>
      <c r="ODX98"/>
      <c r="ODY98"/>
      <c r="ODZ98"/>
      <c r="OEA98"/>
      <c r="OEB98"/>
      <c r="OEC98"/>
      <c r="OED98"/>
      <c r="OEE98"/>
      <c r="OEF98"/>
      <c r="OEG98"/>
      <c r="OEH98"/>
      <c r="OEI98"/>
      <c r="OEJ98"/>
      <c r="OEK98"/>
      <c r="OEL98"/>
      <c r="OEM98"/>
      <c r="OEN98"/>
      <c r="OEO98"/>
      <c r="OEP98"/>
      <c r="OEQ98"/>
      <c r="OER98"/>
      <c r="OES98"/>
      <c r="OET98"/>
      <c r="OEU98"/>
      <c r="OEV98"/>
      <c r="OEW98"/>
      <c r="OEX98"/>
      <c r="OEY98"/>
      <c r="OEZ98"/>
      <c r="OFA98"/>
      <c r="OFB98"/>
      <c r="OFC98"/>
      <c r="OFD98"/>
      <c r="OFE98"/>
      <c r="OFF98"/>
      <c r="OFG98"/>
      <c r="OFH98"/>
      <c r="OFI98"/>
      <c r="OFJ98"/>
      <c r="OFK98"/>
      <c r="OFL98"/>
      <c r="OFM98"/>
      <c r="OFN98"/>
      <c r="OFO98"/>
      <c r="OFP98"/>
      <c r="OFQ98"/>
      <c r="OFR98"/>
      <c r="OFS98"/>
      <c r="OFT98"/>
      <c r="OFU98"/>
      <c r="OFV98"/>
      <c r="OFW98"/>
      <c r="OFX98"/>
      <c r="OFY98"/>
      <c r="OFZ98"/>
      <c r="OGA98"/>
      <c r="OGB98"/>
      <c r="OGC98"/>
      <c r="OGD98"/>
      <c r="OGE98"/>
      <c r="OGF98"/>
      <c r="OGG98"/>
      <c r="OGH98"/>
      <c r="OGI98"/>
      <c r="OGJ98"/>
      <c r="OGK98"/>
      <c r="OGL98"/>
      <c r="OGM98"/>
      <c r="OGN98"/>
      <c r="OGO98"/>
      <c r="OGP98"/>
      <c r="OGQ98"/>
      <c r="OGR98"/>
      <c r="OGS98"/>
      <c r="OGT98"/>
      <c r="OGU98"/>
      <c r="OGV98"/>
      <c r="OGW98"/>
      <c r="OGX98"/>
      <c r="OGY98"/>
      <c r="OGZ98"/>
      <c r="OHA98"/>
      <c r="OHB98"/>
      <c r="OHC98"/>
      <c r="OHD98"/>
      <c r="OHE98"/>
      <c r="OHF98"/>
      <c r="OHG98"/>
      <c r="OHH98"/>
      <c r="OHI98"/>
      <c r="OHJ98"/>
      <c r="OHK98"/>
      <c r="OHL98"/>
      <c r="OHM98"/>
      <c r="OHN98"/>
      <c r="OHO98"/>
      <c r="OHP98"/>
      <c r="OHQ98"/>
      <c r="OHR98"/>
      <c r="OHS98"/>
      <c r="OHT98"/>
      <c r="OHU98"/>
      <c r="OHV98"/>
      <c r="OHW98"/>
      <c r="OHX98"/>
      <c r="OHY98"/>
      <c r="OHZ98"/>
      <c r="OIA98"/>
      <c r="OIB98"/>
      <c r="OIC98"/>
      <c r="OID98"/>
      <c r="OIE98"/>
      <c r="OIF98"/>
      <c r="OIG98"/>
      <c r="OIH98"/>
      <c r="OII98"/>
      <c r="OIJ98"/>
      <c r="OIK98"/>
      <c r="OIL98"/>
      <c r="OIM98"/>
      <c r="OIN98"/>
      <c r="OIO98"/>
      <c r="OIP98"/>
      <c r="OIQ98"/>
      <c r="OIR98"/>
      <c r="OIS98"/>
      <c r="OIT98"/>
      <c r="OIU98"/>
      <c r="OIV98"/>
      <c r="OIW98"/>
      <c r="OIX98"/>
      <c r="OIY98"/>
      <c r="OIZ98"/>
      <c r="OJA98"/>
      <c r="OJB98"/>
      <c r="OJC98"/>
      <c r="OJD98"/>
      <c r="OJE98"/>
      <c r="OJF98"/>
      <c r="OJG98"/>
      <c r="OJH98"/>
      <c r="OJI98"/>
      <c r="OJJ98"/>
      <c r="OJK98"/>
      <c r="OJL98"/>
      <c r="OJM98"/>
      <c r="OJN98"/>
      <c r="OJO98"/>
      <c r="OJP98"/>
      <c r="OJQ98"/>
      <c r="OJR98"/>
      <c r="OJS98"/>
      <c r="OJT98"/>
      <c r="OJU98"/>
      <c r="OJV98"/>
      <c r="OJW98"/>
      <c r="OJX98"/>
      <c r="OJY98"/>
      <c r="OJZ98"/>
      <c r="OKA98"/>
      <c r="OKB98"/>
      <c r="OKC98"/>
      <c r="OKD98"/>
      <c r="OKE98"/>
      <c r="OKF98"/>
      <c r="OKG98"/>
      <c r="OKH98"/>
      <c r="OKI98"/>
      <c r="OKJ98"/>
      <c r="OKK98"/>
      <c r="OKL98"/>
      <c r="OKM98"/>
      <c r="OKN98"/>
      <c r="OKO98"/>
      <c r="OKP98"/>
      <c r="OKQ98"/>
      <c r="OKR98"/>
      <c r="OKS98"/>
      <c r="OKT98"/>
      <c r="OKU98"/>
      <c r="OKV98"/>
      <c r="OKW98"/>
      <c r="OKX98"/>
      <c r="OKY98"/>
      <c r="OKZ98"/>
      <c r="OLA98"/>
      <c r="OLB98"/>
      <c r="OLC98"/>
      <c r="OLD98"/>
      <c r="OLE98"/>
      <c r="OLF98"/>
      <c r="OLG98"/>
      <c r="OLH98"/>
      <c r="OLI98"/>
      <c r="OLJ98"/>
      <c r="OLK98"/>
      <c r="OLL98"/>
      <c r="OLM98"/>
      <c r="OLN98"/>
      <c r="OLO98"/>
      <c r="OLP98"/>
      <c r="OLQ98"/>
      <c r="OLR98"/>
      <c r="OLS98"/>
      <c r="OLT98"/>
      <c r="OLU98"/>
      <c r="OLV98"/>
      <c r="OLW98"/>
      <c r="OLX98"/>
      <c r="OLY98"/>
      <c r="OLZ98"/>
      <c r="OMA98"/>
      <c r="OMB98"/>
      <c r="OMC98"/>
      <c r="OMD98"/>
      <c r="OME98"/>
      <c r="OMF98"/>
      <c r="OMG98"/>
      <c r="OMH98"/>
      <c r="OMI98"/>
      <c r="OMJ98"/>
      <c r="OMK98"/>
      <c r="OML98"/>
      <c r="OMM98"/>
      <c r="OMN98"/>
      <c r="OMO98"/>
      <c r="OMP98"/>
      <c r="OMQ98"/>
      <c r="OMR98"/>
      <c r="OMS98"/>
      <c r="OMT98"/>
      <c r="OMU98"/>
      <c r="OMV98"/>
      <c r="OMW98"/>
      <c r="OMX98"/>
      <c r="OMY98"/>
      <c r="OMZ98"/>
      <c r="ONA98"/>
      <c r="ONB98"/>
      <c r="ONC98"/>
      <c r="OND98"/>
      <c r="ONE98"/>
      <c r="ONF98"/>
      <c r="ONG98"/>
      <c r="ONH98"/>
      <c r="ONI98"/>
      <c r="ONJ98"/>
      <c r="ONK98"/>
      <c r="ONL98"/>
      <c r="ONM98"/>
      <c r="ONN98"/>
      <c r="ONO98"/>
      <c r="ONP98"/>
      <c r="ONQ98"/>
      <c r="ONR98"/>
      <c r="ONS98"/>
      <c r="ONT98"/>
      <c r="ONU98"/>
      <c r="ONV98"/>
      <c r="ONW98"/>
      <c r="ONX98"/>
      <c r="ONY98"/>
      <c r="ONZ98"/>
      <c r="OOA98"/>
      <c r="OOB98"/>
      <c r="OOC98"/>
      <c r="OOD98"/>
      <c r="OOE98"/>
      <c r="OOF98"/>
      <c r="OOG98"/>
      <c r="OOH98"/>
      <c r="OOI98"/>
      <c r="OOJ98"/>
      <c r="OOK98"/>
      <c r="OOL98"/>
      <c r="OOM98"/>
      <c r="OON98"/>
      <c r="OOO98"/>
      <c r="OOP98"/>
      <c r="OOQ98"/>
      <c r="OOR98"/>
      <c r="OOS98"/>
      <c r="OOT98"/>
      <c r="OOU98"/>
      <c r="OOV98"/>
      <c r="OOW98"/>
      <c r="OOX98"/>
      <c r="OOY98"/>
      <c r="OOZ98"/>
      <c r="OPA98"/>
      <c r="OPB98"/>
      <c r="OPC98"/>
      <c r="OPD98"/>
      <c r="OPE98"/>
      <c r="OPF98"/>
      <c r="OPG98"/>
      <c r="OPH98"/>
      <c r="OPI98"/>
      <c r="OPJ98"/>
      <c r="OPK98"/>
      <c r="OPL98"/>
      <c r="OPM98"/>
      <c r="OPN98"/>
      <c r="OPO98"/>
      <c r="OPP98"/>
      <c r="OPQ98"/>
      <c r="OPR98"/>
      <c r="OPS98"/>
      <c r="OPT98"/>
      <c r="OPU98"/>
      <c r="OPV98"/>
      <c r="OPW98"/>
      <c r="OPX98"/>
      <c r="OPY98"/>
      <c r="OPZ98"/>
      <c r="OQA98"/>
      <c r="OQB98"/>
      <c r="OQC98"/>
      <c r="OQD98"/>
      <c r="OQE98"/>
      <c r="OQF98"/>
      <c r="OQG98"/>
      <c r="OQH98"/>
      <c r="OQI98"/>
      <c r="OQJ98"/>
      <c r="OQK98"/>
      <c r="OQL98"/>
      <c r="OQM98"/>
      <c r="OQN98"/>
      <c r="OQO98"/>
      <c r="OQP98"/>
      <c r="OQQ98"/>
      <c r="OQR98"/>
      <c r="OQS98"/>
      <c r="OQT98"/>
      <c r="OQU98"/>
      <c r="OQV98"/>
      <c r="OQW98"/>
      <c r="OQX98"/>
      <c r="OQY98"/>
      <c r="OQZ98"/>
      <c r="ORA98"/>
      <c r="ORB98"/>
      <c r="ORC98"/>
      <c r="ORD98"/>
      <c r="ORE98"/>
      <c r="ORF98"/>
      <c r="ORG98"/>
      <c r="ORH98"/>
      <c r="ORI98"/>
      <c r="ORJ98"/>
      <c r="ORK98"/>
      <c r="ORL98"/>
      <c r="ORM98"/>
      <c r="ORN98"/>
      <c r="ORO98"/>
      <c r="ORP98"/>
      <c r="ORQ98"/>
      <c r="ORR98"/>
      <c r="ORS98"/>
      <c r="ORT98"/>
      <c r="ORU98"/>
      <c r="ORV98"/>
      <c r="ORW98"/>
      <c r="ORX98"/>
      <c r="ORY98"/>
      <c r="ORZ98"/>
      <c r="OSA98"/>
      <c r="OSB98"/>
      <c r="OSC98"/>
      <c r="OSD98"/>
      <c r="OSE98"/>
      <c r="OSF98"/>
      <c r="OSG98"/>
      <c r="OSH98"/>
      <c r="OSI98"/>
      <c r="OSJ98"/>
      <c r="OSK98"/>
      <c r="OSL98"/>
      <c r="OSM98"/>
      <c r="OSN98"/>
      <c r="OSO98"/>
      <c r="OSP98"/>
      <c r="OSQ98"/>
      <c r="OSR98"/>
      <c r="OSS98"/>
      <c r="OST98"/>
      <c r="OSU98"/>
      <c r="OSV98"/>
      <c r="OSW98"/>
      <c r="OSX98"/>
      <c r="OSY98"/>
      <c r="OSZ98"/>
      <c r="OTA98"/>
      <c r="OTB98"/>
      <c r="OTC98"/>
      <c r="OTD98"/>
      <c r="OTE98"/>
      <c r="OTF98"/>
      <c r="OTG98"/>
      <c r="OTH98"/>
      <c r="OTI98"/>
      <c r="OTJ98"/>
      <c r="OTK98"/>
      <c r="OTL98"/>
      <c r="OTM98"/>
      <c r="OTN98"/>
      <c r="OTO98"/>
      <c r="OTP98"/>
      <c r="OTQ98"/>
      <c r="OTR98"/>
      <c r="OTS98"/>
      <c r="OTT98"/>
      <c r="OTU98"/>
      <c r="OTV98"/>
      <c r="OTW98"/>
      <c r="OTX98"/>
      <c r="OTY98"/>
      <c r="OTZ98"/>
      <c r="OUA98"/>
      <c r="OUB98"/>
      <c r="OUC98"/>
      <c r="OUD98"/>
      <c r="OUE98"/>
      <c r="OUF98"/>
      <c r="OUG98"/>
      <c r="OUH98"/>
      <c r="OUI98"/>
      <c r="OUJ98"/>
      <c r="OUK98"/>
      <c r="OUL98"/>
      <c r="OUM98"/>
      <c r="OUN98"/>
      <c r="OUO98"/>
      <c r="OUP98"/>
      <c r="OUQ98"/>
      <c r="OUR98"/>
      <c r="OUS98"/>
      <c r="OUT98"/>
      <c r="OUU98"/>
      <c r="OUV98"/>
      <c r="OUW98"/>
      <c r="OUX98"/>
      <c r="OUY98"/>
      <c r="OUZ98"/>
      <c r="OVA98"/>
      <c r="OVB98"/>
      <c r="OVC98"/>
      <c r="OVD98"/>
      <c r="OVE98"/>
      <c r="OVF98"/>
      <c r="OVG98"/>
      <c r="OVH98"/>
      <c r="OVI98"/>
      <c r="OVJ98"/>
      <c r="OVK98"/>
      <c r="OVL98"/>
      <c r="OVM98"/>
      <c r="OVN98"/>
      <c r="OVO98"/>
      <c r="OVP98"/>
      <c r="OVQ98"/>
      <c r="OVR98"/>
      <c r="OVS98"/>
      <c r="OVT98"/>
      <c r="OVU98"/>
      <c r="OVV98"/>
      <c r="OVW98"/>
      <c r="OVX98"/>
      <c r="OVY98"/>
      <c r="OVZ98"/>
      <c r="OWA98"/>
      <c r="OWB98"/>
      <c r="OWC98"/>
      <c r="OWD98"/>
      <c r="OWE98"/>
      <c r="OWF98"/>
      <c r="OWG98"/>
      <c r="OWH98"/>
      <c r="OWI98"/>
      <c r="OWJ98"/>
      <c r="OWK98"/>
      <c r="OWL98"/>
      <c r="OWM98"/>
      <c r="OWN98"/>
      <c r="OWO98"/>
      <c r="OWP98"/>
      <c r="OWQ98"/>
      <c r="OWR98"/>
      <c r="OWS98"/>
      <c r="OWT98"/>
      <c r="OWU98"/>
      <c r="OWV98"/>
      <c r="OWW98"/>
      <c r="OWX98"/>
      <c r="OWY98"/>
      <c r="OWZ98"/>
      <c r="OXA98"/>
      <c r="OXB98"/>
      <c r="OXC98"/>
      <c r="OXD98"/>
      <c r="OXE98"/>
      <c r="OXF98"/>
      <c r="OXG98"/>
      <c r="OXH98"/>
      <c r="OXI98"/>
      <c r="OXJ98"/>
      <c r="OXK98"/>
      <c r="OXL98"/>
      <c r="OXM98"/>
      <c r="OXN98"/>
      <c r="OXO98"/>
      <c r="OXP98"/>
      <c r="OXQ98"/>
      <c r="OXR98"/>
      <c r="OXS98"/>
      <c r="OXT98"/>
      <c r="OXU98"/>
      <c r="OXV98"/>
      <c r="OXW98"/>
      <c r="OXX98"/>
      <c r="OXY98"/>
      <c r="OXZ98"/>
      <c r="OYA98"/>
      <c r="OYB98"/>
      <c r="OYC98"/>
      <c r="OYD98"/>
      <c r="OYE98"/>
      <c r="OYF98"/>
      <c r="OYG98"/>
      <c r="OYH98"/>
      <c r="OYI98"/>
      <c r="OYJ98"/>
      <c r="OYK98"/>
      <c r="OYL98"/>
      <c r="OYM98"/>
      <c r="OYN98"/>
      <c r="OYO98"/>
      <c r="OYP98"/>
      <c r="OYQ98"/>
      <c r="OYR98"/>
      <c r="OYS98"/>
      <c r="OYT98"/>
      <c r="OYU98"/>
      <c r="OYV98"/>
      <c r="OYW98"/>
      <c r="OYX98"/>
      <c r="OYY98"/>
      <c r="OYZ98"/>
      <c r="OZA98"/>
      <c r="OZB98"/>
      <c r="OZC98"/>
      <c r="OZD98"/>
      <c r="OZE98"/>
      <c r="OZF98"/>
      <c r="OZG98"/>
      <c r="OZH98"/>
      <c r="OZI98"/>
      <c r="OZJ98"/>
      <c r="OZK98"/>
      <c r="OZL98"/>
      <c r="OZM98"/>
      <c r="OZN98"/>
      <c r="OZO98"/>
      <c r="OZP98"/>
      <c r="OZQ98"/>
      <c r="OZR98"/>
      <c r="OZS98"/>
      <c r="OZT98"/>
      <c r="OZU98"/>
      <c r="OZV98"/>
      <c r="OZW98"/>
      <c r="OZX98"/>
      <c r="OZY98"/>
      <c r="OZZ98"/>
      <c r="PAA98"/>
      <c r="PAB98"/>
      <c r="PAC98"/>
      <c r="PAD98"/>
      <c r="PAE98"/>
      <c r="PAF98"/>
      <c r="PAG98"/>
      <c r="PAH98"/>
      <c r="PAI98"/>
      <c r="PAJ98"/>
      <c r="PAK98"/>
      <c r="PAL98"/>
      <c r="PAM98"/>
      <c r="PAN98"/>
      <c r="PAO98"/>
      <c r="PAP98"/>
      <c r="PAQ98"/>
      <c r="PAR98"/>
      <c r="PAS98"/>
      <c r="PAT98"/>
      <c r="PAU98"/>
      <c r="PAV98"/>
      <c r="PAW98"/>
      <c r="PAX98"/>
      <c r="PAY98"/>
      <c r="PAZ98"/>
      <c r="PBA98"/>
      <c r="PBB98"/>
      <c r="PBC98"/>
      <c r="PBD98"/>
      <c r="PBE98"/>
      <c r="PBF98"/>
      <c r="PBG98"/>
      <c r="PBH98"/>
      <c r="PBI98"/>
      <c r="PBJ98"/>
      <c r="PBK98"/>
      <c r="PBL98"/>
      <c r="PBM98"/>
      <c r="PBN98"/>
      <c r="PBO98"/>
      <c r="PBP98"/>
      <c r="PBQ98"/>
      <c r="PBR98"/>
      <c r="PBS98"/>
      <c r="PBT98"/>
      <c r="PBU98"/>
      <c r="PBV98"/>
      <c r="PBW98"/>
      <c r="PBX98"/>
      <c r="PBY98"/>
      <c r="PBZ98"/>
      <c r="PCA98"/>
      <c r="PCB98"/>
      <c r="PCC98"/>
      <c r="PCD98"/>
      <c r="PCE98"/>
      <c r="PCF98"/>
      <c r="PCG98"/>
      <c r="PCH98"/>
      <c r="PCI98"/>
      <c r="PCJ98"/>
      <c r="PCK98"/>
      <c r="PCL98"/>
      <c r="PCM98"/>
      <c r="PCN98"/>
      <c r="PCO98"/>
      <c r="PCP98"/>
      <c r="PCQ98"/>
      <c r="PCR98"/>
      <c r="PCS98"/>
      <c r="PCT98"/>
      <c r="PCU98"/>
      <c r="PCV98"/>
      <c r="PCW98"/>
      <c r="PCX98"/>
      <c r="PCY98"/>
      <c r="PCZ98"/>
      <c r="PDA98"/>
      <c r="PDB98"/>
      <c r="PDC98"/>
      <c r="PDD98"/>
      <c r="PDE98"/>
      <c r="PDF98"/>
      <c r="PDG98"/>
      <c r="PDH98"/>
      <c r="PDI98"/>
      <c r="PDJ98"/>
      <c r="PDK98"/>
      <c r="PDL98"/>
      <c r="PDM98"/>
      <c r="PDN98"/>
      <c r="PDO98"/>
      <c r="PDP98"/>
      <c r="PDQ98"/>
      <c r="PDR98"/>
      <c r="PDS98"/>
      <c r="PDT98"/>
      <c r="PDU98"/>
      <c r="PDV98"/>
      <c r="PDW98"/>
      <c r="PDX98"/>
      <c r="PDY98"/>
      <c r="PDZ98"/>
      <c r="PEA98"/>
      <c r="PEB98"/>
      <c r="PEC98"/>
      <c r="PED98"/>
      <c r="PEE98"/>
      <c r="PEF98"/>
      <c r="PEG98"/>
      <c r="PEH98"/>
      <c r="PEI98"/>
      <c r="PEJ98"/>
      <c r="PEK98"/>
      <c r="PEL98"/>
      <c r="PEM98"/>
      <c r="PEN98"/>
      <c r="PEO98"/>
      <c r="PEP98"/>
      <c r="PEQ98"/>
      <c r="PER98"/>
      <c r="PES98"/>
      <c r="PET98"/>
      <c r="PEU98"/>
      <c r="PEV98"/>
      <c r="PEW98"/>
      <c r="PEX98"/>
      <c r="PEY98"/>
      <c r="PEZ98"/>
      <c r="PFA98"/>
      <c r="PFB98"/>
      <c r="PFC98"/>
      <c r="PFD98"/>
      <c r="PFE98"/>
      <c r="PFF98"/>
      <c r="PFG98"/>
      <c r="PFH98"/>
      <c r="PFI98"/>
      <c r="PFJ98"/>
      <c r="PFK98"/>
      <c r="PFL98"/>
      <c r="PFM98"/>
      <c r="PFN98"/>
      <c r="PFO98"/>
      <c r="PFP98"/>
      <c r="PFQ98"/>
      <c r="PFR98"/>
      <c r="PFS98"/>
      <c r="PFT98"/>
      <c r="PFU98"/>
      <c r="PFV98"/>
      <c r="PFW98"/>
      <c r="PFX98"/>
      <c r="PFY98"/>
      <c r="PFZ98"/>
      <c r="PGA98"/>
      <c r="PGB98"/>
      <c r="PGC98"/>
      <c r="PGD98"/>
      <c r="PGE98"/>
      <c r="PGF98"/>
      <c r="PGG98"/>
      <c r="PGH98"/>
      <c r="PGI98"/>
      <c r="PGJ98"/>
      <c r="PGK98"/>
      <c r="PGL98"/>
      <c r="PGM98"/>
      <c r="PGN98"/>
      <c r="PGO98"/>
      <c r="PGP98"/>
      <c r="PGQ98"/>
      <c r="PGR98"/>
      <c r="PGS98"/>
      <c r="PGT98"/>
      <c r="PGU98"/>
      <c r="PGV98"/>
      <c r="PGW98"/>
      <c r="PGX98"/>
      <c r="PGY98"/>
      <c r="PGZ98"/>
      <c r="PHA98"/>
      <c r="PHB98"/>
      <c r="PHC98"/>
      <c r="PHD98"/>
      <c r="PHE98"/>
      <c r="PHF98"/>
      <c r="PHG98"/>
      <c r="PHH98"/>
      <c r="PHI98"/>
      <c r="PHJ98"/>
      <c r="PHK98"/>
      <c r="PHL98"/>
      <c r="PHM98"/>
      <c r="PHN98"/>
      <c r="PHO98"/>
      <c r="PHP98"/>
      <c r="PHQ98"/>
      <c r="PHR98"/>
      <c r="PHS98"/>
      <c r="PHT98"/>
      <c r="PHU98"/>
      <c r="PHV98"/>
      <c r="PHW98"/>
      <c r="PHX98"/>
      <c r="PHY98"/>
      <c r="PHZ98"/>
      <c r="PIA98"/>
      <c r="PIB98"/>
      <c r="PIC98"/>
      <c r="PID98"/>
      <c r="PIE98"/>
      <c r="PIF98"/>
      <c r="PIG98"/>
      <c r="PIH98"/>
      <c r="PII98"/>
      <c r="PIJ98"/>
      <c r="PIK98"/>
      <c r="PIL98"/>
      <c r="PIM98"/>
      <c r="PIN98"/>
      <c r="PIO98"/>
      <c r="PIP98"/>
      <c r="PIQ98"/>
      <c r="PIR98"/>
      <c r="PIS98"/>
      <c r="PIT98"/>
      <c r="PIU98"/>
      <c r="PIV98"/>
      <c r="PIW98"/>
      <c r="PIX98"/>
      <c r="PIY98"/>
      <c r="PIZ98"/>
      <c r="PJA98"/>
      <c r="PJB98"/>
      <c r="PJC98"/>
      <c r="PJD98"/>
      <c r="PJE98"/>
      <c r="PJF98"/>
      <c r="PJG98"/>
      <c r="PJH98"/>
      <c r="PJI98"/>
      <c r="PJJ98"/>
      <c r="PJK98"/>
      <c r="PJL98"/>
      <c r="PJM98"/>
      <c r="PJN98"/>
      <c r="PJO98"/>
      <c r="PJP98"/>
      <c r="PJQ98"/>
      <c r="PJR98"/>
      <c r="PJS98"/>
      <c r="PJT98"/>
      <c r="PJU98"/>
      <c r="PJV98"/>
      <c r="PJW98"/>
      <c r="PJX98"/>
      <c r="PJY98"/>
      <c r="PJZ98"/>
      <c r="PKA98"/>
      <c r="PKB98"/>
      <c r="PKC98"/>
      <c r="PKD98"/>
      <c r="PKE98"/>
      <c r="PKF98"/>
      <c r="PKG98"/>
      <c r="PKH98"/>
      <c r="PKI98"/>
      <c r="PKJ98"/>
      <c r="PKK98"/>
      <c r="PKL98"/>
      <c r="PKM98"/>
      <c r="PKN98"/>
      <c r="PKO98"/>
      <c r="PKP98"/>
      <c r="PKQ98"/>
      <c r="PKR98"/>
      <c r="PKS98"/>
      <c r="PKT98"/>
      <c r="PKU98"/>
      <c r="PKV98"/>
      <c r="PKW98"/>
      <c r="PKX98"/>
      <c r="PKY98"/>
      <c r="PKZ98"/>
      <c r="PLA98"/>
      <c r="PLB98"/>
      <c r="PLC98"/>
      <c r="PLD98"/>
      <c r="PLE98"/>
      <c r="PLF98"/>
      <c r="PLG98"/>
      <c r="PLH98"/>
      <c r="PLI98"/>
      <c r="PLJ98"/>
      <c r="PLK98"/>
      <c r="PLL98"/>
      <c r="PLM98"/>
      <c r="PLN98"/>
      <c r="PLO98"/>
      <c r="PLP98"/>
      <c r="PLQ98"/>
      <c r="PLR98"/>
      <c r="PLS98"/>
      <c r="PLT98"/>
      <c r="PLU98"/>
      <c r="PLV98"/>
      <c r="PLW98"/>
      <c r="PLX98"/>
      <c r="PLY98"/>
      <c r="PLZ98"/>
      <c r="PMA98"/>
      <c r="PMB98"/>
      <c r="PMC98"/>
      <c r="PMD98"/>
      <c r="PME98"/>
      <c r="PMF98"/>
      <c r="PMG98"/>
      <c r="PMH98"/>
      <c r="PMI98"/>
      <c r="PMJ98"/>
      <c r="PMK98"/>
      <c r="PML98"/>
      <c r="PMM98"/>
      <c r="PMN98"/>
      <c r="PMO98"/>
      <c r="PMP98"/>
      <c r="PMQ98"/>
      <c r="PMR98"/>
      <c r="PMS98"/>
      <c r="PMT98"/>
      <c r="PMU98"/>
      <c r="PMV98"/>
      <c r="PMW98"/>
      <c r="PMX98"/>
      <c r="PMY98"/>
      <c r="PMZ98"/>
      <c r="PNA98"/>
      <c r="PNB98"/>
      <c r="PNC98"/>
      <c r="PND98"/>
      <c r="PNE98"/>
      <c r="PNF98"/>
      <c r="PNG98"/>
      <c r="PNH98"/>
      <c r="PNI98"/>
      <c r="PNJ98"/>
      <c r="PNK98"/>
      <c r="PNL98"/>
      <c r="PNM98"/>
      <c r="PNN98"/>
      <c r="PNO98"/>
      <c r="PNP98"/>
      <c r="PNQ98"/>
      <c r="PNR98"/>
      <c r="PNS98"/>
      <c r="PNT98"/>
      <c r="PNU98"/>
      <c r="PNV98"/>
      <c r="PNW98"/>
      <c r="PNX98"/>
      <c r="PNY98"/>
      <c r="PNZ98"/>
      <c r="POA98"/>
      <c r="POB98"/>
      <c r="POC98"/>
      <c r="POD98"/>
      <c r="POE98"/>
      <c r="POF98"/>
      <c r="POG98"/>
      <c r="POH98"/>
      <c r="POI98"/>
      <c r="POJ98"/>
      <c r="POK98"/>
      <c r="POL98"/>
      <c r="POM98"/>
      <c r="PON98"/>
      <c r="POO98"/>
      <c r="POP98"/>
      <c r="POQ98"/>
      <c r="POR98"/>
      <c r="POS98"/>
      <c r="POT98"/>
      <c r="POU98"/>
      <c r="POV98"/>
      <c r="POW98"/>
      <c r="POX98"/>
      <c r="POY98"/>
      <c r="POZ98"/>
      <c r="PPA98"/>
      <c r="PPB98"/>
      <c r="PPC98"/>
      <c r="PPD98"/>
      <c r="PPE98"/>
      <c r="PPF98"/>
      <c r="PPG98"/>
      <c r="PPH98"/>
      <c r="PPI98"/>
      <c r="PPJ98"/>
      <c r="PPK98"/>
      <c r="PPL98"/>
      <c r="PPM98"/>
      <c r="PPN98"/>
      <c r="PPO98"/>
      <c r="PPP98"/>
      <c r="PPQ98"/>
      <c r="PPR98"/>
      <c r="PPS98"/>
      <c r="PPT98"/>
      <c r="PPU98"/>
      <c r="PPV98"/>
      <c r="PPW98"/>
      <c r="PPX98"/>
      <c r="PPY98"/>
      <c r="PPZ98"/>
      <c r="PQA98"/>
      <c r="PQB98"/>
      <c r="PQC98"/>
      <c r="PQD98"/>
      <c r="PQE98"/>
      <c r="PQF98"/>
      <c r="PQG98"/>
      <c r="PQH98"/>
      <c r="PQI98"/>
      <c r="PQJ98"/>
      <c r="PQK98"/>
      <c r="PQL98"/>
      <c r="PQM98"/>
      <c r="PQN98"/>
      <c r="PQO98"/>
      <c r="PQP98"/>
      <c r="PQQ98"/>
      <c r="PQR98"/>
      <c r="PQS98"/>
      <c r="PQT98"/>
      <c r="PQU98"/>
      <c r="PQV98"/>
      <c r="PQW98"/>
      <c r="PQX98"/>
      <c r="PQY98"/>
      <c r="PQZ98"/>
      <c r="PRA98"/>
      <c r="PRB98"/>
      <c r="PRC98"/>
      <c r="PRD98"/>
      <c r="PRE98"/>
      <c r="PRF98"/>
      <c r="PRG98"/>
      <c r="PRH98"/>
      <c r="PRI98"/>
      <c r="PRJ98"/>
      <c r="PRK98"/>
      <c r="PRL98"/>
      <c r="PRM98"/>
      <c r="PRN98"/>
      <c r="PRO98"/>
      <c r="PRP98"/>
      <c r="PRQ98"/>
      <c r="PRR98"/>
      <c r="PRS98"/>
      <c r="PRT98"/>
      <c r="PRU98"/>
      <c r="PRV98"/>
      <c r="PRW98"/>
      <c r="PRX98"/>
      <c r="PRY98"/>
      <c r="PRZ98"/>
      <c r="PSA98"/>
      <c r="PSB98"/>
      <c r="PSC98"/>
      <c r="PSD98"/>
      <c r="PSE98"/>
      <c r="PSF98"/>
      <c r="PSG98"/>
      <c r="PSH98"/>
      <c r="PSI98"/>
      <c r="PSJ98"/>
      <c r="PSK98"/>
      <c r="PSL98"/>
      <c r="PSM98"/>
      <c r="PSN98"/>
      <c r="PSO98"/>
      <c r="PSP98"/>
      <c r="PSQ98"/>
      <c r="PSR98"/>
      <c r="PSS98"/>
      <c r="PST98"/>
      <c r="PSU98"/>
      <c r="PSV98"/>
      <c r="PSW98"/>
      <c r="PSX98"/>
      <c r="PSY98"/>
      <c r="PSZ98"/>
      <c r="PTA98"/>
      <c r="PTB98"/>
      <c r="PTC98"/>
      <c r="PTD98"/>
      <c r="PTE98"/>
      <c r="PTF98"/>
      <c r="PTG98"/>
      <c r="PTH98"/>
      <c r="PTI98"/>
      <c r="PTJ98"/>
      <c r="PTK98"/>
      <c r="PTL98"/>
      <c r="PTM98"/>
      <c r="PTN98"/>
      <c r="PTO98"/>
      <c r="PTP98"/>
      <c r="PTQ98"/>
      <c r="PTR98"/>
      <c r="PTS98"/>
      <c r="PTT98"/>
      <c r="PTU98"/>
      <c r="PTV98"/>
      <c r="PTW98"/>
      <c r="PTX98"/>
      <c r="PTY98"/>
      <c r="PTZ98"/>
      <c r="PUA98"/>
      <c r="PUB98"/>
      <c r="PUC98"/>
      <c r="PUD98"/>
      <c r="PUE98"/>
      <c r="PUF98"/>
      <c r="PUG98"/>
      <c r="PUH98"/>
      <c r="PUI98"/>
      <c r="PUJ98"/>
      <c r="PUK98"/>
      <c r="PUL98"/>
      <c r="PUM98"/>
      <c r="PUN98"/>
      <c r="PUO98"/>
      <c r="PUP98"/>
      <c r="PUQ98"/>
      <c r="PUR98"/>
      <c r="PUS98"/>
      <c r="PUT98"/>
      <c r="PUU98"/>
      <c r="PUV98"/>
      <c r="PUW98"/>
      <c r="PUX98"/>
      <c r="PUY98"/>
      <c r="PUZ98"/>
      <c r="PVA98"/>
      <c r="PVB98"/>
      <c r="PVC98"/>
      <c r="PVD98"/>
      <c r="PVE98"/>
      <c r="PVF98"/>
      <c r="PVG98"/>
      <c r="PVH98"/>
      <c r="PVI98"/>
      <c r="PVJ98"/>
      <c r="PVK98"/>
      <c r="PVL98"/>
      <c r="PVM98"/>
      <c r="PVN98"/>
      <c r="PVO98"/>
      <c r="PVP98"/>
      <c r="PVQ98"/>
      <c r="PVR98"/>
      <c r="PVS98"/>
      <c r="PVT98"/>
      <c r="PVU98"/>
      <c r="PVV98"/>
      <c r="PVW98"/>
      <c r="PVX98"/>
      <c r="PVY98"/>
      <c r="PVZ98"/>
      <c r="PWA98"/>
      <c r="PWB98"/>
      <c r="PWC98"/>
      <c r="PWD98"/>
      <c r="PWE98"/>
      <c r="PWF98"/>
      <c r="PWG98"/>
      <c r="PWH98"/>
      <c r="PWI98"/>
      <c r="PWJ98"/>
      <c r="PWK98"/>
      <c r="PWL98"/>
      <c r="PWM98"/>
      <c r="PWN98"/>
      <c r="PWO98"/>
      <c r="PWP98"/>
      <c r="PWQ98"/>
      <c r="PWR98"/>
      <c r="PWS98"/>
      <c r="PWT98"/>
      <c r="PWU98"/>
      <c r="PWV98"/>
      <c r="PWW98"/>
      <c r="PWX98"/>
      <c r="PWY98"/>
      <c r="PWZ98"/>
      <c r="PXA98"/>
      <c r="PXB98"/>
      <c r="PXC98"/>
      <c r="PXD98"/>
      <c r="PXE98"/>
      <c r="PXF98"/>
      <c r="PXG98"/>
      <c r="PXH98"/>
      <c r="PXI98"/>
      <c r="PXJ98"/>
      <c r="PXK98"/>
      <c r="PXL98"/>
      <c r="PXM98"/>
      <c r="PXN98"/>
      <c r="PXO98"/>
      <c r="PXP98"/>
      <c r="PXQ98"/>
      <c r="PXR98"/>
      <c r="PXS98"/>
      <c r="PXT98"/>
      <c r="PXU98"/>
      <c r="PXV98"/>
      <c r="PXW98"/>
      <c r="PXX98"/>
      <c r="PXY98"/>
      <c r="PXZ98"/>
      <c r="PYA98"/>
      <c r="PYB98"/>
      <c r="PYC98"/>
      <c r="PYD98"/>
      <c r="PYE98"/>
      <c r="PYF98"/>
      <c r="PYG98"/>
      <c r="PYH98"/>
      <c r="PYI98"/>
      <c r="PYJ98"/>
      <c r="PYK98"/>
      <c r="PYL98"/>
      <c r="PYM98"/>
      <c r="PYN98"/>
      <c r="PYO98"/>
      <c r="PYP98"/>
      <c r="PYQ98"/>
      <c r="PYR98"/>
      <c r="PYS98"/>
      <c r="PYT98"/>
      <c r="PYU98"/>
      <c r="PYV98"/>
      <c r="PYW98"/>
      <c r="PYX98"/>
      <c r="PYY98"/>
      <c r="PYZ98"/>
      <c r="PZA98"/>
      <c r="PZB98"/>
      <c r="PZC98"/>
      <c r="PZD98"/>
      <c r="PZE98"/>
      <c r="PZF98"/>
      <c r="PZG98"/>
      <c r="PZH98"/>
      <c r="PZI98"/>
      <c r="PZJ98"/>
      <c r="PZK98"/>
      <c r="PZL98"/>
      <c r="PZM98"/>
      <c r="PZN98"/>
      <c r="PZO98"/>
      <c r="PZP98"/>
      <c r="PZQ98"/>
      <c r="PZR98"/>
      <c r="PZS98"/>
      <c r="PZT98"/>
      <c r="PZU98"/>
      <c r="PZV98"/>
      <c r="PZW98"/>
      <c r="PZX98"/>
      <c r="PZY98"/>
      <c r="PZZ98"/>
      <c r="QAA98"/>
      <c r="QAB98"/>
      <c r="QAC98"/>
      <c r="QAD98"/>
      <c r="QAE98"/>
      <c r="QAF98"/>
      <c r="QAG98"/>
      <c r="QAH98"/>
      <c r="QAI98"/>
      <c r="QAJ98"/>
      <c r="QAK98"/>
      <c r="QAL98"/>
      <c r="QAM98"/>
      <c r="QAN98"/>
      <c r="QAO98"/>
      <c r="QAP98"/>
      <c r="QAQ98"/>
      <c r="QAR98"/>
      <c r="QAS98"/>
      <c r="QAT98"/>
      <c r="QAU98"/>
      <c r="QAV98"/>
      <c r="QAW98"/>
      <c r="QAX98"/>
      <c r="QAY98"/>
      <c r="QAZ98"/>
      <c r="QBA98"/>
      <c r="QBB98"/>
      <c r="QBC98"/>
      <c r="QBD98"/>
      <c r="QBE98"/>
      <c r="QBF98"/>
      <c r="QBG98"/>
      <c r="QBH98"/>
      <c r="QBI98"/>
      <c r="QBJ98"/>
      <c r="QBK98"/>
      <c r="QBL98"/>
      <c r="QBM98"/>
      <c r="QBN98"/>
      <c r="QBO98"/>
      <c r="QBP98"/>
      <c r="QBQ98"/>
      <c r="QBR98"/>
      <c r="QBS98"/>
      <c r="QBT98"/>
      <c r="QBU98"/>
      <c r="QBV98"/>
      <c r="QBW98"/>
      <c r="QBX98"/>
      <c r="QBY98"/>
      <c r="QBZ98"/>
      <c r="QCA98"/>
      <c r="QCB98"/>
      <c r="QCC98"/>
      <c r="QCD98"/>
      <c r="QCE98"/>
      <c r="QCF98"/>
      <c r="QCG98"/>
      <c r="QCH98"/>
      <c r="QCI98"/>
      <c r="QCJ98"/>
      <c r="QCK98"/>
      <c r="QCL98"/>
      <c r="QCM98"/>
      <c r="QCN98"/>
      <c r="QCO98"/>
      <c r="QCP98"/>
      <c r="QCQ98"/>
      <c r="QCR98"/>
      <c r="QCS98"/>
      <c r="QCT98"/>
      <c r="QCU98"/>
      <c r="QCV98"/>
      <c r="QCW98"/>
      <c r="QCX98"/>
      <c r="QCY98"/>
      <c r="QCZ98"/>
      <c r="QDA98"/>
      <c r="QDB98"/>
      <c r="QDC98"/>
      <c r="QDD98"/>
      <c r="QDE98"/>
      <c r="QDF98"/>
      <c r="QDG98"/>
      <c r="QDH98"/>
      <c r="QDI98"/>
      <c r="QDJ98"/>
      <c r="QDK98"/>
      <c r="QDL98"/>
      <c r="QDM98"/>
      <c r="QDN98"/>
      <c r="QDO98"/>
      <c r="QDP98"/>
      <c r="QDQ98"/>
      <c r="QDR98"/>
      <c r="QDS98"/>
      <c r="QDT98"/>
      <c r="QDU98"/>
      <c r="QDV98"/>
      <c r="QDW98"/>
      <c r="QDX98"/>
      <c r="QDY98"/>
      <c r="QDZ98"/>
      <c r="QEA98"/>
      <c r="QEB98"/>
      <c r="QEC98"/>
      <c r="QED98"/>
      <c r="QEE98"/>
      <c r="QEF98"/>
      <c r="QEG98"/>
      <c r="QEH98"/>
      <c r="QEI98"/>
      <c r="QEJ98"/>
      <c r="QEK98"/>
      <c r="QEL98"/>
      <c r="QEM98"/>
      <c r="QEN98"/>
      <c r="QEO98"/>
      <c r="QEP98"/>
      <c r="QEQ98"/>
      <c r="QER98"/>
      <c r="QES98"/>
      <c r="QET98"/>
      <c r="QEU98"/>
      <c r="QEV98"/>
      <c r="QEW98"/>
      <c r="QEX98"/>
      <c r="QEY98"/>
      <c r="QEZ98"/>
      <c r="QFA98"/>
      <c r="QFB98"/>
      <c r="QFC98"/>
      <c r="QFD98"/>
      <c r="QFE98"/>
      <c r="QFF98"/>
      <c r="QFG98"/>
      <c r="QFH98"/>
      <c r="QFI98"/>
      <c r="QFJ98"/>
      <c r="QFK98"/>
      <c r="QFL98"/>
      <c r="QFM98"/>
      <c r="QFN98"/>
      <c r="QFO98"/>
      <c r="QFP98"/>
      <c r="QFQ98"/>
      <c r="QFR98"/>
      <c r="QFS98"/>
      <c r="QFT98"/>
      <c r="QFU98"/>
      <c r="QFV98"/>
      <c r="QFW98"/>
      <c r="QFX98"/>
      <c r="QFY98"/>
      <c r="QFZ98"/>
      <c r="QGA98"/>
      <c r="QGB98"/>
      <c r="QGC98"/>
      <c r="QGD98"/>
      <c r="QGE98"/>
      <c r="QGF98"/>
      <c r="QGG98"/>
      <c r="QGH98"/>
      <c r="QGI98"/>
      <c r="QGJ98"/>
      <c r="QGK98"/>
      <c r="QGL98"/>
      <c r="QGM98"/>
      <c r="QGN98"/>
      <c r="QGO98"/>
      <c r="QGP98"/>
      <c r="QGQ98"/>
      <c r="QGR98"/>
      <c r="QGS98"/>
      <c r="QGT98"/>
      <c r="QGU98"/>
      <c r="QGV98"/>
      <c r="QGW98"/>
      <c r="QGX98"/>
      <c r="QGY98"/>
      <c r="QGZ98"/>
      <c r="QHA98"/>
      <c r="QHB98"/>
      <c r="QHC98"/>
      <c r="QHD98"/>
      <c r="QHE98"/>
      <c r="QHF98"/>
      <c r="QHG98"/>
      <c r="QHH98"/>
      <c r="QHI98"/>
      <c r="QHJ98"/>
      <c r="QHK98"/>
      <c r="QHL98"/>
      <c r="QHM98"/>
      <c r="QHN98"/>
      <c r="QHO98"/>
      <c r="QHP98"/>
      <c r="QHQ98"/>
      <c r="QHR98"/>
      <c r="QHS98"/>
      <c r="QHT98"/>
      <c r="QHU98"/>
      <c r="QHV98"/>
      <c r="QHW98"/>
      <c r="QHX98"/>
      <c r="QHY98"/>
      <c r="QHZ98"/>
      <c r="QIA98"/>
      <c r="QIB98"/>
      <c r="QIC98"/>
      <c r="QID98"/>
      <c r="QIE98"/>
      <c r="QIF98"/>
      <c r="QIG98"/>
      <c r="QIH98"/>
      <c r="QII98"/>
      <c r="QIJ98"/>
      <c r="QIK98"/>
      <c r="QIL98"/>
      <c r="QIM98"/>
      <c r="QIN98"/>
      <c r="QIO98"/>
      <c r="QIP98"/>
      <c r="QIQ98"/>
      <c r="QIR98"/>
      <c r="QIS98"/>
      <c r="QIT98"/>
      <c r="QIU98"/>
      <c r="QIV98"/>
      <c r="QIW98"/>
      <c r="QIX98"/>
      <c r="QIY98"/>
      <c r="QIZ98"/>
      <c r="QJA98"/>
      <c r="QJB98"/>
      <c r="QJC98"/>
      <c r="QJD98"/>
      <c r="QJE98"/>
      <c r="QJF98"/>
      <c r="QJG98"/>
      <c r="QJH98"/>
      <c r="QJI98"/>
      <c r="QJJ98"/>
      <c r="QJK98"/>
      <c r="QJL98"/>
      <c r="QJM98"/>
      <c r="QJN98"/>
      <c r="QJO98"/>
      <c r="QJP98"/>
      <c r="QJQ98"/>
      <c r="QJR98"/>
      <c r="QJS98"/>
      <c r="QJT98"/>
      <c r="QJU98"/>
      <c r="QJV98"/>
      <c r="QJW98"/>
      <c r="QJX98"/>
      <c r="QJY98"/>
      <c r="QJZ98"/>
      <c r="QKA98"/>
      <c r="QKB98"/>
      <c r="QKC98"/>
      <c r="QKD98"/>
      <c r="QKE98"/>
      <c r="QKF98"/>
      <c r="QKG98"/>
      <c r="QKH98"/>
      <c r="QKI98"/>
      <c r="QKJ98"/>
      <c r="QKK98"/>
      <c r="QKL98"/>
      <c r="QKM98"/>
      <c r="QKN98"/>
      <c r="QKO98"/>
      <c r="QKP98"/>
      <c r="QKQ98"/>
      <c r="QKR98"/>
      <c r="QKS98"/>
      <c r="QKT98"/>
      <c r="QKU98"/>
      <c r="QKV98"/>
      <c r="QKW98"/>
      <c r="QKX98"/>
      <c r="QKY98"/>
      <c r="QKZ98"/>
      <c r="QLA98"/>
      <c r="QLB98"/>
      <c r="QLC98"/>
      <c r="QLD98"/>
      <c r="QLE98"/>
      <c r="QLF98"/>
      <c r="QLG98"/>
      <c r="QLH98"/>
      <c r="QLI98"/>
      <c r="QLJ98"/>
      <c r="QLK98"/>
      <c r="QLL98"/>
      <c r="QLM98"/>
      <c r="QLN98"/>
      <c r="QLO98"/>
      <c r="QLP98"/>
      <c r="QLQ98"/>
      <c r="QLR98"/>
      <c r="QLS98"/>
      <c r="QLT98"/>
      <c r="QLU98"/>
      <c r="QLV98"/>
      <c r="QLW98"/>
      <c r="QLX98"/>
      <c r="QLY98"/>
      <c r="QLZ98"/>
      <c r="QMA98"/>
      <c r="QMB98"/>
      <c r="QMC98"/>
      <c r="QMD98"/>
      <c r="QME98"/>
      <c r="QMF98"/>
      <c r="QMG98"/>
      <c r="QMH98"/>
      <c r="QMI98"/>
      <c r="QMJ98"/>
      <c r="QMK98"/>
      <c r="QML98"/>
      <c r="QMM98"/>
      <c r="QMN98"/>
      <c r="QMO98"/>
      <c r="QMP98"/>
      <c r="QMQ98"/>
      <c r="QMR98"/>
      <c r="QMS98"/>
      <c r="QMT98"/>
      <c r="QMU98"/>
      <c r="QMV98"/>
      <c r="QMW98"/>
      <c r="QMX98"/>
      <c r="QMY98"/>
      <c r="QMZ98"/>
      <c r="QNA98"/>
      <c r="QNB98"/>
      <c r="QNC98"/>
      <c r="QND98"/>
      <c r="QNE98"/>
      <c r="QNF98"/>
      <c r="QNG98"/>
      <c r="QNH98"/>
      <c r="QNI98"/>
      <c r="QNJ98"/>
      <c r="QNK98"/>
      <c r="QNL98"/>
      <c r="QNM98"/>
      <c r="QNN98"/>
      <c r="QNO98"/>
      <c r="QNP98"/>
      <c r="QNQ98"/>
      <c r="QNR98"/>
      <c r="QNS98"/>
      <c r="QNT98"/>
      <c r="QNU98"/>
      <c r="QNV98"/>
      <c r="QNW98"/>
      <c r="QNX98"/>
      <c r="QNY98"/>
      <c r="QNZ98"/>
      <c r="QOA98"/>
      <c r="QOB98"/>
      <c r="QOC98"/>
      <c r="QOD98"/>
      <c r="QOE98"/>
      <c r="QOF98"/>
      <c r="QOG98"/>
      <c r="QOH98"/>
      <c r="QOI98"/>
      <c r="QOJ98"/>
      <c r="QOK98"/>
      <c r="QOL98"/>
      <c r="QOM98"/>
      <c r="QON98"/>
      <c r="QOO98"/>
      <c r="QOP98"/>
      <c r="QOQ98"/>
      <c r="QOR98"/>
      <c r="QOS98"/>
      <c r="QOT98"/>
      <c r="QOU98"/>
      <c r="QOV98"/>
      <c r="QOW98"/>
      <c r="QOX98"/>
      <c r="QOY98"/>
      <c r="QOZ98"/>
      <c r="QPA98"/>
      <c r="QPB98"/>
      <c r="QPC98"/>
      <c r="QPD98"/>
      <c r="QPE98"/>
      <c r="QPF98"/>
      <c r="QPG98"/>
      <c r="QPH98"/>
      <c r="QPI98"/>
      <c r="QPJ98"/>
      <c r="QPK98"/>
      <c r="QPL98"/>
      <c r="QPM98"/>
      <c r="QPN98"/>
      <c r="QPO98"/>
      <c r="QPP98"/>
      <c r="QPQ98"/>
      <c r="QPR98"/>
      <c r="QPS98"/>
      <c r="QPT98"/>
      <c r="QPU98"/>
      <c r="QPV98"/>
      <c r="QPW98"/>
      <c r="QPX98"/>
      <c r="QPY98"/>
      <c r="QPZ98"/>
      <c r="QQA98"/>
      <c r="QQB98"/>
      <c r="QQC98"/>
      <c r="QQD98"/>
      <c r="QQE98"/>
      <c r="QQF98"/>
      <c r="QQG98"/>
      <c r="QQH98"/>
      <c r="QQI98"/>
      <c r="QQJ98"/>
      <c r="QQK98"/>
      <c r="QQL98"/>
      <c r="QQM98"/>
      <c r="QQN98"/>
      <c r="QQO98"/>
      <c r="QQP98"/>
      <c r="QQQ98"/>
      <c r="QQR98"/>
      <c r="QQS98"/>
      <c r="QQT98"/>
      <c r="QQU98"/>
      <c r="QQV98"/>
      <c r="QQW98"/>
      <c r="QQX98"/>
      <c r="QQY98"/>
      <c r="QQZ98"/>
      <c r="QRA98"/>
      <c r="QRB98"/>
      <c r="QRC98"/>
      <c r="QRD98"/>
      <c r="QRE98"/>
      <c r="QRF98"/>
      <c r="QRG98"/>
      <c r="QRH98"/>
      <c r="QRI98"/>
      <c r="QRJ98"/>
      <c r="QRK98"/>
      <c r="QRL98"/>
      <c r="QRM98"/>
      <c r="QRN98"/>
      <c r="QRO98"/>
      <c r="QRP98"/>
      <c r="QRQ98"/>
      <c r="QRR98"/>
      <c r="QRS98"/>
      <c r="QRT98"/>
      <c r="QRU98"/>
      <c r="QRV98"/>
      <c r="QRW98"/>
      <c r="QRX98"/>
      <c r="QRY98"/>
      <c r="QRZ98"/>
      <c r="QSA98"/>
      <c r="QSB98"/>
      <c r="QSC98"/>
      <c r="QSD98"/>
      <c r="QSE98"/>
      <c r="QSF98"/>
      <c r="QSG98"/>
      <c r="QSH98"/>
      <c r="QSI98"/>
      <c r="QSJ98"/>
      <c r="QSK98"/>
      <c r="QSL98"/>
      <c r="QSM98"/>
      <c r="QSN98"/>
      <c r="QSO98"/>
      <c r="QSP98"/>
      <c r="QSQ98"/>
      <c r="QSR98"/>
      <c r="QSS98"/>
      <c r="QST98"/>
      <c r="QSU98"/>
      <c r="QSV98"/>
      <c r="QSW98"/>
      <c r="QSX98"/>
      <c r="QSY98"/>
      <c r="QSZ98"/>
      <c r="QTA98"/>
      <c r="QTB98"/>
      <c r="QTC98"/>
      <c r="QTD98"/>
      <c r="QTE98"/>
      <c r="QTF98"/>
      <c r="QTG98"/>
      <c r="QTH98"/>
      <c r="QTI98"/>
      <c r="QTJ98"/>
      <c r="QTK98"/>
      <c r="QTL98"/>
      <c r="QTM98"/>
      <c r="QTN98"/>
      <c r="QTO98"/>
      <c r="QTP98"/>
      <c r="QTQ98"/>
      <c r="QTR98"/>
      <c r="QTS98"/>
      <c r="QTT98"/>
      <c r="QTU98"/>
      <c r="QTV98"/>
      <c r="QTW98"/>
      <c r="QTX98"/>
      <c r="QTY98"/>
      <c r="QTZ98"/>
      <c r="QUA98"/>
      <c r="QUB98"/>
      <c r="QUC98"/>
      <c r="QUD98"/>
      <c r="QUE98"/>
      <c r="QUF98"/>
      <c r="QUG98"/>
      <c r="QUH98"/>
      <c r="QUI98"/>
      <c r="QUJ98"/>
      <c r="QUK98"/>
      <c r="QUL98"/>
      <c r="QUM98"/>
      <c r="QUN98"/>
      <c r="QUO98"/>
      <c r="QUP98"/>
      <c r="QUQ98"/>
      <c r="QUR98"/>
      <c r="QUS98"/>
      <c r="QUT98"/>
      <c r="QUU98"/>
      <c r="QUV98"/>
      <c r="QUW98"/>
      <c r="QUX98"/>
      <c r="QUY98"/>
      <c r="QUZ98"/>
      <c r="QVA98"/>
      <c r="QVB98"/>
      <c r="QVC98"/>
      <c r="QVD98"/>
      <c r="QVE98"/>
      <c r="QVF98"/>
      <c r="QVG98"/>
      <c r="QVH98"/>
      <c r="QVI98"/>
      <c r="QVJ98"/>
      <c r="QVK98"/>
      <c r="QVL98"/>
      <c r="QVM98"/>
      <c r="QVN98"/>
      <c r="QVO98"/>
      <c r="QVP98"/>
      <c r="QVQ98"/>
      <c r="QVR98"/>
      <c r="QVS98"/>
      <c r="QVT98"/>
      <c r="QVU98"/>
      <c r="QVV98"/>
      <c r="QVW98"/>
      <c r="QVX98"/>
      <c r="QVY98"/>
      <c r="QVZ98"/>
      <c r="QWA98"/>
      <c r="QWB98"/>
      <c r="QWC98"/>
      <c r="QWD98"/>
      <c r="QWE98"/>
      <c r="QWF98"/>
      <c r="QWG98"/>
      <c r="QWH98"/>
      <c r="QWI98"/>
      <c r="QWJ98"/>
      <c r="QWK98"/>
      <c r="QWL98"/>
      <c r="QWM98"/>
      <c r="QWN98"/>
      <c r="QWO98"/>
      <c r="QWP98"/>
      <c r="QWQ98"/>
      <c r="QWR98"/>
      <c r="QWS98"/>
      <c r="QWT98"/>
      <c r="QWU98"/>
      <c r="QWV98"/>
      <c r="QWW98"/>
      <c r="QWX98"/>
      <c r="QWY98"/>
      <c r="QWZ98"/>
      <c r="QXA98"/>
      <c r="QXB98"/>
      <c r="QXC98"/>
      <c r="QXD98"/>
      <c r="QXE98"/>
      <c r="QXF98"/>
      <c r="QXG98"/>
      <c r="QXH98"/>
      <c r="QXI98"/>
      <c r="QXJ98"/>
      <c r="QXK98"/>
      <c r="QXL98"/>
      <c r="QXM98"/>
      <c r="QXN98"/>
      <c r="QXO98"/>
      <c r="QXP98"/>
      <c r="QXQ98"/>
      <c r="QXR98"/>
      <c r="QXS98"/>
      <c r="QXT98"/>
      <c r="QXU98"/>
      <c r="QXV98"/>
      <c r="QXW98"/>
      <c r="QXX98"/>
      <c r="QXY98"/>
      <c r="QXZ98"/>
      <c r="QYA98"/>
      <c r="QYB98"/>
      <c r="QYC98"/>
      <c r="QYD98"/>
      <c r="QYE98"/>
      <c r="QYF98"/>
      <c r="QYG98"/>
      <c r="QYH98"/>
      <c r="QYI98"/>
      <c r="QYJ98"/>
      <c r="QYK98"/>
      <c r="QYL98"/>
      <c r="QYM98"/>
      <c r="QYN98"/>
      <c r="QYO98"/>
      <c r="QYP98"/>
      <c r="QYQ98"/>
      <c r="QYR98"/>
      <c r="QYS98"/>
      <c r="QYT98"/>
      <c r="QYU98"/>
      <c r="QYV98"/>
      <c r="QYW98"/>
      <c r="QYX98"/>
      <c r="QYY98"/>
      <c r="QYZ98"/>
      <c r="QZA98"/>
      <c r="QZB98"/>
      <c r="QZC98"/>
      <c r="QZD98"/>
      <c r="QZE98"/>
      <c r="QZF98"/>
      <c r="QZG98"/>
      <c r="QZH98"/>
      <c r="QZI98"/>
      <c r="QZJ98"/>
      <c r="QZK98"/>
      <c r="QZL98"/>
      <c r="QZM98"/>
      <c r="QZN98"/>
      <c r="QZO98"/>
      <c r="QZP98"/>
      <c r="QZQ98"/>
      <c r="QZR98"/>
      <c r="QZS98"/>
      <c r="QZT98"/>
      <c r="QZU98"/>
      <c r="QZV98"/>
      <c r="QZW98"/>
      <c r="QZX98"/>
      <c r="QZY98"/>
      <c r="QZZ98"/>
      <c r="RAA98"/>
      <c r="RAB98"/>
      <c r="RAC98"/>
      <c r="RAD98"/>
      <c r="RAE98"/>
      <c r="RAF98"/>
      <c r="RAG98"/>
      <c r="RAH98"/>
      <c r="RAI98"/>
      <c r="RAJ98"/>
      <c r="RAK98"/>
      <c r="RAL98"/>
      <c r="RAM98"/>
      <c r="RAN98"/>
      <c r="RAO98"/>
      <c r="RAP98"/>
      <c r="RAQ98"/>
      <c r="RAR98"/>
      <c r="RAS98"/>
      <c r="RAT98"/>
      <c r="RAU98"/>
      <c r="RAV98"/>
      <c r="RAW98"/>
      <c r="RAX98"/>
      <c r="RAY98"/>
      <c r="RAZ98"/>
      <c r="RBA98"/>
      <c r="RBB98"/>
      <c r="RBC98"/>
      <c r="RBD98"/>
      <c r="RBE98"/>
      <c r="RBF98"/>
      <c r="RBG98"/>
      <c r="RBH98"/>
      <c r="RBI98"/>
      <c r="RBJ98"/>
      <c r="RBK98"/>
      <c r="RBL98"/>
      <c r="RBM98"/>
      <c r="RBN98"/>
      <c r="RBO98"/>
      <c r="RBP98"/>
      <c r="RBQ98"/>
      <c r="RBR98"/>
      <c r="RBS98"/>
      <c r="RBT98"/>
      <c r="RBU98"/>
      <c r="RBV98"/>
      <c r="RBW98"/>
      <c r="RBX98"/>
      <c r="RBY98"/>
      <c r="RBZ98"/>
      <c r="RCA98"/>
      <c r="RCB98"/>
      <c r="RCC98"/>
      <c r="RCD98"/>
      <c r="RCE98"/>
      <c r="RCF98"/>
      <c r="RCG98"/>
      <c r="RCH98"/>
      <c r="RCI98"/>
      <c r="RCJ98"/>
      <c r="RCK98"/>
      <c r="RCL98"/>
      <c r="RCM98"/>
      <c r="RCN98"/>
      <c r="RCO98"/>
      <c r="RCP98"/>
      <c r="RCQ98"/>
      <c r="RCR98"/>
      <c r="RCS98"/>
      <c r="RCT98"/>
      <c r="RCU98"/>
      <c r="RCV98"/>
      <c r="RCW98"/>
      <c r="RCX98"/>
      <c r="RCY98"/>
      <c r="RCZ98"/>
      <c r="RDA98"/>
      <c r="RDB98"/>
      <c r="RDC98"/>
      <c r="RDD98"/>
      <c r="RDE98"/>
      <c r="RDF98"/>
      <c r="RDG98"/>
      <c r="RDH98"/>
      <c r="RDI98"/>
      <c r="RDJ98"/>
      <c r="RDK98"/>
      <c r="RDL98"/>
      <c r="RDM98"/>
      <c r="RDN98"/>
      <c r="RDO98"/>
      <c r="RDP98"/>
      <c r="RDQ98"/>
      <c r="RDR98"/>
      <c r="RDS98"/>
      <c r="RDT98"/>
      <c r="RDU98"/>
      <c r="RDV98"/>
      <c r="RDW98"/>
      <c r="RDX98"/>
      <c r="RDY98"/>
      <c r="RDZ98"/>
      <c r="REA98"/>
      <c r="REB98"/>
      <c r="REC98"/>
      <c r="RED98"/>
      <c r="REE98"/>
      <c r="REF98"/>
      <c r="REG98"/>
      <c r="REH98"/>
      <c r="REI98"/>
      <c r="REJ98"/>
      <c r="REK98"/>
      <c r="REL98"/>
      <c r="REM98"/>
      <c r="REN98"/>
      <c r="REO98"/>
      <c r="REP98"/>
      <c r="REQ98"/>
      <c r="RER98"/>
      <c r="RES98"/>
      <c r="RET98"/>
      <c r="REU98"/>
      <c r="REV98"/>
      <c r="REW98"/>
      <c r="REX98"/>
      <c r="REY98"/>
      <c r="REZ98"/>
      <c r="RFA98"/>
      <c r="RFB98"/>
      <c r="RFC98"/>
      <c r="RFD98"/>
      <c r="RFE98"/>
      <c r="RFF98"/>
      <c r="RFG98"/>
      <c r="RFH98"/>
      <c r="RFI98"/>
      <c r="RFJ98"/>
      <c r="RFK98"/>
      <c r="RFL98"/>
      <c r="RFM98"/>
      <c r="RFN98"/>
      <c r="RFO98"/>
      <c r="RFP98"/>
      <c r="RFQ98"/>
      <c r="RFR98"/>
      <c r="RFS98"/>
      <c r="RFT98"/>
      <c r="RFU98"/>
      <c r="RFV98"/>
      <c r="RFW98"/>
      <c r="RFX98"/>
      <c r="RFY98"/>
      <c r="RFZ98"/>
      <c r="RGA98"/>
      <c r="RGB98"/>
      <c r="RGC98"/>
      <c r="RGD98"/>
      <c r="RGE98"/>
      <c r="RGF98"/>
      <c r="RGG98"/>
      <c r="RGH98"/>
      <c r="RGI98"/>
      <c r="RGJ98"/>
      <c r="RGK98"/>
      <c r="RGL98"/>
      <c r="RGM98"/>
      <c r="RGN98"/>
      <c r="RGO98"/>
      <c r="RGP98"/>
      <c r="RGQ98"/>
      <c r="RGR98"/>
      <c r="RGS98"/>
      <c r="RGT98"/>
      <c r="RGU98"/>
      <c r="RGV98"/>
      <c r="RGW98"/>
      <c r="RGX98"/>
      <c r="RGY98"/>
      <c r="RGZ98"/>
      <c r="RHA98"/>
      <c r="RHB98"/>
      <c r="RHC98"/>
      <c r="RHD98"/>
      <c r="RHE98"/>
      <c r="RHF98"/>
      <c r="RHG98"/>
      <c r="RHH98"/>
      <c r="RHI98"/>
      <c r="RHJ98"/>
      <c r="RHK98"/>
      <c r="RHL98"/>
      <c r="RHM98"/>
      <c r="RHN98"/>
      <c r="RHO98"/>
      <c r="RHP98"/>
      <c r="RHQ98"/>
      <c r="RHR98"/>
      <c r="RHS98"/>
      <c r="RHT98"/>
      <c r="RHU98"/>
      <c r="RHV98"/>
      <c r="RHW98"/>
      <c r="RHX98"/>
      <c r="RHY98"/>
      <c r="RHZ98"/>
      <c r="RIA98"/>
      <c r="RIB98"/>
      <c r="RIC98"/>
      <c r="RID98"/>
      <c r="RIE98"/>
      <c r="RIF98"/>
      <c r="RIG98"/>
      <c r="RIH98"/>
      <c r="RII98"/>
      <c r="RIJ98"/>
      <c r="RIK98"/>
      <c r="RIL98"/>
      <c r="RIM98"/>
      <c r="RIN98"/>
      <c r="RIO98"/>
      <c r="RIP98"/>
      <c r="RIQ98"/>
      <c r="RIR98"/>
      <c r="RIS98"/>
      <c r="RIT98"/>
      <c r="RIU98"/>
      <c r="RIV98"/>
      <c r="RIW98"/>
      <c r="RIX98"/>
      <c r="RIY98"/>
      <c r="RIZ98"/>
      <c r="RJA98"/>
      <c r="RJB98"/>
      <c r="RJC98"/>
      <c r="RJD98"/>
      <c r="RJE98"/>
      <c r="RJF98"/>
      <c r="RJG98"/>
      <c r="RJH98"/>
      <c r="RJI98"/>
      <c r="RJJ98"/>
      <c r="RJK98"/>
      <c r="RJL98"/>
      <c r="RJM98"/>
      <c r="RJN98"/>
      <c r="RJO98"/>
      <c r="RJP98"/>
      <c r="RJQ98"/>
      <c r="RJR98"/>
      <c r="RJS98"/>
      <c r="RJT98"/>
      <c r="RJU98"/>
      <c r="RJV98"/>
      <c r="RJW98"/>
      <c r="RJX98"/>
      <c r="RJY98"/>
      <c r="RJZ98"/>
      <c r="RKA98"/>
      <c r="RKB98"/>
      <c r="RKC98"/>
      <c r="RKD98"/>
      <c r="RKE98"/>
      <c r="RKF98"/>
      <c r="RKG98"/>
      <c r="RKH98"/>
      <c r="RKI98"/>
      <c r="RKJ98"/>
      <c r="RKK98"/>
      <c r="RKL98"/>
      <c r="RKM98"/>
      <c r="RKN98"/>
      <c r="RKO98"/>
      <c r="RKP98"/>
      <c r="RKQ98"/>
      <c r="RKR98"/>
      <c r="RKS98"/>
      <c r="RKT98"/>
      <c r="RKU98"/>
      <c r="RKV98"/>
      <c r="RKW98"/>
      <c r="RKX98"/>
      <c r="RKY98"/>
      <c r="RKZ98"/>
      <c r="RLA98"/>
      <c r="RLB98"/>
      <c r="RLC98"/>
      <c r="RLD98"/>
      <c r="RLE98"/>
      <c r="RLF98"/>
      <c r="RLG98"/>
      <c r="RLH98"/>
      <c r="RLI98"/>
      <c r="RLJ98"/>
      <c r="RLK98"/>
      <c r="RLL98"/>
      <c r="RLM98"/>
      <c r="RLN98"/>
      <c r="RLO98"/>
      <c r="RLP98"/>
      <c r="RLQ98"/>
      <c r="RLR98"/>
      <c r="RLS98"/>
      <c r="RLT98"/>
      <c r="RLU98"/>
      <c r="RLV98"/>
      <c r="RLW98"/>
      <c r="RLX98"/>
      <c r="RLY98"/>
      <c r="RLZ98"/>
      <c r="RMA98"/>
      <c r="RMB98"/>
      <c r="RMC98"/>
      <c r="RMD98"/>
      <c r="RME98"/>
      <c r="RMF98"/>
      <c r="RMG98"/>
      <c r="RMH98"/>
      <c r="RMI98"/>
      <c r="RMJ98"/>
      <c r="RMK98"/>
      <c r="RML98"/>
      <c r="RMM98"/>
      <c r="RMN98"/>
      <c r="RMO98"/>
      <c r="RMP98"/>
      <c r="RMQ98"/>
      <c r="RMR98"/>
      <c r="RMS98"/>
      <c r="RMT98"/>
      <c r="RMU98"/>
      <c r="RMV98"/>
      <c r="RMW98"/>
      <c r="RMX98"/>
      <c r="RMY98"/>
      <c r="RMZ98"/>
      <c r="RNA98"/>
      <c r="RNB98"/>
      <c r="RNC98"/>
      <c r="RND98"/>
      <c r="RNE98"/>
      <c r="RNF98"/>
      <c r="RNG98"/>
      <c r="RNH98"/>
      <c r="RNI98"/>
      <c r="RNJ98"/>
      <c r="RNK98"/>
      <c r="RNL98"/>
      <c r="RNM98"/>
      <c r="RNN98"/>
      <c r="RNO98"/>
      <c r="RNP98"/>
      <c r="RNQ98"/>
      <c r="RNR98"/>
      <c r="RNS98"/>
      <c r="RNT98"/>
      <c r="RNU98"/>
      <c r="RNV98"/>
      <c r="RNW98"/>
      <c r="RNX98"/>
      <c r="RNY98"/>
      <c r="RNZ98"/>
      <c r="ROA98"/>
      <c r="ROB98"/>
      <c r="ROC98"/>
      <c r="ROD98"/>
      <c r="ROE98"/>
      <c r="ROF98"/>
      <c r="ROG98"/>
      <c r="ROH98"/>
      <c r="ROI98"/>
      <c r="ROJ98"/>
      <c r="ROK98"/>
      <c r="ROL98"/>
      <c r="ROM98"/>
      <c r="RON98"/>
      <c r="ROO98"/>
      <c r="ROP98"/>
      <c r="ROQ98"/>
      <c r="ROR98"/>
      <c r="ROS98"/>
      <c r="ROT98"/>
      <c r="ROU98"/>
      <c r="ROV98"/>
      <c r="ROW98"/>
      <c r="ROX98"/>
      <c r="ROY98"/>
      <c r="ROZ98"/>
      <c r="RPA98"/>
      <c r="RPB98"/>
      <c r="RPC98"/>
      <c r="RPD98"/>
      <c r="RPE98"/>
      <c r="RPF98"/>
      <c r="RPG98"/>
      <c r="RPH98"/>
      <c r="RPI98"/>
      <c r="RPJ98"/>
      <c r="RPK98"/>
      <c r="RPL98"/>
      <c r="RPM98"/>
      <c r="RPN98"/>
      <c r="RPO98"/>
      <c r="RPP98"/>
      <c r="RPQ98"/>
      <c r="RPR98"/>
      <c r="RPS98"/>
      <c r="RPT98"/>
      <c r="RPU98"/>
      <c r="RPV98"/>
      <c r="RPW98"/>
      <c r="RPX98"/>
      <c r="RPY98"/>
      <c r="RPZ98"/>
      <c r="RQA98"/>
      <c r="RQB98"/>
      <c r="RQC98"/>
      <c r="RQD98"/>
      <c r="RQE98"/>
      <c r="RQF98"/>
      <c r="RQG98"/>
      <c r="RQH98"/>
      <c r="RQI98"/>
      <c r="RQJ98"/>
      <c r="RQK98"/>
      <c r="RQL98"/>
      <c r="RQM98"/>
      <c r="RQN98"/>
      <c r="RQO98"/>
      <c r="RQP98"/>
      <c r="RQQ98"/>
      <c r="RQR98"/>
      <c r="RQS98"/>
      <c r="RQT98"/>
      <c r="RQU98"/>
      <c r="RQV98"/>
      <c r="RQW98"/>
      <c r="RQX98"/>
      <c r="RQY98"/>
      <c r="RQZ98"/>
      <c r="RRA98"/>
      <c r="RRB98"/>
      <c r="RRC98"/>
      <c r="RRD98"/>
      <c r="RRE98"/>
      <c r="RRF98"/>
      <c r="RRG98"/>
      <c r="RRH98"/>
      <c r="RRI98"/>
      <c r="RRJ98"/>
      <c r="RRK98"/>
      <c r="RRL98"/>
      <c r="RRM98"/>
      <c r="RRN98"/>
      <c r="RRO98"/>
      <c r="RRP98"/>
      <c r="RRQ98"/>
      <c r="RRR98"/>
      <c r="RRS98"/>
      <c r="RRT98"/>
      <c r="RRU98"/>
      <c r="RRV98"/>
      <c r="RRW98"/>
      <c r="RRX98"/>
      <c r="RRY98"/>
      <c r="RRZ98"/>
      <c r="RSA98"/>
      <c r="RSB98"/>
      <c r="RSC98"/>
      <c r="RSD98"/>
      <c r="RSE98"/>
      <c r="RSF98"/>
      <c r="RSG98"/>
      <c r="RSH98"/>
      <c r="RSI98"/>
      <c r="RSJ98"/>
      <c r="RSK98"/>
      <c r="RSL98"/>
      <c r="RSM98"/>
      <c r="RSN98"/>
      <c r="RSO98"/>
      <c r="RSP98"/>
      <c r="RSQ98"/>
      <c r="RSR98"/>
      <c r="RSS98"/>
      <c r="RST98"/>
      <c r="RSU98"/>
      <c r="RSV98"/>
      <c r="RSW98"/>
      <c r="RSX98"/>
      <c r="RSY98"/>
      <c r="RSZ98"/>
      <c r="RTA98"/>
      <c r="RTB98"/>
      <c r="RTC98"/>
      <c r="RTD98"/>
      <c r="RTE98"/>
      <c r="RTF98"/>
      <c r="RTG98"/>
      <c r="RTH98"/>
      <c r="RTI98"/>
      <c r="RTJ98"/>
      <c r="RTK98"/>
      <c r="RTL98"/>
      <c r="RTM98"/>
      <c r="RTN98"/>
      <c r="RTO98"/>
      <c r="RTP98"/>
      <c r="RTQ98"/>
      <c r="RTR98"/>
      <c r="RTS98"/>
      <c r="RTT98"/>
      <c r="RTU98"/>
      <c r="RTV98"/>
      <c r="RTW98"/>
      <c r="RTX98"/>
      <c r="RTY98"/>
      <c r="RTZ98"/>
      <c r="RUA98"/>
      <c r="RUB98"/>
      <c r="RUC98"/>
      <c r="RUD98"/>
      <c r="RUE98"/>
      <c r="RUF98"/>
      <c r="RUG98"/>
      <c r="RUH98"/>
      <c r="RUI98"/>
      <c r="RUJ98"/>
      <c r="RUK98"/>
      <c r="RUL98"/>
      <c r="RUM98"/>
      <c r="RUN98"/>
      <c r="RUO98"/>
      <c r="RUP98"/>
      <c r="RUQ98"/>
      <c r="RUR98"/>
      <c r="RUS98"/>
      <c r="RUT98"/>
      <c r="RUU98"/>
      <c r="RUV98"/>
      <c r="RUW98"/>
      <c r="RUX98"/>
      <c r="RUY98"/>
      <c r="RUZ98"/>
      <c r="RVA98"/>
      <c r="RVB98"/>
      <c r="RVC98"/>
      <c r="RVD98"/>
      <c r="RVE98"/>
      <c r="RVF98"/>
      <c r="RVG98"/>
      <c r="RVH98"/>
      <c r="RVI98"/>
      <c r="RVJ98"/>
      <c r="RVK98"/>
      <c r="RVL98"/>
      <c r="RVM98"/>
      <c r="RVN98"/>
      <c r="RVO98"/>
      <c r="RVP98"/>
      <c r="RVQ98"/>
      <c r="RVR98"/>
      <c r="RVS98"/>
      <c r="RVT98"/>
      <c r="RVU98"/>
      <c r="RVV98"/>
      <c r="RVW98"/>
      <c r="RVX98"/>
      <c r="RVY98"/>
      <c r="RVZ98"/>
      <c r="RWA98"/>
      <c r="RWB98"/>
      <c r="RWC98"/>
      <c r="RWD98"/>
      <c r="RWE98"/>
      <c r="RWF98"/>
      <c r="RWG98"/>
      <c r="RWH98"/>
      <c r="RWI98"/>
      <c r="RWJ98"/>
      <c r="RWK98"/>
      <c r="RWL98"/>
      <c r="RWM98"/>
      <c r="RWN98"/>
      <c r="RWO98"/>
      <c r="RWP98"/>
      <c r="RWQ98"/>
      <c r="RWR98"/>
      <c r="RWS98"/>
      <c r="RWT98"/>
      <c r="RWU98"/>
      <c r="RWV98"/>
      <c r="RWW98"/>
      <c r="RWX98"/>
      <c r="RWY98"/>
      <c r="RWZ98"/>
      <c r="RXA98"/>
      <c r="RXB98"/>
      <c r="RXC98"/>
      <c r="RXD98"/>
      <c r="RXE98"/>
      <c r="RXF98"/>
      <c r="RXG98"/>
      <c r="RXH98"/>
      <c r="RXI98"/>
      <c r="RXJ98"/>
      <c r="RXK98"/>
      <c r="RXL98"/>
      <c r="RXM98"/>
      <c r="RXN98"/>
      <c r="RXO98"/>
      <c r="RXP98"/>
      <c r="RXQ98"/>
      <c r="RXR98"/>
      <c r="RXS98"/>
      <c r="RXT98"/>
      <c r="RXU98"/>
      <c r="RXV98"/>
      <c r="RXW98"/>
      <c r="RXX98"/>
      <c r="RXY98"/>
      <c r="RXZ98"/>
      <c r="RYA98"/>
      <c r="RYB98"/>
      <c r="RYC98"/>
      <c r="RYD98"/>
      <c r="RYE98"/>
      <c r="RYF98"/>
      <c r="RYG98"/>
      <c r="RYH98"/>
      <c r="RYI98"/>
      <c r="RYJ98"/>
      <c r="RYK98"/>
      <c r="RYL98"/>
      <c r="RYM98"/>
      <c r="RYN98"/>
      <c r="RYO98"/>
      <c r="RYP98"/>
      <c r="RYQ98"/>
      <c r="RYR98"/>
      <c r="RYS98"/>
      <c r="RYT98"/>
      <c r="RYU98"/>
      <c r="RYV98"/>
      <c r="RYW98"/>
      <c r="RYX98"/>
      <c r="RYY98"/>
      <c r="RYZ98"/>
      <c r="RZA98"/>
      <c r="RZB98"/>
      <c r="RZC98"/>
      <c r="RZD98"/>
      <c r="RZE98"/>
      <c r="RZF98"/>
      <c r="RZG98"/>
      <c r="RZH98"/>
      <c r="RZI98"/>
      <c r="RZJ98"/>
      <c r="RZK98"/>
      <c r="RZL98"/>
      <c r="RZM98"/>
      <c r="RZN98"/>
      <c r="RZO98"/>
      <c r="RZP98"/>
      <c r="RZQ98"/>
      <c r="RZR98"/>
      <c r="RZS98"/>
      <c r="RZT98"/>
      <c r="RZU98"/>
      <c r="RZV98"/>
      <c r="RZW98"/>
      <c r="RZX98"/>
      <c r="RZY98"/>
      <c r="RZZ98"/>
      <c r="SAA98"/>
      <c r="SAB98"/>
      <c r="SAC98"/>
      <c r="SAD98"/>
      <c r="SAE98"/>
      <c r="SAF98"/>
      <c r="SAG98"/>
      <c r="SAH98"/>
      <c r="SAI98"/>
      <c r="SAJ98"/>
      <c r="SAK98"/>
      <c r="SAL98"/>
      <c r="SAM98"/>
      <c r="SAN98"/>
      <c r="SAO98"/>
      <c r="SAP98"/>
      <c r="SAQ98"/>
      <c r="SAR98"/>
      <c r="SAS98"/>
      <c r="SAT98"/>
      <c r="SAU98"/>
      <c r="SAV98"/>
      <c r="SAW98"/>
      <c r="SAX98"/>
      <c r="SAY98"/>
      <c r="SAZ98"/>
      <c r="SBA98"/>
      <c r="SBB98"/>
      <c r="SBC98"/>
      <c r="SBD98"/>
      <c r="SBE98"/>
      <c r="SBF98"/>
      <c r="SBG98"/>
      <c r="SBH98"/>
      <c r="SBI98"/>
      <c r="SBJ98"/>
      <c r="SBK98"/>
      <c r="SBL98"/>
      <c r="SBM98"/>
      <c r="SBN98"/>
      <c r="SBO98"/>
      <c r="SBP98"/>
      <c r="SBQ98"/>
      <c r="SBR98"/>
      <c r="SBS98"/>
      <c r="SBT98"/>
      <c r="SBU98"/>
      <c r="SBV98"/>
      <c r="SBW98"/>
      <c r="SBX98"/>
      <c r="SBY98"/>
      <c r="SBZ98"/>
      <c r="SCA98"/>
      <c r="SCB98"/>
      <c r="SCC98"/>
      <c r="SCD98"/>
      <c r="SCE98"/>
      <c r="SCF98"/>
      <c r="SCG98"/>
      <c r="SCH98"/>
      <c r="SCI98"/>
      <c r="SCJ98"/>
      <c r="SCK98"/>
      <c r="SCL98"/>
      <c r="SCM98"/>
      <c r="SCN98"/>
      <c r="SCO98"/>
      <c r="SCP98"/>
      <c r="SCQ98"/>
      <c r="SCR98"/>
      <c r="SCS98"/>
      <c r="SCT98"/>
      <c r="SCU98"/>
      <c r="SCV98"/>
      <c r="SCW98"/>
      <c r="SCX98"/>
      <c r="SCY98"/>
      <c r="SCZ98"/>
      <c r="SDA98"/>
      <c r="SDB98"/>
      <c r="SDC98"/>
      <c r="SDD98"/>
      <c r="SDE98"/>
      <c r="SDF98"/>
      <c r="SDG98"/>
      <c r="SDH98"/>
      <c r="SDI98"/>
      <c r="SDJ98"/>
      <c r="SDK98"/>
      <c r="SDL98"/>
      <c r="SDM98"/>
      <c r="SDN98"/>
      <c r="SDO98"/>
      <c r="SDP98"/>
      <c r="SDQ98"/>
      <c r="SDR98"/>
      <c r="SDS98"/>
      <c r="SDT98"/>
      <c r="SDU98"/>
      <c r="SDV98"/>
      <c r="SDW98"/>
      <c r="SDX98"/>
      <c r="SDY98"/>
      <c r="SDZ98"/>
      <c r="SEA98"/>
      <c r="SEB98"/>
      <c r="SEC98"/>
      <c r="SED98"/>
      <c r="SEE98"/>
      <c r="SEF98"/>
      <c r="SEG98"/>
      <c r="SEH98"/>
      <c r="SEI98"/>
      <c r="SEJ98"/>
      <c r="SEK98"/>
      <c r="SEL98"/>
      <c r="SEM98"/>
      <c r="SEN98"/>
      <c r="SEO98"/>
      <c r="SEP98"/>
      <c r="SEQ98"/>
      <c r="SER98"/>
      <c r="SES98"/>
      <c r="SET98"/>
      <c r="SEU98"/>
      <c r="SEV98"/>
      <c r="SEW98"/>
      <c r="SEX98"/>
      <c r="SEY98"/>
      <c r="SEZ98"/>
      <c r="SFA98"/>
      <c r="SFB98"/>
      <c r="SFC98"/>
      <c r="SFD98"/>
      <c r="SFE98"/>
      <c r="SFF98"/>
      <c r="SFG98"/>
      <c r="SFH98"/>
      <c r="SFI98"/>
      <c r="SFJ98"/>
      <c r="SFK98"/>
      <c r="SFL98"/>
      <c r="SFM98"/>
      <c r="SFN98"/>
      <c r="SFO98"/>
      <c r="SFP98"/>
      <c r="SFQ98"/>
      <c r="SFR98"/>
      <c r="SFS98"/>
      <c r="SFT98"/>
      <c r="SFU98"/>
      <c r="SFV98"/>
      <c r="SFW98"/>
      <c r="SFX98"/>
      <c r="SFY98"/>
      <c r="SFZ98"/>
      <c r="SGA98"/>
      <c r="SGB98"/>
      <c r="SGC98"/>
      <c r="SGD98"/>
      <c r="SGE98"/>
      <c r="SGF98"/>
      <c r="SGG98"/>
      <c r="SGH98"/>
      <c r="SGI98"/>
      <c r="SGJ98"/>
      <c r="SGK98"/>
      <c r="SGL98"/>
      <c r="SGM98"/>
      <c r="SGN98"/>
      <c r="SGO98"/>
      <c r="SGP98"/>
      <c r="SGQ98"/>
      <c r="SGR98"/>
      <c r="SGS98"/>
      <c r="SGT98"/>
      <c r="SGU98"/>
      <c r="SGV98"/>
      <c r="SGW98"/>
      <c r="SGX98"/>
      <c r="SGY98"/>
      <c r="SGZ98"/>
      <c r="SHA98"/>
      <c r="SHB98"/>
      <c r="SHC98"/>
      <c r="SHD98"/>
      <c r="SHE98"/>
      <c r="SHF98"/>
      <c r="SHG98"/>
      <c r="SHH98"/>
      <c r="SHI98"/>
      <c r="SHJ98"/>
      <c r="SHK98"/>
      <c r="SHL98"/>
      <c r="SHM98"/>
      <c r="SHN98"/>
      <c r="SHO98"/>
      <c r="SHP98"/>
      <c r="SHQ98"/>
      <c r="SHR98"/>
      <c r="SHS98"/>
      <c r="SHT98"/>
      <c r="SHU98"/>
      <c r="SHV98"/>
      <c r="SHW98"/>
      <c r="SHX98"/>
      <c r="SHY98"/>
      <c r="SHZ98"/>
      <c r="SIA98"/>
      <c r="SIB98"/>
      <c r="SIC98"/>
      <c r="SID98"/>
      <c r="SIE98"/>
      <c r="SIF98"/>
      <c r="SIG98"/>
      <c r="SIH98"/>
      <c r="SII98"/>
      <c r="SIJ98"/>
      <c r="SIK98"/>
      <c r="SIL98"/>
      <c r="SIM98"/>
      <c r="SIN98"/>
      <c r="SIO98"/>
      <c r="SIP98"/>
      <c r="SIQ98"/>
      <c r="SIR98"/>
      <c r="SIS98"/>
      <c r="SIT98"/>
      <c r="SIU98"/>
      <c r="SIV98"/>
      <c r="SIW98"/>
      <c r="SIX98"/>
      <c r="SIY98"/>
      <c r="SIZ98"/>
      <c r="SJA98"/>
      <c r="SJB98"/>
      <c r="SJC98"/>
      <c r="SJD98"/>
      <c r="SJE98"/>
      <c r="SJF98"/>
      <c r="SJG98"/>
      <c r="SJH98"/>
      <c r="SJI98"/>
      <c r="SJJ98"/>
      <c r="SJK98"/>
      <c r="SJL98"/>
      <c r="SJM98"/>
      <c r="SJN98"/>
      <c r="SJO98"/>
      <c r="SJP98"/>
      <c r="SJQ98"/>
      <c r="SJR98"/>
      <c r="SJS98"/>
      <c r="SJT98"/>
      <c r="SJU98"/>
      <c r="SJV98"/>
      <c r="SJW98"/>
      <c r="SJX98"/>
      <c r="SJY98"/>
      <c r="SJZ98"/>
      <c r="SKA98"/>
      <c r="SKB98"/>
      <c r="SKC98"/>
      <c r="SKD98"/>
      <c r="SKE98"/>
      <c r="SKF98"/>
      <c r="SKG98"/>
      <c r="SKH98"/>
      <c r="SKI98"/>
      <c r="SKJ98"/>
      <c r="SKK98"/>
      <c r="SKL98"/>
      <c r="SKM98"/>
      <c r="SKN98"/>
      <c r="SKO98"/>
      <c r="SKP98"/>
      <c r="SKQ98"/>
      <c r="SKR98"/>
      <c r="SKS98"/>
      <c r="SKT98"/>
      <c r="SKU98"/>
      <c r="SKV98"/>
      <c r="SKW98"/>
      <c r="SKX98"/>
      <c r="SKY98"/>
      <c r="SKZ98"/>
      <c r="SLA98"/>
      <c r="SLB98"/>
      <c r="SLC98"/>
      <c r="SLD98"/>
      <c r="SLE98"/>
      <c r="SLF98"/>
      <c r="SLG98"/>
      <c r="SLH98"/>
      <c r="SLI98"/>
      <c r="SLJ98"/>
      <c r="SLK98"/>
      <c r="SLL98"/>
      <c r="SLM98"/>
      <c r="SLN98"/>
      <c r="SLO98"/>
      <c r="SLP98"/>
      <c r="SLQ98"/>
      <c r="SLR98"/>
      <c r="SLS98"/>
      <c r="SLT98"/>
      <c r="SLU98"/>
      <c r="SLV98"/>
      <c r="SLW98"/>
      <c r="SLX98"/>
      <c r="SLY98"/>
      <c r="SLZ98"/>
      <c r="SMA98"/>
      <c r="SMB98"/>
      <c r="SMC98"/>
      <c r="SMD98"/>
      <c r="SME98"/>
      <c r="SMF98"/>
      <c r="SMG98"/>
      <c r="SMH98"/>
      <c r="SMI98"/>
      <c r="SMJ98"/>
      <c r="SMK98"/>
      <c r="SML98"/>
      <c r="SMM98"/>
      <c r="SMN98"/>
      <c r="SMO98"/>
      <c r="SMP98"/>
      <c r="SMQ98"/>
      <c r="SMR98"/>
      <c r="SMS98"/>
      <c r="SMT98"/>
      <c r="SMU98"/>
      <c r="SMV98"/>
      <c r="SMW98"/>
      <c r="SMX98"/>
      <c r="SMY98"/>
      <c r="SMZ98"/>
      <c r="SNA98"/>
      <c r="SNB98"/>
      <c r="SNC98"/>
      <c r="SND98"/>
      <c r="SNE98"/>
      <c r="SNF98"/>
      <c r="SNG98"/>
      <c r="SNH98"/>
      <c r="SNI98"/>
      <c r="SNJ98"/>
      <c r="SNK98"/>
      <c r="SNL98"/>
      <c r="SNM98"/>
      <c r="SNN98"/>
      <c r="SNO98"/>
      <c r="SNP98"/>
      <c r="SNQ98"/>
      <c r="SNR98"/>
      <c r="SNS98"/>
      <c r="SNT98"/>
      <c r="SNU98"/>
      <c r="SNV98"/>
      <c r="SNW98"/>
      <c r="SNX98"/>
      <c r="SNY98"/>
      <c r="SNZ98"/>
      <c r="SOA98"/>
      <c r="SOB98"/>
      <c r="SOC98"/>
      <c r="SOD98"/>
      <c r="SOE98"/>
      <c r="SOF98"/>
      <c r="SOG98"/>
      <c r="SOH98"/>
      <c r="SOI98"/>
      <c r="SOJ98"/>
      <c r="SOK98"/>
      <c r="SOL98"/>
      <c r="SOM98"/>
      <c r="SON98"/>
      <c r="SOO98"/>
      <c r="SOP98"/>
      <c r="SOQ98"/>
      <c r="SOR98"/>
      <c r="SOS98"/>
      <c r="SOT98"/>
      <c r="SOU98"/>
      <c r="SOV98"/>
      <c r="SOW98"/>
      <c r="SOX98"/>
      <c r="SOY98"/>
      <c r="SOZ98"/>
      <c r="SPA98"/>
      <c r="SPB98"/>
      <c r="SPC98"/>
      <c r="SPD98"/>
      <c r="SPE98"/>
      <c r="SPF98"/>
      <c r="SPG98"/>
      <c r="SPH98"/>
      <c r="SPI98"/>
      <c r="SPJ98"/>
      <c r="SPK98"/>
      <c r="SPL98"/>
      <c r="SPM98"/>
      <c r="SPN98"/>
      <c r="SPO98"/>
      <c r="SPP98"/>
      <c r="SPQ98"/>
      <c r="SPR98"/>
      <c r="SPS98"/>
      <c r="SPT98"/>
      <c r="SPU98"/>
      <c r="SPV98"/>
      <c r="SPW98"/>
      <c r="SPX98"/>
      <c r="SPY98"/>
      <c r="SPZ98"/>
      <c r="SQA98"/>
      <c r="SQB98"/>
      <c r="SQC98"/>
      <c r="SQD98"/>
      <c r="SQE98"/>
      <c r="SQF98"/>
      <c r="SQG98"/>
      <c r="SQH98"/>
      <c r="SQI98"/>
      <c r="SQJ98"/>
      <c r="SQK98"/>
      <c r="SQL98"/>
      <c r="SQM98"/>
      <c r="SQN98"/>
      <c r="SQO98"/>
      <c r="SQP98"/>
      <c r="SQQ98"/>
      <c r="SQR98"/>
      <c r="SQS98"/>
      <c r="SQT98"/>
      <c r="SQU98"/>
      <c r="SQV98"/>
      <c r="SQW98"/>
      <c r="SQX98"/>
      <c r="SQY98"/>
      <c r="SQZ98"/>
      <c r="SRA98"/>
      <c r="SRB98"/>
      <c r="SRC98"/>
      <c r="SRD98"/>
      <c r="SRE98"/>
      <c r="SRF98"/>
      <c r="SRG98"/>
      <c r="SRH98"/>
      <c r="SRI98"/>
      <c r="SRJ98"/>
      <c r="SRK98"/>
      <c r="SRL98"/>
      <c r="SRM98"/>
      <c r="SRN98"/>
      <c r="SRO98"/>
      <c r="SRP98"/>
      <c r="SRQ98"/>
      <c r="SRR98"/>
      <c r="SRS98"/>
      <c r="SRT98"/>
      <c r="SRU98"/>
      <c r="SRV98"/>
      <c r="SRW98"/>
      <c r="SRX98"/>
      <c r="SRY98"/>
      <c r="SRZ98"/>
      <c r="SSA98"/>
      <c r="SSB98"/>
      <c r="SSC98"/>
      <c r="SSD98"/>
      <c r="SSE98"/>
      <c r="SSF98"/>
      <c r="SSG98"/>
      <c r="SSH98"/>
      <c r="SSI98"/>
      <c r="SSJ98"/>
      <c r="SSK98"/>
      <c r="SSL98"/>
      <c r="SSM98"/>
      <c r="SSN98"/>
      <c r="SSO98"/>
      <c r="SSP98"/>
      <c r="SSQ98"/>
      <c r="SSR98"/>
      <c r="SSS98"/>
      <c r="SST98"/>
      <c r="SSU98"/>
      <c r="SSV98"/>
      <c r="SSW98"/>
      <c r="SSX98"/>
      <c r="SSY98"/>
      <c r="SSZ98"/>
      <c r="STA98"/>
      <c r="STB98"/>
      <c r="STC98"/>
      <c r="STD98"/>
      <c r="STE98"/>
      <c r="STF98"/>
      <c r="STG98"/>
      <c r="STH98"/>
      <c r="STI98"/>
      <c r="STJ98"/>
      <c r="STK98"/>
      <c r="STL98"/>
      <c r="STM98"/>
      <c r="STN98"/>
      <c r="STO98"/>
      <c r="STP98"/>
      <c r="STQ98"/>
      <c r="STR98"/>
      <c r="STS98"/>
      <c r="STT98"/>
      <c r="STU98"/>
      <c r="STV98"/>
      <c r="STW98"/>
      <c r="STX98"/>
      <c r="STY98"/>
      <c r="STZ98"/>
      <c r="SUA98"/>
      <c r="SUB98"/>
      <c r="SUC98"/>
      <c r="SUD98"/>
      <c r="SUE98"/>
      <c r="SUF98"/>
      <c r="SUG98"/>
      <c r="SUH98"/>
      <c r="SUI98"/>
      <c r="SUJ98"/>
      <c r="SUK98"/>
      <c r="SUL98"/>
      <c r="SUM98"/>
      <c r="SUN98"/>
      <c r="SUO98"/>
      <c r="SUP98"/>
      <c r="SUQ98"/>
      <c r="SUR98"/>
      <c r="SUS98"/>
      <c r="SUT98"/>
      <c r="SUU98"/>
      <c r="SUV98"/>
      <c r="SUW98"/>
      <c r="SUX98"/>
      <c r="SUY98"/>
      <c r="SUZ98"/>
      <c r="SVA98"/>
      <c r="SVB98"/>
      <c r="SVC98"/>
      <c r="SVD98"/>
      <c r="SVE98"/>
      <c r="SVF98"/>
      <c r="SVG98"/>
      <c r="SVH98"/>
      <c r="SVI98"/>
      <c r="SVJ98"/>
      <c r="SVK98"/>
      <c r="SVL98"/>
      <c r="SVM98"/>
      <c r="SVN98"/>
      <c r="SVO98"/>
      <c r="SVP98"/>
      <c r="SVQ98"/>
      <c r="SVR98"/>
      <c r="SVS98"/>
      <c r="SVT98"/>
      <c r="SVU98"/>
      <c r="SVV98"/>
      <c r="SVW98"/>
      <c r="SVX98"/>
      <c r="SVY98"/>
      <c r="SVZ98"/>
      <c r="SWA98"/>
      <c r="SWB98"/>
      <c r="SWC98"/>
      <c r="SWD98"/>
      <c r="SWE98"/>
      <c r="SWF98"/>
      <c r="SWG98"/>
      <c r="SWH98"/>
      <c r="SWI98"/>
      <c r="SWJ98"/>
      <c r="SWK98"/>
      <c r="SWL98"/>
      <c r="SWM98"/>
      <c r="SWN98"/>
      <c r="SWO98"/>
      <c r="SWP98"/>
      <c r="SWQ98"/>
      <c r="SWR98"/>
      <c r="SWS98"/>
      <c r="SWT98"/>
      <c r="SWU98"/>
      <c r="SWV98"/>
      <c r="SWW98"/>
      <c r="SWX98"/>
      <c r="SWY98"/>
      <c r="SWZ98"/>
      <c r="SXA98"/>
      <c r="SXB98"/>
      <c r="SXC98"/>
      <c r="SXD98"/>
      <c r="SXE98"/>
      <c r="SXF98"/>
      <c r="SXG98"/>
      <c r="SXH98"/>
      <c r="SXI98"/>
      <c r="SXJ98"/>
      <c r="SXK98"/>
      <c r="SXL98"/>
      <c r="SXM98"/>
      <c r="SXN98"/>
      <c r="SXO98"/>
      <c r="SXP98"/>
      <c r="SXQ98"/>
      <c r="SXR98"/>
      <c r="SXS98"/>
      <c r="SXT98"/>
      <c r="SXU98"/>
      <c r="SXV98"/>
      <c r="SXW98"/>
      <c r="SXX98"/>
      <c r="SXY98"/>
      <c r="SXZ98"/>
      <c r="SYA98"/>
      <c r="SYB98"/>
      <c r="SYC98"/>
      <c r="SYD98"/>
      <c r="SYE98"/>
      <c r="SYF98"/>
      <c r="SYG98"/>
      <c r="SYH98"/>
      <c r="SYI98"/>
      <c r="SYJ98"/>
      <c r="SYK98"/>
      <c r="SYL98"/>
      <c r="SYM98"/>
      <c r="SYN98"/>
      <c r="SYO98"/>
      <c r="SYP98"/>
      <c r="SYQ98"/>
      <c r="SYR98"/>
      <c r="SYS98"/>
      <c r="SYT98"/>
      <c r="SYU98"/>
      <c r="SYV98"/>
      <c r="SYW98"/>
      <c r="SYX98"/>
      <c r="SYY98"/>
      <c r="SYZ98"/>
      <c r="SZA98"/>
      <c r="SZB98"/>
      <c r="SZC98"/>
      <c r="SZD98"/>
      <c r="SZE98"/>
      <c r="SZF98"/>
      <c r="SZG98"/>
      <c r="SZH98"/>
      <c r="SZI98"/>
      <c r="SZJ98"/>
      <c r="SZK98"/>
      <c r="SZL98"/>
      <c r="SZM98"/>
      <c r="SZN98"/>
      <c r="SZO98"/>
      <c r="SZP98"/>
      <c r="SZQ98"/>
      <c r="SZR98"/>
      <c r="SZS98"/>
      <c r="SZT98"/>
      <c r="SZU98"/>
      <c r="SZV98"/>
      <c r="SZW98"/>
      <c r="SZX98"/>
      <c r="SZY98"/>
      <c r="SZZ98"/>
      <c r="TAA98"/>
      <c r="TAB98"/>
      <c r="TAC98"/>
      <c r="TAD98"/>
      <c r="TAE98"/>
      <c r="TAF98"/>
      <c r="TAG98"/>
      <c r="TAH98"/>
      <c r="TAI98"/>
      <c r="TAJ98"/>
      <c r="TAK98"/>
      <c r="TAL98"/>
      <c r="TAM98"/>
      <c r="TAN98"/>
      <c r="TAO98"/>
      <c r="TAP98"/>
      <c r="TAQ98"/>
      <c r="TAR98"/>
      <c r="TAS98"/>
      <c r="TAT98"/>
      <c r="TAU98"/>
      <c r="TAV98"/>
      <c r="TAW98"/>
      <c r="TAX98"/>
      <c r="TAY98"/>
      <c r="TAZ98"/>
      <c r="TBA98"/>
      <c r="TBB98"/>
      <c r="TBC98"/>
      <c r="TBD98"/>
      <c r="TBE98"/>
      <c r="TBF98"/>
      <c r="TBG98"/>
      <c r="TBH98"/>
      <c r="TBI98"/>
      <c r="TBJ98"/>
      <c r="TBK98"/>
      <c r="TBL98"/>
      <c r="TBM98"/>
      <c r="TBN98"/>
      <c r="TBO98"/>
      <c r="TBP98"/>
      <c r="TBQ98"/>
      <c r="TBR98"/>
      <c r="TBS98"/>
      <c r="TBT98"/>
      <c r="TBU98"/>
      <c r="TBV98"/>
      <c r="TBW98"/>
      <c r="TBX98"/>
      <c r="TBY98"/>
      <c r="TBZ98"/>
      <c r="TCA98"/>
      <c r="TCB98"/>
      <c r="TCC98"/>
      <c r="TCD98"/>
      <c r="TCE98"/>
      <c r="TCF98"/>
      <c r="TCG98"/>
      <c r="TCH98"/>
      <c r="TCI98"/>
      <c r="TCJ98"/>
      <c r="TCK98"/>
      <c r="TCL98"/>
      <c r="TCM98"/>
      <c r="TCN98"/>
      <c r="TCO98"/>
      <c r="TCP98"/>
      <c r="TCQ98"/>
      <c r="TCR98"/>
      <c r="TCS98"/>
      <c r="TCT98"/>
      <c r="TCU98"/>
      <c r="TCV98"/>
      <c r="TCW98"/>
      <c r="TCX98"/>
      <c r="TCY98"/>
      <c r="TCZ98"/>
      <c r="TDA98"/>
      <c r="TDB98"/>
      <c r="TDC98"/>
      <c r="TDD98"/>
      <c r="TDE98"/>
      <c r="TDF98"/>
      <c r="TDG98"/>
      <c r="TDH98"/>
      <c r="TDI98"/>
      <c r="TDJ98"/>
      <c r="TDK98"/>
      <c r="TDL98"/>
      <c r="TDM98"/>
      <c r="TDN98"/>
      <c r="TDO98"/>
      <c r="TDP98"/>
      <c r="TDQ98"/>
      <c r="TDR98"/>
      <c r="TDS98"/>
      <c r="TDT98"/>
      <c r="TDU98"/>
      <c r="TDV98"/>
      <c r="TDW98"/>
      <c r="TDX98"/>
      <c r="TDY98"/>
      <c r="TDZ98"/>
      <c r="TEA98"/>
      <c r="TEB98"/>
      <c r="TEC98"/>
      <c r="TED98"/>
      <c r="TEE98"/>
      <c r="TEF98"/>
      <c r="TEG98"/>
      <c r="TEH98"/>
      <c r="TEI98"/>
      <c r="TEJ98"/>
      <c r="TEK98"/>
      <c r="TEL98"/>
      <c r="TEM98"/>
      <c r="TEN98"/>
      <c r="TEO98"/>
      <c r="TEP98"/>
      <c r="TEQ98"/>
      <c r="TER98"/>
      <c r="TES98"/>
      <c r="TET98"/>
      <c r="TEU98"/>
      <c r="TEV98"/>
      <c r="TEW98"/>
      <c r="TEX98"/>
      <c r="TEY98"/>
      <c r="TEZ98"/>
      <c r="TFA98"/>
      <c r="TFB98"/>
      <c r="TFC98"/>
      <c r="TFD98"/>
      <c r="TFE98"/>
      <c r="TFF98"/>
      <c r="TFG98"/>
      <c r="TFH98"/>
      <c r="TFI98"/>
      <c r="TFJ98"/>
      <c r="TFK98"/>
      <c r="TFL98"/>
      <c r="TFM98"/>
      <c r="TFN98"/>
      <c r="TFO98"/>
      <c r="TFP98"/>
      <c r="TFQ98"/>
      <c r="TFR98"/>
      <c r="TFS98"/>
      <c r="TFT98"/>
      <c r="TFU98"/>
      <c r="TFV98"/>
      <c r="TFW98"/>
      <c r="TFX98"/>
      <c r="TFY98"/>
      <c r="TFZ98"/>
      <c r="TGA98"/>
      <c r="TGB98"/>
      <c r="TGC98"/>
      <c r="TGD98"/>
      <c r="TGE98"/>
      <c r="TGF98"/>
      <c r="TGG98"/>
      <c r="TGH98"/>
      <c r="TGI98"/>
      <c r="TGJ98"/>
      <c r="TGK98"/>
      <c r="TGL98"/>
      <c r="TGM98"/>
      <c r="TGN98"/>
      <c r="TGO98"/>
      <c r="TGP98"/>
      <c r="TGQ98"/>
      <c r="TGR98"/>
      <c r="TGS98"/>
      <c r="TGT98"/>
      <c r="TGU98"/>
      <c r="TGV98"/>
      <c r="TGW98"/>
      <c r="TGX98"/>
      <c r="TGY98"/>
      <c r="TGZ98"/>
      <c r="THA98"/>
      <c r="THB98"/>
      <c r="THC98"/>
      <c r="THD98"/>
      <c r="THE98"/>
      <c r="THF98"/>
      <c r="THG98"/>
      <c r="THH98"/>
      <c r="THI98"/>
      <c r="THJ98"/>
      <c r="THK98"/>
      <c r="THL98"/>
      <c r="THM98"/>
      <c r="THN98"/>
      <c r="THO98"/>
      <c r="THP98"/>
      <c r="THQ98"/>
      <c r="THR98"/>
      <c r="THS98"/>
      <c r="THT98"/>
      <c r="THU98"/>
      <c r="THV98"/>
      <c r="THW98"/>
      <c r="THX98"/>
      <c r="THY98"/>
      <c r="THZ98"/>
      <c r="TIA98"/>
      <c r="TIB98"/>
      <c r="TIC98"/>
      <c r="TID98"/>
      <c r="TIE98"/>
      <c r="TIF98"/>
      <c r="TIG98"/>
      <c r="TIH98"/>
      <c r="TII98"/>
      <c r="TIJ98"/>
      <c r="TIK98"/>
      <c r="TIL98"/>
      <c r="TIM98"/>
      <c r="TIN98"/>
      <c r="TIO98"/>
      <c r="TIP98"/>
      <c r="TIQ98"/>
      <c r="TIR98"/>
      <c r="TIS98"/>
      <c r="TIT98"/>
      <c r="TIU98"/>
      <c r="TIV98"/>
      <c r="TIW98"/>
      <c r="TIX98"/>
      <c r="TIY98"/>
      <c r="TIZ98"/>
      <c r="TJA98"/>
      <c r="TJB98"/>
      <c r="TJC98"/>
      <c r="TJD98"/>
      <c r="TJE98"/>
      <c r="TJF98"/>
      <c r="TJG98"/>
      <c r="TJH98"/>
      <c r="TJI98"/>
      <c r="TJJ98"/>
      <c r="TJK98"/>
      <c r="TJL98"/>
      <c r="TJM98"/>
      <c r="TJN98"/>
      <c r="TJO98"/>
      <c r="TJP98"/>
      <c r="TJQ98"/>
      <c r="TJR98"/>
      <c r="TJS98"/>
      <c r="TJT98"/>
      <c r="TJU98"/>
      <c r="TJV98"/>
      <c r="TJW98"/>
      <c r="TJX98"/>
      <c r="TJY98"/>
      <c r="TJZ98"/>
      <c r="TKA98"/>
      <c r="TKB98"/>
      <c r="TKC98"/>
      <c r="TKD98"/>
      <c r="TKE98"/>
      <c r="TKF98"/>
      <c r="TKG98"/>
      <c r="TKH98"/>
      <c r="TKI98"/>
      <c r="TKJ98"/>
      <c r="TKK98"/>
      <c r="TKL98"/>
      <c r="TKM98"/>
      <c r="TKN98"/>
      <c r="TKO98"/>
      <c r="TKP98"/>
      <c r="TKQ98"/>
      <c r="TKR98"/>
      <c r="TKS98"/>
      <c r="TKT98"/>
      <c r="TKU98"/>
      <c r="TKV98"/>
      <c r="TKW98"/>
      <c r="TKX98"/>
      <c r="TKY98"/>
      <c r="TKZ98"/>
      <c r="TLA98"/>
      <c r="TLB98"/>
      <c r="TLC98"/>
      <c r="TLD98"/>
      <c r="TLE98"/>
      <c r="TLF98"/>
      <c r="TLG98"/>
      <c r="TLH98"/>
      <c r="TLI98"/>
      <c r="TLJ98"/>
      <c r="TLK98"/>
      <c r="TLL98"/>
      <c r="TLM98"/>
      <c r="TLN98"/>
      <c r="TLO98"/>
      <c r="TLP98"/>
      <c r="TLQ98"/>
      <c r="TLR98"/>
      <c r="TLS98"/>
      <c r="TLT98"/>
      <c r="TLU98"/>
      <c r="TLV98"/>
      <c r="TLW98"/>
      <c r="TLX98"/>
      <c r="TLY98"/>
      <c r="TLZ98"/>
      <c r="TMA98"/>
      <c r="TMB98"/>
      <c r="TMC98"/>
      <c r="TMD98"/>
      <c r="TME98"/>
      <c r="TMF98"/>
      <c r="TMG98"/>
      <c r="TMH98"/>
      <c r="TMI98"/>
      <c r="TMJ98"/>
      <c r="TMK98"/>
      <c r="TML98"/>
      <c r="TMM98"/>
      <c r="TMN98"/>
      <c r="TMO98"/>
      <c r="TMP98"/>
      <c r="TMQ98"/>
      <c r="TMR98"/>
      <c r="TMS98"/>
      <c r="TMT98"/>
      <c r="TMU98"/>
      <c r="TMV98"/>
      <c r="TMW98"/>
      <c r="TMX98"/>
      <c r="TMY98"/>
      <c r="TMZ98"/>
      <c r="TNA98"/>
      <c r="TNB98"/>
      <c r="TNC98"/>
      <c r="TND98"/>
      <c r="TNE98"/>
      <c r="TNF98"/>
      <c r="TNG98"/>
      <c r="TNH98"/>
      <c r="TNI98"/>
      <c r="TNJ98"/>
      <c r="TNK98"/>
      <c r="TNL98"/>
      <c r="TNM98"/>
      <c r="TNN98"/>
      <c r="TNO98"/>
      <c r="TNP98"/>
      <c r="TNQ98"/>
      <c r="TNR98"/>
      <c r="TNS98"/>
      <c r="TNT98"/>
      <c r="TNU98"/>
      <c r="TNV98"/>
      <c r="TNW98"/>
      <c r="TNX98"/>
      <c r="TNY98"/>
      <c r="TNZ98"/>
      <c r="TOA98"/>
      <c r="TOB98"/>
      <c r="TOC98"/>
      <c r="TOD98"/>
      <c r="TOE98"/>
      <c r="TOF98"/>
      <c r="TOG98"/>
      <c r="TOH98"/>
      <c r="TOI98"/>
      <c r="TOJ98"/>
      <c r="TOK98"/>
      <c r="TOL98"/>
      <c r="TOM98"/>
      <c r="TON98"/>
      <c r="TOO98"/>
      <c r="TOP98"/>
      <c r="TOQ98"/>
      <c r="TOR98"/>
      <c r="TOS98"/>
      <c r="TOT98"/>
      <c r="TOU98"/>
      <c r="TOV98"/>
      <c r="TOW98"/>
      <c r="TOX98"/>
      <c r="TOY98"/>
      <c r="TOZ98"/>
      <c r="TPA98"/>
      <c r="TPB98"/>
      <c r="TPC98"/>
      <c r="TPD98"/>
      <c r="TPE98"/>
      <c r="TPF98"/>
      <c r="TPG98"/>
      <c r="TPH98"/>
      <c r="TPI98"/>
      <c r="TPJ98"/>
      <c r="TPK98"/>
      <c r="TPL98"/>
      <c r="TPM98"/>
      <c r="TPN98"/>
      <c r="TPO98"/>
      <c r="TPP98"/>
      <c r="TPQ98"/>
      <c r="TPR98"/>
      <c r="TPS98"/>
      <c r="TPT98"/>
      <c r="TPU98"/>
      <c r="TPV98"/>
      <c r="TPW98"/>
      <c r="TPX98"/>
      <c r="TPY98"/>
      <c r="TPZ98"/>
      <c r="TQA98"/>
      <c r="TQB98"/>
      <c r="TQC98"/>
      <c r="TQD98"/>
      <c r="TQE98"/>
      <c r="TQF98"/>
      <c r="TQG98"/>
      <c r="TQH98"/>
      <c r="TQI98"/>
      <c r="TQJ98"/>
      <c r="TQK98"/>
      <c r="TQL98"/>
      <c r="TQM98"/>
      <c r="TQN98"/>
      <c r="TQO98"/>
      <c r="TQP98"/>
      <c r="TQQ98"/>
      <c r="TQR98"/>
      <c r="TQS98"/>
      <c r="TQT98"/>
      <c r="TQU98"/>
      <c r="TQV98"/>
      <c r="TQW98"/>
      <c r="TQX98"/>
      <c r="TQY98"/>
      <c r="TQZ98"/>
      <c r="TRA98"/>
      <c r="TRB98"/>
      <c r="TRC98"/>
      <c r="TRD98"/>
      <c r="TRE98"/>
      <c r="TRF98"/>
      <c r="TRG98"/>
      <c r="TRH98"/>
      <c r="TRI98"/>
      <c r="TRJ98"/>
      <c r="TRK98"/>
      <c r="TRL98"/>
      <c r="TRM98"/>
      <c r="TRN98"/>
      <c r="TRO98"/>
      <c r="TRP98"/>
      <c r="TRQ98"/>
      <c r="TRR98"/>
      <c r="TRS98"/>
      <c r="TRT98"/>
      <c r="TRU98"/>
      <c r="TRV98"/>
      <c r="TRW98"/>
      <c r="TRX98"/>
      <c r="TRY98"/>
      <c r="TRZ98"/>
      <c r="TSA98"/>
      <c r="TSB98"/>
      <c r="TSC98"/>
      <c r="TSD98"/>
      <c r="TSE98"/>
      <c r="TSF98"/>
      <c r="TSG98"/>
      <c r="TSH98"/>
      <c r="TSI98"/>
      <c r="TSJ98"/>
      <c r="TSK98"/>
      <c r="TSL98"/>
      <c r="TSM98"/>
      <c r="TSN98"/>
      <c r="TSO98"/>
      <c r="TSP98"/>
      <c r="TSQ98"/>
      <c r="TSR98"/>
      <c r="TSS98"/>
      <c r="TST98"/>
      <c r="TSU98"/>
      <c r="TSV98"/>
      <c r="TSW98"/>
      <c r="TSX98"/>
      <c r="TSY98"/>
      <c r="TSZ98"/>
      <c r="TTA98"/>
      <c r="TTB98"/>
      <c r="TTC98"/>
      <c r="TTD98"/>
      <c r="TTE98"/>
      <c r="TTF98"/>
      <c r="TTG98"/>
      <c r="TTH98"/>
      <c r="TTI98"/>
      <c r="TTJ98"/>
      <c r="TTK98"/>
      <c r="TTL98"/>
      <c r="TTM98"/>
      <c r="TTN98"/>
      <c r="TTO98"/>
      <c r="TTP98"/>
      <c r="TTQ98"/>
      <c r="TTR98"/>
      <c r="TTS98"/>
      <c r="TTT98"/>
      <c r="TTU98"/>
      <c r="TTV98"/>
      <c r="TTW98"/>
      <c r="TTX98"/>
      <c r="TTY98"/>
      <c r="TTZ98"/>
      <c r="TUA98"/>
      <c r="TUB98"/>
      <c r="TUC98"/>
      <c r="TUD98"/>
      <c r="TUE98"/>
      <c r="TUF98"/>
      <c r="TUG98"/>
      <c r="TUH98"/>
      <c r="TUI98"/>
      <c r="TUJ98"/>
      <c r="TUK98"/>
      <c r="TUL98"/>
      <c r="TUM98"/>
      <c r="TUN98"/>
      <c r="TUO98"/>
      <c r="TUP98"/>
      <c r="TUQ98"/>
      <c r="TUR98"/>
      <c r="TUS98"/>
      <c r="TUT98"/>
      <c r="TUU98"/>
      <c r="TUV98"/>
      <c r="TUW98"/>
      <c r="TUX98"/>
      <c r="TUY98"/>
      <c r="TUZ98"/>
      <c r="TVA98"/>
      <c r="TVB98"/>
      <c r="TVC98"/>
      <c r="TVD98"/>
      <c r="TVE98"/>
      <c r="TVF98"/>
      <c r="TVG98"/>
      <c r="TVH98"/>
      <c r="TVI98"/>
      <c r="TVJ98"/>
      <c r="TVK98"/>
      <c r="TVL98"/>
      <c r="TVM98"/>
      <c r="TVN98"/>
      <c r="TVO98"/>
      <c r="TVP98"/>
      <c r="TVQ98"/>
      <c r="TVR98"/>
      <c r="TVS98"/>
      <c r="TVT98"/>
      <c r="TVU98"/>
      <c r="TVV98"/>
      <c r="TVW98"/>
      <c r="TVX98"/>
      <c r="TVY98"/>
      <c r="TVZ98"/>
      <c r="TWA98"/>
      <c r="TWB98"/>
      <c r="TWC98"/>
      <c r="TWD98"/>
      <c r="TWE98"/>
      <c r="TWF98"/>
      <c r="TWG98"/>
      <c r="TWH98"/>
      <c r="TWI98"/>
      <c r="TWJ98"/>
      <c r="TWK98"/>
      <c r="TWL98"/>
      <c r="TWM98"/>
      <c r="TWN98"/>
      <c r="TWO98"/>
      <c r="TWP98"/>
      <c r="TWQ98"/>
      <c r="TWR98"/>
      <c r="TWS98"/>
      <c r="TWT98"/>
      <c r="TWU98"/>
      <c r="TWV98"/>
      <c r="TWW98"/>
      <c r="TWX98"/>
      <c r="TWY98"/>
      <c r="TWZ98"/>
      <c r="TXA98"/>
      <c r="TXB98"/>
      <c r="TXC98"/>
      <c r="TXD98"/>
      <c r="TXE98"/>
      <c r="TXF98"/>
      <c r="TXG98"/>
      <c r="TXH98"/>
      <c r="TXI98"/>
      <c r="TXJ98"/>
      <c r="TXK98"/>
      <c r="TXL98"/>
      <c r="TXM98"/>
      <c r="TXN98"/>
      <c r="TXO98"/>
      <c r="TXP98"/>
      <c r="TXQ98"/>
      <c r="TXR98"/>
      <c r="TXS98"/>
      <c r="TXT98"/>
      <c r="TXU98"/>
      <c r="TXV98"/>
      <c r="TXW98"/>
      <c r="TXX98"/>
      <c r="TXY98"/>
      <c r="TXZ98"/>
      <c r="TYA98"/>
      <c r="TYB98"/>
      <c r="TYC98"/>
      <c r="TYD98"/>
      <c r="TYE98"/>
      <c r="TYF98"/>
      <c r="TYG98"/>
      <c r="TYH98"/>
      <c r="TYI98"/>
      <c r="TYJ98"/>
      <c r="TYK98"/>
      <c r="TYL98"/>
      <c r="TYM98"/>
      <c r="TYN98"/>
      <c r="TYO98"/>
      <c r="TYP98"/>
      <c r="TYQ98"/>
      <c r="TYR98"/>
      <c r="TYS98"/>
      <c r="TYT98"/>
      <c r="TYU98"/>
      <c r="TYV98"/>
      <c r="TYW98"/>
      <c r="TYX98"/>
      <c r="TYY98"/>
      <c r="TYZ98"/>
      <c r="TZA98"/>
      <c r="TZB98"/>
      <c r="TZC98"/>
      <c r="TZD98"/>
      <c r="TZE98"/>
      <c r="TZF98"/>
      <c r="TZG98"/>
      <c r="TZH98"/>
      <c r="TZI98"/>
      <c r="TZJ98"/>
      <c r="TZK98"/>
      <c r="TZL98"/>
      <c r="TZM98"/>
      <c r="TZN98"/>
      <c r="TZO98"/>
      <c r="TZP98"/>
      <c r="TZQ98"/>
      <c r="TZR98"/>
      <c r="TZS98"/>
      <c r="TZT98"/>
      <c r="TZU98"/>
      <c r="TZV98"/>
      <c r="TZW98"/>
      <c r="TZX98"/>
      <c r="TZY98"/>
      <c r="TZZ98"/>
      <c r="UAA98"/>
      <c r="UAB98"/>
      <c r="UAC98"/>
      <c r="UAD98"/>
      <c r="UAE98"/>
      <c r="UAF98"/>
      <c r="UAG98"/>
      <c r="UAH98"/>
      <c r="UAI98"/>
      <c r="UAJ98"/>
      <c r="UAK98"/>
      <c r="UAL98"/>
      <c r="UAM98"/>
      <c r="UAN98"/>
      <c r="UAO98"/>
      <c r="UAP98"/>
      <c r="UAQ98"/>
      <c r="UAR98"/>
      <c r="UAS98"/>
      <c r="UAT98"/>
      <c r="UAU98"/>
      <c r="UAV98"/>
      <c r="UAW98"/>
      <c r="UAX98"/>
      <c r="UAY98"/>
      <c r="UAZ98"/>
      <c r="UBA98"/>
      <c r="UBB98"/>
      <c r="UBC98"/>
      <c r="UBD98"/>
      <c r="UBE98"/>
      <c r="UBF98"/>
      <c r="UBG98"/>
      <c r="UBH98"/>
      <c r="UBI98"/>
      <c r="UBJ98"/>
      <c r="UBK98"/>
      <c r="UBL98"/>
      <c r="UBM98"/>
      <c r="UBN98"/>
      <c r="UBO98"/>
      <c r="UBP98"/>
      <c r="UBQ98"/>
      <c r="UBR98"/>
      <c r="UBS98"/>
      <c r="UBT98"/>
      <c r="UBU98"/>
      <c r="UBV98"/>
      <c r="UBW98"/>
      <c r="UBX98"/>
      <c r="UBY98"/>
      <c r="UBZ98"/>
      <c r="UCA98"/>
      <c r="UCB98"/>
      <c r="UCC98"/>
      <c r="UCD98"/>
      <c r="UCE98"/>
      <c r="UCF98"/>
      <c r="UCG98"/>
      <c r="UCH98"/>
      <c r="UCI98"/>
      <c r="UCJ98"/>
      <c r="UCK98"/>
      <c r="UCL98"/>
      <c r="UCM98"/>
      <c r="UCN98"/>
      <c r="UCO98"/>
      <c r="UCP98"/>
      <c r="UCQ98"/>
      <c r="UCR98"/>
      <c r="UCS98"/>
      <c r="UCT98"/>
      <c r="UCU98"/>
      <c r="UCV98"/>
      <c r="UCW98"/>
      <c r="UCX98"/>
      <c r="UCY98"/>
      <c r="UCZ98"/>
      <c r="UDA98"/>
      <c r="UDB98"/>
      <c r="UDC98"/>
      <c r="UDD98"/>
      <c r="UDE98"/>
      <c r="UDF98"/>
      <c r="UDG98"/>
      <c r="UDH98"/>
      <c r="UDI98"/>
      <c r="UDJ98"/>
      <c r="UDK98"/>
      <c r="UDL98"/>
      <c r="UDM98"/>
      <c r="UDN98"/>
      <c r="UDO98"/>
      <c r="UDP98"/>
      <c r="UDQ98"/>
      <c r="UDR98"/>
      <c r="UDS98"/>
      <c r="UDT98"/>
      <c r="UDU98"/>
      <c r="UDV98"/>
      <c r="UDW98"/>
      <c r="UDX98"/>
      <c r="UDY98"/>
      <c r="UDZ98"/>
      <c r="UEA98"/>
      <c r="UEB98"/>
      <c r="UEC98"/>
      <c r="UED98"/>
      <c r="UEE98"/>
      <c r="UEF98"/>
      <c r="UEG98"/>
      <c r="UEH98"/>
      <c r="UEI98"/>
      <c r="UEJ98"/>
      <c r="UEK98"/>
      <c r="UEL98"/>
      <c r="UEM98"/>
      <c r="UEN98"/>
      <c r="UEO98"/>
      <c r="UEP98"/>
      <c r="UEQ98"/>
      <c r="UER98"/>
      <c r="UES98"/>
      <c r="UET98"/>
      <c r="UEU98"/>
      <c r="UEV98"/>
      <c r="UEW98"/>
      <c r="UEX98"/>
      <c r="UEY98"/>
      <c r="UEZ98"/>
      <c r="UFA98"/>
      <c r="UFB98"/>
      <c r="UFC98"/>
      <c r="UFD98"/>
      <c r="UFE98"/>
      <c r="UFF98"/>
      <c r="UFG98"/>
      <c r="UFH98"/>
      <c r="UFI98"/>
      <c r="UFJ98"/>
      <c r="UFK98"/>
      <c r="UFL98"/>
      <c r="UFM98"/>
      <c r="UFN98"/>
      <c r="UFO98"/>
      <c r="UFP98"/>
      <c r="UFQ98"/>
      <c r="UFR98"/>
      <c r="UFS98"/>
      <c r="UFT98"/>
      <c r="UFU98"/>
      <c r="UFV98"/>
      <c r="UFW98"/>
      <c r="UFX98"/>
      <c r="UFY98"/>
      <c r="UFZ98"/>
      <c r="UGA98"/>
      <c r="UGB98"/>
      <c r="UGC98"/>
      <c r="UGD98"/>
      <c r="UGE98"/>
      <c r="UGF98"/>
      <c r="UGG98"/>
      <c r="UGH98"/>
      <c r="UGI98"/>
      <c r="UGJ98"/>
      <c r="UGK98"/>
      <c r="UGL98"/>
      <c r="UGM98"/>
      <c r="UGN98"/>
      <c r="UGO98"/>
      <c r="UGP98"/>
      <c r="UGQ98"/>
      <c r="UGR98"/>
      <c r="UGS98"/>
      <c r="UGT98"/>
      <c r="UGU98"/>
      <c r="UGV98"/>
      <c r="UGW98"/>
      <c r="UGX98"/>
      <c r="UGY98"/>
      <c r="UGZ98"/>
      <c r="UHA98"/>
      <c r="UHB98"/>
      <c r="UHC98"/>
      <c r="UHD98"/>
      <c r="UHE98"/>
      <c r="UHF98"/>
      <c r="UHG98"/>
      <c r="UHH98"/>
      <c r="UHI98"/>
      <c r="UHJ98"/>
      <c r="UHK98"/>
      <c r="UHL98"/>
      <c r="UHM98"/>
      <c r="UHN98"/>
      <c r="UHO98"/>
      <c r="UHP98"/>
      <c r="UHQ98"/>
      <c r="UHR98"/>
      <c r="UHS98"/>
      <c r="UHT98"/>
      <c r="UHU98"/>
      <c r="UHV98"/>
      <c r="UHW98"/>
      <c r="UHX98"/>
      <c r="UHY98"/>
      <c r="UHZ98"/>
      <c r="UIA98"/>
      <c r="UIB98"/>
      <c r="UIC98"/>
      <c r="UID98"/>
      <c r="UIE98"/>
      <c r="UIF98"/>
      <c r="UIG98"/>
      <c r="UIH98"/>
      <c r="UII98"/>
      <c r="UIJ98"/>
      <c r="UIK98"/>
      <c r="UIL98"/>
      <c r="UIM98"/>
      <c r="UIN98"/>
      <c r="UIO98"/>
      <c r="UIP98"/>
      <c r="UIQ98"/>
      <c r="UIR98"/>
      <c r="UIS98"/>
      <c r="UIT98"/>
      <c r="UIU98"/>
      <c r="UIV98"/>
      <c r="UIW98"/>
      <c r="UIX98"/>
      <c r="UIY98"/>
      <c r="UIZ98"/>
      <c r="UJA98"/>
      <c r="UJB98"/>
      <c r="UJC98"/>
      <c r="UJD98"/>
      <c r="UJE98"/>
      <c r="UJF98"/>
      <c r="UJG98"/>
      <c r="UJH98"/>
      <c r="UJI98"/>
      <c r="UJJ98"/>
      <c r="UJK98"/>
      <c r="UJL98"/>
      <c r="UJM98"/>
      <c r="UJN98"/>
      <c r="UJO98"/>
      <c r="UJP98"/>
      <c r="UJQ98"/>
      <c r="UJR98"/>
      <c r="UJS98"/>
      <c r="UJT98"/>
      <c r="UJU98"/>
      <c r="UJV98"/>
      <c r="UJW98"/>
      <c r="UJX98"/>
      <c r="UJY98"/>
      <c r="UJZ98"/>
      <c r="UKA98"/>
      <c r="UKB98"/>
      <c r="UKC98"/>
      <c r="UKD98"/>
      <c r="UKE98"/>
      <c r="UKF98"/>
      <c r="UKG98"/>
      <c r="UKH98"/>
      <c r="UKI98"/>
      <c r="UKJ98"/>
      <c r="UKK98"/>
      <c r="UKL98"/>
      <c r="UKM98"/>
      <c r="UKN98"/>
      <c r="UKO98"/>
      <c r="UKP98"/>
      <c r="UKQ98"/>
      <c r="UKR98"/>
      <c r="UKS98"/>
      <c r="UKT98"/>
      <c r="UKU98"/>
      <c r="UKV98"/>
      <c r="UKW98"/>
      <c r="UKX98"/>
      <c r="UKY98"/>
      <c r="UKZ98"/>
      <c r="ULA98"/>
      <c r="ULB98"/>
      <c r="ULC98"/>
      <c r="ULD98"/>
      <c r="ULE98"/>
      <c r="ULF98"/>
      <c r="ULG98"/>
      <c r="ULH98"/>
      <c r="ULI98"/>
      <c r="ULJ98"/>
      <c r="ULK98"/>
      <c r="ULL98"/>
      <c r="ULM98"/>
      <c r="ULN98"/>
      <c r="ULO98"/>
      <c r="ULP98"/>
      <c r="ULQ98"/>
      <c r="ULR98"/>
      <c r="ULS98"/>
      <c r="ULT98"/>
      <c r="ULU98"/>
      <c r="ULV98"/>
      <c r="ULW98"/>
      <c r="ULX98"/>
      <c r="ULY98"/>
      <c r="ULZ98"/>
      <c r="UMA98"/>
      <c r="UMB98"/>
      <c r="UMC98"/>
      <c r="UMD98"/>
      <c r="UME98"/>
      <c r="UMF98"/>
      <c r="UMG98"/>
      <c r="UMH98"/>
      <c r="UMI98"/>
      <c r="UMJ98"/>
      <c r="UMK98"/>
      <c r="UML98"/>
      <c r="UMM98"/>
      <c r="UMN98"/>
      <c r="UMO98"/>
      <c r="UMP98"/>
      <c r="UMQ98"/>
      <c r="UMR98"/>
      <c r="UMS98"/>
      <c r="UMT98"/>
      <c r="UMU98"/>
      <c r="UMV98"/>
      <c r="UMW98"/>
      <c r="UMX98"/>
      <c r="UMY98"/>
      <c r="UMZ98"/>
      <c r="UNA98"/>
      <c r="UNB98"/>
      <c r="UNC98"/>
      <c r="UND98"/>
      <c r="UNE98"/>
      <c r="UNF98"/>
      <c r="UNG98"/>
      <c r="UNH98"/>
      <c r="UNI98"/>
      <c r="UNJ98"/>
      <c r="UNK98"/>
      <c r="UNL98"/>
      <c r="UNM98"/>
      <c r="UNN98"/>
      <c r="UNO98"/>
      <c r="UNP98"/>
      <c r="UNQ98"/>
      <c r="UNR98"/>
      <c r="UNS98"/>
      <c r="UNT98"/>
      <c r="UNU98"/>
      <c r="UNV98"/>
      <c r="UNW98"/>
      <c r="UNX98"/>
      <c r="UNY98"/>
      <c r="UNZ98"/>
      <c r="UOA98"/>
      <c r="UOB98"/>
      <c r="UOC98"/>
      <c r="UOD98"/>
      <c r="UOE98"/>
      <c r="UOF98"/>
      <c r="UOG98"/>
      <c r="UOH98"/>
      <c r="UOI98"/>
      <c r="UOJ98"/>
      <c r="UOK98"/>
      <c r="UOL98"/>
      <c r="UOM98"/>
      <c r="UON98"/>
      <c r="UOO98"/>
      <c r="UOP98"/>
      <c r="UOQ98"/>
      <c r="UOR98"/>
      <c r="UOS98"/>
      <c r="UOT98"/>
      <c r="UOU98"/>
      <c r="UOV98"/>
      <c r="UOW98"/>
      <c r="UOX98"/>
      <c r="UOY98"/>
      <c r="UOZ98"/>
      <c r="UPA98"/>
      <c r="UPB98"/>
      <c r="UPC98"/>
      <c r="UPD98"/>
      <c r="UPE98"/>
      <c r="UPF98"/>
      <c r="UPG98"/>
      <c r="UPH98"/>
      <c r="UPI98"/>
      <c r="UPJ98"/>
      <c r="UPK98"/>
      <c r="UPL98"/>
      <c r="UPM98"/>
      <c r="UPN98"/>
      <c r="UPO98"/>
      <c r="UPP98"/>
      <c r="UPQ98"/>
      <c r="UPR98"/>
      <c r="UPS98"/>
      <c r="UPT98"/>
      <c r="UPU98"/>
      <c r="UPV98"/>
      <c r="UPW98"/>
      <c r="UPX98"/>
      <c r="UPY98"/>
      <c r="UPZ98"/>
      <c r="UQA98"/>
      <c r="UQB98"/>
      <c r="UQC98"/>
      <c r="UQD98"/>
      <c r="UQE98"/>
      <c r="UQF98"/>
      <c r="UQG98"/>
      <c r="UQH98"/>
      <c r="UQI98"/>
      <c r="UQJ98"/>
      <c r="UQK98"/>
      <c r="UQL98"/>
      <c r="UQM98"/>
      <c r="UQN98"/>
      <c r="UQO98"/>
      <c r="UQP98"/>
      <c r="UQQ98"/>
      <c r="UQR98"/>
      <c r="UQS98"/>
      <c r="UQT98"/>
      <c r="UQU98"/>
      <c r="UQV98"/>
      <c r="UQW98"/>
      <c r="UQX98"/>
      <c r="UQY98"/>
      <c r="UQZ98"/>
      <c r="URA98"/>
      <c r="URB98"/>
      <c r="URC98"/>
      <c r="URD98"/>
      <c r="URE98"/>
      <c r="URF98"/>
      <c r="URG98"/>
      <c r="URH98"/>
      <c r="URI98"/>
      <c r="URJ98"/>
      <c r="URK98"/>
      <c r="URL98"/>
      <c r="URM98"/>
      <c r="URN98"/>
      <c r="URO98"/>
      <c r="URP98"/>
      <c r="URQ98"/>
      <c r="URR98"/>
      <c r="URS98"/>
      <c r="URT98"/>
      <c r="URU98"/>
      <c r="URV98"/>
      <c r="URW98"/>
      <c r="URX98"/>
      <c r="URY98"/>
      <c r="URZ98"/>
      <c r="USA98"/>
      <c r="USB98"/>
      <c r="USC98"/>
      <c r="USD98"/>
      <c r="USE98"/>
      <c r="USF98"/>
      <c r="USG98"/>
      <c r="USH98"/>
      <c r="USI98"/>
      <c r="USJ98"/>
      <c r="USK98"/>
      <c r="USL98"/>
      <c r="USM98"/>
      <c r="USN98"/>
      <c r="USO98"/>
      <c r="USP98"/>
      <c r="USQ98"/>
      <c r="USR98"/>
      <c r="USS98"/>
      <c r="UST98"/>
      <c r="USU98"/>
      <c r="USV98"/>
      <c r="USW98"/>
      <c r="USX98"/>
      <c r="USY98"/>
      <c r="USZ98"/>
      <c r="UTA98"/>
      <c r="UTB98"/>
      <c r="UTC98"/>
      <c r="UTD98"/>
      <c r="UTE98"/>
      <c r="UTF98"/>
      <c r="UTG98"/>
      <c r="UTH98"/>
      <c r="UTI98"/>
      <c r="UTJ98"/>
      <c r="UTK98"/>
      <c r="UTL98"/>
      <c r="UTM98"/>
      <c r="UTN98"/>
      <c r="UTO98"/>
      <c r="UTP98"/>
      <c r="UTQ98"/>
      <c r="UTR98"/>
      <c r="UTS98"/>
      <c r="UTT98"/>
      <c r="UTU98"/>
      <c r="UTV98"/>
      <c r="UTW98"/>
      <c r="UTX98"/>
      <c r="UTY98"/>
      <c r="UTZ98"/>
      <c r="UUA98"/>
      <c r="UUB98"/>
      <c r="UUC98"/>
      <c r="UUD98"/>
      <c r="UUE98"/>
      <c r="UUF98"/>
      <c r="UUG98"/>
      <c r="UUH98"/>
      <c r="UUI98"/>
      <c r="UUJ98"/>
      <c r="UUK98"/>
      <c r="UUL98"/>
      <c r="UUM98"/>
      <c r="UUN98"/>
      <c r="UUO98"/>
      <c r="UUP98"/>
      <c r="UUQ98"/>
      <c r="UUR98"/>
      <c r="UUS98"/>
      <c r="UUT98"/>
      <c r="UUU98"/>
      <c r="UUV98"/>
      <c r="UUW98"/>
      <c r="UUX98"/>
      <c r="UUY98"/>
      <c r="UUZ98"/>
      <c r="UVA98"/>
      <c r="UVB98"/>
      <c r="UVC98"/>
      <c r="UVD98"/>
      <c r="UVE98"/>
      <c r="UVF98"/>
      <c r="UVG98"/>
      <c r="UVH98"/>
      <c r="UVI98"/>
      <c r="UVJ98"/>
      <c r="UVK98"/>
      <c r="UVL98"/>
      <c r="UVM98"/>
      <c r="UVN98"/>
      <c r="UVO98"/>
      <c r="UVP98"/>
      <c r="UVQ98"/>
      <c r="UVR98"/>
      <c r="UVS98"/>
      <c r="UVT98"/>
      <c r="UVU98"/>
      <c r="UVV98"/>
      <c r="UVW98"/>
      <c r="UVX98"/>
      <c r="UVY98"/>
      <c r="UVZ98"/>
      <c r="UWA98"/>
      <c r="UWB98"/>
      <c r="UWC98"/>
      <c r="UWD98"/>
      <c r="UWE98"/>
      <c r="UWF98"/>
      <c r="UWG98"/>
      <c r="UWH98"/>
      <c r="UWI98"/>
      <c r="UWJ98"/>
      <c r="UWK98"/>
      <c r="UWL98"/>
      <c r="UWM98"/>
      <c r="UWN98"/>
      <c r="UWO98"/>
      <c r="UWP98"/>
      <c r="UWQ98"/>
      <c r="UWR98"/>
      <c r="UWS98"/>
      <c r="UWT98"/>
      <c r="UWU98"/>
      <c r="UWV98"/>
      <c r="UWW98"/>
      <c r="UWX98"/>
      <c r="UWY98"/>
      <c r="UWZ98"/>
      <c r="UXA98"/>
      <c r="UXB98"/>
      <c r="UXC98"/>
      <c r="UXD98"/>
      <c r="UXE98"/>
      <c r="UXF98"/>
      <c r="UXG98"/>
      <c r="UXH98"/>
      <c r="UXI98"/>
      <c r="UXJ98"/>
      <c r="UXK98"/>
      <c r="UXL98"/>
      <c r="UXM98"/>
      <c r="UXN98"/>
      <c r="UXO98"/>
      <c r="UXP98"/>
      <c r="UXQ98"/>
      <c r="UXR98"/>
      <c r="UXS98"/>
      <c r="UXT98"/>
      <c r="UXU98"/>
      <c r="UXV98"/>
      <c r="UXW98"/>
      <c r="UXX98"/>
      <c r="UXY98"/>
      <c r="UXZ98"/>
      <c r="UYA98"/>
      <c r="UYB98"/>
      <c r="UYC98"/>
      <c r="UYD98"/>
      <c r="UYE98"/>
      <c r="UYF98"/>
      <c r="UYG98"/>
      <c r="UYH98"/>
      <c r="UYI98"/>
      <c r="UYJ98"/>
      <c r="UYK98"/>
      <c r="UYL98"/>
      <c r="UYM98"/>
      <c r="UYN98"/>
      <c r="UYO98"/>
      <c r="UYP98"/>
      <c r="UYQ98"/>
      <c r="UYR98"/>
      <c r="UYS98"/>
      <c r="UYT98"/>
      <c r="UYU98"/>
      <c r="UYV98"/>
      <c r="UYW98"/>
      <c r="UYX98"/>
      <c r="UYY98"/>
      <c r="UYZ98"/>
      <c r="UZA98"/>
      <c r="UZB98"/>
      <c r="UZC98"/>
      <c r="UZD98"/>
      <c r="UZE98"/>
      <c r="UZF98"/>
      <c r="UZG98"/>
      <c r="UZH98"/>
      <c r="UZI98"/>
      <c r="UZJ98"/>
      <c r="UZK98"/>
      <c r="UZL98"/>
      <c r="UZM98"/>
      <c r="UZN98"/>
      <c r="UZO98"/>
      <c r="UZP98"/>
      <c r="UZQ98"/>
      <c r="UZR98"/>
      <c r="UZS98"/>
      <c r="UZT98"/>
      <c r="UZU98"/>
      <c r="UZV98"/>
      <c r="UZW98"/>
      <c r="UZX98"/>
      <c r="UZY98"/>
      <c r="UZZ98"/>
      <c r="VAA98"/>
      <c r="VAB98"/>
      <c r="VAC98"/>
      <c r="VAD98"/>
      <c r="VAE98"/>
      <c r="VAF98"/>
      <c r="VAG98"/>
      <c r="VAH98"/>
      <c r="VAI98"/>
      <c r="VAJ98"/>
      <c r="VAK98"/>
      <c r="VAL98"/>
      <c r="VAM98"/>
      <c r="VAN98"/>
      <c r="VAO98"/>
      <c r="VAP98"/>
      <c r="VAQ98"/>
      <c r="VAR98"/>
      <c r="VAS98"/>
      <c r="VAT98"/>
      <c r="VAU98"/>
      <c r="VAV98"/>
      <c r="VAW98"/>
      <c r="VAX98"/>
      <c r="VAY98"/>
      <c r="VAZ98"/>
      <c r="VBA98"/>
      <c r="VBB98"/>
      <c r="VBC98"/>
      <c r="VBD98"/>
      <c r="VBE98"/>
      <c r="VBF98"/>
      <c r="VBG98"/>
      <c r="VBH98"/>
      <c r="VBI98"/>
      <c r="VBJ98"/>
      <c r="VBK98"/>
      <c r="VBL98"/>
      <c r="VBM98"/>
      <c r="VBN98"/>
      <c r="VBO98"/>
      <c r="VBP98"/>
      <c r="VBQ98"/>
      <c r="VBR98"/>
      <c r="VBS98"/>
      <c r="VBT98"/>
      <c r="VBU98"/>
      <c r="VBV98"/>
      <c r="VBW98"/>
      <c r="VBX98"/>
      <c r="VBY98"/>
      <c r="VBZ98"/>
      <c r="VCA98"/>
      <c r="VCB98"/>
      <c r="VCC98"/>
      <c r="VCD98"/>
      <c r="VCE98"/>
      <c r="VCF98"/>
      <c r="VCG98"/>
      <c r="VCH98"/>
      <c r="VCI98"/>
      <c r="VCJ98"/>
      <c r="VCK98"/>
      <c r="VCL98"/>
      <c r="VCM98"/>
      <c r="VCN98"/>
      <c r="VCO98"/>
      <c r="VCP98"/>
      <c r="VCQ98"/>
      <c r="VCR98"/>
      <c r="VCS98"/>
      <c r="VCT98"/>
      <c r="VCU98"/>
      <c r="VCV98"/>
      <c r="VCW98"/>
      <c r="VCX98"/>
      <c r="VCY98"/>
      <c r="VCZ98"/>
      <c r="VDA98"/>
      <c r="VDB98"/>
      <c r="VDC98"/>
      <c r="VDD98"/>
      <c r="VDE98"/>
      <c r="VDF98"/>
      <c r="VDG98"/>
      <c r="VDH98"/>
      <c r="VDI98"/>
      <c r="VDJ98"/>
      <c r="VDK98"/>
      <c r="VDL98"/>
      <c r="VDM98"/>
      <c r="VDN98"/>
      <c r="VDO98"/>
      <c r="VDP98"/>
      <c r="VDQ98"/>
      <c r="VDR98"/>
      <c r="VDS98"/>
      <c r="VDT98"/>
      <c r="VDU98"/>
      <c r="VDV98"/>
      <c r="VDW98"/>
      <c r="VDX98"/>
      <c r="VDY98"/>
      <c r="VDZ98"/>
      <c r="VEA98"/>
      <c r="VEB98"/>
      <c r="VEC98"/>
      <c r="VED98"/>
      <c r="VEE98"/>
      <c r="VEF98"/>
      <c r="VEG98"/>
      <c r="VEH98"/>
      <c r="VEI98"/>
      <c r="VEJ98"/>
      <c r="VEK98"/>
      <c r="VEL98"/>
      <c r="VEM98"/>
      <c r="VEN98"/>
      <c r="VEO98"/>
      <c r="VEP98"/>
      <c r="VEQ98"/>
      <c r="VER98"/>
      <c r="VES98"/>
      <c r="VET98"/>
      <c r="VEU98"/>
      <c r="VEV98"/>
      <c r="VEW98"/>
      <c r="VEX98"/>
      <c r="VEY98"/>
      <c r="VEZ98"/>
      <c r="VFA98"/>
      <c r="VFB98"/>
      <c r="VFC98"/>
      <c r="VFD98"/>
      <c r="VFE98"/>
      <c r="VFF98"/>
      <c r="VFG98"/>
      <c r="VFH98"/>
      <c r="VFI98"/>
      <c r="VFJ98"/>
      <c r="VFK98"/>
      <c r="VFL98"/>
      <c r="VFM98"/>
      <c r="VFN98"/>
      <c r="VFO98"/>
      <c r="VFP98"/>
      <c r="VFQ98"/>
      <c r="VFR98"/>
      <c r="VFS98"/>
      <c r="VFT98"/>
      <c r="VFU98"/>
      <c r="VFV98"/>
      <c r="VFW98"/>
      <c r="VFX98"/>
      <c r="VFY98"/>
      <c r="VFZ98"/>
      <c r="VGA98"/>
      <c r="VGB98"/>
      <c r="VGC98"/>
      <c r="VGD98"/>
      <c r="VGE98"/>
      <c r="VGF98"/>
      <c r="VGG98"/>
      <c r="VGH98"/>
      <c r="VGI98"/>
      <c r="VGJ98"/>
      <c r="VGK98"/>
      <c r="VGL98"/>
      <c r="VGM98"/>
      <c r="VGN98"/>
      <c r="VGO98"/>
      <c r="VGP98"/>
      <c r="VGQ98"/>
      <c r="VGR98"/>
      <c r="VGS98"/>
      <c r="VGT98"/>
      <c r="VGU98"/>
      <c r="VGV98"/>
      <c r="VGW98"/>
      <c r="VGX98"/>
      <c r="VGY98"/>
      <c r="VGZ98"/>
      <c r="VHA98"/>
      <c r="VHB98"/>
      <c r="VHC98"/>
      <c r="VHD98"/>
      <c r="VHE98"/>
      <c r="VHF98"/>
      <c r="VHG98"/>
      <c r="VHH98"/>
      <c r="VHI98"/>
      <c r="VHJ98"/>
      <c r="VHK98"/>
      <c r="VHL98"/>
      <c r="VHM98"/>
      <c r="VHN98"/>
      <c r="VHO98"/>
      <c r="VHP98"/>
      <c r="VHQ98"/>
      <c r="VHR98"/>
      <c r="VHS98"/>
      <c r="VHT98"/>
      <c r="VHU98"/>
      <c r="VHV98"/>
      <c r="VHW98"/>
      <c r="VHX98"/>
      <c r="VHY98"/>
      <c r="VHZ98"/>
      <c r="VIA98"/>
      <c r="VIB98"/>
      <c r="VIC98"/>
      <c r="VID98"/>
      <c r="VIE98"/>
      <c r="VIF98"/>
      <c r="VIG98"/>
      <c r="VIH98"/>
      <c r="VII98"/>
      <c r="VIJ98"/>
      <c r="VIK98"/>
      <c r="VIL98"/>
      <c r="VIM98"/>
      <c r="VIN98"/>
      <c r="VIO98"/>
      <c r="VIP98"/>
      <c r="VIQ98"/>
      <c r="VIR98"/>
      <c r="VIS98"/>
      <c r="VIT98"/>
      <c r="VIU98"/>
      <c r="VIV98"/>
      <c r="VIW98"/>
      <c r="VIX98"/>
      <c r="VIY98"/>
      <c r="VIZ98"/>
      <c r="VJA98"/>
      <c r="VJB98"/>
      <c r="VJC98"/>
      <c r="VJD98"/>
      <c r="VJE98"/>
      <c r="VJF98"/>
      <c r="VJG98"/>
      <c r="VJH98"/>
      <c r="VJI98"/>
      <c r="VJJ98"/>
      <c r="VJK98"/>
      <c r="VJL98"/>
      <c r="VJM98"/>
      <c r="VJN98"/>
      <c r="VJO98"/>
      <c r="VJP98"/>
      <c r="VJQ98"/>
      <c r="VJR98"/>
      <c r="VJS98"/>
      <c r="VJT98"/>
      <c r="VJU98"/>
      <c r="VJV98"/>
      <c r="VJW98"/>
      <c r="VJX98"/>
      <c r="VJY98"/>
      <c r="VJZ98"/>
      <c r="VKA98"/>
      <c r="VKB98"/>
      <c r="VKC98"/>
      <c r="VKD98"/>
      <c r="VKE98"/>
      <c r="VKF98"/>
      <c r="VKG98"/>
      <c r="VKH98"/>
      <c r="VKI98"/>
      <c r="VKJ98"/>
      <c r="VKK98"/>
      <c r="VKL98"/>
      <c r="VKM98"/>
      <c r="VKN98"/>
      <c r="VKO98"/>
      <c r="VKP98"/>
      <c r="VKQ98"/>
      <c r="VKR98"/>
      <c r="VKS98"/>
      <c r="VKT98"/>
      <c r="VKU98"/>
      <c r="VKV98"/>
      <c r="VKW98"/>
      <c r="VKX98"/>
      <c r="VKY98"/>
      <c r="VKZ98"/>
      <c r="VLA98"/>
      <c r="VLB98"/>
      <c r="VLC98"/>
      <c r="VLD98"/>
      <c r="VLE98"/>
      <c r="VLF98"/>
      <c r="VLG98"/>
      <c r="VLH98"/>
      <c r="VLI98"/>
      <c r="VLJ98"/>
      <c r="VLK98"/>
      <c r="VLL98"/>
      <c r="VLM98"/>
      <c r="VLN98"/>
      <c r="VLO98"/>
      <c r="VLP98"/>
      <c r="VLQ98"/>
      <c r="VLR98"/>
      <c r="VLS98"/>
      <c r="VLT98"/>
      <c r="VLU98"/>
      <c r="VLV98"/>
      <c r="VLW98"/>
      <c r="VLX98"/>
      <c r="VLY98"/>
      <c r="VLZ98"/>
      <c r="VMA98"/>
      <c r="VMB98"/>
      <c r="VMC98"/>
      <c r="VMD98"/>
      <c r="VME98"/>
      <c r="VMF98"/>
      <c r="VMG98"/>
      <c r="VMH98"/>
      <c r="VMI98"/>
      <c r="VMJ98"/>
      <c r="VMK98"/>
      <c r="VML98"/>
      <c r="VMM98"/>
      <c r="VMN98"/>
      <c r="VMO98"/>
      <c r="VMP98"/>
      <c r="VMQ98"/>
      <c r="VMR98"/>
      <c r="VMS98"/>
      <c r="VMT98"/>
      <c r="VMU98"/>
      <c r="VMV98"/>
      <c r="VMW98"/>
      <c r="VMX98"/>
      <c r="VMY98"/>
      <c r="VMZ98"/>
      <c r="VNA98"/>
      <c r="VNB98"/>
      <c r="VNC98"/>
      <c r="VND98"/>
      <c r="VNE98"/>
      <c r="VNF98"/>
      <c r="VNG98"/>
      <c r="VNH98"/>
      <c r="VNI98"/>
      <c r="VNJ98"/>
      <c r="VNK98"/>
      <c r="VNL98"/>
      <c r="VNM98"/>
      <c r="VNN98"/>
      <c r="VNO98"/>
      <c r="VNP98"/>
      <c r="VNQ98"/>
      <c r="VNR98"/>
      <c r="VNS98"/>
      <c r="VNT98"/>
      <c r="VNU98"/>
      <c r="VNV98"/>
      <c r="VNW98"/>
      <c r="VNX98"/>
      <c r="VNY98"/>
      <c r="VNZ98"/>
      <c r="VOA98"/>
      <c r="VOB98"/>
      <c r="VOC98"/>
      <c r="VOD98"/>
      <c r="VOE98"/>
      <c r="VOF98"/>
      <c r="VOG98"/>
      <c r="VOH98"/>
      <c r="VOI98"/>
      <c r="VOJ98"/>
      <c r="VOK98"/>
      <c r="VOL98"/>
      <c r="VOM98"/>
      <c r="VON98"/>
      <c r="VOO98"/>
      <c r="VOP98"/>
      <c r="VOQ98"/>
      <c r="VOR98"/>
      <c r="VOS98"/>
      <c r="VOT98"/>
      <c r="VOU98"/>
      <c r="VOV98"/>
      <c r="VOW98"/>
      <c r="VOX98"/>
      <c r="VOY98"/>
      <c r="VOZ98"/>
      <c r="VPA98"/>
      <c r="VPB98"/>
      <c r="VPC98"/>
      <c r="VPD98"/>
      <c r="VPE98"/>
      <c r="VPF98"/>
      <c r="VPG98"/>
      <c r="VPH98"/>
      <c r="VPI98"/>
      <c r="VPJ98"/>
      <c r="VPK98"/>
      <c r="VPL98"/>
      <c r="VPM98"/>
      <c r="VPN98"/>
      <c r="VPO98"/>
      <c r="VPP98"/>
      <c r="VPQ98"/>
      <c r="VPR98"/>
      <c r="VPS98"/>
      <c r="VPT98"/>
      <c r="VPU98"/>
      <c r="VPV98"/>
      <c r="VPW98"/>
      <c r="VPX98"/>
      <c r="VPY98"/>
      <c r="VPZ98"/>
      <c r="VQA98"/>
      <c r="VQB98"/>
      <c r="VQC98"/>
      <c r="VQD98"/>
      <c r="VQE98"/>
      <c r="VQF98"/>
      <c r="VQG98"/>
      <c r="VQH98"/>
      <c r="VQI98"/>
      <c r="VQJ98"/>
      <c r="VQK98"/>
      <c r="VQL98"/>
      <c r="VQM98"/>
      <c r="VQN98"/>
      <c r="VQO98"/>
      <c r="VQP98"/>
      <c r="VQQ98"/>
      <c r="VQR98"/>
      <c r="VQS98"/>
      <c r="VQT98"/>
      <c r="VQU98"/>
      <c r="VQV98"/>
      <c r="VQW98"/>
      <c r="VQX98"/>
      <c r="VQY98"/>
      <c r="VQZ98"/>
      <c r="VRA98"/>
      <c r="VRB98"/>
      <c r="VRC98"/>
      <c r="VRD98"/>
      <c r="VRE98"/>
      <c r="VRF98"/>
      <c r="VRG98"/>
      <c r="VRH98"/>
      <c r="VRI98"/>
      <c r="VRJ98"/>
      <c r="VRK98"/>
      <c r="VRL98"/>
      <c r="VRM98"/>
      <c r="VRN98"/>
      <c r="VRO98"/>
      <c r="VRP98"/>
      <c r="VRQ98"/>
      <c r="VRR98"/>
      <c r="VRS98"/>
      <c r="VRT98"/>
      <c r="VRU98"/>
      <c r="VRV98"/>
      <c r="VRW98"/>
      <c r="VRX98"/>
      <c r="VRY98"/>
      <c r="VRZ98"/>
      <c r="VSA98"/>
      <c r="VSB98"/>
      <c r="VSC98"/>
      <c r="VSD98"/>
      <c r="VSE98"/>
      <c r="VSF98"/>
      <c r="VSG98"/>
      <c r="VSH98"/>
      <c r="VSI98"/>
      <c r="VSJ98"/>
      <c r="VSK98"/>
      <c r="VSL98"/>
      <c r="VSM98"/>
      <c r="VSN98"/>
      <c r="VSO98"/>
      <c r="VSP98"/>
      <c r="VSQ98"/>
      <c r="VSR98"/>
      <c r="VSS98"/>
      <c r="VST98"/>
      <c r="VSU98"/>
      <c r="VSV98"/>
      <c r="VSW98"/>
      <c r="VSX98"/>
      <c r="VSY98"/>
      <c r="VSZ98"/>
      <c r="VTA98"/>
      <c r="VTB98"/>
      <c r="VTC98"/>
      <c r="VTD98"/>
      <c r="VTE98"/>
      <c r="VTF98"/>
      <c r="VTG98"/>
      <c r="VTH98"/>
      <c r="VTI98"/>
      <c r="VTJ98"/>
      <c r="VTK98"/>
      <c r="VTL98"/>
      <c r="VTM98"/>
      <c r="VTN98"/>
      <c r="VTO98"/>
      <c r="VTP98"/>
      <c r="VTQ98"/>
      <c r="VTR98"/>
      <c r="VTS98"/>
      <c r="VTT98"/>
      <c r="VTU98"/>
      <c r="VTV98"/>
      <c r="VTW98"/>
      <c r="VTX98"/>
      <c r="VTY98"/>
      <c r="VTZ98"/>
      <c r="VUA98"/>
      <c r="VUB98"/>
      <c r="VUC98"/>
      <c r="VUD98"/>
      <c r="VUE98"/>
      <c r="VUF98"/>
      <c r="VUG98"/>
      <c r="VUH98"/>
      <c r="VUI98"/>
      <c r="VUJ98"/>
      <c r="VUK98"/>
      <c r="VUL98"/>
      <c r="VUM98"/>
      <c r="VUN98"/>
      <c r="VUO98"/>
      <c r="VUP98"/>
      <c r="VUQ98"/>
      <c r="VUR98"/>
      <c r="VUS98"/>
      <c r="VUT98"/>
      <c r="VUU98"/>
      <c r="VUV98"/>
      <c r="VUW98"/>
      <c r="VUX98"/>
      <c r="VUY98"/>
      <c r="VUZ98"/>
      <c r="VVA98"/>
      <c r="VVB98"/>
      <c r="VVC98"/>
      <c r="VVD98"/>
      <c r="VVE98"/>
      <c r="VVF98"/>
      <c r="VVG98"/>
      <c r="VVH98"/>
      <c r="VVI98"/>
      <c r="VVJ98"/>
      <c r="VVK98"/>
      <c r="VVL98"/>
      <c r="VVM98"/>
      <c r="VVN98"/>
      <c r="VVO98"/>
      <c r="VVP98"/>
      <c r="VVQ98"/>
      <c r="VVR98"/>
      <c r="VVS98"/>
      <c r="VVT98"/>
      <c r="VVU98"/>
      <c r="VVV98"/>
      <c r="VVW98"/>
      <c r="VVX98"/>
      <c r="VVY98"/>
      <c r="VVZ98"/>
      <c r="VWA98"/>
      <c r="VWB98"/>
      <c r="VWC98"/>
      <c r="VWD98"/>
      <c r="VWE98"/>
      <c r="VWF98"/>
      <c r="VWG98"/>
      <c r="VWH98"/>
      <c r="VWI98"/>
      <c r="VWJ98"/>
      <c r="VWK98"/>
      <c r="VWL98"/>
      <c r="VWM98"/>
      <c r="VWN98"/>
      <c r="VWO98"/>
      <c r="VWP98"/>
      <c r="VWQ98"/>
      <c r="VWR98"/>
      <c r="VWS98"/>
      <c r="VWT98"/>
      <c r="VWU98"/>
      <c r="VWV98"/>
      <c r="VWW98"/>
      <c r="VWX98"/>
      <c r="VWY98"/>
      <c r="VWZ98"/>
      <c r="VXA98"/>
      <c r="VXB98"/>
      <c r="VXC98"/>
      <c r="VXD98"/>
      <c r="VXE98"/>
      <c r="VXF98"/>
      <c r="VXG98"/>
      <c r="VXH98"/>
      <c r="VXI98"/>
      <c r="VXJ98"/>
      <c r="VXK98"/>
      <c r="VXL98"/>
      <c r="VXM98"/>
      <c r="VXN98"/>
      <c r="VXO98"/>
      <c r="VXP98"/>
      <c r="VXQ98"/>
      <c r="VXR98"/>
      <c r="VXS98"/>
      <c r="VXT98"/>
      <c r="VXU98"/>
      <c r="VXV98"/>
      <c r="VXW98"/>
      <c r="VXX98"/>
      <c r="VXY98"/>
      <c r="VXZ98"/>
      <c r="VYA98"/>
      <c r="VYB98"/>
      <c r="VYC98"/>
      <c r="VYD98"/>
      <c r="VYE98"/>
      <c r="VYF98"/>
      <c r="VYG98"/>
      <c r="VYH98"/>
      <c r="VYI98"/>
      <c r="VYJ98"/>
      <c r="VYK98"/>
      <c r="VYL98"/>
      <c r="VYM98"/>
      <c r="VYN98"/>
      <c r="VYO98"/>
      <c r="VYP98"/>
      <c r="VYQ98"/>
      <c r="VYR98"/>
      <c r="VYS98"/>
      <c r="VYT98"/>
      <c r="VYU98"/>
      <c r="VYV98"/>
      <c r="VYW98"/>
      <c r="VYX98"/>
      <c r="VYY98"/>
      <c r="VYZ98"/>
      <c r="VZA98"/>
      <c r="VZB98"/>
      <c r="VZC98"/>
      <c r="VZD98"/>
      <c r="VZE98"/>
      <c r="VZF98"/>
      <c r="VZG98"/>
      <c r="VZH98"/>
      <c r="VZI98"/>
      <c r="VZJ98"/>
      <c r="VZK98"/>
      <c r="VZL98"/>
      <c r="VZM98"/>
      <c r="VZN98"/>
      <c r="VZO98"/>
      <c r="VZP98"/>
      <c r="VZQ98"/>
      <c r="VZR98"/>
      <c r="VZS98"/>
      <c r="VZT98"/>
      <c r="VZU98"/>
      <c r="VZV98"/>
      <c r="VZW98"/>
      <c r="VZX98"/>
      <c r="VZY98"/>
      <c r="VZZ98"/>
      <c r="WAA98"/>
      <c r="WAB98"/>
      <c r="WAC98"/>
      <c r="WAD98"/>
      <c r="WAE98"/>
      <c r="WAF98"/>
      <c r="WAG98"/>
      <c r="WAH98"/>
      <c r="WAI98"/>
      <c r="WAJ98"/>
      <c r="WAK98"/>
      <c r="WAL98"/>
      <c r="WAM98"/>
      <c r="WAN98"/>
      <c r="WAO98"/>
      <c r="WAP98"/>
      <c r="WAQ98"/>
      <c r="WAR98"/>
      <c r="WAS98"/>
      <c r="WAT98"/>
      <c r="WAU98"/>
      <c r="WAV98"/>
      <c r="WAW98"/>
      <c r="WAX98"/>
      <c r="WAY98"/>
      <c r="WAZ98"/>
      <c r="WBA98"/>
      <c r="WBB98"/>
      <c r="WBC98"/>
      <c r="WBD98"/>
      <c r="WBE98"/>
      <c r="WBF98"/>
      <c r="WBG98"/>
      <c r="WBH98"/>
      <c r="WBI98"/>
      <c r="WBJ98"/>
      <c r="WBK98"/>
      <c r="WBL98"/>
      <c r="WBM98"/>
      <c r="WBN98"/>
      <c r="WBO98"/>
      <c r="WBP98"/>
      <c r="WBQ98"/>
      <c r="WBR98"/>
      <c r="WBS98"/>
      <c r="WBT98"/>
      <c r="WBU98"/>
      <c r="WBV98"/>
      <c r="WBW98"/>
      <c r="WBX98"/>
      <c r="WBY98"/>
      <c r="WBZ98"/>
      <c r="WCA98"/>
      <c r="WCB98"/>
      <c r="WCC98"/>
      <c r="WCD98"/>
      <c r="WCE98"/>
      <c r="WCF98"/>
      <c r="WCG98"/>
      <c r="WCH98"/>
      <c r="WCI98"/>
      <c r="WCJ98"/>
      <c r="WCK98"/>
      <c r="WCL98"/>
      <c r="WCM98"/>
      <c r="WCN98"/>
      <c r="WCO98"/>
      <c r="WCP98"/>
      <c r="WCQ98"/>
      <c r="WCR98"/>
      <c r="WCS98"/>
      <c r="WCT98"/>
      <c r="WCU98"/>
      <c r="WCV98"/>
      <c r="WCW98"/>
      <c r="WCX98"/>
      <c r="WCY98"/>
      <c r="WCZ98"/>
      <c r="WDA98"/>
      <c r="WDB98"/>
      <c r="WDC98"/>
      <c r="WDD98"/>
      <c r="WDE98"/>
      <c r="WDF98"/>
      <c r="WDG98"/>
      <c r="WDH98"/>
      <c r="WDI98"/>
      <c r="WDJ98"/>
      <c r="WDK98"/>
      <c r="WDL98"/>
      <c r="WDM98"/>
      <c r="WDN98"/>
      <c r="WDO98"/>
      <c r="WDP98"/>
      <c r="WDQ98"/>
      <c r="WDR98"/>
      <c r="WDS98"/>
      <c r="WDT98"/>
      <c r="WDU98"/>
      <c r="WDV98"/>
      <c r="WDW98"/>
      <c r="WDX98"/>
      <c r="WDY98"/>
      <c r="WDZ98"/>
      <c r="WEA98"/>
      <c r="WEB98"/>
      <c r="WEC98"/>
      <c r="WED98"/>
      <c r="WEE98"/>
      <c r="WEF98"/>
      <c r="WEG98"/>
      <c r="WEH98"/>
      <c r="WEI98"/>
      <c r="WEJ98"/>
      <c r="WEK98"/>
      <c r="WEL98"/>
      <c r="WEM98"/>
      <c r="WEN98"/>
      <c r="WEO98"/>
      <c r="WEP98"/>
      <c r="WEQ98"/>
      <c r="WER98"/>
      <c r="WES98"/>
      <c r="WET98"/>
      <c r="WEU98"/>
      <c r="WEV98"/>
      <c r="WEW98"/>
      <c r="WEX98"/>
      <c r="WEY98"/>
      <c r="WEZ98"/>
      <c r="WFA98"/>
      <c r="WFB98"/>
      <c r="WFC98"/>
      <c r="WFD98"/>
      <c r="WFE98"/>
      <c r="WFF98"/>
      <c r="WFG98"/>
      <c r="WFH98"/>
      <c r="WFI98"/>
      <c r="WFJ98"/>
      <c r="WFK98"/>
      <c r="WFL98"/>
      <c r="WFM98"/>
      <c r="WFN98"/>
      <c r="WFO98"/>
      <c r="WFP98"/>
      <c r="WFQ98"/>
      <c r="WFR98"/>
      <c r="WFS98"/>
      <c r="WFT98"/>
      <c r="WFU98"/>
      <c r="WFV98"/>
      <c r="WFW98"/>
      <c r="WFX98"/>
      <c r="WFY98"/>
      <c r="WFZ98"/>
      <c r="WGA98"/>
      <c r="WGB98"/>
      <c r="WGC98"/>
      <c r="WGD98"/>
      <c r="WGE98"/>
      <c r="WGF98"/>
      <c r="WGG98"/>
      <c r="WGH98"/>
      <c r="WGI98"/>
      <c r="WGJ98"/>
      <c r="WGK98"/>
      <c r="WGL98"/>
      <c r="WGM98"/>
      <c r="WGN98"/>
      <c r="WGO98"/>
      <c r="WGP98"/>
      <c r="WGQ98"/>
      <c r="WGR98"/>
      <c r="WGS98"/>
      <c r="WGT98"/>
      <c r="WGU98"/>
      <c r="WGV98"/>
      <c r="WGW98"/>
      <c r="WGX98"/>
      <c r="WGY98"/>
      <c r="WGZ98"/>
      <c r="WHA98"/>
      <c r="WHB98"/>
      <c r="WHC98"/>
      <c r="WHD98"/>
      <c r="WHE98"/>
      <c r="WHF98"/>
      <c r="WHG98"/>
      <c r="WHH98"/>
      <c r="WHI98"/>
      <c r="WHJ98"/>
      <c r="WHK98"/>
      <c r="WHL98"/>
      <c r="WHM98"/>
      <c r="WHN98"/>
      <c r="WHO98"/>
      <c r="WHP98"/>
      <c r="WHQ98"/>
      <c r="WHR98"/>
      <c r="WHS98"/>
      <c r="WHT98"/>
      <c r="WHU98"/>
      <c r="WHV98"/>
      <c r="WHW98"/>
      <c r="WHX98"/>
      <c r="WHY98"/>
      <c r="WHZ98"/>
      <c r="WIA98"/>
      <c r="WIB98"/>
      <c r="WIC98"/>
      <c r="WID98"/>
      <c r="WIE98"/>
      <c r="WIF98"/>
      <c r="WIG98"/>
      <c r="WIH98"/>
      <c r="WII98"/>
      <c r="WIJ98"/>
      <c r="WIK98"/>
      <c r="WIL98"/>
      <c r="WIM98"/>
      <c r="WIN98"/>
      <c r="WIO98"/>
      <c r="WIP98"/>
      <c r="WIQ98"/>
      <c r="WIR98"/>
      <c r="WIS98"/>
      <c r="WIT98"/>
      <c r="WIU98"/>
      <c r="WIV98"/>
      <c r="WIW98"/>
      <c r="WIX98"/>
      <c r="WIY98"/>
      <c r="WIZ98"/>
      <c r="WJA98"/>
      <c r="WJB98"/>
      <c r="WJC98"/>
      <c r="WJD98"/>
      <c r="WJE98"/>
      <c r="WJF98"/>
      <c r="WJG98"/>
      <c r="WJH98"/>
      <c r="WJI98"/>
      <c r="WJJ98"/>
      <c r="WJK98"/>
      <c r="WJL98"/>
      <c r="WJM98"/>
      <c r="WJN98"/>
      <c r="WJO98"/>
      <c r="WJP98"/>
      <c r="WJQ98"/>
      <c r="WJR98"/>
      <c r="WJS98"/>
      <c r="WJT98"/>
      <c r="WJU98"/>
      <c r="WJV98"/>
      <c r="WJW98"/>
      <c r="WJX98"/>
      <c r="WJY98"/>
      <c r="WJZ98"/>
      <c r="WKA98"/>
      <c r="WKB98"/>
      <c r="WKC98"/>
      <c r="WKD98"/>
      <c r="WKE98"/>
      <c r="WKF98"/>
      <c r="WKG98"/>
      <c r="WKH98"/>
      <c r="WKI98"/>
      <c r="WKJ98"/>
      <c r="WKK98"/>
      <c r="WKL98"/>
      <c r="WKM98"/>
      <c r="WKN98"/>
      <c r="WKO98"/>
      <c r="WKP98"/>
      <c r="WKQ98"/>
      <c r="WKR98"/>
      <c r="WKS98"/>
      <c r="WKT98"/>
      <c r="WKU98"/>
      <c r="WKV98"/>
      <c r="WKW98"/>
      <c r="WKX98"/>
      <c r="WKY98"/>
      <c r="WKZ98"/>
      <c r="WLA98"/>
      <c r="WLB98"/>
      <c r="WLC98"/>
      <c r="WLD98"/>
      <c r="WLE98"/>
      <c r="WLF98"/>
      <c r="WLG98"/>
      <c r="WLH98"/>
      <c r="WLI98"/>
      <c r="WLJ98"/>
      <c r="WLK98"/>
      <c r="WLL98"/>
      <c r="WLM98"/>
      <c r="WLN98"/>
      <c r="WLO98"/>
      <c r="WLP98"/>
      <c r="WLQ98"/>
      <c r="WLR98"/>
      <c r="WLS98"/>
      <c r="WLT98"/>
      <c r="WLU98"/>
      <c r="WLV98"/>
      <c r="WLW98"/>
      <c r="WLX98"/>
      <c r="WLY98"/>
      <c r="WLZ98"/>
      <c r="WMA98"/>
      <c r="WMB98"/>
      <c r="WMC98"/>
      <c r="WMD98"/>
      <c r="WME98"/>
      <c r="WMF98"/>
      <c r="WMG98"/>
      <c r="WMH98"/>
      <c r="WMI98"/>
      <c r="WMJ98"/>
      <c r="WMK98"/>
      <c r="WML98"/>
      <c r="WMM98"/>
      <c r="WMN98"/>
      <c r="WMO98"/>
      <c r="WMP98"/>
      <c r="WMQ98"/>
      <c r="WMR98"/>
      <c r="WMS98"/>
      <c r="WMT98"/>
      <c r="WMU98"/>
      <c r="WMV98"/>
      <c r="WMW98"/>
      <c r="WMX98"/>
      <c r="WMY98"/>
      <c r="WMZ98"/>
      <c r="WNA98"/>
      <c r="WNB98"/>
      <c r="WNC98"/>
      <c r="WND98"/>
      <c r="WNE98"/>
      <c r="WNF98"/>
      <c r="WNG98"/>
      <c r="WNH98"/>
      <c r="WNI98"/>
      <c r="WNJ98"/>
      <c r="WNK98"/>
      <c r="WNL98"/>
      <c r="WNM98"/>
      <c r="WNN98"/>
      <c r="WNO98"/>
      <c r="WNP98"/>
      <c r="WNQ98"/>
      <c r="WNR98"/>
      <c r="WNS98"/>
      <c r="WNT98"/>
      <c r="WNU98"/>
      <c r="WNV98"/>
      <c r="WNW98"/>
      <c r="WNX98"/>
      <c r="WNY98"/>
      <c r="WNZ98"/>
      <c r="WOA98"/>
      <c r="WOB98"/>
      <c r="WOC98"/>
      <c r="WOD98"/>
      <c r="WOE98"/>
      <c r="WOF98"/>
      <c r="WOG98"/>
      <c r="WOH98"/>
      <c r="WOI98"/>
      <c r="WOJ98"/>
      <c r="WOK98"/>
      <c r="WOL98"/>
      <c r="WOM98"/>
      <c r="WON98"/>
      <c r="WOO98"/>
      <c r="WOP98"/>
      <c r="WOQ98"/>
      <c r="WOR98"/>
      <c r="WOS98"/>
      <c r="WOT98"/>
      <c r="WOU98"/>
      <c r="WOV98"/>
      <c r="WOW98"/>
      <c r="WOX98"/>
      <c r="WOY98"/>
      <c r="WOZ98"/>
      <c r="WPA98"/>
      <c r="WPB98"/>
      <c r="WPC98"/>
      <c r="WPD98"/>
      <c r="WPE98"/>
      <c r="WPF98"/>
      <c r="WPG98"/>
      <c r="WPH98"/>
      <c r="WPI98"/>
      <c r="WPJ98"/>
      <c r="WPK98"/>
      <c r="WPL98"/>
      <c r="WPM98"/>
      <c r="WPN98"/>
      <c r="WPO98"/>
      <c r="WPP98"/>
      <c r="WPQ98"/>
      <c r="WPR98"/>
      <c r="WPS98"/>
      <c r="WPT98"/>
      <c r="WPU98"/>
      <c r="WPV98"/>
      <c r="WPW98"/>
      <c r="WPX98"/>
      <c r="WPY98"/>
      <c r="WPZ98"/>
      <c r="WQA98"/>
      <c r="WQB98"/>
      <c r="WQC98"/>
      <c r="WQD98"/>
      <c r="WQE98"/>
      <c r="WQF98"/>
      <c r="WQG98"/>
      <c r="WQH98"/>
      <c r="WQI98"/>
      <c r="WQJ98"/>
      <c r="WQK98"/>
      <c r="WQL98"/>
      <c r="WQM98"/>
      <c r="WQN98"/>
      <c r="WQO98"/>
      <c r="WQP98"/>
      <c r="WQQ98"/>
      <c r="WQR98"/>
      <c r="WQS98"/>
      <c r="WQT98"/>
      <c r="WQU98"/>
      <c r="WQV98"/>
      <c r="WQW98"/>
      <c r="WQX98"/>
      <c r="WQY98"/>
      <c r="WQZ98"/>
      <c r="WRA98"/>
      <c r="WRB98"/>
      <c r="WRC98"/>
      <c r="WRD98"/>
      <c r="WRE98"/>
      <c r="WRF98"/>
      <c r="WRG98"/>
      <c r="WRH98"/>
      <c r="WRI98"/>
      <c r="WRJ98"/>
      <c r="WRK98"/>
      <c r="WRL98"/>
      <c r="WRM98"/>
      <c r="WRN98"/>
      <c r="WRO98"/>
      <c r="WRP98"/>
      <c r="WRQ98"/>
      <c r="WRR98"/>
      <c r="WRS98"/>
      <c r="WRT98"/>
      <c r="WRU98"/>
      <c r="WRV98"/>
      <c r="WRW98"/>
      <c r="WRX98"/>
      <c r="WRY98"/>
      <c r="WRZ98"/>
      <c r="WSA98"/>
      <c r="WSB98"/>
      <c r="WSC98"/>
      <c r="WSD98"/>
      <c r="WSE98"/>
      <c r="WSF98"/>
      <c r="WSG98"/>
      <c r="WSH98"/>
      <c r="WSI98"/>
      <c r="WSJ98"/>
      <c r="WSK98"/>
      <c r="WSL98"/>
      <c r="WSM98"/>
      <c r="WSN98"/>
      <c r="WSO98"/>
      <c r="WSP98"/>
      <c r="WSQ98"/>
      <c r="WSR98"/>
      <c r="WSS98"/>
      <c r="WST98"/>
      <c r="WSU98"/>
      <c r="WSV98"/>
      <c r="WSW98"/>
      <c r="WSX98"/>
      <c r="WSY98"/>
      <c r="WSZ98"/>
      <c r="WTA98"/>
      <c r="WTB98"/>
      <c r="WTC98"/>
      <c r="WTD98"/>
      <c r="WTE98"/>
      <c r="WTF98"/>
      <c r="WTG98"/>
      <c r="WTH98"/>
      <c r="WTI98"/>
      <c r="WTJ98"/>
      <c r="WTK98"/>
      <c r="WTL98"/>
      <c r="WTM98"/>
      <c r="WTN98"/>
      <c r="WTO98"/>
      <c r="WTP98"/>
      <c r="WTQ98"/>
      <c r="WTR98"/>
      <c r="WTS98"/>
      <c r="WTT98"/>
      <c r="WTU98"/>
      <c r="WTV98"/>
      <c r="WTW98"/>
      <c r="WTX98"/>
      <c r="WTY98"/>
      <c r="WTZ98"/>
      <c r="WUA98"/>
      <c r="WUB98"/>
      <c r="WUC98"/>
      <c r="WUD98"/>
      <c r="WUE98"/>
      <c r="WUF98"/>
      <c r="WUG98"/>
      <c r="WUH98"/>
      <c r="WUI98"/>
      <c r="WUJ98"/>
      <c r="WUK98"/>
      <c r="WUL98"/>
      <c r="WUM98"/>
      <c r="WUN98"/>
      <c r="WUO98"/>
      <c r="WUP98"/>
      <c r="WUQ98"/>
      <c r="WUR98"/>
      <c r="WUS98"/>
      <c r="WUT98"/>
      <c r="WUU98"/>
      <c r="WUV98"/>
      <c r="WUW98"/>
      <c r="WUX98"/>
      <c r="WUY98"/>
      <c r="WUZ98"/>
      <c r="WVA98"/>
      <c r="WVB98"/>
      <c r="WVC98"/>
      <c r="WVD98"/>
      <c r="WVE98"/>
      <c r="WVF98"/>
      <c r="WVG98"/>
      <c r="WVH98"/>
      <c r="WVI98"/>
      <c r="WVJ98"/>
      <c r="WVK98"/>
      <c r="WVL98"/>
      <c r="WVM98"/>
      <c r="WVN98"/>
      <c r="WVO98"/>
      <c r="WVP98"/>
      <c r="WVQ98"/>
      <c r="WVR98"/>
      <c r="WVS98"/>
      <c r="WVT98"/>
      <c r="WVU98"/>
      <c r="WVV98"/>
      <c r="WVW98"/>
      <c r="WVX98"/>
      <c r="WVY98"/>
      <c r="WVZ98"/>
      <c r="WWA98"/>
      <c r="WWB98"/>
      <c r="WWC98"/>
      <c r="WWD98"/>
      <c r="WWE98"/>
      <c r="WWF98"/>
      <c r="WWG98"/>
      <c r="WWH98"/>
      <c r="WWI98"/>
      <c r="WWJ98"/>
      <c r="WWK98"/>
      <c r="WWL98"/>
      <c r="WWM98"/>
      <c r="WWN98"/>
      <c r="WWO98"/>
      <c r="WWP98"/>
      <c r="WWQ98"/>
      <c r="WWR98"/>
      <c r="WWS98"/>
      <c r="WWT98"/>
      <c r="WWU98"/>
      <c r="WWV98"/>
      <c r="WWW98"/>
      <c r="WWX98"/>
      <c r="WWY98"/>
      <c r="WWZ98"/>
      <c r="WXA98"/>
      <c r="WXB98"/>
      <c r="WXC98"/>
      <c r="WXD98"/>
      <c r="WXE98"/>
      <c r="WXF98"/>
      <c r="WXG98"/>
      <c r="WXH98"/>
      <c r="WXI98"/>
      <c r="WXJ98"/>
      <c r="WXK98"/>
      <c r="WXL98"/>
      <c r="WXM98"/>
      <c r="WXN98"/>
      <c r="WXO98"/>
      <c r="WXP98"/>
      <c r="WXQ98"/>
      <c r="WXR98"/>
      <c r="WXS98"/>
      <c r="WXT98"/>
      <c r="WXU98"/>
      <c r="WXV98"/>
      <c r="WXW98"/>
      <c r="WXX98"/>
      <c r="WXY98"/>
      <c r="WXZ98"/>
      <c r="WYA98"/>
      <c r="WYB98"/>
      <c r="WYC98"/>
      <c r="WYD98"/>
      <c r="WYE98"/>
      <c r="WYF98"/>
      <c r="WYG98"/>
      <c r="WYH98"/>
      <c r="WYI98"/>
      <c r="WYJ98"/>
      <c r="WYK98"/>
      <c r="WYL98"/>
      <c r="WYM98"/>
      <c r="WYN98"/>
      <c r="WYO98"/>
      <c r="WYP98"/>
      <c r="WYQ98"/>
      <c r="WYR98"/>
      <c r="WYS98"/>
      <c r="WYT98"/>
      <c r="WYU98"/>
      <c r="WYV98"/>
      <c r="WYW98"/>
      <c r="WYX98"/>
      <c r="WYY98"/>
      <c r="WYZ98"/>
      <c r="WZA98"/>
      <c r="WZB98"/>
      <c r="WZC98"/>
      <c r="WZD98"/>
      <c r="WZE98"/>
      <c r="WZF98"/>
      <c r="WZG98"/>
      <c r="WZH98"/>
      <c r="WZI98"/>
      <c r="WZJ98"/>
      <c r="WZK98"/>
      <c r="WZL98"/>
      <c r="WZM98"/>
      <c r="WZN98"/>
      <c r="WZO98"/>
      <c r="WZP98"/>
      <c r="WZQ98"/>
      <c r="WZR98"/>
      <c r="WZS98"/>
      <c r="WZT98"/>
      <c r="WZU98"/>
      <c r="WZV98"/>
      <c r="WZW98"/>
      <c r="WZX98"/>
      <c r="WZY98"/>
      <c r="WZZ98"/>
      <c r="XAA98"/>
      <c r="XAB98"/>
      <c r="XAC98"/>
      <c r="XAD98"/>
      <c r="XAE98"/>
      <c r="XAF98"/>
      <c r="XAG98"/>
      <c r="XAH98"/>
      <c r="XAI98"/>
      <c r="XAJ98"/>
      <c r="XAK98"/>
      <c r="XAL98"/>
      <c r="XAM98"/>
      <c r="XAN98"/>
      <c r="XAO98"/>
      <c r="XAP98"/>
      <c r="XAQ98"/>
      <c r="XAR98"/>
      <c r="XAS98"/>
      <c r="XAT98"/>
      <c r="XAU98"/>
      <c r="XAV98"/>
      <c r="XAW98"/>
      <c r="XAX98"/>
      <c r="XAY98"/>
      <c r="XAZ98"/>
      <c r="XBA98"/>
      <c r="XBB98"/>
      <c r="XBC98"/>
      <c r="XBD98"/>
      <c r="XBE98"/>
      <c r="XBF98"/>
      <c r="XBG98"/>
      <c r="XBH98"/>
      <c r="XBI98"/>
      <c r="XBJ98"/>
      <c r="XBK98"/>
      <c r="XBL98"/>
      <c r="XBM98"/>
      <c r="XBN98"/>
      <c r="XBO98"/>
      <c r="XBP98"/>
      <c r="XBQ98"/>
      <c r="XBR98"/>
      <c r="XBS98"/>
      <c r="XBT98"/>
      <c r="XBU98"/>
      <c r="XBV98"/>
      <c r="XBW98"/>
      <c r="XBX98"/>
      <c r="XBY98"/>
      <c r="XBZ98"/>
      <c r="XCA98"/>
      <c r="XCB98"/>
      <c r="XCC98"/>
      <c r="XCD98"/>
      <c r="XCE98"/>
      <c r="XCF98"/>
      <c r="XCG98"/>
      <c r="XCH98"/>
      <c r="XCI98"/>
      <c r="XCJ98"/>
      <c r="XCK98"/>
      <c r="XCL98"/>
      <c r="XCM98"/>
      <c r="XCN98"/>
      <c r="XCO98"/>
      <c r="XCP98"/>
      <c r="XCQ98"/>
      <c r="XCR98"/>
      <c r="XCS98"/>
      <c r="XCT98"/>
      <c r="XCU98"/>
      <c r="XCV98"/>
      <c r="XCW98"/>
      <c r="XCX98"/>
      <c r="XCY98"/>
      <c r="XCZ98"/>
      <c r="XDA98"/>
      <c r="XDB98"/>
      <c r="XDC98"/>
      <c r="XDD98"/>
      <c r="XDE98"/>
      <c r="XDF98"/>
      <c r="XDG98"/>
      <c r="XDH98"/>
      <c r="XDI98"/>
      <c r="XDJ98"/>
      <c r="XDK98"/>
      <c r="XDL98"/>
      <c r="XDM98"/>
      <c r="XDN98"/>
      <c r="XDO98"/>
      <c r="XDP98"/>
      <c r="XDQ98"/>
      <c r="XDR98"/>
      <c r="XDS98"/>
      <c r="XDT98"/>
      <c r="XDU98"/>
      <c r="XDV98"/>
      <c r="XDW98"/>
      <c r="XDX98"/>
      <c r="XDY98"/>
      <c r="XDZ98"/>
      <c r="XEA98"/>
      <c r="XEB98"/>
      <c r="XEC98"/>
      <c r="XED98"/>
      <c r="XEE98"/>
      <c r="XEF98"/>
      <c r="XEG98"/>
      <c r="XEH98"/>
      <c r="XEI98"/>
      <c r="XEJ98"/>
      <c r="XEK98"/>
      <c r="XEL98"/>
      <c r="XEM98"/>
      <c r="XEN98"/>
      <c r="XEO98"/>
      <c r="XEP98"/>
      <c r="XEQ98"/>
      <c r="XER98"/>
      <c r="XES98"/>
      <c r="XET98"/>
      <c r="XEU98"/>
      <c r="XEV98"/>
      <c r="XEW98"/>
      <c r="XEX98"/>
      <c r="XEY98"/>
      <c r="XEZ98"/>
      <c r="XFA98"/>
      <c r="XFB98"/>
      <c r="XFC98"/>
    </row>
    <row r="99" spans="1:16383" s="29" customFormat="1" ht="120" customHeight="1">
      <c r="A99" s="37">
        <v>1</v>
      </c>
      <c r="B99" s="13" t="s">
        <v>814</v>
      </c>
      <c r="C99" s="13"/>
      <c r="D99" s="13"/>
      <c r="E99" s="13"/>
      <c r="F99" s="40" t="s">
        <v>16</v>
      </c>
      <c r="G99" s="56">
        <f t="shared" si="3"/>
        <v>9.7058823529411775</v>
      </c>
      <c r="H99" s="16">
        <v>66</v>
      </c>
      <c r="I99" s="26">
        <v>0.108</v>
      </c>
      <c r="J99" s="26">
        <v>100</v>
      </c>
      <c r="K99" s="26">
        <v>100</v>
      </c>
      <c r="L99" s="22">
        <v>6954851243304</v>
      </c>
      <c r="M99" s="23" t="s">
        <v>815</v>
      </c>
    </row>
    <row r="100" spans="1:16383" s="29" customFormat="1" ht="60" customHeight="1">
      <c r="A100" s="475">
        <v>2</v>
      </c>
      <c r="B100" s="383" t="s">
        <v>816</v>
      </c>
      <c r="C100" s="383"/>
      <c r="D100" s="383"/>
      <c r="E100" s="383"/>
      <c r="F100" s="40" t="s">
        <v>704</v>
      </c>
      <c r="G100" s="56">
        <f t="shared" si="3"/>
        <v>9.7058823529411775</v>
      </c>
      <c r="H100" s="16">
        <v>66</v>
      </c>
      <c r="I100" s="26">
        <v>0.20300000000000001</v>
      </c>
      <c r="J100" s="26">
        <v>48</v>
      </c>
      <c r="K100" s="26">
        <v>48</v>
      </c>
      <c r="L100" s="22">
        <v>6954851242116</v>
      </c>
      <c r="M100" s="359" t="s">
        <v>817</v>
      </c>
    </row>
    <row r="101" spans="1:16383" s="29" customFormat="1" ht="60" customHeight="1">
      <c r="A101" s="477"/>
      <c r="B101" s="384"/>
      <c r="C101" s="384"/>
      <c r="D101" s="384"/>
      <c r="E101" s="384"/>
      <c r="F101" s="40" t="s">
        <v>780</v>
      </c>
      <c r="G101" s="56">
        <f t="shared" si="3"/>
        <v>9.7058823529411775</v>
      </c>
      <c r="H101" s="16">
        <v>66</v>
      </c>
      <c r="I101" s="26">
        <v>0.20300000000000001</v>
      </c>
      <c r="J101" s="26">
        <v>48</v>
      </c>
      <c r="K101" s="26">
        <v>48</v>
      </c>
      <c r="L101" s="22">
        <v>6954851242109</v>
      </c>
      <c r="M101" s="360"/>
    </row>
    <row r="102" spans="1:16383" s="29" customFormat="1" ht="120" customHeight="1">
      <c r="A102" s="267">
        <v>3</v>
      </c>
      <c r="B102" s="249" t="s">
        <v>818</v>
      </c>
      <c r="C102" s="268"/>
      <c r="D102" s="268"/>
      <c r="E102" s="268"/>
      <c r="F102" s="66" t="s">
        <v>18</v>
      </c>
      <c r="G102" s="56">
        <f t="shared" si="3"/>
        <v>9.4117647058823533</v>
      </c>
      <c r="H102" s="135">
        <v>64</v>
      </c>
      <c r="I102" s="93">
        <v>0.17100000000000001</v>
      </c>
      <c r="J102" s="93">
        <v>72</v>
      </c>
      <c r="K102" s="93">
        <v>72</v>
      </c>
      <c r="L102" s="237">
        <v>6954851211426</v>
      </c>
      <c r="M102" s="238" t="s">
        <v>819</v>
      </c>
    </row>
    <row r="103" spans="1:16383" s="4" customFormat="1" ht="120" customHeight="1">
      <c r="A103" s="44">
        <v>4</v>
      </c>
      <c r="B103" s="121" t="s">
        <v>820</v>
      </c>
      <c r="C103" s="13"/>
      <c r="D103" s="13"/>
      <c r="E103" s="13"/>
      <c r="F103" s="42" t="s">
        <v>70</v>
      </c>
      <c r="G103" s="56">
        <f t="shared" si="3"/>
        <v>9.8529411764705888</v>
      </c>
      <c r="H103" s="16">
        <v>67</v>
      </c>
      <c r="I103" s="20">
        <v>0.253</v>
      </c>
      <c r="J103" s="21">
        <v>52</v>
      </c>
      <c r="K103" s="21">
        <v>52</v>
      </c>
      <c r="L103" s="79">
        <v>6954851221029</v>
      </c>
      <c r="M103" s="195" t="s">
        <v>821</v>
      </c>
    </row>
    <row r="104" spans="1:16383" s="3" customFormat="1" ht="120" customHeight="1">
      <c r="A104" s="232">
        <v>5</v>
      </c>
      <c r="B104" s="13" t="s">
        <v>822</v>
      </c>
      <c r="C104" s="13"/>
      <c r="D104" s="13"/>
      <c r="E104" s="13"/>
      <c r="F104" s="40" t="s">
        <v>34</v>
      </c>
      <c r="G104" s="56">
        <f t="shared" si="3"/>
        <v>4.632352941176471</v>
      </c>
      <c r="H104" s="16">
        <v>31.5</v>
      </c>
      <c r="I104" s="92">
        <v>0.13900000000000001</v>
      </c>
      <c r="J104" s="93">
        <v>22</v>
      </c>
      <c r="K104" s="93">
        <v>220</v>
      </c>
      <c r="L104" s="22">
        <v>6954851211440</v>
      </c>
      <c r="M104" s="23" t="s">
        <v>823</v>
      </c>
    </row>
    <row r="105" spans="1:16383" s="29" customFormat="1" ht="120" customHeight="1">
      <c r="A105" s="232">
        <v>6</v>
      </c>
      <c r="B105" s="13" t="s">
        <v>824</v>
      </c>
      <c r="C105" s="13"/>
      <c r="D105" s="13"/>
      <c r="E105" s="13"/>
      <c r="F105" s="40" t="s">
        <v>825</v>
      </c>
      <c r="G105" s="56">
        <f t="shared" si="3"/>
        <v>3.9705882352941178</v>
      </c>
      <c r="H105" s="16">
        <v>27</v>
      </c>
      <c r="I105" s="93">
        <v>6.9000000000000006E-2</v>
      </c>
      <c r="J105" s="93">
        <v>80</v>
      </c>
      <c r="K105" s="93">
        <v>80</v>
      </c>
      <c r="L105" s="22">
        <v>6954851211433</v>
      </c>
      <c r="M105" s="23" t="s">
        <v>826</v>
      </c>
    </row>
    <row r="106" spans="1:16383" s="29" customFormat="1" ht="120" customHeight="1">
      <c r="A106" s="232"/>
      <c r="B106" s="13" t="s">
        <v>827</v>
      </c>
      <c r="C106" s="13"/>
      <c r="D106" s="13"/>
      <c r="E106" s="13"/>
      <c r="F106" s="40" t="s">
        <v>828</v>
      </c>
      <c r="G106" s="56">
        <f t="shared" si="3"/>
        <v>4.5588235294117645</v>
      </c>
      <c r="H106" s="16">
        <v>31</v>
      </c>
      <c r="I106" s="93"/>
      <c r="J106" s="93">
        <v>100</v>
      </c>
      <c r="K106" s="93">
        <v>100</v>
      </c>
      <c r="L106" s="22"/>
      <c r="M106" s="23"/>
    </row>
    <row r="107" spans="1:16383" s="3" customFormat="1" ht="36" customHeight="1">
      <c r="A107" s="535" t="s">
        <v>829</v>
      </c>
      <c r="B107" s="535"/>
      <c r="C107" s="535"/>
      <c r="D107" s="535"/>
      <c r="E107" s="535"/>
      <c r="F107" s="535"/>
      <c r="G107" s="535"/>
      <c r="H107" s="535"/>
      <c r="I107" s="535"/>
      <c r="J107" s="535"/>
      <c r="K107" s="535"/>
      <c r="L107" s="535"/>
      <c r="M107" s="535"/>
    </row>
    <row r="108" spans="1:16383" s="3" customFormat="1" ht="120" customHeight="1">
      <c r="A108" s="37">
        <v>12</v>
      </c>
      <c r="B108" s="13" t="s">
        <v>830</v>
      </c>
      <c r="C108" s="13"/>
      <c r="D108" s="13"/>
      <c r="E108" s="13"/>
      <c r="F108" s="40" t="s">
        <v>316</v>
      </c>
      <c r="G108" s="56">
        <f>H108/6.8</f>
        <v>6.1029411764705888</v>
      </c>
      <c r="H108" s="16">
        <v>41.5</v>
      </c>
      <c r="I108" s="82">
        <v>4.1000000000000002E-2</v>
      </c>
      <c r="J108" s="26">
        <v>32</v>
      </c>
      <c r="K108" s="26">
        <v>320</v>
      </c>
      <c r="L108" s="22">
        <v>6954851243793</v>
      </c>
      <c r="M108" s="23" t="s">
        <v>831</v>
      </c>
    </row>
    <row r="109" spans="1:16383" ht="121" customHeight="1">
      <c r="A109" s="63">
        <v>11</v>
      </c>
      <c r="B109" s="45" t="s">
        <v>832</v>
      </c>
      <c r="C109" s="70"/>
      <c r="D109" s="70"/>
      <c r="E109" s="70"/>
      <c r="F109" s="40" t="s">
        <v>306</v>
      </c>
      <c r="G109" s="56">
        <f t="shared" ref="G109:G140" si="4">H109/6.8</f>
        <v>13.23529411764706</v>
      </c>
      <c r="H109" s="55">
        <v>90</v>
      </c>
      <c r="I109" s="143">
        <v>0.1</v>
      </c>
      <c r="J109" s="42">
        <v>25</v>
      </c>
      <c r="K109" s="42">
        <v>100</v>
      </c>
      <c r="L109" s="81">
        <v>6954851226024</v>
      </c>
      <c r="M109" s="83" t="s">
        <v>833</v>
      </c>
    </row>
    <row r="110" spans="1:16383" ht="119" customHeight="1">
      <c r="A110" s="63">
        <v>10</v>
      </c>
      <c r="B110" s="45" t="s">
        <v>834</v>
      </c>
      <c r="C110" s="70"/>
      <c r="D110" s="70"/>
      <c r="E110" s="70"/>
      <c r="F110" s="40" t="s">
        <v>306</v>
      </c>
      <c r="G110" s="56">
        <f t="shared" si="4"/>
        <v>20.441176470588236</v>
      </c>
      <c r="H110" s="55">
        <v>139</v>
      </c>
      <c r="I110" s="143">
        <v>0.1</v>
      </c>
      <c r="J110" s="42">
        <v>25</v>
      </c>
      <c r="K110" s="42">
        <v>100</v>
      </c>
      <c r="L110" s="81">
        <v>6954851226055</v>
      </c>
      <c r="M110" s="83" t="s">
        <v>835</v>
      </c>
    </row>
    <row r="111" spans="1:16383" s="29" customFormat="1" ht="40" customHeight="1">
      <c r="A111" s="475">
        <v>9</v>
      </c>
      <c r="B111" s="383" t="s">
        <v>836</v>
      </c>
      <c r="C111" s="383"/>
      <c r="D111" s="383"/>
      <c r="E111" s="383"/>
      <c r="F111" s="40" t="s">
        <v>837</v>
      </c>
      <c r="G111" s="56">
        <f t="shared" si="4"/>
        <v>0</v>
      </c>
      <c r="H111" s="16"/>
      <c r="I111" s="92">
        <v>4.5999999999999999E-2</v>
      </c>
      <c r="J111" s="93">
        <v>35</v>
      </c>
      <c r="K111" s="93">
        <v>350</v>
      </c>
      <c r="L111" s="22">
        <v>6954851239536</v>
      </c>
      <c r="M111" s="368" t="s">
        <v>838</v>
      </c>
    </row>
    <row r="112" spans="1:16383" s="29" customFormat="1" ht="40" customHeight="1">
      <c r="A112" s="476"/>
      <c r="B112" s="385"/>
      <c r="C112" s="385"/>
      <c r="D112" s="385"/>
      <c r="E112" s="385"/>
      <c r="F112" s="40" t="s">
        <v>839</v>
      </c>
      <c r="G112" s="56">
        <f t="shared" si="4"/>
        <v>0</v>
      </c>
      <c r="H112" s="16"/>
      <c r="I112" s="92">
        <v>4.5999999999999999E-2</v>
      </c>
      <c r="J112" s="93">
        <v>35</v>
      </c>
      <c r="K112" s="93">
        <v>350</v>
      </c>
      <c r="L112" s="22">
        <v>6954851239543</v>
      </c>
      <c r="M112" s="368"/>
    </row>
    <row r="113" spans="1:13" s="29" customFormat="1" ht="40" customHeight="1">
      <c r="A113" s="477"/>
      <c r="B113" s="384"/>
      <c r="C113" s="384"/>
      <c r="D113" s="384"/>
      <c r="E113" s="384"/>
      <c r="F113" s="40" t="s">
        <v>840</v>
      </c>
      <c r="G113" s="56">
        <f t="shared" si="4"/>
        <v>0</v>
      </c>
      <c r="H113" s="16"/>
      <c r="I113" s="92">
        <v>4.5999999999999999E-2</v>
      </c>
      <c r="J113" s="93">
        <v>35</v>
      </c>
      <c r="K113" s="93">
        <v>350</v>
      </c>
      <c r="L113" s="22">
        <v>6954851239529</v>
      </c>
      <c r="M113" s="368"/>
    </row>
    <row r="114" spans="1:13" ht="20" customHeight="1">
      <c r="A114" s="462">
        <v>8</v>
      </c>
      <c r="B114" s="405" t="s">
        <v>841</v>
      </c>
      <c r="C114" s="405"/>
      <c r="D114" s="405"/>
      <c r="E114" s="405"/>
      <c r="F114" s="40" t="s">
        <v>842</v>
      </c>
      <c r="G114" s="56">
        <f t="shared" si="4"/>
        <v>0</v>
      </c>
      <c r="H114" s="16"/>
      <c r="I114" s="56" t="s">
        <v>843</v>
      </c>
      <c r="J114" s="42">
        <v>25</v>
      </c>
      <c r="K114" s="42">
        <v>250</v>
      </c>
      <c r="L114" s="81">
        <v>6954851255444</v>
      </c>
      <c r="M114" s="364" t="s">
        <v>844</v>
      </c>
    </row>
    <row r="115" spans="1:13" ht="20" customHeight="1">
      <c r="A115" s="463"/>
      <c r="B115" s="444"/>
      <c r="C115" s="444"/>
      <c r="D115" s="444"/>
      <c r="E115" s="444"/>
      <c r="F115" s="40" t="s">
        <v>845</v>
      </c>
      <c r="G115" s="56">
        <f t="shared" si="4"/>
        <v>0</v>
      </c>
      <c r="H115" s="16"/>
      <c r="I115" s="56" t="s">
        <v>843</v>
      </c>
      <c r="J115" s="42">
        <v>25</v>
      </c>
      <c r="K115" s="42">
        <v>250</v>
      </c>
      <c r="L115" s="81">
        <v>6954851255444</v>
      </c>
      <c r="M115" s="364"/>
    </row>
    <row r="116" spans="1:13" ht="20" customHeight="1">
      <c r="A116" s="463"/>
      <c r="B116" s="444"/>
      <c r="C116" s="444"/>
      <c r="D116" s="444"/>
      <c r="E116" s="444"/>
      <c r="F116" s="40" t="s">
        <v>846</v>
      </c>
      <c r="G116" s="56">
        <f t="shared" si="4"/>
        <v>0</v>
      </c>
      <c r="H116" s="16"/>
      <c r="I116" s="56" t="s">
        <v>843</v>
      </c>
      <c r="J116" s="42">
        <v>25</v>
      </c>
      <c r="K116" s="42">
        <v>250</v>
      </c>
      <c r="L116" s="81">
        <v>6954851255451</v>
      </c>
      <c r="M116" s="364"/>
    </row>
    <row r="117" spans="1:13" ht="20" customHeight="1">
      <c r="A117" s="463"/>
      <c r="B117" s="444"/>
      <c r="C117" s="444"/>
      <c r="D117" s="444"/>
      <c r="E117" s="444"/>
      <c r="F117" s="40" t="s">
        <v>847</v>
      </c>
      <c r="G117" s="56">
        <f t="shared" si="4"/>
        <v>0</v>
      </c>
      <c r="H117" s="16"/>
      <c r="I117" s="56" t="s">
        <v>843</v>
      </c>
      <c r="J117" s="42">
        <v>25</v>
      </c>
      <c r="K117" s="42">
        <v>250</v>
      </c>
      <c r="L117" s="81">
        <v>6954851255451</v>
      </c>
      <c r="M117" s="364"/>
    </row>
    <row r="118" spans="1:13" ht="20" customHeight="1">
      <c r="A118" s="463"/>
      <c r="B118" s="444"/>
      <c r="C118" s="444"/>
      <c r="D118" s="444"/>
      <c r="E118" s="444"/>
      <c r="F118" s="40" t="s">
        <v>848</v>
      </c>
      <c r="G118" s="56">
        <f t="shared" si="4"/>
        <v>0</v>
      </c>
      <c r="H118" s="16"/>
      <c r="I118" s="56" t="s">
        <v>843</v>
      </c>
      <c r="J118" s="42">
        <v>25</v>
      </c>
      <c r="K118" s="42">
        <v>250</v>
      </c>
      <c r="L118" s="81">
        <v>6954851255468</v>
      </c>
      <c r="M118" s="364"/>
    </row>
    <row r="119" spans="1:13" ht="20" customHeight="1">
      <c r="A119" s="463"/>
      <c r="B119" s="444"/>
      <c r="C119" s="444"/>
      <c r="D119" s="444"/>
      <c r="E119" s="444"/>
      <c r="F119" s="40" t="s">
        <v>849</v>
      </c>
      <c r="G119" s="56">
        <f t="shared" si="4"/>
        <v>0</v>
      </c>
      <c r="H119" s="16"/>
      <c r="I119" s="56" t="s">
        <v>843</v>
      </c>
      <c r="J119" s="42">
        <v>25</v>
      </c>
      <c r="K119" s="42">
        <v>250</v>
      </c>
      <c r="L119" s="81">
        <v>6954851255468</v>
      </c>
      <c r="M119" s="364"/>
    </row>
    <row r="120" spans="1:13" ht="20" customHeight="1">
      <c r="A120" s="463"/>
      <c r="B120" s="444"/>
      <c r="C120" s="444"/>
      <c r="D120" s="444"/>
      <c r="E120" s="444"/>
      <c r="F120" s="40" t="s">
        <v>850</v>
      </c>
      <c r="G120" s="56">
        <f t="shared" si="4"/>
        <v>0</v>
      </c>
      <c r="H120" s="16"/>
      <c r="I120" s="56" t="s">
        <v>843</v>
      </c>
      <c r="J120" s="42">
        <v>25</v>
      </c>
      <c r="K120" s="42">
        <v>250</v>
      </c>
      <c r="L120" s="81">
        <v>6954851255901</v>
      </c>
      <c r="M120" s="364"/>
    </row>
    <row r="121" spans="1:13" ht="20" customHeight="1">
      <c r="A121" s="464"/>
      <c r="B121" s="406"/>
      <c r="C121" s="406"/>
      <c r="D121" s="406"/>
      <c r="E121" s="406"/>
      <c r="F121" s="40" t="s">
        <v>851</v>
      </c>
      <c r="G121" s="56">
        <f t="shared" si="4"/>
        <v>0</v>
      </c>
      <c r="H121" s="16"/>
      <c r="I121" s="56" t="s">
        <v>843</v>
      </c>
      <c r="J121" s="42">
        <v>25</v>
      </c>
      <c r="K121" s="42">
        <v>250</v>
      </c>
      <c r="L121" s="81">
        <v>6954851255901</v>
      </c>
      <c r="M121" s="364"/>
    </row>
    <row r="122" spans="1:13" ht="30" customHeight="1">
      <c r="A122" s="462">
        <v>7</v>
      </c>
      <c r="B122" s="405" t="s">
        <v>852</v>
      </c>
      <c r="C122" s="405"/>
      <c r="D122" s="405"/>
      <c r="E122" s="405"/>
      <c r="F122" s="40" t="s">
        <v>853</v>
      </c>
      <c r="G122" s="56">
        <f t="shared" si="4"/>
        <v>0</v>
      </c>
      <c r="H122" s="16"/>
      <c r="I122" s="56" t="s">
        <v>843</v>
      </c>
      <c r="J122" s="42">
        <v>30</v>
      </c>
      <c r="K122" s="42">
        <v>300</v>
      </c>
      <c r="L122" s="81">
        <v>6954851258261</v>
      </c>
      <c r="M122" s="364" t="s">
        <v>854</v>
      </c>
    </row>
    <row r="123" spans="1:13" ht="30" customHeight="1">
      <c r="A123" s="463"/>
      <c r="B123" s="444"/>
      <c r="C123" s="444"/>
      <c r="D123" s="444"/>
      <c r="E123" s="444"/>
      <c r="F123" s="40" t="s">
        <v>855</v>
      </c>
      <c r="G123" s="56">
        <f t="shared" si="4"/>
        <v>0</v>
      </c>
      <c r="H123" s="16"/>
      <c r="I123" s="56" t="s">
        <v>843</v>
      </c>
      <c r="J123" s="42">
        <v>30</v>
      </c>
      <c r="K123" s="42">
        <v>300</v>
      </c>
      <c r="L123" s="81">
        <v>6954851258278</v>
      </c>
      <c r="M123" s="364"/>
    </row>
    <row r="124" spans="1:13" ht="30" customHeight="1">
      <c r="A124" s="463"/>
      <c r="B124" s="444"/>
      <c r="C124" s="444"/>
      <c r="D124" s="444"/>
      <c r="E124" s="444"/>
      <c r="F124" s="40" t="s">
        <v>856</v>
      </c>
      <c r="G124" s="56">
        <f t="shared" si="4"/>
        <v>0</v>
      </c>
      <c r="H124" s="16"/>
      <c r="I124" s="56" t="s">
        <v>843</v>
      </c>
      <c r="J124" s="42">
        <v>30</v>
      </c>
      <c r="K124" s="42">
        <v>300</v>
      </c>
      <c r="L124" s="81">
        <v>6954851258285</v>
      </c>
      <c r="M124" s="364"/>
    </row>
    <row r="125" spans="1:13" ht="30" customHeight="1">
      <c r="A125" s="463"/>
      <c r="B125" s="444"/>
      <c r="C125" s="444"/>
      <c r="D125" s="444"/>
      <c r="E125" s="444"/>
      <c r="F125" s="40" t="s">
        <v>857</v>
      </c>
      <c r="G125" s="56">
        <f t="shared" si="4"/>
        <v>0</v>
      </c>
      <c r="H125" s="16"/>
      <c r="I125" s="56" t="s">
        <v>843</v>
      </c>
      <c r="J125" s="42">
        <v>30</v>
      </c>
      <c r="K125" s="42">
        <v>300</v>
      </c>
      <c r="L125" s="81">
        <v>6954851258292</v>
      </c>
      <c r="M125" s="364"/>
    </row>
    <row r="126" spans="1:13" ht="60" customHeight="1">
      <c r="A126" s="462">
        <v>6</v>
      </c>
      <c r="B126" s="405" t="s">
        <v>858</v>
      </c>
      <c r="C126" s="405"/>
      <c r="D126" s="405"/>
      <c r="E126" s="405"/>
      <c r="F126" s="40" t="s">
        <v>847</v>
      </c>
      <c r="G126" s="56">
        <f t="shared" si="4"/>
        <v>0</v>
      </c>
      <c r="H126" s="16"/>
      <c r="I126" s="56" t="s">
        <v>843</v>
      </c>
      <c r="J126" s="42">
        <v>30</v>
      </c>
      <c r="K126" s="42">
        <v>300</v>
      </c>
      <c r="L126" s="81">
        <v>6954851263678</v>
      </c>
      <c r="M126" s="364" t="s">
        <v>854</v>
      </c>
    </row>
    <row r="127" spans="1:13" ht="60" customHeight="1">
      <c r="A127" s="463"/>
      <c r="B127" s="444"/>
      <c r="C127" s="444"/>
      <c r="D127" s="444"/>
      <c r="E127" s="444"/>
      <c r="F127" s="40" t="s">
        <v>859</v>
      </c>
      <c r="G127" s="56">
        <f t="shared" si="4"/>
        <v>0</v>
      </c>
      <c r="H127" s="16"/>
      <c r="I127" s="56" t="s">
        <v>843</v>
      </c>
      <c r="J127" s="42">
        <v>30</v>
      </c>
      <c r="K127" s="42">
        <v>300</v>
      </c>
      <c r="L127" s="81">
        <v>6954851263661</v>
      </c>
      <c r="M127" s="364"/>
    </row>
    <row r="128" spans="1:13" ht="20" customHeight="1">
      <c r="A128" s="462">
        <v>5</v>
      </c>
      <c r="B128" s="405" t="s">
        <v>860</v>
      </c>
      <c r="C128" s="405"/>
      <c r="D128" s="405"/>
      <c r="E128" s="405"/>
      <c r="F128" s="40" t="s">
        <v>842</v>
      </c>
      <c r="G128" s="56">
        <f t="shared" si="4"/>
        <v>0</v>
      </c>
      <c r="H128" s="16"/>
      <c r="I128" s="56" t="s">
        <v>843</v>
      </c>
      <c r="J128" s="42">
        <v>48</v>
      </c>
      <c r="K128" s="42">
        <v>480</v>
      </c>
      <c r="L128" s="81">
        <v>6954851267447</v>
      </c>
      <c r="M128" s="364" t="s">
        <v>861</v>
      </c>
    </row>
    <row r="129" spans="1:13" ht="20" customHeight="1">
      <c r="A129" s="463"/>
      <c r="B129" s="444"/>
      <c r="C129" s="444"/>
      <c r="D129" s="444"/>
      <c r="E129" s="444"/>
      <c r="F129" s="40" t="s">
        <v>862</v>
      </c>
      <c r="G129" s="56">
        <f t="shared" si="4"/>
        <v>0</v>
      </c>
      <c r="H129" s="16"/>
      <c r="I129" s="56" t="s">
        <v>843</v>
      </c>
      <c r="J129" s="42">
        <v>48</v>
      </c>
      <c r="K129" s="42">
        <v>480</v>
      </c>
      <c r="L129" s="81">
        <v>6954851267485</v>
      </c>
      <c r="M129" s="364"/>
    </row>
    <row r="130" spans="1:13" ht="20" customHeight="1">
      <c r="A130" s="463"/>
      <c r="B130" s="444"/>
      <c r="C130" s="444"/>
      <c r="D130" s="444"/>
      <c r="E130" s="444"/>
      <c r="F130" s="40" t="s">
        <v>846</v>
      </c>
      <c r="G130" s="56">
        <f t="shared" si="4"/>
        <v>0</v>
      </c>
      <c r="H130" s="16"/>
      <c r="I130" s="56" t="s">
        <v>843</v>
      </c>
      <c r="J130" s="42">
        <v>48</v>
      </c>
      <c r="K130" s="42">
        <v>480</v>
      </c>
      <c r="L130" s="81">
        <v>6954851267454</v>
      </c>
      <c r="M130" s="364"/>
    </row>
    <row r="131" spans="1:13" ht="20" customHeight="1">
      <c r="A131" s="463"/>
      <c r="B131" s="444"/>
      <c r="C131" s="444"/>
      <c r="D131" s="444"/>
      <c r="E131" s="444"/>
      <c r="F131" s="40" t="s">
        <v>859</v>
      </c>
      <c r="G131" s="56">
        <f t="shared" si="4"/>
        <v>0</v>
      </c>
      <c r="H131" s="16"/>
      <c r="I131" s="56" t="s">
        <v>843</v>
      </c>
      <c r="J131" s="42">
        <v>48</v>
      </c>
      <c r="K131" s="42">
        <v>480</v>
      </c>
      <c r="L131" s="81">
        <v>6954851267492</v>
      </c>
      <c r="M131" s="364"/>
    </row>
    <row r="132" spans="1:13" ht="20" customHeight="1">
      <c r="A132" s="463"/>
      <c r="B132" s="444"/>
      <c r="C132" s="444"/>
      <c r="D132" s="444"/>
      <c r="E132" s="444"/>
      <c r="F132" s="40" t="s">
        <v>848</v>
      </c>
      <c r="G132" s="56">
        <f t="shared" si="4"/>
        <v>0</v>
      </c>
      <c r="H132" s="16"/>
      <c r="I132" s="56" t="s">
        <v>843</v>
      </c>
      <c r="J132" s="42">
        <v>48</v>
      </c>
      <c r="K132" s="42">
        <v>480</v>
      </c>
      <c r="L132" s="81">
        <v>6954851267461</v>
      </c>
      <c r="M132" s="364"/>
    </row>
    <row r="133" spans="1:13" ht="20" customHeight="1">
      <c r="A133" s="463"/>
      <c r="B133" s="444"/>
      <c r="C133" s="444"/>
      <c r="D133" s="444"/>
      <c r="E133" s="444"/>
      <c r="F133" s="40" t="s">
        <v>863</v>
      </c>
      <c r="G133" s="56">
        <f t="shared" si="4"/>
        <v>0</v>
      </c>
      <c r="H133" s="16"/>
      <c r="I133" s="56" t="s">
        <v>843</v>
      </c>
      <c r="J133" s="42">
        <v>48</v>
      </c>
      <c r="K133" s="42">
        <v>480</v>
      </c>
      <c r="L133" s="81">
        <v>6954851267508</v>
      </c>
      <c r="M133" s="364"/>
    </row>
    <row r="134" spans="1:13" ht="20" customHeight="1">
      <c r="A134" s="463"/>
      <c r="B134" s="444"/>
      <c r="C134" s="444"/>
      <c r="D134" s="444"/>
      <c r="E134" s="444"/>
      <c r="F134" s="40" t="s">
        <v>850</v>
      </c>
      <c r="G134" s="56">
        <f t="shared" si="4"/>
        <v>0</v>
      </c>
      <c r="H134" s="16"/>
      <c r="I134" s="56" t="s">
        <v>843</v>
      </c>
      <c r="J134" s="42">
        <v>48</v>
      </c>
      <c r="K134" s="42">
        <v>480</v>
      </c>
      <c r="L134" s="81">
        <v>6954851267478</v>
      </c>
      <c r="M134" s="364"/>
    </row>
    <row r="135" spans="1:13" ht="20" customHeight="1">
      <c r="A135" s="464"/>
      <c r="B135" s="406"/>
      <c r="C135" s="406"/>
      <c r="D135" s="406"/>
      <c r="E135" s="406"/>
      <c r="F135" s="40" t="s">
        <v>864</v>
      </c>
      <c r="G135" s="56">
        <f t="shared" si="4"/>
        <v>0</v>
      </c>
      <c r="H135" s="16"/>
      <c r="I135" s="56" t="s">
        <v>843</v>
      </c>
      <c r="J135" s="42">
        <v>48</v>
      </c>
      <c r="K135" s="42">
        <v>480</v>
      </c>
      <c r="L135" s="81">
        <v>6954851267515</v>
      </c>
      <c r="M135" s="364"/>
    </row>
    <row r="136" spans="1:13" ht="30" customHeight="1">
      <c r="A136" s="462">
        <v>4</v>
      </c>
      <c r="B136" s="405" t="s">
        <v>865</v>
      </c>
      <c r="C136" s="405"/>
      <c r="D136" s="405"/>
      <c r="E136" s="405"/>
      <c r="F136" s="40" t="s">
        <v>842</v>
      </c>
      <c r="G136" s="56">
        <f t="shared" si="4"/>
        <v>0</v>
      </c>
      <c r="H136" s="16"/>
      <c r="I136" s="56" t="s">
        <v>843</v>
      </c>
      <c r="J136" s="42">
        <v>25</v>
      </c>
      <c r="K136" s="42">
        <v>250</v>
      </c>
      <c r="L136" s="81">
        <v>6954851288428</v>
      </c>
      <c r="M136" s="364" t="s">
        <v>844</v>
      </c>
    </row>
    <row r="137" spans="1:13" ht="30" customHeight="1">
      <c r="A137" s="463"/>
      <c r="B137" s="444"/>
      <c r="C137" s="444"/>
      <c r="D137" s="444"/>
      <c r="E137" s="444"/>
      <c r="F137" s="40" t="s">
        <v>846</v>
      </c>
      <c r="G137" s="56">
        <f t="shared" si="4"/>
        <v>0</v>
      </c>
      <c r="H137" s="16"/>
      <c r="I137" s="56" t="s">
        <v>843</v>
      </c>
      <c r="J137" s="42">
        <v>25</v>
      </c>
      <c r="K137" s="42">
        <v>250</v>
      </c>
      <c r="L137" s="81">
        <v>6954851288435</v>
      </c>
      <c r="M137" s="364"/>
    </row>
    <row r="138" spans="1:13" ht="30" customHeight="1">
      <c r="A138" s="463"/>
      <c r="B138" s="444"/>
      <c r="C138" s="444"/>
      <c r="D138" s="444"/>
      <c r="E138" s="444"/>
      <c r="F138" s="40" t="s">
        <v>848</v>
      </c>
      <c r="G138" s="56">
        <f t="shared" si="4"/>
        <v>0</v>
      </c>
      <c r="H138" s="16"/>
      <c r="I138" s="56" t="s">
        <v>843</v>
      </c>
      <c r="J138" s="42">
        <v>25</v>
      </c>
      <c r="K138" s="42">
        <v>250</v>
      </c>
      <c r="L138" s="81">
        <v>6954851288442</v>
      </c>
      <c r="M138" s="364"/>
    </row>
    <row r="139" spans="1:13" ht="30" customHeight="1">
      <c r="A139" s="463"/>
      <c r="B139" s="444"/>
      <c r="C139" s="444"/>
      <c r="D139" s="444"/>
      <c r="E139" s="444"/>
      <c r="F139" s="40" t="s">
        <v>850</v>
      </c>
      <c r="G139" s="56">
        <f t="shared" si="4"/>
        <v>0</v>
      </c>
      <c r="H139" s="16"/>
      <c r="I139" s="56" t="s">
        <v>843</v>
      </c>
      <c r="J139" s="42">
        <v>25</v>
      </c>
      <c r="K139" s="42">
        <v>250</v>
      </c>
      <c r="L139" s="81">
        <v>6954851288466</v>
      </c>
      <c r="M139" s="364"/>
    </row>
    <row r="140" spans="1:13" ht="20" customHeight="1">
      <c r="A140" s="462">
        <v>3</v>
      </c>
      <c r="B140" s="405" t="s">
        <v>866</v>
      </c>
      <c r="C140" s="405"/>
      <c r="D140" s="405"/>
      <c r="E140" s="405"/>
      <c r="F140" s="40" t="s">
        <v>842</v>
      </c>
      <c r="G140" s="56">
        <f t="shared" si="4"/>
        <v>0</v>
      </c>
      <c r="H140" s="16"/>
      <c r="I140" s="56" t="s">
        <v>843</v>
      </c>
      <c r="J140" s="42">
        <v>50</v>
      </c>
      <c r="K140" s="42">
        <v>500</v>
      </c>
      <c r="L140" s="81">
        <v>6954851297604</v>
      </c>
      <c r="M140" s="364" t="s">
        <v>867</v>
      </c>
    </row>
    <row r="141" spans="1:13" ht="20" customHeight="1">
      <c r="A141" s="463"/>
      <c r="B141" s="444"/>
      <c r="C141" s="444"/>
      <c r="D141" s="444"/>
      <c r="E141" s="444"/>
      <c r="F141" s="40" t="s">
        <v>868</v>
      </c>
      <c r="G141" s="56">
        <f t="shared" ref="G141:G160" si="5">H141/6.8</f>
        <v>0</v>
      </c>
      <c r="H141" s="16"/>
      <c r="I141" s="56" t="s">
        <v>843</v>
      </c>
      <c r="J141" s="42">
        <v>50</v>
      </c>
      <c r="K141" s="42">
        <v>500</v>
      </c>
      <c r="L141" s="81">
        <v>6954851232483</v>
      </c>
      <c r="M141" s="364"/>
    </row>
    <row r="142" spans="1:13" ht="20" customHeight="1">
      <c r="A142" s="463"/>
      <c r="B142" s="444"/>
      <c r="C142" s="444"/>
      <c r="D142" s="444"/>
      <c r="E142" s="444"/>
      <c r="F142" s="40" t="s">
        <v>846</v>
      </c>
      <c r="G142" s="56">
        <f t="shared" si="5"/>
        <v>0</v>
      </c>
      <c r="H142" s="16"/>
      <c r="I142" s="56" t="s">
        <v>843</v>
      </c>
      <c r="J142" s="42">
        <v>50</v>
      </c>
      <c r="K142" s="42">
        <v>500</v>
      </c>
      <c r="L142" s="81">
        <v>6954851297611</v>
      </c>
      <c r="M142" s="364"/>
    </row>
    <row r="143" spans="1:13" ht="20" customHeight="1">
      <c r="A143" s="463"/>
      <c r="B143" s="444"/>
      <c r="C143" s="444"/>
      <c r="D143" s="444"/>
      <c r="E143" s="444"/>
      <c r="F143" s="40" t="s">
        <v>869</v>
      </c>
      <c r="G143" s="56">
        <f t="shared" si="5"/>
        <v>0</v>
      </c>
      <c r="H143" s="16"/>
      <c r="I143" s="56" t="s">
        <v>843</v>
      </c>
      <c r="J143" s="42">
        <v>50</v>
      </c>
      <c r="K143" s="42">
        <v>500</v>
      </c>
      <c r="L143" s="81">
        <v>6954851232490</v>
      </c>
      <c r="M143" s="364"/>
    </row>
    <row r="144" spans="1:13" ht="20" customHeight="1">
      <c r="A144" s="463"/>
      <c r="B144" s="444"/>
      <c r="C144" s="444"/>
      <c r="D144" s="444"/>
      <c r="E144" s="444"/>
      <c r="F144" s="40" t="s">
        <v>848</v>
      </c>
      <c r="G144" s="56">
        <f t="shared" si="5"/>
        <v>0</v>
      </c>
      <c r="H144" s="16"/>
      <c r="I144" s="56" t="s">
        <v>843</v>
      </c>
      <c r="J144" s="42">
        <v>50</v>
      </c>
      <c r="K144" s="42">
        <v>500</v>
      </c>
      <c r="L144" s="81">
        <v>6954851297628</v>
      </c>
      <c r="M144" s="364"/>
    </row>
    <row r="145" spans="1:13" ht="20" customHeight="1">
      <c r="A145" s="463"/>
      <c r="B145" s="444"/>
      <c r="C145" s="444"/>
      <c r="D145" s="444"/>
      <c r="E145" s="444"/>
      <c r="F145" s="40" t="s">
        <v>870</v>
      </c>
      <c r="G145" s="56">
        <f t="shared" si="5"/>
        <v>0</v>
      </c>
      <c r="H145" s="16"/>
      <c r="I145" s="56" t="s">
        <v>843</v>
      </c>
      <c r="J145" s="42">
        <v>50</v>
      </c>
      <c r="K145" s="42">
        <v>500</v>
      </c>
      <c r="L145" s="81">
        <v>6954851232506</v>
      </c>
      <c r="M145" s="364"/>
    </row>
    <row r="146" spans="1:13" ht="20" customHeight="1">
      <c r="A146" s="463"/>
      <c r="B146" s="444"/>
      <c r="C146" s="444"/>
      <c r="D146" s="444"/>
      <c r="E146" s="444"/>
      <c r="F146" s="40" t="s">
        <v>850</v>
      </c>
      <c r="G146" s="56">
        <f t="shared" si="5"/>
        <v>0</v>
      </c>
      <c r="H146" s="16"/>
      <c r="I146" s="56" t="s">
        <v>843</v>
      </c>
      <c r="J146" s="42">
        <v>50</v>
      </c>
      <c r="K146" s="42">
        <v>500</v>
      </c>
      <c r="L146" s="81">
        <v>6954851297635</v>
      </c>
      <c r="M146" s="364"/>
    </row>
    <row r="147" spans="1:13" ht="20" customHeight="1">
      <c r="A147" s="463"/>
      <c r="B147" s="444"/>
      <c r="C147" s="444"/>
      <c r="D147" s="444"/>
      <c r="E147" s="444"/>
      <c r="F147" s="40" t="s">
        <v>871</v>
      </c>
      <c r="G147" s="56">
        <f t="shared" si="5"/>
        <v>0</v>
      </c>
      <c r="H147" s="16"/>
      <c r="I147" s="56" t="s">
        <v>843</v>
      </c>
      <c r="J147" s="42">
        <v>50</v>
      </c>
      <c r="K147" s="42">
        <v>500</v>
      </c>
      <c r="L147" s="81">
        <v>6954851232513</v>
      </c>
      <c r="M147" s="364"/>
    </row>
    <row r="148" spans="1:13" ht="20" customHeight="1">
      <c r="A148" s="463"/>
      <c r="B148" s="444"/>
      <c r="C148" s="444"/>
      <c r="D148" s="444"/>
      <c r="E148" s="444"/>
      <c r="F148" s="40" t="s">
        <v>872</v>
      </c>
      <c r="G148" s="56">
        <f t="shared" si="5"/>
        <v>0</v>
      </c>
      <c r="H148" s="16"/>
      <c r="I148" s="56" t="s">
        <v>843</v>
      </c>
      <c r="J148" s="42">
        <v>50</v>
      </c>
      <c r="K148" s="42">
        <v>500</v>
      </c>
      <c r="L148" s="81">
        <v>6954851297642</v>
      </c>
      <c r="M148" s="364"/>
    </row>
    <row r="149" spans="1:13" ht="20" customHeight="1">
      <c r="A149" s="464"/>
      <c r="B149" s="406"/>
      <c r="C149" s="406"/>
      <c r="D149" s="406"/>
      <c r="E149" s="406"/>
      <c r="F149" s="40" t="s">
        <v>873</v>
      </c>
      <c r="G149" s="56">
        <f t="shared" si="5"/>
        <v>0</v>
      </c>
      <c r="H149" s="16"/>
      <c r="I149" s="56" t="s">
        <v>843</v>
      </c>
      <c r="J149" s="42">
        <v>50</v>
      </c>
      <c r="K149" s="42">
        <v>500</v>
      </c>
      <c r="L149" s="81">
        <v>6954851232520</v>
      </c>
      <c r="M149" s="364"/>
    </row>
    <row r="150" spans="1:13" ht="40" customHeight="1">
      <c r="A150" s="462">
        <v>2</v>
      </c>
      <c r="B150" s="405" t="s">
        <v>874</v>
      </c>
      <c r="C150" s="405"/>
      <c r="D150" s="405"/>
      <c r="E150" s="405"/>
      <c r="F150" s="40" t="s">
        <v>855</v>
      </c>
      <c r="G150" s="56">
        <f t="shared" si="5"/>
        <v>0</v>
      </c>
      <c r="H150" s="16"/>
      <c r="I150" s="56" t="s">
        <v>843</v>
      </c>
      <c r="J150" s="42">
        <v>30</v>
      </c>
      <c r="K150" s="42">
        <v>300</v>
      </c>
      <c r="L150" s="81">
        <v>6954851232421</v>
      </c>
      <c r="M150" s="364" t="s">
        <v>875</v>
      </c>
    </row>
    <row r="151" spans="1:13" ht="40" customHeight="1">
      <c r="A151" s="463"/>
      <c r="B151" s="444"/>
      <c r="C151" s="444"/>
      <c r="D151" s="444"/>
      <c r="E151" s="444"/>
      <c r="F151" s="40" t="s">
        <v>856</v>
      </c>
      <c r="G151" s="56">
        <f t="shared" si="5"/>
        <v>0</v>
      </c>
      <c r="H151" s="16"/>
      <c r="I151" s="56" t="s">
        <v>843</v>
      </c>
      <c r="J151" s="42">
        <v>30</v>
      </c>
      <c r="K151" s="42">
        <v>300</v>
      </c>
      <c r="L151" s="81">
        <v>6954851232438</v>
      </c>
      <c r="M151" s="364"/>
    </row>
    <row r="152" spans="1:13" ht="40" customHeight="1">
      <c r="A152" s="463"/>
      <c r="B152" s="444"/>
      <c r="C152" s="444"/>
      <c r="D152" s="444"/>
      <c r="E152" s="444"/>
      <c r="F152" s="40" t="s">
        <v>857</v>
      </c>
      <c r="G152" s="56">
        <f t="shared" si="5"/>
        <v>0</v>
      </c>
      <c r="H152" s="16"/>
      <c r="I152" s="56" t="s">
        <v>843</v>
      </c>
      <c r="J152" s="42">
        <v>30</v>
      </c>
      <c r="K152" s="42">
        <v>300</v>
      </c>
      <c r="L152" s="81">
        <v>6954851232445</v>
      </c>
      <c r="M152" s="364"/>
    </row>
    <row r="153" spans="1:13" ht="20" customHeight="1">
      <c r="A153" s="459">
        <v>1</v>
      </c>
      <c r="B153" s="386" t="s">
        <v>876</v>
      </c>
      <c r="C153" s="386"/>
      <c r="D153" s="386"/>
      <c r="E153" s="386"/>
      <c r="F153" s="40" t="s">
        <v>877</v>
      </c>
      <c r="G153" s="56">
        <f t="shared" si="5"/>
        <v>0</v>
      </c>
      <c r="H153" s="16"/>
      <c r="I153" s="56" t="s">
        <v>843</v>
      </c>
      <c r="J153" s="42">
        <v>200</v>
      </c>
      <c r="K153" s="42">
        <v>2000</v>
      </c>
      <c r="L153" s="81">
        <v>6954851238263</v>
      </c>
      <c r="M153" s="272" t="s">
        <v>878</v>
      </c>
    </row>
    <row r="154" spans="1:13" ht="20" customHeight="1">
      <c r="A154" s="459"/>
      <c r="B154" s="386"/>
      <c r="C154" s="386"/>
      <c r="D154" s="386"/>
      <c r="E154" s="386"/>
      <c r="F154" s="40" t="s">
        <v>879</v>
      </c>
      <c r="G154" s="56">
        <f t="shared" si="5"/>
        <v>0</v>
      </c>
      <c r="H154" s="16"/>
      <c r="I154" s="56" t="s">
        <v>843</v>
      </c>
      <c r="J154" s="42">
        <v>200</v>
      </c>
      <c r="K154" s="42">
        <v>2000</v>
      </c>
      <c r="L154" s="81">
        <v>6954851238270</v>
      </c>
      <c r="M154" s="272" t="s">
        <v>880</v>
      </c>
    </row>
    <row r="155" spans="1:13" ht="20" customHeight="1">
      <c r="A155" s="459"/>
      <c r="B155" s="386"/>
      <c r="C155" s="386"/>
      <c r="D155" s="386"/>
      <c r="E155" s="386"/>
      <c r="F155" s="40" t="s">
        <v>881</v>
      </c>
      <c r="G155" s="56">
        <f t="shared" si="5"/>
        <v>0</v>
      </c>
      <c r="H155" s="16"/>
      <c r="I155" s="56" t="s">
        <v>843</v>
      </c>
      <c r="J155" s="42">
        <v>200</v>
      </c>
      <c r="K155" s="42">
        <v>2000</v>
      </c>
      <c r="L155" s="81">
        <v>6954851238287</v>
      </c>
      <c r="M155" s="272" t="s">
        <v>882</v>
      </c>
    </row>
    <row r="156" spans="1:13" ht="20" customHeight="1">
      <c r="A156" s="459"/>
      <c r="B156" s="386"/>
      <c r="C156" s="386"/>
      <c r="D156" s="386"/>
      <c r="E156" s="386"/>
      <c r="F156" s="40" t="s">
        <v>883</v>
      </c>
      <c r="G156" s="56">
        <f t="shared" si="5"/>
        <v>0</v>
      </c>
      <c r="H156" s="16"/>
      <c r="I156" s="56" t="s">
        <v>843</v>
      </c>
      <c r="J156" s="42">
        <v>200</v>
      </c>
      <c r="K156" s="42">
        <v>2000</v>
      </c>
      <c r="L156" s="81">
        <v>6954851238294</v>
      </c>
      <c r="M156" s="272" t="s">
        <v>884</v>
      </c>
    </row>
    <row r="157" spans="1:13" ht="20" customHeight="1">
      <c r="A157" s="459"/>
      <c r="B157" s="386"/>
      <c r="C157" s="386"/>
      <c r="D157" s="386"/>
      <c r="E157" s="386"/>
      <c r="F157" s="40" t="s">
        <v>885</v>
      </c>
      <c r="G157" s="56">
        <f t="shared" si="5"/>
        <v>0</v>
      </c>
      <c r="H157" s="16"/>
      <c r="I157" s="56" t="s">
        <v>843</v>
      </c>
      <c r="J157" s="42">
        <v>200</v>
      </c>
      <c r="K157" s="42">
        <v>2000</v>
      </c>
      <c r="L157" s="81">
        <v>6954851252092</v>
      </c>
      <c r="M157" s="272" t="s">
        <v>886</v>
      </c>
    </row>
    <row r="158" spans="1:13" ht="20" customHeight="1">
      <c r="A158" s="459"/>
      <c r="B158" s="386"/>
      <c r="C158" s="386"/>
      <c r="D158" s="386"/>
      <c r="E158" s="386"/>
      <c r="F158" s="40" t="s">
        <v>887</v>
      </c>
      <c r="G158" s="56">
        <f t="shared" si="5"/>
        <v>0</v>
      </c>
      <c r="H158" s="16"/>
      <c r="I158" s="56" t="s">
        <v>843</v>
      </c>
      <c r="J158" s="42">
        <v>200</v>
      </c>
      <c r="K158" s="42">
        <v>2000</v>
      </c>
      <c r="L158" s="81">
        <v>6954851252191</v>
      </c>
      <c r="M158" s="272" t="s">
        <v>888</v>
      </c>
    </row>
    <row r="159" spans="1:13" ht="20" customHeight="1">
      <c r="A159" s="459"/>
      <c r="B159" s="386"/>
      <c r="C159" s="386"/>
      <c r="D159" s="386"/>
      <c r="E159" s="386"/>
      <c r="F159" s="40" t="s">
        <v>889</v>
      </c>
      <c r="G159" s="56">
        <f t="shared" si="5"/>
        <v>0</v>
      </c>
      <c r="H159" s="16"/>
      <c r="I159" s="56" t="s">
        <v>843</v>
      </c>
      <c r="J159" s="42">
        <v>200</v>
      </c>
      <c r="K159" s="42">
        <v>2000</v>
      </c>
      <c r="L159" s="81" t="s">
        <v>843</v>
      </c>
      <c r="M159" s="272" t="s">
        <v>888</v>
      </c>
    </row>
    <row r="160" spans="1:13" ht="20" customHeight="1">
      <c r="A160" s="459"/>
      <c r="B160" s="386"/>
      <c r="C160" s="386"/>
      <c r="D160" s="386"/>
      <c r="E160" s="386"/>
      <c r="F160" s="40" t="s">
        <v>890</v>
      </c>
      <c r="G160" s="56">
        <f t="shared" si="5"/>
        <v>0</v>
      </c>
      <c r="H160" s="16"/>
      <c r="I160" s="56" t="s">
        <v>843</v>
      </c>
      <c r="J160" s="42">
        <v>200</v>
      </c>
      <c r="K160" s="42">
        <v>2000</v>
      </c>
      <c r="L160" s="81">
        <v>6954851295891</v>
      </c>
      <c r="M160" s="272" t="s">
        <v>888</v>
      </c>
    </row>
  </sheetData>
  <mergeCells count="189">
    <mergeCell ref="A1:M1"/>
    <mergeCell ref="A3:M3"/>
    <mergeCell ref="A93:M93"/>
    <mergeCell ref="A107:M107"/>
    <mergeCell ref="A5:A6"/>
    <mergeCell ref="A8:A9"/>
    <mergeCell ref="A16:A17"/>
    <mergeCell ref="A21:A24"/>
    <mergeCell ref="A28:A31"/>
    <mergeCell ref="A32:A35"/>
    <mergeCell ref="A36:A39"/>
    <mergeCell ref="A40:A43"/>
    <mergeCell ref="A44:A47"/>
    <mergeCell ref="A48:A51"/>
    <mergeCell ref="A52:A54"/>
    <mergeCell ref="A55:A58"/>
    <mergeCell ref="A59:A62"/>
    <mergeCell ref="A63:A66"/>
    <mergeCell ref="A67:A70"/>
    <mergeCell ref="A71:A73"/>
    <mergeCell ref="A75:A80"/>
    <mergeCell ref="A81:A82"/>
    <mergeCell ref="A83:A88"/>
    <mergeCell ref="A90:A92"/>
    <mergeCell ref="A95:A96"/>
    <mergeCell ref="A100:A101"/>
    <mergeCell ref="A111:A113"/>
    <mergeCell ref="A114:A121"/>
    <mergeCell ref="A122:A125"/>
    <mergeCell ref="A126:A127"/>
    <mergeCell ref="A128:A135"/>
    <mergeCell ref="A136:A139"/>
    <mergeCell ref="A140:A149"/>
    <mergeCell ref="A150:A152"/>
    <mergeCell ref="A153:A160"/>
    <mergeCell ref="B5:B6"/>
    <mergeCell ref="B8:B9"/>
    <mergeCell ref="B16:B17"/>
    <mergeCell ref="B21:B24"/>
    <mergeCell ref="B28:B31"/>
    <mergeCell ref="B32:B35"/>
    <mergeCell ref="B36:B39"/>
    <mergeCell ref="B40:B43"/>
    <mergeCell ref="B44:B47"/>
    <mergeCell ref="B48:B51"/>
    <mergeCell ref="B52:B54"/>
    <mergeCell ref="B55:B58"/>
    <mergeCell ref="B59:B62"/>
    <mergeCell ref="B63:B66"/>
    <mergeCell ref="B67:B70"/>
    <mergeCell ref="B71:B73"/>
    <mergeCell ref="B75:B80"/>
    <mergeCell ref="B81:B82"/>
    <mergeCell ref="B83:B88"/>
    <mergeCell ref="B90:B92"/>
    <mergeCell ref="B95:B96"/>
    <mergeCell ref="B100:B101"/>
    <mergeCell ref="B111:B113"/>
    <mergeCell ref="B114:B121"/>
    <mergeCell ref="B122:B125"/>
    <mergeCell ref="B126:B127"/>
    <mergeCell ref="B128:B135"/>
    <mergeCell ref="B136:B139"/>
    <mergeCell ref="B140:B149"/>
    <mergeCell ref="B150:B152"/>
    <mergeCell ref="B153:B160"/>
    <mergeCell ref="C5:C6"/>
    <mergeCell ref="C8:C9"/>
    <mergeCell ref="C16:C17"/>
    <mergeCell ref="C21:C24"/>
    <mergeCell ref="C28:C31"/>
    <mergeCell ref="C32:C35"/>
    <mergeCell ref="C36:C39"/>
    <mergeCell ref="C40:C43"/>
    <mergeCell ref="C44:C47"/>
    <mergeCell ref="C48:C51"/>
    <mergeCell ref="C52:C54"/>
    <mergeCell ref="C55:C58"/>
    <mergeCell ref="C59:C62"/>
    <mergeCell ref="C63:C66"/>
    <mergeCell ref="C67:C70"/>
    <mergeCell ref="C71:C73"/>
    <mergeCell ref="C75:C80"/>
    <mergeCell ref="C81:C82"/>
    <mergeCell ref="C83:C88"/>
    <mergeCell ref="C90:C92"/>
    <mergeCell ref="C95:C96"/>
    <mergeCell ref="C100:C101"/>
    <mergeCell ref="C111:C113"/>
    <mergeCell ref="C114:C121"/>
    <mergeCell ref="C122:C125"/>
    <mergeCell ref="C126:C127"/>
    <mergeCell ref="C128:C135"/>
    <mergeCell ref="C136:C139"/>
    <mergeCell ref="C140:C149"/>
    <mergeCell ref="C150:C152"/>
    <mergeCell ref="C153:C160"/>
    <mergeCell ref="D5:D6"/>
    <mergeCell ref="D8:D9"/>
    <mergeCell ref="D16:D17"/>
    <mergeCell ref="D21:D24"/>
    <mergeCell ref="D28:D31"/>
    <mergeCell ref="D32:D35"/>
    <mergeCell ref="D36:D39"/>
    <mergeCell ref="D40:D43"/>
    <mergeCell ref="D44:D47"/>
    <mergeCell ref="D48:D51"/>
    <mergeCell ref="D52:D54"/>
    <mergeCell ref="D55:D58"/>
    <mergeCell ref="D59:D62"/>
    <mergeCell ref="D63:D66"/>
    <mergeCell ref="D67:D70"/>
    <mergeCell ref="D71:D73"/>
    <mergeCell ref="D75:D80"/>
    <mergeCell ref="D81:D82"/>
    <mergeCell ref="D83:D88"/>
    <mergeCell ref="D90:D92"/>
    <mergeCell ref="D95:D96"/>
    <mergeCell ref="D100:D101"/>
    <mergeCell ref="D111:D113"/>
    <mergeCell ref="D114:D121"/>
    <mergeCell ref="D122:D125"/>
    <mergeCell ref="D126:D127"/>
    <mergeCell ref="D128:D135"/>
    <mergeCell ref="D136:D139"/>
    <mergeCell ref="D140:D149"/>
    <mergeCell ref="D150:D152"/>
    <mergeCell ref="D153:D160"/>
    <mergeCell ref="E5:E6"/>
    <mergeCell ref="E8:E9"/>
    <mergeCell ref="E16:E17"/>
    <mergeCell ref="E21:E24"/>
    <mergeCell ref="E28:E31"/>
    <mergeCell ref="E32:E35"/>
    <mergeCell ref="E36:E39"/>
    <mergeCell ref="E40:E43"/>
    <mergeCell ref="E44:E47"/>
    <mergeCell ref="E48:E51"/>
    <mergeCell ref="E52:E54"/>
    <mergeCell ref="E55:E58"/>
    <mergeCell ref="E59:E62"/>
    <mergeCell ref="E63:E66"/>
    <mergeCell ref="E67:E70"/>
    <mergeCell ref="E71:E73"/>
    <mergeCell ref="E75:E80"/>
    <mergeCell ref="E81:E82"/>
    <mergeCell ref="E83:E88"/>
    <mergeCell ref="E90:E92"/>
    <mergeCell ref="E95:E96"/>
    <mergeCell ref="E100:E101"/>
    <mergeCell ref="E111:E113"/>
    <mergeCell ref="E114:E121"/>
    <mergeCell ref="E122:E125"/>
    <mergeCell ref="E126:E127"/>
    <mergeCell ref="E128:E135"/>
    <mergeCell ref="E136:E139"/>
    <mergeCell ref="E140:E149"/>
    <mergeCell ref="E150:E152"/>
    <mergeCell ref="E153:E160"/>
    <mergeCell ref="M5:M6"/>
    <mergeCell ref="M8:M9"/>
    <mergeCell ref="M16:M17"/>
    <mergeCell ref="M21:M24"/>
    <mergeCell ref="M28:M31"/>
    <mergeCell ref="M32:M35"/>
    <mergeCell ref="M36:M39"/>
    <mergeCell ref="M40:M43"/>
    <mergeCell ref="M44:M47"/>
    <mergeCell ref="M48:M51"/>
    <mergeCell ref="M52:M54"/>
    <mergeCell ref="M55:M58"/>
    <mergeCell ref="M59:M62"/>
    <mergeCell ref="M63:M66"/>
    <mergeCell ref="M67:M70"/>
    <mergeCell ref="M71:M73"/>
    <mergeCell ref="M75:M80"/>
    <mergeCell ref="M81:M82"/>
    <mergeCell ref="M136:M139"/>
    <mergeCell ref="M140:M149"/>
    <mergeCell ref="M150:M152"/>
    <mergeCell ref="M83:M88"/>
    <mergeCell ref="M90:M92"/>
    <mergeCell ref="M95:M96"/>
    <mergeCell ref="M100:M101"/>
    <mergeCell ref="M111:M113"/>
    <mergeCell ref="M114:M121"/>
    <mergeCell ref="M122:M125"/>
    <mergeCell ref="M126:M127"/>
    <mergeCell ref="M128:M135"/>
  </mergeCells>
  <pageMargins left="0.75" right="0.75" top="1" bottom="1" header="0.5" footer="0.5"/>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1"/>
  </sheetPr>
  <dimension ref="A1:XFC95"/>
  <sheetViews>
    <sheetView zoomScale="70" zoomScaleNormal="70" workbookViewId="0">
      <pane ySplit="2" topLeftCell="A134" activePane="bottomLeft" state="frozen"/>
      <selection pane="bottomLeft" activeCell="G2" sqref="G1:G1048576"/>
    </sheetView>
  </sheetViews>
  <sheetFormatPr baseColWidth="10" defaultColWidth="9" defaultRowHeight="16"/>
  <cols>
    <col min="1" max="1" width="10.5" style="6" customWidth="1"/>
    <col min="2" max="2" width="29.1640625" style="7" customWidth="1"/>
    <col min="3" max="5" width="20.6640625" style="7" customWidth="1"/>
    <col min="6" max="6" width="20.6640625" style="31" customWidth="1"/>
    <col min="7" max="7" width="15.6640625" style="8"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6384" width="9" style="5"/>
  </cols>
  <sheetData>
    <row r="1" spans="1:16383" s="1" customFormat="1" ht="72" customHeight="1">
      <c r="A1" s="422" t="s">
        <v>891</v>
      </c>
      <c r="B1" s="423"/>
      <c r="C1" s="423"/>
      <c r="D1" s="423"/>
      <c r="E1" s="423"/>
      <c r="F1" s="423"/>
      <c r="G1" s="423"/>
      <c r="H1" s="423"/>
      <c r="I1" s="423"/>
      <c r="J1" s="423"/>
      <c r="K1" s="423"/>
      <c r="L1" s="423"/>
      <c r="M1" s="424"/>
    </row>
    <row r="2" spans="1:16383" s="215" customFormat="1" ht="48" customHeight="1">
      <c r="A2" s="11" t="s">
        <v>1</v>
      </c>
      <c r="B2" s="11" t="s">
        <v>2</v>
      </c>
      <c r="C2" s="11" t="s">
        <v>3</v>
      </c>
      <c r="D2" s="11" t="s">
        <v>4</v>
      </c>
      <c r="E2" s="11" t="s">
        <v>5</v>
      </c>
      <c r="F2" s="11" t="s">
        <v>6</v>
      </c>
      <c r="G2" s="217" t="s">
        <v>7</v>
      </c>
      <c r="H2" s="217" t="s">
        <v>8</v>
      </c>
      <c r="I2" s="217" t="s">
        <v>9</v>
      </c>
      <c r="J2" s="217" t="s">
        <v>10</v>
      </c>
      <c r="K2" s="217" t="s">
        <v>11</v>
      </c>
      <c r="L2" s="233" t="s">
        <v>12</v>
      </c>
      <c r="M2" s="11" t="s">
        <v>13</v>
      </c>
    </row>
    <row r="3" spans="1:16383" s="3" customFormat="1" ht="36" customHeight="1">
      <c r="A3" s="425" t="s">
        <v>892</v>
      </c>
      <c r="B3" s="425"/>
      <c r="C3" s="425"/>
      <c r="D3" s="425"/>
      <c r="E3" s="425"/>
      <c r="F3" s="425"/>
      <c r="G3" s="425"/>
      <c r="H3" s="425"/>
      <c r="I3" s="425"/>
      <c r="J3" s="425"/>
      <c r="K3" s="425"/>
      <c r="L3" s="425"/>
      <c r="M3" s="425"/>
    </row>
    <row r="4" spans="1:16383" customFormat="1" ht="60" customHeight="1">
      <c r="A4" s="383">
        <v>10</v>
      </c>
      <c r="B4" s="383" t="s">
        <v>893</v>
      </c>
      <c r="C4" s="383"/>
      <c r="D4" s="383"/>
      <c r="E4" s="383"/>
      <c r="F4" s="40" t="s">
        <v>894</v>
      </c>
      <c r="G4" s="56">
        <f>H4/6.8</f>
        <v>12.058823529411764</v>
      </c>
      <c r="H4" s="16">
        <v>82</v>
      </c>
      <c r="I4" s="82">
        <v>0.32</v>
      </c>
      <c r="J4" s="26">
        <v>60</v>
      </c>
      <c r="K4" s="26">
        <v>60</v>
      </c>
      <c r="L4" s="129">
        <v>6954851204251</v>
      </c>
      <c r="M4" s="374" t="s">
        <v>895</v>
      </c>
    </row>
    <row r="5" spans="1:16383" customFormat="1" ht="60" customHeight="1">
      <c r="A5" s="384"/>
      <c r="B5" s="384"/>
      <c r="C5" s="384"/>
      <c r="D5" s="384"/>
      <c r="E5" s="384"/>
      <c r="F5" s="40" t="s">
        <v>896</v>
      </c>
      <c r="G5" s="56">
        <f t="shared" ref="G5:G17" si="0">H5/6.8</f>
        <v>12.058823529411764</v>
      </c>
      <c r="H5" s="16">
        <v>82</v>
      </c>
      <c r="I5" s="82">
        <v>0.32</v>
      </c>
      <c r="J5" s="26">
        <v>60</v>
      </c>
      <c r="K5" s="26">
        <v>60</v>
      </c>
      <c r="L5" s="129">
        <v>6954851204268</v>
      </c>
      <c r="M5" s="375"/>
    </row>
    <row r="6" spans="1:16383" s="3" customFormat="1" ht="120" customHeight="1">
      <c r="A6" s="13">
        <v>9</v>
      </c>
      <c r="B6" s="13" t="s">
        <v>897</v>
      </c>
      <c r="C6" s="13"/>
      <c r="D6" s="13"/>
      <c r="E6" s="13"/>
      <c r="F6" s="40" t="s">
        <v>898</v>
      </c>
      <c r="G6" s="56">
        <f t="shared" si="0"/>
        <v>21.323529411764707</v>
      </c>
      <c r="H6" s="16">
        <v>145</v>
      </c>
      <c r="I6" s="235">
        <v>0.57099999999999995</v>
      </c>
      <c r="J6" s="26">
        <v>20</v>
      </c>
      <c r="K6" s="26">
        <v>20</v>
      </c>
      <c r="L6" s="22">
        <v>6954851206477</v>
      </c>
      <c r="M6" s="23" t="s">
        <v>899</v>
      </c>
      <c r="N6" s="111"/>
      <c r="O6" s="111"/>
      <c r="P6" s="111"/>
      <c r="Q6" s="111"/>
      <c r="R6" s="111"/>
      <c r="S6" s="111"/>
      <c r="T6" s="111"/>
      <c r="U6" s="111"/>
      <c r="V6" s="111"/>
      <c r="W6" s="111"/>
      <c r="X6" s="111"/>
      <c r="Y6" s="111"/>
      <c r="Z6" s="111"/>
      <c r="AA6" s="111"/>
      <c r="AB6" s="111"/>
      <c r="AC6" s="111"/>
      <c r="AD6" s="111"/>
      <c r="AE6" s="111"/>
      <c r="AF6" s="111"/>
      <c r="AG6" s="111"/>
      <c r="AH6" s="111"/>
      <c r="AI6" s="111"/>
      <c r="AJ6" s="111"/>
      <c r="AK6" s="111"/>
      <c r="AL6" s="111"/>
      <c r="AM6" s="111"/>
      <c r="AN6" s="111"/>
      <c r="AO6" s="111"/>
      <c r="AP6" s="111"/>
      <c r="AQ6" s="111"/>
      <c r="AR6" s="111"/>
      <c r="AS6" s="111"/>
      <c r="AT6" s="111"/>
      <c r="AU6" s="111"/>
      <c r="AV6" s="111"/>
      <c r="AW6" s="111"/>
      <c r="AX6" s="111"/>
      <c r="AY6" s="111"/>
      <c r="AZ6" s="111"/>
      <c r="BA6" s="111"/>
      <c r="BB6" s="111"/>
      <c r="BC6" s="111"/>
      <c r="BD6" s="111"/>
      <c r="BE6" s="111"/>
      <c r="BF6" s="111"/>
      <c r="BG6" s="111"/>
      <c r="BH6" s="111"/>
      <c r="BI6" s="111"/>
      <c r="BJ6" s="111"/>
      <c r="BK6" s="111"/>
      <c r="BL6" s="111"/>
      <c r="BM6" s="111"/>
      <c r="BN6" s="111"/>
      <c r="BO6" s="111"/>
      <c r="BP6" s="111"/>
      <c r="BQ6" s="111"/>
      <c r="BR6" s="111"/>
      <c r="BS6" s="111"/>
      <c r="BT6" s="111"/>
      <c r="BU6" s="111"/>
      <c r="BV6" s="111"/>
      <c r="BW6" s="111"/>
      <c r="BX6" s="111"/>
      <c r="BY6" s="111"/>
      <c r="BZ6" s="111"/>
      <c r="CA6" s="111"/>
      <c r="CB6" s="111"/>
      <c r="CC6" s="111"/>
      <c r="CD6" s="111"/>
      <c r="CE6" s="111"/>
      <c r="CF6" s="111"/>
      <c r="CG6" s="111"/>
      <c r="CH6" s="111"/>
      <c r="CI6" s="111"/>
      <c r="CJ6" s="111"/>
      <c r="CK6" s="111"/>
      <c r="CL6" s="111"/>
      <c r="CM6" s="111"/>
      <c r="CN6" s="111"/>
      <c r="CO6" s="111"/>
      <c r="CP6" s="111"/>
      <c r="CQ6" s="111"/>
      <c r="CR6" s="111"/>
      <c r="CS6" s="111"/>
      <c r="CT6" s="111"/>
      <c r="CU6" s="111"/>
      <c r="CV6" s="111"/>
      <c r="CW6" s="111"/>
      <c r="CX6" s="111"/>
      <c r="CY6" s="111"/>
      <c r="CZ6" s="111"/>
      <c r="DA6" s="111"/>
      <c r="DB6" s="111"/>
      <c r="DC6" s="111"/>
      <c r="DD6" s="111"/>
      <c r="DE6" s="111"/>
      <c r="DF6" s="111"/>
      <c r="DG6" s="111"/>
      <c r="DH6" s="111"/>
      <c r="DI6" s="111"/>
      <c r="DJ6" s="111"/>
      <c r="DK6" s="111"/>
      <c r="DL6" s="111"/>
      <c r="DM6" s="111"/>
      <c r="DN6" s="111"/>
      <c r="DO6" s="111"/>
      <c r="DP6" s="111"/>
      <c r="DQ6" s="111"/>
      <c r="DR6" s="111"/>
      <c r="DS6" s="111"/>
      <c r="DT6" s="111"/>
      <c r="DU6" s="111"/>
      <c r="DV6" s="111"/>
      <c r="DW6" s="111"/>
      <c r="DX6" s="111"/>
      <c r="DY6" s="111"/>
      <c r="DZ6" s="111"/>
      <c r="EA6" s="111"/>
      <c r="EB6" s="111"/>
      <c r="EC6" s="111"/>
      <c r="ED6" s="111"/>
      <c r="EE6" s="111"/>
      <c r="EF6" s="111"/>
      <c r="EG6" s="111"/>
      <c r="EH6" s="111"/>
      <c r="EI6" s="111"/>
      <c r="EJ6" s="111"/>
      <c r="EK6" s="111"/>
      <c r="EL6" s="111"/>
      <c r="EM6" s="111"/>
      <c r="EN6" s="111"/>
      <c r="EO6" s="111"/>
      <c r="EP6" s="111"/>
      <c r="EQ6" s="111"/>
      <c r="ER6" s="111"/>
      <c r="ES6" s="111"/>
      <c r="ET6" s="111"/>
      <c r="EU6" s="111"/>
      <c r="EV6" s="111"/>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c r="IF6"/>
      <c r="IG6"/>
      <c r="IH6"/>
      <c r="II6"/>
      <c r="IJ6"/>
      <c r="IK6"/>
      <c r="IL6"/>
      <c r="IM6"/>
      <c r="IN6"/>
      <c r="IO6"/>
      <c r="IP6"/>
      <c r="IQ6"/>
      <c r="IR6"/>
      <c r="IS6"/>
      <c r="IT6"/>
      <c r="IU6"/>
      <c r="IV6"/>
      <c r="IW6"/>
      <c r="IX6"/>
      <c r="IY6"/>
      <c r="IZ6"/>
      <c r="JA6"/>
      <c r="JB6"/>
      <c r="JC6"/>
      <c r="JD6"/>
      <c r="JE6"/>
      <c r="JF6"/>
      <c r="JG6"/>
      <c r="JH6"/>
      <c r="JI6"/>
      <c r="JJ6"/>
      <c r="JK6"/>
      <c r="JL6"/>
      <c r="JM6"/>
      <c r="JN6"/>
      <c r="JO6"/>
      <c r="JP6"/>
      <c r="JQ6"/>
      <c r="JR6"/>
      <c r="JS6"/>
      <c r="JT6"/>
      <c r="JU6"/>
      <c r="JV6"/>
      <c r="JW6"/>
      <c r="JX6"/>
      <c r="JY6"/>
      <c r="JZ6"/>
      <c r="KA6"/>
      <c r="KB6"/>
      <c r="KC6"/>
      <c r="KD6"/>
      <c r="KE6"/>
      <c r="KF6"/>
      <c r="KG6"/>
      <c r="KH6"/>
      <c r="KI6"/>
      <c r="KJ6"/>
      <c r="KK6"/>
      <c r="KL6"/>
      <c r="KM6"/>
      <c r="KN6"/>
      <c r="KO6"/>
      <c r="KP6"/>
      <c r="KQ6"/>
      <c r="KR6"/>
      <c r="KS6"/>
      <c r="KT6"/>
      <c r="KU6"/>
      <c r="KV6"/>
      <c r="KW6"/>
      <c r="KX6"/>
      <c r="KY6"/>
      <c r="KZ6"/>
      <c r="LA6"/>
      <c r="LB6"/>
      <c r="LC6"/>
      <c r="LD6"/>
      <c r="LE6"/>
      <c r="LF6"/>
      <c r="LG6"/>
      <c r="LH6"/>
      <c r="LI6"/>
      <c r="LJ6"/>
      <c r="LK6"/>
      <c r="LL6"/>
      <c r="LM6"/>
      <c r="LN6"/>
      <c r="LO6"/>
      <c r="LP6"/>
      <c r="LQ6"/>
      <c r="LR6"/>
      <c r="LS6"/>
      <c r="LT6"/>
      <c r="LU6"/>
      <c r="LV6"/>
      <c r="LW6"/>
      <c r="LX6"/>
      <c r="LY6"/>
      <c r="LZ6"/>
      <c r="MA6"/>
      <c r="MB6"/>
      <c r="MC6"/>
      <c r="MD6"/>
      <c r="ME6"/>
      <c r="MF6"/>
      <c r="MG6"/>
      <c r="MH6"/>
      <c r="MI6"/>
      <c r="MJ6"/>
      <c r="MK6"/>
      <c r="ML6"/>
      <c r="MM6"/>
      <c r="MN6"/>
      <c r="MO6"/>
      <c r="MP6"/>
      <c r="MQ6"/>
      <c r="MR6"/>
      <c r="MS6"/>
      <c r="MT6"/>
      <c r="MU6"/>
      <c r="MV6"/>
      <c r="MW6"/>
      <c r="MX6"/>
      <c r="MY6"/>
      <c r="MZ6"/>
      <c r="NA6"/>
      <c r="NB6"/>
      <c r="NC6"/>
      <c r="ND6"/>
      <c r="NE6"/>
      <c r="NF6"/>
      <c r="NG6"/>
      <c r="NH6"/>
      <c r="NI6"/>
      <c r="NJ6"/>
      <c r="NK6"/>
      <c r="NL6"/>
      <c r="NM6"/>
      <c r="NN6"/>
      <c r="NO6"/>
      <c r="NP6"/>
      <c r="NQ6"/>
      <c r="NR6"/>
      <c r="NS6"/>
      <c r="NT6"/>
      <c r="NU6"/>
      <c r="NV6"/>
      <c r="NW6"/>
      <c r="NX6"/>
      <c r="NY6"/>
      <c r="NZ6"/>
      <c r="OA6"/>
      <c r="OB6"/>
      <c r="OC6"/>
      <c r="OD6"/>
      <c r="OE6"/>
      <c r="OF6"/>
      <c r="OG6"/>
      <c r="OH6"/>
      <c r="OI6"/>
      <c r="OJ6"/>
      <c r="OK6"/>
      <c r="OL6"/>
      <c r="OM6"/>
      <c r="ON6"/>
      <c r="OO6"/>
      <c r="OP6"/>
      <c r="OQ6"/>
      <c r="OR6"/>
      <c r="OS6"/>
      <c r="OT6"/>
      <c r="OU6"/>
      <c r="OV6"/>
      <c r="OW6"/>
      <c r="OX6"/>
      <c r="OY6"/>
      <c r="OZ6"/>
      <c r="PA6"/>
      <c r="PB6"/>
      <c r="PC6"/>
      <c r="PD6"/>
      <c r="PE6"/>
      <c r="PF6"/>
      <c r="PG6"/>
      <c r="PH6"/>
      <c r="PI6"/>
      <c r="PJ6"/>
      <c r="PK6"/>
      <c r="PL6"/>
      <c r="PM6"/>
      <c r="PN6"/>
      <c r="PO6"/>
      <c r="PP6"/>
      <c r="PQ6"/>
      <c r="PR6"/>
      <c r="PS6"/>
      <c r="PT6"/>
      <c r="PU6"/>
      <c r="PV6"/>
      <c r="PW6"/>
      <c r="PX6"/>
      <c r="PY6"/>
      <c r="PZ6"/>
      <c r="QA6"/>
      <c r="QB6"/>
      <c r="QC6"/>
      <c r="QD6"/>
      <c r="QE6"/>
      <c r="QF6"/>
      <c r="QG6"/>
      <c r="QH6"/>
      <c r="QI6"/>
      <c r="QJ6"/>
      <c r="QK6"/>
      <c r="QL6"/>
      <c r="QM6"/>
      <c r="QN6"/>
      <c r="QO6"/>
      <c r="QP6"/>
      <c r="QQ6"/>
      <c r="QR6"/>
      <c r="QS6"/>
      <c r="QT6"/>
      <c r="QU6"/>
      <c r="QV6"/>
      <c r="QW6"/>
      <c r="QX6"/>
      <c r="QY6"/>
      <c r="QZ6"/>
      <c r="RA6"/>
      <c r="RB6"/>
      <c r="RC6"/>
      <c r="RD6"/>
      <c r="RE6"/>
      <c r="RF6"/>
      <c r="RG6"/>
      <c r="RH6"/>
      <c r="RI6"/>
      <c r="RJ6"/>
      <c r="RK6"/>
      <c r="RL6"/>
      <c r="RM6"/>
      <c r="RN6"/>
      <c r="RO6"/>
      <c r="RP6"/>
      <c r="RQ6"/>
      <c r="RR6"/>
      <c r="RS6"/>
      <c r="RT6"/>
      <c r="RU6"/>
      <c r="RV6"/>
      <c r="RW6"/>
      <c r="RX6"/>
      <c r="RY6"/>
      <c r="RZ6"/>
      <c r="SA6"/>
      <c r="SB6"/>
      <c r="SC6"/>
      <c r="SD6"/>
      <c r="SE6"/>
      <c r="SF6"/>
      <c r="SG6"/>
      <c r="SH6"/>
      <c r="SI6"/>
      <c r="SJ6"/>
      <c r="SK6"/>
      <c r="SL6"/>
      <c r="SM6"/>
      <c r="SN6"/>
      <c r="SO6"/>
      <c r="SP6"/>
      <c r="SQ6"/>
      <c r="SR6"/>
      <c r="SS6"/>
      <c r="ST6"/>
      <c r="SU6"/>
      <c r="SV6"/>
      <c r="SW6"/>
      <c r="SX6"/>
      <c r="SY6"/>
      <c r="SZ6"/>
      <c r="TA6"/>
      <c r="TB6"/>
      <c r="TC6"/>
      <c r="TD6"/>
      <c r="TE6"/>
      <c r="TF6"/>
      <c r="TG6"/>
      <c r="TH6"/>
      <c r="TI6"/>
      <c r="TJ6"/>
      <c r="TK6"/>
      <c r="TL6"/>
      <c r="TM6"/>
      <c r="TN6"/>
      <c r="TO6"/>
      <c r="TP6"/>
      <c r="TQ6"/>
      <c r="TR6"/>
      <c r="TS6"/>
      <c r="TT6"/>
      <c r="TU6"/>
      <c r="TV6"/>
      <c r="TW6"/>
      <c r="TX6"/>
      <c r="TY6"/>
      <c r="TZ6"/>
      <c r="UA6"/>
      <c r="UB6"/>
      <c r="UC6"/>
      <c r="UD6"/>
      <c r="UE6"/>
      <c r="UF6"/>
      <c r="UG6"/>
      <c r="UH6"/>
      <c r="UI6"/>
      <c r="UJ6"/>
      <c r="UK6"/>
      <c r="UL6"/>
      <c r="UM6"/>
      <c r="UN6"/>
      <c r="UO6"/>
      <c r="UP6"/>
      <c r="UQ6"/>
      <c r="UR6"/>
      <c r="US6"/>
      <c r="UT6"/>
      <c r="UU6"/>
      <c r="UV6"/>
      <c r="UW6"/>
      <c r="UX6"/>
      <c r="UY6"/>
      <c r="UZ6"/>
      <c r="VA6"/>
      <c r="VB6"/>
      <c r="VC6"/>
      <c r="VD6"/>
      <c r="VE6"/>
      <c r="VF6"/>
      <c r="VG6"/>
      <c r="VH6"/>
      <c r="VI6"/>
      <c r="VJ6"/>
      <c r="VK6"/>
      <c r="VL6"/>
      <c r="VM6"/>
      <c r="VN6"/>
      <c r="VO6"/>
      <c r="VP6"/>
      <c r="VQ6"/>
      <c r="VR6"/>
      <c r="VS6"/>
      <c r="VT6"/>
      <c r="VU6"/>
      <c r="VV6"/>
      <c r="VW6"/>
      <c r="VX6"/>
      <c r="VY6"/>
      <c r="VZ6"/>
      <c r="WA6"/>
      <c r="WB6"/>
      <c r="WC6"/>
      <c r="WD6"/>
      <c r="WE6"/>
      <c r="WF6"/>
      <c r="WG6"/>
      <c r="WH6"/>
      <c r="WI6"/>
      <c r="WJ6"/>
      <c r="WK6"/>
      <c r="WL6"/>
      <c r="WM6"/>
      <c r="WN6"/>
      <c r="WO6"/>
      <c r="WP6"/>
      <c r="WQ6"/>
      <c r="WR6"/>
      <c r="WS6"/>
      <c r="WT6"/>
      <c r="WU6"/>
      <c r="WV6"/>
      <c r="WW6"/>
      <c r="WX6"/>
      <c r="WY6"/>
      <c r="WZ6"/>
      <c r="XA6"/>
      <c r="XB6"/>
      <c r="XC6"/>
      <c r="XD6"/>
      <c r="XE6"/>
      <c r="XF6"/>
      <c r="XG6"/>
      <c r="XH6"/>
      <c r="XI6"/>
      <c r="XJ6"/>
      <c r="XK6"/>
      <c r="XL6"/>
      <c r="XM6"/>
      <c r="XN6"/>
      <c r="XO6"/>
      <c r="XP6"/>
      <c r="XQ6"/>
      <c r="XR6"/>
      <c r="XS6"/>
      <c r="XT6"/>
      <c r="XU6"/>
      <c r="XV6"/>
      <c r="XW6"/>
      <c r="XX6"/>
      <c r="XY6"/>
      <c r="XZ6"/>
      <c r="YA6"/>
      <c r="YB6"/>
      <c r="YC6"/>
      <c r="YD6"/>
      <c r="YE6"/>
      <c r="YF6"/>
      <c r="YG6"/>
      <c r="YH6"/>
      <c r="YI6"/>
      <c r="YJ6"/>
      <c r="YK6"/>
      <c r="YL6"/>
      <c r="YM6"/>
      <c r="YN6"/>
      <c r="YO6"/>
      <c r="YP6"/>
      <c r="YQ6"/>
      <c r="YR6"/>
      <c r="YS6"/>
      <c r="YT6"/>
      <c r="YU6"/>
      <c r="YV6"/>
      <c r="YW6"/>
      <c r="YX6"/>
      <c r="YY6"/>
      <c r="YZ6"/>
      <c r="ZA6"/>
      <c r="ZB6"/>
      <c r="ZC6"/>
      <c r="ZD6"/>
      <c r="ZE6"/>
      <c r="ZF6"/>
      <c r="ZG6"/>
      <c r="ZH6"/>
      <c r="ZI6"/>
      <c r="ZJ6"/>
      <c r="ZK6"/>
      <c r="ZL6"/>
      <c r="ZM6"/>
      <c r="ZN6"/>
      <c r="ZO6"/>
      <c r="ZP6"/>
      <c r="ZQ6"/>
      <c r="ZR6"/>
      <c r="ZS6"/>
      <c r="ZT6"/>
      <c r="ZU6"/>
      <c r="ZV6"/>
      <c r="ZW6"/>
      <c r="ZX6"/>
      <c r="ZY6"/>
      <c r="ZZ6"/>
      <c r="AAA6"/>
      <c r="AAB6"/>
      <c r="AAC6"/>
      <c r="AAD6"/>
      <c r="AAE6"/>
      <c r="AAF6"/>
      <c r="AAG6"/>
      <c r="AAH6"/>
      <c r="AAI6"/>
      <c r="AAJ6"/>
      <c r="AAK6"/>
      <c r="AAL6"/>
      <c r="AAM6"/>
      <c r="AAN6"/>
      <c r="AAO6"/>
      <c r="AAP6"/>
      <c r="AAQ6"/>
      <c r="AAR6"/>
      <c r="AAS6"/>
      <c r="AAT6"/>
      <c r="AAU6"/>
      <c r="AAV6"/>
      <c r="AAW6"/>
      <c r="AAX6"/>
      <c r="AAY6"/>
      <c r="AAZ6"/>
      <c r="ABA6"/>
      <c r="ABB6"/>
      <c r="ABC6"/>
      <c r="ABD6"/>
      <c r="ABE6"/>
      <c r="ABF6"/>
      <c r="ABG6"/>
      <c r="ABH6"/>
      <c r="ABI6"/>
      <c r="ABJ6"/>
      <c r="ABK6"/>
      <c r="ABL6"/>
      <c r="ABM6"/>
      <c r="ABN6"/>
      <c r="ABO6"/>
      <c r="ABP6"/>
      <c r="ABQ6"/>
      <c r="ABR6"/>
      <c r="ABS6"/>
      <c r="ABT6"/>
      <c r="ABU6"/>
      <c r="ABV6"/>
      <c r="ABW6"/>
      <c r="ABX6"/>
      <c r="ABY6"/>
      <c r="ABZ6"/>
      <c r="ACA6"/>
      <c r="ACB6"/>
      <c r="ACC6"/>
      <c r="ACD6"/>
      <c r="ACE6"/>
      <c r="ACF6"/>
      <c r="ACG6"/>
      <c r="ACH6"/>
      <c r="ACI6"/>
      <c r="ACJ6"/>
      <c r="ACK6"/>
      <c r="ACL6"/>
      <c r="ACM6"/>
      <c r="ACN6"/>
      <c r="ACO6"/>
      <c r="ACP6"/>
      <c r="ACQ6"/>
      <c r="ACR6"/>
      <c r="ACS6"/>
      <c r="ACT6"/>
      <c r="ACU6"/>
      <c r="ACV6"/>
      <c r="ACW6"/>
      <c r="ACX6"/>
      <c r="ACY6"/>
      <c r="ACZ6"/>
      <c r="ADA6"/>
      <c r="ADB6"/>
      <c r="ADC6"/>
      <c r="ADD6"/>
      <c r="ADE6"/>
      <c r="ADF6"/>
      <c r="ADG6"/>
      <c r="ADH6"/>
      <c r="ADI6"/>
      <c r="ADJ6"/>
      <c r="ADK6"/>
      <c r="ADL6"/>
      <c r="ADM6"/>
      <c r="ADN6"/>
      <c r="ADO6"/>
      <c r="ADP6"/>
      <c r="ADQ6"/>
      <c r="ADR6"/>
      <c r="ADS6"/>
      <c r="ADT6"/>
      <c r="ADU6"/>
      <c r="ADV6"/>
      <c r="ADW6"/>
      <c r="ADX6"/>
      <c r="ADY6"/>
      <c r="ADZ6"/>
      <c r="AEA6"/>
      <c r="AEB6"/>
      <c r="AEC6"/>
      <c r="AED6"/>
      <c r="AEE6"/>
      <c r="AEF6"/>
      <c r="AEG6"/>
      <c r="AEH6"/>
      <c r="AEI6"/>
      <c r="AEJ6"/>
      <c r="AEK6"/>
      <c r="AEL6"/>
      <c r="AEM6"/>
      <c r="AEN6"/>
      <c r="AEO6"/>
      <c r="AEP6"/>
      <c r="AEQ6"/>
      <c r="AER6"/>
      <c r="AES6"/>
      <c r="AET6"/>
      <c r="AEU6"/>
      <c r="AEV6"/>
      <c r="AEW6"/>
      <c r="AEX6"/>
      <c r="AEY6"/>
      <c r="AEZ6"/>
      <c r="AFA6"/>
      <c r="AFB6"/>
      <c r="AFC6"/>
      <c r="AFD6"/>
      <c r="AFE6"/>
      <c r="AFF6"/>
      <c r="AFG6"/>
      <c r="AFH6"/>
      <c r="AFI6"/>
      <c r="AFJ6"/>
      <c r="AFK6"/>
      <c r="AFL6"/>
      <c r="AFM6"/>
      <c r="AFN6"/>
      <c r="AFO6"/>
      <c r="AFP6"/>
      <c r="AFQ6"/>
      <c r="AFR6"/>
      <c r="AFS6"/>
      <c r="AFT6"/>
      <c r="AFU6"/>
      <c r="AFV6"/>
      <c r="AFW6"/>
      <c r="AFX6"/>
      <c r="AFY6"/>
      <c r="AFZ6"/>
      <c r="AGA6"/>
      <c r="AGB6"/>
      <c r="AGC6"/>
      <c r="AGD6"/>
      <c r="AGE6"/>
      <c r="AGF6"/>
      <c r="AGG6"/>
      <c r="AGH6"/>
      <c r="AGI6"/>
      <c r="AGJ6"/>
      <c r="AGK6"/>
      <c r="AGL6"/>
      <c r="AGM6"/>
      <c r="AGN6"/>
      <c r="AGO6"/>
      <c r="AGP6"/>
      <c r="AGQ6"/>
      <c r="AGR6"/>
      <c r="AGS6"/>
      <c r="AGT6"/>
      <c r="AGU6"/>
      <c r="AGV6"/>
      <c r="AGW6"/>
      <c r="AGX6"/>
      <c r="AGY6"/>
      <c r="AGZ6"/>
      <c r="AHA6"/>
      <c r="AHB6"/>
      <c r="AHC6"/>
      <c r="AHD6"/>
      <c r="AHE6"/>
      <c r="AHF6"/>
      <c r="AHG6"/>
      <c r="AHH6"/>
      <c r="AHI6"/>
      <c r="AHJ6"/>
      <c r="AHK6"/>
      <c r="AHL6"/>
      <c r="AHM6"/>
      <c r="AHN6"/>
      <c r="AHO6"/>
      <c r="AHP6"/>
      <c r="AHQ6"/>
      <c r="AHR6"/>
      <c r="AHS6"/>
      <c r="AHT6"/>
      <c r="AHU6"/>
      <c r="AHV6"/>
      <c r="AHW6"/>
      <c r="AHX6"/>
      <c r="AHY6"/>
      <c r="AHZ6"/>
      <c r="AIA6"/>
      <c r="AIB6"/>
      <c r="AIC6"/>
      <c r="AID6"/>
      <c r="AIE6"/>
      <c r="AIF6"/>
      <c r="AIG6"/>
      <c r="AIH6"/>
      <c r="AII6"/>
      <c r="AIJ6"/>
      <c r="AIK6"/>
      <c r="AIL6"/>
      <c r="AIM6"/>
      <c r="AIN6"/>
      <c r="AIO6"/>
      <c r="AIP6"/>
      <c r="AIQ6"/>
      <c r="AIR6"/>
      <c r="AIS6"/>
      <c r="AIT6"/>
      <c r="AIU6"/>
      <c r="AIV6"/>
      <c r="AIW6"/>
      <c r="AIX6"/>
      <c r="AIY6"/>
      <c r="AIZ6"/>
      <c r="AJA6"/>
      <c r="AJB6"/>
      <c r="AJC6"/>
      <c r="AJD6"/>
      <c r="AJE6"/>
      <c r="AJF6"/>
      <c r="AJG6"/>
      <c r="AJH6"/>
      <c r="AJI6"/>
      <c r="AJJ6"/>
      <c r="AJK6"/>
      <c r="AJL6"/>
      <c r="AJM6"/>
      <c r="AJN6"/>
      <c r="AJO6"/>
      <c r="AJP6"/>
      <c r="AJQ6"/>
      <c r="AJR6"/>
      <c r="AJS6"/>
      <c r="AJT6"/>
      <c r="AJU6"/>
      <c r="AJV6"/>
      <c r="AJW6"/>
      <c r="AJX6"/>
      <c r="AJY6"/>
      <c r="AJZ6"/>
      <c r="AKA6"/>
      <c r="AKB6"/>
      <c r="AKC6"/>
      <c r="AKD6"/>
      <c r="AKE6"/>
      <c r="AKF6"/>
      <c r="AKG6"/>
      <c r="AKH6"/>
      <c r="AKI6"/>
      <c r="AKJ6"/>
      <c r="AKK6"/>
      <c r="AKL6"/>
      <c r="AKM6"/>
      <c r="AKN6"/>
      <c r="AKO6"/>
      <c r="AKP6"/>
      <c r="AKQ6"/>
      <c r="AKR6"/>
      <c r="AKS6"/>
      <c r="AKT6"/>
      <c r="AKU6"/>
      <c r="AKV6"/>
      <c r="AKW6"/>
      <c r="AKX6"/>
      <c r="AKY6"/>
      <c r="AKZ6"/>
      <c r="ALA6"/>
      <c r="ALB6"/>
      <c r="ALC6"/>
      <c r="ALD6"/>
      <c r="ALE6"/>
      <c r="ALF6"/>
      <c r="ALG6"/>
      <c r="ALH6"/>
      <c r="ALI6"/>
      <c r="ALJ6"/>
      <c r="ALK6"/>
      <c r="ALL6"/>
      <c r="ALM6"/>
      <c r="ALN6"/>
      <c r="ALO6"/>
      <c r="ALP6"/>
      <c r="ALQ6"/>
      <c r="ALR6"/>
      <c r="ALS6"/>
      <c r="ALT6"/>
      <c r="ALU6"/>
      <c r="ALV6"/>
      <c r="ALW6"/>
      <c r="ALX6"/>
      <c r="ALY6"/>
      <c r="ALZ6"/>
      <c r="AMA6"/>
      <c r="AMB6"/>
      <c r="AMC6"/>
      <c r="AMD6"/>
      <c r="AME6"/>
      <c r="AMF6"/>
      <c r="AMG6"/>
      <c r="AMH6"/>
      <c r="AMI6"/>
      <c r="AMJ6"/>
      <c r="AMK6"/>
      <c r="AML6"/>
      <c r="AMM6"/>
      <c r="AMN6"/>
      <c r="AMO6"/>
      <c r="AMP6"/>
      <c r="AMQ6"/>
      <c r="AMR6"/>
      <c r="AMS6"/>
      <c r="AMT6"/>
      <c r="AMU6"/>
      <c r="AMV6"/>
      <c r="AMW6"/>
      <c r="AMX6"/>
      <c r="AMY6"/>
      <c r="AMZ6"/>
      <c r="ANA6"/>
      <c r="ANB6"/>
      <c r="ANC6"/>
      <c r="AND6"/>
      <c r="ANE6"/>
      <c r="ANF6"/>
      <c r="ANG6"/>
      <c r="ANH6"/>
      <c r="ANI6"/>
      <c r="ANJ6"/>
      <c r="ANK6"/>
      <c r="ANL6"/>
      <c r="ANM6"/>
      <c r="ANN6"/>
      <c r="ANO6"/>
      <c r="ANP6"/>
      <c r="ANQ6"/>
      <c r="ANR6"/>
      <c r="ANS6"/>
      <c r="ANT6"/>
      <c r="ANU6"/>
      <c r="ANV6"/>
      <c r="ANW6"/>
      <c r="ANX6"/>
      <c r="ANY6"/>
      <c r="ANZ6"/>
      <c r="AOA6"/>
      <c r="AOB6"/>
      <c r="AOC6"/>
      <c r="AOD6"/>
      <c r="AOE6"/>
      <c r="AOF6"/>
      <c r="AOG6"/>
      <c r="AOH6"/>
      <c r="AOI6"/>
      <c r="AOJ6"/>
      <c r="AOK6"/>
      <c r="AOL6"/>
      <c r="AOM6"/>
      <c r="AON6"/>
      <c r="AOO6"/>
      <c r="AOP6"/>
      <c r="AOQ6"/>
      <c r="AOR6"/>
      <c r="AOS6"/>
      <c r="AOT6"/>
      <c r="AOU6"/>
      <c r="AOV6"/>
      <c r="AOW6"/>
      <c r="AOX6"/>
      <c r="AOY6"/>
      <c r="AOZ6"/>
      <c r="APA6"/>
      <c r="APB6"/>
      <c r="APC6"/>
      <c r="APD6"/>
      <c r="APE6"/>
      <c r="APF6"/>
      <c r="APG6"/>
      <c r="APH6"/>
      <c r="API6"/>
      <c r="APJ6"/>
      <c r="APK6"/>
      <c r="APL6"/>
      <c r="APM6"/>
      <c r="APN6"/>
      <c r="APO6"/>
      <c r="APP6"/>
      <c r="APQ6"/>
      <c r="APR6"/>
      <c r="APS6"/>
      <c r="APT6"/>
      <c r="APU6"/>
      <c r="APV6"/>
      <c r="APW6"/>
      <c r="APX6"/>
      <c r="APY6"/>
      <c r="APZ6"/>
      <c r="AQA6"/>
      <c r="AQB6"/>
      <c r="AQC6"/>
      <c r="AQD6"/>
      <c r="AQE6"/>
      <c r="AQF6"/>
      <c r="AQG6"/>
      <c r="AQH6"/>
      <c r="AQI6"/>
      <c r="AQJ6"/>
      <c r="AQK6"/>
      <c r="AQL6"/>
      <c r="AQM6"/>
      <c r="AQN6"/>
      <c r="AQO6"/>
      <c r="AQP6"/>
      <c r="AQQ6"/>
      <c r="AQR6"/>
      <c r="AQS6"/>
      <c r="AQT6"/>
      <c r="AQU6"/>
      <c r="AQV6"/>
      <c r="AQW6"/>
      <c r="AQX6"/>
      <c r="AQY6"/>
      <c r="AQZ6"/>
      <c r="ARA6"/>
      <c r="ARB6"/>
      <c r="ARC6"/>
      <c r="ARD6"/>
      <c r="ARE6"/>
      <c r="ARF6"/>
      <c r="ARG6"/>
      <c r="ARH6"/>
      <c r="ARI6"/>
      <c r="ARJ6"/>
      <c r="ARK6"/>
      <c r="ARL6"/>
      <c r="ARM6"/>
      <c r="ARN6"/>
      <c r="ARO6"/>
      <c r="ARP6"/>
      <c r="ARQ6"/>
      <c r="ARR6"/>
      <c r="ARS6"/>
      <c r="ART6"/>
      <c r="ARU6"/>
      <c r="ARV6"/>
      <c r="ARW6"/>
      <c r="ARX6"/>
      <c r="ARY6"/>
      <c r="ARZ6"/>
      <c r="ASA6"/>
      <c r="ASB6"/>
      <c r="ASC6"/>
      <c r="ASD6"/>
      <c r="ASE6"/>
      <c r="ASF6"/>
      <c r="ASG6"/>
      <c r="ASH6"/>
      <c r="ASI6"/>
      <c r="ASJ6"/>
      <c r="ASK6"/>
      <c r="ASL6"/>
      <c r="ASM6"/>
      <c r="ASN6"/>
      <c r="ASO6"/>
      <c r="ASP6"/>
      <c r="ASQ6"/>
      <c r="ASR6"/>
      <c r="ASS6"/>
      <c r="AST6"/>
      <c r="ASU6"/>
      <c r="ASV6"/>
      <c r="ASW6"/>
      <c r="ASX6"/>
      <c r="ASY6"/>
      <c r="ASZ6"/>
      <c r="ATA6"/>
      <c r="ATB6"/>
      <c r="ATC6"/>
      <c r="ATD6"/>
      <c r="ATE6"/>
      <c r="ATF6"/>
      <c r="ATG6"/>
      <c r="ATH6"/>
      <c r="ATI6"/>
      <c r="ATJ6"/>
      <c r="ATK6"/>
      <c r="ATL6"/>
      <c r="ATM6"/>
      <c r="ATN6"/>
      <c r="ATO6"/>
      <c r="ATP6"/>
      <c r="ATQ6"/>
      <c r="ATR6"/>
      <c r="ATS6"/>
      <c r="ATT6"/>
      <c r="ATU6"/>
      <c r="ATV6"/>
      <c r="ATW6"/>
      <c r="ATX6"/>
      <c r="ATY6"/>
      <c r="ATZ6"/>
      <c r="AUA6"/>
      <c r="AUB6"/>
      <c r="AUC6"/>
      <c r="AUD6"/>
      <c r="AUE6"/>
      <c r="AUF6"/>
      <c r="AUG6"/>
      <c r="AUH6"/>
      <c r="AUI6"/>
      <c r="AUJ6"/>
      <c r="AUK6"/>
      <c r="AUL6"/>
      <c r="AUM6"/>
      <c r="AUN6"/>
      <c r="AUO6"/>
      <c r="AUP6"/>
      <c r="AUQ6"/>
      <c r="AUR6"/>
      <c r="AUS6"/>
      <c r="AUT6"/>
      <c r="AUU6"/>
      <c r="AUV6"/>
      <c r="AUW6"/>
      <c r="AUX6"/>
      <c r="AUY6"/>
      <c r="AUZ6"/>
      <c r="AVA6"/>
      <c r="AVB6"/>
      <c r="AVC6"/>
      <c r="AVD6"/>
      <c r="AVE6"/>
      <c r="AVF6"/>
      <c r="AVG6"/>
      <c r="AVH6"/>
      <c r="AVI6"/>
      <c r="AVJ6"/>
      <c r="AVK6"/>
      <c r="AVL6"/>
      <c r="AVM6"/>
      <c r="AVN6"/>
      <c r="AVO6"/>
      <c r="AVP6"/>
      <c r="AVQ6"/>
      <c r="AVR6"/>
      <c r="AVS6"/>
      <c r="AVT6"/>
      <c r="AVU6"/>
      <c r="AVV6"/>
      <c r="AVW6"/>
      <c r="AVX6"/>
      <c r="AVY6"/>
      <c r="AVZ6"/>
      <c r="AWA6"/>
      <c r="AWB6"/>
      <c r="AWC6"/>
      <c r="AWD6"/>
      <c r="AWE6"/>
      <c r="AWF6"/>
      <c r="AWG6"/>
      <c r="AWH6"/>
      <c r="AWI6"/>
      <c r="AWJ6"/>
      <c r="AWK6"/>
      <c r="AWL6"/>
      <c r="AWM6"/>
      <c r="AWN6"/>
      <c r="AWO6"/>
      <c r="AWP6"/>
      <c r="AWQ6"/>
      <c r="AWR6"/>
      <c r="AWS6"/>
      <c r="AWT6"/>
      <c r="AWU6"/>
      <c r="AWV6"/>
      <c r="AWW6"/>
      <c r="AWX6"/>
      <c r="AWY6"/>
      <c r="AWZ6"/>
      <c r="AXA6"/>
      <c r="AXB6"/>
      <c r="AXC6"/>
      <c r="AXD6"/>
      <c r="AXE6"/>
      <c r="AXF6"/>
      <c r="AXG6"/>
      <c r="AXH6"/>
      <c r="AXI6"/>
      <c r="AXJ6"/>
      <c r="AXK6"/>
      <c r="AXL6"/>
      <c r="AXM6"/>
      <c r="AXN6"/>
      <c r="AXO6"/>
      <c r="AXP6"/>
      <c r="AXQ6"/>
      <c r="AXR6"/>
      <c r="AXS6"/>
      <c r="AXT6"/>
      <c r="AXU6"/>
      <c r="AXV6"/>
      <c r="AXW6"/>
      <c r="AXX6"/>
      <c r="AXY6"/>
      <c r="AXZ6"/>
      <c r="AYA6"/>
      <c r="AYB6"/>
      <c r="AYC6"/>
      <c r="AYD6"/>
      <c r="AYE6"/>
      <c r="AYF6"/>
      <c r="AYG6"/>
      <c r="AYH6"/>
      <c r="AYI6"/>
      <c r="AYJ6"/>
      <c r="AYK6"/>
      <c r="AYL6"/>
      <c r="AYM6"/>
      <c r="AYN6"/>
      <c r="AYO6"/>
      <c r="AYP6"/>
      <c r="AYQ6"/>
      <c r="AYR6"/>
      <c r="AYS6"/>
      <c r="AYT6"/>
      <c r="AYU6"/>
      <c r="AYV6"/>
      <c r="AYW6"/>
      <c r="AYX6"/>
      <c r="AYY6"/>
      <c r="AYZ6"/>
      <c r="AZA6"/>
      <c r="AZB6"/>
      <c r="AZC6"/>
      <c r="AZD6"/>
      <c r="AZE6"/>
      <c r="AZF6"/>
      <c r="AZG6"/>
      <c r="AZH6"/>
      <c r="AZI6"/>
      <c r="AZJ6"/>
      <c r="AZK6"/>
      <c r="AZL6"/>
      <c r="AZM6"/>
      <c r="AZN6"/>
      <c r="AZO6"/>
      <c r="AZP6"/>
      <c r="AZQ6"/>
      <c r="AZR6"/>
      <c r="AZS6"/>
      <c r="AZT6"/>
      <c r="AZU6"/>
      <c r="AZV6"/>
      <c r="AZW6"/>
      <c r="AZX6"/>
      <c r="AZY6"/>
      <c r="AZZ6"/>
      <c r="BAA6"/>
      <c r="BAB6"/>
      <c r="BAC6"/>
      <c r="BAD6"/>
      <c r="BAE6"/>
      <c r="BAF6"/>
      <c r="BAG6"/>
      <c r="BAH6"/>
      <c r="BAI6"/>
      <c r="BAJ6"/>
      <c r="BAK6"/>
      <c r="BAL6"/>
      <c r="BAM6"/>
      <c r="BAN6"/>
      <c r="BAO6"/>
      <c r="BAP6"/>
      <c r="BAQ6"/>
      <c r="BAR6"/>
      <c r="BAS6"/>
      <c r="BAT6"/>
      <c r="BAU6"/>
      <c r="BAV6"/>
      <c r="BAW6"/>
      <c r="BAX6"/>
      <c r="BAY6"/>
      <c r="BAZ6"/>
      <c r="BBA6"/>
      <c r="BBB6"/>
      <c r="BBC6"/>
      <c r="BBD6"/>
      <c r="BBE6"/>
      <c r="BBF6"/>
      <c r="BBG6"/>
      <c r="BBH6"/>
      <c r="BBI6"/>
      <c r="BBJ6"/>
      <c r="BBK6"/>
      <c r="BBL6"/>
      <c r="BBM6"/>
      <c r="BBN6"/>
      <c r="BBO6"/>
      <c r="BBP6"/>
      <c r="BBQ6"/>
      <c r="BBR6"/>
      <c r="BBS6"/>
      <c r="BBT6"/>
      <c r="BBU6"/>
      <c r="BBV6"/>
      <c r="BBW6"/>
      <c r="BBX6"/>
      <c r="BBY6"/>
      <c r="BBZ6"/>
      <c r="BCA6"/>
      <c r="BCB6"/>
      <c r="BCC6"/>
      <c r="BCD6"/>
      <c r="BCE6"/>
      <c r="BCF6"/>
      <c r="BCG6"/>
      <c r="BCH6"/>
      <c r="BCI6"/>
      <c r="BCJ6"/>
      <c r="BCK6"/>
      <c r="BCL6"/>
      <c r="BCM6"/>
      <c r="BCN6"/>
      <c r="BCO6"/>
      <c r="BCP6"/>
      <c r="BCQ6"/>
      <c r="BCR6"/>
      <c r="BCS6"/>
      <c r="BCT6"/>
      <c r="BCU6"/>
      <c r="BCV6"/>
      <c r="BCW6"/>
      <c r="BCX6"/>
      <c r="BCY6"/>
      <c r="BCZ6"/>
      <c r="BDA6"/>
      <c r="BDB6"/>
      <c r="BDC6"/>
      <c r="BDD6"/>
      <c r="BDE6"/>
      <c r="BDF6"/>
      <c r="BDG6"/>
      <c r="BDH6"/>
      <c r="BDI6"/>
      <c r="BDJ6"/>
      <c r="BDK6"/>
      <c r="BDL6"/>
      <c r="BDM6"/>
      <c r="BDN6"/>
      <c r="BDO6"/>
      <c r="BDP6"/>
      <c r="BDQ6"/>
      <c r="BDR6"/>
      <c r="BDS6"/>
      <c r="BDT6"/>
      <c r="BDU6"/>
      <c r="BDV6"/>
      <c r="BDW6"/>
      <c r="BDX6"/>
      <c r="BDY6"/>
      <c r="BDZ6"/>
      <c r="BEA6"/>
      <c r="BEB6"/>
      <c r="BEC6"/>
      <c r="BED6"/>
      <c r="BEE6"/>
      <c r="BEF6"/>
      <c r="BEG6"/>
      <c r="BEH6"/>
      <c r="BEI6"/>
      <c r="BEJ6"/>
      <c r="BEK6"/>
      <c r="BEL6"/>
      <c r="BEM6"/>
      <c r="BEN6"/>
      <c r="BEO6"/>
      <c r="BEP6"/>
      <c r="BEQ6"/>
      <c r="BER6"/>
      <c r="BES6"/>
      <c r="BET6"/>
      <c r="BEU6"/>
      <c r="BEV6"/>
      <c r="BEW6"/>
      <c r="BEX6"/>
      <c r="BEY6"/>
      <c r="BEZ6"/>
      <c r="BFA6"/>
      <c r="BFB6"/>
      <c r="BFC6"/>
      <c r="BFD6"/>
      <c r="BFE6"/>
      <c r="BFF6"/>
      <c r="BFG6"/>
      <c r="BFH6"/>
      <c r="BFI6"/>
      <c r="BFJ6"/>
      <c r="BFK6"/>
      <c r="BFL6"/>
      <c r="BFM6"/>
      <c r="BFN6"/>
      <c r="BFO6"/>
      <c r="BFP6"/>
      <c r="BFQ6"/>
      <c r="BFR6"/>
      <c r="BFS6"/>
      <c r="BFT6"/>
      <c r="BFU6"/>
      <c r="BFV6"/>
      <c r="BFW6"/>
      <c r="BFX6"/>
      <c r="BFY6"/>
      <c r="BFZ6"/>
      <c r="BGA6"/>
      <c r="BGB6"/>
      <c r="BGC6"/>
      <c r="BGD6"/>
      <c r="BGE6"/>
      <c r="BGF6"/>
      <c r="BGG6"/>
      <c r="BGH6"/>
      <c r="BGI6"/>
      <c r="BGJ6"/>
      <c r="BGK6"/>
      <c r="BGL6"/>
      <c r="BGM6"/>
      <c r="BGN6"/>
      <c r="BGO6"/>
      <c r="BGP6"/>
      <c r="BGQ6"/>
      <c r="BGR6"/>
      <c r="BGS6"/>
      <c r="BGT6"/>
      <c r="BGU6"/>
      <c r="BGV6"/>
      <c r="BGW6"/>
      <c r="BGX6"/>
      <c r="BGY6"/>
      <c r="BGZ6"/>
      <c r="BHA6"/>
      <c r="BHB6"/>
      <c r="BHC6"/>
      <c r="BHD6"/>
      <c r="BHE6"/>
      <c r="BHF6"/>
      <c r="BHG6"/>
      <c r="BHH6"/>
      <c r="BHI6"/>
      <c r="BHJ6"/>
      <c r="BHK6"/>
      <c r="BHL6"/>
      <c r="BHM6"/>
      <c r="BHN6"/>
      <c r="BHO6"/>
      <c r="BHP6"/>
      <c r="BHQ6"/>
      <c r="BHR6"/>
      <c r="BHS6"/>
      <c r="BHT6"/>
      <c r="BHU6"/>
      <c r="BHV6"/>
      <c r="BHW6"/>
      <c r="BHX6"/>
      <c r="BHY6"/>
      <c r="BHZ6"/>
      <c r="BIA6"/>
      <c r="BIB6"/>
      <c r="BIC6"/>
      <c r="BID6"/>
      <c r="BIE6"/>
      <c r="BIF6"/>
      <c r="BIG6"/>
      <c r="BIH6"/>
      <c r="BII6"/>
      <c r="BIJ6"/>
      <c r="BIK6"/>
      <c r="BIL6"/>
      <c r="BIM6"/>
      <c r="BIN6"/>
      <c r="BIO6"/>
      <c r="BIP6"/>
      <c r="BIQ6"/>
      <c r="BIR6"/>
      <c r="BIS6"/>
      <c r="BIT6"/>
      <c r="BIU6"/>
      <c r="BIV6"/>
      <c r="BIW6"/>
      <c r="BIX6"/>
      <c r="BIY6"/>
      <c r="BIZ6"/>
      <c r="BJA6"/>
      <c r="BJB6"/>
      <c r="BJC6"/>
      <c r="BJD6"/>
      <c r="BJE6"/>
      <c r="BJF6"/>
      <c r="BJG6"/>
      <c r="BJH6"/>
      <c r="BJI6"/>
      <c r="BJJ6"/>
      <c r="BJK6"/>
      <c r="BJL6"/>
      <c r="BJM6"/>
      <c r="BJN6"/>
      <c r="BJO6"/>
      <c r="BJP6"/>
      <c r="BJQ6"/>
      <c r="BJR6"/>
      <c r="BJS6"/>
      <c r="BJT6"/>
      <c r="BJU6"/>
      <c r="BJV6"/>
      <c r="BJW6"/>
      <c r="BJX6"/>
      <c r="BJY6"/>
      <c r="BJZ6"/>
      <c r="BKA6"/>
      <c r="BKB6"/>
      <c r="BKC6"/>
      <c r="BKD6"/>
      <c r="BKE6"/>
      <c r="BKF6"/>
      <c r="BKG6"/>
      <c r="BKH6"/>
      <c r="BKI6"/>
      <c r="BKJ6"/>
      <c r="BKK6"/>
      <c r="BKL6"/>
      <c r="BKM6"/>
      <c r="BKN6"/>
      <c r="BKO6"/>
      <c r="BKP6"/>
      <c r="BKQ6"/>
      <c r="BKR6"/>
      <c r="BKS6"/>
      <c r="BKT6"/>
      <c r="BKU6"/>
      <c r="BKV6"/>
      <c r="BKW6"/>
      <c r="BKX6"/>
      <c r="BKY6"/>
      <c r="BKZ6"/>
      <c r="BLA6"/>
      <c r="BLB6"/>
      <c r="BLC6"/>
      <c r="BLD6"/>
      <c r="BLE6"/>
      <c r="BLF6"/>
      <c r="BLG6"/>
      <c r="BLH6"/>
      <c r="BLI6"/>
      <c r="BLJ6"/>
      <c r="BLK6"/>
      <c r="BLL6"/>
      <c r="BLM6"/>
      <c r="BLN6"/>
      <c r="BLO6"/>
      <c r="BLP6"/>
      <c r="BLQ6"/>
      <c r="BLR6"/>
      <c r="BLS6"/>
      <c r="BLT6"/>
      <c r="BLU6"/>
      <c r="BLV6"/>
      <c r="BLW6"/>
      <c r="BLX6"/>
      <c r="BLY6"/>
      <c r="BLZ6"/>
      <c r="BMA6"/>
      <c r="BMB6"/>
      <c r="BMC6"/>
      <c r="BMD6"/>
      <c r="BME6"/>
      <c r="BMF6"/>
      <c r="BMG6"/>
      <c r="BMH6"/>
      <c r="BMI6"/>
      <c r="BMJ6"/>
      <c r="BMK6"/>
      <c r="BML6"/>
      <c r="BMM6"/>
      <c r="BMN6"/>
      <c r="BMO6"/>
      <c r="BMP6"/>
      <c r="BMQ6"/>
      <c r="BMR6"/>
      <c r="BMS6"/>
      <c r="BMT6"/>
      <c r="BMU6"/>
      <c r="BMV6"/>
      <c r="BMW6"/>
      <c r="BMX6"/>
      <c r="BMY6"/>
      <c r="BMZ6"/>
      <c r="BNA6"/>
      <c r="BNB6"/>
      <c r="BNC6"/>
      <c r="BND6"/>
      <c r="BNE6"/>
      <c r="BNF6"/>
      <c r="BNG6"/>
      <c r="BNH6"/>
      <c r="BNI6"/>
      <c r="BNJ6"/>
      <c r="BNK6"/>
      <c r="BNL6"/>
      <c r="BNM6"/>
      <c r="BNN6"/>
      <c r="BNO6"/>
      <c r="BNP6"/>
      <c r="BNQ6"/>
      <c r="BNR6"/>
      <c r="BNS6"/>
      <c r="BNT6"/>
      <c r="BNU6"/>
      <c r="BNV6"/>
      <c r="BNW6"/>
      <c r="BNX6"/>
      <c r="BNY6"/>
      <c r="BNZ6"/>
      <c r="BOA6"/>
      <c r="BOB6"/>
      <c r="BOC6"/>
      <c r="BOD6"/>
      <c r="BOE6"/>
      <c r="BOF6"/>
      <c r="BOG6"/>
      <c r="BOH6"/>
      <c r="BOI6"/>
      <c r="BOJ6"/>
      <c r="BOK6"/>
      <c r="BOL6"/>
      <c r="BOM6"/>
      <c r="BON6"/>
      <c r="BOO6"/>
      <c r="BOP6"/>
      <c r="BOQ6"/>
      <c r="BOR6"/>
      <c r="BOS6"/>
      <c r="BOT6"/>
      <c r="BOU6"/>
      <c r="BOV6"/>
      <c r="BOW6"/>
      <c r="BOX6"/>
      <c r="BOY6"/>
      <c r="BOZ6"/>
      <c r="BPA6"/>
      <c r="BPB6"/>
      <c r="BPC6"/>
      <c r="BPD6"/>
      <c r="BPE6"/>
      <c r="BPF6"/>
      <c r="BPG6"/>
      <c r="BPH6"/>
      <c r="BPI6"/>
      <c r="BPJ6"/>
      <c r="BPK6"/>
      <c r="BPL6"/>
      <c r="BPM6"/>
      <c r="BPN6"/>
      <c r="BPO6"/>
      <c r="BPP6"/>
      <c r="BPQ6"/>
      <c r="BPR6"/>
      <c r="BPS6"/>
      <c r="BPT6"/>
      <c r="BPU6"/>
      <c r="BPV6"/>
      <c r="BPW6"/>
      <c r="BPX6"/>
      <c r="BPY6"/>
      <c r="BPZ6"/>
      <c r="BQA6"/>
      <c r="BQB6"/>
      <c r="BQC6"/>
      <c r="BQD6"/>
      <c r="BQE6"/>
      <c r="BQF6"/>
      <c r="BQG6"/>
      <c r="BQH6"/>
      <c r="BQI6"/>
      <c r="BQJ6"/>
      <c r="BQK6"/>
      <c r="BQL6"/>
      <c r="BQM6"/>
      <c r="BQN6"/>
      <c r="BQO6"/>
      <c r="BQP6"/>
      <c r="BQQ6"/>
      <c r="BQR6"/>
      <c r="BQS6"/>
      <c r="BQT6"/>
      <c r="BQU6"/>
      <c r="BQV6"/>
      <c r="BQW6"/>
      <c r="BQX6"/>
      <c r="BQY6"/>
      <c r="BQZ6"/>
      <c r="BRA6"/>
      <c r="BRB6"/>
      <c r="BRC6"/>
      <c r="BRD6"/>
      <c r="BRE6"/>
      <c r="BRF6"/>
      <c r="BRG6"/>
      <c r="BRH6"/>
      <c r="BRI6"/>
      <c r="BRJ6"/>
      <c r="BRK6"/>
      <c r="BRL6"/>
      <c r="BRM6"/>
      <c r="BRN6"/>
      <c r="BRO6"/>
      <c r="BRP6"/>
      <c r="BRQ6"/>
      <c r="BRR6"/>
      <c r="BRS6"/>
      <c r="BRT6"/>
      <c r="BRU6"/>
      <c r="BRV6"/>
      <c r="BRW6"/>
      <c r="BRX6"/>
      <c r="BRY6"/>
      <c r="BRZ6"/>
      <c r="BSA6"/>
      <c r="BSB6"/>
      <c r="BSC6"/>
      <c r="BSD6"/>
      <c r="BSE6"/>
      <c r="BSF6"/>
      <c r="BSG6"/>
      <c r="BSH6"/>
      <c r="BSI6"/>
      <c r="BSJ6"/>
      <c r="BSK6"/>
      <c r="BSL6"/>
      <c r="BSM6"/>
      <c r="BSN6"/>
      <c r="BSO6"/>
      <c r="BSP6"/>
      <c r="BSQ6"/>
      <c r="BSR6"/>
      <c r="BSS6"/>
      <c r="BST6"/>
      <c r="BSU6"/>
      <c r="BSV6"/>
      <c r="BSW6"/>
      <c r="BSX6"/>
      <c r="BSY6"/>
      <c r="BSZ6"/>
      <c r="BTA6"/>
      <c r="BTB6"/>
      <c r="BTC6"/>
      <c r="BTD6"/>
      <c r="BTE6"/>
      <c r="BTF6"/>
      <c r="BTG6"/>
      <c r="BTH6"/>
      <c r="BTI6"/>
      <c r="BTJ6"/>
      <c r="BTK6"/>
      <c r="BTL6"/>
      <c r="BTM6"/>
      <c r="BTN6"/>
      <c r="BTO6"/>
      <c r="BTP6"/>
      <c r="BTQ6"/>
      <c r="BTR6"/>
      <c r="BTS6"/>
      <c r="BTT6"/>
      <c r="BTU6"/>
      <c r="BTV6"/>
      <c r="BTW6"/>
      <c r="BTX6"/>
      <c r="BTY6"/>
      <c r="BTZ6"/>
      <c r="BUA6"/>
      <c r="BUB6"/>
      <c r="BUC6"/>
      <c r="BUD6"/>
      <c r="BUE6"/>
      <c r="BUF6"/>
      <c r="BUG6"/>
      <c r="BUH6"/>
      <c r="BUI6"/>
      <c r="BUJ6"/>
      <c r="BUK6"/>
      <c r="BUL6"/>
      <c r="BUM6"/>
      <c r="BUN6"/>
      <c r="BUO6"/>
      <c r="BUP6"/>
      <c r="BUQ6"/>
      <c r="BUR6"/>
      <c r="BUS6"/>
      <c r="BUT6"/>
      <c r="BUU6"/>
      <c r="BUV6"/>
      <c r="BUW6"/>
      <c r="BUX6"/>
      <c r="BUY6"/>
      <c r="BUZ6"/>
      <c r="BVA6"/>
      <c r="BVB6"/>
      <c r="BVC6"/>
      <c r="BVD6"/>
      <c r="BVE6"/>
      <c r="BVF6"/>
      <c r="BVG6"/>
      <c r="BVH6"/>
      <c r="BVI6"/>
      <c r="BVJ6"/>
      <c r="BVK6"/>
      <c r="BVL6"/>
      <c r="BVM6"/>
      <c r="BVN6"/>
      <c r="BVO6"/>
      <c r="BVP6"/>
      <c r="BVQ6"/>
      <c r="BVR6"/>
      <c r="BVS6"/>
      <c r="BVT6"/>
      <c r="BVU6"/>
      <c r="BVV6"/>
      <c r="BVW6"/>
      <c r="BVX6"/>
      <c r="BVY6"/>
      <c r="BVZ6"/>
      <c r="BWA6"/>
      <c r="BWB6"/>
      <c r="BWC6"/>
      <c r="BWD6"/>
      <c r="BWE6"/>
      <c r="BWF6"/>
      <c r="BWG6"/>
      <c r="BWH6"/>
      <c r="BWI6"/>
      <c r="BWJ6"/>
      <c r="BWK6"/>
      <c r="BWL6"/>
      <c r="BWM6"/>
      <c r="BWN6"/>
      <c r="BWO6"/>
      <c r="BWP6"/>
      <c r="BWQ6"/>
      <c r="BWR6"/>
      <c r="BWS6"/>
      <c r="BWT6"/>
      <c r="BWU6"/>
      <c r="BWV6"/>
      <c r="BWW6"/>
      <c r="BWX6"/>
      <c r="BWY6"/>
      <c r="BWZ6"/>
      <c r="BXA6"/>
      <c r="BXB6"/>
      <c r="BXC6"/>
      <c r="BXD6"/>
      <c r="BXE6"/>
      <c r="BXF6"/>
      <c r="BXG6"/>
      <c r="BXH6"/>
      <c r="BXI6"/>
      <c r="BXJ6"/>
      <c r="BXK6"/>
      <c r="BXL6"/>
      <c r="BXM6"/>
      <c r="BXN6"/>
      <c r="BXO6"/>
      <c r="BXP6"/>
      <c r="BXQ6"/>
      <c r="BXR6"/>
      <c r="BXS6"/>
      <c r="BXT6"/>
      <c r="BXU6"/>
      <c r="BXV6"/>
      <c r="BXW6"/>
      <c r="BXX6"/>
      <c r="BXY6"/>
      <c r="BXZ6"/>
      <c r="BYA6"/>
      <c r="BYB6"/>
      <c r="BYC6"/>
      <c r="BYD6"/>
      <c r="BYE6"/>
      <c r="BYF6"/>
      <c r="BYG6"/>
      <c r="BYH6"/>
      <c r="BYI6"/>
      <c r="BYJ6"/>
      <c r="BYK6"/>
      <c r="BYL6"/>
      <c r="BYM6"/>
      <c r="BYN6"/>
      <c r="BYO6"/>
      <c r="BYP6"/>
      <c r="BYQ6"/>
      <c r="BYR6"/>
      <c r="BYS6"/>
      <c r="BYT6"/>
      <c r="BYU6"/>
      <c r="BYV6"/>
      <c r="BYW6"/>
      <c r="BYX6"/>
      <c r="BYY6"/>
      <c r="BYZ6"/>
      <c r="BZA6"/>
      <c r="BZB6"/>
      <c r="BZC6"/>
      <c r="BZD6"/>
      <c r="BZE6"/>
      <c r="BZF6"/>
      <c r="BZG6"/>
      <c r="BZH6"/>
      <c r="BZI6"/>
      <c r="BZJ6"/>
      <c r="BZK6"/>
      <c r="BZL6"/>
      <c r="BZM6"/>
      <c r="BZN6"/>
      <c r="BZO6"/>
      <c r="BZP6"/>
      <c r="BZQ6"/>
      <c r="BZR6"/>
      <c r="BZS6"/>
      <c r="BZT6"/>
      <c r="BZU6"/>
      <c r="BZV6"/>
      <c r="BZW6"/>
      <c r="BZX6"/>
      <c r="BZY6"/>
      <c r="BZZ6"/>
      <c r="CAA6"/>
      <c r="CAB6"/>
      <c r="CAC6"/>
      <c r="CAD6"/>
      <c r="CAE6"/>
      <c r="CAF6"/>
      <c r="CAG6"/>
      <c r="CAH6"/>
      <c r="CAI6"/>
      <c r="CAJ6"/>
      <c r="CAK6"/>
      <c r="CAL6"/>
      <c r="CAM6"/>
      <c r="CAN6"/>
      <c r="CAO6"/>
      <c r="CAP6"/>
      <c r="CAQ6"/>
      <c r="CAR6"/>
      <c r="CAS6"/>
      <c r="CAT6"/>
      <c r="CAU6"/>
      <c r="CAV6"/>
      <c r="CAW6"/>
      <c r="CAX6"/>
      <c r="CAY6"/>
      <c r="CAZ6"/>
      <c r="CBA6"/>
      <c r="CBB6"/>
      <c r="CBC6"/>
      <c r="CBD6"/>
      <c r="CBE6"/>
      <c r="CBF6"/>
      <c r="CBG6"/>
      <c r="CBH6"/>
      <c r="CBI6"/>
      <c r="CBJ6"/>
      <c r="CBK6"/>
      <c r="CBL6"/>
      <c r="CBM6"/>
      <c r="CBN6"/>
      <c r="CBO6"/>
      <c r="CBP6"/>
      <c r="CBQ6"/>
      <c r="CBR6"/>
      <c r="CBS6"/>
      <c r="CBT6"/>
      <c r="CBU6"/>
      <c r="CBV6"/>
      <c r="CBW6"/>
      <c r="CBX6"/>
      <c r="CBY6"/>
      <c r="CBZ6"/>
      <c r="CCA6"/>
      <c r="CCB6"/>
      <c r="CCC6"/>
      <c r="CCD6"/>
      <c r="CCE6"/>
      <c r="CCF6"/>
      <c r="CCG6"/>
      <c r="CCH6"/>
      <c r="CCI6"/>
      <c r="CCJ6"/>
      <c r="CCK6"/>
      <c r="CCL6"/>
      <c r="CCM6"/>
      <c r="CCN6"/>
      <c r="CCO6"/>
      <c r="CCP6"/>
      <c r="CCQ6"/>
      <c r="CCR6"/>
      <c r="CCS6"/>
      <c r="CCT6"/>
      <c r="CCU6"/>
      <c r="CCV6"/>
      <c r="CCW6"/>
      <c r="CCX6"/>
      <c r="CCY6"/>
      <c r="CCZ6"/>
      <c r="CDA6"/>
      <c r="CDB6"/>
      <c r="CDC6"/>
      <c r="CDD6"/>
      <c r="CDE6"/>
      <c r="CDF6"/>
      <c r="CDG6"/>
      <c r="CDH6"/>
      <c r="CDI6"/>
      <c r="CDJ6"/>
      <c r="CDK6"/>
      <c r="CDL6"/>
      <c r="CDM6"/>
      <c r="CDN6"/>
      <c r="CDO6"/>
      <c r="CDP6"/>
      <c r="CDQ6"/>
      <c r="CDR6"/>
      <c r="CDS6"/>
      <c r="CDT6"/>
      <c r="CDU6"/>
      <c r="CDV6"/>
      <c r="CDW6"/>
      <c r="CDX6"/>
      <c r="CDY6"/>
      <c r="CDZ6"/>
      <c r="CEA6"/>
      <c r="CEB6"/>
      <c r="CEC6"/>
      <c r="CED6"/>
      <c r="CEE6"/>
      <c r="CEF6"/>
      <c r="CEG6"/>
      <c r="CEH6"/>
      <c r="CEI6"/>
      <c r="CEJ6"/>
      <c r="CEK6"/>
      <c r="CEL6"/>
      <c r="CEM6"/>
      <c r="CEN6"/>
      <c r="CEO6"/>
      <c r="CEP6"/>
      <c r="CEQ6"/>
      <c r="CER6"/>
      <c r="CES6"/>
      <c r="CET6"/>
      <c r="CEU6"/>
      <c r="CEV6"/>
      <c r="CEW6"/>
      <c r="CEX6"/>
      <c r="CEY6"/>
      <c r="CEZ6"/>
      <c r="CFA6"/>
      <c r="CFB6"/>
      <c r="CFC6"/>
      <c r="CFD6"/>
      <c r="CFE6"/>
      <c r="CFF6"/>
      <c r="CFG6"/>
      <c r="CFH6"/>
      <c r="CFI6"/>
      <c r="CFJ6"/>
      <c r="CFK6"/>
      <c r="CFL6"/>
      <c r="CFM6"/>
      <c r="CFN6"/>
      <c r="CFO6"/>
      <c r="CFP6"/>
      <c r="CFQ6"/>
      <c r="CFR6"/>
      <c r="CFS6"/>
      <c r="CFT6"/>
      <c r="CFU6"/>
      <c r="CFV6"/>
      <c r="CFW6"/>
      <c r="CFX6"/>
      <c r="CFY6"/>
      <c r="CFZ6"/>
      <c r="CGA6"/>
      <c r="CGB6"/>
      <c r="CGC6"/>
      <c r="CGD6"/>
      <c r="CGE6"/>
      <c r="CGF6"/>
      <c r="CGG6"/>
      <c r="CGH6"/>
      <c r="CGI6"/>
      <c r="CGJ6"/>
      <c r="CGK6"/>
      <c r="CGL6"/>
      <c r="CGM6"/>
      <c r="CGN6"/>
      <c r="CGO6"/>
      <c r="CGP6"/>
      <c r="CGQ6"/>
      <c r="CGR6"/>
      <c r="CGS6"/>
      <c r="CGT6"/>
      <c r="CGU6"/>
      <c r="CGV6"/>
      <c r="CGW6"/>
      <c r="CGX6"/>
      <c r="CGY6"/>
      <c r="CGZ6"/>
      <c r="CHA6"/>
      <c r="CHB6"/>
      <c r="CHC6"/>
      <c r="CHD6"/>
      <c r="CHE6"/>
      <c r="CHF6"/>
      <c r="CHG6"/>
      <c r="CHH6"/>
      <c r="CHI6"/>
      <c r="CHJ6"/>
      <c r="CHK6"/>
      <c r="CHL6"/>
      <c r="CHM6"/>
      <c r="CHN6"/>
      <c r="CHO6"/>
      <c r="CHP6"/>
      <c r="CHQ6"/>
      <c r="CHR6"/>
      <c r="CHS6"/>
      <c r="CHT6"/>
      <c r="CHU6"/>
      <c r="CHV6"/>
      <c r="CHW6"/>
      <c r="CHX6"/>
      <c r="CHY6"/>
      <c r="CHZ6"/>
      <c r="CIA6"/>
      <c r="CIB6"/>
      <c r="CIC6"/>
      <c r="CID6"/>
      <c r="CIE6"/>
      <c r="CIF6"/>
      <c r="CIG6"/>
      <c r="CIH6"/>
      <c r="CII6"/>
      <c r="CIJ6"/>
      <c r="CIK6"/>
      <c r="CIL6"/>
      <c r="CIM6"/>
      <c r="CIN6"/>
      <c r="CIO6"/>
      <c r="CIP6"/>
      <c r="CIQ6"/>
      <c r="CIR6"/>
      <c r="CIS6"/>
      <c r="CIT6"/>
      <c r="CIU6"/>
      <c r="CIV6"/>
      <c r="CIW6"/>
      <c r="CIX6"/>
      <c r="CIY6"/>
      <c r="CIZ6"/>
      <c r="CJA6"/>
      <c r="CJB6"/>
      <c r="CJC6"/>
      <c r="CJD6"/>
      <c r="CJE6"/>
      <c r="CJF6"/>
      <c r="CJG6"/>
      <c r="CJH6"/>
      <c r="CJI6"/>
      <c r="CJJ6"/>
      <c r="CJK6"/>
      <c r="CJL6"/>
      <c r="CJM6"/>
      <c r="CJN6"/>
      <c r="CJO6"/>
      <c r="CJP6"/>
      <c r="CJQ6"/>
      <c r="CJR6"/>
      <c r="CJS6"/>
      <c r="CJT6"/>
      <c r="CJU6"/>
      <c r="CJV6"/>
      <c r="CJW6"/>
      <c r="CJX6"/>
      <c r="CJY6"/>
      <c r="CJZ6"/>
      <c r="CKA6"/>
      <c r="CKB6"/>
      <c r="CKC6"/>
      <c r="CKD6"/>
      <c r="CKE6"/>
      <c r="CKF6"/>
      <c r="CKG6"/>
      <c r="CKH6"/>
      <c r="CKI6"/>
      <c r="CKJ6"/>
      <c r="CKK6"/>
      <c r="CKL6"/>
      <c r="CKM6"/>
      <c r="CKN6"/>
      <c r="CKO6"/>
      <c r="CKP6"/>
      <c r="CKQ6"/>
      <c r="CKR6"/>
      <c r="CKS6"/>
      <c r="CKT6"/>
      <c r="CKU6"/>
      <c r="CKV6"/>
      <c r="CKW6"/>
      <c r="CKX6"/>
      <c r="CKY6"/>
      <c r="CKZ6"/>
      <c r="CLA6"/>
      <c r="CLB6"/>
      <c r="CLC6"/>
      <c r="CLD6"/>
      <c r="CLE6"/>
      <c r="CLF6"/>
      <c r="CLG6"/>
      <c r="CLH6"/>
      <c r="CLI6"/>
      <c r="CLJ6"/>
      <c r="CLK6"/>
      <c r="CLL6"/>
      <c r="CLM6"/>
      <c r="CLN6"/>
      <c r="CLO6"/>
      <c r="CLP6"/>
      <c r="CLQ6"/>
      <c r="CLR6"/>
      <c r="CLS6"/>
      <c r="CLT6"/>
      <c r="CLU6"/>
      <c r="CLV6"/>
      <c r="CLW6"/>
      <c r="CLX6"/>
      <c r="CLY6"/>
      <c r="CLZ6"/>
      <c r="CMA6"/>
      <c r="CMB6"/>
      <c r="CMC6"/>
      <c r="CMD6"/>
      <c r="CME6"/>
      <c r="CMF6"/>
      <c r="CMG6"/>
      <c r="CMH6"/>
      <c r="CMI6"/>
      <c r="CMJ6"/>
      <c r="CMK6"/>
      <c r="CML6"/>
      <c r="CMM6"/>
      <c r="CMN6"/>
      <c r="CMO6"/>
      <c r="CMP6"/>
      <c r="CMQ6"/>
      <c r="CMR6"/>
      <c r="CMS6"/>
      <c r="CMT6"/>
      <c r="CMU6"/>
      <c r="CMV6"/>
      <c r="CMW6"/>
      <c r="CMX6"/>
      <c r="CMY6"/>
      <c r="CMZ6"/>
      <c r="CNA6"/>
      <c r="CNB6"/>
      <c r="CNC6"/>
      <c r="CND6"/>
      <c r="CNE6"/>
      <c r="CNF6"/>
      <c r="CNG6"/>
      <c r="CNH6"/>
      <c r="CNI6"/>
      <c r="CNJ6"/>
      <c r="CNK6"/>
      <c r="CNL6"/>
      <c r="CNM6"/>
      <c r="CNN6"/>
      <c r="CNO6"/>
      <c r="CNP6"/>
      <c r="CNQ6"/>
      <c r="CNR6"/>
      <c r="CNS6"/>
      <c r="CNT6"/>
      <c r="CNU6"/>
      <c r="CNV6"/>
      <c r="CNW6"/>
      <c r="CNX6"/>
      <c r="CNY6"/>
      <c r="CNZ6"/>
      <c r="COA6"/>
      <c r="COB6"/>
      <c r="COC6"/>
      <c r="COD6"/>
      <c r="COE6"/>
      <c r="COF6"/>
      <c r="COG6"/>
      <c r="COH6"/>
      <c r="COI6"/>
      <c r="COJ6"/>
      <c r="COK6"/>
      <c r="COL6"/>
      <c r="COM6"/>
      <c r="CON6"/>
      <c r="COO6"/>
      <c r="COP6"/>
      <c r="COQ6"/>
      <c r="COR6"/>
      <c r="COS6"/>
      <c r="COT6"/>
      <c r="COU6"/>
      <c r="COV6"/>
      <c r="COW6"/>
      <c r="COX6"/>
      <c r="COY6"/>
      <c r="COZ6"/>
      <c r="CPA6"/>
      <c r="CPB6"/>
      <c r="CPC6"/>
      <c r="CPD6"/>
      <c r="CPE6"/>
      <c r="CPF6"/>
      <c r="CPG6"/>
      <c r="CPH6"/>
      <c r="CPI6"/>
      <c r="CPJ6"/>
      <c r="CPK6"/>
      <c r="CPL6"/>
      <c r="CPM6"/>
      <c r="CPN6"/>
      <c r="CPO6"/>
      <c r="CPP6"/>
      <c r="CPQ6"/>
      <c r="CPR6"/>
      <c r="CPS6"/>
      <c r="CPT6"/>
      <c r="CPU6"/>
      <c r="CPV6"/>
      <c r="CPW6"/>
      <c r="CPX6"/>
      <c r="CPY6"/>
      <c r="CPZ6"/>
      <c r="CQA6"/>
      <c r="CQB6"/>
      <c r="CQC6"/>
      <c r="CQD6"/>
      <c r="CQE6"/>
      <c r="CQF6"/>
      <c r="CQG6"/>
      <c r="CQH6"/>
      <c r="CQI6"/>
      <c r="CQJ6"/>
      <c r="CQK6"/>
      <c r="CQL6"/>
      <c r="CQM6"/>
      <c r="CQN6"/>
      <c r="CQO6"/>
      <c r="CQP6"/>
      <c r="CQQ6"/>
      <c r="CQR6"/>
      <c r="CQS6"/>
      <c r="CQT6"/>
      <c r="CQU6"/>
      <c r="CQV6"/>
      <c r="CQW6"/>
      <c r="CQX6"/>
      <c r="CQY6"/>
      <c r="CQZ6"/>
      <c r="CRA6"/>
      <c r="CRB6"/>
      <c r="CRC6"/>
      <c r="CRD6"/>
      <c r="CRE6"/>
      <c r="CRF6"/>
      <c r="CRG6"/>
      <c r="CRH6"/>
      <c r="CRI6"/>
      <c r="CRJ6"/>
      <c r="CRK6"/>
      <c r="CRL6"/>
      <c r="CRM6"/>
      <c r="CRN6"/>
      <c r="CRO6"/>
      <c r="CRP6"/>
      <c r="CRQ6"/>
      <c r="CRR6"/>
      <c r="CRS6"/>
      <c r="CRT6"/>
      <c r="CRU6"/>
      <c r="CRV6"/>
      <c r="CRW6"/>
      <c r="CRX6"/>
      <c r="CRY6"/>
      <c r="CRZ6"/>
      <c r="CSA6"/>
      <c r="CSB6"/>
      <c r="CSC6"/>
      <c r="CSD6"/>
      <c r="CSE6"/>
      <c r="CSF6"/>
      <c r="CSG6"/>
      <c r="CSH6"/>
      <c r="CSI6"/>
      <c r="CSJ6"/>
      <c r="CSK6"/>
      <c r="CSL6"/>
      <c r="CSM6"/>
      <c r="CSN6"/>
      <c r="CSO6"/>
      <c r="CSP6"/>
      <c r="CSQ6"/>
      <c r="CSR6"/>
      <c r="CSS6"/>
      <c r="CST6"/>
      <c r="CSU6"/>
      <c r="CSV6"/>
      <c r="CSW6"/>
      <c r="CSX6"/>
      <c r="CSY6"/>
      <c r="CSZ6"/>
      <c r="CTA6"/>
      <c r="CTB6"/>
      <c r="CTC6"/>
      <c r="CTD6"/>
      <c r="CTE6"/>
      <c r="CTF6"/>
      <c r="CTG6"/>
      <c r="CTH6"/>
      <c r="CTI6"/>
      <c r="CTJ6"/>
      <c r="CTK6"/>
      <c r="CTL6"/>
      <c r="CTM6"/>
      <c r="CTN6"/>
      <c r="CTO6"/>
      <c r="CTP6"/>
      <c r="CTQ6"/>
      <c r="CTR6"/>
      <c r="CTS6"/>
      <c r="CTT6"/>
      <c r="CTU6"/>
      <c r="CTV6"/>
      <c r="CTW6"/>
      <c r="CTX6"/>
      <c r="CTY6"/>
      <c r="CTZ6"/>
      <c r="CUA6"/>
      <c r="CUB6"/>
      <c r="CUC6"/>
      <c r="CUD6"/>
      <c r="CUE6"/>
      <c r="CUF6"/>
      <c r="CUG6"/>
      <c r="CUH6"/>
      <c r="CUI6"/>
      <c r="CUJ6"/>
      <c r="CUK6"/>
      <c r="CUL6"/>
      <c r="CUM6"/>
      <c r="CUN6"/>
      <c r="CUO6"/>
      <c r="CUP6"/>
      <c r="CUQ6"/>
      <c r="CUR6"/>
      <c r="CUS6"/>
      <c r="CUT6"/>
      <c r="CUU6"/>
      <c r="CUV6"/>
      <c r="CUW6"/>
      <c r="CUX6"/>
      <c r="CUY6"/>
      <c r="CUZ6"/>
      <c r="CVA6"/>
      <c r="CVB6"/>
      <c r="CVC6"/>
      <c r="CVD6"/>
      <c r="CVE6"/>
      <c r="CVF6"/>
      <c r="CVG6"/>
      <c r="CVH6"/>
      <c r="CVI6"/>
      <c r="CVJ6"/>
      <c r="CVK6"/>
      <c r="CVL6"/>
      <c r="CVM6"/>
      <c r="CVN6"/>
      <c r="CVO6"/>
      <c r="CVP6"/>
      <c r="CVQ6"/>
      <c r="CVR6"/>
      <c r="CVS6"/>
      <c r="CVT6"/>
      <c r="CVU6"/>
      <c r="CVV6"/>
      <c r="CVW6"/>
      <c r="CVX6"/>
      <c r="CVY6"/>
      <c r="CVZ6"/>
      <c r="CWA6"/>
      <c r="CWB6"/>
      <c r="CWC6"/>
      <c r="CWD6"/>
      <c r="CWE6"/>
      <c r="CWF6"/>
      <c r="CWG6"/>
      <c r="CWH6"/>
      <c r="CWI6"/>
      <c r="CWJ6"/>
      <c r="CWK6"/>
      <c r="CWL6"/>
      <c r="CWM6"/>
      <c r="CWN6"/>
      <c r="CWO6"/>
      <c r="CWP6"/>
      <c r="CWQ6"/>
      <c r="CWR6"/>
      <c r="CWS6"/>
      <c r="CWT6"/>
      <c r="CWU6"/>
      <c r="CWV6"/>
      <c r="CWW6"/>
      <c r="CWX6"/>
      <c r="CWY6"/>
      <c r="CWZ6"/>
      <c r="CXA6"/>
      <c r="CXB6"/>
      <c r="CXC6"/>
      <c r="CXD6"/>
      <c r="CXE6"/>
      <c r="CXF6"/>
      <c r="CXG6"/>
      <c r="CXH6"/>
      <c r="CXI6"/>
      <c r="CXJ6"/>
      <c r="CXK6"/>
      <c r="CXL6"/>
      <c r="CXM6"/>
      <c r="CXN6"/>
      <c r="CXO6"/>
      <c r="CXP6"/>
      <c r="CXQ6"/>
      <c r="CXR6"/>
      <c r="CXS6"/>
      <c r="CXT6"/>
      <c r="CXU6"/>
      <c r="CXV6"/>
      <c r="CXW6"/>
      <c r="CXX6"/>
      <c r="CXY6"/>
      <c r="CXZ6"/>
      <c r="CYA6"/>
      <c r="CYB6"/>
      <c r="CYC6"/>
      <c r="CYD6"/>
      <c r="CYE6"/>
      <c r="CYF6"/>
      <c r="CYG6"/>
      <c r="CYH6"/>
      <c r="CYI6"/>
      <c r="CYJ6"/>
      <c r="CYK6"/>
      <c r="CYL6"/>
      <c r="CYM6"/>
      <c r="CYN6"/>
      <c r="CYO6"/>
      <c r="CYP6"/>
      <c r="CYQ6"/>
      <c r="CYR6"/>
      <c r="CYS6"/>
      <c r="CYT6"/>
      <c r="CYU6"/>
      <c r="CYV6"/>
      <c r="CYW6"/>
      <c r="CYX6"/>
      <c r="CYY6"/>
      <c r="CYZ6"/>
      <c r="CZA6"/>
      <c r="CZB6"/>
      <c r="CZC6"/>
      <c r="CZD6"/>
      <c r="CZE6"/>
      <c r="CZF6"/>
      <c r="CZG6"/>
      <c r="CZH6"/>
      <c r="CZI6"/>
      <c r="CZJ6"/>
      <c r="CZK6"/>
      <c r="CZL6"/>
      <c r="CZM6"/>
      <c r="CZN6"/>
      <c r="CZO6"/>
      <c r="CZP6"/>
      <c r="CZQ6"/>
      <c r="CZR6"/>
      <c r="CZS6"/>
      <c r="CZT6"/>
      <c r="CZU6"/>
      <c r="CZV6"/>
      <c r="CZW6"/>
      <c r="CZX6"/>
      <c r="CZY6"/>
      <c r="CZZ6"/>
      <c r="DAA6"/>
      <c r="DAB6"/>
      <c r="DAC6"/>
      <c r="DAD6"/>
      <c r="DAE6"/>
      <c r="DAF6"/>
      <c r="DAG6"/>
      <c r="DAH6"/>
      <c r="DAI6"/>
      <c r="DAJ6"/>
      <c r="DAK6"/>
      <c r="DAL6"/>
      <c r="DAM6"/>
      <c r="DAN6"/>
      <c r="DAO6"/>
      <c r="DAP6"/>
      <c r="DAQ6"/>
      <c r="DAR6"/>
      <c r="DAS6"/>
      <c r="DAT6"/>
      <c r="DAU6"/>
      <c r="DAV6"/>
      <c r="DAW6"/>
      <c r="DAX6"/>
      <c r="DAY6"/>
      <c r="DAZ6"/>
      <c r="DBA6"/>
      <c r="DBB6"/>
      <c r="DBC6"/>
      <c r="DBD6"/>
      <c r="DBE6"/>
      <c r="DBF6"/>
      <c r="DBG6"/>
      <c r="DBH6"/>
      <c r="DBI6"/>
      <c r="DBJ6"/>
      <c r="DBK6"/>
      <c r="DBL6"/>
      <c r="DBM6"/>
      <c r="DBN6"/>
      <c r="DBO6"/>
      <c r="DBP6"/>
      <c r="DBQ6"/>
      <c r="DBR6"/>
      <c r="DBS6"/>
      <c r="DBT6"/>
      <c r="DBU6"/>
      <c r="DBV6"/>
      <c r="DBW6"/>
      <c r="DBX6"/>
      <c r="DBY6"/>
      <c r="DBZ6"/>
      <c r="DCA6"/>
      <c r="DCB6"/>
      <c r="DCC6"/>
      <c r="DCD6"/>
      <c r="DCE6"/>
      <c r="DCF6"/>
      <c r="DCG6"/>
      <c r="DCH6"/>
      <c r="DCI6"/>
      <c r="DCJ6"/>
      <c r="DCK6"/>
      <c r="DCL6"/>
      <c r="DCM6"/>
      <c r="DCN6"/>
      <c r="DCO6"/>
      <c r="DCP6"/>
      <c r="DCQ6"/>
      <c r="DCR6"/>
      <c r="DCS6"/>
      <c r="DCT6"/>
      <c r="DCU6"/>
      <c r="DCV6"/>
      <c r="DCW6"/>
      <c r="DCX6"/>
      <c r="DCY6"/>
      <c r="DCZ6"/>
      <c r="DDA6"/>
      <c r="DDB6"/>
      <c r="DDC6"/>
      <c r="DDD6"/>
      <c r="DDE6"/>
      <c r="DDF6"/>
      <c r="DDG6"/>
      <c r="DDH6"/>
      <c r="DDI6"/>
      <c r="DDJ6"/>
      <c r="DDK6"/>
      <c r="DDL6"/>
      <c r="DDM6"/>
      <c r="DDN6"/>
      <c r="DDO6"/>
      <c r="DDP6"/>
      <c r="DDQ6"/>
      <c r="DDR6"/>
      <c r="DDS6"/>
      <c r="DDT6"/>
      <c r="DDU6"/>
      <c r="DDV6"/>
      <c r="DDW6"/>
      <c r="DDX6"/>
      <c r="DDY6"/>
      <c r="DDZ6"/>
      <c r="DEA6"/>
      <c r="DEB6"/>
      <c r="DEC6"/>
      <c r="DED6"/>
      <c r="DEE6"/>
      <c r="DEF6"/>
      <c r="DEG6"/>
      <c r="DEH6"/>
      <c r="DEI6"/>
      <c r="DEJ6"/>
      <c r="DEK6"/>
      <c r="DEL6"/>
      <c r="DEM6"/>
      <c r="DEN6"/>
      <c r="DEO6"/>
      <c r="DEP6"/>
      <c r="DEQ6"/>
      <c r="DER6"/>
      <c r="DES6"/>
      <c r="DET6"/>
      <c r="DEU6"/>
      <c r="DEV6"/>
      <c r="DEW6"/>
      <c r="DEX6"/>
      <c r="DEY6"/>
      <c r="DEZ6"/>
      <c r="DFA6"/>
      <c r="DFB6"/>
      <c r="DFC6"/>
      <c r="DFD6"/>
      <c r="DFE6"/>
      <c r="DFF6"/>
      <c r="DFG6"/>
      <c r="DFH6"/>
      <c r="DFI6"/>
      <c r="DFJ6"/>
      <c r="DFK6"/>
      <c r="DFL6"/>
      <c r="DFM6"/>
      <c r="DFN6"/>
      <c r="DFO6"/>
      <c r="DFP6"/>
      <c r="DFQ6"/>
      <c r="DFR6"/>
      <c r="DFS6"/>
      <c r="DFT6"/>
      <c r="DFU6"/>
      <c r="DFV6"/>
      <c r="DFW6"/>
      <c r="DFX6"/>
      <c r="DFY6"/>
      <c r="DFZ6"/>
      <c r="DGA6"/>
      <c r="DGB6"/>
      <c r="DGC6"/>
      <c r="DGD6"/>
      <c r="DGE6"/>
      <c r="DGF6"/>
      <c r="DGG6"/>
      <c r="DGH6"/>
      <c r="DGI6"/>
      <c r="DGJ6"/>
      <c r="DGK6"/>
      <c r="DGL6"/>
      <c r="DGM6"/>
      <c r="DGN6"/>
      <c r="DGO6"/>
      <c r="DGP6"/>
      <c r="DGQ6"/>
      <c r="DGR6"/>
      <c r="DGS6"/>
      <c r="DGT6"/>
      <c r="DGU6"/>
      <c r="DGV6"/>
      <c r="DGW6"/>
      <c r="DGX6"/>
      <c r="DGY6"/>
      <c r="DGZ6"/>
      <c r="DHA6"/>
      <c r="DHB6"/>
      <c r="DHC6"/>
      <c r="DHD6"/>
      <c r="DHE6"/>
      <c r="DHF6"/>
      <c r="DHG6"/>
      <c r="DHH6"/>
      <c r="DHI6"/>
      <c r="DHJ6"/>
      <c r="DHK6"/>
      <c r="DHL6"/>
      <c r="DHM6"/>
      <c r="DHN6"/>
      <c r="DHO6"/>
      <c r="DHP6"/>
      <c r="DHQ6"/>
      <c r="DHR6"/>
      <c r="DHS6"/>
      <c r="DHT6"/>
      <c r="DHU6"/>
      <c r="DHV6"/>
      <c r="DHW6"/>
      <c r="DHX6"/>
      <c r="DHY6"/>
      <c r="DHZ6"/>
      <c r="DIA6"/>
      <c r="DIB6"/>
      <c r="DIC6"/>
      <c r="DID6"/>
      <c r="DIE6"/>
      <c r="DIF6"/>
      <c r="DIG6"/>
      <c r="DIH6"/>
      <c r="DII6"/>
      <c r="DIJ6"/>
      <c r="DIK6"/>
      <c r="DIL6"/>
      <c r="DIM6"/>
      <c r="DIN6"/>
      <c r="DIO6"/>
      <c r="DIP6"/>
      <c r="DIQ6"/>
      <c r="DIR6"/>
      <c r="DIS6"/>
      <c r="DIT6"/>
      <c r="DIU6"/>
      <c r="DIV6"/>
      <c r="DIW6"/>
      <c r="DIX6"/>
      <c r="DIY6"/>
      <c r="DIZ6"/>
      <c r="DJA6"/>
      <c r="DJB6"/>
      <c r="DJC6"/>
      <c r="DJD6"/>
      <c r="DJE6"/>
      <c r="DJF6"/>
      <c r="DJG6"/>
      <c r="DJH6"/>
      <c r="DJI6"/>
      <c r="DJJ6"/>
      <c r="DJK6"/>
      <c r="DJL6"/>
      <c r="DJM6"/>
      <c r="DJN6"/>
      <c r="DJO6"/>
      <c r="DJP6"/>
      <c r="DJQ6"/>
      <c r="DJR6"/>
      <c r="DJS6"/>
      <c r="DJT6"/>
      <c r="DJU6"/>
      <c r="DJV6"/>
      <c r="DJW6"/>
      <c r="DJX6"/>
      <c r="DJY6"/>
      <c r="DJZ6"/>
      <c r="DKA6"/>
      <c r="DKB6"/>
      <c r="DKC6"/>
      <c r="DKD6"/>
      <c r="DKE6"/>
      <c r="DKF6"/>
      <c r="DKG6"/>
      <c r="DKH6"/>
      <c r="DKI6"/>
      <c r="DKJ6"/>
      <c r="DKK6"/>
      <c r="DKL6"/>
      <c r="DKM6"/>
      <c r="DKN6"/>
      <c r="DKO6"/>
      <c r="DKP6"/>
      <c r="DKQ6"/>
      <c r="DKR6"/>
      <c r="DKS6"/>
      <c r="DKT6"/>
      <c r="DKU6"/>
      <c r="DKV6"/>
      <c r="DKW6"/>
      <c r="DKX6"/>
      <c r="DKY6"/>
      <c r="DKZ6"/>
      <c r="DLA6"/>
      <c r="DLB6"/>
      <c r="DLC6"/>
      <c r="DLD6"/>
      <c r="DLE6"/>
      <c r="DLF6"/>
      <c r="DLG6"/>
      <c r="DLH6"/>
      <c r="DLI6"/>
      <c r="DLJ6"/>
      <c r="DLK6"/>
      <c r="DLL6"/>
      <c r="DLM6"/>
      <c r="DLN6"/>
      <c r="DLO6"/>
      <c r="DLP6"/>
      <c r="DLQ6"/>
      <c r="DLR6"/>
      <c r="DLS6"/>
      <c r="DLT6"/>
      <c r="DLU6"/>
      <c r="DLV6"/>
      <c r="DLW6"/>
      <c r="DLX6"/>
      <c r="DLY6"/>
      <c r="DLZ6"/>
      <c r="DMA6"/>
      <c r="DMB6"/>
      <c r="DMC6"/>
      <c r="DMD6"/>
      <c r="DME6"/>
      <c r="DMF6"/>
      <c r="DMG6"/>
      <c r="DMH6"/>
      <c r="DMI6"/>
      <c r="DMJ6"/>
      <c r="DMK6"/>
      <c r="DML6"/>
      <c r="DMM6"/>
      <c r="DMN6"/>
      <c r="DMO6"/>
      <c r="DMP6"/>
      <c r="DMQ6"/>
      <c r="DMR6"/>
      <c r="DMS6"/>
      <c r="DMT6"/>
      <c r="DMU6"/>
      <c r="DMV6"/>
      <c r="DMW6"/>
      <c r="DMX6"/>
      <c r="DMY6"/>
      <c r="DMZ6"/>
      <c r="DNA6"/>
      <c r="DNB6"/>
      <c r="DNC6"/>
      <c r="DND6"/>
      <c r="DNE6"/>
      <c r="DNF6"/>
      <c r="DNG6"/>
      <c r="DNH6"/>
      <c r="DNI6"/>
      <c r="DNJ6"/>
      <c r="DNK6"/>
      <c r="DNL6"/>
      <c r="DNM6"/>
      <c r="DNN6"/>
      <c r="DNO6"/>
      <c r="DNP6"/>
      <c r="DNQ6"/>
      <c r="DNR6"/>
      <c r="DNS6"/>
      <c r="DNT6"/>
      <c r="DNU6"/>
      <c r="DNV6"/>
      <c r="DNW6"/>
      <c r="DNX6"/>
      <c r="DNY6"/>
      <c r="DNZ6"/>
      <c r="DOA6"/>
      <c r="DOB6"/>
      <c r="DOC6"/>
      <c r="DOD6"/>
      <c r="DOE6"/>
      <c r="DOF6"/>
      <c r="DOG6"/>
      <c r="DOH6"/>
      <c r="DOI6"/>
      <c r="DOJ6"/>
      <c r="DOK6"/>
      <c r="DOL6"/>
      <c r="DOM6"/>
      <c r="DON6"/>
      <c r="DOO6"/>
      <c r="DOP6"/>
      <c r="DOQ6"/>
      <c r="DOR6"/>
      <c r="DOS6"/>
      <c r="DOT6"/>
      <c r="DOU6"/>
      <c r="DOV6"/>
      <c r="DOW6"/>
      <c r="DOX6"/>
      <c r="DOY6"/>
      <c r="DOZ6"/>
      <c r="DPA6"/>
      <c r="DPB6"/>
      <c r="DPC6"/>
      <c r="DPD6"/>
      <c r="DPE6"/>
      <c r="DPF6"/>
      <c r="DPG6"/>
      <c r="DPH6"/>
      <c r="DPI6"/>
      <c r="DPJ6"/>
      <c r="DPK6"/>
      <c r="DPL6"/>
      <c r="DPM6"/>
      <c r="DPN6"/>
      <c r="DPO6"/>
      <c r="DPP6"/>
      <c r="DPQ6"/>
      <c r="DPR6"/>
      <c r="DPS6"/>
      <c r="DPT6"/>
      <c r="DPU6"/>
      <c r="DPV6"/>
      <c r="DPW6"/>
      <c r="DPX6"/>
      <c r="DPY6"/>
      <c r="DPZ6"/>
      <c r="DQA6"/>
      <c r="DQB6"/>
      <c r="DQC6"/>
      <c r="DQD6"/>
      <c r="DQE6"/>
      <c r="DQF6"/>
      <c r="DQG6"/>
      <c r="DQH6"/>
      <c r="DQI6"/>
      <c r="DQJ6"/>
      <c r="DQK6"/>
      <c r="DQL6"/>
      <c r="DQM6"/>
      <c r="DQN6"/>
      <c r="DQO6"/>
      <c r="DQP6"/>
      <c r="DQQ6"/>
      <c r="DQR6"/>
      <c r="DQS6"/>
      <c r="DQT6"/>
      <c r="DQU6"/>
      <c r="DQV6"/>
      <c r="DQW6"/>
      <c r="DQX6"/>
      <c r="DQY6"/>
      <c r="DQZ6"/>
      <c r="DRA6"/>
      <c r="DRB6"/>
      <c r="DRC6"/>
      <c r="DRD6"/>
      <c r="DRE6"/>
      <c r="DRF6"/>
      <c r="DRG6"/>
      <c r="DRH6"/>
      <c r="DRI6"/>
      <c r="DRJ6"/>
      <c r="DRK6"/>
      <c r="DRL6"/>
      <c r="DRM6"/>
      <c r="DRN6"/>
      <c r="DRO6"/>
      <c r="DRP6"/>
      <c r="DRQ6"/>
      <c r="DRR6"/>
      <c r="DRS6"/>
      <c r="DRT6"/>
      <c r="DRU6"/>
      <c r="DRV6"/>
      <c r="DRW6"/>
      <c r="DRX6"/>
      <c r="DRY6"/>
      <c r="DRZ6"/>
      <c r="DSA6"/>
      <c r="DSB6"/>
      <c r="DSC6"/>
      <c r="DSD6"/>
      <c r="DSE6"/>
      <c r="DSF6"/>
      <c r="DSG6"/>
      <c r="DSH6"/>
      <c r="DSI6"/>
      <c r="DSJ6"/>
      <c r="DSK6"/>
      <c r="DSL6"/>
      <c r="DSM6"/>
      <c r="DSN6"/>
      <c r="DSO6"/>
      <c r="DSP6"/>
      <c r="DSQ6"/>
      <c r="DSR6"/>
      <c r="DSS6"/>
      <c r="DST6"/>
      <c r="DSU6"/>
      <c r="DSV6"/>
      <c r="DSW6"/>
      <c r="DSX6"/>
      <c r="DSY6"/>
      <c r="DSZ6"/>
      <c r="DTA6"/>
      <c r="DTB6"/>
      <c r="DTC6"/>
      <c r="DTD6"/>
      <c r="DTE6"/>
      <c r="DTF6"/>
      <c r="DTG6"/>
      <c r="DTH6"/>
      <c r="DTI6"/>
      <c r="DTJ6"/>
      <c r="DTK6"/>
      <c r="DTL6"/>
      <c r="DTM6"/>
      <c r="DTN6"/>
      <c r="DTO6"/>
      <c r="DTP6"/>
      <c r="DTQ6"/>
      <c r="DTR6"/>
      <c r="DTS6"/>
      <c r="DTT6"/>
      <c r="DTU6"/>
      <c r="DTV6"/>
      <c r="DTW6"/>
      <c r="DTX6"/>
      <c r="DTY6"/>
      <c r="DTZ6"/>
      <c r="DUA6"/>
      <c r="DUB6"/>
      <c r="DUC6"/>
      <c r="DUD6"/>
      <c r="DUE6"/>
      <c r="DUF6"/>
      <c r="DUG6"/>
      <c r="DUH6"/>
      <c r="DUI6"/>
      <c r="DUJ6"/>
      <c r="DUK6"/>
      <c r="DUL6"/>
      <c r="DUM6"/>
      <c r="DUN6"/>
      <c r="DUO6"/>
      <c r="DUP6"/>
      <c r="DUQ6"/>
      <c r="DUR6"/>
      <c r="DUS6"/>
      <c r="DUT6"/>
      <c r="DUU6"/>
      <c r="DUV6"/>
      <c r="DUW6"/>
      <c r="DUX6"/>
      <c r="DUY6"/>
      <c r="DUZ6"/>
      <c r="DVA6"/>
      <c r="DVB6"/>
      <c r="DVC6"/>
      <c r="DVD6"/>
      <c r="DVE6"/>
      <c r="DVF6"/>
      <c r="DVG6"/>
      <c r="DVH6"/>
      <c r="DVI6"/>
      <c r="DVJ6"/>
      <c r="DVK6"/>
      <c r="DVL6"/>
      <c r="DVM6"/>
      <c r="DVN6"/>
      <c r="DVO6"/>
      <c r="DVP6"/>
      <c r="DVQ6"/>
      <c r="DVR6"/>
      <c r="DVS6"/>
      <c r="DVT6"/>
      <c r="DVU6"/>
      <c r="DVV6"/>
      <c r="DVW6"/>
      <c r="DVX6"/>
      <c r="DVY6"/>
      <c r="DVZ6"/>
      <c r="DWA6"/>
      <c r="DWB6"/>
      <c r="DWC6"/>
      <c r="DWD6"/>
      <c r="DWE6"/>
      <c r="DWF6"/>
      <c r="DWG6"/>
      <c r="DWH6"/>
      <c r="DWI6"/>
      <c r="DWJ6"/>
      <c r="DWK6"/>
      <c r="DWL6"/>
      <c r="DWM6"/>
      <c r="DWN6"/>
      <c r="DWO6"/>
      <c r="DWP6"/>
      <c r="DWQ6"/>
      <c r="DWR6"/>
      <c r="DWS6"/>
      <c r="DWT6"/>
      <c r="DWU6"/>
      <c r="DWV6"/>
      <c r="DWW6"/>
      <c r="DWX6"/>
      <c r="DWY6"/>
      <c r="DWZ6"/>
      <c r="DXA6"/>
      <c r="DXB6"/>
      <c r="DXC6"/>
      <c r="DXD6"/>
      <c r="DXE6"/>
      <c r="DXF6"/>
      <c r="DXG6"/>
      <c r="DXH6"/>
      <c r="DXI6"/>
      <c r="DXJ6"/>
      <c r="DXK6"/>
      <c r="DXL6"/>
      <c r="DXM6"/>
      <c r="DXN6"/>
      <c r="DXO6"/>
      <c r="DXP6"/>
      <c r="DXQ6"/>
      <c r="DXR6"/>
      <c r="DXS6"/>
      <c r="DXT6"/>
      <c r="DXU6"/>
      <c r="DXV6"/>
      <c r="DXW6"/>
      <c r="DXX6"/>
      <c r="DXY6"/>
      <c r="DXZ6"/>
      <c r="DYA6"/>
      <c r="DYB6"/>
      <c r="DYC6"/>
      <c r="DYD6"/>
      <c r="DYE6"/>
      <c r="DYF6"/>
      <c r="DYG6"/>
      <c r="DYH6"/>
      <c r="DYI6"/>
      <c r="DYJ6"/>
      <c r="DYK6"/>
      <c r="DYL6"/>
      <c r="DYM6"/>
      <c r="DYN6"/>
      <c r="DYO6"/>
      <c r="DYP6"/>
      <c r="DYQ6"/>
      <c r="DYR6"/>
      <c r="DYS6"/>
      <c r="DYT6"/>
      <c r="DYU6"/>
      <c r="DYV6"/>
      <c r="DYW6"/>
      <c r="DYX6"/>
      <c r="DYY6"/>
      <c r="DYZ6"/>
      <c r="DZA6"/>
      <c r="DZB6"/>
      <c r="DZC6"/>
      <c r="DZD6"/>
      <c r="DZE6"/>
      <c r="DZF6"/>
      <c r="DZG6"/>
      <c r="DZH6"/>
      <c r="DZI6"/>
      <c r="DZJ6"/>
      <c r="DZK6"/>
      <c r="DZL6"/>
      <c r="DZM6"/>
      <c r="DZN6"/>
      <c r="DZO6"/>
      <c r="DZP6"/>
      <c r="DZQ6"/>
      <c r="DZR6"/>
      <c r="DZS6"/>
      <c r="DZT6"/>
      <c r="DZU6"/>
      <c r="DZV6"/>
      <c r="DZW6"/>
      <c r="DZX6"/>
      <c r="DZY6"/>
      <c r="DZZ6"/>
      <c r="EAA6"/>
      <c r="EAB6"/>
      <c r="EAC6"/>
      <c r="EAD6"/>
      <c r="EAE6"/>
      <c r="EAF6"/>
      <c r="EAG6"/>
      <c r="EAH6"/>
      <c r="EAI6"/>
      <c r="EAJ6"/>
      <c r="EAK6"/>
      <c r="EAL6"/>
      <c r="EAM6"/>
      <c r="EAN6"/>
      <c r="EAO6"/>
      <c r="EAP6"/>
      <c r="EAQ6"/>
      <c r="EAR6"/>
      <c r="EAS6"/>
      <c r="EAT6"/>
      <c r="EAU6"/>
      <c r="EAV6"/>
      <c r="EAW6"/>
      <c r="EAX6"/>
      <c r="EAY6"/>
      <c r="EAZ6"/>
      <c r="EBA6"/>
      <c r="EBB6"/>
      <c r="EBC6"/>
      <c r="EBD6"/>
      <c r="EBE6"/>
      <c r="EBF6"/>
      <c r="EBG6"/>
      <c r="EBH6"/>
      <c r="EBI6"/>
      <c r="EBJ6"/>
      <c r="EBK6"/>
      <c r="EBL6"/>
      <c r="EBM6"/>
      <c r="EBN6"/>
      <c r="EBO6"/>
      <c r="EBP6"/>
      <c r="EBQ6"/>
      <c r="EBR6"/>
      <c r="EBS6"/>
      <c r="EBT6"/>
      <c r="EBU6"/>
      <c r="EBV6"/>
      <c r="EBW6"/>
      <c r="EBX6"/>
      <c r="EBY6"/>
      <c r="EBZ6"/>
      <c r="ECA6"/>
      <c r="ECB6"/>
      <c r="ECC6"/>
      <c r="ECD6"/>
      <c r="ECE6"/>
      <c r="ECF6"/>
      <c r="ECG6"/>
      <c r="ECH6"/>
      <c r="ECI6"/>
      <c r="ECJ6"/>
      <c r="ECK6"/>
      <c r="ECL6"/>
      <c r="ECM6"/>
      <c r="ECN6"/>
      <c r="ECO6"/>
      <c r="ECP6"/>
      <c r="ECQ6"/>
      <c r="ECR6"/>
      <c r="ECS6"/>
      <c r="ECT6"/>
      <c r="ECU6"/>
      <c r="ECV6"/>
      <c r="ECW6"/>
      <c r="ECX6"/>
      <c r="ECY6"/>
      <c r="ECZ6"/>
      <c r="EDA6"/>
      <c r="EDB6"/>
      <c r="EDC6"/>
      <c r="EDD6"/>
      <c r="EDE6"/>
      <c r="EDF6"/>
      <c r="EDG6"/>
      <c r="EDH6"/>
      <c r="EDI6"/>
      <c r="EDJ6"/>
      <c r="EDK6"/>
      <c r="EDL6"/>
      <c r="EDM6"/>
      <c r="EDN6"/>
      <c r="EDO6"/>
      <c r="EDP6"/>
      <c r="EDQ6"/>
      <c r="EDR6"/>
      <c r="EDS6"/>
      <c r="EDT6"/>
      <c r="EDU6"/>
      <c r="EDV6"/>
      <c r="EDW6"/>
      <c r="EDX6"/>
      <c r="EDY6"/>
      <c r="EDZ6"/>
      <c r="EEA6"/>
      <c r="EEB6"/>
      <c r="EEC6"/>
      <c r="EED6"/>
      <c r="EEE6"/>
      <c r="EEF6"/>
      <c r="EEG6"/>
      <c r="EEH6"/>
      <c r="EEI6"/>
      <c r="EEJ6"/>
      <c r="EEK6"/>
      <c r="EEL6"/>
      <c r="EEM6"/>
      <c r="EEN6"/>
      <c r="EEO6"/>
      <c r="EEP6"/>
      <c r="EEQ6"/>
      <c r="EER6"/>
      <c r="EES6"/>
      <c r="EET6"/>
      <c r="EEU6"/>
      <c r="EEV6"/>
      <c r="EEW6"/>
      <c r="EEX6"/>
      <c r="EEY6"/>
      <c r="EEZ6"/>
      <c r="EFA6"/>
      <c r="EFB6"/>
      <c r="EFC6"/>
      <c r="EFD6"/>
      <c r="EFE6"/>
      <c r="EFF6"/>
      <c r="EFG6"/>
      <c r="EFH6"/>
      <c r="EFI6"/>
      <c r="EFJ6"/>
      <c r="EFK6"/>
      <c r="EFL6"/>
      <c r="EFM6"/>
      <c r="EFN6"/>
      <c r="EFO6"/>
      <c r="EFP6"/>
      <c r="EFQ6"/>
      <c r="EFR6"/>
      <c r="EFS6"/>
      <c r="EFT6"/>
      <c r="EFU6"/>
      <c r="EFV6"/>
      <c r="EFW6"/>
      <c r="EFX6"/>
      <c r="EFY6"/>
      <c r="EFZ6"/>
      <c r="EGA6"/>
      <c r="EGB6"/>
      <c r="EGC6"/>
      <c r="EGD6"/>
      <c r="EGE6"/>
      <c r="EGF6"/>
      <c r="EGG6"/>
      <c r="EGH6"/>
      <c r="EGI6"/>
      <c r="EGJ6"/>
      <c r="EGK6"/>
      <c r="EGL6"/>
      <c r="EGM6"/>
      <c r="EGN6"/>
      <c r="EGO6"/>
      <c r="EGP6"/>
      <c r="EGQ6"/>
      <c r="EGR6"/>
      <c r="EGS6"/>
      <c r="EGT6"/>
      <c r="EGU6"/>
      <c r="EGV6"/>
      <c r="EGW6"/>
      <c r="EGX6"/>
      <c r="EGY6"/>
      <c r="EGZ6"/>
      <c r="EHA6"/>
      <c r="EHB6"/>
      <c r="EHC6"/>
      <c r="EHD6"/>
      <c r="EHE6"/>
      <c r="EHF6"/>
      <c r="EHG6"/>
      <c r="EHH6"/>
      <c r="EHI6"/>
      <c r="EHJ6"/>
      <c r="EHK6"/>
      <c r="EHL6"/>
      <c r="EHM6"/>
      <c r="EHN6"/>
      <c r="EHO6"/>
      <c r="EHP6"/>
      <c r="EHQ6"/>
      <c r="EHR6"/>
      <c r="EHS6"/>
      <c r="EHT6"/>
      <c r="EHU6"/>
      <c r="EHV6"/>
      <c r="EHW6"/>
      <c r="EHX6"/>
      <c r="EHY6"/>
      <c r="EHZ6"/>
      <c r="EIA6"/>
      <c r="EIB6"/>
      <c r="EIC6"/>
      <c r="EID6"/>
      <c r="EIE6"/>
      <c r="EIF6"/>
      <c r="EIG6"/>
      <c r="EIH6"/>
      <c r="EII6"/>
      <c r="EIJ6"/>
      <c r="EIK6"/>
      <c r="EIL6"/>
      <c r="EIM6"/>
      <c r="EIN6"/>
      <c r="EIO6"/>
      <c r="EIP6"/>
      <c r="EIQ6"/>
      <c r="EIR6"/>
      <c r="EIS6"/>
      <c r="EIT6"/>
      <c r="EIU6"/>
      <c r="EIV6"/>
      <c r="EIW6"/>
      <c r="EIX6"/>
      <c r="EIY6"/>
      <c r="EIZ6"/>
      <c r="EJA6"/>
      <c r="EJB6"/>
      <c r="EJC6"/>
      <c r="EJD6"/>
      <c r="EJE6"/>
      <c r="EJF6"/>
      <c r="EJG6"/>
      <c r="EJH6"/>
      <c r="EJI6"/>
      <c r="EJJ6"/>
      <c r="EJK6"/>
      <c r="EJL6"/>
      <c r="EJM6"/>
      <c r="EJN6"/>
      <c r="EJO6"/>
      <c r="EJP6"/>
      <c r="EJQ6"/>
      <c r="EJR6"/>
      <c r="EJS6"/>
      <c r="EJT6"/>
      <c r="EJU6"/>
      <c r="EJV6"/>
      <c r="EJW6"/>
      <c r="EJX6"/>
      <c r="EJY6"/>
      <c r="EJZ6"/>
      <c r="EKA6"/>
      <c r="EKB6"/>
      <c r="EKC6"/>
      <c r="EKD6"/>
      <c r="EKE6"/>
      <c r="EKF6"/>
      <c r="EKG6"/>
      <c r="EKH6"/>
      <c r="EKI6"/>
      <c r="EKJ6"/>
      <c r="EKK6"/>
      <c r="EKL6"/>
      <c r="EKM6"/>
      <c r="EKN6"/>
      <c r="EKO6"/>
      <c r="EKP6"/>
      <c r="EKQ6"/>
      <c r="EKR6"/>
      <c r="EKS6"/>
      <c r="EKT6"/>
      <c r="EKU6"/>
      <c r="EKV6"/>
      <c r="EKW6"/>
      <c r="EKX6"/>
      <c r="EKY6"/>
      <c r="EKZ6"/>
      <c r="ELA6"/>
      <c r="ELB6"/>
      <c r="ELC6"/>
      <c r="ELD6"/>
      <c r="ELE6"/>
      <c r="ELF6"/>
      <c r="ELG6"/>
      <c r="ELH6"/>
      <c r="ELI6"/>
      <c r="ELJ6"/>
      <c r="ELK6"/>
      <c r="ELL6"/>
      <c r="ELM6"/>
      <c r="ELN6"/>
      <c r="ELO6"/>
      <c r="ELP6"/>
      <c r="ELQ6"/>
      <c r="ELR6"/>
      <c r="ELS6"/>
      <c r="ELT6"/>
      <c r="ELU6"/>
      <c r="ELV6"/>
      <c r="ELW6"/>
      <c r="ELX6"/>
      <c r="ELY6"/>
      <c r="ELZ6"/>
      <c r="EMA6"/>
      <c r="EMB6"/>
      <c r="EMC6"/>
      <c r="EMD6"/>
      <c r="EME6"/>
      <c r="EMF6"/>
      <c r="EMG6"/>
      <c r="EMH6"/>
      <c r="EMI6"/>
      <c r="EMJ6"/>
      <c r="EMK6"/>
      <c r="EML6"/>
      <c r="EMM6"/>
      <c r="EMN6"/>
      <c r="EMO6"/>
      <c r="EMP6"/>
      <c r="EMQ6"/>
      <c r="EMR6"/>
      <c r="EMS6"/>
      <c r="EMT6"/>
      <c r="EMU6"/>
      <c r="EMV6"/>
      <c r="EMW6"/>
      <c r="EMX6"/>
      <c r="EMY6"/>
      <c r="EMZ6"/>
      <c r="ENA6"/>
      <c r="ENB6"/>
      <c r="ENC6"/>
      <c r="END6"/>
      <c r="ENE6"/>
      <c r="ENF6"/>
      <c r="ENG6"/>
      <c r="ENH6"/>
      <c r="ENI6"/>
      <c r="ENJ6"/>
      <c r="ENK6"/>
      <c r="ENL6"/>
      <c r="ENM6"/>
      <c r="ENN6"/>
      <c r="ENO6"/>
      <c r="ENP6"/>
      <c r="ENQ6"/>
      <c r="ENR6"/>
      <c r="ENS6"/>
      <c r="ENT6"/>
      <c r="ENU6"/>
      <c r="ENV6"/>
      <c r="ENW6"/>
      <c r="ENX6"/>
      <c r="ENY6"/>
      <c r="ENZ6"/>
      <c r="EOA6"/>
      <c r="EOB6"/>
      <c r="EOC6"/>
      <c r="EOD6"/>
      <c r="EOE6"/>
      <c r="EOF6"/>
      <c r="EOG6"/>
      <c r="EOH6"/>
      <c r="EOI6"/>
      <c r="EOJ6"/>
      <c r="EOK6"/>
      <c r="EOL6"/>
      <c r="EOM6"/>
      <c r="EON6"/>
      <c r="EOO6"/>
      <c r="EOP6"/>
      <c r="EOQ6"/>
      <c r="EOR6"/>
      <c r="EOS6"/>
      <c r="EOT6"/>
      <c r="EOU6"/>
      <c r="EOV6"/>
      <c r="EOW6"/>
      <c r="EOX6"/>
      <c r="EOY6"/>
      <c r="EOZ6"/>
      <c r="EPA6"/>
      <c r="EPB6"/>
      <c r="EPC6"/>
      <c r="EPD6"/>
      <c r="EPE6"/>
      <c r="EPF6"/>
      <c r="EPG6"/>
      <c r="EPH6"/>
      <c r="EPI6"/>
      <c r="EPJ6"/>
      <c r="EPK6"/>
      <c r="EPL6"/>
      <c r="EPM6"/>
      <c r="EPN6"/>
      <c r="EPO6"/>
      <c r="EPP6"/>
      <c r="EPQ6"/>
      <c r="EPR6"/>
      <c r="EPS6"/>
      <c r="EPT6"/>
      <c r="EPU6"/>
      <c r="EPV6"/>
      <c r="EPW6"/>
      <c r="EPX6"/>
      <c r="EPY6"/>
      <c r="EPZ6"/>
      <c r="EQA6"/>
      <c r="EQB6"/>
      <c r="EQC6"/>
      <c r="EQD6"/>
      <c r="EQE6"/>
      <c r="EQF6"/>
      <c r="EQG6"/>
      <c r="EQH6"/>
      <c r="EQI6"/>
      <c r="EQJ6"/>
      <c r="EQK6"/>
      <c r="EQL6"/>
      <c r="EQM6"/>
      <c r="EQN6"/>
      <c r="EQO6"/>
      <c r="EQP6"/>
      <c r="EQQ6"/>
      <c r="EQR6"/>
      <c r="EQS6"/>
      <c r="EQT6"/>
      <c r="EQU6"/>
      <c r="EQV6"/>
      <c r="EQW6"/>
      <c r="EQX6"/>
      <c r="EQY6"/>
      <c r="EQZ6"/>
      <c r="ERA6"/>
      <c r="ERB6"/>
      <c r="ERC6"/>
      <c r="ERD6"/>
      <c r="ERE6"/>
      <c r="ERF6"/>
      <c r="ERG6"/>
      <c r="ERH6"/>
      <c r="ERI6"/>
      <c r="ERJ6"/>
      <c r="ERK6"/>
      <c r="ERL6"/>
      <c r="ERM6"/>
      <c r="ERN6"/>
      <c r="ERO6"/>
      <c r="ERP6"/>
      <c r="ERQ6"/>
      <c r="ERR6"/>
      <c r="ERS6"/>
      <c r="ERT6"/>
      <c r="ERU6"/>
      <c r="ERV6"/>
      <c r="ERW6"/>
      <c r="ERX6"/>
      <c r="ERY6"/>
      <c r="ERZ6"/>
      <c r="ESA6"/>
      <c r="ESB6"/>
      <c r="ESC6"/>
      <c r="ESD6"/>
      <c r="ESE6"/>
      <c r="ESF6"/>
      <c r="ESG6"/>
      <c r="ESH6"/>
      <c r="ESI6"/>
      <c r="ESJ6"/>
      <c r="ESK6"/>
      <c r="ESL6"/>
      <c r="ESM6"/>
      <c r="ESN6"/>
      <c r="ESO6"/>
      <c r="ESP6"/>
      <c r="ESQ6"/>
      <c r="ESR6"/>
      <c r="ESS6"/>
      <c r="EST6"/>
      <c r="ESU6"/>
      <c r="ESV6"/>
      <c r="ESW6"/>
      <c r="ESX6"/>
      <c r="ESY6"/>
      <c r="ESZ6"/>
      <c r="ETA6"/>
      <c r="ETB6"/>
      <c r="ETC6"/>
      <c r="ETD6"/>
      <c r="ETE6"/>
      <c r="ETF6"/>
      <c r="ETG6"/>
      <c r="ETH6"/>
      <c r="ETI6"/>
      <c r="ETJ6"/>
      <c r="ETK6"/>
      <c r="ETL6"/>
      <c r="ETM6"/>
      <c r="ETN6"/>
      <c r="ETO6"/>
      <c r="ETP6"/>
      <c r="ETQ6"/>
      <c r="ETR6"/>
      <c r="ETS6"/>
      <c r="ETT6"/>
      <c r="ETU6"/>
      <c r="ETV6"/>
      <c r="ETW6"/>
      <c r="ETX6"/>
      <c r="ETY6"/>
      <c r="ETZ6"/>
      <c r="EUA6"/>
      <c r="EUB6"/>
      <c r="EUC6"/>
      <c r="EUD6"/>
      <c r="EUE6"/>
      <c r="EUF6"/>
      <c r="EUG6"/>
      <c r="EUH6"/>
      <c r="EUI6"/>
      <c r="EUJ6"/>
      <c r="EUK6"/>
      <c r="EUL6"/>
      <c r="EUM6"/>
      <c r="EUN6"/>
      <c r="EUO6"/>
      <c r="EUP6"/>
      <c r="EUQ6"/>
      <c r="EUR6"/>
      <c r="EUS6"/>
      <c r="EUT6"/>
      <c r="EUU6"/>
      <c r="EUV6"/>
      <c r="EUW6"/>
      <c r="EUX6"/>
      <c r="EUY6"/>
      <c r="EUZ6"/>
      <c r="EVA6"/>
      <c r="EVB6"/>
      <c r="EVC6"/>
      <c r="EVD6"/>
      <c r="EVE6"/>
      <c r="EVF6"/>
      <c r="EVG6"/>
      <c r="EVH6"/>
      <c r="EVI6"/>
      <c r="EVJ6"/>
      <c r="EVK6"/>
      <c r="EVL6"/>
      <c r="EVM6"/>
      <c r="EVN6"/>
      <c r="EVO6"/>
      <c r="EVP6"/>
      <c r="EVQ6"/>
      <c r="EVR6"/>
      <c r="EVS6"/>
      <c r="EVT6"/>
      <c r="EVU6"/>
      <c r="EVV6"/>
      <c r="EVW6"/>
      <c r="EVX6"/>
      <c r="EVY6"/>
      <c r="EVZ6"/>
      <c r="EWA6"/>
      <c r="EWB6"/>
      <c r="EWC6"/>
      <c r="EWD6"/>
      <c r="EWE6"/>
      <c r="EWF6"/>
      <c r="EWG6"/>
      <c r="EWH6"/>
      <c r="EWI6"/>
      <c r="EWJ6"/>
      <c r="EWK6"/>
      <c r="EWL6"/>
      <c r="EWM6"/>
      <c r="EWN6"/>
      <c r="EWO6"/>
      <c r="EWP6"/>
      <c r="EWQ6"/>
      <c r="EWR6"/>
      <c r="EWS6"/>
      <c r="EWT6"/>
      <c r="EWU6"/>
      <c r="EWV6"/>
      <c r="EWW6"/>
      <c r="EWX6"/>
      <c r="EWY6"/>
      <c r="EWZ6"/>
      <c r="EXA6"/>
      <c r="EXB6"/>
      <c r="EXC6"/>
      <c r="EXD6"/>
      <c r="EXE6"/>
      <c r="EXF6"/>
      <c r="EXG6"/>
      <c r="EXH6"/>
      <c r="EXI6"/>
      <c r="EXJ6"/>
      <c r="EXK6"/>
      <c r="EXL6"/>
      <c r="EXM6"/>
      <c r="EXN6"/>
      <c r="EXO6"/>
      <c r="EXP6"/>
      <c r="EXQ6"/>
      <c r="EXR6"/>
      <c r="EXS6"/>
      <c r="EXT6"/>
      <c r="EXU6"/>
      <c r="EXV6"/>
      <c r="EXW6"/>
      <c r="EXX6"/>
      <c r="EXY6"/>
      <c r="EXZ6"/>
      <c r="EYA6"/>
      <c r="EYB6"/>
      <c r="EYC6"/>
      <c r="EYD6"/>
      <c r="EYE6"/>
      <c r="EYF6"/>
      <c r="EYG6"/>
      <c r="EYH6"/>
      <c r="EYI6"/>
      <c r="EYJ6"/>
      <c r="EYK6"/>
      <c r="EYL6"/>
      <c r="EYM6"/>
      <c r="EYN6"/>
      <c r="EYO6"/>
      <c r="EYP6"/>
      <c r="EYQ6"/>
      <c r="EYR6"/>
      <c r="EYS6"/>
      <c r="EYT6"/>
      <c r="EYU6"/>
      <c r="EYV6"/>
      <c r="EYW6"/>
      <c r="EYX6"/>
      <c r="EYY6"/>
      <c r="EYZ6"/>
      <c r="EZA6"/>
      <c r="EZB6"/>
      <c r="EZC6"/>
      <c r="EZD6"/>
      <c r="EZE6"/>
      <c r="EZF6"/>
      <c r="EZG6"/>
      <c r="EZH6"/>
      <c r="EZI6"/>
      <c r="EZJ6"/>
      <c r="EZK6"/>
      <c r="EZL6"/>
      <c r="EZM6"/>
      <c r="EZN6"/>
      <c r="EZO6"/>
      <c r="EZP6"/>
      <c r="EZQ6"/>
      <c r="EZR6"/>
      <c r="EZS6"/>
      <c r="EZT6"/>
      <c r="EZU6"/>
      <c r="EZV6"/>
      <c r="EZW6"/>
      <c r="EZX6"/>
      <c r="EZY6"/>
      <c r="EZZ6"/>
      <c r="FAA6"/>
      <c r="FAB6"/>
      <c r="FAC6"/>
      <c r="FAD6"/>
      <c r="FAE6"/>
      <c r="FAF6"/>
      <c r="FAG6"/>
      <c r="FAH6"/>
      <c r="FAI6"/>
      <c r="FAJ6"/>
      <c r="FAK6"/>
      <c r="FAL6"/>
      <c r="FAM6"/>
      <c r="FAN6"/>
      <c r="FAO6"/>
      <c r="FAP6"/>
      <c r="FAQ6"/>
      <c r="FAR6"/>
      <c r="FAS6"/>
      <c r="FAT6"/>
      <c r="FAU6"/>
      <c r="FAV6"/>
      <c r="FAW6"/>
      <c r="FAX6"/>
      <c r="FAY6"/>
      <c r="FAZ6"/>
      <c r="FBA6"/>
      <c r="FBB6"/>
      <c r="FBC6"/>
      <c r="FBD6"/>
      <c r="FBE6"/>
      <c r="FBF6"/>
      <c r="FBG6"/>
      <c r="FBH6"/>
      <c r="FBI6"/>
      <c r="FBJ6"/>
      <c r="FBK6"/>
      <c r="FBL6"/>
      <c r="FBM6"/>
      <c r="FBN6"/>
      <c r="FBO6"/>
      <c r="FBP6"/>
      <c r="FBQ6"/>
      <c r="FBR6"/>
      <c r="FBS6"/>
      <c r="FBT6"/>
      <c r="FBU6"/>
      <c r="FBV6"/>
      <c r="FBW6"/>
      <c r="FBX6"/>
      <c r="FBY6"/>
      <c r="FBZ6"/>
      <c r="FCA6"/>
      <c r="FCB6"/>
      <c r="FCC6"/>
      <c r="FCD6"/>
      <c r="FCE6"/>
      <c r="FCF6"/>
      <c r="FCG6"/>
      <c r="FCH6"/>
      <c r="FCI6"/>
      <c r="FCJ6"/>
      <c r="FCK6"/>
      <c r="FCL6"/>
      <c r="FCM6"/>
      <c r="FCN6"/>
      <c r="FCO6"/>
      <c r="FCP6"/>
      <c r="FCQ6"/>
      <c r="FCR6"/>
      <c r="FCS6"/>
      <c r="FCT6"/>
      <c r="FCU6"/>
      <c r="FCV6"/>
      <c r="FCW6"/>
      <c r="FCX6"/>
      <c r="FCY6"/>
      <c r="FCZ6"/>
      <c r="FDA6"/>
      <c r="FDB6"/>
      <c r="FDC6"/>
      <c r="FDD6"/>
      <c r="FDE6"/>
      <c r="FDF6"/>
      <c r="FDG6"/>
      <c r="FDH6"/>
      <c r="FDI6"/>
      <c r="FDJ6"/>
      <c r="FDK6"/>
      <c r="FDL6"/>
      <c r="FDM6"/>
      <c r="FDN6"/>
      <c r="FDO6"/>
      <c r="FDP6"/>
      <c r="FDQ6"/>
      <c r="FDR6"/>
      <c r="FDS6"/>
      <c r="FDT6"/>
      <c r="FDU6"/>
      <c r="FDV6"/>
      <c r="FDW6"/>
      <c r="FDX6"/>
      <c r="FDY6"/>
      <c r="FDZ6"/>
      <c r="FEA6"/>
      <c r="FEB6"/>
      <c r="FEC6"/>
      <c r="FED6"/>
      <c r="FEE6"/>
      <c r="FEF6"/>
      <c r="FEG6"/>
      <c r="FEH6"/>
      <c r="FEI6"/>
      <c r="FEJ6"/>
      <c r="FEK6"/>
      <c r="FEL6"/>
      <c r="FEM6"/>
      <c r="FEN6"/>
      <c r="FEO6"/>
      <c r="FEP6"/>
      <c r="FEQ6"/>
      <c r="FER6"/>
      <c r="FES6"/>
      <c r="FET6"/>
      <c r="FEU6"/>
      <c r="FEV6"/>
      <c r="FEW6"/>
      <c r="FEX6"/>
      <c r="FEY6"/>
      <c r="FEZ6"/>
      <c r="FFA6"/>
      <c r="FFB6"/>
      <c r="FFC6"/>
      <c r="FFD6"/>
      <c r="FFE6"/>
      <c r="FFF6"/>
      <c r="FFG6"/>
      <c r="FFH6"/>
      <c r="FFI6"/>
      <c r="FFJ6"/>
      <c r="FFK6"/>
      <c r="FFL6"/>
      <c r="FFM6"/>
      <c r="FFN6"/>
      <c r="FFO6"/>
      <c r="FFP6"/>
      <c r="FFQ6"/>
      <c r="FFR6"/>
      <c r="FFS6"/>
      <c r="FFT6"/>
      <c r="FFU6"/>
      <c r="FFV6"/>
      <c r="FFW6"/>
      <c r="FFX6"/>
      <c r="FFY6"/>
      <c r="FFZ6"/>
      <c r="FGA6"/>
      <c r="FGB6"/>
      <c r="FGC6"/>
      <c r="FGD6"/>
      <c r="FGE6"/>
      <c r="FGF6"/>
      <c r="FGG6"/>
      <c r="FGH6"/>
      <c r="FGI6"/>
      <c r="FGJ6"/>
      <c r="FGK6"/>
      <c r="FGL6"/>
      <c r="FGM6"/>
      <c r="FGN6"/>
      <c r="FGO6"/>
      <c r="FGP6"/>
      <c r="FGQ6"/>
      <c r="FGR6"/>
      <c r="FGS6"/>
      <c r="FGT6"/>
      <c r="FGU6"/>
      <c r="FGV6"/>
      <c r="FGW6"/>
      <c r="FGX6"/>
      <c r="FGY6"/>
      <c r="FGZ6"/>
      <c r="FHA6"/>
      <c r="FHB6"/>
      <c r="FHC6"/>
      <c r="FHD6"/>
      <c r="FHE6"/>
      <c r="FHF6"/>
      <c r="FHG6"/>
      <c r="FHH6"/>
      <c r="FHI6"/>
      <c r="FHJ6"/>
      <c r="FHK6"/>
      <c r="FHL6"/>
      <c r="FHM6"/>
      <c r="FHN6"/>
      <c r="FHO6"/>
      <c r="FHP6"/>
      <c r="FHQ6"/>
      <c r="FHR6"/>
      <c r="FHS6"/>
      <c r="FHT6"/>
      <c r="FHU6"/>
      <c r="FHV6"/>
      <c r="FHW6"/>
      <c r="FHX6"/>
      <c r="FHY6"/>
      <c r="FHZ6"/>
      <c r="FIA6"/>
      <c r="FIB6"/>
      <c r="FIC6"/>
      <c r="FID6"/>
      <c r="FIE6"/>
      <c r="FIF6"/>
      <c r="FIG6"/>
      <c r="FIH6"/>
      <c r="FII6"/>
      <c r="FIJ6"/>
      <c r="FIK6"/>
      <c r="FIL6"/>
      <c r="FIM6"/>
      <c r="FIN6"/>
      <c r="FIO6"/>
      <c r="FIP6"/>
      <c r="FIQ6"/>
      <c r="FIR6"/>
      <c r="FIS6"/>
      <c r="FIT6"/>
      <c r="FIU6"/>
      <c r="FIV6"/>
      <c r="FIW6"/>
      <c r="FIX6"/>
      <c r="FIY6"/>
      <c r="FIZ6"/>
      <c r="FJA6"/>
      <c r="FJB6"/>
      <c r="FJC6"/>
      <c r="FJD6"/>
      <c r="FJE6"/>
      <c r="FJF6"/>
      <c r="FJG6"/>
      <c r="FJH6"/>
      <c r="FJI6"/>
      <c r="FJJ6"/>
      <c r="FJK6"/>
      <c r="FJL6"/>
      <c r="FJM6"/>
      <c r="FJN6"/>
      <c r="FJO6"/>
      <c r="FJP6"/>
      <c r="FJQ6"/>
      <c r="FJR6"/>
      <c r="FJS6"/>
      <c r="FJT6"/>
      <c r="FJU6"/>
      <c r="FJV6"/>
      <c r="FJW6"/>
      <c r="FJX6"/>
      <c r="FJY6"/>
      <c r="FJZ6"/>
      <c r="FKA6"/>
      <c r="FKB6"/>
      <c r="FKC6"/>
      <c r="FKD6"/>
      <c r="FKE6"/>
      <c r="FKF6"/>
      <c r="FKG6"/>
      <c r="FKH6"/>
      <c r="FKI6"/>
      <c r="FKJ6"/>
      <c r="FKK6"/>
      <c r="FKL6"/>
      <c r="FKM6"/>
      <c r="FKN6"/>
      <c r="FKO6"/>
      <c r="FKP6"/>
      <c r="FKQ6"/>
      <c r="FKR6"/>
      <c r="FKS6"/>
      <c r="FKT6"/>
      <c r="FKU6"/>
      <c r="FKV6"/>
      <c r="FKW6"/>
      <c r="FKX6"/>
      <c r="FKY6"/>
      <c r="FKZ6"/>
      <c r="FLA6"/>
      <c r="FLB6"/>
      <c r="FLC6"/>
      <c r="FLD6"/>
      <c r="FLE6"/>
      <c r="FLF6"/>
      <c r="FLG6"/>
      <c r="FLH6"/>
      <c r="FLI6"/>
      <c r="FLJ6"/>
      <c r="FLK6"/>
      <c r="FLL6"/>
      <c r="FLM6"/>
      <c r="FLN6"/>
      <c r="FLO6"/>
      <c r="FLP6"/>
      <c r="FLQ6"/>
      <c r="FLR6"/>
      <c r="FLS6"/>
      <c r="FLT6"/>
      <c r="FLU6"/>
      <c r="FLV6"/>
      <c r="FLW6"/>
      <c r="FLX6"/>
      <c r="FLY6"/>
      <c r="FLZ6"/>
      <c r="FMA6"/>
      <c r="FMB6"/>
      <c r="FMC6"/>
      <c r="FMD6"/>
      <c r="FME6"/>
      <c r="FMF6"/>
      <c r="FMG6"/>
      <c r="FMH6"/>
      <c r="FMI6"/>
      <c r="FMJ6"/>
      <c r="FMK6"/>
      <c r="FML6"/>
      <c r="FMM6"/>
      <c r="FMN6"/>
      <c r="FMO6"/>
      <c r="FMP6"/>
      <c r="FMQ6"/>
      <c r="FMR6"/>
      <c r="FMS6"/>
      <c r="FMT6"/>
      <c r="FMU6"/>
      <c r="FMV6"/>
      <c r="FMW6"/>
      <c r="FMX6"/>
      <c r="FMY6"/>
      <c r="FMZ6"/>
      <c r="FNA6"/>
      <c r="FNB6"/>
      <c r="FNC6"/>
      <c r="FND6"/>
      <c r="FNE6"/>
      <c r="FNF6"/>
      <c r="FNG6"/>
      <c r="FNH6"/>
      <c r="FNI6"/>
      <c r="FNJ6"/>
      <c r="FNK6"/>
      <c r="FNL6"/>
      <c r="FNM6"/>
      <c r="FNN6"/>
      <c r="FNO6"/>
      <c r="FNP6"/>
      <c r="FNQ6"/>
      <c r="FNR6"/>
      <c r="FNS6"/>
      <c r="FNT6"/>
      <c r="FNU6"/>
      <c r="FNV6"/>
      <c r="FNW6"/>
      <c r="FNX6"/>
      <c r="FNY6"/>
      <c r="FNZ6"/>
      <c r="FOA6"/>
      <c r="FOB6"/>
      <c r="FOC6"/>
      <c r="FOD6"/>
      <c r="FOE6"/>
      <c r="FOF6"/>
      <c r="FOG6"/>
      <c r="FOH6"/>
      <c r="FOI6"/>
      <c r="FOJ6"/>
      <c r="FOK6"/>
      <c r="FOL6"/>
      <c r="FOM6"/>
      <c r="FON6"/>
      <c r="FOO6"/>
      <c r="FOP6"/>
      <c r="FOQ6"/>
      <c r="FOR6"/>
      <c r="FOS6"/>
      <c r="FOT6"/>
      <c r="FOU6"/>
      <c r="FOV6"/>
      <c r="FOW6"/>
      <c r="FOX6"/>
      <c r="FOY6"/>
      <c r="FOZ6"/>
      <c r="FPA6"/>
      <c r="FPB6"/>
      <c r="FPC6"/>
      <c r="FPD6"/>
      <c r="FPE6"/>
      <c r="FPF6"/>
      <c r="FPG6"/>
      <c r="FPH6"/>
      <c r="FPI6"/>
      <c r="FPJ6"/>
      <c r="FPK6"/>
      <c r="FPL6"/>
      <c r="FPM6"/>
      <c r="FPN6"/>
      <c r="FPO6"/>
      <c r="FPP6"/>
      <c r="FPQ6"/>
      <c r="FPR6"/>
      <c r="FPS6"/>
      <c r="FPT6"/>
      <c r="FPU6"/>
      <c r="FPV6"/>
      <c r="FPW6"/>
      <c r="FPX6"/>
      <c r="FPY6"/>
      <c r="FPZ6"/>
      <c r="FQA6"/>
      <c r="FQB6"/>
      <c r="FQC6"/>
      <c r="FQD6"/>
      <c r="FQE6"/>
      <c r="FQF6"/>
      <c r="FQG6"/>
      <c r="FQH6"/>
      <c r="FQI6"/>
      <c r="FQJ6"/>
      <c r="FQK6"/>
      <c r="FQL6"/>
      <c r="FQM6"/>
      <c r="FQN6"/>
      <c r="FQO6"/>
      <c r="FQP6"/>
      <c r="FQQ6"/>
      <c r="FQR6"/>
      <c r="FQS6"/>
      <c r="FQT6"/>
      <c r="FQU6"/>
      <c r="FQV6"/>
      <c r="FQW6"/>
      <c r="FQX6"/>
      <c r="FQY6"/>
      <c r="FQZ6"/>
      <c r="FRA6"/>
      <c r="FRB6"/>
      <c r="FRC6"/>
      <c r="FRD6"/>
      <c r="FRE6"/>
      <c r="FRF6"/>
      <c r="FRG6"/>
      <c r="FRH6"/>
      <c r="FRI6"/>
      <c r="FRJ6"/>
      <c r="FRK6"/>
      <c r="FRL6"/>
      <c r="FRM6"/>
      <c r="FRN6"/>
      <c r="FRO6"/>
      <c r="FRP6"/>
      <c r="FRQ6"/>
      <c r="FRR6"/>
      <c r="FRS6"/>
      <c r="FRT6"/>
      <c r="FRU6"/>
      <c r="FRV6"/>
      <c r="FRW6"/>
      <c r="FRX6"/>
      <c r="FRY6"/>
      <c r="FRZ6"/>
      <c r="FSA6"/>
      <c r="FSB6"/>
      <c r="FSC6"/>
      <c r="FSD6"/>
      <c r="FSE6"/>
      <c r="FSF6"/>
      <c r="FSG6"/>
      <c r="FSH6"/>
      <c r="FSI6"/>
      <c r="FSJ6"/>
      <c r="FSK6"/>
      <c r="FSL6"/>
      <c r="FSM6"/>
      <c r="FSN6"/>
      <c r="FSO6"/>
      <c r="FSP6"/>
      <c r="FSQ6"/>
      <c r="FSR6"/>
      <c r="FSS6"/>
      <c r="FST6"/>
      <c r="FSU6"/>
      <c r="FSV6"/>
      <c r="FSW6"/>
      <c r="FSX6"/>
      <c r="FSY6"/>
      <c r="FSZ6"/>
      <c r="FTA6"/>
      <c r="FTB6"/>
      <c r="FTC6"/>
      <c r="FTD6"/>
      <c r="FTE6"/>
      <c r="FTF6"/>
      <c r="FTG6"/>
      <c r="FTH6"/>
      <c r="FTI6"/>
      <c r="FTJ6"/>
      <c r="FTK6"/>
      <c r="FTL6"/>
      <c r="FTM6"/>
      <c r="FTN6"/>
      <c r="FTO6"/>
      <c r="FTP6"/>
      <c r="FTQ6"/>
      <c r="FTR6"/>
      <c r="FTS6"/>
      <c r="FTT6"/>
      <c r="FTU6"/>
      <c r="FTV6"/>
      <c r="FTW6"/>
      <c r="FTX6"/>
      <c r="FTY6"/>
      <c r="FTZ6"/>
      <c r="FUA6"/>
      <c r="FUB6"/>
      <c r="FUC6"/>
      <c r="FUD6"/>
      <c r="FUE6"/>
      <c r="FUF6"/>
      <c r="FUG6"/>
      <c r="FUH6"/>
      <c r="FUI6"/>
      <c r="FUJ6"/>
      <c r="FUK6"/>
      <c r="FUL6"/>
      <c r="FUM6"/>
      <c r="FUN6"/>
      <c r="FUO6"/>
      <c r="FUP6"/>
      <c r="FUQ6"/>
      <c r="FUR6"/>
      <c r="FUS6"/>
      <c r="FUT6"/>
      <c r="FUU6"/>
      <c r="FUV6"/>
      <c r="FUW6"/>
      <c r="FUX6"/>
      <c r="FUY6"/>
      <c r="FUZ6"/>
      <c r="FVA6"/>
      <c r="FVB6"/>
      <c r="FVC6"/>
      <c r="FVD6"/>
      <c r="FVE6"/>
      <c r="FVF6"/>
      <c r="FVG6"/>
      <c r="FVH6"/>
      <c r="FVI6"/>
      <c r="FVJ6"/>
      <c r="FVK6"/>
      <c r="FVL6"/>
      <c r="FVM6"/>
      <c r="FVN6"/>
      <c r="FVO6"/>
      <c r="FVP6"/>
      <c r="FVQ6"/>
      <c r="FVR6"/>
      <c r="FVS6"/>
      <c r="FVT6"/>
      <c r="FVU6"/>
      <c r="FVV6"/>
      <c r="FVW6"/>
      <c r="FVX6"/>
      <c r="FVY6"/>
      <c r="FVZ6"/>
      <c r="FWA6"/>
      <c r="FWB6"/>
      <c r="FWC6"/>
      <c r="FWD6"/>
      <c r="FWE6"/>
      <c r="FWF6"/>
      <c r="FWG6"/>
      <c r="FWH6"/>
      <c r="FWI6"/>
      <c r="FWJ6"/>
      <c r="FWK6"/>
      <c r="FWL6"/>
      <c r="FWM6"/>
      <c r="FWN6"/>
      <c r="FWO6"/>
      <c r="FWP6"/>
      <c r="FWQ6"/>
      <c r="FWR6"/>
      <c r="FWS6"/>
      <c r="FWT6"/>
      <c r="FWU6"/>
      <c r="FWV6"/>
      <c r="FWW6"/>
      <c r="FWX6"/>
      <c r="FWY6"/>
      <c r="FWZ6"/>
      <c r="FXA6"/>
      <c r="FXB6"/>
      <c r="FXC6"/>
      <c r="FXD6"/>
      <c r="FXE6"/>
      <c r="FXF6"/>
      <c r="FXG6"/>
      <c r="FXH6"/>
      <c r="FXI6"/>
      <c r="FXJ6"/>
      <c r="FXK6"/>
      <c r="FXL6"/>
      <c r="FXM6"/>
      <c r="FXN6"/>
      <c r="FXO6"/>
      <c r="FXP6"/>
      <c r="FXQ6"/>
      <c r="FXR6"/>
      <c r="FXS6"/>
      <c r="FXT6"/>
      <c r="FXU6"/>
      <c r="FXV6"/>
      <c r="FXW6"/>
      <c r="FXX6"/>
      <c r="FXY6"/>
      <c r="FXZ6"/>
      <c r="FYA6"/>
      <c r="FYB6"/>
      <c r="FYC6"/>
      <c r="FYD6"/>
      <c r="FYE6"/>
      <c r="FYF6"/>
      <c r="FYG6"/>
      <c r="FYH6"/>
      <c r="FYI6"/>
      <c r="FYJ6"/>
      <c r="FYK6"/>
      <c r="FYL6"/>
      <c r="FYM6"/>
      <c r="FYN6"/>
      <c r="FYO6"/>
      <c r="FYP6"/>
      <c r="FYQ6"/>
      <c r="FYR6"/>
      <c r="FYS6"/>
      <c r="FYT6"/>
      <c r="FYU6"/>
      <c r="FYV6"/>
      <c r="FYW6"/>
      <c r="FYX6"/>
      <c r="FYY6"/>
      <c r="FYZ6"/>
      <c r="FZA6"/>
      <c r="FZB6"/>
      <c r="FZC6"/>
      <c r="FZD6"/>
      <c r="FZE6"/>
      <c r="FZF6"/>
      <c r="FZG6"/>
      <c r="FZH6"/>
      <c r="FZI6"/>
      <c r="FZJ6"/>
      <c r="FZK6"/>
      <c r="FZL6"/>
      <c r="FZM6"/>
      <c r="FZN6"/>
      <c r="FZO6"/>
      <c r="FZP6"/>
      <c r="FZQ6"/>
      <c r="FZR6"/>
      <c r="FZS6"/>
      <c r="FZT6"/>
      <c r="FZU6"/>
      <c r="FZV6"/>
      <c r="FZW6"/>
      <c r="FZX6"/>
      <c r="FZY6"/>
      <c r="FZZ6"/>
      <c r="GAA6"/>
      <c r="GAB6"/>
      <c r="GAC6"/>
      <c r="GAD6"/>
      <c r="GAE6"/>
      <c r="GAF6"/>
      <c r="GAG6"/>
      <c r="GAH6"/>
      <c r="GAI6"/>
      <c r="GAJ6"/>
      <c r="GAK6"/>
      <c r="GAL6"/>
      <c r="GAM6"/>
      <c r="GAN6"/>
      <c r="GAO6"/>
      <c r="GAP6"/>
      <c r="GAQ6"/>
      <c r="GAR6"/>
      <c r="GAS6"/>
      <c r="GAT6"/>
      <c r="GAU6"/>
      <c r="GAV6"/>
      <c r="GAW6"/>
      <c r="GAX6"/>
      <c r="GAY6"/>
      <c r="GAZ6"/>
      <c r="GBA6"/>
      <c r="GBB6"/>
      <c r="GBC6"/>
      <c r="GBD6"/>
      <c r="GBE6"/>
      <c r="GBF6"/>
      <c r="GBG6"/>
      <c r="GBH6"/>
      <c r="GBI6"/>
      <c r="GBJ6"/>
      <c r="GBK6"/>
      <c r="GBL6"/>
      <c r="GBM6"/>
      <c r="GBN6"/>
      <c r="GBO6"/>
      <c r="GBP6"/>
      <c r="GBQ6"/>
      <c r="GBR6"/>
      <c r="GBS6"/>
      <c r="GBT6"/>
      <c r="GBU6"/>
      <c r="GBV6"/>
      <c r="GBW6"/>
      <c r="GBX6"/>
      <c r="GBY6"/>
      <c r="GBZ6"/>
      <c r="GCA6"/>
      <c r="GCB6"/>
      <c r="GCC6"/>
      <c r="GCD6"/>
      <c r="GCE6"/>
      <c r="GCF6"/>
      <c r="GCG6"/>
      <c r="GCH6"/>
      <c r="GCI6"/>
      <c r="GCJ6"/>
      <c r="GCK6"/>
      <c r="GCL6"/>
      <c r="GCM6"/>
      <c r="GCN6"/>
      <c r="GCO6"/>
      <c r="GCP6"/>
      <c r="GCQ6"/>
      <c r="GCR6"/>
      <c r="GCS6"/>
      <c r="GCT6"/>
      <c r="GCU6"/>
      <c r="GCV6"/>
      <c r="GCW6"/>
      <c r="GCX6"/>
      <c r="GCY6"/>
      <c r="GCZ6"/>
      <c r="GDA6"/>
      <c r="GDB6"/>
      <c r="GDC6"/>
      <c r="GDD6"/>
      <c r="GDE6"/>
      <c r="GDF6"/>
      <c r="GDG6"/>
      <c r="GDH6"/>
      <c r="GDI6"/>
      <c r="GDJ6"/>
      <c r="GDK6"/>
      <c r="GDL6"/>
      <c r="GDM6"/>
      <c r="GDN6"/>
      <c r="GDO6"/>
      <c r="GDP6"/>
      <c r="GDQ6"/>
      <c r="GDR6"/>
      <c r="GDS6"/>
      <c r="GDT6"/>
      <c r="GDU6"/>
      <c r="GDV6"/>
      <c r="GDW6"/>
      <c r="GDX6"/>
      <c r="GDY6"/>
      <c r="GDZ6"/>
      <c r="GEA6"/>
      <c r="GEB6"/>
      <c r="GEC6"/>
      <c r="GED6"/>
      <c r="GEE6"/>
      <c r="GEF6"/>
      <c r="GEG6"/>
      <c r="GEH6"/>
      <c r="GEI6"/>
      <c r="GEJ6"/>
      <c r="GEK6"/>
      <c r="GEL6"/>
      <c r="GEM6"/>
      <c r="GEN6"/>
      <c r="GEO6"/>
      <c r="GEP6"/>
      <c r="GEQ6"/>
      <c r="GER6"/>
      <c r="GES6"/>
      <c r="GET6"/>
      <c r="GEU6"/>
      <c r="GEV6"/>
      <c r="GEW6"/>
      <c r="GEX6"/>
      <c r="GEY6"/>
      <c r="GEZ6"/>
      <c r="GFA6"/>
      <c r="GFB6"/>
      <c r="GFC6"/>
      <c r="GFD6"/>
      <c r="GFE6"/>
      <c r="GFF6"/>
      <c r="GFG6"/>
      <c r="GFH6"/>
      <c r="GFI6"/>
      <c r="GFJ6"/>
      <c r="GFK6"/>
      <c r="GFL6"/>
      <c r="GFM6"/>
      <c r="GFN6"/>
      <c r="GFO6"/>
      <c r="GFP6"/>
      <c r="GFQ6"/>
      <c r="GFR6"/>
      <c r="GFS6"/>
      <c r="GFT6"/>
      <c r="GFU6"/>
      <c r="GFV6"/>
      <c r="GFW6"/>
      <c r="GFX6"/>
      <c r="GFY6"/>
      <c r="GFZ6"/>
      <c r="GGA6"/>
      <c r="GGB6"/>
      <c r="GGC6"/>
      <c r="GGD6"/>
      <c r="GGE6"/>
      <c r="GGF6"/>
      <c r="GGG6"/>
      <c r="GGH6"/>
      <c r="GGI6"/>
      <c r="GGJ6"/>
      <c r="GGK6"/>
      <c r="GGL6"/>
      <c r="GGM6"/>
      <c r="GGN6"/>
      <c r="GGO6"/>
      <c r="GGP6"/>
      <c r="GGQ6"/>
      <c r="GGR6"/>
      <c r="GGS6"/>
      <c r="GGT6"/>
      <c r="GGU6"/>
      <c r="GGV6"/>
      <c r="GGW6"/>
      <c r="GGX6"/>
      <c r="GGY6"/>
      <c r="GGZ6"/>
      <c r="GHA6"/>
      <c r="GHB6"/>
      <c r="GHC6"/>
      <c r="GHD6"/>
      <c r="GHE6"/>
      <c r="GHF6"/>
      <c r="GHG6"/>
      <c r="GHH6"/>
      <c r="GHI6"/>
      <c r="GHJ6"/>
      <c r="GHK6"/>
      <c r="GHL6"/>
      <c r="GHM6"/>
      <c r="GHN6"/>
      <c r="GHO6"/>
      <c r="GHP6"/>
      <c r="GHQ6"/>
      <c r="GHR6"/>
      <c r="GHS6"/>
      <c r="GHT6"/>
      <c r="GHU6"/>
      <c r="GHV6"/>
      <c r="GHW6"/>
      <c r="GHX6"/>
      <c r="GHY6"/>
      <c r="GHZ6"/>
      <c r="GIA6"/>
      <c r="GIB6"/>
      <c r="GIC6"/>
      <c r="GID6"/>
      <c r="GIE6"/>
      <c r="GIF6"/>
      <c r="GIG6"/>
      <c r="GIH6"/>
      <c r="GII6"/>
      <c r="GIJ6"/>
      <c r="GIK6"/>
      <c r="GIL6"/>
      <c r="GIM6"/>
      <c r="GIN6"/>
      <c r="GIO6"/>
      <c r="GIP6"/>
      <c r="GIQ6"/>
      <c r="GIR6"/>
      <c r="GIS6"/>
      <c r="GIT6"/>
      <c r="GIU6"/>
      <c r="GIV6"/>
      <c r="GIW6"/>
      <c r="GIX6"/>
      <c r="GIY6"/>
      <c r="GIZ6"/>
      <c r="GJA6"/>
      <c r="GJB6"/>
      <c r="GJC6"/>
      <c r="GJD6"/>
      <c r="GJE6"/>
      <c r="GJF6"/>
      <c r="GJG6"/>
      <c r="GJH6"/>
      <c r="GJI6"/>
      <c r="GJJ6"/>
      <c r="GJK6"/>
      <c r="GJL6"/>
      <c r="GJM6"/>
      <c r="GJN6"/>
      <c r="GJO6"/>
      <c r="GJP6"/>
      <c r="GJQ6"/>
      <c r="GJR6"/>
      <c r="GJS6"/>
      <c r="GJT6"/>
      <c r="GJU6"/>
      <c r="GJV6"/>
      <c r="GJW6"/>
      <c r="GJX6"/>
      <c r="GJY6"/>
      <c r="GJZ6"/>
      <c r="GKA6"/>
      <c r="GKB6"/>
      <c r="GKC6"/>
      <c r="GKD6"/>
      <c r="GKE6"/>
      <c r="GKF6"/>
      <c r="GKG6"/>
      <c r="GKH6"/>
      <c r="GKI6"/>
      <c r="GKJ6"/>
      <c r="GKK6"/>
      <c r="GKL6"/>
      <c r="GKM6"/>
      <c r="GKN6"/>
      <c r="GKO6"/>
      <c r="GKP6"/>
      <c r="GKQ6"/>
      <c r="GKR6"/>
      <c r="GKS6"/>
      <c r="GKT6"/>
      <c r="GKU6"/>
      <c r="GKV6"/>
      <c r="GKW6"/>
      <c r="GKX6"/>
      <c r="GKY6"/>
      <c r="GKZ6"/>
      <c r="GLA6"/>
      <c r="GLB6"/>
      <c r="GLC6"/>
      <c r="GLD6"/>
      <c r="GLE6"/>
      <c r="GLF6"/>
      <c r="GLG6"/>
      <c r="GLH6"/>
      <c r="GLI6"/>
      <c r="GLJ6"/>
      <c r="GLK6"/>
      <c r="GLL6"/>
      <c r="GLM6"/>
      <c r="GLN6"/>
      <c r="GLO6"/>
      <c r="GLP6"/>
      <c r="GLQ6"/>
      <c r="GLR6"/>
      <c r="GLS6"/>
      <c r="GLT6"/>
      <c r="GLU6"/>
      <c r="GLV6"/>
      <c r="GLW6"/>
      <c r="GLX6"/>
      <c r="GLY6"/>
      <c r="GLZ6"/>
      <c r="GMA6"/>
      <c r="GMB6"/>
      <c r="GMC6"/>
      <c r="GMD6"/>
      <c r="GME6"/>
      <c r="GMF6"/>
      <c r="GMG6"/>
      <c r="GMH6"/>
      <c r="GMI6"/>
      <c r="GMJ6"/>
      <c r="GMK6"/>
      <c r="GML6"/>
      <c r="GMM6"/>
      <c r="GMN6"/>
      <c r="GMO6"/>
      <c r="GMP6"/>
      <c r="GMQ6"/>
      <c r="GMR6"/>
      <c r="GMS6"/>
      <c r="GMT6"/>
      <c r="GMU6"/>
      <c r="GMV6"/>
      <c r="GMW6"/>
      <c r="GMX6"/>
      <c r="GMY6"/>
      <c r="GMZ6"/>
      <c r="GNA6"/>
      <c r="GNB6"/>
      <c r="GNC6"/>
      <c r="GND6"/>
      <c r="GNE6"/>
      <c r="GNF6"/>
      <c r="GNG6"/>
      <c r="GNH6"/>
      <c r="GNI6"/>
      <c r="GNJ6"/>
      <c r="GNK6"/>
      <c r="GNL6"/>
      <c r="GNM6"/>
      <c r="GNN6"/>
      <c r="GNO6"/>
      <c r="GNP6"/>
      <c r="GNQ6"/>
      <c r="GNR6"/>
      <c r="GNS6"/>
      <c r="GNT6"/>
      <c r="GNU6"/>
      <c r="GNV6"/>
      <c r="GNW6"/>
      <c r="GNX6"/>
      <c r="GNY6"/>
      <c r="GNZ6"/>
      <c r="GOA6"/>
      <c r="GOB6"/>
      <c r="GOC6"/>
      <c r="GOD6"/>
      <c r="GOE6"/>
      <c r="GOF6"/>
      <c r="GOG6"/>
      <c r="GOH6"/>
      <c r="GOI6"/>
      <c r="GOJ6"/>
      <c r="GOK6"/>
      <c r="GOL6"/>
      <c r="GOM6"/>
      <c r="GON6"/>
      <c r="GOO6"/>
      <c r="GOP6"/>
      <c r="GOQ6"/>
      <c r="GOR6"/>
      <c r="GOS6"/>
      <c r="GOT6"/>
      <c r="GOU6"/>
      <c r="GOV6"/>
      <c r="GOW6"/>
      <c r="GOX6"/>
      <c r="GOY6"/>
      <c r="GOZ6"/>
      <c r="GPA6"/>
      <c r="GPB6"/>
      <c r="GPC6"/>
      <c r="GPD6"/>
      <c r="GPE6"/>
      <c r="GPF6"/>
      <c r="GPG6"/>
      <c r="GPH6"/>
      <c r="GPI6"/>
      <c r="GPJ6"/>
      <c r="GPK6"/>
      <c r="GPL6"/>
      <c r="GPM6"/>
      <c r="GPN6"/>
      <c r="GPO6"/>
      <c r="GPP6"/>
      <c r="GPQ6"/>
      <c r="GPR6"/>
      <c r="GPS6"/>
      <c r="GPT6"/>
      <c r="GPU6"/>
      <c r="GPV6"/>
      <c r="GPW6"/>
      <c r="GPX6"/>
      <c r="GPY6"/>
      <c r="GPZ6"/>
      <c r="GQA6"/>
      <c r="GQB6"/>
      <c r="GQC6"/>
      <c r="GQD6"/>
      <c r="GQE6"/>
      <c r="GQF6"/>
      <c r="GQG6"/>
      <c r="GQH6"/>
      <c r="GQI6"/>
      <c r="GQJ6"/>
      <c r="GQK6"/>
      <c r="GQL6"/>
      <c r="GQM6"/>
      <c r="GQN6"/>
      <c r="GQO6"/>
      <c r="GQP6"/>
      <c r="GQQ6"/>
      <c r="GQR6"/>
      <c r="GQS6"/>
      <c r="GQT6"/>
      <c r="GQU6"/>
      <c r="GQV6"/>
      <c r="GQW6"/>
      <c r="GQX6"/>
      <c r="GQY6"/>
      <c r="GQZ6"/>
      <c r="GRA6"/>
      <c r="GRB6"/>
      <c r="GRC6"/>
      <c r="GRD6"/>
      <c r="GRE6"/>
      <c r="GRF6"/>
      <c r="GRG6"/>
      <c r="GRH6"/>
      <c r="GRI6"/>
      <c r="GRJ6"/>
      <c r="GRK6"/>
      <c r="GRL6"/>
      <c r="GRM6"/>
      <c r="GRN6"/>
      <c r="GRO6"/>
      <c r="GRP6"/>
      <c r="GRQ6"/>
      <c r="GRR6"/>
      <c r="GRS6"/>
      <c r="GRT6"/>
      <c r="GRU6"/>
      <c r="GRV6"/>
      <c r="GRW6"/>
      <c r="GRX6"/>
      <c r="GRY6"/>
      <c r="GRZ6"/>
      <c r="GSA6"/>
      <c r="GSB6"/>
      <c r="GSC6"/>
      <c r="GSD6"/>
      <c r="GSE6"/>
      <c r="GSF6"/>
      <c r="GSG6"/>
      <c r="GSH6"/>
      <c r="GSI6"/>
      <c r="GSJ6"/>
      <c r="GSK6"/>
      <c r="GSL6"/>
      <c r="GSM6"/>
      <c r="GSN6"/>
      <c r="GSO6"/>
      <c r="GSP6"/>
      <c r="GSQ6"/>
      <c r="GSR6"/>
      <c r="GSS6"/>
      <c r="GST6"/>
      <c r="GSU6"/>
      <c r="GSV6"/>
      <c r="GSW6"/>
      <c r="GSX6"/>
      <c r="GSY6"/>
      <c r="GSZ6"/>
      <c r="GTA6"/>
      <c r="GTB6"/>
      <c r="GTC6"/>
      <c r="GTD6"/>
      <c r="GTE6"/>
      <c r="GTF6"/>
      <c r="GTG6"/>
      <c r="GTH6"/>
      <c r="GTI6"/>
      <c r="GTJ6"/>
      <c r="GTK6"/>
      <c r="GTL6"/>
      <c r="GTM6"/>
      <c r="GTN6"/>
      <c r="GTO6"/>
      <c r="GTP6"/>
      <c r="GTQ6"/>
      <c r="GTR6"/>
      <c r="GTS6"/>
      <c r="GTT6"/>
      <c r="GTU6"/>
      <c r="GTV6"/>
      <c r="GTW6"/>
      <c r="GTX6"/>
      <c r="GTY6"/>
      <c r="GTZ6"/>
      <c r="GUA6"/>
      <c r="GUB6"/>
      <c r="GUC6"/>
      <c r="GUD6"/>
      <c r="GUE6"/>
      <c r="GUF6"/>
      <c r="GUG6"/>
      <c r="GUH6"/>
      <c r="GUI6"/>
      <c r="GUJ6"/>
      <c r="GUK6"/>
      <c r="GUL6"/>
      <c r="GUM6"/>
      <c r="GUN6"/>
      <c r="GUO6"/>
      <c r="GUP6"/>
      <c r="GUQ6"/>
      <c r="GUR6"/>
      <c r="GUS6"/>
      <c r="GUT6"/>
      <c r="GUU6"/>
      <c r="GUV6"/>
      <c r="GUW6"/>
      <c r="GUX6"/>
      <c r="GUY6"/>
      <c r="GUZ6"/>
      <c r="GVA6"/>
      <c r="GVB6"/>
      <c r="GVC6"/>
      <c r="GVD6"/>
      <c r="GVE6"/>
      <c r="GVF6"/>
      <c r="GVG6"/>
      <c r="GVH6"/>
      <c r="GVI6"/>
      <c r="GVJ6"/>
      <c r="GVK6"/>
      <c r="GVL6"/>
      <c r="GVM6"/>
      <c r="GVN6"/>
      <c r="GVO6"/>
      <c r="GVP6"/>
      <c r="GVQ6"/>
      <c r="GVR6"/>
      <c r="GVS6"/>
      <c r="GVT6"/>
      <c r="GVU6"/>
      <c r="GVV6"/>
      <c r="GVW6"/>
      <c r="GVX6"/>
      <c r="GVY6"/>
      <c r="GVZ6"/>
      <c r="GWA6"/>
      <c r="GWB6"/>
      <c r="GWC6"/>
      <c r="GWD6"/>
      <c r="GWE6"/>
      <c r="GWF6"/>
      <c r="GWG6"/>
      <c r="GWH6"/>
      <c r="GWI6"/>
      <c r="GWJ6"/>
      <c r="GWK6"/>
      <c r="GWL6"/>
      <c r="GWM6"/>
      <c r="GWN6"/>
      <c r="GWO6"/>
      <c r="GWP6"/>
      <c r="GWQ6"/>
      <c r="GWR6"/>
      <c r="GWS6"/>
      <c r="GWT6"/>
      <c r="GWU6"/>
      <c r="GWV6"/>
      <c r="GWW6"/>
      <c r="GWX6"/>
      <c r="GWY6"/>
      <c r="GWZ6"/>
      <c r="GXA6"/>
      <c r="GXB6"/>
      <c r="GXC6"/>
      <c r="GXD6"/>
      <c r="GXE6"/>
      <c r="GXF6"/>
      <c r="GXG6"/>
      <c r="GXH6"/>
      <c r="GXI6"/>
      <c r="GXJ6"/>
      <c r="GXK6"/>
      <c r="GXL6"/>
      <c r="GXM6"/>
      <c r="GXN6"/>
      <c r="GXO6"/>
      <c r="GXP6"/>
      <c r="GXQ6"/>
      <c r="GXR6"/>
      <c r="GXS6"/>
      <c r="GXT6"/>
      <c r="GXU6"/>
      <c r="GXV6"/>
      <c r="GXW6"/>
      <c r="GXX6"/>
      <c r="GXY6"/>
      <c r="GXZ6"/>
      <c r="GYA6"/>
      <c r="GYB6"/>
      <c r="GYC6"/>
      <c r="GYD6"/>
      <c r="GYE6"/>
      <c r="GYF6"/>
      <c r="GYG6"/>
      <c r="GYH6"/>
      <c r="GYI6"/>
      <c r="GYJ6"/>
      <c r="GYK6"/>
      <c r="GYL6"/>
      <c r="GYM6"/>
      <c r="GYN6"/>
      <c r="GYO6"/>
      <c r="GYP6"/>
      <c r="GYQ6"/>
      <c r="GYR6"/>
      <c r="GYS6"/>
      <c r="GYT6"/>
      <c r="GYU6"/>
      <c r="GYV6"/>
      <c r="GYW6"/>
      <c r="GYX6"/>
      <c r="GYY6"/>
      <c r="GYZ6"/>
      <c r="GZA6"/>
      <c r="GZB6"/>
      <c r="GZC6"/>
      <c r="GZD6"/>
      <c r="GZE6"/>
      <c r="GZF6"/>
      <c r="GZG6"/>
      <c r="GZH6"/>
      <c r="GZI6"/>
      <c r="GZJ6"/>
      <c r="GZK6"/>
      <c r="GZL6"/>
      <c r="GZM6"/>
      <c r="GZN6"/>
      <c r="GZO6"/>
      <c r="GZP6"/>
      <c r="GZQ6"/>
      <c r="GZR6"/>
      <c r="GZS6"/>
      <c r="GZT6"/>
      <c r="GZU6"/>
      <c r="GZV6"/>
      <c r="GZW6"/>
      <c r="GZX6"/>
      <c r="GZY6"/>
      <c r="GZZ6"/>
      <c r="HAA6"/>
      <c r="HAB6"/>
      <c r="HAC6"/>
      <c r="HAD6"/>
      <c r="HAE6"/>
      <c r="HAF6"/>
      <c r="HAG6"/>
      <c r="HAH6"/>
      <c r="HAI6"/>
      <c r="HAJ6"/>
      <c r="HAK6"/>
      <c r="HAL6"/>
      <c r="HAM6"/>
      <c r="HAN6"/>
      <c r="HAO6"/>
      <c r="HAP6"/>
      <c r="HAQ6"/>
      <c r="HAR6"/>
      <c r="HAS6"/>
      <c r="HAT6"/>
      <c r="HAU6"/>
      <c r="HAV6"/>
      <c r="HAW6"/>
      <c r="HAX6"/>
      <c r="HAY6"/>
      <c r="HAZ6"/>
      <c r="HBA6"/>
      <c r="HBB6"/>
      <c r="HBC6"/>
      <c r="HBD6"/>
      <c r="HBE6"/>
      <c r="HBF6"/>
      <c r="HBG6"/>
      <c r="HBH6"/>
      <c r="HBI6"/>
      <c r="HBJ6"/>
      <c r="HBK6"/>
      <c r="HBL6"/>
      <c r="HBM6"/>
      <c r="HBN6"/>
      <c r="HBO6"/>
      <c r="HBP6"/>
      <c r="HBQ6"/>
      <c r="HBR6"/>
      <c r="HBS6"/>
      <c r="HBT6"/>
      <c r="HBU6"/>
      <c r="HBV6"/>
      <c r="HBW6"/>
      <c r="HBX6"/>
      <c r="HBY6"/>
      <c r="HBZ6"/>
      <c r="HCA6"/>
      <c r="HCB6"/>
      <c r="HCC6"/>
      <c r="HCD6"/>
      <c r="HCE6"/>
      <c r="HCF6"/>
      <c r="HCG6"/>
      <c r="HCH6"/>
      <c r="HCI6"/>
      <c r="HCJ6"/>
      <c r="HCK6"/>
      <c r="HCL6"/>
      <c r="HCM6"/>
      <c r="HCN6"/>
      <c r="HCO6"/>
      <c r="HCP6"/>
      <c r="HCQ6"/>
      <c r="HCR6"/>
      <c r="HCS6"/>
      <c r="HCT6"/>
      <c r="HCU6"/>
      <c r="HCV6"/>
      <c r="HCW6"/>
      <c r="HCX6"/>
      <c r="HCY6"/>
      <c r="HCZ6"/>
      <c r="HDA6"/>
      <c r="HDB6"/>
      <c r="HDC6"/>
      <c r="HDD6"/>
      <c r="HDE6"/>
      <c r="HDF6"/>
      <c r="HDG6"/>
      <c r="HDH6"/>
      <c r="HDI6"/>
      <c r="HDJ6"/>
      <c r="HDK6"/>
      <c r="HDL6"/>
      <c r="HDM6"/>
      <c r="HDN6"/>
      <c r="HDO6"/>
      <c r="HDP6"/>
      <c r="HDQ6"/>
      <c r="HDR6"/>
      <c r="HDS6"/>
      <c r="HDT6"/>
      <c r="HDU6"/>
      <c r="HDV6"/>
      <c r="HDW6"/>
      <c r="HDX6"/>
      <c r="HDY6"/>
      <c r="HDZ6"/>
      <c r="HEA6"/>
      <c r="HEB6"/>
      <c r="HEC6"/>
      <c r="HED6"/>
      <c r="HEE6"/>
      <c r="HEF6"/>
      <c r="HEG6"/>
      <c r="HEH6"/>
      <c r="HEI6"/>
      <c r="HEJ6"/>
      <c r="HEK6"/>
      <c r="HEL6"/>
      <c r="HEM6"/>
      <c r="HEN6"/>
      <c r="HEO6"/>
      <c r="HEP6"/>
      <c r="HEQ6"/>
      <c r="HER6"/>
      <c r="HES6"/>
      <c r="HET6"/>
      <c r="HEU6"/>
      <c r="HEV6"/>
      <c r="HEW6"/>
      <c r="HEX6"/>
      <c r="HEY6"/>
      <c r="HEZ6"/>
      <c r="HFA6"/>
      <c r="HFB6"/>
      <c r="HFC6"/>
      <c r="HFD6"/>
      <c r="HFE6"/>
      <c r="HFF6"/>
      <c r="HFG6"/>
      <c r="HFH6"/>
      <c r="HFI6"/>
      <c r="HFJ6"/>
      <c r="HFK6"/>
      <c r="HFL6"/>
      <c r="HFM6"/>
      <c r="HFN6"/>
      <c r="HFO6"/>
      <c r="HFP6"/>
      <c r="HFQ6"/>
      <c r="HFR6"/>
      <c r="HFS6"/>
      <c r="HFT6"/>
      <c r="HFU6"/>
      <c r="HFV6"/>
      <c r="HFW6"/>
      <c r="HFX6"/>
      <c r="HFY6"/>
      <c r="HFZ6"/>
      <c r="HGA6"/>
      <c r="HGB6"/>
      <c r="HGC6"/>
      <c r="HGD6"/>
      <c r="HGE6"/>
      <c r="HGF6"/>
      <c r="HGG6"/>
      <c r="HGH6"/>
      <c r="HGI6"/>
      <c r="HGJ6"/>
      <c r="HGK6"/>
      <c r="HGL6"/>
      <c r="HGM6"/>
      <c r="HGN6"/>
      <c r="HGO6"/>
      <c r="HGP6"/>
      <c r="HGQ6"/>
      <c r="HGR6"/>
      <c r="HGS6"/>
      <c r="HGT6"/>
      <c r="HGU6"/>
      <c r="HGV6"/>
      <c r="HGW6"/>
      <c r="HGX6"/>
      <c r="HGY6"/>
      <c r="HGZ6"/>
      <c r="HHA6"/>
      <c r="HHB6"/>
      <c r="HHC6"/>
      <c r="HHD6"/>
      <c r="HHE6"/>
      <c r="HHF6"/>
      <c r="HHG6"/>
      <c r="HHH6"/>
      <c r="HHI6"/>
      <c r="HHJ6"/>
      <c r="HHK6"/>
      <c r="HHL6"/>
      <c r="HHM6"/>
      <c r="HHN6"/>
      <c r="HHO6"/>
      <c r="HHP6"/>
      <c r="HHQ6"/>
      <c r="HHR6"/>
      <c r="HHS6"/>
      <c r="HHT6"/>
      <c r="HHU6"/>
      <c r="HHV6"/>
      <c r="HHW6"/>
      <c r="HHX6"/>
      <c r="HHY6"/>
      <c r="HHZ6"/>
      <c r="HIA6"/>
      <c r="HIB6"/>
      <c r="HIC6"/>
      <c r="HID6"/>
      <c r="HIE6"/>
      <c r="HIF6"/>
      <c r="HIG6"/>
      <c r="HIH6"/>
      <c r="HII6"/>
      <c r="HIJ6"/>
      <c r="HIK6"/>
      <c r="HIL6"/>
      <c r="HIM6"/>
      <c r="HIN6"/>
      <c r="HIO6"/>
      <c r="HIP6"/>
      <c r="HIQ6"/>
      <c r="HIR6"/>
      <c r="HIS6"/>
      <c r="HIT6"/>
      <c r="HIU6"/>
      <c r="HIV6"/>
      <c r="HIW6"/>
      <c r="HIX6"/>
      <c r="HIY6"/>
      <c r="HIZ6"/>
      <c r="HJA6"/>
      <c r="HJB6"/>
      <c r="HJC6"/>
      <c r="HJD6"/>
      <c r="HJE6"/>
      <c r="HJF6"/>
      <c r="HJG6"/>
      <c r="HJH6"/>
      <c r="HJI6"/>
      <c r="HJJ6"/>
      <c r="HJK6"/>
      <c r="HJL6"/>
      <c r="HJM6"/>
      <c r="HJN6"/>
      <c r="HJO6"/>
      <c r="HJP6"/>
      <c r="HJQ6"/>
      <c r="HJR6"/>
      <c r="HJS6"/>
      <c r="HJT6"/>
      <c r="HJU6"/>
      <c r="HJV6"/>
      <c r="HJW6"/>
      <c r="HJX6"/>
      <c r="HJY6"/>
      <c r="HJZ6"/>
      <c r="HKA6"/>
      <c r="HKB6"/>
      <c r="HKC6"/>
      <c r="HKD6"/>
      <c r="HKE6"/>
      <c r="HKF6"/>
      <c r="HKG6"/>
      <c r="HKH6"/>
      <c r="HKI6"/>
      <c r="HKJ6"/>
      <c r="HKK6"/>
      <c r="HKL6"/>
      <c r="HKM6"/>
      <c r="HKN6"/>
      <c r="HKO6"/>
      <c r="HKP6"/>
      <c r="HKQ6"/>
      <c r="HKR6"/>
      <c r="HKS6"/>
      <c r="HKT6"/>
      <c r="HKU6"/>
      <c r="HKV6"/>
      <c r="HKW6"/>
      <c r="HKX6"/>
      <c r="HKY6"/>
      <c r="HKZ6"/>
      <c r="HLA6"/>
      <c r="HLB6"/>
      <c r="HLC6"/>
      <c r="HLD6"/>
      <c r="HLE6"/>
      <c r="HLF6"/>
      <c r="HLG6"/>
      <c r="HLH6"/>
      <c r="HLI6"/>
      <c r="HLJ6"/>
      <c r="HLK6"/>
      <c r="HLL6"/>
      <c r="HLM6"/>
      <c r="HLN6"/>
      <c r="HLO6"/>
      <c r="HLP6"/>
      <c r="HLQ6"/>
      <c r="HLR6"/>
      <c r="HLS6"/>
      <c r="HLT6"/>
      <c r="HLU6"/>
      <c r="HLV6"/>
      <c r="HLW6"/>
      <c r="HLX6"/>
      <c r="HLY6"/>
      <c r="HLZ6"/>
      <c r="HMA6"/>
      <c r="HMB6"/>
      <c r="HMC6"/>
      <c r="HMD6"/>
      <c r="HME6"/>
      <c r="HMF6"/>
      <c r="HMG6"/>
      <c r="HMH6"/>
      <c r="HMI6"/>
      <c r="HMJ6"/>
      <c r="HMK6"/>
      <c r="HML6"/>
      <c r="HMM6"/>
      <c r="HMN6"/>
      <c r="HMO6"/>
      <c r="HMP6"/>
      <c r="HMQ6"/>
      <c r="HMR6"/>
      <c r="HMS6"/>
      <c r="HMT6"/>
      <c r="HMU6"/>
      <c r="HMV6"/>
      <c r="HMW6"/>
      <c r="HMX6"/>
      <c r="HMY6"/>
      <c r="HMZ6"/>
      <c r="HNA6"/>
      <c r="HNB6"/>
      <c r="HNC6"/>
      <c r="HND6"/>
      <c r="HNE6"/>
      <c r="HNF6"/>
      <c r="HNG6"/>
      <c r="HNH6"/>
      <c r="HNI6"/>
      <c r="HNJ6"/>
      <c r="HNK6"/>
      <c r="HNL6"/>
      <c r="HNM6"/>
      <c r="HNN6"/>
      <c r="HNO6"/>
      <c r="HNP6"/>
      <c r="HNQ6"/>
      <c r="HNR6"/>
      <c r="HNS6"/>
      <c r="HNT6"/>
      <c r="HNU6"/>
      <c r="HNV6"/>
      <c r="HNW6"/>
      <c r="HNX6"/>
      <c r="HNY6"/>
      <c r="HNZ6"/>
      <c r="HOA6"/>
      <c r="HOB6"/>
      <c r="HOC6"/>
      <c r="HOD6"/>
      <c r="HOE6"/>
      <c r="HOF6"/>
      <c r="HOG6"/>
      <c r="HOH6"/>
      <c r="HOI6"/>
      <c r="HOJ6"/>
      <c r="HOK6"/>
      <c r="HOL6"/>
      <c r="HOM6"/>
      <c r="HON6"/>
      <c r="HOO6"/>
      <c r="HOP6"/>
      <c r="HOQ6"/>
      <c r="HOR6"/>
      <c r="HOS6"/>
      <c r="HOT6"/>
      <c r="HOU6"/>
      <c r="HOV6"/>
      <c r="HOW6"/>
      <c r="HOX6"/>
      <c r="HOY6"/>
      <c r="HOZ6"/>
      <c r="HPA6"/>
      <c r="HPB6"/>
      <c r="HPC6"/>
      <c r="HPD6"/>
      <c r="HPE6"/>
      <c r="HPF6"/>
      <c r="HPG6"/>
      <c r="HPH6"/>
      <c r="HPI6"/>
      <c r="HPJ6"/>
      <c r="HPK6"/>
      <c r="HPL6"/>
      <c r="HPM6"/>
      <c r="HPN6"/>
      <c r="HPO6"/>
      <c r="HPP6"/>
      <c r="HPQ6"/>
      <c r="HPR6"/>
      <c r="HPS6"/>
      <c r="HPT6"/>
      <c r="HPU6"/>
      <c r="HPV6"/>
      <c r="HPW6"/>
      <c r="HPX6"/>
      <c r="HPY6"/>
      <c r="HPZ6"/>
      <c r="HQA6"/>
      <c r="HQB6"/>
      <c r="HQC6"/>
      <c r="HQD6"/>
      <c r="HQE6"/>
      <c r="HQF6"/>
      <c r="HQG6"/>
      <c r="HQH6"/>
      <c r="HQI6"/>
      <c r="HQJ6"/>
      <c r="HQK6"/>
      <c r="HQL6"/>
      <c r="HQM6"/>
      <c r="HQN6"/>
      <c r="HQO6"/>
      <c r="HQP6"/>
      <c r="HQQ6"/>
      <c r="HQR6"/>
      <c r="HQS6"/>
      <c r="HQT6"/>
      <c r="HQU6"/>
      <c r="HQV6"/>
      <c r="HQW6"/>
      <c r="HQX6"/>
      <c r="HQY6"/>
      <c r="HQZ6"/>
      <c r="HRA6"/>
      <c r="HRB6"/>
      <c r="HRC6"/>
      <c r="HRD6"/>
      <c r="HRE6"/>
      <c r="HRF6"/>
      <c r="HRG6"/>
      <c r="HRH6"/>
      <c r="HRI6"/>
      <c r="HRJ6"/>
      <c r="HRK6"/>
      <c r="HRL6"/>
      <c r="HRM6"/>
      <c r="HRN6"/>
      <c r="HRO6"/>
      <c r="HRP6"/>
      <c r="HRQ6"/>
      <c r="HRR6"/>
      <c r="HRS6"/>
      <c r="HRT6"/>
      <c r="HRU6"/>
      <c r="HRV6"/>
      <c r="HRW6"/>
      <c r="HRX6"/>
      <c r="HRY6"/>
      <c r="HRZ6"/>
      <c r="HSA6"/>
      <c r="HSB6"/>
      <c r="HSC6"/>
      <c r="HSD6"/>
      <c r="HSE6"/>
      <c r="HSF6"/>
      <c r="HSG6"/>
      <c r="HSH6"/>
      <c r="HSI6"/>
      <c r="HSJ6"/>
      <c r="HSK6"/>
      <c r="HSL6"/>
      <c r="HSM6"/>
      <c r="HSN6"/>
      <c r="HSO6"/>
      <c r="HSP6"/>
      <c r="HSQ6"/>
      <c r="HSR6"/>
      <c r="HSS6"/>
      <c r="HST6"/>
      <c r="HSU6"/>
      <c r="HSV6"/>
      <c r="HSW6"/>
      <c r="HSX6"/>
      <c r="HSY6"/>
      <c r="HSZ6"/>
      <c r="HTA6"/>
      <c r="HTB6"/>
      <c r="HTC6"/>
      <c r="HTD6"/>
      <c r="HTE6"/>
      <c r="HTF6"/>
      <c r="HTG6"/>
      <c r="HTH6"/>
      <c r="HTI6"/>
      <c r="HTJ6"/>
      <c r="HTK6"/>
      <c r="HTL6"/>
      <c r="HTM6"/>
      <c r="HTN6"/>
      <c r="HTO6"/>
      <c r="HTP6"/>
      <c r="HTQ6"/>
      <c r="HTR6"/>
      <c r="HTS6"/>
      <c r="HTT6"/>
      <c r="HTU6"/>
      <c r="HTV6"/>
      <c r="HTW6"/>
      <c r="HTX6"/>
      <c r="HTY6"/>
      <c r="HTZ6"/>
      <c r="HUA6"/>
      <c r="HUB6"/>
      <c r="HUC6"/>
      <c r="HUD6"/>
      <c r="HUE6"/>
      <c r="HUF6"/>
      <c r="HUG6"/>
      <c r="HUH6"/>
      <c r="HUI6"/>
      <c r="HUJ6"/>
      <c r="HUK6"/>
      <c r="HUL6"/>
      <c r="HUM6"/>
      <c r="HUN6"/>
      <c r="HUO6"/>
      <c r="HUP6"/>
      <c r="HUQ6"/>
      <c r="HUR6"/>
      <c r="HUS6"/>
      <c r="HUT6"/>
      <c r="HUU6"/>
      <c r="HUV6"/>
      <c r="HUW6"/>
      <c r="HUX6"/>
      <c r="HUY6"/>
      <c r="HUZ6"/>
      <c r="HVA6"/>
      <c r="HVB6"/>
      <c r="HVC6"/>
      <c r="HVD6"/>
      <c r="HVE6"/>
      <c r="HVF6"/>
      <c r="HVG6"/>
      <c r="HVH6"/>
      <c r="HVI6"/>
      <c r="HVJ6"/>
      <c r="HVK6"/>
      <c r="HVL6"/>
      <c r="HVM6"/>
      <c r="HVN6"/>
      <c r="HVO6"/>
      <c r="HVP6"/>
      <c r="HVQ6"/>
      <c r="HVR6"/>
      <c r="HVS6"/>
      <c r="HVT6"/>
      <c r="HVU6"/>
      <c r="HVV6"/>
      <c r="HVW6"/>
      <c r="HVX6"/>
      <c r="HVY6"/>
      <c r="HVZ6"/>
      <c r="HWA6"/>
      <c r="HWB6"/>
      <c r="HWC6"/>
      <c r="HWD6"/>
      <c r="HWE6"/>
      <c r="HWF6"/>
      <c r="HWG6"/>
      <c r="HWH6"/>
      <c r="HWI6"/>
      <c r="HWJ6"/>
      <c r="HWK6"/>
      <c r="HWL6"/>
      <c r="HWM6"/>
      <c r="HWN6"/>
      <c r="HWO6"/>
      <c r="HWP6"/>
      <c r="HWQ6"/>
      <c r="HWR6"/>
      <c r="HWS6"/>
      <c r="HWT6"/>
      <c r="HWU6"/>
      <c r="HWV6"/>
      <c r="HWW6"/>
      <c r="HWX6"/>
      <c r="HWY6"/>
      <c r="HWZ6"/>
      <c r="HXA6"/>
      <c r="HXB6"/>
      <c r="HXC6"/>
      <c r="HXD6"/>
      <c r="HXE6"/>
      <c r="HXF6"/>
      <c r="HXG6"/>
      <c r="HXH6"/>
      <c r="HXI6"/>
      <c r="HXJ6"/>
      <c r="HXK6"/>
      <c r="HXL6"/>
      <c r="HXM6"/>
      <c r="HXN6"/>
      <c r="HXO6"/>
      <c r="HXP6"/>
      <c r="HXQ6"/>
      <c r="HXR6"/>
      <c r="HXS6"/>
      <c r="HXT6"/>
      <c r="HXU6"/>
      <c r="HXV6"/>
      <c r="HXW6"/>
      <c r="HXX6"/>
      <c r="HXY6"/>
      <c r="HXZ6"/>
      <c r="HYA6"/>
      <c r="HYB6"/>
      <c r="HYC6"/>
      <c r="HYD6"/>
      <c r="HYE6"/>
      <c r="HYF6"/>
      <c r="HYG6"/>
      <c r="HYH6"/>
      <c r="HYI6"/>
      <c r="HYJ6"/>
      <c r="HYK6"/>
      <c r="HYL6"/>
      <c r="HYM6"/>
      <c r="HYN6"/>
      <c r="HYO6"/>
      <c r="HYP6"/>
      <c r="HYQ6"/>
      <c r="HYR6"/>
      <c r="HYS6"/>
      <c r="HYT6"/>
      <c r="HYU6"/>
      <c r="HYV6"/>
      <c r="HYW6"/>
      <c r="HYX6"/>
      <c r="HYY6"/>
      <c r="HYZ6"/>
      <c r="HZA6"/>
      <c r="HZB6"/>
      <c r="HZC6"/>
      <c r="HZD6"/>
      <c r="HZE6"/>
      <c r="HZF6"/>
      <c r="HZG6"/>
      <c r="HZH6"/>
      <c r="HZI6"/>
      <c r="HZJ6"/>
      <c r="HZK6"/>
      <c r="HZL6"/>
      <c r="HZM6"/>
      <c r="HZN6"/>
      <c r="HZO6"/>
      <c r="HZP6"/>
      <c r="HZQ6"/>
      <c r="HZR6"/>
      <c r="HZS6"/>
      <c r="HZT6"/>
      <c r="HZU6"/>
      <c r="HZV6"/>
      <c r="HZW6"/>
      <c r="HZX6"/>
      <c r="HZY6"/>
      <c r="HZZ6"/>
      <c r="IAA6"/>
      <c r="IAB6"/>
      <c r="IAC6"/>
      <c r="IAD6"/>
      <c r="IAE6"/>
      <c r="IAF6"/>
      <c r="IAG6"/>
      <c r="IAH6"/>
      <c r="IAI6"/>
      <c r="IAJ6"/>
      <c r="IAK6"/>
      <c r="IAL6"/>
      <c r="IAM6"/>
      <c r="IAN6"/>
      <c r="IAO6"/>
      <c r="IAP6"/>
      <c r="IAQ6"/>
      <c r="IAR6"/>
      <c r="IAS6"/>
      <c r="IAT6"/>
      <c r="IAU6"/>
      <c r="IAV6"/>
      <c r="IAW6"/>
      <c r="IAX6"/>
      <c r="IAY6"/>
      <c r="IAZ6"/>
      <c r="IBA6"/>
      <c r="IBB6"/>
      <c r="IBC6"/>
      <c r="IBD6"/>
      <c r="IBE6"/>
      <c r="IBF6"/>
      <c r="IBG6"/>
      <c r="IBH6"/>
      <c r="IBI6"/>
      <c r="IBJ6"/>
      <c r="IBK6"/>
      <c r="IBL6"/>
      <c r="IBM6"/>
      <c r="IBN6"/>
      <c r="IBO6"/>
      <c r="IBP6"/>
      <c r="IBQ6"/>
      <c r="IBR6"/>
      <c r="IBS6"/>
      <c r="IBT6"/>
      <c r="IBU6"/>
      <c r="IBV6"/>
      <c r="IBW6"/>
      <c r="IBX6"/>
      <c r="IBY6"/>
      <c r="IBZ6"/>
      <c r="ICA6"/>
      <c r="ICB6"/>
      <c r="ICC6"/>
      <c r="ICD6"/>
      <c r="ICE6"/>
      <c r="ICF6"/>
      <c r="ICG6"/>
      <c r="ICH6"/>
      <c r="ICI6"/>
      <c r="ICJ6"/>
      <c r="ICK6"/>
      <c r="ICL6"/>
      <c r="ICM6"/>
      <c r="ICN6"/>
      <c r="ICO6"/>
      <c r="ICP6"/>
      <c r="ICQ6"/>
      <c r="ICR6"/>
      <c r="ICS6"/>
      <c r="ICT6"/>
      <c r="ICU6"/>
      <c r="ICV6"/>
      <c r="ICW6"/>
      <c r="ICX6"/>
      <c r="ICY6"/>
      <c r="ICZ6"/>
      <c r="IDA6"/>
      <c r="IDB6"/>
      <c r="IDC6"/>
      <c r="IDD6"/>
      <c r="IDE6"/>
      <c r="IDF6"/>
      <c r="IDG6"/>
      <c r="IDH6"/>
      <c r="IDI6"/>
      <c r="IDJ6"/>
      <c r="IDK6"/>
      <c r="IDL6"/>
      <c r="IDM6"/>
      <c r="IDN6"/>
      <c r="IDO6"/>
      <c r="IDP6"/>
      <c r="IDQ6"/>
      <c r="IDR6"/>
      <c r="IDS6"/>
      <c r="IDT6"/>
      <c r="IDU6"/>
      <c r="IDV6"/>
      <c r="IDW6"/>
      <c r="IDX6"/>
      <c r="IDY6"/>
      <c r="IDZ6"/>
      <c r="IEA6"/>
      <c r="IEB6"/>
      <c r="IEC6"/>
      <c r="IED6"/>
      <c r="IEE6"/>
      <c r="IEF6"/>
      <c r="IEG6"/>
      <c r="IEH6"/>
      <c r="IEI6"/>
      <c r="IEJ6"/>
      <c r="IEK6"/>
      <c r="IEL6"/>
      <c r="IEM6"/>
      <c r="IEN6"/>
      <c r="IEO6"/>
      <c r="IEP6"/>
      <c r="IEQ6"/>
      <c r="IER6"/>
      <c r="IES6"/>
      <c r="IET6"/>
      <c r="IEU6"/>
      <c r="IEV6"/>
      <c r="IEW6"/>
      <c r="IEX6"/>
      <c r="IEY6"/>
      <c r="IEZ6"/>
      <c r="IFA6"/>
      <c r="IFB6"/>
      <c r="IFC6"/>
      <c r="IFD6"/>
      <c r="IFE6"/>
      <c r="IFF6"/>
      <c r="IFG6"/>
      <c r="IFH6"/>
      <c r="IFI6"/>
      <c r="IFJ6"/>
      <c r="IFK6"/>
      <c r="IFL6"/>
      <c r="IFM6"/>
      <c r="IFN6"/>
      <c r="IFO6"/>
      <c r="IFP6"/>
      <c r="IFQ6"/>
      <c r="IFR6"/>
      <c r="IFS6"/>
      <c r="IFT6"/>
      <c r="IFU6"/>
      <c r="IFV6"/>
      <c r="IFW6"/>
      <c r="IFX6"/>
      <c r="IFY6"/>
      <c r="IFZ6"/>
      <c r="IGA6"/>
      <c r="IGB6"/>
      <c r="IGC6"/>
      <c r="IGD6"/>
      <c r="IGE6"/>
      <c r="IGF6"/>
      <c r="IGG6"/>
      <c r="IGH6"/>
      <c r="IGI6"/>
      <c r="IGJ6"/>
      <c r="IGK6"/>
      <c r="IGL6"/>
      <c r="IGM6"/>
      <c r="IGN6"/>
      <c r="IGO6"/>
      <c r="IGP6"/>
      <c r="IGQ6"/>
      <c r="IGR6"/>
      <c r="IGS6"/>
      <c r="IGT6"/>
      <c r="IGU6"/>
      <c r="IGV6"/>
      <c r="IGW6"/>
      <c r="IGX6"/>
      <c r="IGY6"/>
      <c r="IGZ6"/>
      <c r="IHA6"/>
      <c r="IHB6"/>
      <c r="IHC6"/>
      <c r="IHD6"/>
      <c r="IHE6"/>
      <c r="IHF6"/>
      <c r="IHG6"/>
      <c r="IHH6"/>
      <c r="IHI6"/>
      <c r="IHJ6"/>
      <c r="IHK6"/>
      <c r="IHL6"/>
      <c r="IHM6"/>
      <c r="IHN6"/>
      <c r="IHO6"/>
      <c r="IHP6"/>
      <c r="IHQ6"/>
      <c r="IHR6"/>
      <c r="IHS6"/>
      <c r="IHT6"/>
      <c r="IHU6"/>
      <c r="IHV6"/>
      <c r="IHW6"/>
      <c r="IHX6"/>
      <c r="IHY6"/>
      <c r="IHZ6"/>
      <c r="IIA6"/>
      <c r="IIB6"/>
      <c r="IIC6"/>
      <c r="IID6"/>
      <c r="IIE6"/>
      <c r="IIF6"/>
      <c r="IIG6"/>
      <c r="IIH6"/>
      <c r="III6"/>
      <c r="IIJ6"/>
      <c r="IIK6"/>
      <c r="IIL6"/>
      <c r="IIM6"/>
      <c r="IIN6"/>
      <c r="IIO6"/>
      <c r="IIP6"/>
      <c r="IIQ6"/>
      <c r="IIR6"/>
      <c r="IIS6"/>
      <c r="IIT6"/>
      <c r="IIU6"/>
      <c r="IIV6"/>
      <c r="IIW6"/>
      <c r="IIX6"/>
      <c r="IIY6"/>
      <c r="IIZ6"/>
      <c r="IJA6"/>
      <c r="IJB6"/>
      <c r="IJC6"/>
      <c r="IJD6"/>
      <c r="IJE6"/>
      <c r="IJF6"/>
      <c r="IJG6"/>
      <c r="IJH6"/>
      <c r="IJI6"/>
      <c r="IJJ6"/>
      <c r="IJK6"/>
      <c r="IJL6"/>
      <c r="IJM6"/>
      <c r="IJN6"/>
      <c r="IJO6"/>
      <c r="IJP6"/>
      <c r="IJQ6"/>
      <c r="IJR6"/>
      <c r="IJS6"/>
      <c r="IJT6"/>
      <c r="IJU6"/>
      <c r="IJV6"/>
      <c r="IJW6"/>
      <c r="IJX6"/>
      <c r="IJY6"/>
      <c r="IJZ6"/>
      <c r="IKA6"/>
      <c r="IKB6"/>
      <c r="IKC6"/>
      <c r="IKD6"/>
      <c r="IKE6"/>
      <c r="IKF6"/>
      <c r="IKG6"/>
      <c r="IKH6"/>
      <c r="IKI6"/>
      <c r="IKJ6"/>
      <c r="IKK6"/>
      <c r="IKL6"/>
      <c r="IKM6"/>
      <c r="IKN6"/>
      <c r="IKO6"/>
      <c r="IKP6"/>
      <c r="IKQ6"/>
      <c r="IKR6"/>
      <c r="IKS6"/>
      <c r="IKT6"/>
      <c r="IKU6"/>
      <c r="IKV6"/>
      <c r="IKW6"/>
      <c r="IKX6"/>
      <c r="IKY6"/>
      <c r="IKZ6"/>
      <c r="ILA6"/>
      <c r="ILB6"/>
      <c r="ILC6"/>
      <c r="ILD6"/>
      <c r="ILE6"/>
      <c r="ILF6"/>
      <c r="ILG6"/>
      <c r="ILH6"/>
      <c r="ILI6"/>
      <c r="ILJ6"/>
      <c r="ILK6"/>
      <c r="ILL6"/>
      <c r="ILM6"/>
      <c r="ILN6"/>
      <c r="ILO6"/>
      <c r="ILP6"/>
      <c r="ILQ6"/>
      <c r="ILR6"/>
      <c r="ILS6"/>
      <c r="ILT6"/>
      <c r="ILU6"/>
      <c r="ILV6"/>
      <c r="ILW6"/>
      <c r="ILX6"/>
      <c r="ILY6"/>
      <c r="ILZ6"/>
      <c r="IMA6"/>
      <c r="IMB6"/>
      <c r="IMC6"/>
      <c r="IMD6"/>
      <c r="IME6"/>
      <c r="IMF6"/>
      <c r="IMG6"/>
      <c r="IMH6"/>
      <c r="IMI6"/>
      <c r="IMJ6"/>
      <c r="IMK6"/>
      <c r="IML6"/>
      <c r="IMM6"/>
      <c r="IMN6"/>
      <c r="IMO6"/>
      <c r="IMP6"/>
      <c r="IMQ6"/>
      <c r="IMR6"/>
      <c r="IMS6"/>
      <c r="IMT6"/>
      <c r="IMU6"/>
      <c r="IMV6"/>
      <c r="IMW6"/>
      <c r="IMX6"/>
      <c r="IMY6"/>
      <c r="IMZ6"/>
      <c r="INA6"/>
      <c r="INB6"/>
      <c r="INC6"/>
      <c r="IND6"/>
      <c r="INE6"/>
      <c r="INF6"/>
      <c r="ING6"/>
      <c r="INH6"/>
      <c r="INI6"/>
      <c r="INJ6"/>
      <c r="INK6"/>
      <c r="INL6"/>
      <c r="INM6"/>
      <c r="INN6"/>
      <c r="INO6"/>
      <c r="INP6"/>
      <c r="INQ6"/>
      <c r="INR6"/>
      <c r="INS6"/>
      <c r="INT6"/>
      <c r="INU6"/>
      <c r="INV6"/>
      <c r="INW6"/>
      <c r="INX6"/>
      <c r="INY6"/>
      <c r="INZ6"/>
      <c r="IOA6"/>
      <c r="IOB6"/>
      <c r="IOC6"/>
      <c r="IOD6"/>
      <c r="IOE6"/>
      <c r="IOF6"/>
      <c r="IOG6"/>
      <c r="IOH6"/>
      <c r="IOI6"/>
      <c r="IOJ6"/>
      <c r="IOK6"/>
      <c r="IOL6"/>
      <c r="IOM6"/>
      <c r="ION6"/>
      <c r="IOO6"/>
      <c r="IOP6"/>
      <c r="IOQ6"/>
      <c r="IOR6"/>
      <c r="IOS6"/>
      <c r="IOT6"/>
      <c r="IOU6"/>
      <c r="IOV6"/>
      <c r="IOW6"/>
      <c r="IOX6"/>
      <c r="IOY6"/>
      <c r="IOZ6"/>
      <c r="IPA6"/>
      <c r="IPB6"/>
      <c r="IPC6"/>
      <c r="IPD6"/>
      <c r="IPE6"/>
      <c r="IPF6"/>
      <c r="IPG6"/>
      <c r="IPH6"/>
      <c r="IPI6"/>
      <c r="IPJ6"/>
      <c r="IPK6"/>
      <c r="IPL6"/>
      <c r="IPM6"/>
      <c r="IPN6"/>
      <c r="IPO6"/>
      <c r="IPP6"/>
      <c r="IPQ6"/>
      <c r="IPR6"/>
      <c r="IPS6"/>
      <c r="IPT6"/>
      <c r="IPU6"/>
      <c r="IPV6"/>
      <c r="IPW6"/>
      <c r="IPX6"/>
      <c r="IPY6"/>
      <c r="IPZ6"/>
      <c r="IQA6"/>
      <c r="IQB6"/>
      <c r="IQC6"/>
      <c r="IQD6"/>
      <c r="IQE6"/>
      <c r="IQF6"/>
      <c r="IQG6"/>
      <c r="IQH6"/>
      <c r="IQI6"/>
      <c r="IQJ6"/>
      <c r="IQK6"/>
      <c r="IQL6"/>
      <c r="IQM6"/>
      <c r="IQN6"/>
      <c r="IQO6"/>
      <c r="IQP6"/>
      <c r="IQQ6"/>
      <c r="IQR6"/>
      <c r="IQS6"/>
      <c r="IQT6"/>
      <c r="IQU6"/>
      <c r="IQV6"/>
      <c r="IQW6"/>
      <c r="IQX6"/>
      <c r="IQY6"/>
      <c r="IQZ6"/>
      <c r="IRA6"/>
      <c r="IRB6"/>
      <c r="IRC6"/>
      <c r="IRD6"/>
      <c r="IRE6"/>
      <c r="IRF6"/>
      <c r="IRG6"/>
      <c r="IRH6"/>
      <c r="IRI6"/>
      <c r="IRJ6"/>
      <c r="IRK6"/>
      <c r="IRL6"/>
      <c r="IRM6"/>
      <c r="IRN6"/>
      <c r="IRO6"/>
      <c r="IRP6"/>
      <c r="IRQ6"/>
      <c r="IRR6"/>
      <c r="IRS6"/>
      <c r="IRT6"/>
      <c r="IRU6"/>
      <c r="IRV6"/>
      <c r="IRW6"/>
      <c r="IRX6"/>
      <c r="IRY6"/>
      <c r="IRZ6"/>
      <c r="ISA6"/>
      <c r="ISB6"/>
      <c r="ISC6"/>
      <c r="ISD6"/>
      <c r="ISE6"/>
      <c r="ISF6"/>
      <c r="ISG6"/>
      <c r="ISH6"/>
      <c r="ISI6"/>
      <c r="ISJ6"/>
      <c r="ISK6"/>
      <c r="ISL6"/>
      <c r="ISM6"/>
      <c r="ISN6"/>
      <c r="ISO6"/>
      <c r="ISP6"/>
      <c r="ISQ6"/>
      <c r="ISR6"/>
      <c r="ISS6"/>
      <c r="IST6"/>
      <c r="ISU6"/>
      <c r="ISV6"/>
      <c r="ISW6"/>
      <c r="ISX6"/>
      <c r="ISY6"/>
      <c r="ISZ6"/>
      <c r="ITA6"/>
      <c r="ITB6"/>
      <c r="ITC6"/>
      <c r="ITD6"/>
      <c r="ITE6"/>
      <c r="ITF6"/>
      <c r="ITG6"/>
      <c r="ITH6"/>
      <c r="ITI6"/>
      <c r="ITJ6"/>
      <c r="ITK6"/>
      <c r="ITL6"/>
      <c r="ITM6"/>
      <c r="ITN6"/>
      <c r="ITO6"/>
      <c r="ITP6"/>
      <c r="ITQ6"/>
      <c r="ITR6"/>
      <c r="ITS6"/>
      <c r="ITT6"/>
      <c r="ITU6"/>
      <c r="ITV6"/>
      <c r="ITW6"/>
      <c r="ITX6"/>
      <c r="ITY6"/>
      <c r="ITZ6"/>
      <c r="IUA6"/>
      <c r="IUB6"/>
      <c r="IUC6"/>
      <c r="IUD6"/>
      <c r="IUE6"/>
      <c r="IUF6"/>
      <c r="IUG6"/>
      <c r="IUH6"/>
      <c r="IUI6"/>
      <c r="IUJ6"/>
      <c r="IUK6"/>
      <c r="IUL6"/>
      <c r="IUM6"/>
      <c r="IUN6"/>
      <c r="IUO6"/>
      <c r="IUP6"/>
      <c r="IUQ6"/>
      <c r="IUR6"/>
      <c r="IUS6"/>
      <c r="IUT6"/>
      <c r="IUU6"/>
      <c r="IUV6"/>
      <c r="IUW6"/>
      <c r="IUX6"/>
      <c r="IUY6"/>
      <c r="IUZ6"/>
      <c r="IVA6"/>
      <c r="IVB6"/>
      <c r="IVC6"/>
      <c r="IVD6"/>
      <c r="IVE6"/>
      <c r="IVF6"/>
      <c r="IVG6"/>
      <c r="IVH6"/>
      <c r="IVI6"/>
      <c r="IVJ6"/>
      <c r="IVK6"/>
      <c r="IVL6"/>
      <c r="IVM6"/>
      <c r="IVN6"/>
      <c r="IVO6"/>
      <c r="IVP6"/>
      <c r="IVQ6"/>
      <c r="IVR6"/>
      <c r="IVS6"/>
      <c r="IVT6"/>
      <c r="IVU6"/>
      <c r="IVV6"/>
      <c r="IVW6"/>
      <c r="IVX6"/>
      <c r="IVY6"/>
      <c r="IVZ6"/>
      <c r="IWA6"/>
      <c r="IWB6"/>
      <c r="IWC6"/>
      <c r="IWD6"/>
      <c r="IWE6"/>
      <c r="IWF6"/>
      <c r="IWG6"/>
      <c r="IWH6"/>
      <c r="IWI6"/>
      <c r="IWJ6"/>
      <c r="IWK6"/>
      <c r="IWL6"/>
      <c r="IWM6"/>
      <c r="IWN6"/>
      <c r="IWO6"/>
      <c r="IWP6"/>
      <c r="IWQ6"/>
      <c r="IWR6"/>
      <c r="IWS6"/>
      <c r="IWT6"/>
      <c r="IWU6"/>
      <c r="IWV6"/>
      <c r="IWW6"/>
      <c r="IWX6"/>
      <c r="IWY6"/>
      <c r="IWZ6"/>
      <c r="IXA6"/>
      <c r="IXB6"/>
      <c r="IXC6"/>
      <c r="IXD6"/>
      <c r="IXE6"/>
      <c r="IXF6"/>
      <c r="IXG6"/>
      <c r="IXH6"/>
      <c r="IXI6"/>
      <c r="IXJ6"/>
      <c r="IXK6"/>
      <c r="IXL6"/>
      <c r="IXM6"/>
      <c r="IXN6"/>
      <c r="IXO6"/>
      <c r="IXP6"/>
      <c r="IXQ6"/>
      <c r="IXR6"/>
      <c r="IXS6"/>
      <c r="IXT6"/>
      <c r="IXU6"/>
      <c r="IXV6"/>
      <c r="IXW6"/>
      <c r="IXX6"/>
      <c r="IXY6"/>
      <c r="IXZ6"/>
      <c r="IYA6"/>
      <c r="IYB6"/>
      <c r="IYC6"/>
      <c r="IYD6"/>
      <c r="IYE6"/>
      <c r="IYF6"/>
      <c r="IYG6"/>
      <c r="IYH6"/>
      <c r="IYI6"/>
      <c r="IYJ6"/>
      <c r="IYK6"/>
      <c r="IYL6"/>
      <c r="IYM6"/>
      <c r="IYN6"/>
      <c r="IYO6"/>
      <c r="IYP6"/>
      <c r="IYQ6"/>
      <c r="IYR6"/>
      <c r="IYS6"/>
      <c r="IYT6"/>
      <c r="IYU6"/>
      <c r="IYV6"/>
      <c r="IYW6"/>
      <c r="IYX6"/>
      <c r="IYY6"/>
      <c r="IYZ6"/>
      <c r="IZA6"/>
      <c r="IZB6"/>
      <c r="IZC6"/>
      <c r="IZD6"/>
      <c r="IZE6"/>
      <c r="IZF6"/>
      <c r="IZG6"/>
      <c r="IZH6"/>
      <c r="IZI6"/>
      <c r="IZJ6"/>
      <c r="IZK6"/>
      <c r="IZL6"/>
      <c r="IZM6"/>
      <c r="IZN6"/>
      <c r="IZO6"/>
      <c r="IZP6"/>
      <c r="IZQ6"/>
      <c r="IZR6"/>
      <c r="IZS6"/>
      <c r="IZT6"/>
      <c r="IZU6"/>
      <c r="IZV6"/>
      <c r="IZW6"/>
      <c r="IZX6"/>
      <c r="IZY6"/>
      <c r="IZZ6"/>
      <c r="JAA6"/>
      <c r="JAB6"/>
      <c r="JAC6"/>
      <c r="JAD6"/>
      <c r="JAE6"/>
      <c r="JAF6"/>
      <c r="JAG6"/>
      <c r="JAH6"/>
      <c r="JAI6"/>
      <c r="JAJ6"/>
      <c r="JAK6"/>
      <c r="JAL6"/>
      <c r="JAM6"/>
      <c r="JAN6"/>
      <c r="JAO6"/>
      <c r="JAP6"/>
      <c r="JAQ6"/>
      <c r="JAR6"/>
      <c r="JAS6"/>
      <c r="JAT6"/>
      <c r="JAU6"/>
      <c r="JAV6"/>
      <c r="JAW6"/>
      <c r="JAX6"/>
      <c r="JAY6"/>
      <c r="JAZ6"/>
      <c r="JBA6"/>
      <c r="JBB6"/>
      <c r="JBC6"/>
      <c r="JBD6"/>
      <c r="JBE6"/>
      <c r="JBF6"/>
      <c r="JBG6"/>
      <c r="JBH6"/>
      <c r="JBI6"/>
      <c r="JBJ6"/>
      <c r="JBK6"/>
      <c r="JBL6"/>
      <c r="JBM6"/>
      <c r="JBN6"/>
      <c r="JBO6"/>
      <c r="JBP6"/>
      <c r="JBQ6"/>
      <c r="JBR6"/>
      <c r="JBS6"/>
      <c r="JBT6"/>
      <c r="JBU6"/>
      <c r="JBV6"/>
      <c r="JBW6"/>
      <c r="JBX6"/>
      <c r="JBY6"/>
      <c r="JBZ6"/>
      <c r="JCA6"/>
      <c r="JCB6"/>
      <c r="JCC6"/>
      <c r="JCD6"/>
      <c r="JCE6"/>
      <c r="JCF6"/>
      <c r="JCG6"/>
      <c r="JCH6"/>
      <c r="JCI6"/>
      <c r="JCJ6"/>
      <c r="JCK6"/>
      <c r="JCL6"/>
      <c r="JCM6"/>
      <c r="JCN6"/>
      <c r="JCO6"/>
      <c r="JCP6"/>
      <c r="JCQ6"/>
      <c r="JCR6"/>
      <c r="JCS6"/>
      <c r="JCT6"/>
      <c r="JCU6"/>
      <c r="JCV6"/>
      <c r="JCW6"/>
      <c r="JCX6"/>
      <c r="JCY6"/>
      <c r="JCZ6"/>
      <c r="JDA6"/>
      <c r="JDB6"/>
      <c r="JDC6"/>
      <c r="JDD6"/>
      <c r="JDE6"/>
      <c r="JDF6"/>
      <c r="JDG6"/>
      <c r="JDH6"/>
      <c r="JDI6"/>
      <c r="JDJ6"/>
      <c r="JDK6"/>
      <c r="JDL6"/>
      <c r="JDM6"/>
      <c r="JDN6"/>
      <c r="JDO6"/>
      <c r="JDP6"/>
      <c r="JDQ6"/>
      <c r="JDR6"/>
      <c r="JDS6"/>
      <c r="JDT6"/>
      <c r="JDU6"/>
      <c r="JDV6"/>
      <c r="JDW6"/>
      <c r="JDX6"/>
      <c r="JDY6"/>
      <c r="JDZ6"/>
      <c r="JEA6"/>
      <c r="JEB6"/>
      <c r="JEC6"/>
      <c r="JED6"/>
      <c r="JEE6"/>
      <c r="JEF6"/>
      <c r="JEG6"/>
      <c r="JEH6"/>
      <c r="JEI6"/>
      <c r="JEJ6"/>
      <c r="JEK6"/>
      <c r="JEL6"/>
      <c r="JEM6"/>
      <c r="JEN6"/>
      <c r="JEO6"/>
      <c r="JEP6"/>
      <c r="JEQ6"/>
      <c r="JER6"/>
      <c r="JES6"/>
      <c r="JET6"/>
      <c r="JEU6"/>
      <c r="JEV6"/>
      <c r="JEW6"/>
      <c r="JEX6"/>
      <c r="JEY6"/>
      <c r="JEZ6"/>
      <c r="JFA6"/>
      <c r="JFB6"/>
      <c r="JFC6"/>
      <c r="JFD6"/>
      <c r="JFE6"/>
      <c r="JFF6"/>
      <c r="JFG6"/>
      <c r="JFH6"/>
      <c r="JFI6"/>
      <c r="JFJ6"/>
      <c r="JFK6"/>
      <c r="JFL6"/>
      <c r="JFM6"/>
      <c r="JFN6"/>
      <c r="JFO6"/>
      <c r="JFP6"/>
      <c r="JFQ6"/>
      <c r="JFR6"/>
      <c r="JFS6"/>
      <c r="JFT6"/>
      <c r="JFU6"/>
      <c r="JFV6"/>
      <c r="JFW6"/>
      <c r="JFX6"/>
      <c r="JFY6"/>
      <c r="JFZ6"/>
      <c r="JGA6"/>
      <c r="JGB6"/>
      <c r="JGC6"/>
      <c r="JGD6"/>
      <c r="JGE6"/>
      <c r="JGF6"/>
      <c r="JGG6"/>
      <c r="JGH6"/>
      <c r="JGI6"/>
      <c r="JGJ6"/>
      <c r="JGK6"/>
      <c r="JGL6"/>
      <c r="JGM6"/>
      <c r="JGN6"/>
      <c r="JGO6"/>
      <c r="JGP6"/>
      <c r="JGQ6"/>
      <c r="JGR6"/>
      <c r="JGS6"/>
      <c r="JGT6"/>
      <c r="JGU6"/>
      <c r="JGV6"/>
      <c r="JGW6"/>
      <c r="JGX6"/>
      <c r="JGY6"/>
      <c r="JGZ6"/>
      <c r="JHA6"/>
      <c r="JHB6"/>
      <c r="JHC6"/>
      <c r="JHD6"/>
      <c r="JHE6"/>
      <c r="JHF6"/>
      <c r="JHG6"/>
      <c r="JHH6"/>
      <c r="JHI6"/>
      <c r="JHJ6"/>
      <c r="JHK6"/>
      <c r="JHL6"/>
      <c r="JHM6"/>
      <c r="JHN6"/>
      <c r="JHO6"/>
      <c r="JHP6"/>
      <c r="JHQ6"/>
      <c r="JHR6"/>
      <c r="JHS6"/>
      <c r="JHT6"/>
      <c r="JHU6"/>
      <c r="JHV6"/>
      <c r="JHW6"/>
      <c r="JHX6"/>
      <c r="JHY6"/>
      <c r="JHZ6"/>
      <c r="JIA6"/>
      <c r="JIB6"/>
      <c r="JIC6"/>
      <c r="JID6"/>
      <c r="JIE6"/>
      <c r="JIF6"/>
      <c r="JIG6"/>
      <c r="JIH6"/>
      <c r="JII6"/>
      <c r="JIJ6"/>
      <c r="JIK6"/>
      <c r="JIL6"/>
      <c r="JIM6"/>
      <c r="JIN6"/>
      <c r="JIO6"/>
      <c r="JIP6"/>
      <c r="JIQ6"/>
      <c r="JIR6"/>
      <c r="JIS6"/>
      <c r="JIT6"/>
      <c r="JIU6"/>
      <c r="JIV6"/>
      <c r="JIW6"/>
      <c r="JIX6"/>
      <c r="JIY6"/>
      <c r="JIZ6"/>
      <c r="JJA6"/>
      <c r="JJB6"/>
      <c r="JJC6"/>
      <c r="JJD6"/>
      <c r="JJE6"/>
      <c r="JJF6"/>
      <c r="JJG6"/>
      <c r="JJH6"/>
      <c r="JJI6"/>
      <c r="JJJ6"/>
      <c r="JJK6"/>
      <c r="JJL6"/>
      <c r="JJM6"/>
      <c r="JJN6"/>
      <c r="JJO6"/>
      <c r="JJP6"/>
      <c r="JJQ6"/>
      <c r="JJR6"/>
      <c r="JJS6"/>
      <c r="JJT6"/>
      <c r="JJU6"/>
      <c r="JJV6"/>
      <c r="JJW6"/>
      <c r="JJX6"/>
      <c r="JJY6"/>
      <c r="JJZ6"/>
      <c r="JKA6"/>
      <c r="JKB6"/>
      <c r="JKC6"/>
      <c r="JKD6"/>
      <c r="JKE6"/>
      <c r="JKF6"/>
      <c r="JKG6"/>
      <c r="JKH6"/>
      <c r="JKI6"/>
      <c r="JKJ6"/>
      <c r="JKK6"/>
      <c r="JKL6"/>
      <c r="JKM6"/>
      <c r="JKN6"/>
      <c r="JKO6"/>
      <c r="JKP6"/>
      <c r="JKQ6"/>
      <c r="JKR6"/>
      <c r="JKS6"/>
      <c r="JKT6"/>
      <c r="JKU6"/>
      <c r="JKV6"/>
      <c r="JKW6"/>
      <c r="JKX6"/>
      <c r="JKY6"/>
      <c r="JKZ6"/>
      <c r="JLA6"/>
      <c r="JLB6"/>
      <c r="JLC6"/>
      <c r="JLD6"/>
      <c r="JLE6"/>
      <c r="JLF6"/>
      <c r="JLG6"/>
      <c r="JLH6"/>
      <c r="JLI6"/>
      <c r="JLJ6"/>
      <c r="JLK6"/>
      <c r="JLL6"/>
      <c r="JLM6"/>
      <c r="JLN6"/>
      <c r="JLO6"/>
      <c r="JLP6"/>
      <c r="JLQ6"/>
      <c r="JLR6"/>
      <c r="JLS6"/>
      <c r="JLT6"/>
      <c r="JLU6"/>
      <c r="JLV6"/>
      <c r="JLW6"/>
      <c r="JLX6"/>
      <c r="JLY6"/>
      <c r="JLZ6"/>
      <c r="JMA6"/>
      <c r="JMB6"/>
      <c r="JMC6"/>
      <c r="JMD6"/>
      <c r="JME6"/>
      <c r="JMF6"/>
      <c r="JMG6"/>
      <c r="JMH6"/>
      <c r="JMI6"/>
      <c r="JMJ6"/>
      <c r="JMK6"/>
      <c r="JML6"/>
      <c r="JMM6"/>
      <c r="JMN6"/>
      <c r="JMO6"/>
      <c r="JMP6"/>
      <c r="JMQ6"/>
      <c r="JMR6"/>
      <c r="JMS6"/>
      <c r="JMT6"/>
      <c r="JMU6"/>
      <c r="JMV6"/>
      <c r="JMW6"/>
      <c r="JMX6"/>
      <c r="JMY6"/>
      <c r="JMZ6"/>
      <c r="JNA6"/>
      <c r="JNB6"/>
      <c r="JNC6"/>
      <c r="JND6"/>
      <c r="JNE6"/>
      <c r="JNF6"/>
      <c r="JNG6"/>
      <c r="JNH6"/>
      <c r="JNI6"/>
      <c r="JNJ6"/>
      <c r="JNK6"/>
      <c r="JNL6"/>
      <c r="JNM6"/>
      <c r="JNN6"/>
      <c r="JNO6"/>
      <c r="JNP6"/>
      <c r="JNQ6"/>
      <c r="JNR6"/>
      <c r="JNS6"/>
      <c r="JNT6"/>
      <c r="JNU6"/>
      <c r="JNV6"/>
      <c r="JNW6"/>
      <c r="JNX6"/>
      <c r="JNY6"/>
      <c r="JNZ6"/>
      <c r="JOA6"/>
      <c r="JOB6"/>
      <c r="JOC6"/>
      <c r="JOD6"/>
      <c r="JOE6"/>
      <c r="JOF6"/>
      <c r="JOG6"/>
      <c r="JOH6"/>
      <c r="JOI6"/>
      <c r="JOJ6"/>
      <c r="JOK6"/>
      <c r="JOL6"/>
      <c r="JOM6"/>
      <c r="JON6"/>
      <c r="JOO6"/>
      <c r="JOP6"/>
      <c r="JOQ6"/>
      <c r="JOR6"/>
      <c r="JOS6"/>
      <c r="JOT6"/>
      <c r="JOU6"/>
      <c r="JOV6"/>
      <c r="JOW6"/>
      <c r="JOX6"/>
      <c r="JOY6"/>
      <c r="JOZ6"/>
      <c r="JPA6"/>
      <c r="JPB6"/>
      <c r="JPC6"/>
      <c r="JPD6"/>
      <c r="JPE6"/>
      <c r="JPF6"/>
      <c r="JPG6"/>
      <c r="JPH6"/>
      <c r="JPI6"/>
      <c r="JPJ6"/>
      <c r="JPK6"/>
      <c r="JPL6"/>
      <c r="JPM6"/>
      <c r="JPN6"/>
      <c r="JPO6"/>
      <c r="JPP6"/>
      <c r="JPQ6"/>
      <c r="JPR6"/>
      <c r="JPS6"/>
      <c r="JPT6"/>
      <c r="JPU6"/>
      <c r="JPV6"/>
      <c r="JPW6"/>
      <c r="JPX6"/>
      <c r="JPY6"/>
      <c r="JPZ6"/>
      <c r="JQA6"/>
      <c r="JQB6"/>
      <c r="JQC6"/>
      <c r="JQD6"/>
      <c r="JQE6"/>
      <c r="JQF6"/>
      <c r="JQG6"/>
      <c r="JQH6"/>
      <c r="JQI6"/>
      <c r="JQJ6"/>
      <c r="JQK6"/>
      <c r="JQL6"/>
      <c r="JQM6"/>
      <c r="JQN6"/>
      <c r="JQO6"/>
      <c r="JQP6"/>
      <c r="JQQ6"/>
      <c r="JQR6"/>
      <c r="JQS6"/>
      <c r="JQT6"/>
      <c r="JQU6"/>
      <c r="JQV6"/>
      <c r="JQW6"/>
      <c r="JQX6"/>
      <c r="JQY6"/>
      <c r="JQZ6"/>
      <c r="JRA6"/>
      <c r="JRB6"/>
      <c r="JRC6"/>
      <c r="JRD6"/>
      <c r="JRE6"/>
      <c r="JRF6"/>
      <c r="JRG6"/>
      <c r="JRH6"/>
      <c r="JRI6"/>
      <c r="JRJ6"/>
      <c r="JRK6"/>
      <c r="JRL6"/>
      <c r="JRM6"/>
      <c r="JRN6"/>
      <c r="JRO6"/>
      <c r="JRP6"/>
      <c r="JRQ6"/>
      <c r="JRR6"/>
      <c r="JRS6"/>
      <c r="JRT6"/>
      <c r="JRU6"/>
      <c r="JRV6"/>
      <c r="JRW6"/>
      <c r="JRX6"/>
      <c r="JRY6"/>
      <c r="JRZ6"/>
      <c r="JSA6"/>
      <c r="JSB6"/>
      <c r="JSC6"/>
      <c r="JSD6"/>
      <c r="JSE6"/>
      <c r="JSF6"/>
      <c r="JSG6"/>
      <c r="JSH6"/>
      <c r="JSI6"/>
      <c r="JSJ6"/>
      <c r="JSK6"/>
      <c r="JSL6"/>
      <c r="JSM6"/>
      <c r="JSN6"/>
      <c r="JSO6"/>
      <c r="JSP6"/>
      <c r="JSQ6"/>
      <c r="JSR6"/>
      <c r="JSS6"/>
      <c r="JST6"/>
      <c r="JSU6"/>
      <c r="JSV6"/>
      <c r="JSW6"/>
      <c r="JSX6"/>
      <c r="JSY6"/>
      <c r="JSZ6"/>
      <c r="JTA6"/>
      <c r="JTB6"/>
      <c r="JTC6"/>
      <c r="JTD6"/>
      <c r="JTE6"/>
      <c r="JTF6"/>
      <c r="JTG6"/>
      <c r="JTH6"/>
      <c r="JTI6"/>
      <c r="JTJ6"/>
      <c r="JTK6"/>
      <c r="JTL6"/>
      <c r="JTM6"/>
      <c r="JTN6"/>
      <c r="JTO6"/>
      <c r="JTP6"/>
      <c r="JTQ6"/>
      <c r="JTR6"/>
      <c r="JTS6"/>
      <c r="JTT6"/>
      <c r="JTU6"/>
      <c r="JTV6"/>
      <c r="JTW6"/>
      <c r="JTX6"/>
      <c r="JTY6"/>
      <c r="JTZ6"/>
      <c r="JUA6"/>
      <c r="JUB6"/>
      <c r="JUC6"/>
      <c r="JUD6"/>
      <c r="JUE6"/>
      <c r="JUF6"/>
      <c r="JUG6"/>
      <c r="JUH6"/>
      <c r="JUI6"/>
      <c r="JUJ6"/>
      <c r="JUK6"/>
      <c r="JUL6"/>
      <c r="JUM6"/>
      <c r="JUN6"/>
      <c r="JUO6"/>
      <c r="JUP6"/>
      <c r="JUQ6"/>
      <c r="JUR6"/>
      <c r="JUS6"/>
      <c r="JUT6"/>
      <c r="JUU6"/>
      <c r="JUV6"/>
      <c r="JUW6"/>
      <c r="JUX6"/>
      <c r="JUY6"/>
      <c r="JUZ6"/>
      <c r="JVA6"/>
      <c r="JVB6"/>
      <c r="JVC6"/>
      <c r="JVD6"/>
      <c r="JVE6"/>
      <c r="JVF6"/>
      <c r="JVG6"/>
      <c r="JVH6"/>
      <c r="JVI6"/>
      <c r="JVJ6"/>
      <c r="JVK6"/>
      <c r="JVL6"/>
      <c r="JVM6"/>
      <c r="JVN6"/>
      <c r="JVO6"/>
      <c r="JVP6"/>
      <c r="JVQ6"/>
      <c r="JVR6"/>
      <c r="JVS6"/>
      <c r="JVT6"/>
      <c r="JVU6"/>
      <c r="JVV6"/>
      <c r="JVW6"/>
      <c r="JVX6"/>
      <c r="JVY6"/>
      <c r="JVZ6"/>
      <c r="JWA6"/>
      <c r="JWB6"/>
      <c r="JWC6"/>
      <c r="JWD6"/>
      <c r="JWE6"/>
      <c r="JWF6"/>
      <c r="JWG6"/>
      <c r="JWH6"/>
      <c r="JWI6"/>
      <c r="JWJ6"/>
      <c r="JWK6"/>
      <c r="JWL6"/>
      <c r="JWM6"/>
      <c r="JWN6"/>
      <c r="JWO6"/>
      <c r="JWP6"/>
      <c r="JWQ6"/>
      <c r="JWR6"/>
      <c r="JWS6"/>
      <c r="JWT6"/>
      <c r="JWU6"/>
      <c r="JWV6"/>
      <c r="JWW6"/>
      <c r="JWX6"/>
      <c r="JWY6"/>
      <c r="JWZ6"/>
      <c r="JXA6"/>
      <c r="JXB6"/>
      <c r="JXC6"/>
      <c r="JXD6"/>
      <c r="JXE6"/>
      <c r="JXF6"/>
      <c r="JXG6"/>
      <c r="JXH6"/>
      <c r="JXI6"/>
      <c r="JXJ6"/>
      <c r="JXK6"/>
      <c r="JXL6"/>
      <c r="JXM6"/>
      <c r="JXN6"/>
      <c r="JXO6"/>
      <c r="JXP6"/>
      <c r="JXQ6"/>
      <c r="JXR6"/>
      <c r="JXS6"/>
      <c r="JXT6"/>
      <c r="JXU6"/>
      <c r="JXV6"/>
      <c r="JXW6"/>
      <c r="JXX6"/>
      <c r="JXY6"/>
      <c r="JXZ6"/>
      <c r="JYA6"/>
      <c r="JYB6"/>
      <c r="JYC6"/>
      <c r="JYD6"/>
      <c r="JYE6"/>
      <c r="JYF6"/>
      <c r="JYG6"/>
      <c r="JYH6"/>
      <c r="JYI6"/>
      <c r="JYJ6"/>
      <c r="JYK6"/>
      <c r="JYL6"/>
      <c r="JYM6"/>
      <c r="JYN6"/>
      <c r="JYO6"/>
      <c r="JYP6"/>
      <c r="JYQ6"/>
      <c r="JYR6"/>
      <c r="JYS6"/>
      <c r="JYT6"/>
      <c r="JYU6"/>
      <c r="JYV6"/>
      <c r="JYW6"/>
      <c r="JYX6"/>
      <c r="JYY6"/>
      <c r="JYZ6"/>
      <c r="JZA6"/>
      <c r="JZB6"/>
      <c r="JZC6"/>
      <c r="JZD6"/>
      <c r="JZE6"/>
      <c r="JZF6"/>
      <c r="JZG6"/>
      <c r="JZH6"/>
      <c r="JZI6"/>
      <c r="JZJ6"/>
      <c r="JZK6"/>
      <c r="JZL6"/>
      <c r="JZM6"/>
      <c r="JZN6"/>
      <c r="JZO6"/>
      <c r="JZP6"/>
      <c r="JZQ6"/>
      <c r="JZR6"/>
      <c r="JZS6"/>
      <c r="JZT6"/>
      <c r="JZU6"/>
      <c r="JZV6"/>
      <c r="JZW6"/>
      <c r="JZX6"/>
      <c r="JZY6"/>
      <c r="JZZ6"/>
      <c r="KAA6"/>
      <c r="KAB6"/>
      <c r="KAC6"/>
      <c r="KAD6"/>
      <c r="KAE6"/>
      <c r="KAF6"/>
      <c r="KAG6"/>
      <c r="KAH6"/>
      <c r="KAI6"/>
      <c r="KAJ6"/>
      <c r="KAK6"/>
      <c r="KAL6"/>
      <c r="KAM6"/>
      <c r="KAN6"/>
      <c r="KAO6"/>
      <c r="KAP6"/>
      <c r="KAQ6"/>
      <c r="KAR6"/>
      <c r="KAS6"/>
      <c r="KAT6"/>
      <c r="KAU6"/>
      <c r="KAV6"/>
      <c r="KAW6"/>
      <c r="KAX6"/>
      <c r="KAY6"/>
      <c r="KAZ6"/>
      <c r="KBA6"/>
      <c r="KBB6"/>
      <c r="KBC6"/>
      <c r="KBD6"/>
      <c r="KBE6"/>
      <c r="KBF6"/>
      <c r="KBG6"/>
      <c r="KBH6"/>
      <c r="KBI6"/>
      <c r="KBJ6"/>
      <c r="KBK6"/>
      <c r="KBL6"/>
      <c r="KBM6"/>
      <c r="KBN6"/>
      <c r="KBO6"/>
      <c r="KBP6"/>
      <c r="KBQ6"/>
      <c r="KBR6"/>
      <c r="KBS6"/>
      <c r="KBT6"/>
      <c r="KBU6"/>
      <c r="KBV6"/>
      <c r="KBW6"/>
      <c r="KBX6"/>
      <c r="KBY6"/>
      <c r="KBZ6"/>
      <c r="KCA6"/>
      <c r="KCB6"/>
      <c r="KCC6"/>
      <c r="KCD6"/>
      <c r="KCE6"/>
      <c r="KCF6"/>
      <c r="KCG6"/>
      <c r="KCH6"/>
      <c r="KCI6"/>
      <c r="KCJ6"/>
      <c r="KCK6"/>
      <c r="KCL6"/>
      <c r="KCM6"/>
      <c r="KCN6"/>
      <c r="KCO6"/>
      <c r="KCP6"/>
      <c r="KCQ6"/>
      <c r="KCR6"/>
      <c r="KCS6"/>
      <c r="KCT6"/>
      <c r="KCU6"/>
      <c r="KCV6"/>
      <c r="KCW6"/>
      <c r="KCX6"/>
      <c r="KCY6"/>
      <c r="KCZ6"/>
      <c r="KDA6"/>
      <c r="KDB6"/>
      <c r="KDC6"/>
      <c r="KDD6"/>
      <c r="KDE6"/>
      <c r="KDF6"/>
      <c r="KDG6"/>
      <c r="KDH6"/>
      <c r="KDI6"/>
      <c r="KDJ6"/>
      <c r="KDK6"/>
      <c r="KDL6"/>
      <c r="KDM6"/>
      <c r="KDN6"/>
      <c r="KDO6"/>
      <c r="KDP6"/>
      <c r="KDQ6"/>
      <c r="KDR6"/>
      <c r="KDS6"/>
      <c r="KDT6"/>
      <c r="KDU6"/>
      <c r="KDV6"/>
      <c r="KDW6"/>
      <c r="KDX6"/>
      <c r="KDY6"/>
      <c r="KDZ6"/>
      <c r="KEA6"/>
      <c r="KEB6"/>
      <c r="KEC6"/>
      <c r="KED6"/>
      <c r="KEE6"/>
      <c r="KEF6"/>
      <c r="KEG6"/>
      <c r="KEH6"/>
      <c r="KEI6"/>
      <c r="KEJ6"/>
      <c r="KEK6"/>
      <c r="KEL6"/>
      <c r="KEM6"/>
      <c r="KEN6"/>
      <c r="KEO6"/>
      <c r="KEP6"/>
      <c r="KEQ6"/>
      <c r="KER6"/>
      <c r="KES6"/>
      <c r="KET6"/>
      <c r="KEU6"/>
      <c r="KEV6"/>
      <c r="KEW6"/>
      <c r="KEX6"/>
      <c r="KEY6"/>
      <c r="KEZ6"/>
      <c r="KFA6"/>
      <c r="KFB6"/>
      <c r="KFC6"/>
      <c r="KFD6"/>
      <c r="KFE6"/>
      <c r="KFF6"/>
      <c r="KFG6"/>
      <c r="KFH6"/>
      <c r="KFI6"/>
      <c r="KFJ6"/>
      <c r="KFK6"/>
      <c r="KFL6"/>
      <c r="KFM6"/>
      <c r="KFN6"/>
      <c r="KFO6"/>
      <c r="KFP6"/>
      <c r="KFQ6"/>
      <c r="KFR6"/>
      <c r="KFS6"/>
      <c r="KFT6"/>
      <c r="KFU6"/>
      <c r="KFV6"/>
      <c r="KFW6"/>
      <c r="KFX6"/>
      <c r="KFY6"/>
      <c r="KFZ6"/>
      <c r="KGA6"/>
      <c r="KGB6"/>
      <c r="KGC6"/>
      <c r="KGD6"/>
      <c r="KGE6"/>
      <c r="KGF6"/>
      <c r="KGG6"/>
      <c r="KGH6"/>
      <c r="KGI6"/>
      <c r="KGJ6"/>
      <c r="KGK6"/>
      <c r="KGL6"/>
      <c r="KGM6"/>
      <c r="KGN6"/>
      <c r="KGO6"/>
      <c r="KGP6"/>
      <c r="KGQ6"/>
      <c r="KGR6"/>
      <c r="KGS6"/>
      <c r="KGT6"/>
      <c r="KGU6"/>
      <c r="KGV6"/>
      <c r="KGW6"/>
      <c r="KGX6"/>
      <c r="KGY6"/>
      <c r="KGZ6"/>
      <c r="KHA6"/>
      <c r="KHB6"/>
      <c r="KHC6"/>
      <c r="KHD6"/>
      <c r="KHE6"/>
      <c r="KHF6"/>
      <c r="KHG6"/>
      <c r="KHH6"/>
      <c r="KHI6"/>
      <c r="KHJ6"/>
      <c r="KHK6"/>
      <c r="KHL6"/>
      <c r="KHM6"/>
      <c r="KHN6"/>
      <c r="KHO6"/>
      <c r="KHP6"/>
      <c r="KHQ6"/>
      <c r="KHR6"/>
      <c r="KHS6"/>
      <c r="KHT6"/>
      <c r="KHU6"/>
      <c r="KHV6"/>
      <c r="KHW6"/>
      <c r="KHX6"/>
      <c r="KHY6"/>
      <c r="KHZ6"/>
      <c r="KIA6"/>
      <c r="KIB6"/>
      <c r="KIC6"/>
      <c r="KID6"/>
      <c r="KIE6"/>
      <c r="KIF6"/>
      <c r="KIG6"/>
      <c r="KIH6"/>
      <c r="KII6"/>
      <c r="KIJ6"/>
      <c r="KIK6"/>
      <c r="KIL6"/>
      <c r="KIM6"/>
      <c r="KIN6"/>
      <c r="KIO6"/>
      <c r="KIP6"/>
      <c r="KIQ6"/>
      <c r="KIR6"/>
      <c r="KIS6"/>
      <c r="KIT6"/>
      <c r="KIU6"/>
      <c r="KIV6"/>
      <c r="KIW6"/>
      <c r="KIX6"/>
      <c r="KIY6"/>
      <c r="KIZ6"/>
      <c r="KJA6"/>
      <c r="KJB6"/>
      <c r="KJC6"/>
      <c r="KJD6"/>
      <c r="KJE6"/>
      <c r="KJF6"/>
      <c r="KJG6"/>
      <c r="KJH6"/>
      <c r="KJI6"/>
      <c r="KJJ6"/>
      <c r="KJK6"/>
      <c r="KJL6"/>
      <c r="KJM6"/>
      <c r="KJN6"/>
      <c r="KJO6"/>
      <c r="KJP6"/>
      <c r="KJQ6"/>
      <c r="KJR6"/>
      <c r="KJS6"/>
      <c r="KJT6"/>
      <c r="KJU6"/>
      <c r="KJV6"/>
      <c r="KJW6"/>
      <c r="KJX6"/>
      <c r="KJY6"/>
      <c r="KJZ6"/>
      <c r="KKA6"/>
      <c r="KKB6"/>
      <c r="KKC6"/>
      <c r="KKD6"/>
      <c r="KKE6"/>
      <c r="KKF6"/>
      <c r="KKG6"/>
      <c r="KKH6"/>
      <c r="KKI6"/>
      <c r="KKJ6"/>
      <c r="KKK6"/>
      <c r="KKL6"/>
      <c r="KKM6"/>
      <c r="KKN6"/>
      <c r="KKO6"/>
      <c r="KKP6"/>
      <c r="KKQ6"/>
      <c r="KKR6"/>
      <c r="KKS6"/>
      <c r="KKT6"/>
      <c r="KKU6"/>
      <c r="KKV6"/>
      <c r="KKW6"/>
      <c r="KKX6"/>
      <c r="KKY6"/>
      <c r="KKZ6"/>
      <c r="KLA6"/>
      <c r="KLB6"/>
      <c r="KLC6"/>
      <c r="KLD6"/>
      <c r="KLE6"/>
      <c r="KLF6"/>
      <c r="KLG6"/>
      <c r="KLH6"/>
      <c r="KLI6"/>
      <c r="KLJ6"/>
      <c r="KLK6"/>
      <c r="KLL6"/>
      <c r="KLM6"/>
      <c r="KLN6"/>
      <c r="KLO6"/>
      <c r="KLP6"/>
      <c r="KLQ6"/>
      <c r="KLR6"/>
      <c r="KLS6"/>
      <c r="KLT6"/>
      <c r="KLU6"/>
      <c r="KLV6"/>
      <c r="KLW6"/>
      <c r="KLX6"/>
      <c r="KLY6"/>
      <c r="KLZ6"/>
      <c r="KMA6"/>
      <c r="KMB6"/>
      <c r="KMC6"/>
      <c r="KMD6"/>
      <c r="KME6"/>
      <c r="KMF6"/>
      <c r="KMG6"/>
      <c r="KMH6"/>
      <c r="KMI6"/>
      <c r="KMJ6"/>
      <c r="KMK6"/>
      <c r="KML6"/>
      <c r="KMM6"/>
      <c r="KMN6"/>
      <c r="KMO6"/>
      <c r="KMP6"/>
      <c r="KMQ6"/>
      <c r="KMR6"/>
      <c r="KMS6"/>
      <c r="KMT6"/>
      <c r="KMU6"/>
      <c r="KMV6"/>
      <c r="KMW6"/>
      <c r="KMX6"/>
      <c r="KMY6"/>
      <c r="KMZ6"/>
      <c r="KNA6"/>
      <c r="KNB6"/>
      <c r="KNC6"/>
      <c r="KND6"/>
      <c r="KNE6"/>
      <c r="KNF6"/>
      <c r="KNG6"/>
      <c r="KNH6"/>
      <c r="KNI6"/>
      <c r="KNJ6"/>
      <c r="KNK6"/>
      <c r="KNL6"/>
      <c r="KNM6"/>
      <c r="KNN6"/>
      <c r="KNO6"/>
      <c r="KNP6"/>
      <c r="KNQ6"/>
      <c r="KNR6"/>
      <c r="KNS6"/>
      <c r="KNT6"/>
      <c r="KNU6"/>
      <c r="KNV6"/>
      <c r="KNW6"/>
      <c r="KNX6"/>
      <c r="KNY6"/>
      <c r="KNZ6"/>
      <c r="KOA6"/>
      <c r="KOB6"/>
      <c r="KOC6"/>
      <c r="KOD6"/>
      <c r="KOE6"/>
      <c r="KOF6"/>
      <c r="KOG6"/>
      <c r="KOH6"/>
      <c r="KOI6"/>
      <c r="KOJ6"/>
      <c r="KOK6"/>
      <c r="KOL6"/>
      <c r="KOM6"/>
      <c r="KON6"/>
      <c r="KOO6"/>
      <c r="KOP6"/>
      <c r="KOQ6"/>
      <c r="KOR6"/>
      <c r="KOS6"/>
      <c r="KOT6"/>
      <c r="KOU6"/>
      <c r="KOV6"/>
      <c r="KOW6"/>
      <c r="KOX6"/>
      <c r="KOY6"/>
      <c r="KOZ6"/>
      <c r="KPA6"/>
      <c r="KPB6"/>
      <c r="KPC6"/>
      <c r="KPD6"/>
      <c r="KPE6"/>
      <c r="KPF6"/>
      <c r="KPG6"/>
      <c r="KPH6"/>
      <c r="KPI6"/>
      <c r="KPJ6"/>
      <c r="KPK6"/>
      <c r="KPL6"/>
      <c r="KPM6"/>
      <c r="KPN6"/>
      <c r="KPO6"/>
      <c r="KPP6"/>
      <c r="KPQ6"/>
      <c r="KPR6"/>
      <c r="KPS6"/>
      <c r="KPT6"/>
      <c r="KPU6"/>
      <c r="KPV6"/>
      <c r="KPW6"/>
      <c r="KPX6"/>
      <c r="KPY6"/>
      <c r="KPZ6"/>
      <c r="KQA6"/>
      <c r="KQB6"/>
      <c r="KQC6"/>
      <c r="KQD6"/>
      <c r="KQE6"/>
      <c r="KQF6"/>
      <c r="KQG6"/>
      <c r="KQH6"/>
      <c r="KQI6"/>
      <c r="KQJ6"/>
      <c r="KQK6"/>
      <c r="KQL6"/>
      <c r="KQM6"/>
      <c r="KQN6"/>
      <c r="KQO6"/>
      <c r="KQP6"/>
      <c r="KQQ6"/>
      <c r="KQR6"/>
      <c r="KQS6"/>
      <c r="KQT6"/>
      <c r="KQU6"/>
      <c r="KQV6"/>
      <c r="KQW6"/>
      <c r="KQX6"/>
      <c r="KQY6"/>
      <c r="KQZ6"/>
      <c r="KRA6"/>
      <c r="KRB6"/>
      <c r="KRC6"/>
      <c r="KRD6"/>
      <c r="KRE6"/>
      <c r="KRF6"/>
      <c r="KRG6"/>
      <c r="KRH6"/>
      <c r="KRI6"/>
      <c r="KRJ6"/>
      <c r="KRK6"/>
      <c r="KRL6"/>
      <c r="KRM6"/>
      <c r="KRN6"/>
      <c r="KRO6"/>
      <c r="KRP6"/>
      <c r="KRQ6"/>
      <c r="KRR6"/>
      <c r="KRS6"/>
      <c r="KRT6"/>
      <c r="KRU6"/>
      <c r="KRV6"/>
      <c r="KRW6"/>
      <c r="KRX6"/>
      <c r="KRY6"/>
      <c r="KRZ6"/>
      <c r="KSA6"/>
      <c r="KSB6"/>
      <c r="KSC6"/>
      <c r="KSD6"/>
      <c r="KSE6"/>
      <c r="KSF6"/>
      <c r="KSG6"/>
      <c r="KSH6"/>
      <c r="KSI6"/>
      <c r="KSJ6"/>
      <c r="KSK6"/>
      <c r="KSL6"/>
      <c r="KSM6"/>
      <c r="KSN6"/>
      <c r="KSO6"/>
      <c r="KSP6"/>
      <c r="KSQ6"/>
      <c r="KSR6"/>
      <c r="KSS6"/>
      <c r="KST6"/>
      <c r="KSU6"/>
      <c r="KSV6"/>
      <c r="KSW6"/>
      <c r="KSX6"/>
      <c r="KSY6"/>
      <c r="KSZ6"/>
      <c r="KTA6"/>
      <c r="KTB6"/>
      <c r="KTC6"/>
      <c r="KTD6"/>
      <c r="KTE6"/>
      <c r="KTF6"/>
      <c r="KTG6"/>
      <c r="KTH6"/>
      <c r="KTI6"/>
      <c r="KTJ6"/>
      <c r="KTK6"/>
      <c r="KTL6"/>
      <c r="KTM6"/>
      <c r="KTN6"/>
      <c r="KTO6"/>
      <c r="KTP6"/>
      <c r="KTQ6"/>
      <c r="KTR6"/>
      <c r="KTS6"/>
      <c r="KTT6"/>
      <c r="KTU6"/>
      <c r="KTV6"/>
      <c r="KTW6"/>
      <c r="KTX6"/>
      <c r="KTY6"/>
      <c r="KTZ6"/>
      <c r="KUA6"/>
      <c r="KUB6"/>
      <c r="KUC6"/>
      <c r="KUD6"/>
      <c r="KUE6"/>
      <c r="KUF6"/>
      <c r="KUG6"/>
      <c r="KUH6"/>
      <c r="KUI6"/>
      <c r="KUJ6"/>
      <c r="KUK6"/>
      <c r="KUL6"/>
      <c r="KUM6"/>
      <c r="KUN6"/>
      <c r="KUO6"/>
      <c r="KUP6"/>
      <c r="KUQ6"/>
      <c r="KUR6"/>
      <c r="KUS6"/>
      <c r="KUT6"/>
      <c r="KUU6"/>
      <c r="KUV6"/>
      <c r="KUW6"/>
      <c r="KUX6"/>
      <c r="KUY6"/>
      <c r="KUZ6"/>
      <c r="KVA6"/>
      <c r="KVB6"/>
      <c r="KVC6"/>
      <c r="KVD6"/>
      <c r="KVE6"/>
      <c r="KVF6"/>
      <c r="KVG6"/>
      <c r="KVH6"/>
      <c r="KVI6"/>
      <c r="KVJ6"/>
      <c r="KVK6"/>
      <c r="KVL6"/>
      <c r="KVM6"/>
      <c r="KVN6"/>
      <c r="KVO6"/>
      <c r="KVP6"/>
      <c r="KVQ6"/>
      <c r="KVR6"/>
      <c r="KVS6"/>
      <c r="KVT6"/>
      <c r="KVU6"/>
      <c r="KVV6"/>
      <c r="KVW6"/>
      <c r="KVX6"/>
      <c r="KVY6"/>
      <c r="KVZ6"/>
      <c r="KWA6"/>
      <c r="KWB6"/>
      <c r="KWC6"/>
      <c r="KWD6"/>
      <c r="KWE6"/>
      <c r="KWF6"/>
      <c r="KWG6"/>
      <c r="KWH6"/>
      <c r="KWI6"/>
      <c r="KWJ6"/>
      <c r="KWK6"/>
      <c r="KWL6"/>
      <c r="KWM6"/>
      <c r="KWN6"/>
      <c r="KWO6"/>
      <c r="KWP6"/>
      <c r="KWQ6"/>
      <c r="KWR6"/>
      <c r="KWS6"/>
      <c r="KWT6"/>
      <c r="KWU6"/>
      <c r="KWV6"/>
      <c r="KWW6"/>
      <c r="KWX6"/>
      <c r="KWY6"/>
      <c r="KWZ6"/>
      <c r="KXA6"/>
      <c r="KXB6"/>
      <c r="KXC6"/>
      <c r="KXD6"/>
      <c r="KXE6"/>
      <c r="KXF6"/>
      <c r="KXG6"/>
      <c r="KXH6"/>
      <c r="KXI6"/>
      <c r="KXJ6"/>
      <c r="KXK6"/>
      <c r="KXL6"/>
      <c r="KXM6"/>
      <c r="KXN6"/>
      <c r="KXO6"/>
      <c r="KXP6"/>
      <c r="KXQ6"/>
      <c r="KXR6"/>
      <c r="KXS6"/>
      <c r="KXT6"/>
      <c r="KXU6"/>
      <c r="KXV6"/>
      <c r="KXW6"/>
      <c r="KXX6"/>
      <c r="KXY6"/>
      <c r="KXZ6"/>
      <c r="KYA6"/>
      <c r="KYB6"/>
      <c r="KYC6"/>
      <c r="KYD6"/>
      <c r="KYE6"/>
      <c r="KYF6"/>
      <c r="KYG6"/>
      <c r="KYH6"/>
      <c r="KYI6"/>
      <c r="KYJ6"/>
      <c r="KYK6"/>
      <c r="KYL6"/>
      <c r="KYM6"/>
      <c r="KYN6"/>
      <c r="KYO6"/>
      <c r="KYP6"/>
      <c r="KYQ6"/>
      <c r="KYR6"/>
      <c r="KYS6"/>
      <c r="KYT6"/>
      <c r="KYU6"/>
      <c r="KYV6"/>
      <c r="KYW6"/>
      <c r="KYX6"/>
      <c r="KYY6"/>
      <c r="KYZ6"/>
      <c r="KZA6"/>
      <c r="KZB6"/>
      <c r="KZC6"/>
      <c r="KZD6"/>
      <c r="KZE6"/>
      <c r="KZF6"/>
      <c r="KZG6"/>
      <c r="KZH6"/>
      <c r="KZI6"/>
      <c r="KZJ6"/>
      <c r="KZK6"/>
      <c r="KZL6"/>
      <c r="KZM6"/>
      <c r="KZN6"/>
      <c r="KZO6"/>
      <c r="KZP6"/>
      <c r="KZQ6"/>
      <c r="KZR6"/>
      <c r="KZS6"/>
      <c r="KZT6"/>
      <c r="KZU6"/>
      <c r="KZV6"/>
      <c r="KZW6"/>
      <c r="KZX6"/>
      <c r="KZY6"/>
      <c r="KZZ6"/>
      <c r="LAA6"/>
      <c r="LAB6"/>
      <c r="LAC6"/>
      <c r="LAD6"/>
      <c r="LAE6"/>
      <c r="LAF6"/>
      <c r="LAG6"/>
      <c r="LAH6"/>
      <c r="LAI6"/>
      <c r="LAJ6"/>
      <c r="LAK6"/>
      <c r="LAL6"/>
      <c r="LAM6"/>
      <c r="LAN6"/>
      <c r="LAO6"/>
      <c r="LAP6"/>
      <c r="LAQ6"/>
      <c r="LAR6"/>
      <c r="LAS6"/>
      <c r="LAT6"/>
      <c r="LAU6"/>
      <c r="LAV6"/>
      <c r="LAW6"/>
      <c r="LAX6"/>
      <c r="LAY6"/>
      <c r="LAZ6"/>
      <c r="LBA6"/>
      <c r="LBB6"/>
      <c r="LBC6"/>
      <c r="LBD6"/>
      <c r="LBE6"/>
      <c r="LBF6"/>
      <c r="LBG6"/>
      <c r="LBH6"/>
      <c r="LBI6"/>
      <c r="LBJ6"/>
      <c r="LBK6"/>
      <c r="LBL6"/>
      <c r="LBM6"/>
      <c r="LBN6"/>
      <c r="LBO6"/>
      <c r="LBP6"/>
      <c r="LBQ6"/>
      <c r="LBR6"/>
      <c r="LBS6"/>
      <c r="LBT6"/>
      <c r="LBU6"/>
      <c r="LBV6"/>
      <c r="LBW6"/>
      <c r="LBX6"/>
      <c r="LBY6"/>
      <c r="LBZ6"/>
      <c r="LCA6"/>
      <c r="LCB6"/>
      <c r="LCC6"/>
      <c r="LCD6"/>
      <c r="LCE6"/>
      <c r="LCF6"/>
      <c r="LCG6"/>
      <c r="LCH6"/>
      <c r="LCI6"/>
      <c r="LCJ6"/>
      <c r="LCK6"/>
      <c r="LCL6"/>
      <c r="LCM6"/>
      <c r="LCN6"/>
      <c r="LCO6"/>
      <c r="LCP6"/>
      <c r="LCQ6"/>
      <c r="LCR6"/>
      <c r="LCS6"/>
      <c r="LCT6"/>
      <c r="LCU6"/>
      <c r="LCV6"/>
      <c r="LCW6"/>
      <c r="LCX6"/>
      <c r="LCY6"/>
      <c r="LCZ6"/>
      <c r="LDA6"/>
      <c r="LDB6"/>
      <c r="LDC6"/>
      <c r="LDD6"/>
      <c r="LDE6"/>
      <c r="LDF6"/>
      <c r="LDG6"/>
      <c r="LDH6"/>
      <c r="LDI6"/>
      <c r="LDJ6"/>
      <c r="LDK6"/>
      <c r="LDL6"/>
      <c r="LDM6"/>
      <c r="LDN6"/>
      <c r="LDO6"/>
      <c r="LDP6"/>
      <c r="LDQ6"/>
      <c r="LDR6"/>
      <c r="LDS6"/>
      <c r="LDT6"/>
      <c r="LDU6"/>
      <c r="LDV6"/>
      <c r="LDW6"/>
      <c r="LDX6"/>
      <c r="LDY6"/>
      <c r="LDZ6"/>
      <c r="LEA6"/>
      <c r="LEB6"/>
      <c r="LEC6"/>
      <c r="LED6"/>
      <c r="LEE6"/>
      <c r="LEF6"/>
      <c r="LEG6"/>
      <c r="LEH6"/>
      <c r="LEI6"/>
      <c r="LEJ6"/>
      <c r="LEK6"/>
      <c r="LEL6"/>
      <c r="LEM6"/>
      <c r="LEN6"/>
      <c r="LEO6"/>
      <c r="LEP6"/>
      <c r="LEQ6"/>
      <c r="LER6"/>
      <c r="LES6"/>
      <c r="LET6"/>
      <c r="LEU6"/>
      <c r="LEV6"/>
      <c r="LEW6"/>
      <c r="LEX6"/>
      <c r="LEY6"/>
      <c r="LEZ6"/>
      <c r="LFA6"/>
      <c r="LFB6"/>
      <c r="LFC6"/>
      <c r="LFD6"/>
      <c r="LFE6"/>
      <c r="LFF6"/>
      <c r="LFG6"/>
      <c r="LFH6"/>
      <c r="LFI6"/>
      <c r="LFJ6"/>
      <c r="LFK6"/>
      <c r="LFL6"/>
      <c r="LFM6"/>
      <c r="LFN6"/>
      <c r="LFO6"/>
      <c r="LFP6"/>
      <c r="LFQ6"/>
      <c r="LFR6"/>
      <c r="LFS6"/>
      <c r="LFT6"/>
      <c r="LFU6"/>
      <c r="LFV6"/>
      <c r="LFW6"/>
      <c r="LFX6"/>
      <c r="LFY6"/>
      <c r="LFZ6"/>
      <c r="LGA6"/>
      <c r="LGB6"/>
      <c r="LGC6"/>
      <c r="LGD6"/>
      <c r="LGE6"/>
      <c r="LGF6"/>
      <c r="LGG6"/>
      <c r="LGH6"/>
      <c r="LGI6"/>
      <c r="LGJ6"/>
      <c r="LGK6"/>
      <c r="LGL6"/>
      <c r="LGM6"/>
      <c r="LGN6"/>
      <c r="LGO6"/>
      <c r="LGP6"/>
      <c r="LGQ6"/>
      <c r="LGR6"/>
      <c r="LGS6"/>
      <c r="LGT6"/>
      <c r="LGU6"/>
      <c r="LGV6"/>
      <c r="LGW6"/>
      <c r="LGX6"/>
      <c r="LGY6"/>
      <c r="LGZ6"/>
      <c r="LHA6"/>
      <c r="LHB6"/>
      <c r="LHC6"/>
      <c r="LHD6"/>
      <c r="LHE6"/>
      <c r="LHF6"/>
      <c r="LHG6"/>
      <c r="LHH6"/>
      <c r="LHI6"/>
      <c r="LHJ6"/>
      <c r="LHK6"/>
      <c r="LHL6"/>
      <c r="LHM6"/>
      <c r="LHN6"/>
      <c r="LHO6"/>
      <c r="LHP6"/>
      <c r="LHQ6"/>
      <c r="LHR6"/>
      <c r="LHS6"/>
      <c r="LHT6"/>
      <c r="LHU6"/>
      <c r="LHV6"/>
      <c r="LHW6"/>
      <c r="LHX6"/>
      <c r="LHY6"/>
      <c r="LHZ6"/>
      <c r="LIA6"/>
      <c r="LIB6"/>
      <c r="LIC6"/>
      <c r="LID6"/>
      <c r="LIE6"/>
      <c r="LIF6"/>
      <c r="LIG6"/>
      <c r="LIH6"/>
      <c r="LII6"/>
      <c r="LIJ6"/>
      <c r="LIK6"/>
      <c r="LIL6"/>
      <c r="LIM6"/>
      <c r="LIN6"/>
      <c r="LIO6"/>
      <c r="LIP6"/>
      <c r="LIQ6"/>
      <c r="LIR6"/>
      <c r="LIS6"/>
      <c r="LIT6"/>
      <c r="LIU6"/>
      <c r="LIV6"/>
      <c r="LIW6"/>
      <c r="LIX6"/>
      <c r="LIY6"/>
      <c r="LIZ6"/>
      <c r="LJA6"/>
      <c r="LJB6"/>
      <c r="LJC6"/>
      <c r="LJD6"/>
      <c r="LJE6"/>
      <c r="LJF6"/>
      <c r="LJG6"/>
      <c r="LJH6"/>
      <c r="LJI6"/>
      <c r="LJJ6"/>
      <c r="LJK6"/>
      <c r="LJL6"/>
      <c r="LJM6"/>
      <c r="LJN6"/>
      <c r="LJO6"/>
      <c r="LJP6"/>
      <c r="LJQ6"/>
      <c r="LJR6"/>
      <c r="LJS6"/>
      <c r="LJT6"/>
      <c r="LJU6"/>
      <c r="LJV6"/>
      <c r="LJW6"/>
      <c r="LJX6"/>
      <c r="LJY6"/>
      <c r="LJZ6"/>
      <c r="LKA6"/>
      <c r="LKB6"/>
      <c r="LKC6"/>
      <c r="LKD6"/>
      <c r="LKE6"/>
      <c r="LKF6"/>
      <c r="LKG6"/>
      <c r="LKH6"/>
      <c r="LKI6"/>
      <c r="LKJ6"/>
      <c r="LKK6"/>
      <c r="LKL6"/>
      <c r="LKM6"/>
      <c r="LKN6"/>
      <c r="LKO6"/>
      <c r="LKP6"/>
      <c r="LKQ6"/>
      <c r="LKR6"/>
      <c r="LKS6"/>
      <c r="LKT6"/>
      <c r="LKU6"/>
      <c r="LKV6"/>
      <c r="LKW6"/>
      <c r="LKX6"/>
      <c r="LKY6"/>
      <c r="LKZ6"/>
      <c r="LLA6"/>
      <c r="LLB6"/>
      <c r="LLC6"/>
      <c r="LLD6"/>
      <c r="LLE6"/>
      <c r="LLF6"/>
      <c r="LLG6"/>
      <c r="LLH6"/>
      <c r="LLI6"/>
      <c r="LLJ6"/>
      <c r="LLK6"/>
      <c r="LLL6"/>
      <c r="LLM6"/>
      <c r="LLN6"/>
      <c r="LLO6"/>
      <c r="LLP6"/>
      <c r="LLQ6"/>
      <c r="LLR6"/>
      <c r="LLS6"/>
      <c r="LLT6"/>
      <c r="LLU6"/>
      <c r="LLV6"/>
      <c r="LLW6"/>
      <c r="LLX6"/>
      <c r="LLY6"/>
      <c r="LLZ6"/>
      <c r="LMA6"/>
      <c r="LMB6"/>
      <c r="LMC6"/>
      <c r="LMD6"/>
      <c r="LME6"/>
      <c r="LMF6"/>
      <c r="LMG6"/>
      <c r="LMH6"/>
      <c r="LMI6"/>
      <c r="LMJ6"/>
      <c r="LMK6"/>
      <c r="LML6"/>
      <c r="LMM6"/>
      <c r="LMN6"/>
      <c r="LMO6"/>
      <c r="LMP6"/>
      <c r="LMQ6"/>
      <c r="LMR6"/>
      <c r="LMS6"/>
      <c r="LMT6"/>
      <c r="LMU6"/>
      <c r="LMV6"/>
      <c r="LMW6"/>
      <c r="LMX6"/>
      <c r="LMY6"/>
      <c r="LMZ6"/>
      <c r="LNA6"/>
      <c r="LNB6"/>
      <c r="LNC6"/>
      <c r="LND6"/>
      <c r="LNE6"/>
      <c r="LNF6"/>
      <c r="LNG6"/>
      <c r="LNH6"/>
      <c r="LNI6"/>
      <c r="LNJ6"/>
      <c r="LNK6"/>
      <c r="LNL6"/>
      <c r="LNM6"/>
      <c r="LNN6"/>
      <c r="LNO6"/>
      <c r="LNP6"/>
      <c r="LNQ6"/>
      <c r="LNR6"/>
      <c r="LNS6"/>
      <c r="LNT6"/>
      <c r="LNU6"/>
      <c r="LNV6"/>
      <c r="LNW6"/>
      <c r="LNX6"/>
      <c r="LNY6"/>
      <c r="LNZ6"/>
      <c r="LOA6"/>
      <c r="LOB6"/>
      <c r="LOC6"/>
      <c r="LOD6"/>
      <c r="LOE6"/>
      <c r="LOF6"/>
      <c r="LOG6"/>
      <c r="LOH6"/>
      <c r="LOI6"/>
      <c r="LOJ6"/>
      <c r="LOK6"/>
      <c r="LOL6"/>
      <c r="LOM6"/>
      <c r="LON6"/>
      <c r="LOO6"/>
      <c r="LOP6"/>
      <c r="LOQ6"/>
      <c r="LOR6"/>
      <c r="LOS6"/>
      <c r="LOT6"/>
      <c r="LOU6"/>
      <c r="LOV6"/>
      <c r="LOW6"/>
      <c r="LOX6"/>
      <c r="LOY6"/>
      <c r="LOZ6"/>
      <c r="LPA6"/>
      <c r="LPB6"/>
      <c r="LPC6"/>
      <c r="LPD6"/>
      <c r="LPE6"/>
      <c r="LPF6"/>
      <c r="LPG6"/>
      <c r="LPH6"/>
      <c r="LPI6"/>
      <c r="LPJ6"/>
      <c r="LPK6"/>
      <c r="LPL6"/>
      <c r="LPM6"/>
      <c r="LPN6"/>
      <c r="LPO6"/>
      <c r="LPP6"/>
      <c r="LPQ6"/>
      <c r="LPR6"/>
      <c r="LPS6"/>
      <c r="LPT6"/>
      <c r="LPU6"/>
      <c r="LPV6"/>
      <c r="LPW6"/>
      <c r="LPX6"/>
      <c r="LPY6"/>
      <c r="LPZ6"/>
      <c r="LQA6"/>
      <c r="LQB6"/>
      <c r="LQC6"/>
      <c r="LQD6"/>
      <c r="LQE6"/>
      <c r="LQF6"/>
      <c r="LQG6"/>
      <c r="LQH6"/>
      <c r="LQI6"/>
      <c r="LQJ6"/>
      <c r="LQK6"/>
      <c r="LQL6"/>
      <c r="LQM6"/>
      <c r="LQN6"/>
      <c r="LQO6"/>
      <c r="LQP6"/>
      <c r="LQQ6"/>
      <c r="LQR6"/>
      <c r="LQS6"/>
      <c r="LQT6"/>
      <c r="LQU6"/>
      <c r="LQV6"/>
      <c r="LQW6"/>
      <c r="LQX6"/>
      <c r="LQY6"/>
      <c r="LQZ6"/>
      <c r="LRA6"/>
      <c r="LRB6"/>
      <c r="LRC6"/>
      <c r="LRD6"/>
      <c r="LRE6"/>
      <c r="LRF6"/>
      <c r="LRG6"/>
      <c r="LRH6"/>
      <c r="LRI6"/>
      <c r="LRJ6"/>
      <c r="LRK6"/>
      <c r="LRL6"/>
      <c r="LRM6"/>
      <c r="LRN6"/>
      <c r="LRO6"/>
      <c r="LRP6"/>
      <c r="LRQ6"/>
      <c r="LRR6"/>
      <c r="LRS6"/>
      <c r="LRT6"/>
      <c r="LRU6"/>
      <c r="LRV6"/>
      <c r="LRW6"/>
      <c r="LRX6"/>
      <c r="LRY6"/>
      <c r="LRZ6"/>
      <c r="LSA6"/>
      <c r="LSB6"/>
      <c r="LSC6"/>
      <c r="LSD6"/>
      <c r="LSE6"/>
      <c r="LSF6"/>
      <c r="LSG6"/>
      <c r="LSH6"/>
      <c r="LSI6"/>
      <c r="LSJ6"/>
      <c r="LSK6"/>
      <c r="LSL6"/>
      <c r="LSM6"/>
      <c r="LSN6"/>
      <c r="LSO6"/>
      <c r="LSP6"/>
      <c r="LSQ6"/>
      <c r="LSR6"/>
      <c r="LSS6"/>
      <c r="LST6"/>
      <c r="LSU6"/>
      <c r="LSV6"/>
      <c r="LSW6"/>
      <c r="LSX6"/>
      <c r="LSY6"/>
      <c r="LSZ6"/>
      <c r="LTA6"/>
      <c r="LTB6"/>
      <c r="LTC6"/>
      <c r="LTD6"/>
      <c r="LTE6"/>
      <c r="LTF6"/>
      <c r="LTG6"/>
      <c r="LTH6"/>
      <c r="LTI6"/>
      <c r="LTJ6"/>
      <c r="LTK6"/>
      <c r="LTL6"/>
      <c r="LTM6"/>
      <c r="LTN6"/>
      <c r="LTO6"/>
      <c r="LTP6"/>
      <c r="LTQ6"/>
      <c r="LTR6"/>
      <c r="LTS6"/>
      <c r="LTT6"/>
      <c r="LTU6"/>
      <c r="LTV6"/>
      <c r="LTW6"/>
      <c r="LTX6"/>
      <c r="LTY6"/>
      <c r="LTZ6"/>
      <c r="LUA6"/>
      <c r="LUB6"/>
      <c r="LUC6"/>
      <c r="LUD6"/>
      <c r="LUE6"/>
      <c r="LUF6"/>
      <c r="LUG6"/>
      <c r="LUH6"/>
      <c r="LUI6"/>
      <c r="LUJ6"/>
      <c r="LUK6"/>
      <c r="LUL6"/>
      <c r="LUM6"/>
      <c r="LUN6"/>
      <c r="LUO6"/>
      <c r="LUP6"/>
      <c r="LUQ6"/>
      <c r="LUR6"/>
      <c r="LUS6"/>
      <c r="LUT6"/>
      <c r="LUU6"/>
      <c r="LUV6"/>
      <c r="LUW6"/>
      <c r="LUX6"/>
      <c r="LUY6"/>
      <c r="LUZ6"/>
      <c r="LVA6"/>
      <c r="LVB6"/>
      <c r="LVC6"/>
      <c r="LVD6"/>
      <c r="LVE6"/>
      <c r="LVF6"/>
      <c r="LVG6"/>
      <c r="LVH6"/>
      <c r="LVI6"/>
      <c r="LVJ6"/>
      <c r="LVK6"/>
      <c r="LVL6"/>
      <c r="LVM6"/>
      <c r="LVN6"/>
      <c r="LVO6"/>
      <c r="LVP6"/>
      <c r="LVQ6"/>
      <c r="LVR6"/>
      <c r="LVS6"/>
      <c r="LVT6"/>
      <c r="LVU6"/>
      <c r="LVV6"/>
      <c r="LVW6"/>
      <c r="LVX6"/>
      <c r="LVY6"/>
      <c r="LVZ6"/>
      <c r="LWA6"/>
      <c r="LWB6"/>
      <c r="LWC6"/>
      <c r="LWD6"/>
      <c r="LWE6"/>
      <c r="LWF6"/>
      <c r="LWG6"/>
      <c r="LWH6"/>
      <c r="LWI6"/>
      <c r="LWJ6"/>
      <c r="LWK6"/>
      <c r="LWL6"/>
      <c r="LWM6"/>
      <c r="LWN6"/>
      <c r="LWO6"/>
      <c r="LWP6"/>
      <c r="LWQ6"/>
      <c r="LWR6"/>
      <c r="LWS6"/>
      <c r="LWT6"/>
      <c r="LWU6"/>
      <c r="LWV6"/>
      <c r="LWW6"/>
      <c r="LWX6"/>
      <c r="LWY6"/>
      <c r="LWZ6"/>
      <c r="LXA6"/>
      <c r="LXB6"/>
      <c r="LXC6"/>
      <c r="LXD6"/>
      <c r="LXE6"/>
      <c r="LXF6"/>
      <c r="LXG6"/>
      <c r="LXH6"/>
      <c r="LXI6"/>
      <c r="LXJ6"/>
      <c r="LXK6"/>
      <c r="LXL6"/>
      <c r="LXM6"/>
      <c r="LXN6"/>
      <c r="LXO6"/>
      <c r="LXP6"/>
      <c r="LXQ6"/>
      <c r="LXR6"/>
      <c r="LXS6"/>
      <c r="LXT6"/>
      <c r="LXU6"/>
      <c r="LXV6"/>
      <c r="LXW6"/>
      <c r="LXX6"/>
      <c r="LXY6"/>
      <c r="LXZ6"/>
      <c r="LYA6"/>
      <c r="LYB6"/>
      <c r="LYC6"/>
      <c r="LYD6"/>
      <c r="LYE6"/>
      <c r="LYF6"/>
      <c r="LYG6"/>
      <c r="LYH6"/>
      <c r="LYI6"/>
      <c r="LYJ6"/>
      <c r="LYK6"/>
      <c r="LYL6"/>
      <c r="LYM6"/>
      <c r="LYN6"/>
      <c r="LYO6"/>
      <c r="LYP6"/>
      <c r="LYQ6"/>
      <c r="LYR6"/>
      <c r="LYS6"/>
      <c r="LYT6"/>
      <c r="LYU6"/>
      <c r="LYV6"/>
      <c r="LYW6"/>
      <c r="LYX6"/>
      <c r="LYY6"/>
      <c r="LYZ6"/>
      <c r="LZA6"/>
      <c r="LZB6"/>
      <c r="LZC6"/>
      <c r="LZD6"/>
      <c r="LZE6"/>
      <c r="LZF6"/>
      <c r="LZG6"/>
      <c r="LZH6"/>
      <c r="LZI6"/>
      <c r="LZJ6"/>
      <c r="LZK6"/>
      <c r="LZL6"/>
      <c r="LZM6"/>
      <c r="LZN6"/>
      <c r="LZO6"/>
      <c r="LZP6"/>
      <c r="LZQ6"/>
      <c r="LZR6"/>
      <c r="LZS6"/>
      <c r="LZT6"/>
      <c r="LZU6"/>
      <c r="LZV6"/>
      <c r="LZW6"/>
      <c r="LZX6"/>
      <c r="LZY6"/>
      <c r="LZZ6"/>
      <c r="MAA6"/>
      <c r="MAB6"/>
      <c r="MAC6"/>
      <c r="MAD6"/>
      <c r="MAE6"/>
      <c r="MAF6"/>
      <c r="MAG6"/>
      <c r="MAH6"/>
      <c r="MAI6"/>
      <c r="MAJ6"/>
      <c r="MAK6"/>
      <c r="MAL6"/>
      <c r="MAM6"/>
      <c r="MAN6"/>
      <c r="MAO6"/>
      <c r="MAP6"/>
      <c r="MAQ6"/>
      <c r="MAR6"/>
      <c r="MAS6"/>
      <c r="MAT6"/>
      <c r="MAU6"/>
      <c r="MAV6"/>
      <c r="MAW6"/>
      <c r="MAX6"/>
      <c r="MAY6"/>
      <c r="MAZ6"/>
      <c r="MBA6"/>
      <c r="MBB6"/>
      <c r="MBC6"/>
      <c r="MBD6"/>
      <c r="MBE6"/>
      <c r="MBF6"/>
      <c r="MBG6"/>
      <c r="MBH6"/>
      <c r="MBI6"/>
      <c r="MBJ6"/>
      <c r="MBK6"/>
      <c r="MBL6"/>
      <c r="MBM6"/>
      <c r="MBN6"/>
      <c r="MBO6"/>
      <c r="MBP6"/>
      <c r="MBQ6"/>
      <c r="MBR6"/>
      <c r="MBS6"/>
      <c r="MBT6"/>
      <c r="MBU6"/>
      <c r="MBV6"/>
      <c r="MBW6"/>
      <c r="MBX6"/>
      <c r="MBY6"/>
      <c r="MBZ6"/>
      <c r="MCA6"/>
      <c r="MCB6"/>
      <c r="MCC6"/>
      <c r="MCD6"/>
      <c r="MCE6"/>
      <c r="MCF6"/>
      <c r="MCG6"/>
      <c r="MCH6"/>
      <c r="MCI6"/>
      <c r="MCJ6"/>
      <c r="MCK6"/>
      <c r="MCL6"/>
      <c r="MCM6"/>
      <c r="MCN6"/>
      <c r="MCO6"/>
      <c r="MCP6"/>
      <c r="MCQ6"/>
      <c r="MCR6"/>
      <c r="MCS6"/>
      <c r="MCT6"/>
      <c r="MCU6"/>
      <c r="MCV6"/>
      <c r="MCW6"/>
      <c r="MCX6"/>
      <c r="MCY6"/>
      <c r="MCZ6"/>
      <c r="MDA6"/>
      <c r="MDB6"/>
      <c r="MDC6"/>
      <c r="MDD6"/>
      <c r="MDE6"/>
      <c r="MDF6"/>
      <c r="MDG6"/>
      <c r="MDH6"/>
      <c r="MDI6"/>
      <c r="MDJ6"/>
      <c r="MDK6"/>
      <c r="MDL6"/>
      <c r="MDM6"/>
      <c r="MDN6"/>
      <c r="MDO6"/>
      <c r="MDP6"/>
      <c r="MDQ6"/>
      <c r="MDR6"/>
      <c r="MDS6"/>
      <c r="MDT6"/>
      <c r="MDU6"/>
      <c r="MDV6"/>
      <c r="MDW6"/>
      <c r="MDX6"/>
      <c r="MDY6"/>
      <c r="MDZ6"/>
      <c r="MEA6"/>
      <c r="MEB6"/>
      <c r="MEC6"/>
      <c r="MED6"/>
      <c r="MEE6"/>
      <c r="MEF6"/>
      <c r="MEG6"/>
      <c r="MEH6"/>
      <c r="MEI6"/>
      <c r="MEJ6"/>
      <c r="MEK6"/>
      <c r="MEL6"/>
      <c r="MEM6"/>
      <c r="MEN6"/>
      <c r="MEO6"/>
      <c r="MEP6"/>
      <c r="MEQ6"/>
      <c r="MER6"/>
      <c r="MES6"/>
      <c r="MET6"/>
      <c r="MEU6"/>
      <c r="MEV6"/>
      <c r="MEW6"/>
      <c r="MEX6"/>
      <c r="MEY6"/>
      <c r="MEZ6"/>
      <c r="MFA6"/>
      <c r="MFB6"/>
      <c r="MFC6"/>
      <c r="MFD6"/>
      <c r="MFE6"/>
      <c r="MFF6"/>
      <c r="MFG6"/>
      <c r="MFH6"/>
      <c r="MFI6"/>
      <c r="MFJ6"/>
      <c r="MFK6"/>
      <c r="MFL6"/>
      <c r="MFM6"/>
      <c r="MFN6"/>
      <c r="MFO6"/>
      <c r="MFP6"/>
      <c r="MFQ6"/>
      <c r="MFR6"/>
      <c r="MFS6"/>
      <c r="MFT6"/>
      <c r="MFU6"/>
      <c r="MFV6"/>
      <c r="MFW6"/>
      <c r="MFX6"/>
      <c r="MFY6"/>
      <c r="MFZ6"/>
      <c r="MGA6"/>
      <c r="MGB6"/>
      <c r="MGC6"/>
      <c r="MGD6"/>
      <c r="MGE6"/>
      <c r="MGF6"/>
      <c r="MGG6"/>
      <c r="MGH6"/>
      <c r="MGI6"/>
      <c r="MGJ6"/>
      <c r="MGK6"/>
      <c r="MGL6"/>
      <c r="MGM6"/>
      <c r="MGN6"/>
      <c r="MGO6"/>
      <c r="MGP6"/>
      <c r="MGQ6"/>
      <c r="MGR6"/>
      <c r="MGS6"/>
      <c r="MGT6"/>
      <c r="MGU6"/>
      <c r="MGV6"/>
      <c r="MGW6"/>
      <c r="MGX6"/>
      <c r="MGY6"/>
      <c r="MGZ6"/>
      <c r="MHA6"/>
      <c r="MHB6"/>
      <c r="MHC6"/>
      <c r="MHD6"/>
      <c r="MHE6"/>
      <c r="MHF6"/>
      <c r="MHG6"/>
      <c r="MHH6"/>
      <c r="MHI6"/>
      <c r="MHJ6"/>
      <c r="MHK6"/>
      <c r="MHL6"/>
      <c r="MHM6"/>
      <c r="MHN6"/>
      <c r="MHO6"/>
      <c r="MHP6"/>
      <c r="MHQ6"/>
      <c r="MHR6"/>
      <c r="MHS6"/>
      <c r="MHT6"/>
      <c r="MHU6"/>
      <c r="MHV6"/>
      <c r="MHW6"/>
      <c r="MHX6"/>
      <c r="MHY6"/>
      <c r="MHZ6"/>
      <c r="MIA6"/>
      <c r="MIB6"/>
      <c r="MIC6"/>
      <c r="MID6"/>
      <c r="MIE6"/>
      <c r="MIF6"/>
      <c r="MIG6"/>
      <c r="MIH6"/>
      <c r="MII6"/>
      <c r="MIJ6"/>
      <c r="MIK6"/>
      <c r="MIL6"/>
      <c r="MIM6"/>
      <c r="MIN6"/>
      <c r="MIO6"/>
      <c r="MIP6"/>
      <c r="MIQ6"/>
      <c r="MIR6"/>
      <c r="MIS6"/>
      <c r="MIT6"/>
      <c r="MIU6"/>
      <c r="MIV6"/>
      <c r="MIW6"/>
      <c r="MIX6"/>
      <c r="MIY6"/>
      <c r="MIZ6"/>
      <c r="MJA6"/>
      <c r="MJB6"/>
      <c r="MJC6"/>
      <c r="MJD6"/>
      <c r="MJE6"/>
      <c r="MJF6"/>
      <c r="MJG6"/>
      <c r="MJH6"/>
      <c r="MJI6"/>
      <c r="MJJ6"/>
      <c r="MJK6"/>
      <c r="MJL6"/>
      <c r="MJM6"/>
      <c r="MJN6"/>
      <c r="MJO6"/>
      <c r="MJP6"/>
      <c r="MJQ6"/>
      <c r="MJR6"/>
      <c r="MJS6"/>
      <c r="MJT6"/>
      <c r="MJU6"/>
      <c r="MJV6"/>
      <c r="MJW6"/>
      <c r="MJX6"/>
      <c r="MJY6"/>
      <c r="MJZ6"/>
      <c r="MKA6"/>
      <c r="MKB6"/>
      <c r="MKC6"/>
      <c r="MKD6"/>
      <c r="MKE6"/>
      <c r="MKF6"/>
      <c r="MKG6"/>
      <c r="MKH6"/>
      <c r="MKI6"/>
      <c r="MKJ6"/>
      <c r="MKK6"/>
      <c r="MKL6"/>
      <c r="MKM6"/>
      <c r="MKN6"/>
      <c r="MKO6"/>
      <c r="MKP6"/>
      <c r="MKQ6"/>
      <c r="MKR6"/>
      <c r="MKS6"/>
      <c r="MKT6"/>
      <c r="MKU6"/>
      <c r="MKV6"/>
      <c r="MKW6"/>
      <c r="MKX6"/>
      <c r="MKY6"/>
      <c r="MKZ6"/>
      <c r="MLA6"/>
      <c r="MLB6"/>
      <c r="MLC6"/>
      <c r="MLD6"/>
      <c r="MLE6"/>
      <c r="MLF6"/>
      <c r="MLG6"/>
      <c r="MLH6"/>
      <c r="MLI6"/>
      <c r="MLJ6"/>
      <c r="MLK6"/>
      <c r="MLL6"/>
      <c r="MLM6"/>
      <c r="MLN6"/>
      <c r="MLO6"/>
      <c r="MLP6"/>
      <c r="MLQ6"/>
      <c r="MLR6"/>
      <c r="MLS6"/>
      <c r="MLT6"/>
      <c r="MLU6"/>
      <c r="MLV6"/>
      <c r="MLW6"/>
      <c r="MLX6"/>
      <c r="MLY6"/>
      <c r="MLZ6"/>
      <c r="MMA6"/>
      <c r="MMB6"/>
      <c r="MMC6"/>
      <c r="MMD6"/>
      <c r="MME6"/>
      <c r="MMF6"/>
      <c r="MMG6"/>
      <c r="MMH6"/>
      <c r="MMI6"/>
      <c r="MMJ6"/>
      <c r="MMK6"/>
      <c r="MML6"/>
      <c r="MMM6"/>
      <c r="MMN6"/>
      <c r="MMO6"/>
      <c r="MMP6"/>
      <c r="MMQ6"/>
      <c r="MMR6"/>
      <c r="MMS6"/>
      <c r="MMT6"/>
      <c r="MMU6"/>
      <c r="MMV6"/>
      <c r="MMW6"/>
      <c r="MMX6"/>
      <c r="MMY6"/>
      <c r="MMZ6"/>
      <c r="MNA6"/>
      <c r="MNB6"/>
      <c r="MNC6"/>
      <c r="MND6"/>
      <c r="MNE6"/>
      <c r="MNF6"/>
      <c r="MNG6"/>
      <c r="MNH6"/>
      <c r="MNI6"/>
      <c r="MNJ6"/>
      <c r="MNK6"/>
      <c r="MNL6"/>
      <c r="MNM6"/>
      <c r="MNN6"/>
      <c r="MNO6"/>
      <c r="MNP6"/>
      <c r="MNQ6"/>
      <c r="MNR6"/>
      <c r="MNS6"/>
      <c r="MNT6"/>
      <c r="MNU6"/>
      <c r="MNV6"/>
      <c r="MNW6"/>
      <c r="MNX6"/>
      <c r="MNY6"/>
      <c r="MNZ6"/>
      <c r="MOA6"/>
      <c r="MOB6"/>
      <c r="MOC6"/>
      <c r="MOD6"/>
      <c r="MOE6"/>
      <c r="MOF6"/>
      <c r="MOG6"/>
      <c r="MOH6"/>
      <c r="MOI6"/>
      <c r="MOJ6"/>
      <c r="MOK6"/>
      <c r="MOL6"/>
      <c r="MOM6"/>
      <c r="MON6"/>
      <c r="MOO6"/>
      <c r="MOP6"/>
      <c r="MOQ6"/>
      <c r="MOR6"/>
      <c r="MOS6"/>
      <c r="MOT6"/>
      <c r="MOU6"/>
      <c r="MOV6"/>
      <c r="MOW6"/>
      <c r="MOX6"/>
      <c r="MOY6"/>
      <c r="MOZ6"/>
      <c r="MPA6"/>
      <c r="MPB6"/>
      <c r="MPC6"/>
      <c r="MPD6"/>
      <c r="MPE6"/>
      <c r="MPF6"/>
      <c r="MPG6"/>
      <c r="MPH6"/>
      <c r="MPI6"/>
      <c r="MPJ6"/>
      <c r="MPK6"/>
      <c r="MPL6"/>
      <c r="MPM6"/>
      <c r="MPN6"/>
      <c r="MPO6"/>
      <c r="MPP6"/>
      <c r="MPQ6"/>
      <c r="MPR6"/>
      <c r="MPS6"/>
      <c r="MPT6"/>
      <c r="MPU6"/>
      <c r="MPV6"/>
      <c r="MPW6"/>
      <c r="MPX6"/>
      <c r="MPY6"/>
      <c r="MPZ6"/>
      <c r="MQA6"/>
      <c r="MQB6"/>
      <c r="MQC6"/>
      <c r="MQD6"/>
      <c r="MQE6"/>
      <c r="MQF6"/>
      <c r="MQG6"/>
      <c r="MQH6"/>
      <c r="MQI6"/>
      <c r="MQJ6"/>
      <c r="MQK6"/>
      <c r="MQL6"/>
      <c r="MQM6"/>
      <c r="MQN6"/>
      <c r="MQO6"/>
      <c r="MQP6"/>
      <c r="MQQ6"/>
      <c r="MQR6"/>
      <c r="MQS6"/>
      <c r="MQT6"/>
      <c r="MQU6"/>
      <c r="MQV6"/>
      <c r="MQW6"/>
      <c r="MQX6"/>
      <c r="MQY6"/>
      <c r="MQZ6"/>
      <c r="MRA6"/>
      <c r="MRB6"/>
      <c r="MRC6"/>
      <c r="MRD6"/>
      <c r="MRE6"/>
      <c r="MRF6"/>
      <c r="MRG6"/>
      <c r="MRH6"/>
      <c r="MRI6"/>
      <c r="MRJ6"/>
      <c r="MRK6"/>
      <c r="MRL6"/>
      <c r="MRM6"/>
      <c r="MRN6"/>
      <c r="MRO6"/>
      <c r="MRP6"/>
      <c r="MRQ6"/>
      <c r="MRR6"/>
      <c r="MRS6"/>
      <c r="MRT6"/>
      <c r="MRU6"/>
      <c r="MRV6"/>
      <c r="MRW6"/>
      <c r="MRX6"/>
      <c r="MRY6"/>
      <c r="MRZ6"/>
      <c r="MSA6"/>
      <c r="MSB6"/>
      <c r="MSC6"/>
      <c r="MSD6"/>
      <c r="MSE6"/>
      <c r="MSF6"/>
      <c r="MSG6"/>
      <c r="MSH6"/>
      <c r="MSI6"/>
      <c r="MSJ6"/>
      <c r="MSK6"/>
      <c r="MSL6"/>
      <c r="MSM6"/>
      <c r="MSN6"/>
      <c r="MSO6"/>
      <c r="MSP6"/>
      <c r="MSQ6"/>
      <c r="MSR6"/>
      <c r="MSS6"/>
      <c r="MST6"/>
      <c r="MSU6"/>
      <c r="MSV6"/>
      <c r="MSW6"/>
      <c r="MSX6"/>
      <c r="MSY6"/>
      <c r="MSZ6"/>
      <c r="MTA6"/>
      <c r="MTB6"/>
      <c r="MTC6"/>
      <c r="MTD6"/>
      <c r="MTE6"/>
      <c r="MTF6"/>
      <c r="MTG6"/>
      <c r="MTH6"/>
      <c r="MTI6"/>
      <c r="MTJ6"/>
      <c r="MTK6"/>
      <c r="MTL6"/>
      <c r="MTM6"/>
      <c r="MTN6"/>
      <c r="MTO6"/>
      <c r="MTP6"/>
      <c r="MTQ6"/>
      <c r="MTR6"/>
      <c r="MTS6"/>
      <c r="MTT6"/>
      <c r="MTU6"/>
      <c r="MTV6"/>
      <c r="MTW6"/>
      <c r="MTX6"/>
      <c r="MTY6"/>
      <c r="MTZ6"/>
      <c r="MUA6"/>
      <c r="MUB6"/>
      <c r="MUC6"/>
      <c r="MUD6"/>
      <c r="MUE6"/>
      <c r="MUF6"/>
      <c r="MUG6"/>
      <c r="MUH6"/>
      <c r="MUI6"/>
      <c r="MUJ6"/>
      <c r="MUK6"/>
      <c r="MUL6"/>
      <c r="MUM6"/>
      <c r="MUN6"/>
      <c r="MUO6"/>
      <c r="MUP6"/>
      <c r="MUQ6"/>
      <c r="MUR6"/>
      <c r="MUS6"/>
      <c r="MUT6"/>
      <c r="MUU6"/>
      <c r="MUV6"/>
      <c r="MUW6"/>
      <c r="MUX6"/>
      <c r="MUY6"/>
      <c r="MUZ6"/>
      <c r="MVA6"/>
      <c r="MVB6"/>
      <c r="MVC6"/>
      <c r="MVD6"/>
      <c r="MVE6"/>
      <c r="MVF6"/>
      <c r="MVG6"/>
      <c r="MVH6"/>
      <c r="MVI6"/>
      <c r="MVJ6"/>
      <c r="MVK6"/>
      <c r="MVL6"/>
      <c r="MVM6"/>
      <c r="MVN6"/>
      <c r="MVO6"/>
      <c r="MVP6"/>
      <c r="MVQ6"/>
      <c r="MVR6"/>
      <c r="MVS6"/>
      <c r="MVT6"/>
      <c r="MVU6"/>
      <c r="MVV6"/>
      <c r="MVW6"/>
      <c r="MVX6"/>
      <c r="MVY6"/>
      <c r="MVZ6"/>
      <c r="MWA6"/>
      <c r="MWB6"/>
      <c r="MWC6"/>
      <c r="MWD6"/>
      <c r="MWE6"/>
      <c r="MWF6"/>
      <c r="MWG6"/>
      <c r="MWH6"/>
      <c r="MWI6"/>
      <c r="MWJ6"/>
      <c r="MWK6"/>
      <c r="MWL6"/>
      <c r="MWM6"/>
      <c r="MWN6"/>
      <c r="MWO6"/>
      <c r="MWP6"/>
      <c r="MWQ6"/>
      <c r="MWR6"/>
      <c r="MWS6"/>
      <c r="MWT6"/>
      <c r="MWU6"/>
      <c r="MWV6"/>
      <c r="MWW6"/>
      <c r="MWX6"/>
      <c r="MWY6"/>
      <c r="MWZ6"/>
      <c r="MXA6"/>
      <c r="MXB6"/>
      <c r="MXC6"/>
      <c r="MXD6"/>
      <c r="MXE6"/>
      <c r="MXF6"/>
      <c r="MXG6"/>
      <c r="MXH6"/>
      <c r="MXI6"/>
      <c r="MXJ6"/>
      <c r="MXK6"/>
      <c r="MXL6"/>
      <c r="MXM6"/>
      <c r="MXN6"/>
      <c r="MXO6"/>
      <c r="MXP6"/>
      <c r="MXQ6"/>
      <c r="MXR6"/>
      <c r="MXS6"/>
      <c r="MXT6"/>
      <c r="MXU6"/>
      <c r="MXV6"/>
      <c r="MXW6"/>
      <c r="MXX6"/>
      <c r="MXY6"/>
      <c r="MXZ6"/>
      <c r="MYA6"/>
      <c r="MYB6"/>
      <c r="MYC6"/>
      <c r="MYD6"/>
      <c r="MYE6"/>
      <c r="MYF6"/>
      <c r="MYG6"/>
      <c r="MYH6"/>
      <c r="MYI6"/>
      <c r="MYJ6"/>
      <c r="MYK6"/>
      <c r="MYL6"/>
      <c r="MYM6"/>
      <c r="MYN6"/>
      <c r="MYO6"/>
      <c r="MYP6"/>
      <c r="MYQ6"/>
      <c r="MYR6"/>
      <c r="MYS6"/>
      <c r="MYT6"/>
      <c r="MYU6"/>
      <c r="MYV6"/>
      <c r="MYW6"/>
      <c r="MYX6"/>
      <c r="MYY6"/>
      <c r="MYZ6"/>
      <c r="MZA6"/>
      <c r="MZB6"/>
      <c r="MZC6"/>
      <c r="MZD6"/>
      <c r="MZE6"/>
      <c r="MZF6"/>
      <c r="MZG6"/>
      <c r="MZH6"/>
      <c r="MZI6"/>
      <c r="MZJ6"/>
      <c r="MZK6"/>
      <c r="MZL6"/>
      <c r="MZM6"/>
      <c r="MZN6"/>
      <c r="MZO6"/>
      <c r="MZP6"/>
      <c r="MZQ6"/>
      <c r="MZR6"/>
      <c r="MZS6"/>
      <c r="MZT6"/>
      <c r="MZU6"/>
      <c r="MZV6"/>
      <c r="MZW6"/>
      <c r="MZX6"/>
      <c r="MZY6"/>
      <c r="MZZ6"/>
      <c r="NAA6"/>
      <c r="NAB6"/>
      <c r="NAC6"/>
      <c r="NAD6"/>
      <c r="NAE6"/>
      <c r="NAF6"/>
      <c r="NAG6"/>
      <c r="NAH6"/>
      <c r="NAI6"/>
      <c r="NAJ6"/>
      <c r="NAK6"/>
      <c r="NAL6"/>
      <c r="NAM6"/>
      <c r="NAN6"/>
      <c r="NAO6"/>
      <c r="NAP6"/>
      <c r="NAQ6"/>
      <c r="NAR6"/>
      <c r="NAS6"/>
      <c r="NAT6"/>
      <c r="NAU6"/>
      <c r="NAV6"/>
      <c r="NAW6"/>
      <c r="NAX6"/>
      <c r="NAY6"/>
      <c r="NAZ6"/>
      <c r="NBA6"/>
      <c r="NBB6"/>
      <c r="NBC6"/>
      <c r="NBD6"/>
      <c r="NBE6"/>
      <c r="NBF6"/>
      <c r="NBG6"/>
      <c r="NBH6"/>
      <c r="NBI6"/>
      <c r="NBJ6"/>
      <c r="NBK6"/>
      <c r="NBL6"/>
      <c r="NBM6"/>
      <c r="NBN6"/>
      <c r="NBO6"/>
      <c r="NBP6"/>
      <c r="NBQ6"/>
      <c r="NBR6"/>
      <c r="NBS6"/>
      <c r="NBT6"/>
      <c r="NBU6"/>
      <c r="NBV6"/>
      <c r="NBW6"/>
      <c r="NBX6"/>
      <c r="NBY6"/>
      <c r="NBZ6"/>
      <c r="NCA6"/>
      <c r="NCB6"/>
      <c r="NCC6"/>
      <c r="NCD6"/>
      <c r="NCE6"/>
      <c r="NCF6"/>
      <c r="NCG6"/>
      <c r="NCH6"/>
      <c r="NCI6"/>
      <c r="NCJ6"/>
      <c r="NCK6"/>
      <c r="NCL6"/>
      <c r="NCM6"/>
      <c r="NCN6"/>
      <c r="NCO6"/>
      <c r="NCP6"/>
      <c r="NCQ6"/>
      <c r="NCR6"/>
      <c r="NCS6"/>
      <c r="NCT6"/>
      <c r="NCU6"/>
      <c r="NCV6"/>
      <c r="NCW6"/>
      <c r="NCX6"/>
      <c r="NCY6"/>
      <c r="NCZ6"/>
      <c r="NDA6"/>
      <c r="NDB6"/>
      <c r="NDC6"/>
      <c r="NDD6"/>
      <c r="NDE6"/>
      <c r="NDF6"/>
      <c r="NDG6"/>
      <c r="NDH6"/>
      <c r="NDI6"/>
      <c r="NDJ6"/>
      <c r="NDK6"/>
      <c r="NDL6"/>
      <c r="NDM6"/>
      <c r="NDN6"/>
      <c r="NDO6"/>
      <c r="NDP6"/>
      <c r="NDQ6"/>
      <c r="NDR6"/>
      <c r="NDS6"/>
      <c r="NDT6"/>
      <c r="NDU6"/>
      <c r="NDV6"/>
      <c r="NDW6"/>
      <c r="NDX6"/>
      <c r="NDY6"/>
      <c r="NDZ6"/>
      <c r="NEA6"/>
      <c r="NEB6"/>
      <c r="NEC6"/>
      <c r="NED6"/>
      <c r="NEE6"/>
      <c r="NEF6"/>
      <c r="NEG6"/>
      <c r="NEH6"/>
      <c r="NEI6"/>
      <c r="NEJ6"/>
      <c r="NEK6"/>
      <c r="NEL6"/>
      <c r="NEM6"/>
      <c r="NEN6"/>
      <c r="NEO6"/>
      <c r="NEP6"/>
      <c r="NEQ6"/>
      <c r="NER6"/>
      <c r="NES6"/>
      <c r="NET6"/>
      <c r="NEU6"/>
      <c r="NEV6"/>
      <c r="NEW6"/>
      <c r="NEX6"/>
      <c r="NEY6"/>
      <c r="NEZ6"/>
      <c r="NFA6"/>
      <c r="NFB6"/>
      <c r="NFC6"/>
      <c r="NFD6"/>
      <c r="NFE6"/>
      <c r="NFF6"/>
      <c r="NFG6"/>
      <c r="NFH6"/>
      <c r="NFI6"/>
      <c r="NFJ6"/>
      <c r="NFK6"/>
      <c r="NFL6"/>
      <c r="NFM6"/>
      <c r="NFN6"/>
      <c r="NFO6"/>
      <c r="NFP6"/>
      <c r="NFQ6"/>
      <c r="NFR6"/>
      <c r="NFS6"/>
      <c r="NFT6"/>
      <c r="NFU6"/>
      <c r="NFV6"/>
      <c r="NFW6"/>
      <c r="NFX6"/>
      <c r="NFY6"/>
      <c r="NFZ6"/>
      <c r="NGA6"/>
      <c r="NGB6"/>
      <c r="NGC6"/>
      <c r="NGD6"/>
      <c r="NGE6"/>
      <c r="NGF6"/>
      <c r="NGG6"/>
      <c r="NGH6"/>
      <c r="NGI6"/>
      <c r="NGJ6"/>
      <c r="NGK6"/>
      <c r="NGL6"/>
      <c r="NGM6"/>
      <c r="NGN6"/>
      <c r="NGO6"/>
      <c r="NGP6"/>
      <c r="NGQ6"/>
      <c r="NGR6"/>
      <c r="NGS6"/>
      <c r="NGT6"/>
      <c r="NGU6"/>
      <c r="NGV6"/>
      <c r="NGW6"/>
      <c r="NGX6"/>
      <c r="NGY6"/>
      <c r="NGZ6"/>
      <c r="NHA6"/>
      <c r="NHB6"/>
      <c r="NHC6"/>
      <c r="NHD6"/>
      <c r="NHE6"/>
      <c r="NHF6"/>
      <c r="NHG6"/>
      <c r="NHH6"/>
      <c r="NHI6"/>
      <c r="NHJ6"/>
      <c r="NHK6"/>
      <c r="NHL6"/>
      <c r="NHM6"/>
      <c r="NHN6"/>
      <c r="NHO6"/>
      <c r="NHP6"/>
      <c r="NHQ6"/>
      <c r="NHR6"/>
      <c r="NHS6"/>
      <c r="NHT6"/>
      <c r="NHU6"/>
      <c r="NHV6"/>
      <c r="NHW6"/>
      <c r="NHX6"/>
      <c r="NHY6"/>
      <c r="NHZ6"/>
      <c r="NIA6"/>
      <c r="NIB6"/>
      <c r="NIC6"/>
      <c r="NID6"/>
      <c r="NIE6"/>
      <c r="NIF6"/>
      <c r="NIG6"/>
      <c r="NIH6"/>
      <c r="NII6"/>
      <c r="NIJ6"/>
      <c r="NIK6"/>
      <c r="NIL6"/>
      <c r="NIM6"/>
      <c r="NIN6"/>
      <c r="NIO6"/>
      <c r="NIP6"/>
      <c r="NIQ6"/>
      <c r="NIR6"/>
      <c r="NIS6"/>
      <c r="NIT6"/>
      <c r="NIU6"/>
      <c r="NIV6"/>
      <c r="NIW6"/>
      <c r="NIX6"/>
      <c r="NIY6"/>
      <c r="NIZ6"/>
      <c r="NJA6"/>
      <c r="NJB6"/>
      <c r="NJC6"/>
      <c r="NJD6"/>
      <c r="NJE6"/>
      <c r="NJF6"/>
      <c r="NJG6"/>
      <c r="NJH6"/>
      <c r="NJI6"/>
      <c r="NJJ6"/>
      <c r="NJK6"/>
      <c r="NJL6"/>
      <c r="NJM6"/>
      <c r="NJN6"/>
      <c r="NJO6"/>
      <c r="NJP6"/>
      <c r="NJQ6"/>
      <c r="NJR6"/>
      <c r="NJS6"/>
      <c r="NJT6"/>
      <c r="NJU6"/>
      <c r="NJV6"/>
      <c r="NJW6"/>
      <c r="NJX6"/>
      <c r="NJY6"/>
      <c r="NJZ6"/>
      <c r="NKA6"/>
      <c r="NKB6"/>
      <c r="NKC6"/>
      <c r="NKD6"/>
      <c r="NKE6"/>
      <c r="NKF6"/>
      <c r="NKG6"/>
      <c r="NKH6"/>
      <c r="NKI6"/>
      <c r="NKJ6"/>
      <c r="NKK6"/>
      <c r="NKL6"/>
      <c r="NKM6"/>
      <c r="NKN6"/>
      <c r="NKO6"/>
      <c r="NKP6"/>
      <c r="NKQ6"/>
      <c r="NKR6"/>
      <c r="NKS6"/>
      <c r="NKT6"/>
      <c r="NKU6"/>
      <c r="NKV6"/>
      <c r="NKW6"/>
      <c r="NKX6"/>
      <c r="NKY6"/>
      <c r="NKZ6"/>
      <c r="NLA6"/>
      <c r="NLB6"/>
      <c r="NLC6"/>
      <c r="NLD6"/>
      <c r="NLE6"/>
      <c r="NLF6"/>
      <c r="NLG6"/>
      <c r="NLH6"/>
      <c r="NLI6"/>
      <c r="NLJ6"/>
      <c r="NLK6"/>
      <c r="NLL6"/>
      <c r="NLM6"/>
      <c r="NLN6"/>
      <c r="NLO6"/>
      <c r="NLP6"/>
      <c r="NLQ6"/>
      <c r="NLR6"/>
      <c r="NLS6"/>
      <c r="NLT6"/>
      <c r="NLU6"/>
      <c r="NLV6"/>
      <c r="NLW6"/>
      <c r="NLX6"/>
      <c r="NLY6"/>
      <c r="NLZ6"/>
      <c r="NMA6"/>
      <c r="NMB6"/>
      <c r="NMC6"/>
      <c r="NMD6"/>
      <c r="NME6"/>
      <c r="NMF6"/>
      <c r="NMG6"/>
      <c r="NMH6"/>
      <c r="NMI6"/>
      <c r="NMJ6"/>
      <c r="NMK6"/>
      <c r="NML6"/>
      <c r="NMM6"/>
      <c r="NMN6"/>
      <c r="NMO6"/>
      <c r="NMP6"/>
      <c r="NMQ6"/>
      <c r="NMR6"/>
      <c r="NMS6"/>
      <c r="NMT6"/>
      <c r="NMU6"/>
      <c r="NMV6"/>
      <c r="NMW6"/>
      <c r="NMX6"/>
      <c r="NMY6"/>
      <c r="NMZ6"/>
      <c r="NNA6"/>
      <c r="NNB6"/>
      <c r="NNC6"/>
      <c r="NND6"/>
      <c r="NNE6"/>
      <c r="NNF6"/>
      <c r="NNG6"/>
      <c r="NNH6"/>
      <c r="NNI6"/>
      <c r="NNJ6"/>
      <c r="NNK6"/>
      <c r="NNL6"/>
      <c r="NNM6"/>
      <c r="NNN6"/>
      <c r="NNO6"/>
      <c r="NNP6"/>
      <c r="NNQ6"/>
      <c r="NNR6"/>
      <c r="NNS6"/>
      <c r="NNT6"/>
      <c r="NNU6"/>
      <c r="NNV6"/>
      <c r="NNW6"/>
      <c r="NNX6"/>
      <c r="NNY6"/>
      <c r="NNZ6"/>
      <c r="NOA6"/>
      <c r="NOB6"/>
      <c r="NOC6"/>
      <c r="NOD6"/>
      <c r="NOE6"/>
      <c r="NOF6"/>
      <c r="NOG6"/>
      <c r="NOH6"/>
      <c r="NOI6"/>
      <c r="NOJ6"/>
      <c r="NOK6"/>
      <c r="NOL6"/>
      <c r="NOM6"/>
      <c r="NON6"/>
      <c r="NOO6"/>
      <c r="NOP6"/>
      <c r="NOQ6"/>
      <c r="NOR6"/>
      <c r="NOS6"/>
      <c r="NOT6"/>
      <c r="NOU6"/>
      <c r="NOV6"/>
      <c r="NOW6"/>
      <c r="NOX6"/>
      <c r="NOY6"/>
      <c r="NOZ6"/>
      <c r="NPA6"/>
      <c r="NPB6"/>
      <c r="NPC6"/>
      <c r="NPD6"/>
      <c r="NPE6"/>
      <c r="NPF6"/>
      <c r="NPG6"/>
      <c r="NPH6"/>
      <c r="NPI6"/>
      <c r="NPJ6"/>
      <c r="NPK6"/>
      <c r="NPL6"/>
      <c r="NPM6"/>
      <c r="NPN6"/>
      <c r="NPO6"/>
      <c r="NPP6"/>
      <c r="NPQ6"/>
      <c r="NPR6"/>
      <c r="NPS6"/>
      <c r="NPT6"/>
      <c r="NPU6"/>
      <c r="NPV6"/>
      <c r="NPW6"/>
      <c r="NPX6"/>
      <c r="NPY6"/>
      <c r="NPZ6"/>
      <c r="NQA6"/>
      <c r="NQB6"/>
      <c r="NQC6"/>
      <c r="NQD6"/>
      <c r="NQE6"/>
      <c r="NQF6"/>
      <c r="NQG6"/>
      <c r="NQH6"/>
      <c r="NQI6"/>
      <c r="NQJ6"/>
      <c r="NQK6"/>
      <c r="NQL6"/>
      <c r="NQM6"/>
      <c r="NQN6"/>
      <c r="NQO6"/>
      <c r="NQP6"/>
      <c r="NQQ6"/>
      <c r="NQR6"/>
      <c r="NQS6"/>
      <c r="NQT6"/>
      <c r="NQU6"/>
      <c r="NQV6"/>
      <c r="NQW6"/>
      <c r="NQX6"/>
      <c r="NQY6"/>
      <c r="NQZ6"/>
      <c r="NRA6"/>
      <c r="NRB6"/>
      <c r="NRC6"/>
      <c r="NRD6"/>
      <c r="NRE6"/>
      <c r="NRF6"/>
      <c r="NRG6"/>
      <c r="NRH6"/>
      <c r="NRI6"/>
      <c r="NRJ6"/>
      <c r="NRK6"/>
      <c r="NRL6"/>
      <c r="NRM6"/>
      <c r="NRN6"/>
      <c r="NRO6"/>
      <c r="NRP6"/>
      <c r="NRQ6"/>
      <c r="NRR6"/>
      <c r="NRS6"/>
      <c r="NRT6"/>
      <c r="NRU6"/>
      <c r="NRV6"/>
      <c r="NRW6"/>
      <c r="NRX6"/>
      <c r="NRY6"/>
      <c r="NRZ6"/>
      <c r="NSA6"/>
      <c r="NSB6"/>
      <c r="NSC6"/>
      <c r="NSD6"/>
      <c r="NSE6"/>
      <c r="NSF6"/>
      <c r="NSG6"/>
      <c r="NSH6"/>
      <c r="NSI6"/>
      <c r="NSJ6"/>
      <c r="NSK6"/>
      <c r="NSL6"/>
      <c r="NSM6"/>
      <c r="NSN6"/>
      <c r="NSO6"/>
      <c r="NSP6"/>
      <c r="NSQ6"/>
      <c r="NSR6"/>
      <c r="NSS6"/>
      <c r="NST6"/>
      <c r="NSU6"/>
      <c r="NSV6"/>
      <c r="NSW6"/>
      <c r="NSX6"/>
      <c r="NSY6"/>
      <c r="NSZ6"/>
      <c r="NTA6"/>
      <c r="NTB6"/>
      <c r="NTC6"/>
      <c r="NTD6"/>
      <c r="NTE6"/>
      <c r="NTF6"/>
      <c r="NTG6"/>
      <c r="NTH6"/>
      <c r="NTI6"/>
      <c r="NTJ6"/>
      <c r="NTK6"/>
      <c r="NTL6"/>
      <c r="NTM6"/>
      <c r="NTN6"/>
      <c r="NTO6"/>
      <c r="NTP6"/>
      <c r="NTQ6"/>
      <c r="NTR6"/>
      <c r="NTS6"/>
      <c r="NTT6"/>
      <c r="NTU6"/>
      <c r="NTV6"/>
      <c r="NTW6"/>
      <c r="NTX6"/>
      <c r="NTY6"/>
      <c r="NTZ6"/>
      <c r="NUA6"/>
      <c r="NUB6"/>
      <c r="NUC6"/>
      <c r="NUD6"/>
      <c r="NUE6"/>
      <c r="NUF6"/>
      <c r="NUG6"/>
      <c r="NUH6"/>
      <c r="NUI6"/>
      <c r="NUJ6"/>
      <c r="NUK6"/>
      <c r="NUL6"/>
      <c r="NUM6"/>
      <c r="NUN6"/>
      <c r="NUO6"/>
      <c r="NUP6"/>
      <c r="NUQ6"/>
      <c r="NUR6"/>
      <c r="NUS6"/>
      <c r="NUT6"/>
      <c r="NUU6"/>
      <c r="NUV6"/>
      <c r="NUW6"/>
      <c r="NUX6"/>
      <c r="NUY6"/>
      <c r="NUZ6"/>
      <c r="NVA6"/>
      <c r="NVB6"/>
      <c r="NVC6"/>
      <c r="NVD6"/>
      <c r="NVE6"/>
      <c r="NVF6"/>
      <c r="NVG6"/>
      <c r="NVH6"/>
      <c r="NVI6"/>
      <c r="NVJ6"/>
      <c r="NVK6"/>
      <c r="NVL6"/>
      <c r="NVM6"/>
      <c r="NVN6"/>
      <c r="NVO6"/>
      <c r="NVP6"/>
      <c r="NVQ6"/>
      <c r="NVR6"/>
      <c r="NVS6"/>
      <c r="NVT6"/>
      <c r="NVU6"/>
      <c r="NVV6"/>
      <c r="NVW6"/>
      <c r="NVX6"/>
      <c r="NVY6"/>
      <c r="NVZ6"/>
      <c r="NWA6"/>
      <c r="NWB6"/>
      <c r="NWC6"/>
      <c r="NWD6"/>
      <c r="NWE6"/>
      <c r="NWF6"/>
      <c r="NWG6"/>
      <c r="NWH6"/>
      <c r="NWI6"/>
      <c r="NWJ6"/>
      <c r="NWK6"/>
      <c r="NWL6"/>
      <c r="NWM6"/>
      <c r="NWN6"/>
      <c r="NWO6"/>
      <c r="NWP6"/>
      <c r="NWQ6"/>
      <c r="NWR6"/>
      <c r="NWS6"/>
      <c r="NWT6"/>
      <c r="NWU6"/>
      <c r="NWV6"/>
      <c r="NWW6"/>
      <c r="NWX6"/>
      <c r="NWY6"/>
      <c r="NWZ6"/>
      <c r="NXA6"/>
      <c r="NXB6"/>
      <c r="NXC6"/>
      <c r="NXD6"/>
      <c r="NXE6"/>
      <c r="NXF6"/>
      <c r="NXG6"/>
      <c r="NXH6"/>
      <c r="NXI6"/>
      <c r="NXJ6"/>
      <c r="NXK6"/>
      <c r="NXL6"/>
      <c r="NXM6"/>
      <c r="NXN6"/>
      <c r="NXO6"/>
      <c r="NXP6"/>
      <c r="NXQ6"/>
      <c r="NXR6"/>
      <c r="NXS6"/>
      <c r="NXT6"/>
      <c r="NXU6"/>
      <c r="NXV6"/>
      <c r="NXW6"/>
      <c r="NXX6"/>
      <c r="NXY6"/>
      <c r="NXZ6"/>
      <c r="NYA6"/>
      <c r="NYB6"/>
      <c r="NYC6"/>
      <c r="NYD6"/>
      <c r="NYE6"/>
      <c r="NYF6"/>
      <c r="NYG6"/>
      <c r="NYH6"/>
      <c r="NYI6"/>
      <c r="NYJ6"/>
      <c r="NYK6"/>
      <c r="NYL6"/>
      <c r="NYM6"/>
      <c r="NYN6"/>
      <c r="NYO6"/>
      <c r="NYP6"/>
      <c r="NYQ6"/>
      <c r="NYR6"/>
      <c r="NYS6"/>
      <c r="NYT6"/>
      <c r="NYU6"/>
      <c r="NYV6"/>
      <c r="NYW6"/>
      <c r="NYX6"/>
      <c r="NYY6"/>
      <c r="NYZ6"/>
      <c r="NZA6"/>
      <c r="NZB6"/>
      <c r="NZC6"/>
      <c r="NZD6"/>
      <c r="NZE6"/>
      <c r="NZF6"/>
      <c r="NZG6"/>
      <c r="NZH6"/>
      <c r="NZI6"/>
      <c r="NZJ6"/>
      <c r="NZK6"/>
      <c r="NZL6"/>
      <c r="NZM6"/>
      <c r="NZN6"/>
      <c r="NZO6"/>
      <c r="NZP6"/>
      <c r="NZQ6"/>
      <c r="NZR6"/>
      <c r="NZS6"/>
      <c r="NZT6"/>
      <c r="NZU6"/>
      <c r="NZV6"/>
      <c r="NZW6"/>
      <c r="NZX6"/>
      <c r="NZY6"/>
      <c r="NZZ6"/>
      <c r="OAA6"/>
      <c r="OAB6"/>
      <c r="OAC6"/>
      <c r="OAD6"/>
      <c r="OAE6"/>
      <c r="OAF6"/>
      <c r="OAG6"/>
      <c r="OAH6"/>
      <c r="OAI6"/>
      <c r="OAJ6"/>
      <c r="OAK6"/>
      <c r="OAL6"/>
      <c r="OAM6"/>
      <c r="OAN6"/>
      <c r="OAO6"/>
      <c r="OAP6"/>
      <c r="OAQ6"/>
      <c r="OAR6"/>
      <c r="OAS6"/>
      <c r="OAT6"/>
      <c r="OAU6"/>
      <c r="OAV6"/>
      <c r="OAW6"/>
      <c r="OAX6"/>
      <c r="OAY6"/>
      <c r="OAZ6"/>
      <c r="OBA6"/>
      <c r="OBB6"/>
      <c r="OBC6"/>
      <c r="OBD6"/>
      <c r="OBE6"/>
      <c r="OBF6"/>
      <c r="OBG6"/>
      <c r="OBH6"/>
      <c r="OBI6"/>
      <c r="OBJ6"/>
      <c r="OBK6"/>
      <c r="OBL6"/>
      <c r="OBM6"/>
      <c r="OBN6"/>
      <c r="OBO6"/>
      <c r="OBP6"/>
      <c r="OBQ6"/>
      <c r="OBR6"/>
      <c r="OBS6"/>
      <c r="OBT6"/>
      <c r="OBU6"/>
      <c r="OBV6"/>
      <c r="OBW6"/>
      <c r="OBX6"/>
      <c r="OBY6"/>
      <c r="OBZ6"/>
      <c r="OCA6"/>
      <c r="OCB6"/>
      <c r="OCC6"/>
      <c r="OCD6"/>
      <c r="OCE6"/>
      <c r="OCF6"/>
      <c r="OCG6"/>
      <c r="OCH6"/>
      <c r="OCI6"/>
      <c r="OCJ6"/>
      <c r="OCK6"/>
      <c r="OCL6"/>
      <c r="OCM6"/>
      <c r="OCN6"/>
      <c r="OCO6"/>
      <c r="OCP6"/>
      <c r="OCQ6"/>
      <c r="OCR6"/>
      <c r="OCS6"/>
      <c r="OCT6"/>
      <c r="OCU6"/>
      <c r="OCV6"/>
      <c r="OCW6"/>
      <c r="OCX6"/>
      <c r="OCY6"/>
      <c r="OCZ6"/>
      <c r="ODA6"/>
      <c r="ODB6"/>
      <c r="ODC6"/>
      <c r="ODD6"/>
      <c r="ODE6"/>
      <c r="ODF6"/>
      <c r="ODG6"/>
      <c r="ODH6"/>
      <c r="ODI6"/>
      <c r="ODJ6"/>
      <c r="ODK6"/>
      <c r="ODL6"/>
      <c r="ODM6"/>
      <c r="ODN6"/>
      <c r="ODO6"/>
      <c r="ODP6"/>
      <c r="ODQ6"/>
      <c r="ODR6"/>
      <c r="ODS6"/>
      <c r="ODT6"/>
      <c r="ODU6"/>
      <c r="ODV6"/>
      <c r="ODW6"/>
      <c r="ODX6"/>
      <c r="ODY6"/>
      <c r="ODZ6"/>
      <c r="OEA6"/>
      <c r="OEB6"/>
      <c r="OEC6"/>
      <c r="OED6"/>
      <c r="OEE6"/>
      <c r="OEF6"/>
      <c r="OEG6"/>
      <c r="OEH6"/>
      <c r="OEI6"/>
      <c r="OEJ6"/>
      <c r="OEK6"/>
      <c r="OEL6"/>
      <c r="OEM6"/>
      <c r="OEN6"/>
      <c r="OEO6"/>
      <c r="OEP6"/>
      <c r="OEQ6"/>
      <c r="OER6"/>
      <c r="OES6"/>
      <c r="OET6"/>
      <c r="OEU6"/>
      <c r="OEV6"/>
      <c r="OEW6"/>
      <c r="OEX6"/>
      <c r="OEY6"/>
      <c r="OEZ6"/>
      <c r="OFA6"/>
      <c r="OFB6"/>
      <c r="OFC6"/>
      <c r="OFD6"/>
      <c r="OFE6"/>
      <c r="OFF6"/>
      <c r="OFG6"/>
      <c r="OFH6"/>
      <c r="OFI6"/>
      <c r="OFJ6"/>
      <c r="OFK6"/>
      <c r="OFL6"/>
      <c r="OFM6"/>
      <c r="OFN6"/>
      <c r="OFO6"/>
      <c r="OFP6"/>
      <c r="OFQ6"/>
      <c r="OFR6"/>
      <c r="OFS6"/>
      <c r="OFT6"/>
      <c r="OFU6"/>
      <c r="OFV6"/>
      <c r="OFW6"/>
      <c r="OFX6"/>
      <c r="OFY6"/>
      <c r="OFZ6"/>
      <c r="OGA6"/>
      <c r="OGB6"/>
      <c r="OGC6"/>
      <c r="OGD6"/>
      <c r="OGE6"/>
      <c r="OGF6"/>
      <c r="OGG6"/>
      <c r="OGH6"/>
      <c r="OGI6"/>
      <c r="OGJ6"/>
      <c r="OGK6"/>
      <c r="OGL6"/>
      <c r="OGM6"/>
      <c r="OGN6"/>
      <c r="OGO6"/>
      <c r="OGP6"/>
      <c r="OGQ6"/>
      <c r="OGR6"/>
      <c r="OGS6"/>
      <c r="OGT6"/>
      <c r="OGU6"/>
      <c r="OGV6"/>
      <c r="OGW6"/>
      <c r="OGX6"/>
      <c r="OGY6"/>
      <c r="OGZ6"/>
      <c r="OHA6"/>
      <c r="OHB6"/>
      <c r="OHC6"/>
      <c r="OHD6"/>
      <c r="OHE6"/>
      <c r="OHF6"/>
      <c r="OHG6"/>
      <c r="OHH6"/>
      <c r="OHI6"/>
      <c r="OHJ6"/>
      <c r="OHK6"/>
      <c r="OHL6"/>
      <c r="OHM6"/>
      <c r="OHN6"/>
      <c r="OHO6"/>
      <c r="OHP6"/>
      <c r="OHQ6"/>
      <c r="OHR6"/>
      <c r="OHS6"/>
      <c r="OHT6"/>
      <c r="OHU6"/>
      <c r="OHV6"/>
      <c r="OHW6"/>
      <c r="OHX6"/>
      <c r="OHY6"/>
      <c r="OHZ6"/>
      <c r="OIA6"/>
      <c r="OIB6"/>
      <c r="OIC6"/>
      <c r="OID6"/>
      <c r="OIE6"/>
      <c r="OIF6"/>
      <c r="OIG6"/>
      <c r="OIH6"/>
      <c r="OII6"/>
      <c r="OIJ6"/>
      <c r="OIK6"/>
      <c r="OIL6"/>
      <c r="OIM6"/>
      <c r="OIN6"/>
      <c r="OIO6"/>
      <c r="OIP6"/>
      <c r="OIQ6"/>
      <c r="OIR6"/>
      <c r="OIS6"/>
      <c r="OIT6"/>
      <c r="OIU6"/>
      <c r="OIV6"/>
      <c r="OIW6"/>
      <c r="OIX6"/>
      <c r="OIY6"/>
      <c r="OIZ6"/>
      <c r="OJA6"/>
      <c r="OJB6"/>
      <c r="OJC6"/>
      <c r="OJD6"/>
      <c r="OJE6"/>
      <c r="OJF6"/>
      <c r="OJG6"/>
      <c r="OJH6"/>
      <c r="OJI6"/>
      <c r="OJJ6"/>
      <c r="OJK6"/>
      <c r="OJL6"/>
      <c r="OJM6"/>
      <c r="OJN6"/>
      <c r="OJO6"/>
      <c r="OJP6"/>
      <c r="OJQ6"/>
      <c r="OJR6"/>
      <c r="OJS6"/>
      <c r="OJT6"/>
      <c r="OJU6"/>
      <c r="OJV6"/>
      <c r="OJW6"/>
      <c r="OJX6"/>
      <c r="OJY6"/>
      <c r="OJZ6"/>
      <c r="OKA6"/>
      <c r="OKB6"/>
      <c r="OKC6"/>
      <c r="OKD6"/>
      <c r="OKE6"/>
      <c r="OKF6"/>
      <c r="OKG6"/>
      <c r="OKH6"/>
      <c r="OKI6"/>
      <c r="OKJ6"/>
      <c r="OKK6"/>
      <c r="OKL6"/>
      <c r="OKM6"/>
      <c r="OKN6"/>
      <c r="OKO6"/>
      <c r="OKP6"/>
      <c r="OKQ6"/>
      <c r="OKR6"/>
      <c r="OKS6"/>
      <c r="OKT6"/>
      <c r="OKU6"/>
      <c r="OKV6"/>
      <c r="OKW6"/>
      <c r="OKX6"/>
      <c r="OKY6"/>
      <c r="OKZ6"/>
      <c r="OLA6"/>
      <c r="OLB6"/>
      <c r="OLC6"/>
      <c r="OLD6"/>
      <c r="OLE6"/>
      <c r="OLF6"/>
      <c r="OLG6"/>
      <c r="OLH6"/>
      <c r="OLI6"/>
      <c r="OLJ6"/>
      <c r="OLK6"/>
      <c r="OLL6"/>
      <c r="OLM6"/>
      <c r="OLN6"/>
      <c r="OLO6"/>
      <c r="OLP6"/>
      <c r="OLQ6"/>
      <c r="OLR6"/>
      <c r="OLS6"/>
      <c r="OLT6"/>
      <c r="OLU6"/>
      <c r="OLV6"/>
      <c r="OLW6"/>
      <c r="OLX6"/>
      <c r="OLY6"/>
      <c r="OLZ6"/>
      <c r="OMA6"/>
      <c r="OMB6"/>
      <c r="OMC6"/>
      <c r="OMD6"/>
      <c r="OME6"/>
      <c r="OMF6"/>
      <c r="OMG6"/>
      <c r="OMH6"/>
      <c r="OMI6"/>
      <c r="OMJ6"/>
      <c r="OMK6"/>
      <c r="OML6"/>
      <c r="OMM6"/>
      <c r="OMN6"/>
      <c r="OMO6"/>
      <c r="OMP6"/>
      <c r="OMQ6"/>
      <c r="OMR6"/>
      <c r="OMS6"/>
      <c r="OMT6"/>
      <c r="OMU6"/>
      <c r="OMV6"/>
      <c r="OMW6"/>
      <c r="OMX6"/>
      <c r="OMY6"/>
      <c r="OMZ6"/>
      <c r="ONA6"/>
      <c r="ONB6"/>
      <c r="ONC6"/>
      <c r="OND6"/>
      <c r="ONE6"/>
      <c r="ONF6"/>
      <c r="ONG6"/>
      <c r="ONH6"/>
      <c r="ONI6"/>
      <c r="ONJ6"/>
      <c r="ONK6"/>
      <c r="ONL6"/>
      <c r="ONM6"/>
      <c r="ONN6"/>
      <c r="ONO6"/>
      <c r="ONP6"/>
      <c r="ONQ6"/>
      <c r="ONR6"/>
      <c r="ONS6"/>
      <c r="ONT6"/>
      <c r="ONU6"/>
      <c r="ONV6"/>
      <c r="ONW6"/>
      <c r="ONX6"/>
      <c r="ONY6"/>
      <c r="ONZ6"/>
      <c r="OOA6"/>
      <c r="OOB6"/>
      <c r="OOC6"/>
      <c r="OOD6"/>
      <c r="OOE6"/>
      <c r="OOF6"/>
      <c r="OOG6"/>
      <c r="OOH6"/>
      <c r="OOI6"/>
      <c r="OOJ6"/>
      <c r="OOK6"/>
      <c r="OOL6"/>
      <c r="OOM6"/>
      <c r="OON6"/>
      <c r="OOO6"/>
      <c r="OOP6"/>
      <c r="OOQ6"/>
      <c r="OOR6"/>
      <c r="OOS6"/>
      <c r="OOT6"/>
      <c r="OOU6"/>
      <c r="OOV6"/>
      <c r="OOW6"/>
      <c r="OOX6"/>
      <c r="OOY6"/>
      <c r="OOZ6"/>
      <c r="OPA6"/>
      <c r="OPB6"/>
      <c r="OPC6"/>
      <c r="OPD6"/>
      <c r="OPE6"/>
      <c r="OPF6"/>
      <c r="OPG6"/>
      <c r="OPH6"/>
      <c r="OPI6"/>
      <c r="OPJ6"/>
      <c r="OPK6"/>
      <c r="OPL6"/>
      <c r="OPM6"/>
      <c r="OPN6"/>
      <c r="OPO6"/>
      <c r="OPP6"/>
      <c r="OPQ6"/>
      <c r="OPR6"/>
      <c r="OPS6"/>
      <c r="OPT6"/>
      <c r="OPU6"/>
      <c r="OPV6"/>
      <c r="OPW6"/>
      <c r="OPX6"/>
      <c r="OPY6"/>
      <c r="OPZ6"/>
      <c r="OQA6"/>
      <c r="OQB6"/>
      <c r="OQC6"/>
      <c r="OQD6"/>
      <c r="OQE6"/>
      <c r="OQF6"/>
      <c r="OQG6"/>
      <c r="OQH6"/>
      <c r="OQI6"/>
      <c r="OQJ6"/>
      <c r="OQK6"/>
      <c r="OQL6"/>
      <c r="OQM6"/>
      <c r="OQN6"/>
      <c r="OQO6"/>
      <c r="OQP6"/>
      <c r="OQQ6"/>
      <c r="OQR6"/>
      <c r="OQS6"/>
      <c r="OQT6"/>
      <c r="OQU6"/>
      <c r="OQV6"/>
      <c r="OQW6"/>
      <c r="OQX6"/>
      <c r="OQY6"/>
      <c r="OQZ6"/>
      <c r="ORA6"/>
      <c r="ORB6"/>
      <c r="ORC6"/>
      <c r="ORD6"/>
      <c r="ORE6"/>
      <c r="ORF6"/>
      <c r="ORG6"/>
      <c r="ORH6"/>
      <c r="ORI6"/>
      <c r="ORJ6"/>
      <c r="ORK6"/>
      <c r="ORL6"/>
      <c r="ORM6"/>
      <c r="ORN6"/>
      <c r="ORO6"/>
      <c r="ORP6"/>
      <c r="ORQ6"/>
      <c r="ORR6"/>
      <c r="ORS6"/>
      <c r="ORT6"/>
      <c r="ORU6"/>
      <c r="ORV6"/>
      <c r="ORW6"/>
      <c r="ORX6"/>
      <c r="ORY6"/>
      <c r="ORZ6"/>
      <c r="OSA6"/>
      <c r="OSB6"/>
      <c r="OSC6"/>
      <c r="OSD6"/>
      <c r="OSE6"/>
      <c r="OSF6"/>
      <c r="OSG6"/>
      <c r="OSH6"/>
      <c r="OSI6"/>
      <c r="OSJ6"/>
      <c r="OSK6"/>
      <c r="OSL6"/>
      <c r="OSM6"/>
      <c r="OSN6"/>
      <c r="OSO6"/>
      <c r="OSP6"/>
      <c r="OSQ6"/>
      <c r="OSR6"/>
      <c r="OSS6"/>
      <c r="OST6"/>
      <c r="OSU6"/>
      <c r="OSV6"/>
      <c r="OSW6"/>
      <c r="OSX6"/>
      <c r="OSY6"/>
      <c r="OSZ6"/>
      <c r="OTA6"/>
      <c r="OTB6"/>
      <c r="OTC6"/>
      <c r="OTD6"/>
      <c r="OTE6"/>
      <c r="OTF6"/>
      <c r="OTG6"/>
      <c r="OTH6"/>
      <c r="OTI6"/>
      <c r="OTJ6"/>
      <c r="OTK6"/>
      <c r="OTL6"/>
      <c r="OTM6"/>
      <c r="OTN6"/>
      <c r="OTO6"/>
      <c r="OTP6"/>
      <c r="OTQ6"/>
      <c r="OTR6"/>
      <c r="OTS6"/>
      <c r="OTT6"/>
      <c r="OTU6"/>
      <c r="OTV6"/>
      <c r="OTW6"/>
      <c r="OTX6"/>
      <c r="OTY6"/>
      <c r="OTZ6"/>
      <c r="OUA6"/>
      <c r="OUB6"/>
      <c r="OUC6"/>
      <c r="OUD6"/>
      <c r="OUE6"/>
      <c r="OUF6"/>
      <c r="OUG6"/>
      <c r="OUH6"/>
      <c r="OUI6"/>
      <c r="OUJ6"/>
      <c r="OUK6"/>
      <c r="OUL6"/>
      <c r="OUM6"/>
      <c r="OUN6"/>
      <c r="OUO6"/>
      <c r="OUP6"/>
      <c r="OUQ6"/>
      <c r="OUR6"/>
      <c r="OUS6"/>
      <c r="OUT6"/>
      <c r="OUU6"/>
      <c r="OUV6"/>
      <c r="OUW6"/>
      <c r="OUX6"/>
      <c r="OUY6"/>
      <c r="OUZ6"/>
      <c r="OVA6"/>
      <c r="OVB6"/>
      <c r="OVC6"/>
      <c r="OVD6"/>
      <c r="OVE6"/>
      <c r="OVF6"/>
      <c r="OVG6"/>
      <c r="OVH6"/>
      <c r="OVI6"/>
      <c r="OVJ6"/>
      <c r="OVK6"/>
      <c r="OVL6"/>
      <c r="OVM6"/>
      <c r="OVN6"/>
      <c r="OVO6"/>
      <c r="OVP6"/>
      <c r="OVQ6"/>
      <c r="OVR6"/>
      <c r="OVS6"/>
      <c r="OVT6"/>
      <c r="OVU6"/>
      <c r="OVV6"/>
      <c r="OVW6"/>
      <c r="OVX6"/>
      <c r="OVY6"/>
      <c r="OVZ6"/>
      <c r="OWA6"/>
      <c r="OWB6"/>
      <c r="OWC6"/>
      <c r="OWD6"/>
      <c r="OWE6"/>
      <c r="OWF6"/>
      <c r="OWG6"/>
      <c r="OWH6"/>
      <c r="OWI6"/>
      <c r="OWJ6"/>
      <c r="OWK6"/>
      <c r="OWL6"/>
      <c r="OWM6"/>
      <c r="OWN6"/>
      <c r="OWO6"/>
      <c r="OWP6"/>
      <c r="OWQ6"/>
      <c r="OWR6"/>
      <c r="OWS6"/>
      <c r="OWT6"/>
      <c r="OWU6"/>
      <c r="OWV6"/>
      <c r="OWW6"/>
      <c r="OWX6"/>
      <c r="OWY6"/>
      <c r="OWZ6"/>
      <c r="OXA6"/>
      <c r="OXB6"/>
      <c r="OXC6"/>
      <c r="OXD6"/>
      <c r="OXE6"/>
      <c r="OXF6"/>
      <c r="OXG6"/>
      <c r="OXH6"/>
      <c r="OXI6"/>
      <c r="OXJ6"/>
      <c r="OXK6"/>
      <c r="OXL6"/>
      <c r="OXM6"/>
      <c r="OXN6"/>
      <c r="OXO6"/>
      <c r="OXP6"/>
      <c r="OXQ6"/>
      <c r="OXR6"/>
      <c r="OXS6"/>
      <c r="OXT6"/>
      <c r="OXU6"/>
      <c r="OXV6"/>
      <c r="OXW6"/>
      <c r="OXX6"/>
      <c r="OXY6"/>
      <c r="OXZ6"/>
      <c r="OYA6"/>
      <c r="OYB6"/>
      <c r="OYC6"/>
      <c r="OYD6"/>
      <c r="OYE6"/>
      <c r="OYF6"/>
      <c r="OYG6"/>
      <c r="OYH6"/>
      <c r="OYI6"/>
      <c r="OYJ6"/>
      <c r="OYK6"/>
      <c r="OYL6"/>
      <c r="OYM6"/>
      <c r="OYN6"/>
      <c r="OYO6"/>
      <c r="OYP6"/>
      <c r="OYQ6"/>
      <c r="OYR6"/>
      <c r="OYS6"/>
      <c r="OYT6"/>
      <c r="OYU6"/>
      <c r="OYV6"/>
      <c r="OYW6"/>
      <c r="OYX6"/>
      <c r="OYY6"/>
      <c r="OYZ6"/>
      <c r="OZA6"/>
      <c r="OZB6"/>
      <c r="OZC6"/>
      <c r="OZD6"/>
      <c r="OZE6"/>
      <c r="OZF6"/>
      <c r="OZG6"/>
      <c r="OZH6"/>
      <c r="OZI6"/>
      <c r="OZJ6"/>
      <c r="OZK6"/>
      <c r="OZL6"/>
      <c r="OZM6"/>
      <c r="OZN6"/>
      <c r="OZO6"/>
      <c r="OZP6"/>
      <c r="OZQ6"/>
      <c r="OZR6"/>
      <c r="OZS6"/>
      <c r="OZT6"/>
      <c r="OZU6"/>
      <c r="OZV6"/>
      <c r="OZW6"/>
      <c r="OZX6"/>
      <c r="OZY6"/>
      <c r="OZZ6"/>
      <c r="PAA6"/>
      <c r="PAB6"/>
      <c r="PAC6"/>
      <c r="PAD6"/>
      <c r="PAE6"/>
      <c r="PAF6"/>
      <c r="PAG6"/>
      <c r="PAH6"/>
      <c r="PAI6"/>
      <c r="PAJ6"/>
      <c r="PAK6"/>
      <c r="PAL6"/>
      <c r="PAM6"/>
      <c r="PAN6"/>
      <c r="PAO6"/>
      <c r="PAP6"/>
      <c r="PAQ6"/>
      <c r="PAR6"/>
      <c r="PAS6"/>
      <c r="PAT6"/>
      <c r="PAU6"/>
      <c r="PAV6"/>
      <c r="PAW6"/>
      <c r="PAX6"/>
      <c r="PAY6"/>
      <c r="PAZ6"/>
      <c r="PBA6"/>
      <c r="PBB6"/>
      <c r="PBC6"/>
      <c r="PBD6"/>
      <c r="PBE6"/>
      <c r="PBF6"/>
      <c r="PBG6"/>
      <c r="PBH6"/>
      <c r="PBI6"/>
      <c r="PBJ6"/>
      <c r="PBK6"/>
      <c r="PBL6"/>
      <c r="PBM6"/>
      <c r="PBN6"/>
      <c r="PBO6"/>
      <c r="PBP6"/>
      <c r="PBQ6"/>
      <c r="PBR6"/>
      <c r="PBS6"/>
      <c r="PBT6"/>
      <c r="PBU6"/>
      <c r="PBV6"/>
      <c r="PBW6"/>
      <c r="PBX6"/>
      <c r="PBY6"/>
      <c r="PBZ6"/>
      <c r="PCA6"/>
      <c r="PCB6"/>
      <c r="PCC6"/>
      <c r="PCD6"/>
      <c r="PCE6"/>
      <c r="PCF6"/>
      <c r="PCG6"/>
      <c r="PCH6"/>
      <c r="PCI6"/>
      <c r="PCJ6"/>
      <c r="PCK6"/>
      <c r="PCL6"/>
      <c r="PCM6"/>
      <c r="PCN6"/>
      <c r="PCO6"/>
      <c r="PCP6"/>
      <c r="PCQ6"/>
      <c r="PCR6"/>
      <c r="PCS6"/>
      <c r="PCT6"/>
      <c r="PCU6"/>
      <c r="PCV6"/>
      <c r="PCW6"/>
      <c r="PCX6"/>
      <c r="PCY6"/>
      <c r="PCZ6"/>
      <c r="PDA6"/>
      <c r="PDB6"/>
      <c r="PDC6"/>
      <c r="PDD6"/>
      <c r="PDE6"/>
      <c r="PDF6"/>
      <c r="PDG6"/>
      <c r="PDH6"/>
      <c r="PDI6"/>
      <c r="PDJ6"/>
      <c r="PDK6"/>
      <c r="PDL6"/>
      <c r="PDM6"/>
      <c r="PDN6"/>
      <c r="PDO6"/>
      <c r="PDP6"/>
      <c r="PDQ6"/>
      <c r="PDR6"/>
      <c r="PDS6"/>
      <c r="PDT6"/>
      <c r="PDU6"/>
      <c r="PDV6"/>
      <c r="PDW6"/>
      <c r="PDX6"/>
      <c r="PDY6"/>
      <c r="PDZ6"/>
      <c r="PEA6"/>
      <c r="PEB6"/>
      <c r="PEC6"/>
      <c r="PED6"/>
      <c r="PEE6"/>
      <c r="PEF6"/>
      <c r="PEG6"/>
      <c r="PEH6"/>
      <c r="PEI6"/>
      <c r="PEJ6"/>
      <c r="PEK6"/>
      <c r="PEL6"/>
      <c r="PEM6"/>
      <c r="PEN6"/>
      <c r="PEO6"/>
      <c r="PEP6"/>
      <c r="PEQ6"/>
      <c r="PER6"/>
      <c r="PES6"/>
      <c r="PET6"/>
      <c r="PEU6"/>
      <c r="PEV6"/>
      <c r="PEW6"/>
      <c r="PEX6"/>
      <c r="PEY6"/>
      <c r="PEZ6"/>
      <c r="PFA6"/>
      <c r="PFB6"/>
      <c r="PFC6"/>
      <c r="PFD6"/>
      <c r="PFE6"/>
      <c r="PFF6"/>
      <c r="PFG6"/>
      <c r="PFH6"/>
      <c r="PFI6"/>
      <c r="PFJ6"/>
      <c r="PFK6"/>
      <c r="PFL6"/>
      <c r="PFM6"/>
      <c r="PFN6"/>
      <c r="PFO6"/>
      <c r="PFP6"/>
      <c r="PFQ6"/>
      <c r="PFR6"/>
      <c r="PFS6"/>
      <c r="PFT6"/>
      <c r="PFU6"/>
      <c r="PFV6"/>
      <c r="PFW6"/>
      <c r="PFX6"/>
      <c r="PFY6"/>
      <c r="PFZ6"/>
      <c r="PGA6"/>
      <c r="PGB6"/>
      <c r="PGC6"/>
      <c r="PGD6"/>
      <c r="PGE6"/>
      <c r="PGF6"/>
      <c r="PGG6"/>
      <c r="PGH6"/>
      <c r="PGI6"/>
      <c r="PGJ6"/>
      <c r="PGK6"/>
      <c r="PGL6"/>
      <c r="PGM6"/>
      <c r="PGN6"/>
      <c r="PGO6"/>
      <c r="PGP6"/>
      <c r="PGQ6"/>
      <c r="PGR6"/>
      <c r="PGS6"/>
      <c r="PGT6"/>
      <c r="PGU6"/>
      <c r="PGV6"/>
      <c r="PGW6"/>
      <c r="PGX6"/>
      <c r="PGY6"/>
      <c r="PGZ6"/>
      <c r="PHA6"/>
      <c r="PHB6"/>
      <c r="PHC6"/>
      <c r="PHD6"/>
      <c r="PHE6"/>
      <c r="PHF6"/>
      <c r="PHG6"/>
      <c r="PHH6"/>
      <c r="PHI6"/>
      <c r="PHJ6"/>
      <c r="PHK6"/>
      <c r="PHL6"/>
      <c r="PHM6"/>
      <c r="PHN6"/>
      <c r="PHO6"/>
      <c r="PHP6"/>
      <c r="PHQ6"/>
      <c r="PHR6"/>
      <c r="PHS6"/>
      <c r="PHT6"/>
      <c r="PHU6"/>
      <c r="PHV6"/>
      <c r="PHW6"/>
      <c r="PHX6"/>
      <c r="PHY6"/>
      <c r="PHZ6"/>
      <c r="PIA6"/>
      <c r="PIB6"/>
      <c r="PIC6"/>
      <c r="PID6"/>
      <c r="PIE6"/>
      <c r="PIF6"/>
      <c r="PIG6"/>
      <c r="PIH6"/>
      <c r="PII6"/>
      <c r="PIJ6"/>
      <c r="PIK6"/>
      <c r="PIL6"/>
      <c r="PIM6"/>
      <c r="PIN6"/>
      <c r="PIO6"/>
      <c r="PIP6"/>
      <c r="PIQ6"/>
      <c r="PIR6"/>
      <c r="PIS6"/>
      <c r="PIT6"/>
      <c r="PIU6"/>
      <c r="PIV6"/>
      <c r="PIW6"/>
      <c r="PIX6"/>
      <c r="PIY6"/>
      <c r="PIZ6"/>
      <c r="PJA6"/>
      <c r="PJB6"/>
      <c r="PJC6"/>
      <c r="PJD6"/>
      <c r="PJE6"/>
      <c r="PJF6"/>
      <c r="PJG6"/>
      <c r="PJH6"/>
      <c r="PJI6"/>
      <c r="PJJ6"/>
      <c r="PJK6"/>
      <c r="PJL6"/>
      <c r="PJM6"/>
      <c r="PJN6"/>
      <c r="PJO6"/>
      <c r="PJP6"/>
      <c r="PJQ6"/>
      <c r="PJR6"/>
      <c r="PJS6"/>
      <c r="PJT6"/>
      <c r="PJU6"/>
      <c r="PJV6"/>
      <c r="PJW6"/>
      <c r="PJX6"/>
      <c r="PJY6"/>
      <c r="PJZ6"/>
      <c r="PKA6"/>
      <c r="PKB6"/>
      <c r="PKC6"/>
      <c r="PKD6"/>
      <c r="PKE6"/>
      <c r="PKF6"/>
      <c r="PKG6"/>
      <c r="PKH6"/>
      <c r="PKI6"/>
      <c r="PKJ6"/>
      <c r="PKK6"/>
      <c r="PKL6"/>
      <c r="PKM6"/>
      <c r="PKN6"/>
      <c r="PKO6"/>
      <c r="PKP6"/>
      <c r="PKQ6"/>
      <c r="PKR6"/>
      <c r="PKS6"/>
      <c r="PKT6"/>
      <c r="PKU6"/>
      <c r="PKV6"/>
      <c r="PKW6"/>
      <c r="PKX6"/>
      <c r="PKY6"/>
      <c r="PKZ6"/>
      <c r="PLA6"/>
      <c r="PLB6"/>
      <c r="PLC6"/>
      <c r="PLD6"/>
      <c r="PLE6"/>
      <c r="PLF6"/>
      <c r="PLG6"/>
      <c r="PLH6"/>
      <c r="PLI6"/>
      <c r="PLJ6"/>
      <c r="PLK6"/>
      <c r="PLL6"/>
      <c r="PLM6"/>
      <c r="PLN6"/>
      <c r="PLO6"/>
      <c r="PLP6"/>
      <c r="PLQ6"/>
      <c r="PLR6"/>
      <c r="PLS6"/>
      <c r="PLT6"/>
      <c r="PLU6"/>
      <c r="PLV6"/>
      <c r="PLW6"/>
      <c r="PLX6"/>
      <c r="PLY6"/>
      <c r="PLZ6"/>
      <c r="PMA6"/>
      <c r="PMB6"/>
      <c r="PMC6"/>
      <c r="PMD6"/>
      <c r="PME6"/>
      <c r="PMF6"/>
      <c r="PMG6"/>
      <c r="PMH6"/>
      <c r="PMI6"/>
      <c r="PMJ6"/>
      <c r="PMK6"/>
      <c r="PML6"/>
      <c r="PMM6"/>
      <c r="PMN6"/>
      <c r="PMO6"/>
      <c r="PMP6"/>
      <c r="PMQ6"/>
      <c r="PMR6"/>
      <c r="PMS6"/>
      <c r="PMT6"/>
      <c r="PMU6"/>
      <c r="PMV6"/>
      <c r="PMW6"/>
      <c r="PMX6"/>
      <c r="PMY6"/>
      <c r="PMZ6"/>
      <c r="PNA6"/>
      <c r="PNB6"/>
      <c r="PNC6"/>
      <c r="PND6"/>
      <c r="PNE6"/>
      <c r="PNF6"/>
      <c r="PNG6"/>
      <c r="PNH6"/>
      <c r="PNI6"/>
      <c r="PNJ6"/>
      <c r="PNK6"/>
      <c r="PNL6"/>
      <c r="PNM6"/>
      <c r="PNN6"/>
      <c r="PNO6"/>
      <c r="PNP6"/>
      <c r="PNQ6"/>
      <c r="PNR6"/>
      <c r="PNS6"/>
      <c r="PNT6"/>
      <c r="PNU6"/>
      <c r="PNV6"/>
      <c r="PNW6"/>
      <c r="PNX6"/>
      <c r="PNY6"/>
      <c r="PNZ6"/>
      <c r="POA6"/>
      <c r="POB6"/>
      <c r="POC6"/>
      <c r="POD6"/>
      <c r="POE6"/>
      <c r="POF6"/>
      <c r="POG6"/>
      <c r="POH6"/>
      <c r="POI6"/>
      <c r="POJ6"/>
      <c r="POK6"/>
      <c r="POL6"/>
      <c r="POM6"/>
      <c r="PON6"/>
      <c r="POO6"/>
      <c r="POP6"/>
      <c r="POQ6"/>
      <c r="POR6"/>
      <c r="POS6"/>
      <c r="POT6"/>
      <c r="POU6"/>
      <c r="POV6"/>
      <c r="POW6"/>
      <c r="POX6"/>
      <c r="POY6"/>
      <c r="POZ6"/>
      <c r="PPA6"/>
      <c r="PPB6"/>
      <c r="PPC6"/>
      <c r="PPD6"/>
      <c r="PPE6"/>
      <c r="PPF6"/>
      <c r="PPG6"/>
      <c r="PPH6"/>
      <c r="PPI6"/>
      <c r="PPJ6"/>
      <c r="PPK6"/>
      <c r="PPL6"/>
      <c r="PPM6"/>
      <c r="PPN6"/>
      <c r="PPO6"/>
      <c r="PPP6"/>
      <c r="PPQ6"/>
      <c r="PPR6"/>
      <c r="PPS6"/>
      <c r="PPT6"/>
      <c r="PPU6"/>
      <c r="PPV6"/>
      <c r="PPW6"/>
      <c r="PPX6"/>
      <c r="PPY6"/>
      <c r="PPZ6"/>
      <c r="PQA6"/>
      <c r="PQB6"/>
      <c r="PQC6"/>
      <c r="PQD6"/>
      <c r="PQE6"/>
      <c r="PQF6"/>
      <c r="PQG6"/>
      <c r="PQH6"/>
      <c r="PQI6"/>
      <c r="PQJ6"/>
      <c r="PQK6"/>
      <c r="PQL6"/>
      <c r="PQM6"/>
      <c r="PQN6"/>
      <c r="PQO6"/>
      <c r="PQP6"/>
      <c r="PQQ6"/>
      <c r="PQR6"/>
      <c r="PQS6"/>
      <c r="PQT6"/>
      <c r="PQU6"/>
      <c r="PQV6"/>
      <c r="PQW6"/>
      <c r="PQX6"/>
      <c r="PQY6"/>
      <c r="PQZ6"/>
      <c r="PRA6"/>
      <c r="PRB6"/>
      <c r="PRC6"/>
      <c r="PRD6"/>
      <c r="PRE6"/>
      <c r="PRF6"/>
      <c r="PRG6"/>
      <c r="PRH6"/>
      <c r="PRI6"/>
      <c r="PRJ6"/>
      <c r="PRK6"/>
      <c r="PRL6"/>
      <c r="PRM6"/>
      <c r="PRN6"/>
      <c r="PRO6"/>
      <c r="PRP6"/>
      <c r="PRQ6"/>
      <c r="PRR6"/>
      <c r="PRS6"/>
      <c r="PRT6"/>
      <c r="PRU6"/>
      <c r="PRV6"/>
      <c r="PRW6"/>
      <c r="PRX6"/>
      <c r="PRY6"/>
      <c r="PRZ6"/>
      <c r="PSA6"/>
      <c r="PSB6"/>
      <c r="PSC6"/>
      <c r="PSD6"/>
      <c r="PSE6"/>
      <c r="PSF6"/>
      <c r="PSG6"/>
      <c r="PSH6"/>
      <c r="PSI6"/>
      <c r="PSJ6"/>
      <c r="PSK6"/>
      <c r="PSL6"/>
      <c r="PSM6"/>
      <c r="PSN6"/>
      <c r="PSO6"/>
      <c r="PSP6"/>
      <c r="PSQ6"/>
      <c r="PSR6"/>
      <c r="PSS6"/>
      <c r="PST6"/>
      <c r="PSU6"/>
      <c r="PSV6"/>
      <c r="PSW6"/>
      <c r="PSX6"/>
      <c r="PSY6"/>
      <c r="PSZ6"/>
      <c r="PTA6"/>
      <c r="PTB6"/>
      <c r="PTC6"/>
      <c r="PTD6"/>
      <c r="PTE6"/>
      <c r="PTF6"/>
      <c r="PTG6"/>
      <c r="PTH6"/>
      <c r="PTI6"/>
      <c r="PTJ6"/>
      <c r="PTK6"/>
      <c r="PTL6"/>
      <c r="PTM6"/>
      <c r="PTN6"/>
      <c r="PTO6"/>
      <c r="PTP6"/>
      <c r="PTQ6"/>
      <c r="PTR6"/>
      <c r="PTS6"/>
      <c r="PTT6"/>
      <c r="PTU6"/>
      <c r="PTV6"/>
      <c r="PTW6"/>
      <c r="PTX6"/>
      <c r="PTY6"/>
      <c r="PTZ6"/>
      <c r="PUA6"/>
      <c r="PUB6"/>
      <c r="PUC6"/>
      <c r="PUD6"/>
      <c r="PUE6"/>
      <c r="PUF6"/>
      <c r="PUG6"/>
      <c r="PUH6"/>
      <c r="PUI6"/>
      <c r="PUJ6"/>
      <c r="PUK6"/>
      <c r="PUL6"/>
      <c r="PUM6"/>
      <c r="PUN6"/>
      <c r="PUO6"/>
      <c r="PUP6"/>
      <c r="PUQ6"/>
      <c r="PUR6"/>
      <c r="PUS6"/>
      <c r="PUT6"/>
      <c r="PUU6"/>
      <c r="PUV6"/>
      <c r="PUW6"/>
      <c r="PUX6"/>
      <c r="PUY6"/>
      <c r="PUZ6"/>
      <c r="PVA6"/>
      <c r="PVB6"/>
      <c r="PVC6"/>
      <c r="PVD6"/>
      <c r="PVE6"/>
      <c r="PVF6"/>
      <c r="PVG6"/>
      <c r="PVH6"/>
      <c r="PVI6"/>
      <c r="PVJ6"/>
      <c r="PVK6"/>
      <c r="PVL6"/>
      <c r="PVM6"/>
      <c r="PVN6"/>
      <c r="PVO6"/>
      <c r="PVP6"/>
      <c r="PVQ6"/>
      <c r="PVR6"/>
      <c r="PVS6"/>
      <c r="PVT6"/>
      <c r="PVU6"/>
      <c r="PVV6"/>
      <c r="PVW6"/>
      <c r="PVX6"/>
      <c r="PVY6"/>
      <c r="PVZ6"/>
      <c r="PWA6"/>
      <c r="PWB6"/>
      <c r="PWC6"/>
      <c r="PWD6"/>
      <c r="PWE6"/>
      <c r="PWF6"/>
      <c r="PWG6"/>
      <c r="PWH6"/>
      <c r="PWI6"/>
      <c r="PWJ6"/>
      <c r="PWK6"/>
      <c r="PWL6"/>
      <c r="PWM6"/>
      <c r="PWN6"/>
      <c r="PWO6"/>
      <c r="PWP6"/>
      <c r="PWQ6"/>
      <c r="PWR6"/>
      <c r="PWS6"/>
      <c r="PWT6"/>
      <c r="PWU6"/>
      <c r="PWV6"/>
      <c r="PWW6"/>
      <c r="PWX6"/>
      <c r="PWY6"/>
      <c r="PWZ6"/>
      <c r="PXA6"/>
      <c r="PXB6"/>
      <c r="PXC6"/>
      <c r="PXD6"/>
      <c r="PXE6"/>
      <c r="PXF6"/>
      <c r="PXG6"/>
      <c r="PXH6"/>
      <c r="PXI6"/>
      <c r="PXJ6"/>
      <c r="PXK6"/>
      <c r="PXL6"/>
      <c r="PXM6"/>
      <c r="PXN6"/>
      <c r="PXO6"/>
      <c r="PXP6"/>
      <c r="PXQ6"/>
      <c r="PXR6"/>
      <c r="PXS6"/>
      <c r="PXT6"/>
      <c r="PXU6"/>
      <c r="PXV6"/>
      <c r="PXW6"/>
      <c r="PXX6"/>
      <c r="PXY6"/>
      <c r="PXZ6"/>
      <c r="PYA6"/>
      <c r="PYB6"/>
      <c r="PYC6"/>
      <c r="PYD6"/>
      <c r="PYE6"/>
      <c r="PYF6"/>
      <c r="PYG6"/>
      <c r="PYH6"/>
      <c r="PYI6"/>
      <c r="PYJ6"/>
      <c r="PYK6"/>
      <c r="PYL6"/>
      <c r="PYM6"/>
      <c r="PYN6"/>
      <c r="PYO6"/>
      <c r="PYP6"/>
      <c r="PYQ6"/>
      <c r="PYR6"/>
      <c r="PYS6"/>
      <c r="PYT6"/>
      <c r="PYU6"/>
      <c r="PYV6"/>
      <c r="PYW6"/>
      <c r="PYX6"/>
      <c r="PYY6"/>
      <c r="PYZ6"/>
      <c r="PZA6"/>
      <c r="PZB6"/>
      <c r="PZC6"/>
      <c r="PZD6"/>
      <c r="PZE6"/>
      <c r="PZF6"/>
      <c r="PZG6"/>
      <c r="PZH6"/>
      <c r="PZI6"/>
      <c r="PZJ6"/>
      <c r="PZK6"/>
      <c r="PZL6"/>
      <c r="PZM6"/>
      <c r="PZN6"/>
      <c r="PZO6"/>
      <c r="PZP6"/>
      <c r="PZQ6"/>
      <c r="PZR6"/>
      <c r="PZS6"/>
      <c r="PZT6"/>
      <c r="PZU6"/>
      <c r="PZV6"/>
      <c r="PZW6"/>
      <c r="PZX6"/>
      <c r="PZY6"/>
      <c r="PZZ6"/>
      <c r="QAA6"/>
      <c r="QAB6"/>
      <c r="QAC6"/>
      <c r="QAD6"/>
      <c r="QAE6"/>
      <c r="QAF6"/>
      <c r="QAG6"/>
      <c r="QAH6"/>
      <c r="QAI6"/>
      <c r="QAJ6"/>
      <c r="QAK6"/>
      <c r="QAL6"/>
      <c r="QAM6"/>
      <c r="QAN6"/>
      <c r="QAO6"/>
      <c r="QAP6"/>
      <c r="QAQ6"/>
      <c r="QAR6"/>
      <c r="QAS6"/>
      <c r="QAT6"/>
      <c r="QAU6"/>
      <c r="QAV6"/>
      <c r="QAW6"/>
      <c r="QAX6"/>
      <c r="QAY6"/>
      <c r="QAZ6"/>
      <c r="QBA6"/>
      <c r="QBB6"/>
      <c r="QBC6"/>
      <c r="QBD6"/>
      <c r="QBE6"/>
      <c r="QBF6"/>
      <c r="QBG6"/>
      <c r="QBH6"/>
      <c r="QBI6"/>
      <c r="QBJ6"/>
      <c r="QBK6"/>
      <c r="QBL6"/>
      <c r="QBM6"/>
      <c r="QBN6"/>
      <c r="QBO6"/>
      <c r="QBP6"/>
      <c r="QBQ6"/>
      <c r="QBR6"/>
      <c r="QBS6"/>
      <c r="QBT6"/>
      <c r="QBU6"/>
      <c r="QBV6"/>
      <c r="QBW6"/>
      <c r="QBX6"/>
      <c r="QBY6"/>
      <c r="QBZ6"/>
      <c r="QCA6"/>
      <c r="QCB6"/>
      <c r="QCC6"/>
      <c r="QCD6"/>
      <c r="QCE6"/>
      <c r="QCF6"/>
      <c r="QCG6"/>
      <c r="QCH6"/>
      <c r="QCI6"/>
      <c r="QCJ6"/>
      <c r="QCK6"/>
      <c r="QCL6"/>
      <c r="QCM6"/>
      <c r="QCN6"/>
      <c r="QCO6"/>
      <c r="QCP6"/>
      <c r="QCQ6"/>
      <c r="QCR6"/>
      <c r="QCS6"/>
      <c r="QCT6"/>
      <c r="QCU6"/>
      <c r="QCV6"/>
      <c r="QCW6"/>
      <c r="QCX6"/>
      <c r="QCY6"/>
      <c r="QCZ6"/>
      <c r="QDA6"/>
      <c r="QDB6"/>
      <c r="QDC6"/>
      <c r="QDD6"/>
      <c r="QDE6"/>
      <c r="QDF6"/>
      <c r="QDG6"/>
      <c r="QDH6"/>
      <c r="QDI6"/>
      <c r="QDJ6"/>
      <c r="QDK6"/>
      <c r="QDL6"/>
      <c r="QDM6"/>
      <c r="QDN6"/>
      <c r="QDO6"/>
      <c r="QDP6"/>
      <c r="QDQ6"/>
      <c r="QDR6"/>
      <c r="QDS6"/>
      <c r="QDT6"/>
      <c r="QDU6"/>
      <c r="QDV6"/>
      <c r="QDW6"/>
      <c r="QDX6"/>
      <c r="QDY6"/>
      <c r="QDZ6"/>
      <c r="QEA6"/>
      <c r="QEB6"/>
      <c r="QEC6"/>
      <c r="QED6"/>
      <c r="QEE6"/>
      <c r="QEF6"/>
      <c r="QEG6"/>
      <c r="QEH6"/>
      <c r="QEI6"/>
      <c r="QEJ6"/>
      <c r="QEK6"/>
      <c r="QEL6"/>
      <c r="QEM6"/>
      <c r="QEN6"/>
      <c r="QEO6"/>
      <c r="QEP6"/>
      <c r="QEQ6"/>
      <c r="QER6"/>
      <c r="QES6"/>
      <c r="QET6"/>
      <c r="QEU6"/>
      <c r="QEV6"/>
      <c r="QEW6"/>
      <c r="QEX6"/>
      <c r="QEY6"/>
      <c r="QEZ6"/>
      <c r="QFA6"/>
      <c r="QFB6"/>
      <c r="QFC6"/>
      <c r="QFD6"/>
      <c r="QFE6"/>
      <c r="QFF6"/>
      <c r="QFG6"/>
      <c r="QFH6"/>
      <c r="QFI6"/>
      <c r="QFJ6"/>
      <c r="QFK6"/>
      <c r="QFL6"/>
      <c r="QFM6"/>
      <c r="QFN6"/>
      <c r="QFO6"/>
      <c r="QFP6"/>
      <c r="QFQ6"/>
      <c r="QFR6"/>
      <c r="QFS6"/>
      <c r="QFT6"/>
      <c r="QFU6"/>
      <c r="QFV6"/>
      <c r="QFW6"/>
      <c r="QFX6"/>
      <c r="QFY6"/>
      <c r="QFZ6"/>
      <c r="QGA6"/>
      <c r="QGB6"/>
      <c r="QGC6"/>
      <c r="QGD6"/>
      <c r="QGE6"/>
      <c r="QGF6"/>
      <c r="QGG6"/>
      <c r="QGH6"/>
      <c r="QGI6"/>
      <c r="QGJ6"/>
      <c r="QGK6"/>
      <c r="QGL6"/>
      <c r="QGM6"/>
      <c r="QGN6"/>
      <c r="QGO6"/>
      <c r="QGP6"/>
      <c r="QGQ6"/>
      <c r="QGR6"/>
      <c r="QGS6"/>
      <c r="QGT6"/>
      <c r="QGU6"/>
      <c r="QGV6"/>
      <c r="QGW6"/>
      <c r="QGX6"/>
      <c r="QGY6"/>
      <c r="QGZ6"/>
      <c r="QHA6"/>
      <c r="QHB6"/>
      <c r="QHC6"/>
      <c r="QHD6"/>
      <c r="QHE6"/>
      <c r="QHF6"/>
      <c r="QHG6"/>
      <c r="QHH6"/>
      <c r="QHI6"/>
      <c r="QHJ6"/>
      <c r="QHK6"/>
      <c r="QHL6"/>
      <c r="QHM6"/>
      <c r="QHN6"/>
      <c r="QHO6"/>
      <c r="QHP6"/>
      <c r="QHQ6"/>
      <c r="QHR6"/>
      <c r="QHS6"/>
      <c r="QHT6"/>
      <c r="QHU6"/>
      <c r="QHV6"/>
      <c r="QHW6"/>
      <c r="QHX6"/>
      <c r="QHY6"/>
      <c r="QHZ6"/>
      <c r="QIA6"/>
      <c r="QIB6"/>
      <c r="QIC6"/>
      <c r="QID6"/>
      <c r="QIE6"/>
      <c r="QIF6"/>
      <c r="QIG6"/>
      <c r="QIH6"/>
      <c r="QII6"/>
      <c r="QIJ6"/>
      <c r="QIK6"/>
      <c r="QIL6"/>
      <c r="QIM6"/>
      <c r="QIN6"/>
      <c r="QIO6"/>
      <c r="QIP6"/>
      <c r="QIQ6"/>
      <c r="QIR6"/>
      <c r="QIS6"/>
      <c r="QIT6"/>
      <c r="QIU6"/>
      <c r="QIV6"/>
      <c r="QIW6"/>
      <c r="QIX6"/>
      <c r="QIY6"/>
      <c r="QIZ6"/>
      <c r="QJA6"/>
      <c r="QJB6"/>
      <c r="QJC6"/>
      <c r="QJD6"/>
      <c r="QJE6"/>
      <c r="QJF6"/>
      <c r="QJG6"/>
      <c r="QJH6"/>
      <c r="QJI6"/>
      <c r="QJJ6"/>
      <c r="QJK6"/>
      <c r="QJL6"/>
      <c r="QJM6"/>
      <c r="QJN6"/>
      <c r="QJO6"/>
      <c r="QJP6"/>
      <c r="QJQ6"/>
      <c r="QJR6"/>
      <c r="QJS6"/>
      <c r="QJT6"/>
      <c r="QJU6"/>
      <c r="QJV6"/>
      <c r="QJW6"/>
      <c r="QJX6"/>
      <c r="QJY6"/>
      <c r="QJZ6"/>
      <c r="QKA6"/>
      <c r="QKB6"/>
      <c r="QKC6"/>
      <c r="QKD6"/>
      <c r="QKE6"/>
      <c r="QKF6"/>
      <c r="QKG6"/>
      <c r="QKH6"/>
      <c r="QKI6"/>
      <c r="QKJ6"/>
      <c r="QKK6"/>
      <c r="QKL6"/>
      <c r="QKM6"/>
      <c r="QKN6"/>
      <c r="QKO6"/>
      <c r="QKP6"/>
      <c r="QKQ6"/>
      <c r="QKR6"/>
      <c r="QKS6"/>
      <c r="QKT6"/>
      <c r="QKU6"/>
      <c r="QKV6"/>
      <c r="QKW6"/>
      <c r="QKX6"/>
      <c r="QKY6"/>
      <c r="QKZ6"/>
      <c r="QLA6"/>
      <c r="QLB6"/>
      <c r="QLC6"/>
      <c r="QLD6"/>
      <c r="QLE6"/>
      <c r="QLF6"/>
      <c r="QLG6"/>
      <c r="QLH6"/>
      <c r="QLI6"/>
      <c r="QLJ6"/>
      <c r="QLK6"/>
      <c r="QLL6"/>
      <c r="QLM6"/>
      <c r="QLN6"/>
      <c r="QLO6"/>
      <c r="QLP6"/>
      <c r="QLQ6"/>
      <c r="QLR6"/>
      <c r="QLS6"/>
      <c r="QLT6"/>
      <c r="QLU6"/>
      <c r="QLV6"/>
      <c r="QLW6"/>
      <c r="QLX6"/>
      <c r="QLY6"/>
      <c r="QLZ6"/>
      <c r="QMA6"/>
      <c r="QMB6"/>
      <c r="QMC6"/>
      <c r="QMD6"/>
      <c r="QME6"/>
      <c r="QMF6"/>
      <c r="QMG6"/>
      <c r="QMH6"/>
      <c r="QMI6"/>
      <c r="QMJ6"/>
      <c r="QMK6"/>
      <c r="QML6"/>
      <c r="QMM6"/>
      <c r="QMN6"/>
      <c r="QMO6"/>
      <c r="QMP6"/>
      <c r="QMQ6"/>
      <c r="QMR6"/>
      <c r="QMS6"/>
      <c r="QMT6"/>
      <c r="QMU6"/>
      <c r="QMV6"/>
      <c r="QMW6"/>
      <c r="QMX6"/>
      <c r="QMY6"/>
      <c r="QMZ6"/>
      <c r="QNA6"/>
      <c r="QNB6"/>
      <c r="QNC6"/>
      <c r="QND6"/>
      <c r="QNE6"/>
      <c r="QNF6"/>
      <c r="QNG6"/>
      <c r="QNH6"/>
      <c r="QNI6"/>
      <c r="QNJ6"/>
      <c r="QNK6"/>
      <c r="QNL6"/>
      <c r="QNM6"/>
      <c r="QNN6"/>
      <c r="QNO6"/>
      <c r="QNP6"/>
      <c r="QNQ6"/>
      <c r="QNR6"/>
      <c r="QNS6"/>
      <c r="QNT6"/>
      <c r="QNU6"/>
      <c r="QNV6"/>
      <c r="QNW6"/>
      <c r="QNX6"/>
      <c r="QNY6"/>
      <c r="QNZ6"/>
      <c r="QOA6"/>
      <c r="QOB6"/>
      <c r="QOC6"/>
      <c r="QOD6"/>
      <c r="QOE6"/>
      <c r="QOF6"/>
      <c r="QOG6"/>
      <c r="QOH6"/>
      <c r="QOI6"/>
      <c r="QOJ6"/>
      <c r="QOK6"/>
      <c r="QOL6"/>
      <c r="QOM6"/>
      <c r="QON6"/>
      <c r="QOO6"/>
      <c r="QOP6"/>
      <c r="QOQ6"/>
      <c r="QOR6"/>
      <c r="QOS6"/>
      <c r="QOT6"/>
      <c r="QOU6"/>
      <c r="QOV6"/>
      <c r="QOW6"/>
      <c r="QOX6"/>
      <c r="QOY6"/>
      <c r="QOZ6"/>
      <c r="QPA6"/>
      <c r="QPB6"/>
      <c r="QPC6"/>
      <c r="QPD6"/>
      <c r="QPE6"/>
      <c r="QPF6"/>
      <c r="QPG6"/>
      <c r="QPH6"/>
      <c r="QPI6"/>
      <c r="QPJ6"/>
      <c r="QPK6"/>
      <c r="QPL6"/>
      <c r="QPM6"/>
      <c r="QPN6"/>
      <c r="QPO6"/>
      <c r="QPP6"/>
      <c r="QPQ6"/>
      <c r="QPR6"/>
      <c r="QPS6"/>
      <c r="QPT6"/>
      <c r="QPU6"/>
      <c r="QPV6"/>
      <c r="QPW6"/>
      <c r="QPX6"/>
      <c r="QPY6"/>
      <c r="QPZ6"/>
      <c r="QQA6"/>
      <c r="QQB6"/>
      <c r="QQC6"/>
      <c r="QQD6"/>
      <c r="QQE6"/>
      <c r="QQF6"/>
      <c r="QQG6"/>
      <c r="QQH6"/>
      <c r="QQI6"/>
      <c r="QQJ6"/>
      <c r="QQK6"/>
      <c r="QQL6"/>
      <c r="QQM6"/>
      <c r="QQN6"/>
      <c r="QQO6"/>
      <c r="QQP6"/>
      <c r="QQQ6"/>
      <c r="QQR6"/>
      <c r="QQS6"/>
      <c r="QQT6"/>
      <c r="QQU6"/>
      <c r="QQV6"/>
      <c r="QQW6"/>
      <c r="QQX6"/>
      <c r="QQY6"/>
      <c r="QQZ6"/>
      <c r="QRA6"/>
      <c r="QRB6"/>
      <c r="QRC6"/>
      <c r="QRD6"/>
      <c r="QRE6"/>
      <c r="QRF6"/>
      <c r="QRG6"/>
      <c r="QRH6"/>
      <c r="QRI6"/>
      <c r="QRJ6"/>
      <c r="QRK6"/>
      <c r="QRL6"/>
      <c r="QRM6"/>
      <c r="QRN6"/>
      <c r="QRO6"/>
      <c r="QRP6"/>
      <c r="QRQ6"/>
      <c r="QRR6"/>
      <c r="QRS6"/>
      <c r="QRT6"/>
      <c r="QRU6"/>
      <c r="QRV6"/>
      <c r="QRW6"/>
      <c r="QRX6"/>
      <c r="QRY6"/>
      <c r="QRZ6"/>
      <c r="QSA6"/>
      <c r="QSB6"/>
      <c r="QSC6"/>
      <c r="QSD6"/>
      <c r="QSE6"/>
      <c r="QSF6"/>
      <c r="QSG6"/>
      <c r="QSH6"/>
      <c r="QSI6"/>
      <c r="QSJ6"/>
      <c r="QSK6"/>
      <c r="QSL6"/>
      <c r="QSM6"/>
      <c r="QSN6"/>
      <c r="QSO6"/>
      <c r="QSP6"/>
      <c r="QSQ6"/>
      <c r="QSR6"/>
      <c r="QSS6"/>
      <c r="QST6"/>
      <c r="QSU6"/>
      <c r="QSV6"/>
      <c r="QSW6"/>
      <c r="QSX6"/>
      <c r="QSY6"/>
      <c r="QSZ6"/>
      <c r="QTA6"/>
      <c r="QTB6"/>
      <c r="QTC6"/>
      <c r="QTD6"/>
      <c r="QTE6"/>
      <c r="QTF6"/>
      <c r="QTG6"/>
      <c r="QTH6"/>
      <c r="QTI6"/>
      <c r="QTJ6"/>
      <c r="QTK6"/>
      <c r="QTL6"/>
      <c r="QTM6"/>
      <c r="QTN6"/>
      <c r="QTO6"/>
      <c r="QTP6"/>
      <c r="QTQ6"/>
      <c r="QTR6"/>
      <c r="QTS6"/>
      <c r="QTT6"/>
      <c r="QTU6"/>
      <c r="QTV6"/>
      <c r="QTW6"/>
      <c r="QTX6"/>
      <c r="QTY6"/>
      <c r="QTZ6"/>
      <c r="QUA6"/>
      <c r="QUB6"/>
      <c r="QUC6"/>
      <c r="QUD6"/>
      <c r="QUE6"/>
      <c r="QUF6"/>
      <c r="QUG6"/>
      <c r="QUH6"/>
      <c r="QUI6"/>
      <c r="QUJ6"/>
      <c r="QUK6"/>
      <c r="QUL6"/>
      <c r="QUM6"/>
      <c r="QUN6"/>
      <c r="QUO6"/>
      <c r="QUP6"/>
      <c r="QUQ6"/>
      <c r="QUR6"/>
      <c r="QUS6"/>
      <c r="QUT6"/>
      <c r="QUU6"/>
      <c r="QUV6"/>
      <c r="QUW6"/>
      <c r="QUX6"/>
      <c r="QUY6"/>
      <c r="QUZ6"/>
      <c r="QVA6"/>
      <c r="QVB6"/>
      <c r="QVC6"/>
      <c r="QVD6"/>
      <c r="QVE6"/>
      <c r="QVF6"/>
      <c r="QVG6"/>
      <c r="QVH6"/>
      <c r="QVI6"/>
      <c r="QVJ6"/>
      <c r="QVK6"/>
      <c r="QVL6"/>
      <c r="QVM6"/>
      <c r="QVN6"/>
      <c r="QVO6"/>
      <c r="QVP6"/>
      <c r="QVQ6"/>
      <c r="QVR6"/>
      <c r="QVS6"/>
      <c r="QVT6"/>
      <c r="QVU6"/>
      <c r="QVV6"/>
      <c r="QVW6"/>
      <c r="QVX6"/>
      <c r="QVY6"/>
      <c r="QVZ6"/>
      <c r="QWA6"/>
      <c r="QWB6"/>
      <c r="QWC6"/>
      <c r="QWD6"/>
      <c r="QWE6"/>
      <c r="QWF6"/>
      <c r="QWG6"/>
      <c r="QWH6"/>
      <c r="QWI6"/>
      <c r="QWJ6"/>
      <c r="QWK6"/>
      <c r="QWL6"/>
      <c r="QWM6"/>
      <c r="QWN6"/>
      <c r="QWO6"/>
      <c r="QWP6"/>
      <c r="QWQ6"/>
      <c r="QWR6"/>
      <c r="QWS6"/>
      <c r="QWT6"/>
      <c r="QWU6"/>
      <c r="QWV6"/>
      <c r="QWW6"/>
      <c r="QWX6"/>
      <c r="QWY6"/>
      <c r="QWZ6"/>
      <c r="QXA6"/>
      <c r="QXB6"/>
      <c r="QXC6"/>
      <c r="QXD6"/>
      <c r="QXE6"/>
      <c r="QXF6"/>
      <c r="QXG6"/>
      <c r="QXH6"/>
      <c r="QXI6"/>
      <c r="QXJ6"/>
      <c r="QXK6"/>
      <c r="QXL6"/>
      <c r="QXM6"/>
      <c r="QXN6"/>
      <c r="QXO6"/>
      <c r="QXP6"/>
      <c r="QXQ6"/>
      <c r="QXR6"/>
      <c r="QXS6"/>
      <c r="QXT6"/>
      <c r="QXU6"/>
      <c r="QXV6"/>
      <c r="QXW6"/>
      <c r="QXX6"/>
      <c r="QXY6"/>
      <c r="QXZ6"/>
      <c r="QYA6"/>
      <c r="QYB6"/>
      <c r="QYC6"/>
      <c r="QYD6"/>
      <c r="QYE6"/>
      <c r="QYF6"/>
      <c r="QYG6"/>
      <c r="QYH6"/>
      <c r="QYI6"/>
      <c r="QYJ6"/>
      <c r="QYK6"/>
      <c r="QYL6"/>
      <c r="QYM6"/>
      <c r="QYN6"/>
      <c r="QYO6"/>
      <c r="QYP6"/>
      <c r="QYQ6"/>
      <c r="QYR6"/>
      <c r="QYS6"/>
      <c r="QYT6"/>
      <c r="QYU6"/>
      <c r="QYV6"/>
      <c r="QYW6"/>
      <c r="QYX6"/>
      <c r="QYY6"/>
      <c r="QYZ6"/>
      <c r="QZA6"/>
      <c r="QZB6"/>
      <c r="QZC6"/>
      <c r="QZD6"/>
      <c r="QZE6"/>
      <c r="QZF6"/>
      <c r="QZG6"/>
      <c r="QZH6"/>
      <c r="QZI6"/>
      <c r="QZJ6"/>
      <c r="QZK6"/>
      <c r="QZL6"/>
      <c r="QZM6"/>
      <c r="QZN6"/>
      <c r="QZO6"/>
      <c r="QZP6"/>
      <c r="QZQ6"/>
      <c r="QZR6"/>
      <c r="QZS6"/>
      <c r="QZT6"/>
      <c r="QZU6"/>
      <c r="QZV6"/>
      <c r="QZW6"/>
      <c r="QZX6"/>
      <c r="QZY6"/>
      <c r="QZZ6"/>
      <c r="RAA6"/>
      <c r="RAB6"/>
      <c r="RAC6"/>
      <c r="RAD6"/>
      <c r="RAE6"/>
      <c r="RAF6"/>
      <c r="RAG6"/>
      <c r="RAH6"/>
      <c r="RAI6"/>
      <c r="RAJ6"/>
      <c r="RAK6"/>
      <c r="RAL6"/>
      <c r="RAM6"/>
      <c r="RAN6"/>
      <c r="RAO6"/>
      <c r="RAP6"/>
      <c r="RAQ6"/>
      <c r="RAR6"/>
      <c r="RAS6"/>
      <c r="RAT6"/>
      <c r="RAU6"/>
      <c r="RAV6"/>
      <c r="RAW6"/>
      <c r="RAX6"/>
      <c r="RAY6"/>
      <c r="RAZ6"/>
      <c r="RBA6"/>
      <c r="RBB6"/>
      <c r="RBC6"/>
      <c r="RBD6"/>
      <c r="RBE6"/>
      <c r="RBF6"/>
      <c r="RBG6"/>
      <c r="RBH6"/>
      <c r="RBI6"/>
      <c r="RBJ6"/>
      <c r="RBK6"/>
      <c r="RBL6"/>
      <c r="RBM6"/>
      <c r="RBN6"/>
      <c r="RBO6"/>
      <c r="RBP6"/>
      <c r="RBQ6"/>
      <c r="RBR6"/>
      <c r="RBS6"/>
      <c r="RBT6"/>
      <c r="RBU6"/>
      <c r="RBV6"/>
      <c r="RBW6"/>
      <c r="RBX6"/>
      <c r="RBY6"/>
      <c r="RBZ6"/>
      <c r="RCA6"/>
      <c r="RCB6"/>
      <c r="RCC6"/>
      <c r="RCD6"/>
      <c r="RCE6"/>
      <c r="RCF6"/>
      <c r="RCG6"/>
      <c r="RCH6"/>
      <c r="RCI6"/>
      <c r="RCJ6"/>
      <c r="RCK6"/>
      <c r="RCL6"/>
      <c r="RCM6"/>
      <c r="RCN6"/>
      <c r="RCO6"/>
      <c r="RCP6"/>
      <c r="RCQ6"/>
      <c r="RCR6"/>
      <c r="RCS6"/>
      <c r="RCT6"/>
      <c r="RCU6"/>
      <c r="RCV6"/>
      <c r="RCW6"/>
      <c r="RCX6"/>
      <c r="RCY6"/>
      <c r="RCZ6"/>
      <c r="RDA6"/>
      <c r="RDB6"/>
      <c r="RDC6"/>
      <c r="RDD6"/>
      <c r="RDE6"/>
      <c r="RDF6"/>
      <c r="RDG6"/>
      <c r="RDH6"/>
      <c r="RDI6"/>
      <c r="RDJ6"/>
      <c r="RDK6"/>
      <c r="RDL6"/>
      <c r="RDM6"/>
      <c r="RDN6"/>
      <c r="RDO6"/>
      <c r="RDP6"/>
      <c r="RDQ6"/>
      <c r="RDR6"/>
      <c r="RDS6"/>
      <c r="RDT6"/>
      <c r="RDU6"/>
      <c r="RDV6"/>
      <c r="RDW6"/>
      <c r="RDX6"/>
      <c r="RDY6"/>
      <c r="RDZ6"/>
      <c r="REA6"/>
      <c r="REB6"/>
      <c r="REC6"/>
      <c r="RED6"/>
      <c r="REE6"/>
      <c r="REF6"/>
      <c r="REG6"/>
      <c r="REH6"/>
      <c r="REI6"/>
      <c r="REJ6"/>
      <c r="REK6"/>
      <c r="REL6"/>
      <c r="REM6"/>
      <c r="REN6"/>
      <c r="REO6"/>
      <c r="REP6"/>
      <c r="REQ6"/>
      <c r="RER6"/>
      <c r="RES6"/>
      <c r="RET6"/>
      <c r="REU6"/>
      <c r="REV6"/>
      <c r="REW6"/>
      <c r="REX6"/>
      <c r="REY6"/>
      <c r="REZ6"/>
      <c r="RFA6"/>
      <c r="RFB6"/>
      <c r="RFC6"/>
      <c r="RFD6"/>
      <c r="RFE6"/>
      <c r="RFF6"/>
      <c r="RFG6"/>
      <c r="RFH6"/>
      <c r="RFI6"/>
      <c r="RFJ6"/>
      <c r="RFK6"/>
      <c r="RFL6"/>
      <c r="RFM6"/>
      <c r="RFN6"/>
      <c r="RFO6"/>
      <c r="RFP6"/>
      <c r="RFQ6"/>
      <c r="RFR6"/>
      <c r="RFS6"/>
      <c r="RFT6"/>
      <c r="RFU6"/>
      <c r="RFV6"/>
      <c r="RFW6"/>
      <c r="RFX6"/>
      <c r="RFY6"/>
      <c r="RFZ6"/>
      <c r="RGA6"/>
      <c r="RGB6"/>
      <c r="RGC6"/>
      <c r="RGD6"/>
      <c r="RGE6"/>
      <c r="RGF6"/>
      <c r="RGG6"/>
      <c r="RGH6"/>
      <c r="RGI6"/>
      <c r="RGJ6"/>
      <c r="RGK6"/>
      <c r="RGL6"/>
      <c r="RGM6"/>
      <c r="RGN6"/>
      <c r="RGO6"/>
      <c r="RGP6"/>
      <c r="RGQ6"/>
      <c r="RGR6"/>
      <c r="RGS6"/>
      <c r="RGT6"/>
      <c r="RGU6"/>
      <c r="RGV6"/>
      <c r="RGW6"/>
      <c r="RGX6"/>
      <c r="RGY6"/>
      <c r="RGZ6"/>
      <c r="RHA6"/>
      <c r="RHB6"/>
      <c r="RHC6"/>
      <c r="RHD6"/>
      <c r="RHE6"/>
      <c r="RHF6"/>
      <c r="RHG6"/>
      <c r="RHH6"/>
      <c r="RHI6"/>
      <c r="RHJ6"/>
      <c r="RHK6"/>
      <c r="RHL6"/>
      <c r="RHM6"/>
      <c r="RHN6"/>
      <c r="RHO6"/>
      <c r="RHP6"/>
      <c r="RHQ6"/>
      <c r="RHR6"/>
      <c r="RHS6"/>
      <c r="RHT6"/>
      <c r="RHU6"/>
      <c r="RHV6"/>
      <c r="RHW6"/>
      <c r="RHX6"/>
      <c r="RHY6"/>
      <c r="RHZ6"/>
      <c r="RIA6"/>
      <c r="RIB6"/>
      <c r="RIC6"/>
      <c r="RID6"/>
      <c r="RIE6"/>
      <c r="RIF6"/>
      <c r="RIG6"/>
      <c r="RIH6"/>
      <c r="RII6"/>
      <c r="RIJ6"/>
      <c r="RIK6"/>
      <c r="RIL6"/>
      <c r="RIM6"/>
      <c r="RIN6"/>
      <c r="RIO6"/>
      <c r="RIP6"/>
      <c r="RIQ6"/>
      <c r="RIR6"/>
      <c r="RIS6"/>
      <c r="RIT6"/>
      <c r="RIU6"/>
      <c r="RIV6"/>
      <c r="RIW6"/>
      <c r="RIX6"/>
      <c r="RIY6"/>
      <c r="RIZ6"/>
      <c r="RJA6"/>
      <c r="RJB6"/>
      <c r="RJC6"/>
      <c r="RJD6"/>
      <c r="RJE6"/>
      <c r="RJF6"/>
      <c r="RJG6"/>
      <c r="RJH6"/>
      <c r="RJI6"/>
      <c r="RJJ6"/>
      <c r="RJK6"/>
      <c r="RJL6"/>
      <c r="RJM6"/>
      <c r="RJN6"/>
      <c r="RJO6"/>
      <c r="RJP6"/>
      <c r="RJQ6"/>
      <c r="RJR6"/>
      <c r="RJS6"/>
      <c r="RJT6"/>
      <c r="RJU6"/>
      <c r="RJV6"/>
      <c r="RJW6"/>
      <c r="RJX6"/>
      <c r="RJY6"/>
      <c r="RJZ6"/>
      <c r="RKA6"/>
      <c r="RKB6"/>
      <c r="RKC6"/>
      <c r="RKD6"/>
      <c r="RKE6"/>
      <c r="RKF6"/>
      <c r="RKG6"/>
      <c r="RKH6"/>
      <c r="RKI6"/>
      <c r="RKJ6"/>
      <c r="RKK6"/>
      <c r="RKL6"/>
      <c r="RKM6"/>
      <c r="RKN6"/>
      <c r="RKO6"/>
      <c r="RKP6"/>
      <c r="RKQ6"/>
      <c r="RKR6"/>
      <c r="RKS6"/>
      <c r="RKT6"/>
      <c r="RKU6"/>
      <c r="RKV6"/>
      <c r="RKW6"/>
      <c r="RKX6"/>
      <c r="RKY6"/>
      <c r="RKZ6"/>
      <c r="RLA6"/>
      <c r="RLB6"/>
      <c r="RLC6"/>
      <c r="RLD6"/>
      <c r="RLE6"/>
      <c r="RLF6"/>
      <c r="RLG6"/>
      <c r="RLH6"/>
      <c r="RLI6"/>
      <c r="RLJ6"/>
      <c r="RLK6"/>
      <c r="RLL6"/>
      <c r="RLM6"/>
      <c r="RLN6"/>
      <c r="RLO6"/>
      <c r="RLP6"/>
      <c r="RLQ6"/>
      <c r="RLR6"/>
      <c r="RLS6"/>
      <c r="RLT6"/>
      <c r="RLU6"/>
      <c r="RLV6"/>
      <c r="RLW6"/>
      <c r="RLX6"/>
      <c r="RLY6"/>
      <c r="RLZ6"/>
      <c r="RMA6"/>
      <c r="RMB6"/>
      <c r="RMC6"/>
      <c r="RMD6"/>
      <c r="RME6"/>
      <c r="RMF6"/>
      <c r="RMG6"/>
      <c r="RMH6"/>
      <c r="RMI6"/>
      <c r="RMJ6"/>
      <c r="RMK6"/>
      <c r="RML6"/>
      <c r="RMM6"/>
      <c r="RMN6"/>
      <c r="RMO6"/>
      <c r="RMP6"/>
      <c r="RMQ6"/>
      <c r="RMR6"/>
      <c r="RMS6"/>
      <c r="RMT6"/>
      <c r="RMU6"/>
      <c r="RMV6"/>
      <c r="RMW6"/>
      <c r="RMX6"/>
      <c r="RMY6"/>
      <c r="RMZ6"/>
      <c r="RNA6"/>
      <c r="RNB6"/>
      <c r="RNC6"/>
      <c r="RND6"/>
      <c r="RNE6"/>
      <c r="RNF6"/>
      <c r="RNG6"/>
      <c r="RNH6"/>
      <c r="RNI6"/>
      <c r="RNJ6"/>
      <c r="RNK6"/>
      <c r="RNL6"/>
      <c r="RNM6"/>
      <c r="RNN6"/>
      <c r="RNO6"/>
      <c r="RNP6"/>
      <c r="RNQ6"/>
      <c r="RNR6"/>
      <c r="RNS6"/>
      <c r="RNT6"/>
      <c r="RNU6"/>
      <c r="RNV6"/>
      <c r="RNW6"/>
      <c r="RNX6"/>
      <c r="RNY6"/>
      <c r="RNZ6"/>
      <c r="ROA6"/>
      <c r="ROB6"/>
      <c r="ROC6"/>
      <c r="ROD6"/>
      <c r="ROE6"/>
      <c r="ROF6"/>
      <c r="ROG6"/>
      <c r="ROH6"/>
      <c r="ROI6"/>
      <c r="ROJ6"/>
      <c r="ROK6"/>
      <c r="ROL6"/>
      <c r="ROM6"/>
      <c r="RON6"/>
      <c r="ROO6"/>
      <c r="ROP6"/>
      <c r="ROQ6"/>
      <c r="ROR6"/>
      <c r="ROS6"/>
      <c r="ROT6"/>
      <c r="ROU6"/>
      <c r="ROV6"/>
      <c r="ROW6"/>
      <c r="ROX6"/>
      <c r="ROY6"/>
      <c r="ROZ6"/>
      <c r="RPA6"/>
      <c r="RPB6"/>
      <c r="RPC6"/>
      <c r="RPD6"/>
      <c r="RPE6"/>
      <c r="RPF6"/>
      <c r="RPG6"/>
      <c r="RPH6"/>
      <c r="RPI6"/>
      <c r="RPJ6"/>
      <c r="RPK6"/>
      <c r="RPL6"/>
      <c r="RPM6"/>
      <c r="RPN6"/>
      <c r="RPO6"/>
      <c r="RPP6"/>
      <c r="RPQ6"/>
      <c r="RPR6"/>
      <c r="RPS6"/>
      <c r="RPT6"/>
      <c r="RPU6"/>
      <c r="RPV6"/>
      <c r="RPW6"/>
      <c r="RPX6"/>
      <c r="RPY6"/>
      <c r="RPZ6"/>
      <c r="RQA6"/>
      <c r="RQB6"/>
      <c r="RQC6"/>
      <c r="RQD6"/>
      <c r="RQE6"/>
      <c r="RQF6"/>
      <c r="RQG6"/>
      <c r="RQH6"/>
      <c r="RQI6"/>
      <c r="RQJ6"/>
      <c r="RQK6"/>
      <c r="RQL6"/>
      <c r="RQM6"/>
      <c r="RQN6"/>
      <c r="RQO6"/>
      <c r="RQP6"/>
      <c r="RQQ6"/>
      <c r="RQR6"/>
      <c r="RQS6"/>
      <c r="RQT6"/>
      <c r="RQU6"/>
      <c r="RQV6"/>
      <c r="RQW6"/>
      <c r="RQX6"/>
      <c r="RQY6"/>
      <c r="RQZ6"/>
      <c r="RRA6"/>
      <c r="RRB6"/>
      <c r="RRC6"/>
      <c r="RRD6"/>
      <c r="RRE6"/>
      <c r="RRF6"/>
      <c r="RRG6"/>
      <c r="RRH6"/>
      <c r="RRI6"/>
      <c r="RRJ6"/>
      <c r="RRK6"/>
      <c r="RRL6"/>
      <c r="RRM6"/>
      <c r="RRN6"/>
      <c r="RRO6"/>
      <c r="RRP6"/>
      <c r="RRQ6"/>
      <c r="RRR6"/>
      <c r="RRS6"/>
      <c r="RRT6"/>
      <c r="RRU6"/>
      <c r="RRV6"/>
      <c r="RRW6"/>
      <c r="RRX6"/>
      <c r="RRY6"/>
      <c r="RRZ6"/>
      <c r="RSA6"/>
      <c r="RSB6"/>
      <c r="RSC6"/>
      <c r="RSD6"/>
      <c r="RSE6"/>
      <c r="RSF6"/>
      <c r="RSG6"/>
      <c r="RSH6"/>
      <c r="RSI6"/>
      <c r="RSJ6"/>
      <c r="RSK6"/>
      <c r="RSL6"/>
      <c r="RSM6"/>
      <c r="RSN6"/>
      <c r="RSO6"/>
      <c r="RSP6"/>
      <c r="RSQ6"/>
      <c r="RSR6"/>
      <c r="RSS6"/>
      <c r="RST6"/>
      <c r="RSU6"/>
      <c r="RSV6"/>
      <c r="RSW6"/>
      <c r="RSX6"/>
      <c r="RSY6"/>
      <c r="RSZ6"/>
      <c r="RTA6"/>
      <c r="RTB6"/>
      <c r="RTC6"/>
      <c r="RTD6"/>
      <c r="RTE6"/>
      <c r="RTF6"/>
      <c r="RTG6"/>
      <c r="RTH6"/>
      <c r="RTI6"/>
      <c r="RTJ6"/>
      <c r="RTK6"/>
      <c r="RTL6"/>
      <c r="RTM6"/>
      <c r="RTN6"/>
      <c r="RTO6"/>
      <c r="RTP6"/>
      <c r="RTQ6"/>
      <c r="RTR6"/>
      <c r="RTS6"/>
      <c r="RTT6"/>
      <c r="RTU6"/>
      <c r="RTV6"/>
      <c r="RTW6"/>
      <c r="RTX6"/>
      <c r="RTY6"/>
      <c r="RTZ6"/>
      <c r="RUA6"/>
      <c r="RUB6"/>
      <c r="RUC6"/>
      <c r="RUD6"/>
      <c r="RUE6"/>
      <c r="RUF6"/>
      <c r="RUG6"/>
      <c r="RUH6"/>
      <c r="RUI6"/>
      <c r="RUJ6"/>
      <c r="RUK6"/>
      <c r="RUL6"/>
      <c r="RUM6"/>
      <c r="RUN6"/>
      <c r="RUO6"/>
      <c r="RUP6"/>
      <c r="RUQ6"/>
      <c r="RUR6"/>
      <c r="RUS6"/>
      <c r="RUT6"/>
      <c r="RUU6"/>
      <c r="RUV6"/>
      <c r="RUW6"/>
      <c r="RUX6"/>
      <c r="RUY6"/>
      <c r="RUZ6"/>
      <c r="RVA6"/>
      <c r="RVB6"/>
      <c r="RVC6"/>
      <c r="RVD6"/>
      <c r="RVE6"/>
      <c r="RVF6"/>
      <c r="RVG6"/>
      <c r="RVH6"/>
      <c r="RVI6"/>
      <c r="RVJ6"/>
      <c r="RVK6"/>
      <c r="RVL6"/>
      <c r="RVM6"/>
      <c r="RVN6"/>
      <c r="RVO6"/>
      <c r="RVP6"/>
      <c r="RVQ6"/>
      <c r="RVR6"/>
      <c r="RVS6"/>
      <c r="RVT6"/>
      <c r="RVU6"/>
      <c r="RVV6"/>
      <c r="RVW6"/>
      <c r="RVX6"/>
      <c r="RVY6"/>
      <c r="RVZ6"/>
      <c r="RWA6"/>
      <c r="RWB6"/>
      <c r="RWC6"/>
      <c r="RWD6"/>
      <c r="RWE6"/>
      <c r="RWF6"/>
      <c r="RWG6"/>
      <c r="RWH6"/>
      <c r="RWI6"/>
      <c r="RWJ6"/>
      <c r="RWK6"/>
      <c r="RWL6"/>
      <c r="RWM6"/>
      <c r="RWN6"/>
      <c r="RWO6"/>
      <c r="RWP6"/>
      <c r="RWQ6"/>
      <c r="RWR6"/>
      <c r="RWS6"/>
      <c r="RWT6"/>
      <c r="RWU6"/>
      <c r="RWV6"/>
      <c r="RWW6"/>
      <c r="RWX6"/>
      <c r="RWY6"/>
      <c r="RWZ6"/>
      <c r="RXA6"/>
      <c r="RXB6"/>
      <c r="RXC6"/>
      <c r="RXD6"/>
      <c r="RXE6"/>
      <c r="RXF6"/>
      <c r="RXG6"/>
      <c r="RXH6"/>
      <c r="RXI6"/>
      <c r="RXJ6"/>
      <c r="RXK6"/>
      <c r="RXL6"/>
      <c r="RXM6"/>
      <c r="RXN6"/>
      <c r="RXO6"/>
      <c r="RXP6"/>
      <c r="RXQ6"/>
      <c r="RXR6"/>
      <c r="RXS6"/>
      <c r="RXT6"/>
      <c r="RXU6"/>
      <c r="RXV6"/>
      <c r="RXW6"/>
      <c r="RXX6"/>
      <c r="RXY6"/>
      <c r="RXZ6"/>
      <c r="RYA6"/>
      <c r="RYB6"/>
      <c r="RYC6"/>
      <c r="RYD6"/>
      <c r="RYE6"/>
      <c r="RYF6"/>
      <c r="RYG6"/>
      <c r="RYH6"/>
      <c r="RYI6"/>
      <c r="RYJ6"/>
      <c r="RYK6"/>
      <c r="RYL6"/>
      <c r="RYM6"/>
      <c r="RYN6"/>
      <c r="RYO6"/>
      <c r="RYP6"/>
      <c r="RYQ6"/>
      <c r="RYR6"/>
      <c r="RYS6"/>
      <c r="RYT6"/>
      <c r="RYU6"/>
      <c r="RYV6"/>
      <c r="RYW6"/>
      <c r="RYX6"/>
      <c r="RYY6"/>
      <c r="RYZ6"/>
      <c r="RZA6"/>
      <c r="RZB6"/>
      <c r="RZC6"/>
      <c r="RZD6"/>
      <c r="RZE6"/>
      <c r="RZF6"/>
      <c r="RZG6"/>
      <c r="RZH6"/>
      <c r="RZI6"/>
      <c r="RZJ6"/>
      <c r="RZK6"/>
      <c r="RZL6"/>
      <c r="RZM6"/>
      <c r="RZN6"/>
      <c r="RZO6"/>
      <c r="RZP6"/>
      <c r="RZQ6"/>
      <c r="RZR6"/>
      <c r="RZS6"/>
      <c r="RZT6"/>
      <c r="RZU6"/>
      <c r="RZV6"/>
      <c r="RZW6"/>
      <c r="RZX6"/>
      <c r="RZY6"/>
      <c r="RZZ6"/>
      <c r="SAA6"/>
      <c r="SAB6"/>
      <c r="SAC6"/>
      <c r="SAD6"/>
      <c r="SAE6"/>
      <c r="SAF6"/>
      <c r="SAG6"/>
      <c r="SAH6"/>
      <c r="SAI6"/>
      <c r="SAJ6"/>
      <c r="SAK6"/>
      <c r="SAL6"/>
      <c r="SAM6"/>
      <c r="SAN6"/>
      <c r="SAO6"/>
      <c r="SAP6"/>
      <c r="SAQ6"/>
      <c r="SAR6"/>
      <c r="SAS6"/>
      <c r="SAT6"/>
      <c r="SAU6"/>
      <c r="SAV6"/>
      <c r="SAW6"/>
      <c r="SAX6"/>
      <c r="SAY6"/>
      <c r="SAZ6"/>
      <c r="SBA6"/>
      <c r="SBB6"/>
      <c r="SBC6"/>
      <c r="SBD6"/>
      <c r="SBE6"/>
      <c r="SBF6"/>
      <c r="SBG6"/>
      <c r="SBH6"/>
      <c r="SBI6"/>
      <c r="SBJ6"/>
      <c r="SBK6"/>
      <c r="SBL6"/>
      <c r="SBM6"/>
      <c r="SBN6"/>
      <c r="SBO6"/>
      <c r="SBP6"/>
      <c r="SBQ6"/>
      <c r="SBR6"/>
      <c r="SBS6"/>
      <c r="SBT6"/>
      <c r="SBU6"/>
      <c r="SBV6"/>
      <c r="SBW6"/>
      <c r="SBX6"/>
      <c r="SBY6"/>
      <c r="SBZ6"/>
      <c r="SCA6"/>
      <c r="SCB6"/>
      <c r="SCC6"/>
      <c r="SCD6"/>
      <c r="SCE6"/>
      <c r="SCF6"/>
      <c r="SCG6"/>
      <c r="SCH6"/>
      <c r="SCI6"/>
      <c r="SCJ6"/>
      <c r="SCK6"/>
      <c r="SCL6"/>
      <c r="SCM6"/>
      <c r="SCN6"/>
      <c r="SCO6"/>
      <c r="SCP6"/>
      <c r="SCQ6"/>
      <c r="SCR6"/>
      <c r="SCS6"/>
      <c r="SCT6"/>
      <c r="SCU6"/>
      <c r="SCV6"/>
      <c r="SCW6"/>
      <c r="SCX6"/>
      <c r="SCY6"/>
      <c r="SCZ6"/>
      <c r="SDA6"/>
      <c r="SDB6"/>
      <c r="SDC6"/>
      <c r="SDD6"/>
      <c r="SDE6"/>
      <c r="SDF6"/>
      <c r="SDG6"/>
      <c r="SDH6"/>
      <c r="SDI6"/>
      <c r="SDJ6"/>
      <c r="SDK6"/>
      <c r="SDL6"/>
      <c r="SDM6"/>
      <c r="SDN6"/>
      <c r="SDO6"/>
      <c r="SDP6"/>
      <c r="SDQ6"/>
      <c r="SDR6"/>
      <c r="SDS6"/>
      <c r="SDT6"/>
      <c r="SDU6"/>
      <c r="SDV6"/>
      <c r="SDW6"/>
      <c r="SDX6"/>
      <c r="SDY6"/>
      <c r="SDZ6"/>
      <c r="SEA6"/>
      <c r="SEB6"/>
      <c r="SEC6"/>
      <c r="SED6"/>
      <c r="SEE6"/>
      <c r="SEF6"/>
      <c r="SEG6"/>
      <c r="SEH6"/>
      <c r="SEI6"/>
      <c r="SEJ6"/>
      <c r="SEK6"/>
      <c r="SEL6"/>
      <c r="SEM6"/>
      <c r="SEN6"/>
      <c r="SEO6"/>
      <c r="SEP6"/>
      <c r="SEQ6"/>
      <c r="SER6"/>
      <c r="SES6"/>
      <c r="SET6"/>
      <c r="SEU6"/>
      <c r="SEV6"/>
      <c r="SEW6"/>
      <c r="SEX6"/>
      <c r="SEY6"/>
      <c r="SEZ6"/>
      <c r="SFA6"/>
      <c r="SFB6"/>
      <c r="SFC6"/>
      <c r="SFD6"/>
      <c r="SFE6"/>
      <c r="SFF6"/>
      <c r="SFG6"/>
      <c r="SFH6"/>
      <c r="SFI6"/>
      <c r="SFJ6"/>
      <c r="SFK6"/>
      <c r="SFL6"/>
      <c r="SFM6"/>
      <c r="SFN6"/>
      <c r="SFO6"/>
      <c r="SFP6"/>
      <c r="SFQ6"/>
      <c r="SFR6"/>
      <c r="SFS6"/>
      <c r="SFT6"/>
      <c r="SFU6"/>
      <c r="SFV6"/>
      <c r="SFW6"/>
      <c r="SFX6"/>
      <c r="SFY6"/>
      <c r="SFZ6"/>
      <c r="SGA6"/>
      <c r="SGB6"/>
      <c r="SGC6"/>
      <c r="SGD6"/>
      <c r="SGE6"/>
      <c r="SGF6"/>
      <c r="SGG6"/>
      <c r="SGH6"/>
      <c r="SGI6"/>
      <c r="SGJ6"/>
      <c r="SGK6"/>
      <c r="SGL6"/>
      <c r="SGM6"/>
      <c r="SGN6"/>
      <c r="SGO6"/>
      <c r="SGP6"/>
      <c r="SGQ6"/>
      <c r="SGR6"/>
      <c r="SGS6"/>
      <c r="SGT6"/>
      <c r="SGU6"/>
      <c r="SGV6"/>
      <c r="SGW6"/>
      <c r="SGX6"/>
      <c r="SGY6"/>
      <c r="SGZ6"/>
      <c r="SHA6"/>
      <c r="SHB6"/>
      <c r="SHC6"/>
      <c r="SHD6"/>
      <c r="SHE6"/>
      <c r="SHF6"/>
      <c r="SHG6"/>
      <c r="SHH6"/>
      <c r="SHI6"/>
      <c r="SHJ6"/>
      <c r="SHK6"/>
      <c r="SHL6"/>
      <c r="SHM6"/>
      <c r="SHN6"/>
      <c r="SHO6"/>
      <c r="SHP6"/>
      <c r="SHQ6"/>
      <c r="SHR6"/>
      <c r="SHS6"/>
      <c r="SHT6"/>
      <c r="SHU6"/>
      <c r="SHV6"/>
      <c r="SHW6"/>
      <c r="SHX6"/>
      <c r="SHY6"/>
      <c r="SHZ6"/>
      <c r="SIA6"/>
      <c r="SIB6"/>
      <c r="SIC6"/>
      <c r="SID6"/>
      <c r="SIE6"/>
      <c r="SIF6"/>
      <c r="SIG6"/>
      <c r="SIH6"/>
      <c r="SII6"/>
      <c r="SIJ6"/>
      <c r="SIK6"/>
      <c r="SIL6"/>
      <c r="SIM6"/>
      <c r="SIN6"/>
      <c r="SIO6"/>
      <c r="SIP6"/>
      <c r="SIQ6"/>
      <c r="SIR6"/>
      <c r="SIS6"/>
      <c r="SIT6"/>
      <c r="SIU6"/>
      <c r="SIV6"/>
      <c r="SIW6"/>
      <c r="SIX6"/>
      <c r="SIY6"/>
      <c r="SIZ6"/>
      <c r="SJA6"/>
      <c r="SJB6"/>
      <c r="SJC6"/>
      <c r="SJD6"/>
      <c r="SJE6"/>
      <c r="SJF6"/>
      <c r="SJG6"/>
      <c r="SJH6"/>
      <c r="SJI6"/>
      <c r="SJJ6"/>
      <c r="SJK6"/>
      <c r="SJL6"/>
      <c r="SJM6"/>
      <c r="SJN6"/>
      <c r="SJO6"/>
      <c r="SJP6"/>
      <c r="SJQ6"/>
      <c r="SJR6"/>
      <c r="SJS6"/>
      <c r="SJT6"/>
      <c r="SJU6"/>
      <c r="SJV6"/>
      <c r="SJW6"/>
      <c r="SJX6"/>
      <c r="SJY6"/>
      <c r="SJZ6"/>
      <c r="SKA6"/>
      <c r="SKB6"/>
      <c r="SKC6"/>
      <c r="SKD6"/>
      <c r="SKE6"/>
      <c r="SKF6"/>
      <c r="SKG6"/>
      <c r="SKH6"/>
      <c r="SKI6"/>
      <c r="SKJ6"/>
      <c r="SKK6"/>
      <c r="SKL6"/>
      <c r="SKM6"/>
      <c r="SKN6"/>
      <c r="SKO6"/>
      <c r="SKP6"/>
      <c r="SKQ6"/>
      <c r="SKR6"/>
      <c r="SKS6"/>
      <c r="SKT6"/>
      <c r="SKU6"/>
      <c r="SKV6"/>
      <c r="SKW6"/>
      <c r="SKX6"/>
      <c r="SKY6"/>
      <c r="SKZ6"/>
      <c r="SLA6"/>
      <c r="SLB6"/>
      <c r="SLC6"/>
      <c r="SLD6"/>
      <c r="SLE6"/>
      <c r="SLF6"/>
      <c r="SLG6"/>
      <c r="SLH6"/>
      <c r="SLI6"/>
      <c r="SLJ6"/>
      <c r="SLK6"/>
      <c r="SLL6"/>
      <c r="SLM6"/>
      <c r="SLN6"/>
      <c r="SLO6"/>
      <c r="SLP6"/>
      <c r="SLQ6"/>
      <c r="SLR6"/>
      <c r="SLS6"/>
      <c r="SLT6"/>
      <c r="SLU6"/>
      <c r="SLV6"/>
      <c r="SLW6"/>
      <c r="SLX6"/>
      <c r="SLY6"/>
      <c r="SLZ6"/>
      <c r="SMA6"/>
      <c r="SMB6"/>
      <c r="SMC6"/>
      <c r="SMD6"/>
      <c r="SME6"/>
      <c r="SMF6"/>
      <c r="SMG6"/>
      <c r="SMH6"/>
      <c r="SMI6"/>
      <c r="SMJ6"/>
      <c r="SMK6"/>
      <c r="SML6"/>
      <c r="SMM6"/>
      <c r="SMN6"/>
      <c r="SMO6"/>
      <c r="SMP6"/>
      <c r="SMQ6"/>
      <c r="SMR6"/>
      <c r="SMS6"/>
      <c r="SMT6"/>
      <c r="SMU6"/>
      <c r="SMV6"/>
      <c r="SMW6"/>
      <c r="SMX6"/>
      <c r="SMY6"/>
      <c r="SMZ6"/>
      <c r="SNA6"/>
      <c r="SNB6"/>
      <c r="SNC6"/>
      <c r="SND6"/>
      <c r="SNE6"/>
      <c r="SNF6"/>
      <c r="SNG6"/>
      <c r="SNH6"/>
      <c r="SNI6"/>
      <c r="SNJ6"/>
      <c r="SNK6"/>
      <c r="SNL6"/>
      <c r="SNM6"/>
      <c r="SNN6"/>
      <c r="SNO6"/>
      <c r="SNP6"/>
      <c r="SNQ6"/>
      <c r="SNR6"/>
      <c r="SNS6"/>
      <c r="SNT6"/>
      <c r="SNU6"/>
      <c r="SNV6"/>
      <c r="SNW6"/>
      <c r="SNX6"/>
      <c r="SNY6"/>
      <c r="SNZ6"/>
      <c r="SOA6"/>
      <c r="SOB6"/>
      <c r="SOC6"/>
      <c r="SOD6"/>
      <c r="SOE6"/>
      <c r="SOF6"/>
      <c r="SOG6"/>
      <c r="SOH6"/>
      <c r="SOI6"/>
      <c r="SOJ6"/>
      <c r="SOK6"/>
      <c r="SOL6"/>
      <c r="SOM6"/>
      <c r="SON6"/>
      <c r="SOO6"/>
      <c r="SOP6"/>
      <c r="SOQ6"/>
      <c r="SOR6"/>
      <c r="SOS6"/>
      <c r="SOT6"/>
      <c r="SOU6"/>
      <c r="SOV6"/>
      <c r="SOW6"/>
      <c r="SOX6"/>
      <c r="SOY6"/>
      <c r="SOZ6"/>
      <c r="SPA6"/>
      <c r="SPB6"/>
      <c r="SPC6"/>
      <c r="SPD6"/>
      <c r="SPE6"/>
      <c r="SPF6"/>
      <c r="SPG6"/>
      <c r="SPH6"/>
      <c r="SPI6"/>
      <c r="SPJ6"/>
      <c r="SPK6"/>
      <c r="SPL6"/>
      <c r="SPM6"/>
      <c r="SPN6"/>
      <c r="SPO6"/>
      <c r="SPP6"/>
      <c r="SPQ6"/>
      <c r="SPR6"/>
      <c r="SPS6"/>
      <c r="SPT6"/>
      <c r="SPU6"/>
      <c r="SPV6"/>
      <c r="SPW6"/>
      <c r="SPX6"/>
      <c r="SPY6"/>
      <c r="SPZ6"/>
      <c r="SQA6"/>
      <c r="SQB6"/>
      <c r="SQC6"/>
      <c r="SQD6"/>
      <c r="SQE6"/>
      <c r="SQF6"/>
      <c r="SQG6"/>
      <c r="SQH6"/>
      <c r="SQI6"/>
      <c r="SQJ6"/>
      <c r="SQK6"/>
      <c r="SQL6"/>
      <c r="SQM6"/>
      <c r="SQN6"/>
      <c r="SQO6"/>
      <c r="SQP6"/>
      <c r="SQQ6"/>
      <c r="SQR6"/>
      <c r="SQS6"/>
      <c r="SQT6"/>
      <c r="SQU6"/>
      <c r="SQV6"/>
      <c r="SQW6"/>
      <c r="SQX6"/>
      <c r="SQY6"/>
      <c r="SQZ6"/>
      <c r="SRA6"/>
      <c r="SRB6"/>
      <c r="SRC6"/>
      <c r="SRD6"/>
      <c r="SRE6"/>
      <c r="SRF6"/>
      <c r="SRG6"/>
      <c r="SRH6"/>
      <c r="SRI6"/>
      <c r="SRJ6"/>
      <c r="SRK6"/>
      <c r="SRL6"/>
      <c r="SRM6"/>
      <c r="SRN6"/>
      <c r="SRO6"/>
      <c r="SRP6"/>
      <c r="SRQ6"/>
      <c r="SRR6"/>
      <c r="SRS6"/>
      <c r="SRT6"/>
      <c r="SRU6"/>
      <c r="SRV6"/>
      <c r="SRW6"/>
      <c r="SRX6"/>
      <c r="SRY6"/>
      <c r="SRZ6"/>
      <c r="SSA6"/>
      <c r="SSB6"/>
      <c r="SSC6"/>
      <c r="SSD6"/>
      <c r="SSE6"/>
      <c r="SSF6"/>
      <c r="SSG6"/>
      <c r="SSH6"/>
      <c r="SSI6"/>
      <c r="SSJ6"/>
      <c r="SSK6"/>
      <c r="SSL6"/>
      <c r="SSM6"/>
      <c r="SSN6"/>
      <c r="SSO6"/>
      <c r="SSP6"/>
      <c r="SSQ6"/>
      <c r="SSR6"/>
      <c r="SSS6"/>
      <c r="SST6"/>
      <c r="SSU6"/>
      <c r="SSV6"/>
      <c r="SSW6"/>
      <c r="SSX6"/>
      <c r="SSY6"/>
      <c r="SSZ6"/>
      <c r="STA6"/>
      <c r="STB6"/>
      <c r="STC6"/>
      <c r="STD6"/>
      <c r="STE6"/>
      <c r="STF6"/>
      <c r="STG6"/>
      <c r="STH6"/>
      <c r="STI6"/>
      <c r="STJ6"/>
      <c r="STK6"/>
      <c r="STL6"/>
      <c r="STM6"/>
      <c r="STN6"/>
      <c r="STO6"/>
      <c r="STP6"/>
      <c r="STQ6"/>
      <c r="STR6"/>
      <c r="STS6"/>
      <c r="STT6"/>
      <c r="STU6"/>
      <c r="STV6"/>
      <c r="STW6"/>
      <c r="STX6"/>
      <c r="STY6"/>
      <c r="STZ6"/>
      <c r="SUA6"/>
      <c r="SUB6"/>
      <c r="SUC6"/>
      <c r="SUD6"/>
      <c r="SUE6"/>
      <c r="SUF6"/>
      <c r="SUG6"/>
      <c r="SUH6"/>
      <c r="SUI6"/>
      <c r="SUJ6"/>
      <c r="SUK6"/>
      <c r="SUL6"/>
      <c r="SUM6"/>
      <c r="SUN6"/>
      <c r="SUO6"/>
      <c r="SUP6"/>
      <c r="SUQ6"/>
      <c r="SUR6"/>
      <c r="SUS6"/>
      <c r="SUT6"/>
      <c r="SUU6"/>
      <c r="SUV6"/>
      <c r="SUW6"/>
      <c r="SUX6"/>
      <c r="SUY6"/>
      <c r="SUZ6"/>
      <c r="SVA6"/>
      <c r="SVB6"/>
      <c r="SVC6"/>
      <c r="SVD6"/>
      <c r="SVE6"/>
      <c r="SVF6"/>
      <c r="SVG6"/>
      <c r="SVH6"/>
      <c r="SVI6"/>
      <c r="SVJ6"/>
      <c r="SVK6"/>
      <c r="SVL6"/>
      <c r="SVM6"/>
      <c r="SVN6"/>
      <c r="SVO6"/>
      <c r="SVP6"/>
      <c r="SVQ6"/>
      <c r="SVR6"/>
      <c r="SVS6"/>
      <c r="SVT6"/>
      <c r="SVU6"/>
      <c r="SVV6"/>
      <c r="SVW6"/>
      <c r="SVX6"/>
      <c r="SVY6"/>
      <c r="SVZ6"/>
      <c r="SWA6"/>
      <c r="SWB6"/>
      <c r="SWC6"/>
      <c r="SWD6"/>
      <c r="SWE6"/>
      <c r="SWF6"/>
      <c r="SWG6"/>
      <c r="SWH6"/>
      <c r="SWI6"/>
      <c r="SWJ6"/>
      <c r="SWK6"/>
      <c r="SWL6"/>
      <c r="SWM6"/>
      <c r="SWN6"/>
      <c r="SWO6"/>
      <c r="SWP6"/>
      <c r="SWQ6"/>
      <c r="SWR6"/>
      <c r="SWS6"/>
      <c r="SWT6"/>
      <c r="SWU6"/>
      <c r="SWV6"/>
      <c r="SWW6"/>
      <c r="SWX6"/>
      <c r="SWY6"/>
      <c r="SWZ6"/>
      <c r="SXA6"/>
      <c r="SXB6"/>
      <c r="SXC6"/>
      <c r="SXD6"/>
      <c r="SXE6"/>
      <c r="SXF6"/>
      <c r="SXG6"/>
      <c r="SXH6"/>
      <c r="SXI6"/>
      <c r="SXJ6"/>
      <c r="SXK6"/>
      <c r="SXL6"/>
      <c r="SXM6"/>
      <c r="SXN6"/>
      <c r="SXO6"/>
      <c r="SXP6"/>
      <c r="SXQ6"/>
      <c r="SXR6"/>
      <c r="SXS6"/>
      <c r="SXT6"/>
      <c r="SXU6"/>
      <c r="SXV6"/>
      <c r="SXW6"/>
      <c r="SXX6"/>
      <c r="SXY6"/>
      <c r="SXZ6"/>
      <c r="SYA6"/>
      <c r="SYB6"/>
      <c r="SYC6"/>
      <c r="SYD6"/>
      <c r="SYE6"/>
      <c r="SYF6"/>
      <c r="SYG6"/>
      <c r="SYH6"/>
      <c r="SYI6"/>
      <c r="SYJ6"/>
      <c r="SYK6"/>
      <c r="SYL6"/>
      <c r="SYM6"/>
      <c r="SYN6"/>
      <c r="SYO6"/>
      <c r="SYP6"/>
      <c r="SYQ6"/>
      <c r="SYR6"/>
      <c r="SYS6"/>
      <c r="SYT6"/>
      <c r="SYU6"/>
      <c r="SYV6"/>
      <c r="SYW6"/>
      <c r="SYX6"/>
      <c r="SYY6"/>
      <c r="SYZ6"/>
      <c r="SZA6"/>
      <c r="SZB6"/>
      <c r="SZC6"/>
      <c r="SZD6"/>
      <c r="SZE6"/>
      <c r="SZF6"/>
      <c r="SZG6"/>
      <c r="SZH6"/>
      <c r="SZI6"/>
      <c r="SZJ6"/>
      <c r="SZK6"/>
      <c r="SZL6"/>
      <c r="SZM6"/>
      <c r="SZN6"/>
      <c r="SZO6"/>
      <c r="SZP6"/>
      <c r="SZQ6"/>
      <c r="SZR6"/>
      <c r="SZS6"/>
      <c r="SZT6"/>
      <c r="SZU6"/>
      <c r="SZV6"/>
      <c r="SZW6"/>
      <c r="SZX6"/>
      <c r="SZY6"/>
      <c r="SZZ6"/>
      <c r="TAA6"/>
      <c r="TAB6"/>
      <c r="TAC6"/>
      <c r="TAD6"/>
      <c r="TAE6"/>
      <c r="TAF6"/>
      <c r="TAG6"/>
      <c r="TAH6"/>
      <c r="TAI6"/>
      <c r="TAJ6"/>
      <c r="TAK6"/>
      <c r="TAL6"/>
      <c r="TAM6"/>
      <c r="TAN6"/>
      <c r="TAO6"/>
      <c r="TAP6"/>
      <c r="TAQ6"/>
      <c r="TAR6"/>
      <c r="TAS6"/>
      <c r="TAT6"/>
      <c r="TAU6"/>
      <c r="TAV6"/>
      <c r="TAW6"/>
      <c r="TAX6"/>
      <c r="TAY6"/>
      <c r="TAZ6"/>
      <c r="TBA6"/>
      <c r="TBB6"/>
      <c r="TBC6"/>
      <c r="TBD6"/>
      <c r="TBE6"/>
      <c r="TBF6"/>
      <c r="TBG6"/>
      <c r="TBH6"/>
      <c r="TBI6"/>
      <c r="TBJ6"/>
      <c r="TBK6"/>
      <c r="TBL6"/>
      <c r="TBM6"/>
      <c r="TBN6"/>
      <c r="TBO6"/>
      <c r="TBP6"/>
      <c r="TBQ6"/>
      <c r="TBR6"/>
      <c r="TBS6"/>
      <c r="TBT6"/>
      <c r="TBU6"/>
      <c r="TBV6"/>
      <c r="TBW6"/>
      <c r="TBX6"/>
      <c r="TBY6"/>
      <c r="TBZ6"/>
      <c r="TCA6"/>
      <c r="TCB6"/>
      <c r="TCC6"/>
      <c r="TCD6"/>
      <c r="TCE6"/>
      <c r="TCF6"/>
      <c r="TCG6"/>
      <c r="TCH6"/>
      <c r="TCI6"/>
      <c r="TCJ6"/>
      <c r="TCK6"/>
      <c r="TCL6"/>
      <c r="TCM6"/>
      <c r="TCN6"/>
      <c r="TCO6"/>
      <c r="TCP6"/>
      <c r="TCQ6"/>
      <c r="TCR6"/>
      <c r="TCS6"/>
      <c r="TCT6"/>
      <c r="TCU6"/>
      <c r="TCV6"/>
      <c r="TCW6"/>
      <c r="TCX6"/>
      <c r="TCY6"/>
      <c r="TCZ6"/>
      <c r="TDA6"/>
      <c r="TDB6"/>
      <c r="TDC6"/>
      <c r="TDD6"/>
      <c r="TDE6"/>
      <c r="TDF6"/>
      <c r="TDG6"/>
      <c r="TDH6"/>
      <c r="TDI6"/>
      <c r="TDJ6"/>
      <c r="TDK6"/>
      <c r="TDL6"/>
      <c r="TDM6"/>
      <c r="TDN6"/>
      <c r="TDO6"/>
      <c r="TDP6"/>
      <c r="TDQ6"/>
      <c r="TDR6"/>
      <c r="TDS6"/>
      <c r="TDT6"/>
      <c r="TDU6"/>
      <c r="TDV6"/>
      <c r="TDW6"/>
      <c r="TDX6"/>
      <c r="TDY6"/>
      <c r="TDZ6"/>
      <c r="TEA6"/>
      <c r="TEB6"/>
      <c r="TEC6"/>
      <c r="TED6"/>
      <c r="TEE6"/>
      <c r="TEF6"/>
      <c r="TEG6"/>
      <c r="TEH6"/>
      <c r="TEI6"/>
      <c r="TEJ6"/>
      <c r="TEK6"/>
      <c r="TEL6"/>
      <c r="TEM6"/>
      <c r="TEN6"/>
      <c r="TEO6"/>
      <c r="TEP6"/>
      <c r="TEQ6"/>
      <c r="TER6"/>
      <c r="TES6"/>
      <c r="TET6"/>
      <c r="TEU6"/>
      <c r="TEV6"/>
      <c r="TEW6"/>
      <c r="TEX6"/>
      <c r="TEY6"/>
      <c r="TEZ6"/>
      <c r="TFA6"/>
      <c r="TFB6"/>
      <c r="TFC6"/>
      <c r="TFD6"/>
      <c r="TFE6"/>
      <c r="TFF6"/>
      <c r="TFG6"/>
      <c r="TFH6"/>
      <c r="TFI6"/>
      <c r="TFJ6"/>
      <c r="TFK6"/>
      <c r="TFL6"/>
      <c r="TFM6"/>
      <c r="TFN6"/>
      <c r="TFO6"/>
      <c r="TFP6"/>
      <c r="TFQ6"/>
      <c r="TFR6"/>
      <c r="TFS6"/>
      <c r="TFT6"/>
      <c r="TFU6"/>
      <c r="TFV6"/>
      <c r="TFW6"/>
      <c r="TFX6"/>
      <c r="TFY6"/>
      <c r="TFZ6"/>
      <c r="TGA6"/>
      <c r="TGB6"/>
      <c r="TGC6"/>
      <c r="TGD6"/>
      <c r="TGE6"/>
      <c r="TGF6"/>
      <c r="TGG6"/>
      <c r="TGH6"/>
      <c r="TGI6"/>
      <c r="TGJ6"/>
      <c r="TGK6"/>
      <c r="TGL6"/>
      <c r="TGM6"/>
      <c r="TGN6"/>
      <c r="TGO6"/>
      <c r="TGP6"/>
      <c r="TGQ6"/>
      <c r="TGR6"/>
      <c r="TGS6"/>
      <c r="TGT6"/>
      <c r="TGU6"/>
      <c r="TGV6"/>
      <c r="TGW6"/>
      <c r="TGX6"/>
      <c r="TGY6"/>
      <c r="TGZ6"/>
      <c r="THA6"/>
      <c r="THB6"/>
      <c r="THC6"/>
      <c r="THD6"/>
      <c r="THE6"/>
      <c r="THF6"/>
      <c r="THG6"/>
      <c r="THH6"/>
      <c r="THI6"/>
      <c r="THJ6"/>
      <c r="THK6"/>
      <c r="THL6"/>
      <c r="THM6"/>
      <c r="THN6"/>
      <c r="THO6"/>
      <c r="THP6"/>
      <c r="THQ6"/>
      <c r="THR6"/>
      <c r="THS6"/>
      <c r="THT6"/>
      <c r="THU6"/>
      <c r="THV6"/>
      <c r="THW6"/>
      <c r="THX6"/>
      <c r="THY6"/>
      <c r="THZ6"/>
      <c r="TIA6"/>
      <c r="TIB6"/>
      <c r="TIC6"/>
      <c r="TID6"/>
      <c r="TIE6"/>
      <c r="TIF6"/>
      <c r="TIG6"/>
      <c r="TIH6"/>
      <c r="TII6"/>
      <c r="TIJ6"/>
      <c r="TIK6"/>
      <c r="TIL6"/>
      <c r="TIM6"/>
      <c r="TIN6"/>
      <c r="TIO6"/>
      <c r="TIP6"/>
      <c r="TIQ6"/>
      <c r="TIR6"/>
      <c r="TIS6"/>
      <c r="TIT6"/>
      <c r="TIU6"/>
      <c r="TIV6"/>
      <c r="TIW6"/>
      <c r="TIX6"/>
      <c r="TIY6"/>
      <c r="TIZ6"/>
      <c r="TJA6"/>
      <c r="TJB6"/>
      <c r="TJC6"/>
      <c r="TJD6"/>
      <c r="TJE6"/>
      <c r="TJF6"/>
      <c r="TJG6"/>
      <c r="TJH6"/>
      <c r="TJI6"/>
      <c r="TJJ6"/>
      <c r="TJK6"/>
      <c r="TJL6"/>
      <c r="TJM6"/>
      <c r="TJN6"/>
      <c r="TJO6"/>
      <c r="TJP6"/>
      <c r="TJQ6"/>
      <c r="TJR6"/>
      <c r="TJS6"/>
      <c r="TJT6"/>
      <c r="TJU6"/>
      <c r="TJV6"/>
      <c r="TJW6"/>
      <c r="TJX6"/>
      <c r="TJY6"/>
      <c r="TJZ6"/>
      <c r="TKA6"/>
      <c r="TKB6"/>
      <c r="TKC6"/>
      <c r="TKD6"/>
      <c r="TKE6"/>
      <c r="TKF6"/>
      <c r="TKG6"/>
      <c r="TKH6"/>
      <c r="TKI6"/>
      <c r="TKJ6"/>
      <c r="TKK6"/>
      <c r="TKL6"/>
      <c r="TKM6"/>
      <c r="TKN6"/>
      <c r="TKO6"/>
      <c r="TKP6"/>
      <c r="TKQ6"/>
      <c r="TKR6"/>
      <c r="TKS6"/>
      <c r="TKT6"/>
      <c r="TKU6"/>
      <c r="TKV6"/>
      <c r="TKW6"/>
      <c r="TKX6"/>
      <c r="TKY6"/>
      <c r="TKZ6"/>
      <c r="TLA6"/>
      <c r="TLB6"/>
      <c r="TLC6"/>
      <c r="TLD6"/>
      <c r="TLE6"/>
      <c r="TLF6"/>
      <c r="TLG6"/>
      <c r="TLH6"/>
      <c r="TLI6"/>
      <c r="TLJ6"/>
      <c r="TLK6"/>
      <c r="TLL6"/>
      <c r="TLM6"/>
      <c r="TLN6"/>
      <c r="TLO6"/>
      <c r="TLP6"/>
      <c r="TLQ6"/>
      <c r="TLR6"/>
      <c r="TLS6"/>
      <c r="TLT6"/>
      <c r="TLU6"/>
      <c r="TLV6"/>
      <c r="TLW6"/>
      <c r="TLX6"/>
      <c r="TLY6"/>
      <c r="TLZ6"/>
      <c r="TMA6"/>
      <c r="TMB6"/>
      <c r="TMC6"/>
      <c r="TMD6"/>
      <c r="TME6"/>
      <c r="TMF6"/>
      <c r="TMG6"/>
      <c r="TMH6"/>
      <c r="TMI6"/>
      <c r="TMJ6"/>
      <c r="TMK6"/>
      <c r="TML6"/>
      <c r="TMM6"/>
      <c r="TMN6"/>
      <c r="TMO6"/>
      <c r="TMP6"/>
      <c r="TMQ6"/>
      <c r="TMR6"/>
      <c r="TMS6"/>
      <c r="TMT6"/>
      <c r="TMU6"/>
      <c r="TMV6"/>
      <c r="TMW6"/>
      <c r="TMX6"/>
      <c r="TMY6"/>
      <c r="TMZ6"/>
      <c r="TNA6"/>
      <c r="TNB6"/>
      <c r="TNC6"/>
      <c r="TND6"/>
      <c r="TNE6"/>
      <c r="TNF6"/>
      <c r="TNG6"/>
      <c r="TNH6"/>
      <c r="TNI6"/>
      <c r="TNJ6"/>
      <c r="TNK6"/>
      <c r="TNL6"/>
      <c r="TNM6"/>
      <c r="TNN6"/>
      <c r="TNO6"/>
      <c r="TNP6"/>
      <c r="TNQ6"/>
      <c r="TNR6"/>
      <c r="TNS6"/>
      <c r="TNT6"/>
      <c r="TNU6"/>
      <c r="TNV6"/>
      <c r="TNW6"/>
      <c r="TNX6"/>
      <c r="TNY6"/>
      <c r="TNZ6"/>
      <c r="TOA6"/>
      <c r="TOB6"/>
      <c r="TOC6"/>
      <c r="TOD6"/>
      <c r="TOE6"/>
      <c r="TOF6"/>
      <c r="TOG6"/>
      <c r="TOH6"/>
      <c r="TOI6"/>
      <c r="TOJ6"/>
      <c r="TOK6"/>
      <c r="TOL6"/>
      <c r="TOM6"/>
      <c r="TON6"/>
      <c r="TOO6"/>
      <c r="TOP6"/>
      <c r="TOQ6"/>
      <c r="TOR6"/>
      <c r="TOS6"/>
      <c r="TOT6"/>
      <c r="TOU6"/>
      <c r="TOV6"/>
      <c r="TOW6"/>
      <c r="TOX6"/>
      <c r="TOY6"/>
      <c r="TOZ6"/>
      <c r="TPA6"/>
      <c r="TPB6"/>
      <c r="TPC6"/>
      <c r="TPD6"/>
      <c r="TPE6"/>
      <c r="TPF6"/>
      <c r="TPG6"/>
      <c r="TPH6"/>
      <c r="TPI6"/>
      <c r="TPJ6"/>
      <c r="TPK6"/>
      <c r="TPL6"/>
      <c r="TPM6"/>
      <c r="TPN6"/>
      <c r="TPO6"/>
      <c r="TPP6"/>
      <c r="TPQ6"/>
      <c r="TPR6"/>
      <c r="TPS6"/>
      <c r="TPT6"/>
      <c r="TPU6"/>
      <c r="TPV6"/>
      <c r="TPW6"/>
      <c r="TPX6"/>
      <c r="TPY6"/>
      <c r="TPZ6"/>
      <c r="TQA6"/>
      <c r="TQB6"/>
      <c r="TQC6"/>
      <c r="TQD6"/>
      <c r="TQE6"/>
      <c r="TQF6"/>
      <c r="TQG6"/>
      <c r="TQH6"/>
      <c r="TQI6"/>
      <c r="TQJ6"/>
      <c r="TQK6"/>
      <c r="TQL6"/>
      <c r="TQM6"/>
      <c r="TQN6"/>
      <c r="TQO6"/>
      <c r="TQP6"/>
      <c r="TQQ6"/>
      <c r="TQR6"/>
      <c r="TQS6"/>
      <c r="TQT6"/>
      <c r="TQU6"/>
      <c r="TQV6"/>
      <c r="TQW6"/>
      <c r="TQX6"/>
      <c r="TQY6"/>
      <c r="TQZ6"/>
      <c r="TRA6"/>
      <c r="TRB6"/>
      <c r="TRC6"/>
      <c r="TRD6"/>
      <c r="TRE6"/>
      <c r="TRF6"/>
      <c r="TRG6"/>
      <c r="TRH6"/>
      <c r="TRI6"/>
      <c r="TRJ6"/>
      <c r="TRK6"/>
      <c r="TRL6"/>
      <c r="TRM6"/>
      <c r="TRN6"/>
      <c r="TRO6"/>
      <c r="TRP6"/>
      <c r="TRQ6"/>
      <c r="TRR6"/>
      <c r="TRS6"/>
      <c r="TRT6"/>
      <c r="TRU6"/>
      <c r="TRV6"/>
      <c r="TRW6"/>
      <c r="TRX6"/>
      <c r="TRY6"/>
      <c r="TRZ6"/>
      <c r="TSA6"/>
      <c r="TSB6"/>
      <c r="TSC6"/>
      <c r="TSD6"/>
      <c r="TSE6"/>
      <c r="TSF6"/>
      <c r="TSG6"/>
      <c r="TSH6"/>
      <c r="TSI6"/>
      <c r="TSJ6"/>
      <c r="TSK6"/>
      <c r="TSL6"/>
      <c r="TSM6"/>
      <c r="TSN6"/>
      <c r="TSO6"/>
      <c r="TSP6"/>
      <c r="TSQ6"/>
      <c r="TSR6"/>
      <c r="TSS6"/>
      <c r="TST6"/>
      <c r="TSU6"/>
      <c r="TSV6"/>
      <c r="TSW6"/>
      <c r="TSX6"/>
      <c r="TSY6"/>
      <c r="TSZ6"/>
      <c r="TTA6"/>
      <c r="TTB6"/>
      <c r="TTC6"/>
      <c r="TTD6"/>
      <c r="TTE6"/>
      <c r="TTF6"/>
      <c r="TTG6"/>
      <c r="TTH6"/>
      <c r="TTI6"/>
      <c r="TTJ6"/>
      <c r="TTK6"/>
      <c r="TTL6"/>
      <c r="TTM6"/>
      <c r="TTN6"/>
      <c r="TTO6"/>
      <c r="TTP6"/>
      <c r="TTQ6"/>
      <c r="TTR6"/>
      <c r="TTS6"/>
      <c r="TTT6"/>
      <c r="TTU6"/>
      <c r="TTV6"/>
      <c r="TTW6"/>
      <c r="TTX6"/>
      <c r="TTY6"/>
      <c r="TTZ6"/>
      <c r="TUA6"/>
      <c r="TUB6"/>
      <c r="TUC6"/>
      <c r="TUD6"/>
      <c r="TUE6"/>
      <c r="TUF6"/>
      <c r="TUG6"/>
      <c r="TUH6"/>
      <c r="TUI6"/>
      <c r="TUJ6"/>
      <c r="TUK6"/>
      <c r="TUL6"/>
      <c r="TUM6"/>
      <c r="TUN6"/>
      <c r="TUO6"/>
      <c r="TUP6"/>
      <c r="TUQ6"/>
      <c r="TUR6"/>
      <c r="TUS6"/>
      <c r="TUT6"/>
      <c r="TUU6"/>
      <c r="TUV6"/>
      <c r="TUW6"/>
      <c r="TUX6"/>
      <c r="TUY6"/>
      <c r="TUZ6"/>
      <c r="TVA6"/>
      <c r="TVB6"/>
      <c r="TVC6"/>
      <c r="TVD6"/>
      <c r="TVE6"/>
      <c r="TVF6"/>
      <c r="TVG6"/>
      <c r="TVH6"/>
      <c r="TVI6"/>
      <c r="TVJ6"/>
      <c r="TVK6"/>
      <c r="TVL6"/>
      <c r="TVM6"/>
      <c r="TVN6"/>
      <c r="TVO6"/>
      <c r="TVP6"/>
      <c r="TVQ6"/>
      <c r="TVR6"/>
      <c r="TVS6"/>
      <c r="TVT6"/>
      <c r="TVU6"/>
      <c r="TVV6"/>
      <c r="TVW6"/>
      <c r="TVX6"/>
      <c r="TVY6"/>
      <c r="TVZ6"/>
      <c r="TWA6"/>
      <c r="TWB6"/>
      <c r="TWC6"/>
      <c r="TWD6"/>
      <c r="TWE6"/>
      <c r="TWF6"/>
      <c r="TWG6"/>
      <c r="TWH6"/>
      <c r="TWI6"/>
      <c r="TWJ6"/>
      <c r="TWK6"/>
      <c r="TWL6"/>
      <c r="TWM6"/>
      <c r="TWN6"/>
      <c r="TWO6"/>
      <c r="TWP6"/>
      <c r="TWQ6"/>
      <c r="TWR6"/>
      <c r="TWS6"/>
      <c r="TWT6"/>
      <c r="TWU6"/>
      <c r="TWV6"/>
      <c r="TWW6"/>
      <c r="TWX6"/>
      <c r="TWY6"/>
      <c r="TWZ6"/>
      <c r="TXA6"/>
      <c r="TXB6"/>
      <c r="TXC6"/>
      <c r="TXD6"/>
      <c r="TXE6"/>
      <c r="TXF6"/>
      <c r="TXG6"/>
      <c r="TXH6"/>
      <c r="TXI6"/>
      <c r="TXJ6"/>
      <c r="TXK6"/>
      <c r="TXL6"/>
      <c r="TXM6"/>
      <c r="TXN6"/>
      <c r="TXO6"/>
      <c r="TXP6"/>
      <c r="TXQ6"/>
      <c r="TXR6"/>
      <c r="TXS6"/>
      <c r="TXT6"/>
      <c r="TXU6"/>
      <c r="TXV6"/>
      <c r="TXW6"/>
      <c r="TXX6"/>
      <c r="TXY6"/>
      <c r="TXZ6"/>
      <c r="TYA6"/>
      <c r="TYB6"/>
      <c r="TYC6"/>
      <c r="TYD6"/>
      <c r="TYE6"/>
      <c r="TYF6"/>
      <c r="TYG6"/>
      <c r="TYH6"/>
      <c r="TYI6"/>
      <c r="TYJ6"/>
      <c r="TYK6"/>
      <c r="TYL6"/>
      <c r="TYM6"/>
      <c r="TYN6"/>
      <c r="TYO6"/>
      <c r="TYP6"/>
      <c r="TYQ6"/>
      <c r="TYR6"/>
      <c r="TYS6"/>
      <c r="TYT6"/>
      <c r="TYU6"/>
      <c r="TYV6"/>
      <c r="TYW6"/>
      <c r="TYX6"/>
      <c r="TYY6"/>
      <c r="TYZ6"/>
      <c r="TZA6"/>
      <c r="TZB6"/>
      <c r="TZC6"/>
      <c r="TZD6"/>
      <c r="TZE6"/>
      <c r="TZF6"/>
      <c r="TZG6"/>
      <c r="TZH6"/>
      <c r="TZI6"/>
      <c r="TZJ6"/>
      <c r="TZK6"/>
      <c r="TZL6"/>
      <c r="TZM6"/>
      <c r="TZN6"/>
      <c r="TZO6"/>
      <c r="TZP6"/>
      <c r="TZQ6"/>
      <c r="TZR6"/>
      <c r="TZS6"/>
      <c r="TZT6"/>
      <c r="TZU6"/>
      <c r="TZV6"/>
      <c r="TZW6"/>
      <c r="TZX6"/>
      <c r="TZY6"/>
      <c r="TZZ6"/>
      <c r="UAA6"/>
      <c r="UAB6"/>
      <c r="UAC6"/>
      <c r="UAD6"/>
      <c r="UAE6"/>
      <c r="UAF6"/>
      <c r="UAG6"/>
      <c r="UAH6"/>
      <c r="UAI6"/>
      <c r="UAJ6"/>
      <c r="UAK6"/>
      <c r="UAL6"/>
      <c r="UAM6"/>
      <c r="UAN6"/>
      <c r="UAO6"/>
      <c r="UAP6"/>
      <c r="UAQ6"/>
      <c r="UAR6"/>
      <c r="UAS6"/>
      <c r="UAT6"/>
      <c r="UAU6"/>
      <c r="UAV6"/>
      <c r="UAW6"/>
      <c r="UAX6"/>
      <c r="UAY6"/>
      <c r="UAZ6"/>
      <c r="UBA6"/>
      <c r="UBB6"/>
      <c r="UBC6"/>
      <c r="UBD6"/>
      <c r="UBE6"/>
      <c r="UBF6"/>
      <c r="UBG6"/>
      <c r="UBH6"/>
      <c r="UBI6"/>
      <c r="UBJ6"/>
      <c r="UBK6"/>
      <c r="UBL6"/>
      <c r="UBM6"/>
      <c r="UBN6"/>
      <c r="UBO6"/>
      <c r="UBP6"/>
      <c r="UBQ6"/>
      <c r="UBR6"/>
      <c r="UBS6"/>
      <c r="UBT6"/>
      <c r="UBU6"/>
      <c r="UBV6"/>
      <c r="UBW6"/>
      <c r="UBX6"/>
      <c r="UBY6"/>
      <c r="UBZ6"/>
      <c r="UCA6"/>
      <c r="UCB6"/>
      <c r="UCC6"/>
      <c r="UCD6"/>
      <c r="UCE6"/>
      <c r="UCF6"/>
      <c r="UCG6"/>
      <c r="UCH6"/>
      <c r="UCI6"/>
      <c r="UCJ6"/>
      <c r="UCK6"/>
      <c r="UCL6"/>
      <c r="UCM6"/>
      <c r="UCN6"/>
      <c r="UCO6"/>
      <c r="UCP6"/>
      <c r="UCQ6"/>
      <c r="UCR6"/>
      <c r="UCS6"/>
      <c r="UCT6"/>
      <c r="UCU6"/>
      <c r="UCV6"/>
      <c r="UCW6"/>
      <c r="UCX6"/>
      <c r="UCY6"/>
      <c r="UCZ6"/>
      <c r="UDA6"/>
      <c r="UDB6"/>
      <c r="UDC6"/>
      <c r="UDD6"/>
      <c r="UDE6"/>
      <c r="UDF6"/>
      <c r="UDG6"/>
      <c r="UDH6"/>
      <c r="UDI6"/>
      <c r="UDJ6"/>
      <c r="UDK6"/>
      <c r="UDL6"/>
      <c r="UDM6"/>
      <c r="UDN6"/>
      <c r="UDO6"/>
      <c r="UDP6"/>
      <c r="UDQ6"/>
      <c r="UDR6"/>
      <c r="UDS6"/>
      <c r="UDT6"/>
      <c r="UDU6"/>
      <c r="UDV6"/>
      <c r="UDW6"/>
      <c r="UDX6"/>
      <c r="UDY6"/>
      <c r="UDZ6"/>
      <c r="UEA6"/>
      <c r="UEB6"/>
      <c r="UEC6"/>
      <c r="UED6"/>
      <c r="UEE6"/>
      <c r="UEF6"/>
      <c r="UEG6"/>
      <c r="UEH6"/>
      <c r="UEI6"/>
      <c r="UEJ6"/>
      <c r="UEK6"/>
      <c r="UEL6"/>
      <c r="UEM6"/>
      <c r="UEN6"/>
      <c r="UEO6"/>
      <c r="UEP6"/>
      <c r="UEQ6"/>
      <c r="UER6"/>
      <c r="UES6"/>
      <c r="UET6"/>
      <c r="UEU6"/>
      <c r="UEV6"/>
      <c r="UEW6"/>
      <c r="UEX6"/>
      <c r="UEY6"/>
      <c r="UEZ6"/>
      <c r="UFA6"/>
      <c r="UFB6"/>
      <c r="UFC6"/>
      <c r="UFD6"/>
      <c r="UFE6"/>
      <c r="UFF6"/>
      <c r="UFG6"/>
      <c r="UFH6"/>
      <c r="UFI6"/>
      <c r="UFJ6"/>
      <c r="UFK6"/>
      <c r="UFL6"/>
      <c r="UFM6"/>
      <c r="UFN6"/>
      <c r="UFO6"/>
      <c r="UFP6"/>
      <c r="UFQ6"/>
      <c r="UFR6"/>
      <c r="UFS6"/>
      <c r="UFT6"/>
      <c r="UFU6"/>
      <c r="UFV6"/>
      <c r="UFW6"/>
      <c r="UFX6"/>
      <c r="UFY6"/>
      <c r="UFZ6"/>
      <c r="UGA6"/>
      <c r="UGB6"/>
      <c r="UGC6"/>
      <c r="UGD6"/>
      <c r="UGE6"/>
      <c r="UGF6"/>
      <c r="UGG6"/>
      <c r="UGH6"/>
      <c r="UGI6"/>
      <c r="UGJ6"/>
      <c r="UGK6"/>
      <c r="UGL6"/>
      <c r="UGM6"/>
      <c r="UGN6"/>
      <c r="UGO6"/>
      <c r="UGP6"/>
      <c r="UGQ6"/>
      <c r="UGR6"/>
      <c r="UGS6"/>
      <c r="UGT6"/>
      <c r="UGU6"/>
      <c r="UGV6"/>
      <c r="UGW6"/>
      <c r="UGX6"/>
      <c r="UGY6"/>
      <c r="UGZ6"/>
      <c r="UHA6"/>
      <c r="UHB6"/>
      <c r="UHC6"/>
      <c r="UHD6"/>
      <c r="UHE6"/>
      <c r="UHF6"/>
      <c r="UHG6"/>
      <c r="UHH6"/>
      <c r="UHI6"/>
      <c r="UHJ6"/>
      <c r="UHK6"/>
      <c r="UHL6"/>
      <c r="UHM6"/>
      <c r="UHN6"/>
      <c r="UHO6"/>
      <c r="UHP6"/>
      <c r="UHQ6"/>
      <c r="UHR6"/>
      <c r="UHS6"/>
      <c r="UHT6"/>
      <c r="UHU6"/>
      <c r="UHV6"/>
      <c r="UHW6"/>
      <c r="UHX6"/>
      <c r="UHY6"/>
      <c r="UHZ6"/>
      <c r="UIA6"/>
      <c r="UIB6"/>
      <c r="UIC6"/>
      <c r="UID6"/>
      <c r="UIE6"/>
      <c r="UIF6"/>
      <c r="UIG6"/>
      <c r="UIH6"/>
      <c r="UII6"/>
      <c r="UIJ6"/>
      <c r="UIK6"/>
      <c r="UIL6"/>
      <c r="UIM6"/>
      <c r="UIN6"/>
      <c r="UIO6"/>
      <c r="UIP6"/>
      <c r="UIQ6"/>
      <c r="UIR6"/>
      <c r="UIS6"/>
      <c r="UIT6"/>
      <c r="UIU6"/>
      <c r="UIV6"/>
      <c r="UIW6"/>
      <c r="UIX6"/>
      <c r="UIY6"/>
      <c r="UIZ6"/>
      <c r="UJA6"/>
      <c r="UJB6"/>
      <c r="UJC6"/>
      <c r="UJD6"/>
      <c r="UJE6"/>
      <c r="UJF6"/>
      <c r="UJG6"/>
      <c r="UJH6"/>
      <c r="UJI6"/>
      <c r="UJJ6"/>
      <c r="UJK6"/>
      <c r="UJL6"/>
      <c r="UJM6"/>
      <c r="UJN6"/>
      <c r="UJO6"/>
      <c r="UJP6"/>
      <c r="UJQ6"/>
      <c r="UJR6"/>
      <c r="UJS6"/>
      <c r="UJT6"/>
      <c r="UJU6"/>
      <c r="UJV6"/>
      <c r="UJW6"/>
      <c r="UJX6"/>
      <c r="UJY6"/>
      <c r="UJZ6"/>
      <c r="UKA6"/>
      <c r="UKB6"/>
      <c r="UKC6"/>
      <c r="UKD6"/>
      <c r="UKE6"/>
      <c r="UKF6"/>
      <c r="UKG6"/>
      <c r="UKH6"/>
      <c r="UKI6"/>
      <c r="UKJ6"/>
      <c r="UKK6"/>
      <c r="UKL6"/>
      <c r="UKM6"/>
      <c r="UKN6"/>
      <c r="UKO6"/>
      <c r="UKP6"/>
      <c r="UKQ6"/>
      <c r="UKR6"/>
      <c r="UKS6"/>
      <c r="UKT6"/>
      <c r="UKU6"/>
      <c r="UKV6"/>
      <c r="UKW6"/>
      <c r="UKX6"/>
      <c r="UKY6"/>
      <c r="UKZ6"/>
      <c r="ULA6"/>
      <c r="ULB6"/>
      <c r="ULC6"/>
      <c r="ULD6"/>
      <c r="ULE6"/>
      <c r="ULF6"/>
      <c r="ULG6"/>
      <c r="ULH6"/>
      <c r="ULI6"/>
      <c r="ULJ6"/>
      <c r="ULK6"/>
      <c r="ULL6"/>
      <c r="ULM6"/>
      <c r="ULN6"/>
      <c r="ULO6"/>
      <c r="ULP6"/>
      <c r="ULQ6"/>
      <c r="ULR6"/>
      <c r="ULS6"/>
      <c r="ULT6"/>
      <c r="ULU6"/>
      <c r="ULV6"/>
      <c r="ULW6"/>
      <c r="ULX6"/>
      <c r="ULY6"/>
      <c r="ULZ6"/>
      <c r="UMA6"/>
      <c r="UMB6"/>
      <c r="UMC6"/>
      <c r="UMD6"/>
      <c r="UME6"/>
      <c r="UMF6"/>
      <c r="UMG6"/>
      <c r="UMH6"/>
      <c r="UMI6"/>
      <c r="UMJ6"/>
      <c r="UMK6"/>
      <c r="UML6"/>
      <c r="UMM6"/>
      <c r="UMN6"/>
      <c r="UMO6"/>
      <c r="UMP6"/>
      <c r="UMQ6"/>
      <c r="UMR6"/>
      <c r="UMS6"/>
      <c r="UMT6"/>
      <c r="UMU6"/>
      <c r="UMV6"/>
      <c r="UMW6"/>
      <c r="UMX6"/>
      <c r="UMY6"/>
      <c r="UMZ6"/>
      <c r="UNA6"/>
      <c r="UNB6"/>
      <c r="UNC6"/>
      <c r="UND6"/>
      <c r="UNE6"/>
      <c r="UNF6"/>
      <c r="UNG6"/>
      <c r="UNH6"/>
      <c r="UNI6"/>
      <c r="UNJ6"/>
      <c r="UNK6"/>
      <c r="UNL6"/>
      <c r="UNM6"/>
      <c r="UNN6"/>
      <c r="UNO6"/>
      <c r="UNP6"/>
      <c r="UNQ6"/>
      <c r="UNR6"/>
      <c r="UNS6"/>
      <c r="UNT6"/>
      <c r="UNU6"/>
      <c r="UNV6"/>
      <c r="UNW6"/>
      <c r="UNX6"/>
      <c r="UNY6"/>
      <c r="UNZ6"/>
      <c r="UOA6"/>
      <c r="UOB6"/>
      <c r="UOC6"/>
      <c r="UOD6"/>
      <c r="UOE6"/>
      <c r="UOF6"/>
      <c r="UOG6"/>
      <c r="UOH6"/>
      <c r="UOI6"/>
      <c r="UOJ6"/>
      <c r="UOK6"/>
      <c r="UOL6"/>
      <c r="UOM6"/>
      <c r="UON6"/>
      <c r="UOO6"/>
      <c r="UOP6"/>
      <c r="UOQ6"/>
      <c r="UOR6"/>
      <c r="UOS6"/>
      <c r="UOT6"/>
      <c r="UOU6"/>
      <c r="UOV6"/>
      <c r="UOW6"/>
      <c r="UOX6"/>
      <c r="UOY6"/>
      <c r="UOZ6"/>
      <c r="UPA6"/>
      <c r="UPB6"/>
      <c r="UPC6"/>
      <c r="UPD6"/>
      <c r="UPE6"/>
      <c r="UPF6"/>
      <c r="UPG6"/>
      <c r="UPH6"/>
      <c r="UPI6"/>
      <c r="UPJ6"/>
      <c r="UPK6"/>
      <c r="UPL6"/>
      <c r="UPM6"/>
      <c r="UPN6"/>
      <c r="UPO6"/>
      <c r="UPP6"/>
      <c r="UPQ6"/>
      <c r="UPR6"/>
      <c r="UPS6"/>
      <c r="UPT6"/>
      <c r="UPU6"/>
      <c r="UPV6"/>
      <c r="UPW6"/>
      <c r="UPX6"/>
      <c r="UPY6"/>
      <c r="UPZ6"/>
      <c r="UQA6"/>
      <c r="UQB6"/>
      <c r="UQC6"/>
      <c r="UQD6"/>
      <c r="UQE6"/>
      <c r="UQF6"/>
      <c r="UQG6"/>
      <c r="UQH6"/>
      <c r="UQI6"/>
      <c r="UQJ6"/>
      <c r="UQK6"/>
      <c r="UQL6"/>
      <c r="UQM6"/>
      <c r="UQN6"/>
      <c r="UQO6"/>
      <c r="UQP6"/>
      <c r="UQQ6"/>
      <c r="UQR6"/>
      <c r="UQS6"/>
      <c r="UQT6"/>
      <c r="UQU6"/>
      <c r="UQV6"/>
      <c r="UQW6"/>
      <c r="UQX6"/>
      <c r="UQY6"/>
      <c r="UQZ6"/>
      <c r="URA6"/>
      <c r="URB6"/>
      <c r="URC6"/>
      <c r="URD6"/>
      <c r="URE6"/>
      <c r="URF6"/>
      <c r="URG6"/>
      <c r="URH6"/>
      <c r="URI6"/>
      <c r="URJ6"/>
      <c r="URK6"/>
      <c r="URL6"/>
      <c r="URM6"/>
      <c r="URN6"/>
      <c r="URO6"/>
      <c r="URP6"/>
      <c r="URQ6"/>
      <c r="URR6"/>
      <c r="URS6"/>
      <c r="URT6"/>
      <c r="URU6"/>
      <c r="URV6"/>
      <c r="URW6"/>
      <c r="URX6"/>
      <c r="URY6"/>
      <c r="URZ6"/>
      <c r="USA6"/>
      <c r="USB6"/>
      <c r="USC6"/>
      <c r="USD6"/>
      <c r="USE6"/>
      <c r="USF6"/>
      <c r="USG6"/>
      <c r="USH6"/>
      <c r="USI6"/>
      <c r="USJ6"/>
      <c r="USK6"/>
      <c r="USL6"/>
      <c r="USM6"/>
      <c r="USN6"/>
      <c r="USO6"/>
      <c r="USP6"/>
      <c r="USQ6"/>
      <c r="USR6"/>
      <c r="USS6"/>
      <c r="UST6"/>
      <c r="USU6"/>
      <c r="USV6"/>
      <c r="USW6"/>
      <c r="USX6"/>
      <c r="USY6"/>
      <c r="USZ6"/>
      <c r="UTA6"/>
      <c r="UTB6"/>
      <c r="UTC6"/>
      <c r="UTD6"/>
      <c r="UTE6"/>
      <c r="UTF6"/>
      <c r="UTG6"/>
      <c r="UTH6"/>
      <c r="UTI6"/>
      <c r="UTJ6"/>
      <c r="UTK6"/>
      <c r="UTL6"/>
      <c r="UTM6"/>
      <c r="UTN6"/>
      <c r="UTO6"/>
      <c r="UTP6"/>
      <c r="UTQ6"/>
      <c r="UTR6"/>
      <c r="UTS6"/>
      <c r="UTT6"/>
      <c r="UTU6"/>
      <c r="UTV6"/>
      <c r="UTW6"/>
      <c r="UTX6"/>
      <c r="UTY6"/>
      <c r="UTZ6"/>
      <c r="UUA6"/>
      <c r="UUB6"/>
      <c r="UUC6"/>
      <c r="UUD6"/>
      <c r="UUE6"/>
      <c r="UUF6"/>
      <c r="UUG6"/>
      <c r="UUH6"/>
      <c r="UUI6"/>
      <c r="UUJ6"/>
      <c r="UUK6"/>
      <c r="UUL6"/>
      <c r="UUM6"/>
      <c r="UUN6"/>
      <c r="UUO6"/>
      <c r="UUP6"/>
      <c r="UUQ6"/>
      <c r="UUR6"/>
      <c r="UUS6"/>
      <c r="UUT6"/>
      <c r="UUU6"/>
      <c r="UUV6"/>
      <c r="UUW6"/>
      <c r="UUX6"/>
      <c r="UUY6"/>
      <c r="UUZ6"/>
      <c r="UVA6"/>
      <c r="UVB6"/>
      <c r="UVC6"/>
      <c r="UVD6"/>
      <c r="UVE6"/>
      <c r="UVF6"/>
      <c r="UVG6"/>
      <c r="UVH6"/>
      <c r="UVI6"/>
      <c r="UVJ6"/>
      <c r="UVK6"/>
      <c r="UVL6"/>
      <c r="UVM6"/>
      <c r="UVN6"/>
      <c r="UVO6"/>
      <c r="UVP6"/>
      <c r="UVQ6"/>
      <c r="UVR6"/>
      <c r="UVS6"/>
      <c r="UVT6"/>
      <c r="UVU6"/>
      <c r="UVV6"/>
      <c r="UVW6"/>
      <c r="UVX6"/>
      <c r="UVY6"/>
      <c r="UVZ6"/>
      <c r="UWA6"/>
      <c r="UWB6"/>
      <c r="UWC6"/>
      <c r="UWD6"/>
      <c r="UWE6"/>
      <c r="UWF6"/>
      <c r="UWG6"/>
      <c r="UWH6"/>
      <c r="UWI6"/>
      <c r="UWJ6"/>
      <c r="UWK6"/>
      <c r="UWL6"/>
      <c r="UWM6"/>
      <c r="UWN6"/>
      <c r="UWO6"/>
      <c r="UWP6"/>
      <c r="UWQ6"/>
      <c r="UWR6"/>
      <c r="UWS6"/>
      <c r="UWT6"/>
      <c r="UWU6"/>
      <c r="UWV6"/>
      <c r="UWW6"/>
      <c r="UWX6"/>
      <c r="UWY6"/>
      <c r="UWZ6"/>
      <c r="UXA6"/>
      <c r="UXB6"/>
      <c r="UXC6"/>
      <c r="UXD6"/>
      <c r="UXE6"/>
      <c r="UXF6"/>
      <c r="UXG6"/>
      <c r="UXH6"/>
      <c r="UXI6"/>
      <c r="UXJ6"/>
      <c r="UXK6"/>
      <c r="UXL6"/>
      <c r="UXM6"/>
      <c r="UXN6"/>
      <c r="UXO6"/>
      <c r="UXP6"/>
      <c r="UXQ6"/>
      <c r="UXR6"/>
      <c r="UXS6"/>
      <c r="UXT6"/>
      <c r="UXU6"/>
      <c r="UXV6"/>
      <c r="UXW6"/>
      <c r="UXX6"/>
      <c r="UXY6"/>
      <c r="UXZ6"/>
      <c r="UYA6"/>
      <c r="UYB6"/>
      <c r="UYC6"/>
      <c r="UYD6"/>
      <c r="UYE6"/>
      <c r="UYF6"/>
      <c r="UYG6"/>
      <c r="UYH6"/>
      <c r="UYI6"/>
      <c r="UYJ6"/>
      <c r="UYK6"/>
      <c r="UYL6"/>
      <c r="UYM6"/>
      <c r="UYN6"/>
      <c r="UYO6"/>
      <c r="UYP6"/>
      <c r="UYQ6"/>
      <c r="UYR6"/>
      <c r="UYS6"/>
      <c r="UYT6"/>
      <c r="UYU6"/>
      <c r="UYV6"/>
      <c r="UYW6"/>
      <c r="UYX6"/>
      <c r="UYY6"/>
      <c r="UYZ6"/>
      <c r="UZA6"/>
      <c r="UZB6"/>
      <c r="UZC6"/>
      <c r="UZD6"/>
      <c r="UZE6"/>
      <c r="UZF6"/>
      <c r="UZG6"/>
      <c r="UZH6"/>
      <c r="UZI6"/>
      <c r="UZJ6"/>
      <c r="UZK6"/>
      <c r="UZL6"/>
      <c r="UZM6"/>
      <c r="UZN6"/>
      <c r="UZO6"/>
      <c r="UZP6"/>
      <c r="UZQ6"/>
      <c r="UZR6"/>
      <c r="UZS6"/>
      <c r="UZT6"/>
      <c r="UZU6"/>
      <c r="UZV6"/>
      <c r="UZW6"/>
      <c r="UZX6"/>
      <c r="UZY6"/>
      <c r="UZZ6"/>
      <c r="VAA6"/>
      <c r="VAB6"/>
      <c r="VAC6"/>
      <c r="VAD6"/>
      <c r="VAE6"/>
      <c r="VAF6"/>
      <c r="VAG6"/>
      <c r="VAH6"/>
      <c r="VAI6"/>
      <c r="VAJ6"/>
      <c r="VAK6"/>
      <c r="VAL6"/>
      <c r="VAM6"/>
      <c r="VAN6"/>
      <c r="VAO6"/>
      <c r="VAP6"/>
      <c r="VAQ6"/>
      <c r="VAR6"/>
      <c r="VAS6"/>
      <c r="VAT6"/>
      <c r="VAU6"/>
      <c r="VAV6"/>
      <c r="VAW6"/>
      <c r="VAX6"/>
      <c r="VAY6"/>
      <c r="VAZ6"/>
      <c r="VBA6"/>
      <c r="VBB6"/>
      <c r="VBC6"/>
      <c r="VBD6"/>
      <c r="VBE6"/>
      <c r="VBF6"/>
      <c r="VBG6"/>
      <c r="VBH6"/>
      <c r="VBI6"/>
      <c r="VBJ6"/>
      <c r="VBK6"/>
      <c r="VBL6"/>
      <c r="VBM6"/>
      <c r="VBN6"/>
      <c r="VBO6"/>
      <c r="VBP6"/>
      <c r="VBQ6"/>
      <c r="VBR6"/>
      <c r="VBS6"/>
      <c r="VBT6"/>
      <c r="VBU6"/>
      <c r="VBV6"/>
      <c r="VBW6"/>
      <c r="VBX6"/>
      <c r="VBY6"/>
      <c r="VBZ6"/>
      <c r="VCA6"/>
      <c r="VCB6"/>
      <c r="VCC6"/>
      <c r="VCD6"/>
      <c r="VCE6"/>
      <c r="VCF6"/>
      <c r="VCG6"/>
      <c r="VCH6"/>
      <c r="VCI6"/>
      <c r="VCJ6"/>
      <c r="VCK6"/>
      <c r="VCL6"/>
      <c r="VCM6"/>
      <c r="VCN6"/>
      <c r="VCO6"/>
      <c r="VCP6"/>
      <c r="VCQ6"/>
      <c r="VCR6"/>
      <c r="VCS6"/>
      <c r="VCT6"/>
      <c r="VCU6"/>
      <c r="VCV6"/>
      <c r="VCW6"/>
      <c r="VCX6"/>
      <c r="VCY6"/>
      <c r="VCZ6"/>
      <c r="VDA6"/>
      <c r="VDB6"/>
      <c r="VDC6"/>
      <c r="VDD6"/>
      <c r="VDE6"/>
      <c r="VDF6"/>
      <c r="VDG6"/>
      <c r="VDH6"/>
      <c r="VDI6"/>
      <c r="VDJ6"/>
      <c r="VDK6"/>
      <c r="VDL6"/>
      <c r="VDM6"/>
      <c r="VDN6"/>
      <c r="VDO6"/>
      <c r="VDP6"/>
      <c r="VDQ6"/>
      <c r="VDR6"/>
      <c r="VDS6"/>
      <c r="VDT6"/>
      <c r="VDU6"/>
      <c r="VDV6"/>
      <c r="VDW6"/>
      <c r="VDX6"/>
      <c r="VDY6"/>
      <c r="VDZ6"/>
      <c r="VEA6"/>
      <c r="VEB6"/>
      <c r="VEC6"/>
      <c r="VED6"/>
      <c r="VEE6"/>
      <c r="VEF6"/>
      <c r="VEG6"/>
      <c r="VEH6"/>
      <c r="VEI6"/>
      <c r="VEJ6"/>
      <c r="VEK6"/>
      <c r="VEL6"/>
      <c r="VEM6"/>
      <c r="VEN6"/>
      <c r="VEO6"/>
      <c r="VEP6"/>
      <c r="VEQ6"/>
      <c r="VER6"/>
      <c r="VES6"/>
      <c r="VET6"/>
      <c r="VEU6"/>
      <c r="VEV6"/>
      <c r="VEW6"/>
      <c r="VEX6"/>
      <c r="VEY6"/>
      <c r="VEZ6"/>
      <c r="VFA6"/>
      <c r="VFB6"/>
      <c r="VFC6"/>
      <c r="VFD6"/>
      <c r="VFE6"/>
      <c r="VFF6"/>
      <c r="VFG6"/>
      <c r="VFH6"/>
      <c r="VFI6"/>
      <c r="VFJ6"/>
      <c r="VFK6"/>
      <c r="VFL6"/>
      <c r="VFM6"/>
      <c r="VFN6"/>
      <c r="VFO6"/>
      <c r="VFP6"/>
      <c r="VFQ6"/>
      <c r="VFR6"/>
      <c r="VFS6"/>
      <c r="VFT6"/>
      <c r="VFU6"/>
      <c r="VFV6"/>
      <c r="VFW6"/>
      <c r="VFX6"/>
      <c r="VFY6"/>
      <c r="VFZ6"/>
      <c r="VGA6"/>
      <c r="VGB6"/>
      <c r="VGC6"/>
      <c r="VGD6"/>
      <c r="VGE6"/>
      <c r="VGF6"/>
      <c r="VGG6"/>
      <c r="VGH6"/>
      <c r="VGI6"/>
      <c r="VGJ6"/>
      <c r="VGK6"/>
      <c r="VGL6"/>
      <c r="VGM6"/>
      <c r="VGN6"/>
      <c r="VGO6"/>
      <c r="VGP6"/>
      <c r="VGQ6"/>
      <c r="VGR6"/>
      <c r="VGS6"/>
      <c r="VGT6"/>
      <c r="VGU6"/>
      <c r="VGV6"/>
      <c r="VGW6"/>
      <c r="VGX6"/>
      <c r="VGY6"/>
      <c r="VGZ6"/>
      <c r="VHA6"/>
      <c r="VHB6"/>
      <c r="VHC6"/>
      <c r="VHD6"/>
      <c r="VHE6"/>
      <c r="VHF6"/>
      <c r="VHG6"/>
      <c r="VHH6"/>
      <c r="VHI6"/>
      <c r="VHJ6"/>
      <c r="VHK6"/>
      <c r="VHL6"/>
      <c r="VHM6"/>
      <c r="VHN6"/>
      <c r="VHO6"/>
      <c r="VHP6"/>
      <c r="VHQ6"/>
      <c r="VHR6"/>
      <c r="VHS6"/>
      <c r="VHT6"/>
      <c r="VHU6"/>
      <c r="VHV6"/>
      <c r="VHW6"/>
      <c r="VHX6"/>
      <c r="VHY6"/>
      <c r="VHZ6"/>
      <c r="VIA6"/>
      <c r="VIB6"/>
      <c r="VIC6"/>
      <c r="VID6"/>
      <c r="VIE6"/>
      <c r="VIF6"/>
      <c r="VIG6"/>
      <c r="VIH6"/>
      <c r="VII6"/>
      <c r="VIJ6"/>
      <c r="VIK6"/>
      <c r="VIL6"/>
      <c r="VIM6"/>
      <c r="VIN6"/>
      <c r="VIO6"/>
      <c r="VIP6"/>
      <c r="VIQ6"/>
      <c r="VIR6"/>
      <c r="VIS6"/>
      <c r="VIT6"/>
      <c r="VIU6"/>
      <c r="VIV6"/>
      <c r="VIW6"/>
      <c r="VIX6"/>
      <c r="VIY6"/>
      <c r="VIZ6"/>
      <c r="VJA6"/>
      <c r="VJB6"/>
      <c r="VJC6"/>
      <c r="VJD6"/>
      <c r="VJE6"/>
      <c r="VJF6"/>
      <c r="VJG6"/>
      <c r="VJH6"/>
      <c r="VJI6"/>
      <c r="VJJ6"/>
      <c r="VJK6"/>
      <c r="VJL6"/>
      <c r="VJM6"/>
      <c r="VJN6"/>
      <c r="VJO6"/>
      <c r="VJP6"/>
      <c r="VJQ6"/>
      <c r="VJR6"/>
      <c r="VJS6"/>
      <c r="VJT6"/>
      <c r="VJU6"/>
      <c r="VJV6"/>
      <c r="VJW6"/>
      <c r="VJX6"/>
      <c r="VJY6"/>
      <c r="VJZ6"/>
      <c r="VKA6"/>
      <c r="VKB6"/>
      <c r="VKC6"/>
      <c r="VKD6"/>
      <c r="VKE6"/>
      <c r="VKF6"/>
      <c r="VKG6"/>
      <c r="VKH6"/>
      <c r="VKI6"/>
      <c r="VKJ6"/>
      <c r="VKK6"/>
      <c r="VKL6"/>
      <c r="VKM6"/>
      <c r="VKN6"/>
      <c r="VKO6"/>
      <c r="VKP6"/>
      <c r="VKQ6"/>
      <c r="VKR6"/>
      <c r="VKS6"/>
      <c r="VKT6"/>
      <c r="VKU6"/>
      <c r="VKV6"/>
      <c r="VKW6"/>
      <c r="VKX6"/>
      <c r="VKY6"/>
      <c r="VKZ6"/>
      <c r="VLA6"/>
      <c r="VLB6"/>
      <c r="VLC6"/>
      <c r="VLD6"/>
      <c r="VLE6"/>
      <c r="VLF6"/>
      <c r="VLG6"/>
      <c r="VLH6"/>
      <c r="VLI6"/>
      <c r="VLJ6"/>
      <c r="VLK6"/>
      <c r="VLL6"/>
      <c r="VLM6"/>
      <c r="VLN6"/>
      <c r="VLO6"/>
      <c r="VLP6"/>
      <c r="VLQ6"/>
      <c r="VLR6"/>
      <c r="VLS6"/>
      <c r="VLT6"/>
      <c r="VLU6"/>
      <c r="VLV6"/>
      <c r="VLW6"/>
      <c r="VLX6"/>
      <c r="VLY6"/>
      <c r="VLZ6"/>
      <c r="VMA6"/>
      <c r="VMB6"/>
      <c r="VMC6"/>
      <c r="VMD6"/>
      <c r="VME6"/>
      <c r="VMF6"/>
      <c r="VMG6"/>
      <c r="VMH6"/>
      <c r="VMI6"/>
      <c r="VMJ6"/>
      <c r="VMK6"/>
      <c r="VML6"/>
      <c r="VMM6"/>
      <c r="VMN6"/>
      <c r="VMO6"/>
      <c r="VMP6"/>
      <c r="VMQ6"/>
      <c r="VMR6"/>
      <c r="VMS6"/>
      <c r="VMT6"/>
      <c r="VMU6"/>
      <c r="VMV6"/>
      <c r="VMW6"/>
      <c r="VMX6"/>
      <c r="VMY6"/>
      <c r="VMZ6"/>
      <c r="VNA6"/>
      <c r="VNB6"/>
      <c r="VNC6"/>
      <c r="VND6"/>
      <c r="VNE6"/>
      <c r="VNF6"/>
      <c r="VNG6"/>
      <c r="VNH6"/>
      <c r="VNI6"/>
      <c r="VNJ6"/>
      <c r="VNK6"/>
      <c r="VNL6"/>
      <c r="VNM6"/>
      <c r="VNN6"/>
      <c r="VNO6"/>
      <c r="VNP6"/>
      <c r="VNQ6"/>
      <c r="VNR6"/>
      <c r="VNS6"/>
      <c r="VNT6"/>
      <c r="VNU6"/>
      <c r="VNV6"/>
      <c r="VNW6"/>
      <c r="VNX6"/>
      <c r="VNY6"/>
      <c r="VNZ6"/>
      <c r="VOA6"/>
      <c r="VOB6"/>
      <c r="VOC6"/>
      <c r="VOD6"/>
      <c r="VOE6"/>
      <c r="VOF6"/>
      <c r="VOG6"/>
      <c r="VOH6"/>
      <c r="VOI6"/>
      <c r="VOJ6"/>
      <c r="VOK6"/>
      <c r="VOL6"/>
      <c r="VOM6"/>
      <c r="VON6"/>
      <c r="VOO6"/>
      <c r="VOP6"/>
      <c r="VOQ6"/>
      <c r="VOR6"/>
      <c r="VOS6"/>
      <c r="VOT6"/>
      <c r="VOU6"/>
      <c r="VOV6"/>
      <c r="VOW6"/>
      <c r="VOX6"/>
      <c r="VOY6"/>
      <c r="VOZ6"/>
      <c r="VPA6"/>
      <c r="VPB6"/>
      <c r="VPC6"/>
      <c r="VPD6"/>
      <c r="VPE6"/>
      <c r="VPF6"/>
      <c r="VPG6"/>
      <c r="VPH6"/>
      <c r="VPI6"/>
      <c r="VPJ6"/>
      <c r="VPK6"/>
      <c r="VPL6"/>
      <c r="VPM6"/>
      <c r="VPN6"/>
      <c r="VPO6"/>
      <c r="VPP6"/>
      <c r="VPQ6"/>
      <c r="VPR6"/>
      <c r="VPS6"/>
      <c r="VPT6"/>
      <c r="VPU6"/>
      <c r="VPV6"/>
      <c r="VPW6"/>
      <c r="VPX6"/>
      <c r="VPY6"/>
      <c r="VPZ6"/>
      <c r="VQA6"/>
      <c r="VQB6"/>
      <c r="VQC6"/>
      <c r="VQD6"/>
      <c r="VQE6"/>
      <c r="VQF6"/>
      <c r="VQG6"/>
      <c r="VQH6"/>
      <c r="VQI6"/>
      <c r="VQJ6"/>
      <c r="VQK6"/>
      <c r="VQL6"/>
      <c r="VQM6"/>
      <c r="VQN6"/>
      <c r="VQO6"/>
      <c r="VQP6"/>
      <c r="VQQ6"/>
      <c r="VQR6"/>
      <c r="VQS6"/>
      <c r="VQT6"/>
      <c r="VQU6"/>
      <c r="VQV6"/>
      <c r="VQW6"/>
      <c r="VQX6"/>
      <c r="VQY6"/>
      <c r="VQZ6"/>
      <c r="VRA6"/>
      <c r="VRB6"/>
      <c r="VRC6"/>
      <c r="VRD6"/>
      <c r="VRE6"/>
      <c r="VRF6"/>
      <c r="VRG6"/>
      <c r="VRH6"/>
      <c r="VRI6"/>
      <c r="VRJ6"/>
      <c r="VRK6"/>
      <c r="VRL6"/>
      <c r="VRM6"/>
      <c r="VRN6"/>
      <c r="VRO6"/>
      <c r="VRP6"/>
      <c r="VRQ6"/>
      <c r="VRR6"/>
      <c r="VRS6"/>
      <c r="VRT6"/>
      <c r="VRU6"/>
      <c r="VRV6"/>
      <c r="VRW6"/>
      <c r="VRX6"/>
      <c r="VRY6"/>
      <c r="VRZ6"/>
      <c r="VSA6"/>
      <c r="VSB6"/>
      <c r="VSC6"/>
      <c r="VSD6"/>
      <c r="VSE6"/>
      <c r="VSF6"/>
      <c r="VSG6"/>
      <c r="VSH6"/>
      <c r="VSI6"/>
      <c r="VSJ6"/>
      <c r="VSK6"/>
      <c r="VSL6"/>
      <c r="VSM6"/>
      <c r="VSN6"/>
      <c r="VSO6"/>
      <c r="VSP6"/>
      <c r="VSQ6"/>
      <c r="VSR6"/>
      <c r="VSS6"/>
      <c r="VST6"/>
      <c r="VSU6"/>
      <c r="VSV6"/>
      <c r="VSW6"/>
      <c r="VSX6"/>
      <c r="VSY6"/>
      <c r="VSZ6"/>
      <c r="VTA6"/>
      <c r="VTB6"/>
      <c r="VTC6"/>
      <c r="VTD6"/>
      <c r="VTE6"/>
      <c r="VTF6"/>
      <c r="VTG6"/>
      <c r="VTH6"/>
      <c r="VTI6"/>
      <c r="VTJ6"/>
      <c r="VTK6"/>
      <c r="VTL6"/>
      <c r="VTM6"/>
      <c r="VTN6"/>
      <c r="VTO6"/>
      <c r="VTP6"/>
      <c r="VTQ6"/>
      <c r="VTR6"/>
      <c r="VTS6"/>
      <c r="VTT6"/>
      <c r="VTU6"/>
      <c r="VTV6"/>
      <c r="VTW6"/>
      <c r="VTX6"/>
      <c r="VTY6"/>
      <c r="VTZ6"/>
      <c r="VUA6"/>
      <c r="VUB6"/>
      <c r="VUC6"/>
      <c r="VUD6"/>
      <c r="VUE6"/>
      <c r="VUF6"/>
      <c r="VUG6"/>
      <c r="VUH6"/>
      <c r="VUI6"/>
      <c r="VUJ6"/>
      <c r="VUK6"/>
      <c r="VUL6"/>
      <c r="VUM6"/>
      <c r="VUN6"/>
      <c r="VUO6"/>
      <c r="VUP6"/>
      <c r="VUQ6"/>
      <c r="VUR6"/>
      <c r="VUS6"/>
      <c r="VUT6"/>
      <c r="VUU6"/>
      <c r="VUV6"/>
      <c r="VUW6"/>
      <c r="VUX6"/>
      <c r="VUY6"/>
      <c r="VUZ6"/>
      <c r="VVA6"/>
      <c r="VVB6"/>
      <c r="VVC6"/>
      <c r="VVD6"/>
      <c r="VVE6"/>
      <c r="VVF6"/>
      <c r="VVG6"/>
      <c r="VVH6"/>
      <c r="VVI6"/>
      <c r="VVJ6"/>
      <c r="VVK6"/>
      <c r="VVL6"/>
      <c r="VVM6"/>
      <c r="VVN6"/>
      <c r="VVO6"/>
      <c r="VVP6"/>
      <c r="VVQ6"/>
      <c r="VVR6"/>
      <c r="VVS6"/>
      <c r="VVT6"/>
      <c r="VVU6"/>
      <c r="VVV6"/>
      <c r="VVW6"/>
      <c r="VVX6"/>
      <c r="VVY6"/>
      <c r="VVZ6"/>
      <c r="VWA6"/>
      <c r="VWB6"/>
      <c r="VWC6"/>
      <c r="VWD6"/>
      <c r="VWE6"/>
      <c r="VWF6"/>
      <c r="VWG6"/>
      <c r="VWH6"/>
      <c r="VWI6"/>
      <c r="VWJ6"/>
      <c r="VWK6"/>
      <c r="VWL6"/>
      <c r="VWM6"/>
      <c r="VWN6"/>
      <c r="VWO6"/>
      <c r="VWP6"/>
      <c r="VWQ6"/>
      <c r="VWR6"/>
      <c r="VWS6"/>
      <c r="VWT6"/>
      <c r="VWU6"/>
      <c r="VWV6"/>
      <c r="VWW6"/>
      <c r="VWX6"/>
      <c r="VWY6"/>
      <c r="VWZ6"/>
      <c r="VXA6"/>
      <c r="VXB6"/>
      <c r="VXC6"/>
      <c r="VXD6"/>
      <c r="VXE6"/>
      <c r="VXF6"/>
      <c r="VXG6"/>
      <c r="VXH6"/>
      <c r="VXI6"/>
      <c r="VXJ6"/>
      <c r="VXK6"/>
      <c r="VXL6"/>
      <c r="VXM6"/>
      <c r="VXN6"/>
      <c r="VXO6"/>
      <c r="VXP6"/>
      <c r="VXQ6"/>
      <c r="VXR6"/>
      <c r="VXS6"/>
      <c r="VXT6"/>
      <c r="VXU6"/>
      <c r="VXV6"/>
      <c r="VXW6"/>
      <c r="VXX6"/>
      <c r="VXY6"/>
      <c r="VXZ6"/>
      <c r="VYA6"/>
      <c r="VYB6"/>
      <c r="VYC6"/>
      <c r="VYD6"/>
      <c r="VYE6"/>
      <c r="VYF6"/>
      <c r="VYG6"/>
      <c r="VYH6"/>
      <c r="VYI6"/>
      <c r="VYJ6"/>
      <c r="VYK6"/>
      <c r="VYL6"/>
      <c r="VYM6"/>
      <c r="VYN6"/>
      <c r="VYO6"/>
      <c r="VYP6"/>
      <c r="VYQ6"/>
      <c r="VYR6"/>
      <c r="VYS6"/>
      <c r="VYT6"/>
      <c r="VYU6"/>
      <c r="VYV6"/>
      <c r="VYW6"/>
      <c r="VYX6"/>
      <c r="VYY6"/>
      <c r="VYZ6"/>
      <c r="VZA6"/>
      <c r="VZB6"/>
      <c r="VZC6"/>
      <c r="VZD6"/>
      <c r="VZE6"/>
      <c r="VZF6"/>
      <c r="VZG6"/>
      <c r="VZH6"/>
      <c r="VZI6"/>
      <c r="VZJ6"/>
      <c r="VZK6"/>
      <c r="VZL6"/>
      <c r="VZM6"/>
      <c r="VZN6"/>
      <c r="VZO6"/>
      <c r="VZP6"/>
      <c r="VZQ6"/>
      <c r="VZR6"/>
      <c r="VZS6"/>
      <c r="VZT6"/>
      <c r="VZU6"/>
      <c r="VZV6"/>
      <c r="VZW6"/>
      <c r="VZX6"/>
      <c r="VZY6"/>
      <c r="VZZ6"/>
      <c r="WAA6"/>
      <c r="WAB6"/>
      <c r="WAC6"/>
      <c r="WAD6"/>
      <c r="WAE6"/>
      <c r="WAF6"/>
      <c r="WAG6"/>
      <c r="WAH6"/>
      <c r="WAI6"/>
      <c r="WAJ6"/>
      <c r="WAK6"/>
      <c r="WAL6"/>
      <c r="WAM6"/>
      <c r="WAN6"/>
      <c r="WAO6"/>
      <c r="WAP6"/>
      <c r="WAQ6"/>
      <c r="WAR6"/>
      <c r="WAS6"/>
      <c r="WAT6"/>
      <c r="WAU6"/>
      <c r="WAV6"/>
      <c r="WAW6"/>
      <c r="WAX6"/>
      <c r="WAY6"/>
      <c r="WAZ6"/>
      <c r="WBA6"/>
      <c r="WBB6"/>
      <c r="WBC6"/>
      <c r="WBD6"/>
      <c r="WBE6"/>
      <c r="WBF6"/>
      <c r="WBG6"/>
      <c r="WBH6"/>
      <c r="WBI6"/>
      <c r="WBJ6"/>
      <c r="WBK6"/>
      <c r="WBL6"/>
      <c r="WBM6"/>
      <c r="WBN6"/>
      <c r="WBO6"/>
      <c r="WBP6"/>
      <c r="WBQ6"/>
      <c r="WBR6"/>
      <c r="WBS6"/>
      <c r="WBT6"/>
      <c r="WBU6"/>
      <c r="WBV6"/>
      <c r="WBW6"/>
      <c r="WBX6"/>
      <c r="WBY6"/>
      <c r="WBZ6"/>
      <c r="WCA6"/>
      <c r="WCB6"/>
      <c r="WCC6"/>
      <c r="WCD6"/>
      <c r="WCE6"/>
      <c r="WCF6"/>
      <c r="WCG6"/>
      <c r="WCH6"/>
      <c r="WCI6"/>
      <c r="WCJ6"/>
      <c r="WCK6"/>
      <c r="WCL6"/>
      <c r="WCM6"/>
      <c r="WCN6"/>
      <c r="WCO6"/>
      <c r="WCP6"/>
      <c r="WCQ6"/>
      <c r="WCR6"/>
      <c r="WCS6"/>
      <c r="WCT6"/>
      <c r="WCU6"/>
      <c r="WCV6"/>
      <c r="WCW6"/>
      <c r="WCX6"/>
      <c r="WCY6"/>
      <c r="WCZ6"/>
      <c r="WDA6"/>
      <c r="WDB6"/>
      <c r="WDC6"/>
      <c r="WDD6"/>
      <c r="WDE6"/>
      <c r="WDF6"/>
      <c r="WDG6"/>
      <c r="WDH6"/>
      <c r="WDI6"/>
      <c r="WDJ6"/>
      <c r="WDK6"/>
      <c r="WDL6"/>
      <c r="WDM6"/>
      <c r="WDN6"/>
      <c r="WDO6"/>
      <c r="WDP6"/>
      <c r="WDQ6"/>
      <c r="WDR6"/>
      <c r="WDS6"/>
      <c r="WDT6"/>
      <c r="WDU6"/>
      <c r="WDV6"/>
      <c r="WDW6"/>
      <c r="WDX6"/>
      <c r="WDY6"/>
      <c r="WDZ6"/>
      <c r="WEA6"/>
      <c r="WEB6"/>
      <c r="WEC6"/>
      <c r="WED6"/>
      <c r="WEE6"/>
      <c r="WEF6"/>
      <c r="WEG6"/>
      <c r="WEH6"/>
      <c r="WEI6"/>
      <c r="WEJ6"/>
      <c r="WEK6"/>
      <c r="WEL6"/>
      <c r="WEM6"/>
      <c r="WEN6"/>
      <c r="WEO6"/>
      <c r="WEP6"/>
      <c r="WEQ6"/>
      <c r="WER6"/>
      <c r="WES6"/>
      <c r="WET6"/>
      <c r="WEU6"/>
      <c r="WEV6"/>
      <c r="WEW6"/>
      <c r="WEX6"/>
      <c r="WEY6"/>
      <c r="WEZ6"/>
      <c r="WFA6"/>
      <c r="WFB6"/>
      <c r="WFC6"/>
      <c r="WFD6"/>
      <c r="WFE6"/>
      <c r="WFF6"/>
      <c r="WFG6"/>
      <c r="WFH6"/>
      <c r="WFI6"/>
      <c r="WFJ6"/>
      <c r="WFK6"/>
      <c r="WFL6"/>
      <c r="WFM6"/>
      <c r="WFN6"/>
      <c r="WFO6"/>
      <c r="WFP6"/>
      <c r="WFQ6"/>
      <c r="WFR6"/>
      <c r="WFS6"/>
      <c r="WFT6"/>
      <c r="WFU6"/>
      <c r="WFV6"/>
      <c r="WFW6"/>
      <c r="WFX6"/>
      <c r="WFY6"/>
      <c r="WFZ6"/>
      <c r="WGA6"/>
      <c r="WGB6"/>
      <c r="WGC6"/>
      <c r="WGD6"/>
      <c r="WGE6"/>
      <c r="WGF6"/>
      <c r="WGG6"/>
      <c r="WGH6"/>
      <c r="WGI6"/>
      <c r="WGJ6"/>
      <c r="WGK6"/>
      <c r="WGL6"/>
      <c r="WGM6"/>
      <c r="WGN6"/>
      <c r="WGO6"/>
      <c r="WGP6"/>
      <c r="WGQ6"/>
      <c r="WGR6"/>
      <c r="WGS6"/>
      <c r="WGT6"/>
      <c r="WGU6"/>
      <c r="WGV6"/>
      <c r="WGW6"/>
      <c r="WGX6"/>
      <c r="WGY6"/>
      <c r="WGZ6"/>
      <c r="WHA6"/>
      <c r="WHB6"/>
      <c r="WHC6"/>
      <c r="WHD6"/>
      <c r="WHE6"/>
      <c r="WHF6"/>
      <c r="WHG6"/>
      <c r="WHH6"/>
      <c r="WHI6"/>
      <c r="WHJ6"/>
      <c r="WHK6"/>
      <c r="WHL6"/>
      <c r="WHM6"/>
      <c r="WHN6"/>
      <c r="WHO6"/>
      <c r="WHP6"/>
      <c r="WHQ6"/>
      <c r="WHR6"/>
      <c r="WHS6"/>
      <c r="WHT6"/>
      <c r="WHU6"/>
      <c r="WHV6"/>
      <c r="WHW6"/>
      <c r="WHX6"/>
      <c r="WHY6"/>
      <c r="WHZ6"/>
      <c r="WIA6"/>
      <c r="WIB6"/>
      <c r="WIC6"/>
      <c r="WID6"/>
      <c r="WIE6"/>
      <c r="WIF6"/>
      <c r="WIG6"/>
      <c r="WIH6"/>
      <c r="WII6"/>
      <c r="WIJ6"/>
      <c r="WIK6"/>
      <c r="WIL6"/>
      <c r="WIM6"/>
      <c r="WIN6"/>
      <c r="WIO6"/>
      <c r="WIP6"/>
      <c r="WIQ6"/>
      <c r="WIR6"/>
      <c r="WIS6"/>
      <c r="WIT6"/>
      <c r="WIU6"/>
      <c r="WIV6"/>
      <c r="WIW6"/>
      <c r="WIX6"/>
      <c r="WIY6"/>
      <c r="WIZ6"/>
      <c r="WJA6"/>
      <c r="WJB6"/>
      <c r="WJC6"/>
      <c r="WJD6"/>
      <c r="WJE6"/>
      <c r="WJF6"/>
      <c r="WJG6"/>
      <c r="WJH6"/>
      <c r="WJI6"/>
      <c r="WJJ6"/>
      <c r="WJK6"/>
      <c r="WJL6"/>
      <c r="WJM6"/>
      <c r="WJN6"/>
      <c r="WJO6"/>
      <c r="WJP6"/>
      <c r="WJQ6"/>
      <c r="WJR6"/>
      <c r="WJS6"/>
      <c r="WJT6"/>
      <c r="WJU6"/>
      <c r="WJV6"/>
      <c r="WJW6"/>
      <c r="WJX6"/>
      <c r="WJY6"/>
      <c r="WJZ6"/>
      <c r="WKA6"/>
      <c r="WKB6"/>
      <c r="WKC6"/>
      <c r="WKD6"/>
      <c r="WKE6"/>
      <c r="WKF6"/>
      <c r="WKG6"/>
      <c r="WKH6"/>
      <c r="WKI6"/>
      <c r="WKJ6"/>
      <c r="WKK6"/>
      <c r="WKL6"/>
      <c r="WKM6"/>
      <c r="WKN6"/>
      <c r="WKO6"/>
      <c r="WKP6"/>
      <c r="WKQ6"/>
      <c r="WKR6"/>
      <c r="WKS6"/>
      <c r="WKT6"/>
      <c r="WKU6"/>
      <c r="WKV6"/>
      <c r="WKW6"/>
      <c r="WKX6"/>
      <c r="WKY6"/>
      <c r="WKZ6"/>
      <c r="WLA6"/>
      <c r="WLB6"/>
      <c r="WLC6"/>
      <c r="WLD6"/>
      <c r="WLE6"/>
      <c r="WLF6"/>
      <c r="WLG6"/>
      <c r="WLH6"/>
      <c r="WLI6"/>
      <c r="WLJ6"/>
      <c r="WLK6"/>
      <c r="WLL6"/>
      <c r="WLM6"/>
      <c r="WLN6"/>
      <c r="WLO6"/>
      <c r="WLP6"/>
      <c r="WLQ6"/>
      <c r="WLR6"/>
      <c r="WLS6"/>
      <c r="WLT6"/>
      <c r="WLU6"/>
      <c r="WLV6"/>
      <c r="WLW6"/>
      <c r="WLX6"/>
      <c r="WLY6"/>
      <c r="WLZ6"/>
      <c r="WMA6"/>
      <c r="WMB6"/>
      <c r="WMC6"/>
      <c r="WMD6"/>
      <c r="WME6"/>
      <c r="WMF6"/>
      <c r="WMG6"/>
      <c r="WMH6"/>
      <c r="WMI6"/>
      <c r="WMJ6"/>
      <c r="WMK6"/>
      <c r="WML6"/>
      <c r="WMM6"/>
      <c r="WMN6"/>
      <c r="WMO6"/>
      <c r="WMP6"/>
      <c r="WMQ6"/>
      <c r="WMR6"/>
      <c r="WMS6"/>
      <c r="WMT6"/>
      <c r="WMU6"/>
      <c r="WMV6"/>
      <c r="WMW6"/>
      <c r="WMX6"/>
      <c r="WMY6"/>
      <c r="WMZ6"/>
      <c r="WNA6"/>
      <c r="WNB6"/>
      <c r="WNC6"/>
      <c r="WND6"/>
      <c r="WNE6"/>
      <c r="WNF6"/>
      <c r="WNG6"/>
      <c r="WNH6"/>
      <c r="WNI6"/>
      <c r="WNJ6"/>
      <c r="WNK6"/>
      <c r="WNL6"/>
      <c r="WNM6"/>
      <c r="WNN6"/>
      <c r="WNO6"/>
      <c r="WNP6"/>
      <c r="WNQ6"/>
      <c r="WNR6"/>
      <c r="WNS6"/>
      <c r="WNT6"/>
      <c r="WNU6"/>
      <c r="WNV6"/>
      <c r="WNW6"/>
      <c r="WNX6"/>
      <c r="WNY6"/>
      <c r="WNZ6"/>
      <c r="WOA6"/>
      <c r="WOB6"/>
      <c r="WOC6"/>
      <c r="WOD6"/>
      <c r="WOE6"/>
      <c r="WOF6"/>
      <c r="WOG6"/>
      <c r="WOH6"/>
      <c r="WOI6"/>
      <c r="WOJ6"/>
      <c r="WOK6"/>
      <c r="WOL6"/>
      <c r="WOM6"/>
      <c r="WON6"/>
      <c r="WOO6"/>
      <c r="WOP6"/>
      <c r="WOQ6"/>
      <c r="WOR6"/>
      <c r="WOS6"/>
      <c r="WOT6"/>
      <c r="WOU6"/>
      <c r="WOV6"/>
      <c r="WOW6"/>
      <c r="WOX6"/>
      <c r="WOY6"/>
      <c r="WOZ6"/>
      <c r="WPA6"/>
      <c r="WPB6"/>
      <c r="WPC6"/>
      <c r="WPD6"/>
      <c r="WPE6"/>
      <c r="WPF6"/>
      <c r="WPG6"/>
      <c r="WPH6"/>
      <c r="WPI6"/>
      <c r="WPJ6"/>
      <c r="WPK6"/>
      <c r="WPL6"/>
      <c r="WPM6"/>
      <c r="WPN6"/>
      <c r="WPO6"/>
      <c r="WPP6"/>
      <c r="WPQ6"/>
      <c r="WPR6"/>
      <c r="WPS6"/>
      <c r="WPT6"/>
      <c r="WPU6"/>
      <c r="WPV6"/>
      <c r="WPW6"/>
      <c r="WPX6"/>
      <c r="WPY6"/>
      <c r="WPZ6"/>
      <c r="WQA6"/>
      <c r="WQB6"/>
      <c r="WQC6"/>
      <c r="WQD6"/>
      <c r="WQE6"/>
      <c r="WQF6"/>
      <c r="WQG6"/>
      <c r="WQH6"/>
      <c r="WQI6"/>
      <c r="WQJ6"/>
      <c r="WQK6"/>
      <c r="WQL6"/>
      <c r="WQM6"/>
      <c r="WQN6"/>
      <c r="WQO6"/>
      <c r="WQP6"/>
      <c r="WQQ6"/>
      <c r="WQR6"/>
      <c r="WQS6"/>
      <c r="WQT6"/>
      <c r="WQU6"/>
      <c r="WQV6"/>
      <c r="WQW6"/>
      <c r="WQX6"/>
      <c r="WQY6"/>
      <c r="WQZ6"/>
      <c r="WRA6"/>
      <c r="WRB6"/>
      <c r="WRC6"/>
      <c r="WRD6"/>
      <c r="WRE6"/>
      <c r="WRF6"/>
      <c r="WRG6"/>
      <c r="WRH6"/>
      <c r="WRI6"/>
      <c r="WRJ6"/>
      <c r="WRK6"/>
      <c r="WRL6"/>
      <c r="WRM6"/>
      <c r="WRN6"/>
      <c r="WRO6"/>
      <c r="WRP6"/>
      <c r="WRQ6"/>
      <c r="WRR6"/>
      <c r="WRS6"/>
      <c r="WRT6"/>
      <c r="WRU6"/>
      <c r="WRV6"/>
      <c r="WRW6"/>
      <c r="WRX6"/>
      <c r="WRY6"/>
      <c r="WRZ6"/>
      <c r="WSA6"/>
      <c r="WSB6"/>
      <c r="WSC6"/>
      <c r="WSD6"/>
      <c r="WSE6"/>
      <c r="WSF6"/>
      <c r="WSG6"/>
      <c r="WSH6"/>
      <c r="WSI6"/>
      <c r="WSJ6"/>
      <c r="WSK6"/>
      <c r="WSL6"/>
      <c r="WSM6"/>
      <c r="WSN6"/>
      <c r="WSO6"/>
      <c r="WSP6"/>
      <c r="WSQ6"/>
      <c r="WSR6"/>
      <c r="WSS6"/>
      <c r="WST6"/>
      <c r="WSU6"/>
      <c r="WSV6"/>
      <c r="WSW6"/>
      <c r="WSX6"/>
      <c r="WSY6"/>
      <c r="WSZ6"/>
      <c r="WTA6"/>
      <c r="WTB6"/>
      <c r="WTC6"/>
      <c r="WTD6"/>
      <c r="WTE6"/>
      <c r="WTF6"/>
      <c r="WTG6"/>
      <c r="WTH6"/>
      <c r="WTI6"/>
      <c r="WTJ6"/>
      <c r="WTK6"/>
      <c r="WTL6"/>
      <c r="WTM6"/>
      <c r="WTN6"/>
      <c r="WTO6"/>
      <c r="WTP6"/>
      <c r="WTQ6"/>
      <c r="WTR6"/>
      <c r="WTS6"/>
      <c r="WTT6"/>
      <c r="WTU6"/>
      <c r="WTV6"/>
      <c r="WTW6"/>
      <c r="WTX6"/>
      <c r="WTY6"/>
      <c r="WTZ6"/>
      <c r="WUA6"/>
      <c r="WUB6"/>
      <c r="WUC6"/>
      <c r="WUD6"/>
      <c r="WUE6"/>
      <c r="WUF6"/>
      <c r="WUG6"/>
      <c r="WUH6"/>
      <c r="WUI6"/>
      <c r="WUJ6"/>
      <c r="WUK6"/>
      <c r="WUL6"/>
      <c r="WUM6"/>
      <c r="WUN6"/>
      <c r="WUO6"/>
      <c r="WUP6"/>
      <c r="WUQ6"/>
      <c r="WUR6"/>
      <c r="WUS6"/>
      <c r="WUT6"/>
      <c r="WUU6"/>
      <c r="WUV6"/>
      <c r="WUW6"/>
      <c r="WUX6"/>
      <c r="WUY6"/>
      <c r="WUZ6"/>
      <c r="WVA6"/>
      <c r="WVB6"/>
      <c r="WVC6"/>
      <c r="WVD6"/>
      <c r="WVE6"/>
      <c r="WVF6"/>
      <c r="WVG6"/>
      <c r="WVH6"/>
      <c r="WVI6"/>
      <c r="WVJ6"/>
      <c r="WVK6"/>
      <c r="WVL6"/>
      <c r="WVM6"/>
      <c r="WVN6"/>
      <c r="WVO6"/>
      <c r="WVP6"/>
      <c r="WVQ6"/>
      <c r="WVR6"/>
      <c r="WVS6"/>
      <c r="WVT6"/>
      <c r="WVU6"/>
      <c r="WVV6"/>
      <c r="WVW6"/>
      <c r="WVX6"/>
      <c r="WVY6"/>
      <c r="WVZ6"/>
      <c r="WWA6"/>
      <c r="WWB6"/>
      <c r="WWC6"/>
      <c r="WWD6"/>
      <c r="WWE6"/>
      <c r="WWF6"/>
      <c r="WWG6"/>
      <c r="WWH6"/>
      <c r="WWI6"/>
      <c r="WWJ6"/>
      <c r="WWK6"/>
      <c r="WWL6"/>
      <c r="WWM6"/>
      <c r="WWN6"/>
      <c r="WWO6"/>
      <c r="WWP6"/>
      <c r="WWQ6"/>
      <c r="WWR6"/>
      <c r="WWS6"/>
      <c r="WWT6"/>
      <c r="WWU6"/>
      <c r="WWV6"/>
      <c r="WWW6"/>
      <c r="WWX6"/>
      <c r="WWY6"/>
      <c r="WWZ6"/>
      <c r="WXA6"/>
      <c r="WXB6"/>
      <c r="WXC6"/>
      <c r="WXD6"/>
      <c r="WXE6"/>
      <c r="WXF6"/>
      <c r="WXG6"/>
      <c r="WXH6"/>
      <c r="WXI6"/>
      <c r="WXJ6"/>
      <c r="WXK6"/>
      <c r="WXL6"/>
      <c r="WXM6"/>
      <c r="WXN6"/>
      <c r="WXO6"/>
      <c r="WXP6"/>
      <c r="WXQ6"/>
      <c r="WXR6"/>
      <c r="WXS6"/>
      <c r="WXT6"/>
      <c r="WXU6"/>
      <c r="WXV6"/>
      <c r="WXW6"/>
      <c r="WXX6"/>
      <c r="WXY6"/>
      <c r="WXZ6"/>
      <c r="WYA6"/>
      <c r="WYB6"/>
      <c r="WYC6"/>
      <c r="WYD6"/>
      <c r="WYE6"/>
      <c r="WYF6"/>
      <c r="WYG6"/>
      <c r="WYH6"/>
      <c r="WYI6"/>
      <c r="WYJ6"/>
      <c r="WYK6"/>
      <c r="WYL6"/>
      <c r="WYM6"/>
      <c r="WYN6"/>
      <c r="WYO6"/>
      <c r="WYP6"/>
      <c r="WYQ6"/>
      <c r="WYR6"/>
      <c r="WYS6"/>
      <c r="WYT6"/>
      <c r="WYU6"/>
      <c r="WYV6"/>
      <c r="WYW6"/>
      <c r="WYX6"/>
      <c r="WYY6"/>
      <c r="WYZ6"/>
      <c r="WZA6"/>
      <c r="WZB6"/>
      <c r="WZC6"/>
      <c r="WZD6"/>
      <c r="WZE6"/>
      <c r="WZF6"/>
      <c r="WZG6"/>
      <c r="WZH6"/>
      <c r="WZI6"/>
      <c r="WZJ6"/>
      <c r="WZK6"/>
      <c r="WZL6"/>
      <c r="WZM6"/>
      <c r="WZN6"/>
      <c r="WZO6"/>
      <c r="WZP6"/>
      <c r="WZQ6"/>
      <c r="WZR6"/>
      <c r="WZS6"/>
      <c r="WZT6"/>
      <c r="WZU6"/>
      <c r="WZV6"/>
      <c r="WZW6"/>
      <c r="WZX6"/>
      <c r="WZY6"/>
      <c r="WZZ6"/>
      <c r="XAA6"/>
      <c r="XAB6"/>
      <c r="XAC6"/>
      <c r="XAD6"/>
      <c r="XAE6"/>
      <c r="XAF6"/>
      <c r="XAG6"/>
      <c r="XAH6"/>
      <c r="XAI6"/>
      <c r="XAJ6"/>
      <c r="XAK6"/>
      <c r="XAL6"/>
      <c r="XAM6"/>
      <c r="XAN6"/>
      <c r="XAO6"/>
      <c r="XAP6"/>
      <c r="XAQ6"/>
      <c r="XAR6"/>
      <c r="XAS6"/>
      <c r="XAT6"/>
      <c r="XAU6"/>
      <c r="XAV6"/>
      <c r="XAW6"/>
      <c r="XAX6"/>
      <c r="XAY6"/>
      <c r="XAZ6"/>
      <c r="XBA6"/>
      <c r="XBB6"/>
      <c r="XBC6"/>
      <c r="XBD6"/>
      <c r="XBE6"/>
      <c r="XBF6"/>
      <c r="XBG6"/>
      <c r="XBH6"/>
      <c r="XBI6"/>
      <c r="XBJ6"/>
      <c r="XBK6"/>
      <c r="XBL6"/>
      <c r="XBM6"/>
      <c r="XBN6"/>
      <c r="XBO6"/>
      <c r="XBP6"/>
      <c r="XBQ6"/>
      <c r="XBR6"/>
      <c r="XBS6"/>
      <c r="XBT6"/>
      <c r="XBU6"/>
      <c r="XBV6"/>
      <c r="XBW6"/>
      <c r="XBX6"/>
      <c r="XBY6"/>
      <c r="XBZ6"/>
      <c r="XCA6"/>
      <c r="XCB6"/>
      <c r="XCC6"/>
      <c r="XCD6"/>
      <c r="XCE6"/>
      <c r="XCF6"/>
      <c r="XCG6"/>
      <c r="XCH6"/>
      <c r="XCI6"/>
      <c r="XCJ6"/>
      <c r="XCK6"/>
      <c r="XCL6"/>
      <c r="XCM6"/>
      <c r="XCN6"/>
      <c r="XCO6"/>
      <c r="XCP6"/>
      <c r="XCQ6"/>
      <c r="XCR6"/>
      <c r="XCS6"/>
      <c r="XCT6"/>
      <c r="XCU6"/>
      <c r="XCV6"/>
      <c r="XCW6"/>
      <c r="XCX6"/>
      <c r="XCY6"/>
      <c r="XCZ6"/>
      <c r="XDA6"/>
      <c r="XDB6"/>
      <c r="XDC6"/>
      <c r="XDD6"/>
      <c r="XDE6"/>
      <c r="XDF6"/>
      <c r="XDG6"/>
      <c r="XDH6"/>
      <c r="XDI6"/>
      <c r="XDJ6"/>
      <c r="XDK6"/>
      <c r="XDL6"/>
      <c r="XDM6"/>
      <c r="XDN6"/>
      <c r="XDO6"/>
      <c r="XDP6"/>
      <c r="XDQ6"/>
      <c r="XDR6"/>
      <c r="XDS6"/>
      <c r="XDT6"/>
      <c r="XDU6"/>
      <c r="XDV6"/>
      <c r="XDW6"/>
      <c r="XDX6"/>
      <c r="XDY6"/>
      <c r="XDZ6"/>
      <c r="XEA6"/>
      <c r="XEB6"/>
      <c r="XEC6"/>
      <c r="XED6"/>
      <c r="XEE6"/>
      <c r="XEF6"/>
      <c r="XEG6"/>
      <c r="XEH6"/>
      <c r="XEI6"/>
      <c r="XEJ6"/>
      <c r="XEK6"/>
      <c r="XEL6"/>
      <c r="XEM6"/>
      <c r="XEN6"/>
      <c r="XEO6"/>
      <c r="XEP6"/>
      <c r="XEQ6"/>
      <c r="XER6"/>
      <c r="XES6"/>
      <c r="XET6"/>
      <c r="XEU6"/>
      <c r="XEV6"/>
      <c r="XEW6"/>
      <c r="XEX6"/>
      <c r="XEY6"/>
      <c r="XEZ6"/>
      <c r="XFA6"/>
      <c r="XFB6"/>
      <c r="XFC6"/>
    </row>
    <row r="7" spans="1:16383" s="3" customFormat="1" ht="120" customHeight="1">
      <c r="A7" s="38">
        <v>8</v>
      </c>
      <c r="B7" s="38" t="s">
        <v>900</v>
      </c>
      <c r="C7" s="38"/>
      <c r="D7" s="38"/>
      <c r="E7" s="38"/>
      <c r="F7" s="198" t="s">
        <v>898</v>
      </c>
      <c r="G7" s="56">
        <f t="shared" si="0"/>
        <v>34.558823529411768</v>
      </c>
      <c r="H7" s="218">
        <v>235</v>
      </c>
      <c r="I7" s="236">
        <v>1.1759999999999999</v>
      </c>
      <c r="J7" s="54">
        <v>10</v>
      </c>
      <c r="K7" s="54">
        <v>10</v>
      </c>
      <c r="L7" s="90">
        <v>6954851202271</v>
      </c>
      <c r="M7" s="94" t="s">
        <v>901</v>
      </c>
      <c r="N7" s="111"/>
      <c r="O7" s="111"/>
      <c r="P7" s="111"/>
      <c r="Q7" s="111"/>
      <c r="R7" s="111"/>
      <c r="S7" s="111"/>
      <c r="T7" s="111"/>
      <c r="U7" s="111"/>
      <c r="V7" s="111"/>
      <c r="W7" s="111"/>
      <c r="X7" s="111"/>
      <c r="Y7" s="111"/>
      <c r="Z7" s="111"/>
      <c r="AA7" s="111"/>
      <c r="AB7" s="111"/>
      <c r="AC7" s="111"/>
      <c r="AD7" s="111"/>
      <c r="AE7" s="111"/>
      <c r="AF7" s="111"/>
      <c r="AG7" s="111"/>
      <c r="AH7" s="111"/>
      <c r="AI7" s="111"/>
      <c r="AJ7" s="111"/>
      <c r="AK7" s="111"/>
      <c r="AL7" s="111"/>
      <c r="AM7" s="111"/>
      <c r="AN7" s="111"/>
      <c r="AO7" s="111"/>
      <c r="AP7" s="111"/>
      <c r="AQ7" s="111"/>
      <c r="AR7" s="111"/>
      <c r="AS7" s="111"/>
      <c r="AT7" s="111"/>
      <c r="AU7" s="111"/>
      <c r="AV7" s="111"/>
      <c r="AW7" s="111"/>
      <c r="AX7" s="111"/>
      <c r="AY7" s="111"/>
      <c r="AZ7" s="111"/>
      <c r="BA7" s="111"/>
      <c r="BB7" s="111"/>
      <c r="BC7" s="111"/>
      <c r="BD7" s="111"/>
      <c r="BE7" s="111"/>
      <c r="BF7" s="111"/>
      <c r="BG7" s="111"/>
      <c r="BH7" s="111"/>
      <c r="BI7" s="111"/>
      <c r="BJ7" s="111"/>
      <c r="BK7" s="111"/>
      <c r="BL7" s="111"/>
      <c r="BM7" s="111"/>
      <c r="BN7" s="111"/>
      <c r="BO7" s="111"/>
      <c r="BP7" s="111"/>
      <c r="BQ7" s="111"/>
      <c r="BR7" s="111"/>
      <c r="BS7" s="111"/>
      <c r="BT7" s="111"/>
      <c r="BU7" s="111"/>
      <c r="BV7" s="111"/>
      <c r="BW7" s="111"/>
      <c r="BX7" s="111"/>
      <c r="BY7" s="111"/>
      <c r="BZ7" s="111"/>
      <c r="CA7" s="111"/>
      <c r="CB7" s="111"/>
      <c r="CC7" s="111"/>
      <c r="CD7" s="111"/>
      <c r="CE7" s="111"/>
      <c r="CF7" s="111"/>
      <c r="CG7" s="111"/>
      <c r="CH7" s="111"/>
      <c r="CI7" s="111"/>
      <c r="CJ7" s="111"/>
      <c r="CK7" s="111"/>
      <c r="CL7" s="111"/>
      <c r="CM7" s="111"/>
      <c r="CN7" s="111"/>
      <c r="CO7" s="111"/>
      <c r="CP7" s="111"/>
      <c r="CQ7" s="111"/>
      <c r="CR7" s="111"/>
      <c r="CS7" s="111"/>
      <c r="CT7" s="111"/>
      <c r="CU7" s="111"/>
      <c r="CV7" s="111"/>
      <c r="CW7" s="111"/>
      <c r="CX7" s="111"/>
      <c r="CY7" s="111"/>
      <c r="CZ7" s="111"/>
      <c r="DA7" s="111"/>
      <c r="DB7" s="111"/>
      <c r="DC7" s="111"/>
      <c r="DD7" s="111"/>
      <c r="DE7" s="111"/>
      <c r="DF7" s="111"/>
      <c r="DG7" s="111"/>
      <c r="DH7" s="111"/>
      <c r="DI7" s="111"/>
      <c r="DJ7" s="111"/>
      <c r="DK7" s="111"/>
      <c r="DL7" s="111"/>
      <c r="DM7" s="111"/>
      <c r="DN7" s="111"/>
      <c r="DO7" s="111"/>
      <c r="DP7" s="111"/>
      <c r="DQ7" s="111"/>
      <c r="DR7" s="111"/>
      <c r="DS7" s="111"/>
      <c r="DT7" s="111"/>
      <c r="DU7" s="111"/>
      <c r="DV7" s="111"/>
      <c r="DW7" s="111"/>
      <c r="DX7" s="111"/>
      <c r="DY7" s="111"/>
      <c r="DZ7" s="111"/>
      <c r="EA7" s="111"/>
      <c r="EB7" s="111"/>
      <c r="EC7" s="111"/>
      <c r="ED7" s="111"/>
      <c r="EE7" s="111"/>
      <c r="EF7" s="111"/>
      <c r="EG7" s="111"/>
      <c r="EH7" s="111"/>
      <c r="EI7" s="111"/>
      <c r="EJ7" s="111"/>
      <c r="EK7" s="111"/>
      <c r="EL7" s="111"/>
      <c r="EM7" s="111"/>
      <c r="EN7" s="111"/>
      <c r="EO7" s="111"/>
      <c r="EP7" s="111"/>
      <c r="EQ7" s="111"/>
      <c r="ER7" s="111"/>
      <c r="ES7" s="111"/>
      <c r="ET7" s="111"/>
      <c r="EU7" s="111"/>
      <c r="EV7" s="111"/>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c r="IF7"/>
      <c r="IG7"/>
      <c r="IH7"/>
      <c r="II7"/>
      <c r="IJ7"/>
      <c r="IK7"/>
      <c r="IL7"/>
      <c r="IM7"/>
      <c r="IN7"/>
      <c r="IO7"/>
      <c r="IP7"/>
      <c r="IQ7"/>
      <c r="IR7"/>
      <c r="IS7"/>
      <c r="IT7"/>
      <c r="IU7"/>
      <c r="IV7"/>
      <c r="IW7"/>
      <c r="IX7"/>
      <c r="IY7"/>
      <c r="IZ7"/>
      <c r="JA7"/>
      <c r="JB7"/>
      <c r="JC7"/>
      <c r="JD7"/>
      <c r="JE7"/>
      <c r="JF7"/>
      <c r="JG7"/>
      <c r="JH7"/>
      <c r="JI7"/>
      <c r="JJ7"/>
      <c r="JK7"/>
      <c r="JL7"/>
      <c r="JM7"/>
      <c r="JN7"/>
      <c r="JO7"/>
      <c r="JP7"/>
      <c r="JQ7"/>
      <c r="JR7"/>
      <c r="JS7"/>
      <c r="JT7"/>
      <c r="JU7"/>
      <c r="JV7"/>
      <c r="JW7"/>
      <c r="JX7"/>
      <c r="JY7"/>
      <c r="JZ7"/>
      <c r="KA7"/>
      <c r="KB7"/>
      <c r="KC7"/>
      <c r="KD7"/>
      <c r="KE7"/>
      <c r="KF7"/>
      <c r="KG7"/>
      <c r="KH7"/>
      <c r="KI7"/>
      <c r="KJ7"/>
      <c r="KK7"/>
      <c r="KL7"/>
      <c r="KM7"/>
      <c r="KN7"/>
      <c r="KO7"/>
      <c r="KP7"/>
      <c r="KQ7"/>
      <c r="KR7"/>
      <c r="KS7"/>
      <c r="KT7"/>
      <c r="KU7"/>
      <c r="KV7"/>
      <c r="KW7"/>
      <c r="KX7"/>
      <c r="KY7"/>
      <c r="KZ7"/>
      <c r="LA7"/>
      <c r="LB7"/>
      <c r="LC7"/>
      <c r="LD7"/>
      <c r="LE7"/>
      <c r="LF7"/>
      <c r="LG7"/>
      <c r="LH7"/>
      <c r="LI7"/>
      <c r="LJ7"/>
      <c r="LK7"/>
      <c r="LL7"/>
      <c r="LM7"/>
      <c r="LN7"/>
      <c r="LO7"/>
      <c r="LP7"/>
      <c r="LQ7"/>
      <c r="LR7"/>
      <c r="LS7"/>
      <c r="LT7"/>
      <c r="LU7"/>
      <c r="LV7"/>
      <c r="LW7"/>
      <c r="LX7"/>
      <c r="LY7"/>
      <c r="LZ7"/>
      <c r="MA7"/>
      <c r="MB7"/>
      <c r="MC7"/>
      <c r="MD7"/>
      <c r="ME7"/>
      <c r="MF7"/>
      <c r="MG7"/>
      <c r="MH7"/>
      <c r="MI7"/>
      <c r="MJ7"/>
      <c r="MK7"/>
      <c r="ML7"/>
      <c r="MM7"/>
      <c r="MN7"/>
      <c r="MO7"/>
      <c r="MP7"/>
      <c r="MQ7"/>
      <c r="MR7"/>
      <c r="MS7"/>
      <c r="MT7"/>
      <c r="MU7"/>
      <c r="MV7"/>
      <c r="MW7"/>
      <c r="MX7"/>
      <c r="MY7"/>
      <c r="MZ7"/>
      <c r="NA7"/>
      <c r="NB7"/>
      <c r="NC7"/>
      <c r="ND7"/>
      <c r="NE7"/>
      <c r="NF7"/>
      <c r="NG7"/>
      <c r="NH7"/>
      <c r="NI7"/>
      <c r="NJ7"/>
      <c r="NK7"/>
      <c r="NL7"/>
      <c r="NM7"/>
      <c r="NN7"/>
      <c r="NO7"/>
      <c r="NP7"/>
      <c r="NQ7"/>
      <c r="NR7"/>
      <c r="NS7"/>
      <c r="NT7"/>
      <c r="NU7"/>
      <c r="NV7"/>
      <c r="NW7"/>
      <c r="NX7"/>
      <c r="NY7"/>
      <c r="NZ7"/>
      <c r="OA7"/>
      <c r="OB7"/>
      <c r="OC7"/>
      <c r="OD7"/>
      <c r="OE7"/>
      <c r="OF7"/>
      <c r="OG7"/>
      <c r="OH7"/>
      <c r="OI7"/>
      <c r="OJ7"/>
      <c r="OK7"/>
      <c r="OL7"/>
      <c r="OM7"/>
      <c r="ON7"/>
      <c r="OO7"/>
      <c r="OP7"/>
      <c r="OQ7"/>
      <c r="OR7"/>
      <c r="OS7"/>
      <c r="OT7"/>
      <c r="OU7"/>
      <c r="OV7"/>
      <c r="OW7"/>
      <c r="OX7"/>
      <c r="OY7"/>
      <c r="OZ7"/>
      <c r="PA7"/>
      <c r="PB7"/>
      <c r="PC7"/>
      <c r="PD7"/>
      <c r="PE7"/>
      <c r="PF7"/>
      <c r="PG7"/>
      <c r="PH7"/>
      <c r="PI7"/>
      <c r="PJ7"/>
      <c r="PK7"/>
      <c r="PL7"/>
      <c r="PM7"/>
      <c r="PN7"/>
      <c r="PO7"/>
      <c r="PP7"/>
      <c r="PQ7"/>
      <c r="PR7"/>
      <c r="PS7"/>
      <c r="PT7"/>
      <c r="PU7"/>
      <c r="PV7"/>
      <c r="PW7"/>
      <c r="PX7"/>
      <c r="PY7"/>
      <c r="PZ7"/>
      <c r="QA7"/>
      <c r="QB7"/>
      <c r="QC7"/>
      <c r="QD7"/>
      <c r="QE7"/>
      <c r="QF7"/>
      <c r="QG7"/>
      <c r="QH7"/>
      <c r="QI7"/>
      <c r="QJ7"/>
      <c r="QK7"/>
      <c r="QL7"/>
      <c r="QM7"/>
      <c r="QN7"/>
      <c r="QO7"/>
      <c r="QP7"/>
      <c r="QQ7"/>
      <c r="QR7"/>
      <c r="QS7"/>
      <c r="QT7"/>
      <c r="QU7"/>
      <c r="QV7"/>
      <c r="QW7"/>
      <c r="QX7"/>
      <c r="QY7"/>
      <c r="QZ7"/>
      <c r="RA7"/>
      <c r="RB7"/>
      <c r="RC7"/>
      <c r="RD7"/>
      <c r="RE7"/>
      <c r="RF7"/>
      <c r="RG7"/>
      <c r="RH7"/>
      <c r="RI7"/>
      <c r="RJ7"/>
      <c r="RK7"/>
      <c r="RL7"/>
      <c r="RM7"/>
      <c r="RN7"/>
      <c r="RO7"/>
      <c r="RP7"/>
      <c r="RQ7"/>
      <c r="RR7"/>
      <c r="RS7"/>
      <c r="RT7"/>
      <c r="RU7"/>
      <c r="RV7"/>
      <c r="RW7"/>
      <c r="RX7"/>
      <c r="RY7"/>
      <c r="RZ7"/>
      <c r="SA7"/>
      <c r="SB7"/>
      <c r="SC7"/>
      <c r="SD7"/>
      <c r="SE7"/>
      <c r="SF7"/>
      <c r="SG7"/>
      <c r="SH7"/>
      <c r="SI7"/>
      <c r="SJ7"/>
      <c r="SK7"/>
      <c r="SL7"/>
      <c r="SM7"/>
      <c r="SN7"/>
      <c r="SO7"/>
      <c r="SP7"/>
      <c r="SQ7"/>
      <c r="SR7"/>
      <c r="SS7"/>
      <c r="ST7"/>
      <c r="SU7"/>
      <c r="SV7"/>
      <c r="SW7"/>
      <c r="SX7"/>
      <c r="SY7"/>
      <c r="SZ7"/>
      <c r="TA7"/>
      <c r="TB7"/>
      <c r="TC7"/>
      <c r="TD7"/>
      <c r="TE7"/>
      <c r="TF7"/>
      <c r="TG7"/>
      <c r="TH7"/>
      <c r="TI7"/>
      <c r="TJ7"/>
      <c r="TK7"/>
      <c r="TL7"/>
      <c r="TM7"/>
      <c r="TN7"/>
      <c r="TO7"/>
      <c r="TP7"/>
      <c r="TQ7"/>
      <c r="TR7"/>
      <c r="TS7"/>
      <c r="TT7"/>
      <c r="TU7"/>
      <c r="TV7"/>
      <c r="TW7"/>
      <c r="TX7"/>
      <c r="TY7"/>
      <c r="TZ7"/>
      <c r="UA7"/>
      <c r="UB7"/>
      <c r="UC7"/>
      <c r="UD7"/>
      <c r="UE7"/>
      <c r="UF7"/>
      <c r="UG7"/>
      <c r="UH7"/>
      <c r="UI7"/>
      <c r="UJ7"/>
      <c r="UK7"/>
      <c r="UL7"/>
      <c r="UM7"/>
      <c r="UN7"/>
      <c r="UO7"/>
      <c r="UP7"/>
      <c r="UQ7"/>
      <c r="UR7"/>
      <c r="US7"/>
      <c r="UT7"/>
      <c r="UU7"/>
      <c r="UV7"/>
      <c r="UW7"/>
      <c r="UX7"/>
      <c r="UY7"/>
      <c r="UZ7"/>
      <c r="VA7"/>
      <c r="VB7"/>
      <c r="VC7"/>
      <c r="VD7"/>
      <c r="VE7"/>
      <c r="VF7"/>
      <c r="VG7"/>
      <c r="VH7"/>
      <c r="VI7"/>
      <c r="VJ7"/>
      <c r="VK7"/>
      <c r="VL7"/>
      <c r="VM7"/>
      <c r="VN7"/>
      <c r="VO7"/>
      <c r="VP7"/>
      <c r="VQ7"/>
      <c r="VR7"/>
      <c r="VS7"/>
      <c r="VT7"/>
      <c r="VU7"/>
      <c r="VV7"/>
      <c r="VW7"/>
      <c r="VX7"/>
      <c r="VY7"/>
      <c r="VZ7"/>
      <c r="WA7"/>
      <c r="WB7"/>
      <c r="WC7"/>
      <c r="WD7"/>
      <c r="WE7"/>
      <c r="WF7"/>
      <c r="WG7"/>
      <c r="WH7"/>
      <c r="WI7"/>
      <c r="WJ7"/>
      <c r="WK7"/>
      <c r="WL7"/>
      <c r="WM7"/>
      <c r="WN7"/>
      <c r="WO7"/>
      <c r="WP7"/>
      <c r="WQ7"/>
      <c r="WR7"/>
      <c r="WS7"/>
      <c r="WT7"/>
      <c r="WU7"/>
      <c r="WV7"/>
      <c r="WW7"/>
      <c r="WX7"/>
      <c r="WY7"/>
      <c r="WZ7"/>
      <c r="XA7"/>
      <c r="XB7"/>
      <c r="XC7"/>
      <c r="XD7"/>
      <c r="XE7"/>
      <c r="XF7"/>
      <c r="XG7"/>
      <c r="XH7"/>
      <c r="XI7"/>
      <c r="XJ7"/>
      <c r="XK7"/>
      <c r="XL7"/>
      <c r="XM7"/>
      <c r="XN7"/>
      <c r="XO7"/>
      <c r="XP7"/>
      <c r="XQ7"/>
      <c r="XR7"/>
      <c r="XS7"/>
      <c r="XT7"/>
      <c r="XU7"/>
      <c r="XV7"/>
      <c r="XW7"/>
      <c r="XX7"/>
      <c r="XY7"/>
      <c r="XZ7"/>
      <c r="YA7"/>
      <c r="YB7"/>
      <c r="YC7"/>
      <c r="YD7"/>
      <c r="YE7"/>
      <c r="YF7"/>
      <c r="YG7"/>
      <c r="YH7"/>
      <c r="YI7"/>
      <c r="YJ7"/>
      <c r="YK7"/>
      <c r="YL7"/>
      <c r="YM7"/>
      <c r="YN7"/>
      <c r="YO7"/>
      <c r="YP7"/>
      <c r="YQ7"/>
      <c r="YR7"/>
      <c r="YS7"/>
      <c r="YT7"/>
      <c r="YU7"/>
      <c r="YV7"/>
      <c r="YW7"/>
      <c r="YX7"/>
      <c r="YY7"/>
      <c r="YZ7"/>
      <c r="ZA7"/>
      <c r="ZB7"/>
      <c r="ZC7"/>
      <c r="ZD7"/>
      <c r="ZE7"/>
      <c r="ZF7"/>
      <c r="ZG7"/>
      <c r="ZH7"/>
      <c r="ZI7"/>
      <c r="ZJ7"/>
      <c r="ZK7"/>
      <c r="ZL7"/>
      <c r="ZM7"/>
      <c r="ZN7"/>
      <c r="ZO7"/>
      <c r="ZP7"/>
      <c r="ZQ7"/>
      <c r="ZR7"/>
      <c r="ZS7"/>
      <c r="ZT7"/>
      <c r="ZU7"/>
      <c r="ZV7"/>
      <c r="ZW7"/>
      <c r="ZX7"/>
      <c r="ZY7"/>
      <c r="ZZ7"/>
      <c r="AAA7"/>
      <c r="AAB7"/>
      <c r="AAC7"/>
      <c r="AAD7"/>
      <c r="AAE7"/>
      <c r="AAF7"/>
      <c r="AAG7"/>
      <c r="AAH7"/>
      <c r="AAI7"/>
      <c r="AAJ7"/>
      <c r="AAK7"/>
      <c r="AAL7"/>
      <c r="AAM7"/>
      <c r="AAN7"/>
      <c r="AAO7"/>
      <c r="AAP7"/>
      <c r="AAQ7"/>
      <c r="AAR7"/>
      <c r="AAS7"/>
      <c r="AAT7"/>
      <c r="AAU7"/>
      <c r="AAV7"/>
      <c r="AAW7"/>
      <c r="AAX7"/>
      <c r="AAY7"/>
      <c r="AAZ7"/>
      <c r="ABA7"/>
      <c r="ABB7"/>
      <c r="ABC7"/>
      <c r="ABD7"/>
      <c r="ABE7"/>
      <c r="ABF7"/>
      <c r="ABG7"/>
      <c r="ABH7"/>
      <c r="ABI7"/>
      <c r="ABJ7"/>
      <c r="ABK7"/>
      <c r="ABL7"/>
      <c r="ABM7"/>
      <c r="ABN7"/>
      <c r="ABO7"/>
      <c r="ABP7"/>
      <c r="ABQ7"/>
      <c r="ABR7"/>
      <c r="ABS7"/>
      <c r="ABT7"/>
      <c r="ABU7"/>
      <c r="ABV7"/>
      <c r="ABW7"/>
      <c r="ABX7"/>
      <c r="ABY7"/>
      <c r="ABZ7"/>
      <c r="ACA7"/>
      <c r="ACB7"/>
      <c r="ACC7"/>
      <c r="ACD7"/>
      <c r="ACE7"/>
      <c r="ACF7"/>
      <c r="ACG7"/>
      <c r="ACH7"/>
      <c r="ACI7"/>
      <c r="ACJ7"/>
      <c r="ACK7"/>
      <c r="ACL7"/>
      <c r="ACM7"/>
      <c r="ACN7"/>
      <c r="ACO7"/>
      <c r="ACP7"/>
      <c r="ACQ7"/>
      <c r="ACR7"/>
      <c r="ACS7"/>
      <c r="ACT7"/>
      <c r="ACU7"/>
      <c r="ACV7"/>
      <c r="ACW7"/>
      <c r="ACX7"/>
      <c r="ACY7"/>
      <c r="ACZ7"/>
      <c r="ADA7"/>
      <c r="ADB7"/>
      <c r="ADC7"/>
      <c r="ADD7"/>
      <c r="ADE7"/>
      <c r="ADF7"/>
      <c r="ADG7"/>
      <c r="ADH7"/>
      <c r="ADI7"/>
      <c r="ADJ7"/>
      <c r="ADK7"/>
      <c r="ADL7"/>
      <c r="ADM7"/>
      <c r="ADN7"/>
      <c r="ADO7"/>
      <c r="ADP7"/>
      <c r="ADQ7"/>
      <c r="ADR7"/>
      <c r="ADS7"/>
      <c r="ADT7"/>
      <c r="ADU7"/>
      <c r="ADV7"/>
      <c r="ADW7"/>
      <c r="ADX7"/>
      <c r="ADY7"/>
      <c r="ADZ7"/>
      <c r="AEA7"/>
      <c r="AEB7"/>
      <c r="AEC7"/>
      <c r="AED7"/>
      <c r="AEE7"/>
      <c r="AEF7"/>
      <c r="AEG7"/>
      <c r="AEH7"/>
      <c r="AEI7"/>
      <c r="AEJ7"/>
      <c r="AEK7"/>
      <c r="AEL7"/>
      <c r="AEM7"/>
      <c r="AEN7"/>
      <c r="AEO7"/>
      <c r="AEP7"/>
      <c r="AEQ7"/>
      <c r="AER7"/>
      <c r="AES7"/>
      <c r="AET7"/>
      <c r="AEU7"/>
      <c r="AEV7"/>
      <c r="AEW7"/>
      <c r="AEX7"/>
      <c r="AEY7"/>
      <c r="AEZ7"/>
      <c r="AFA7"/>
      <c r="AFB7"/>
      <c r="AFC7"/>
      <c r="AFD7"/>
      <c r="AFE7"/>
      <c r="AFF7"/>
      <c r="AFG7"/>
      <c r="AFH7"/>
      <c r="AFI7"/>
      <c r="AFJ7"/>
      <c r="AFK7"/>
      <c r="AFL7"/>
      <c r="AFM7"/>
      <c r="AFN7"/>
      <c r="AFO7"/>
      <c r="AFP7"/>
      <c r="AFQ7"/>
      <c r="AFR7"/>
      <c r="AFS7"/>
      <c r="AFT7"/>
      <c r="AFU7"/>
      <c r="AFV7"/>
      <c r="AFW7"/>
      <c r="AFX7"/>
      <c r="AFY7"/>
      <c r="AFZ7"/>
      <c r="AGA7"/>
      <c r="AGB7"/>
      <c r="AGC7"/>
      <c r="AGD7"/>
      <c r="AGE7"/>
      <c r="AGF7"/>
      <c r="AGG7"/>
      <c r="AGH7"/>
      <c r="AGI7"/>
      <c r="AGJ7"/>
      <c r="AGK7"/>
      <c r="AGL7"/>
      <c r="AGM7"/>
      <c r="AGN7"/>
      <c r="AGO7"/>
      <c r="AGP7"/>
      <c r="AGQ7"/>
      <c r="AGR7"/>
      <c r="AGS7"/>
      <c r="AGT7"/>
      <c r="AGU7"/>
      <c r="AGV7"/>
      <c r="AGW7"/>
      <c r="AGX7"/>
      <c r="AGY7"/>
      <c r="AGZ7"/>
      <c r="AHA7"/>
      <c r="AHB7"/>
      <c r="AHC7"/>
      <c r="AHD7"/>
      <c r="AHE7"/>
      <c r="AHF7"/>
      <c r="AHG7"/>
      <c r="AHH7"/>
      <c r="AHI7"/>
      <c r="AHJ7"/>
      <c r="AHK7"/>
      <c r="AHL7"/>
      <c r="AHM7"/>
      <c r="AHN7"/>
      <c r="AHO7"/>
      <c r="AHP7"/>
      <c r="AHQ7"/>
      <c r="AHR7"/>
      <c r="AHS7"/>
      <c r="AHT7"/>
      <c r="AHU7"/>
      <c r="AHV7"/>
      <c r="AHW7"/>
      <c r="AHX7"/>
      <c r="AHY7"/>
      <c r="AHZ7"/>
      <c r="AIA7"/>
      <c r="AIB7"/>
      <c r="AIC7"/>
      <c r="AID7"/>
      <c r="AIE7"/>
      <c r="AIF7"/>
      <c r="AIG7"/>
      <c r="AIH7"/>
      <c r="AII7"/>
      <c r="AIJ7"/>
      <c r="AIK7"/>
      <c r="AIL7"/>
      <c r="AIM7"/>
      <c r="AIN7"/>
      <c r="AIO7"/>
      <c r="AIP7"/>
      <c r="AIQ7"/>
      <c r="AIR7"/>
      <c r="AIS7"/>
      <c r="AIT7"/>
      <c r="AIU7"/>
      <c r="AIV7"/>
      <c r="AIW7"/>
      <c r="AIX7"/>
      <c r="AIY7"/>
      <c r="AIZ7"/>
      <c r="AJA7"/>
      <c r="AJB7"/>
      <c r="AJC7"/>
      <c r="AJD7"/>
      <c r="AJE7"/>
      <c r="AJF7"/>
      <c r="AJG7"/>
      <c r="AJH7"/>
      <c r="AJI7"/>
      <c r="AJJ7"/>
      <c r="AJK7"/>
      <c r="AJL7"/>
      <c r="AJM7"/>
      <c r="AJN7"/>
      <c r="AJO7"/>
      <c r="AJP7"/>
      <c r="AJQ7"/>
      <c r="AJR7"/>
      <c r="AJS7"/>
      <c r="AJT7"/>
      <c r="AJU7"/>
      <c r="AJV7"/>
      <c r="AJW7"/>
      <c r="AJX7"/>
      <c r="AJY7"/>
      <c r="AJZ7"/>
      <c r="AKA7"/>
      <c r="AKB7"/>
      <c r="AKC7"/>
      <c r="AKD7"/>
      <c r="AKE7"/>
      <c r="AKF7"/>
      <c r="AKG7"/>
      <c r="AKH7"/>
      <c r="AKI7"/>
      <c r="AKJ7"/>
      <c r="AKK7"/>
      <c r="AKL7"/>
      <c r="AKM7"/>
      <c r="AKN7"/>
      <c r="AKO7"/>
      <c r="AKP7"/>
      <c r="AKQ7"/>
      <c r="AKR7"/>
      <c r="AKS7"/>
      <c r="AKT7"/>
      <c r="AKU7"/>
      <c r="AKV7"/>
      <c r="AKW7"/>
      <c r="AKX7"/>
      <c r="AKY7"/>
      <c r="AKZ7"/>
      <c r="ALA7"/>
      <c r="ALB7"/>
      <c r="ALC7"/>
      <c r="ALD7"/>
      <c r="ALE7"/>
      <c r="ALF7"/>
      <c r="ALG7"/>
      <c r="ALH7"/>
      <c r="ALI7"/>
      <c r="ALJ7"/>
      <c r="ALK7"/>
      <c r="ALL7"/>
      <c r="ALM7"/>
      <c r="ALN7"/>
      <c r="ALO7"/>
      <c r="ALP7"/>
      <c r="ALQ7"/>
      <c r="ALR7"/>
      <c r="ALS7"/>
      <c r="ALT7"/>
      <c r="ALU7"/>
      <c r="ALV7"/>
      <c r="ALW7"/>
      <c r="ALX7"/>
      <c r="ALY7"/>
      <c r="ALZ7"/>
      <c r="AMA7"/>
      <c r="AMB7"/>
      <c r="AMC7"/>
      <c r="AMD7"/>
      <c r="AME7"/>
      <c r="AMF7"/>
      <c r="AMG7"/>
      <c r="AMH7"/>
      <c r="AMI7"/>
      <c r="AMJ7"/>
      <c r="AMK7"/>
      <c r="AML7"/>
      <c r="AMM7"/>
      <c r="AMN7"/>
      <c r="AMO7"/>
      <c r="AMP7"/>
      <c r="AMQ7"/>
      <c r="AMR7"/>
      <c r="AMS7"/>
      <c r="AMT7"/>
      <c r="AMU7"/>
      <c r="AMV7"/>
      <c r="AMW7"/>
      <c r="AMX7"/>
      <c r="AMY7"/>
      <c r="AMZ7"/>
      <c r="ANA7"/>
      <c r="ANB7"/>
      <c r="ANC7"/>
      <c r="AND7"/>
      <c r="ANE7"/>
      <c r="ANF7"/>
      <c r="ANG7"/>
      <c r="ANH7"/>
      <c r="ANI7"/>
      <c r="ANJ7"/>
      <c r="ANK7"/>
      <c r="ANL7"/>
      <c r="ANM7"/>
      <c r="ANN7"/>
      <c r="ANO7"/>
      <c r="ANP7"/>
      <c r="ANQ7"/>
      <c r="ANR7"/>
      <c r="ANS7"/>
      <c r="ANT7"/>
      <c r="ANU7"/>
      <c r="ANV7"/>
      <c r="ANW7"/>
      <c r="ANX7"/>
      <c r="ANY7"/>
      <c r="ANZ7"/>
      <c r="AOA7"/>
      <c r="AOB7"/>
      <c r="AOC7"/>
      <c r="AOD7"/>
      <c r="AOE7"/>
      <c r="AOF7"/>
      <c r="AOG7"/>
      <c r="AOH7"/>
      <c r="AOI7"/>
      <c r="AOJ7"/>
      <c r="AOK7"/>
      <c r="AOL7"/>
      <c r="AOM7"/>
      <c r="AON7"/>
      <c r="AOO7"/>
      <c r="AOP7"/>
      <c r="AOQ7"/>
      <c r="AOR7"/>
      <c r="AOS7"/>
      <c r="AOT7"/>
      <c r="AOU7"/>
      <c r="AOV7"/>
      <c r="AOW7"/>
      <c r="AOX7"/>
      <c r="AOY7"/>
      <c r="AOZ7"/>
      <c r="APA7"/>
      <c r="APB7"/>
      <c r="APC7"/>
      <c r="APD7"/>
      <c r="APE7"/>
      <c r="APF7"/>
      <c r="APG7"/>
      <c r="APH7"/>
      <c r="API7"/>
      <c r="APJ7"/>
      <c r="APK7"/>
      <c r="APL7"/>
      <c r="APM7"/>
      <c r="APN7"/>
      <c r="APO7"/>
      <c r="APP7"/>
      <c r="APQ7"/>
      <c r="APR7"/>
      <c r="APS7"/>
      <c r="APT7"/>
      <c r="APU7"/>
      <c r="APV7"/>
      <c r="APW7"/>
      <c r="APX7"/>
      <c r="APY7"/>
      <c r="APZ7"/>
      <c r="AQA7"/>
      <c r="AQB7"/>
      <c r="AQC7"/>
      <c r="AQD7"/>
      <c r="AQE7"/>
      <c r="AQF7"/>
      <c r="AQG7"/>
      <c r="AQH7"/>
      <c r="AQI7"/>
      <c r="AQJ7"/>
      <c r="AQK7"/>
      <c r="AQL7"/>
      <c r="AQM7"/>
      <c r="AQN7"/>
      <c r="AQO7"/>
      <c r="AQP7"/>
      <c r="AQQ7"/>
      <c r="AQR7"/>
      <c r="AQS7"/>
      <c r="AQT7"/>
      <c r="AQU7"/>
      <c r="AQV7"/>
      <c r="AQW7"/>
      <c r="AQX7"/>
      <c r="AQY7"/>
      <c r="AQZ7"/>
      <c r="ARA7"/>
      <c r="ARB7"/>
      <c r="ARC7"/>
      <c r="ARD7"/>
      <c r="ARE7"/>
      <c r="ARF7"/>
      <c r="ARG7"/>
      <c r="ARH7"/>
      <c r="ARI7"/>
      <c r="ARJ7"/>
      <c r="ARK7"/>
      <c r="ARL7"/>
      <c r="ARM7"/>
      <c r="ARN7"/>
      <c r="ARO7"/>
      <c r="ARP7"/>
      <c r="ARQ7"/>
      <c r="ARR7"/>
      <c r="ARS7"/>
      <c r="ART7"/>
      <c r="ARU7"/>
      <c r="ARV7"/>
      <c r="ARW7"/>
      <c r="ARX7"/>
      <c r="ARY7"/>
      <c r="ARZ7"/>
      <c r="ASA7"/>
      <c r="ASB7"/>
      <c r="ASC7"/>
      <c r="ASD7"/>
      <c r="ASE7"/>
      <c r="ASF7"/>
      <c r="ASG7"/>
      <c r="ASH7"/>
      <c r="ASI7"/>
      <c r="ASJ7"/>
      <c r="ASK7"/>
      <c r="ASL7"/>
      <c r="ASM7"/>
      <c r="ASN7"/>
      <c r="ASO7"/>
      <c r="ASP7"/>
      <c r="ASQ7"/>
      <c r="ASR7"/>
      <c r="ASS7"/>
      <c r="AST7"/>
      <c r="ASU7"/>
      <c r="ASV7"/>
      <c r="ASW7"/>
      <c r="ASX7"/>
      <c r="ASY7"/>
      <c r="ASZ7"/>
      <c r="ATA7"/>
      <c r="ATB7"/>
      <c r="ATC7"/>
      <c r="ATD7"/>
      <c r="ATE7"/>
      <c r="ATF7"/>
      <c r="ATG7"/>
      <c r="ATH7"/>
      <c r="ATI7"/>
      <c r="ATJ7"/>
      <c r="ATK7"/>
      <c r="ATL7"/>
      <c r="ATM7"/>
      <c r="ATN7"/>
      <c r="ATO7"/>
      <c r="ATP7"/>
      <c r="ATQ7"/>
      <c r="ATR7"/>
      <c r="ATS7"/>
      <c r="ATT7"/>
      <c r="ATU7"/>
      <c r="ATV7"/>
      <c r="ATW7"/>
      <c r="ATX7"/>
      <c r="ATY7"/>
      <c r="ATZ7"/>
      <c r="AUA7"/>
      <c r="AUB7"/>
      <c r="AUC7"/>
      <c r="AUD7"/>
      <c r="AUE7"/>
      <c r="AUF7"/>
      <c r="AUG7"/>
      <c r="AUH7"/>
      <c r="AUI7"/>
      <c r="AUJ7"/>
      <c r="AUK7"/>
      <c r="AUL7"/>
      <c r="AUM7"/>
      <c r="AUN7"/>
      <c r="AUO7"/>
      <c r="AUP7"/>
      <c r="AUQ7"/>
      <c r="AUR7"/>
      <c r="AUS7"/>
      <c r="AUT7"/>
      <c r="AUU7"/>
      <c r="AUV7"/>
      <c r="AUW7"/>
      <c r="AUX7"/>
      <c r="AUY7"/>
      <c r="AUZ7"/>
      <c r="AVA7"/>
      <c r="AVB7"/>
      <c r="AVC7"/>
      <c r="AVD7"/>
      <c r="AVE7"/>
      <c r="AVF7"/>
      <c r="AVG7"/>
      <c r="AVH7"/>
      <c r="AVI7"/>
      <c r="AVJ7"/>
      <c r="AVK7"/>
      <c r="AVL7"/>
      <c r="AVM7"/>
      <c r="AVN7"/>
      <c r="AVO7"/>
      <c r="AVP7"/>
      <c r="AVQ7"/>
      <c r="AVR7"/>
      <c r="AVS7"/>
      <c r="AVT7"/>
      <c r="AVU7"/>
      <c r="AVV7"/>
      <c r="AVW7"/>
      <c r="AVX7"/>
      <c r="AVY7"/>
      <c r="AVZ7"/>
      <c r="AWA7"/>
      <c r="AWB7"/>
      <c r="AWC7"/>
      <c r="AWD7"/>
      <c r="AWE7"/>
      <c r="AWF7"/>
      <c r="AWG7"/>
      <c r="AWH7"/>
      <c r="AWI7"/>
      <c r="AWJ7"/>
      <c r="AWK7"/>
      <c r="AWL7"/>
      <c r="AWM7"/>
      <c r="AWN7"/>
      <c r="AWO7"/>
      <c r="AWP7"/>
      <c r="AWQ7"/>
      <c r="AWR7"/>
      <c r="AWS7"/>
      <c r="AWT7"/>
      <c r="AWU7"/>
      <c r="AWV7"/>
      <c r="AWW7"/>
      <c r="AWX7"/>
      <c r="AWY7"/>
      <c r="AWZ7"/>
      <c r="AXA7"/>
      <c r="AXB7"/>
      <c r="AXC7"/>
      <c r="AXD7"/>
      <c r="AXE7"/>
      <c r="AXF7"/>
      <c r="AXG7"/>
      <c r="AXH7"/>
      <c r="AXI7"/>
      <c r="AXJ7"/>
      <c r="AXK7"/>
      <c r="AXL7"/>
      <c r="AXM7"/>
      <c r="AXN7"/>
      <c r="AXO7"/>
      <c r="AXP7"/>
      <c r="AXQ7"/>
      <c r="AXR7"/>
      <c r="AXS7"/>
      <c r="AXT7"/>
      <c r="AXU7"/>
      <c r="AXV7"/>
      <c r="AXW7"/>
      <c r="AXX7"/>
      <c r="AXY7"/>
      <c r="AXZ7"/>
      <c r="AYA7"/>
      <c r="AYB7"/>
      <c r="AYC7"/>
      <c r="AYD7"/>
      <c r="AYE7"/>
      <c r="AYF7"/>
      <c r="AYG7"/>
      <c r="AYH7"/>
      <c r="AYI7"/>
      <c r="AYJ7"/>
      <c r="AYK7"/>
      <c r="AYL7"/>
      <c r="AYM7"/>
      <c r="AYN7"/>
      <c r="AYO7"/>
      <c r="AYP7"/>
      <c r="AYQ7"/>
      <c r="AYR7"/>
      <c r="AYS7"/>
      <c r="AYT7"/>
      <c r="AYU7"/>
      <c r="AYV7"/>
      <c r="AYW7"/>
      <c r="AYX7"/>
      <c r="AYY7"/>
      <c r="AYZ7"/>
      <c r="AZA7"/>
      <c r="AZB7"/>
      <c r="AZC7"/>
      <c r="AZD7"/>
      <c r="AZE7"/>
      <c r="AZF7"/>
      <c r="AZG7"/>
      <c r="AZH7"/>
      <c r="AZI7"/>
      <c r="AZJ7"/>
      <c r="AZK7"/>
      <c r="AZL7"/>
      <c r="AZM7"/>
      <c r="AZN7"/>
      <c r="AZO7"/>
      <c r="AZP7"/>
      <c r="AZQ7"/>
      <c r="AZR7"/>
      <c r="AZS7"/>
      <c r="AZT7"/>
      <c r="AZU7"/>
      <c r="AZV7"/>
      <c r="AZW7"/>
      <c r="AZX7"/>
      <c r="AZY7"/>
      <c r="AZZ7"/>
      <c r="BAA7"/>
      <c r="BAB7"/>
      <c r="BAC7"/>
      <c r="BAD7"/>
      <c r="BAE7"/>
      <c r="BAF7"/>
      <c r="BAG7"/>
      <c r="BAH7"/>
      <c r="BAI7"/>
      <c r="BAJ7"/>
      <c r="BAK7"/>
      <c r="BAL7"/>
      <c r="BAM7"/>
      <c r="BAN7"/>
      <c r="BAO7"/>
      <c r="BAP7"/>
      <c r="BAQ7"/>
      <c r="BAR7"/>
      <c r="BAS7"/>
      <c r="BAT7"/>
      <c r="BAU7"/>
      <c r="BAV7"/>
      <c r="BAW7"/>
      <c r="BAX7"/>
      <c r="BAY7"/>
      <c r="BAZ7"/>
      <c r="BBA7"/>
      <c r="BBB7"/>
      <c r="BBC7"/>
      <c r="BBD7"/>
      <c r="BBE7"/>
      <c r="BBF7"/>
      <c r="BBG7"/>
      <c r="BBH7"/>
      <c r="BBI7"/>
      <c r="BBJ7"/>
      <c r="BBK7"/>
      <c r="BBL7"/>
      <c r="BBM7"/>
      <c r="BBN7"/>
      <c r="BBO7"/>
      <c r="BBP7"/>
      <c r="BBQ7"/>
      <c r="BBR7"/>
      <c r="BBS7"/>
      <c r="BBT7"/>
      <c r="BBU7"/>
      <c r="BBV7"/>
      <c r="BBW7"/>
      <c r="BBX7"/>
      <c r="BBY7"/>
      <c r="BBZ7"/>
      <c r="BCA7"/>
      <c r="BCB7"/>
      <c r="BCC7"/>
      <c r="BCD7"/>
      <c r="BCE7"/>
      <c r="BCF7"/>
      <c r="BCG7"/>
      <c r="BCH7"/>
      <c r="BCI7"/>
      <c r="BCJ7"/>
      <c r="BCK7"/>
      <c r="BCL7"/>
      <c r="BCM7"/>
      <c r="BCN7"/>
      <c r="BCO7"/>
      <c r="BCP7"/>
      <c r="BCQ7"/>
      <c r="BCR7"/>
      <c r="BCS7"/>
      <c r="BCT7"/>
      <c r="BCU7"/>
      <c r="BCV7"/>
      <c r="BCW7"/>
      <c r="BCX7"/>
      <c r="BCY7"/>
      <c r="BCZ7"/>
      <c r="BDA7"/>
      <c r="BDB7"/>
      <c r="BDC7"/>
      <c r="BDD7"/>
      <c r="BDE7"/>
      <c r="BDF7"/>
      <c r="BDG7"/>
      <c r="BDH7"/>
      <c r="BDI7"/>
      <c r="BDJ7"/>
      <c r="BDK7"/>
      <c r="BDL7"/>
      <c r="BDM7"/>
      <c r="BDN7"/>
      <c r="BDO7"/>
      <c r="BDP7"/>
      <c r="BDQ7"/>
      <c r="BDR7"/>
      <c r="BDS7"/>
      <c r="BDT7"/>
      <c r="BDU7"/>
      <c r="BDV7"/>
      <c r="BDW7"/>
      <c r="BDX7"/>
      <c r="BDY7"/>
      <c r="BDZ7"/>
      <c r="BEA7"/>
      <c r="BEB7"/>
      <c r="BEC7"/>
      <c r="BED7"/>
      <c r="BEE7"/>
      <c r="BEF7"/>
      <c r="BEG7"/>
      <c r="BEH7"/>
      <c r="BEI7"/>
      <c r="BEJ7"/>
      <c r="BEK7"/>
      <c r="BEL7"/>
      <c r="BEM7"/>
      <c r="BEN7"/>
      <c r="BEO7"/>
      <c r="BEP7"/>
      <c r="BEQ7"/>
      <c r="BER7"/>
      <c r="BES7"/>
      <c r="BET7"/>
      <c r="BEU7"/>
      <c r="BEV7"/>
      <c r="BEW7"/>
      <c r="BEX7"/>
      <c r="BEY7"/>
      <c r="BEZ7"/>
      <c r="BFA7"/>
      <c r="BFB7"/>
      <c r="BFC7"/>
      <c r="BFD7"/>
      <c r="BFE7"/>
      <c r="BFF7"/>
      <c r="BFG7"/>
      <c r="BFH7"/>
      <c r="BFI7"/>
      <c r="BFJ7"/>
      <c r="BFK7"/>
      <c r="BFL7"/>
      <c r="BFM7"/>
      <c r="BFN7"/>
      <c r="BFO7"/>
      <c r="BFP7"/>
      <c r="BFQ7"/>
      <c r="BFR7"/>
      <c r="BFS7"/>
      <c r="BFT7"/>
      <c r="BFU7"/>
      <c r="BFV7"/>
      <c r="BFW7"/>
      <c r="BFX7"/>
      <c r="BFY7"/>
      <c r="BFZ7"/>
      <c r="BGA7"/>
      <c r="BGB7"/>
      <c r="BGC7"/>
      <c r="BGD7"/>
      <c r="BGE7"/>
      <c r="BGF7"/>
      <c r="BGG7"/>
      <c r="BGH7"/>
      <c r="BGI7"/>
      <c r="BGJ7"/>
      <c r="BGK7"/>
      <c r="BGL7"/>
      <c r="BGM7"/>
      <c r="BGN7"/>
      <c r="BGO7"/>
      <c r="BGP7"/>
      <c r="BGQ7"/>
      <c r="BGR7"/>
      <c r="BGS7"/>
      <c r="BGT7"/>
      <c r="BGU7"/>
      <c r="BGV7"/>
      <c r="BGW7"/>
      <c r="BGX7"/>
      <c r="BGY7"/>
      <c r="BGZ7"/>
      <c r="BHA7"/>
      <c r="BHB7"/>
      <c r="BHC7"/>
      <c r="BHD7"/>
      <c r="BHE7"/>
      <c r="BHF7"/>
      <c r="BHG7"/>
      <c r="BHH7"/>
      <c r="BHI7"/>
      <c r="BHJ7"/>
      <c r="BHK7"/>
      <c r="BHL7"/>
      <c r="BHM7"/>
      <c r="BHN7"/>
      <c r="BHO7"/>
      <c r="BHP7"/>
      <c r="BHQ7"/>
      <c r="BHR7"/>
      <c r="BHS7"/>
      <c r="BHT7"/>
      <c r="BHU7"/>
      <c r="BHV7"/>
      <c r="BHW7"/>
      <c r="BHX7"/>
      <c r="BHY7"/>
      <c r="BHZ7"/>
      <c r="BIA7"/>
      <c r="BIB7"/>
      <c r="BIC7"/>
      <c r="BID7"/>
      <c r="BIE7"/>
      <c r="BIF7"/>
      <c r="BIG7"/>
      <c r="BIH7"/>
      <c r="BII7"/>
      <c r="BIJ7"/>
      <c r="BIK7"/>
      <c r="BIL7"/>
      <c r="BIM7"/>
      <c r="BIN7"/>
      <c r="BIO7"/>
      <c r="BIP7"/>
      <c r="BIQ7"/>
      <c r="BIR7"/>
      <c r="BIS7"/>
      <c r="BIT7"/>
      <c r="BIU7"/>
      <c r="BIV7"/>
      <c r="BIW7"/>
      <c r="BIX7"/>
      <c r="BIY7"/>
      <c r="BIZ7"/>
      <c r="BJA7"/>
      <c r="BJB7"/>
      <c r="BJC7"/>
      <c r="BJD7"/>
      <c r="BJE7"/>
      <c r="BJF7"/>
      <c r="BJG7"/>
      <c r="BJH7"/>
      <c r="BJI7"/>
      <c r="BJJ7"/>
      <c r="BJK7"/>
      <c r="BJL7"/>
      <c r="BJM7"/>
      <c r="BJN7"/>
      <c r="BJO7"/>
      <c r="BJP7"/>
      <c r="BJQ7"/>
      <c r="BJR7"/>
      <c r="BJS7"/>
      <c r="BJT7"/>
      <c r="BJU7"/>
      <c r="BJV7"/>
      <c r="BJW7"/>
      <c r="BJX7"/>
      <c r="BJY7"/>
      <c r="BJZ7"/>
      <c r="BKA7"/>
      <c r="BKB7"/>
      <c r="BKC7"/>
      <c r="BKD7"/>
      <c r="BKE7"/>
      <c r="BKF7"/>
      <c r="BKG7"/>
      <c r="BKH7"/>
      <c r="BKI7"/>
      <c r="BKJ7"/>
      <c r="BKK7"/>
      <c r="BKL7"/>
      <c r="BKM7"/>
      <c r="BKN7"/>
      <c r="BKO7"/>
      <c r="BKP7"/>
      <c r="BKQ7"/>
      <c r="BKR7"/>
      <c r="BKS7"/>
      <c r="BKT7"/>
      <c r="BKU7"/>
      <c r="BKV7"/>
      <c r="BKW7"/>
      <c r="BKX7"/>
      <c r="BKY7"/>
      <c r="BKZ7"/>
      <c r="BLA7"/>
      <c r="BLB7"/>
      <c r="BLC7"/>
      <c r="BLD7"/>
      <c r="BLE7"/>
      <c r="BLF7"/>
      <c r="BLG7"/>
      <c r="BLH7"/>
      <c r="BLI7"/>
      <c r="BLJ7"/>
      <c r="BLK7"/>
      <c r="BLL7"/>
      <c r="BLM7"/>
      <c r="BLN7"/>
      <c r="BLO7"/>
      <c r="BLP7"/>
      <c r="BLQ7"/>
      <c r="BLR7"/>
      <c r="BLS7"/>
      <c r="BLT7"/>
      <c r="BLU7"/>
      <c r="BLV7"/>
      <c r="BLW7"/>
      <c r="BLX7"/>
      <c r="BLY7"/>
      <c r="BLZ7"/>
      <c r="BMA7"/>
      <c r="BMB7"/>
      <c r="BMC7"/>
      <c r="BMD7"/>
      <c r="BME7"/>
      <c r="BMF7"/>
      <c r="BMG7"/>
      <c r="BMH7"/>
      <c r="BMI7"/>
      <c r="BMJ7"/>
      <c r="BMK7"/>
      <c r="BML7"/>
      <c r="BMM7"/>
      <c r="BMN7"/>
      <c r="BMO7"/>
      <c r="BMP7"/>
      <c r="BMQ7"/>
      <c r="BMR7"/>
      <c r="BMS7"/>
      <c r="BMT7"/>
      <c r="BMU7"/>
      <c r="BMV7"/>
      <c r="BMW7"/>
      <c r="BMX7"/>
      <c r="BMY7"/>
      <c r="BMZ7"/>
      <c r="BNA7"/>
      <c r="BNB7"/>
      <c r="BNC7"/>
      <c r="BND7"/>
      <c r="BNE7"/>
      <c r="BNF7"/>
      <c r="BNG7"/>
      <c r="BNH7"/>
      <c r="BNI7"/>
      <c r="BNJ7"/>
      <c r="BNK7"/>
      <c r="BNL7"/>
      <c r="BNM7"/>
      <c r="BNN7"/>
      <c r="BNO7"/>
      <c r="BNP7"/>
      <c r="BNQ7"/>
      <c r="BNR7"/>
      <c r="BNS7"/>
      <c r="BNT7"/>
      <c r="BNU7"/>
      <c r="BNV7"/>
      <c r="BNW7"/>
      <c r="BNX7"/>
      <c r="BNY7"/>
      <c r="BNZ7"/>
      <c r="BOA7"/>
      <c r="BOB7"/>
      <c r="BOC7"/>
      <c r="BOD7"/>
      <c r="BOE7"/>
      <c r="BOF7"/>
      <c r="BOG7"/>
      <c r="BOH7"/>
      <c r="BOI7"/>
      <c r="BOJ7"/>
      <c r="BOK7"/>
      <c r="BOL7"/>
      <c r="BOM7"/>
      <c r="BON7"/>
      <c r="BOO7"/>
      <c r="BOP7"/>
      <c r="BOQ7"/>
      <c r="BOR7"/>
      <c r="BOS7"/>
      <c r="BOT7"/>
      <c r="BOU7"/>
      <c r="BOV7"/>
      <c r="BOW7"/>
      <c r="BOX7"/>
      <c r="BOY7"/>
      <c r="BOZ7"/>
      <c r="BPA7"/>
      <c r="BPB7"/>
      <c r="BPC7"/>
      <c r="BPD7"/>
      <c r="BPE7"/>
      <c r="BPF7"/>
      <c r="BPG7"/>
      <c r="BPH7"/>
      <c r="BPI7"/>
      <c r="BPJ7"/>
      <c r="BPK7"/>
      <c r="BPL7"/>
      <c r="BPM7"/>
      <c r="BPN7"/>
      <c r="BPO7"/>
      <c r="BPP7"/>
      <c r="BPQ7"/>
      <c r="BPR7"/>
      <c r="BPS7"/>
      <c r="BPT7"/>
      <c r="BPU7"/>
      <c r="BPV7"/>
      <c r="BPW7"/>
      <c r="BPX7"/>
      <c r="BPY7"/>
      <c r="BPZ7"/>
      <c r="BQA7"/>
      <c r="BQB7"/>
      <c r="BQC7"/>
      <c r="BQD7"/>
      <c r="BQE7"/>
      <c r="BQF7"/>
      <c r="BQG7"/>
      <c r="BQH7"/>
      <c r="BQI7"/>
      <c r="BQJ7"/>
      <c r="BQK7"/>
      <c r="BQL7"/>
      <c r="BQM7"/>
      <c r="BQN7"/>
      <c r="BQO7"/>
      <c r="BQP7"/>
      <c r="BQQ7"/>
      <c r="BQR7"/>
      <c r="BQS7"/>
      <c r="BQT7"/>
      <c r="BQU7"/>
      <c r="BQV7"/>
      <c r="BQW7"/>
      <c r="BQX7"/>
      <c r="BQY7"/>
      <c r="BQZ7"/>
      <c r="BRA7"/>
      <c r="BRB7"/>
      <c r="BRC7"/>
      <c r="BRD7"/>
      <c r="BRE7"/>
      <c r="BRF7"/>
      <c r="BRG7"/>
      <c r="BRH7"/>
      <c r="BRI7"/>
      <c r="BRJ7"/>
      <c r="BRK7"/>
      <c r="BRL7"/>
      <c r="BRM7"/>
      <c r="BRN7"/>
      <c r="BRO7"/>
      <c r="BRP7"/>
      <c r="BRQ7"/>
      <c r="BRR7"/>
      <c r="BRS7"/>
      <c r="BRT7"/>
      <c r="BRU7"/>
      <c r="BRV7"/>
      <c r="BRW7"/>
      <c r="BRX7"/>
      <c r="BRY7"/>
      <c r="BRZ7"/>
      <c r="BSA7"/>
      <c r="BSB7"/>
      <c r="BSC7"/>
      <c r="BSD7"/>
      <c r="BSE7"/>
      <c r="BSF7"/>
      <c r="BSG7"/>
      <c r="BSH7"/>
      <c r="BSI7"/>
      <c r="BSJ7"/>
      <c r="BSK7"/>
      <c r="BSL7"/>
      <c r="BSM7"/>
      <c r="BSN7"/>
      <c r="BSO7"/>
      <c r="BSP7"/>
      <c r="BSQ7"/>
      <c r="BSR7"/>
      <c r="BSS7"/>
      <c r="BST7"/>
      <c r="BSU7"/>
      <c r="BSV7"/>
      <c r="BSW7"/>
      <c r="BSX7"/>
      <c r="BSY7"/>
      <c r="BSZ7"/>
      <c r="BTA7"/>
      <c r="BTB7"/>
      <c r="BTC7"/>
      <c r="BTD7"/>
      <c r="BTE7"/>
      <c r="BTF7"/>
      <c r="BTG7"/>
      <c r="BTH7"/>
      <c r="BTI7"/>
      <c r="BTJ7"/>
      <c r="BTK7"/>
      <c r="BTL7"/>
      <c r="BTM7"/>
      <c r="BTN7"/>
      <c r="BTO7"/>
      <c r="BTP7"/>
      <c r="BTQ7"/>
      <c r="BTR7"/>
      <c r="BTS7"/>
      <c r="BTT7"/>
      <c r="BTU7"/>
      <c r="BTV7"/>
      <c r="BTW7"/>
      <c r="BTX7"/>
      <c r="BTY7"/>
      <c r="BTZ7"/>
      <c r="BUA7"/>
      <c r="BUB7"/>
      <c r="BUC7"/>
      <c r="BUD7"/>
      <c r="BUE7"/>
      <c r="BUF7"/>
      <c r="BUG7"/>
      <c r="BUH7"/>
      <c r="BUI7"/>
      <c r="BUJ7"/>
      <c r="BUK7"/>
      <c r="BUL7"/>
      <c r="BUM7"/>
      <c r="BUN7"/>
      <c r="BUO7"/>
      <c r="BUP7"/>
      <c r="BUQ7"/>
      <c r="BUR7"/>
      <c r="BUS7"/>
      <c r="BUT7"/>
      <c r="BUU7"/>
      <c r="BUV7"/>
      <c r="BUW7"/>
      <c r="BUX7"/>
      <c r="BUY7"/>
      <c r="BUZ7"/>
      <c r="BVA7"/>
      <c r="BVB7"/>
      <c r="BVC7"/>
      <c r="BVD7"/>
      <c r="BVE7"/>
      <c r="BVF7"/>
      <c r="BVG7"/>
      <c r="BVH7"/>
      <c r="BVI7"/>
      <c r="BVJ7"/>
      <c r="BVK7"/>
      <c r="BVL7"/>
      <c r="BVM7"/>
      <c r="BVN7"/>
      <c r="BVO7"/>
      <c r="BVP7"/>
      <c r="BVQ7"/>
      <c r="BVR7"/>
      <c r="BVS7"/>
      <c r="BVT7"/>
      <c r="BVU7"/>
      <c r="BVV7"/>
      <c r="BVW7"/>
      <c r="BVX7"/>
      <c r="BVY7"/>
      <c r="BVZ7"/>
      <c r="BWA7"/>
      <c r="BWB7"/>
      <c r="BWC7"/>
      <c r="BWD7"/>
      <c r="BWE7"/>
      <c r="BWF7"/>
      <c r="BWG7"/>
      <c r="BWH7"/>
      <c r="BWI7"/>
      <c r="BWJ7"/>
      <c r="BWK7"/>
      <c r="BWL7"/>
      <c r="BWM7"/>
      <c r="BWN7"/>
      <c r="BWO7"/>
      <c r="BWP7"/>
      <c r="BWQ7"/>
      <c r="BWR7"/>
      <c r="BWS7"/>
      <c r="BWT7"/>
      <c r="BWU7"/>
      <c r="BWV7"/>
      <c r="BWW7"/>
      <c r="BWX7"/>
      <c r="BWY7"/>
      <c r="BWZ7"/>
      <c r="BXA7"/>
      <c r="BXB7"/>
      <c r="BXC7"/>
      <c r="BXD7"/>
      <c r="BXE7"/>
      <c r="BXF7"/>
      <c r="BXG7"/>
      <c r="BXH7"/>
      <c r="BXI7"/>
      <c r="BXJ7"/>
      <c r="BXK7"/>
      <c r="BXL7"/>
      <c r="BXM7"/>
      <c r="BXN7"/>
      <c r="BXO7"/>
      <c r="BXP7"/>
      <c r="BXQ7"/>
      <c r="BXR7"/>
      <c r="BXS7"/>
      <c r="BXT7"/>
      <c r="BXU7"/>
      <c r="BXV7"/>
      <c r="BXW7"/>
      <c r="BXX7"/>
      <c r="BXY7"/>
      <c r="BXZ7"/>
      <c r="BYA7"/>
      <c r="BYB7"/>
      <c r="BYC7"/>
      <c r="BYD7"/>
      <c r="BYE7"/>
      <c r="BYF7"/>
      <c r="BYG7"/>
      <c r="BYH7"/>
      <c r="BYI7"/>
      <c r="BYJ7"/>
      <c r="BYK7"/>
      <c r="BYL7"/>
      <c r="BYM7"/>
      <c r="BYN7"/>
      <c r="BYO7"/>
      <c r="BYP7"/>
      <c r="BYQ7"/>
      <c r="BYR7"/>
      <c r="BYS7"/>
      <c r="BYT7"/>
      <c r="BYU7"/>
      <c r="BYV7"/>
      <c r="BYW7"/>
      <c r="BYX7"/>
      <c r="BYY7"/>
      <c r="BYZ7"/>
      <c r="BZA7"/>
      <c r="BZB7"/>
      <c r="BZC7"/>
      <c r="BZD7"/>
      <c r="BZE7"/>
      <c r="BZF7"/>
      <c r="BZG7"/>
      <c r="BZH7"/>
      <c r="BZI7"/>
      <c r="BZJ7"/>
      <c r="BZK7"/>
      <c r="BZL7"/>
      <c r="BZM7"/>
      <c r="BZN7"/>
      <c r="BZO7"/>
      <c r="BZP7"/>
      <c r="BZQ7"/>
      <c r="BZR7"/>
      <c r="BZS7"/>
      <c r="BZT7"/>
      <c r="BZU7"/>
      <c r="BZV7"/>
      <c r="BZW7"/>
      <c r="BZX7"/>
      <c r="BZY7"/>
      <c r="BZZ7"/>
      <c r="CAA7"/>
      <c r="CAB7"/>
      <c r="CAC7"/>
      <c r="CAD7"/>
      <c r="CAE7"/>
      <c r="CAF7"/>
      <c r="CAG7"/>
      <c r="CAH7"/>
      <c r="CAI7"/>
      <c r="CAJ7"/>
      <c r="CAK7"/>
      <c r="CAL7"/>
      <c r="CAM7"/>
      <c r="CAN7"/>
      <c r="CAO7"/>
      <c r="CAP7"/>
      <c r="CAQ7"/>
      <c r="CAR7"/>
      <c r="CAS7"/>
      <c r="CAT7"/>
      <c r="CAU7"/>
      <c r="CAV7"/>
      <c r="CAW7"/>
      <c r="CAX7"/>
      <c r="CAY7"/>
      <c r="CAZ7"/>
      <c r="CBA7"/>
      <c r="CBB7"/>
      <c r="CBC7"/>
      <c r="CBD7"/>
      <c r="CBE7"/>
      <c r="CBF7"/>
      <c r="CBG7"/>
      <c r="CBH7"/>
      <c r="CBI7"/>
      <c r="CBJ7"/>
      <c r="CBK7"/>
      <c r="CBL7"/>
      <c r="CBM7"/>
      <c r="CBN7"/>
      <c r="CBO7"/>
      <c r="CBP7"/>
      <c r="CBQ7"/>
      <c r="CBR7"/>
      <c r="CBS7"/>
      <c r="CBT7"/>
      <c r="CBU7"/>
      <c r="CBV7"/>
      <c r="CBW7"/>
      <c r="CBX7"/>
      <c r="CBY7"/>
      <c r="CBZ7"/>
      <c r="CCA7"/>
      <c r="CCB7"/>
      <c r="CCC7"/>
      <c r="CCD7"/>
      <c r="CCE7"/>
      <c r="CCF7"/>
      <c r="CCG7"/>
      <c r="CCH7"/>
      <c r="CCI7"/>
      <c r="CCJ7"/>
      <c r="CCK7"/>
      <c r="CCL7"/>
      <c r="CCM7"/>
      <c r="CCN7"/>
      <c r="CCO7"/>
      <c r="CCP7"/>
      <c r="CCQ7"/>
      <c r="CCR7"/>
      <c r="CCS7"/>
      <c r="CCT7"/>
      <c r="CCU7"/>
      <c r="CCV7"/>
      <c r="CCW7"/>
      <c r="CCX7"/>
      <c r="CCY7"/>
      <c r="CCZ7"/>
      <c r="CDA7"/>
      <c r="CDB7"/>
      <c r="CDC7"/>
      <c r="CDD7"/>
      <c r="CDE7"/>
      <c r="CDF7"/>
      <c r="CDG7"/>
      <c r="CDH7"/>
      <c r="CDI7"/>
      <c r="CDJ7"/>
      <c r="CDK7"/>
      <c r="CDL7"/>
      <c r="CDM7"/>
      <c r="CDN7"/>
      <c r="CDO7"/>
      <c r="CDP7"/>
      <c r="CDQ7"/>
      <c r="CDR7"/>
      <c r="CDS7"/>
      <c r="CDT7"/>
      <c r="CDU7"/>
      <c r="CDV7"/>
      <c r="CDW7"/>
      <c r="CDX7"/>
      <c r="CDY7"/>
      <c r="CDZ7"/>
      <c r="CEA7"/>
      <c r="CEB7"/>
      <c r="CEC7"/>
      <c r="CED7"/>
      <c r="CEE7"/>
      <c r="CEF7"/>
      <c r="CEG7"/>
      <c r="CEH7"/>
      <c r="CEI7"/>
      <c r="CEJ7"/>
      <c r="CEK7"/>
      <c r="CEL7"/>
      <c r="CEM7"/>
      <c r="CEN7"/>
      <c r="CEO7"/>
      <c r="CEP7"/>
      <c r="CEQ7"/>
      <c r="CER7"/>
      <c r="CES7"/>
      <c r="CET7"/>
      <c r="CEU7"/>
      <c r="CEV7"/>
      <c r="CEW7"/>
      <c r="CEX7"/>
      <c r="CEY7"/>
      <c r="CEZ7"/>
      <c r="CFA7"/>
      <c r="CFB7"/>
      <c r="CFC7"/>
      <c r="CFD7"/>
      <c r="CFE7"/>
      <c r="CFF7"/>
      <c r="CFG7"/>
      <c r="CFH7"/>
      <c r="CFI7"/>
      <c r="CFJ7"/>
      <c r="CFK7"/>
      <c r="CFL7"/>
      <c r="CFM7"/>
      <c r="CFN7"/>
      <c r="CFO7"/>
      <c r="CFP7"/>
      <c r="CFQ7"/>
      <c r="CFR7"/>
      <c r="CFS7"/>
      <c r="CFT7"/>
      <c r="CFU7"/>
      <c r="CFV7"/>
      <c r="CFW7"/>
      <c r="CFX7"/>
      <c r="CFY7"/>
      <c r="CFZ7"/>
      <c r="CGA7"/>
      <c r="CGB7"/>
      <c r="CGC7"/>
      <c r="CGD7"/>
      <c r="CGE7"/>
      <c r="CGF7"/>
      <c r="CGG7"/>
      <c r="CGH7"/>
      <c r="CGI7"/>
      <c r="CGJ7"/>
      <c r="CGK7"/>
      <c r="CGL7"/>
      <c r="CGM7"/>
      <c r="CGN7"/>
      <c r="CGO7"/>
      <c r="CGP7"/>
      <c r="CGQ7"/>
      <c r="CGR7"/>
      <c r="CGS7"/>
      <c r="CGT7"/>
      <c r="CGU7"/>
      <c r="CGV7"/>
      <c r="CGW7"/>
      <c r="CGX7"/>
      <c r="CGY7"/>
      <c r="CGZ7"/>
      <c r="CHA7"/>
      <c r="CHB7"/>
      <c r="CHC7"/>
      <c r="CHD7"/>
      <c r="CHE7"/>
      <c r="CHF7"/>
      <c r="CHG7"/>
      <c r="CHH7"/>
      <c r="CHI7"/>
      <c r="CHJ7"/>
      <c r="CHK7"/>
      <c r="CHL7"/>
      <c r="CHM7"/>
      <c r="CHN7"/>
      <c r="CHO7"/>
      <c r="CHP7"/>
      <c r="CHQ7"/>
      <c r="CHR7"/>
      <c r="CHS7"/>
      <c r="CHT7"/>
      <c r="CHU7"/>
      <c r="CHV7"/>
      <c r="CHW7"/>
      <c r="CHX7"/>
      <c r="CHY7"/>
      <c r="CHZ7"/>
      <c r="CIA7"/>
      <c r="CIB7"/>
      <c r="CIC7"/>
      <c r="CID7"/>
      <c r="CIE7"/>
      <c r="CIF7"/>
      <c r="CIG7"/>
      <c r="CIH7"/>
      <c r="CII7"/>
      <c r="CIJ7"/>
      <c r="CIK7"/>
      <c r="CIL7"/>
      <c r="CIM7"/>
      <c r="CIN7"/>
      <c r="CIO7"/>
      <c r="CIP7"/>
      <c r="CIQ7"/>
      <c r="CIR7"/>
      <c r="CIS7"/>
      <c r="CIT7"/>
      <c r="CIU7"/>
      <c r="CIV7"/>
      <c r="CIW7"/>
      <c r="CIX7"/>
      <c r="CIY7"/>
      <c r="CIZ7"/>
      <c r="CJA7"/>
      <c r="CJB7"/>
      <c r="CJC7"/>
      <c r="CJD7"/>
      <c r="CJE7"/>
      <c r="CJF7"/>
      <c r="CJG7"/>
      <c r="CJH7"/>
      <c r="CJI7"/>
      <c r="CJJ7"/>
      <c r="CJK7"/>
      <c r="CJL7"/>
      <c r="CJM7"/>
      <c r="CJN7"/>
      <c r="CJO7"/>
      <c r="CJP7"/>
      <c r="CJQ7"/>
      <c r="CJR7"/>
      <c r="CJS7"/>
      <c r="CJT7"/>
      <c r="CJU7"/>
      <c r="CJV7"/>
      <c r="CJW7"/>
      <c r="CJX7"/>
      <c r="CJY7"/>
      <c r="CJZ7"/>
      <c r="CKA7"/>
      <c r="CKB7"/>
      <c r="CKC7"/>
      <c r="CKD7"/>
      <c r="CKE7"/>
      <c r="CKF7"/>
      <c r="CKG7"/>
      <c r="CKH7"/>
      <c r="CKI7"/>
      <c r="CKJ7"/>
      <c r="CKK7"/>
      <c r="CKL7"/>
      <c r="CKM7"/>
      <c r="CKN7"/>
      <c r="CKO7"/>
      <c r="CKP7"/>
      <c r="CKQ7"/>
      <c r="CKR7"/>
      <c r="CKS7"/>
      <c r="CKT7"/>
      <c r="CKU7"/>
      <c r="CKV7"/>
      <c r="CKW7"/>
      <c r="CKX7"/>
      <c r="CKY7"/>
      <c r="CKZ7"/>
      <c r="CLA7"/>
      <c r="CLB7"/>
      <c r="CLC7"/>
      <c r="CLD7"/>
      <c r="CLE7"/>
      <c r="CLF7"/>
      <c r="CLG7"/>
      <c r="CLH7"/>
      <c r="CLI7"/>
      <c r="CLJ7"/>
      <c r="CLK7"/>
      <c r="CLL7"/>
      <c r="CLM7"/>
      <c r="CLN7"/>
      <c r="CLO7"/>
      <c r="CLP7"/>
      <c r="CLQ7"/>
      <c r="CLR7"/>
      <c r="CLS7"/>
      <c r="CLT7"/>
      <c r="CLU7"/>
      <c r="CLV7"/>
      <c r="CLW7"/>
      <c r="CLX7"/>
      <c r="CLY7"/>
      <c r="CLZ7"/>
      <c r="CMA7"/>
      <c r="CMB7"/>
      <c r="CMC7"/>
      <c r="CMD7"/>
      <c r="CME7"/>
      <c r="CMF7"/>
      <c r="CMG7"/>
      <c r="CMH7"/>
      <c r="CMI7"/>
      <c r="CMJ7"/>
      <c r="CMK7"/>
      <c r="CML7"/>
      <c r="CMM7"/>
      <c r="CMN7"/>
      <c r="CMO7"/>
      <c r="CMP7"/>
      <c r="CMQ7"/>
      <c r="CMR7"/>
      <c r="CMS7"/>
      <c r="CMT7"/>
      <c r="CMU7"/>
      <c r="CMV7"/>
      <c r="CMW7"/>
      <c r="CMX7"/>
      <c r="CMY7"/>
      <c r="CMZ7"/>
      <c r="CNA7"/>
      <c r="CNB7"/>
      <c r="CNC7"/>
      <c r="CND7"/>
      <c r="CNE7"/>
      <c r="CNF7"/>
      <c r="CNG7"/>
      <c r="CNH7"/>
      <c r="CNI7"/>
      <c r="CNJ7"/>
      <c r="CNK7"/>
      <c r="CNL7"/>
      <c r="CNM7"/>
      <c r="CNN7"/>
      <c r="CNO7"/>
      <c r="CNP7"/>
      <c r="CNQ7"/>
      <c r="CNR7"/>
      <c r="CNS7"/>
      <c r="CNT7"/>
      <c r="CNU7"/>
      <c r="CNV7"/>
      <c r="CNW7"/>
      <c r="CNX7"/>
      <c r="CNY7"/>
      <c r="CNZ7"/>
      <c r="COA7"/>
      <c r="COB7"/>
      <c r="COC7"/>
      <c r="COD7"/>
      <c r="COE7"/>
      <c r="COF7"/>
      <c r="COG7"/>
      <c r="COH7"/>
      <c r="COI7"/>
      <c r="COJ7"/>
      <c r="COK7"/>
      <c r="COL7"/>
      <c r="COM7"/>
      <c r="CON7"/>
      <c r="COO7"/>
      <c r="COP7"/>
      <c r="COQ7"/>
      <c r="COR7"/>
      <c r="COS7"/>
      <c r="COT7"/>
      <c r="COU7"/>
      <c r="COV7"/>
      <c r="COW7"/>
      <c r="COX7"/>
      <c r="COY7"/>
      <c r="COZ7"/>
      <c r="CPA7"/>
      <c r="CPB7"/>
      <c r="CPC7"/>
      <c r="CPD7"/>
      <c r="CPE7"/>
      <c r="CPF7"/>
      <c r="CPG7"/>
      <c r="CPH7"/>
      <c r="CPI7"/>
      <c r="CPJ7"/>
      <c r="CPK7"/>
      <c r="CPL7"/>
      <c r="CPM7"/>
      <c r="CPN7"/>
      <c r="CPO7"/>
      <c r="CPP7"/>
      <c r="CPQ7"/>
      <c r="CPR7"/>
      <c r="CPS7"/>
      <c r="CPT7"/>
      <c r="CPU7"/>
      <c r="CPV7"/>
      <c r="CPW7"/>
      <c r="CPX7"/>
      <c r="CPY7"/>
      <c r="CPZ7"/>
      <c r="CQA7"/>
      <c r="CQB7"/>
      <c r="CQC7"/>
      <c r="CQD7"/>
      <c r="CQE7"/>
      <c r="CQF7"/>
      <c r="CQG7"/>
      <c r="CQH7"/>
      <c r="CQI7"/>
      <c r="CQJ7"/>
      <c r="CQK7"/>
      <c r="CQL7"/>
      <c r="CQM7"/>
      <c r="CQN7"/>
      <c r="CQO7"/>
      <c r="CQP7"/>
      <c r="CQQ7"/>
      <c r="CQR7"/>
      <c r="CQS7"/>
      <c r="CQT7"/>
      <c r="CQU7"/>
      <c r="CQV7"/>
      <c r="CQW7"/>
      <c r="CQX7"/>
      <c r="CQY7"/>
      <c r="CQZ7"/>
      <c r="CRA7"/>
      <c r="CRB7"/>
      <c r="CRC7"/>
      <c r="CRD7"/>
      <c r="CRE7"/>
      <c r="CRF7"/>
      <c r="CRG7"/>
      <c r="CRH7"/>
      <c r="CRI7"/>
      <c r="CRJ7"/>
      <c r="CRK7"/>
      <c r="CRL7"/>
      <c r="CRM7"/>
      <c r="CRN7"/>
      <c r="CRO7"/>
      <c r="CRP7"/>
      <c r="CRQ7"/>
      <c r="CRR7"/>
      <c r="CRS7"/>
      <c r="CRT7"/>
      <c r="CRU7"/>
      <c r="CRV7"/>
      <c r="CRW7"/>
      <c r="CRX7"/>
      <c r="CRY7"/>
      <c r="CRZ7"/>
      <c r="CSA7"/>
      <c r="CSB7"/>
      <c r="CSC7"/>
      <c r="CSD7"/>
      <c r="CSE7"/>
      <c r="CSF7"/>
      <c r="CSG7"/>
      <c r="CSH7"/>
      <c r="CSI7"/>
      <c r="CSJ7"/>
      <c r="CSK7"/>
      <c r="CSL7"/>
      <c r="CSM7"/>
      <c r="CSN7"/>
      <c r="CSO7"/>
      <c r="CSP7"/>
      <c r="CSQ7"/>
      <c r="CSR7"/>
      <c r="CSS7"/>
      <c r="CST7"/>
      <c r="CSU7"/>
      <c r="CSV7"/>
      <c r="CSW7"/>
      <c r="CSX7"/>
      <c r="CSY7"/>
      <c r="CSZ7"/>
      <c r="CTA7"/>
      <c r="CTB7"/>
      <c r="CTC7"/>
      <c r="CTD7"/>
      <c r="CTE7"/>
      <c r="CTF7"/>
      <c r="CTG7"/>
      <c r="CTH7"/>
      <c r="CTI7"/>
      <c r="CTJ7"/>
      <c r="CTK7"/>
      <c r="CTL7"/>
      <c r="CTM7"/>
      <c r="CTN7"/>
      <c r="CTO7"/>
      <c r="CTP7"/>
      <c r="CTQ7"/>
      <c r="CTR7"/>
      <c r="CTS7"/>
      <c r="CTT7"/>
      <c r="CTU7"/>
      <c r="CTV7"/>
      <c r="CTW7"/>
      <c r="CTX7"/>
      <c r="CTY7"/>
      <c r="CTZ7"/>
      <c r="CUA7"/>
      <c r="CUB7"/>
      <c r="CUC7"/>
      <c r="CUD7"/>
      <c r="CUE7"/>
      <c r="CUF7"/>
      <c r="CUG7"/>
      <c r="CUH7"/>
      <c r="CUI7"/>
      <c r="CUJ7"/>
      <c r="CUK7"/>
      <c r="CUL7"/>
      <c r="CUM7"/>
      <c r="CUN7"/>
      <c r="CUO7"/>
      <c r="CUP7"/>
      <c r="CUQ7"/>
      <c r="CUR7"/>
      <c r="CUS7"/>
      <c r="CUT7"/>
      <c r="CUU7"/>
      <c r="CUV7"/>
      <c r="CUW7"/>
      <c r="CUX7"/>
      <c r="CUY7"/>
      <c r="CUZ7"/>
      <c r="CVA7"/>
      <c r="CVB7"/>
      <c r="CVC7"/>
      <c r="CVD7"/>
      <c r="CVE7"/>
      <c r="CVF7"/>
      <c r="CVG7"/>
      <c r="CVH7"/>
      <c r="CVI7"/>
      <c r="CVJ7"/>
      <c r="CVK7"/>
      <c r="CVL7"/>
      <c r="CVM7"/>
      <c r="CVN7"/>
      <c r="CVO7"/>
      <c r="CVP7"/>
      <c r="CVQ7"/>
      <c r="CVR7"/>
      <c r="CVS7"/>
      <c r="CVT7"/>
      <c r="CVU7"/>
      <c r="CVV7"/>
      <c r="CVW7"/>
      <c r="CVX7"/>
      <c r="CVY7"/>
      <c r="CVZ7"/>
      <c r="CWA7"/>
      <c r="CWB7"/>
      <c r="CWC7"/>
      <c r="CWD7"/>
      <c r="CWE7"/>
      <c r="CWF7"/>
      <c r="CWG7"/>
      <c r="CWH7"/>
      <c r="CWI7"/>
      <c r="CWJ7"/>
      <c r="CWK7"/>
      <c r="CWL7"/>
      <c r="CWM7"/>
      <c r="CWN7"/>
      <c r="CWO7"/>
      <c r="CWP7"/>
      <c r="CWQ7"/>
      <c r="CWR7"/>
      <c r="CWS7"/>
      <c r="CWT7"/>
      <c r="CWU7"/>
      <c r="CWV7"/>
      <c r="CWW7"/>
      <c r="CWX7"/>
      <c r="CWY7"/>
      <c r="CWZ7"/>
      <c r="CXA7"/>
      <c r="CXB7"/>
      <c r="CXC7"/>
      <c r="CXD7"/>
      <c r="CXE7"/>
      <c r="CXF7"/>
      <c r="CXG7"/>
      <c r="CXH7"/>
      <c r="CXI7"/>
      <c r="CXJ7"/>
      <c r="CXK7"/>
      <c r="CXL7"/>
      <c r="CXM7"/>
      <c r="CXN7"/>
      <c r="CXO7"/>
      <c r="CXP7"/>
      <c r="CXQ7"/>
      <c r="CXR7"/>
      <c r="CXS7"/>
      <c r="CXT7"/>
      <c r="CXU7"/>
      <c r="CXV7"/>
      <c r="CXW7"/>
      <c r="CXX7"/>
      <c r="CXY7"/>
      <c r="CXZ7"/>
      <c r="CYA7"/>
      <c r="CYB7"/>
      <c r="CYC7"/>
      <c r="CYD7"/>
      <c r="CYE7"/>
      <c r="CYF7"/>
      <c r="CYG7"/>
      <c r="CYH7"/>
      <c r="CYI7"/>
      <c r="CYJ7"/>
      <c r="CYK7"/>
      <c r="CYL7"/>
      <c r="CYM7"/>
      <c r="CYN7"/>
      <c r="CYO7"/>
      <c r="CYP7"/>
      <c r="CYQ7"/>
      <c r="CYR7"/>
      <c r="CYS7"/>
      <c r="CYT7"/>
      <c r="CYU7"/>
      <c r="CYV7"/>
      <c r="CYW7"/>
      <c r="CYX7"/>
      <c r="CYY7"/>
      <c r="CYZ7"/>
      <c r="CZA7"/>
      <c r="CZB7"/>
      <c r="CZC7"/>
      <c r="CZD7"/>
      <c r="CZE7"/>
      <c r="CZF7"/>
      <c r="CZG7"/>
      <c r="CZH7"/>
      <c r="CZI7"/>
      <c r="CZJ7"/>
      <c r="CZK7"/>
      <c r="CZL7"/>
      <c r="CZM7"/>
      <c r="CZN7"/>
      <c r="CZO7"/>
      <c r="CZP7"/>
      <c r="CZQ7"/>
      <c r="CZR7"/>
      <c r="CZS7"/>
      <c r="CZT7"/>
      <c r="CZU7"/>
      <c r="CZV7"/>
      <c r="CZW7"/>
      <c r="CZX7"/>
      <c r="CZY7"/>
      <c r="CZZ7"/>
      <c r="DAA7"/>
      <c r="DAB7"/>
      <c r="DAC7"/>
      <c r="DAD7"/>
      <c r="DAE7"/>
      <c r="DAF7"/>
      <c r="DAG7"/>
      <c r="DAH7"/>
      <c r="DAI7"/>
      <c r="DAJ7"/>
      <c r="DAK7"/>
      <c r="DAL7"/>
      <c r="DAM7"/>
      <c r="DAN7"/>
      <c r="DAO7"/>
      <c r="DAP7"/>
      <c r="DAQ7"/>
      <c r="DAR7"/>
      <c r="DAS7"/>
      <c r="DAT7"/>
      <c r="DAU7"/>
      <c r="DAV7"/>
      <c r="DAW7"/>
      <c r="DAX7"/>
      <c r="DAY7"/>
      <c r="DAZ7"/>
      <c r="DBA7"/>
      <c r="DBB7"/>
      <c r="DBC7"/>
      <c r="DBD7"/>
      <c r="DBE7"/>
      <c r="DBF7"/>
      <c r="DBG7"/>
      <c r="DBH7"/>
      <c r="DBI7"/>
      <c r="DBJ7"/>
      <c r="DBK7"/>
      <c r="DBL7"/>
      <c r="DBM7"/>
      <c r="DBN7"/>
      <c r="DBO7"/>
      <c r="DBP7"/>
      <c r="DBQ7"/>
      <c r="DBR7"/>
      <c r="DBS7"/>
      <c r="DBT7"/>
      <c r="DBU7"/>
      <c r="DBV7"/>
      <c r="DBW7"/>
      <c r="DBX7"/>
      <c r="DBY7"/>
      <c r="DBZ7"/>
      <c r="DCA7"/>
      <c r="DCB7"/>
      <c r="DCC7"/>
      <c r="DCD7"/>
      <c r="DCE7"/>
      <c r="DCF7"/>
      <c r="DCG7"/>
      <c r="DCH7"/>
      <c r="DCI7"/>
      <c r="DCJ7"/>
      <c r="DCK7"/>
      <c r="DCL7"/>
      <c r="DCM7"/>
      <c r="DCN7"/>
      <c r="DCO7"/>
      <c r="DCP7"/>
      <c r="DCQ7"/>
      <c r="DCR7"/>
      <c r="DCS7"/>
      <c r="DCT7"/>
      <c r="DCU7"/>
      <c r="DCV7"/>
      <c r="DCW7"/>
      <c r="DCX7"/>
      <c r="DCY7"/>
      <c r="DCZ7"/>
      <c r="DDA7"/>
      <c r="DDB7"/>
      <c r="DDC7"/>
      <c r="DDD7"/>
      <c r="DDE7"/>
      <c r="DDF7"/>
      <c r="DDG7"/>
      <c r="DDH7"/>
      <c r="DDI7"/>
      <c r="DDJ7"/>
      <c r="DDK7"/>
      <c r="DDL7"/>
      <c r="DDM7"/>
      <c r="DDN7"/>
      <c r="DDO7"/>
      <c r="DDP7"/>
      <c r="DDQ7"/>
      <c r="DDR7"/>
      <c r="DDS7"/>
      <c r="DDT7"/>
      <c r="DDU7"/>
      <c r="DDV7"/>
      <c r="DDW7"/>
      <c r="DDX7"/>
      <c r="DDY7"/>
      <c r="DDZ7"/>
      <c r="DEA7"/>
      <c r="DEB7"/>
      <c r="DEC7"/>
      <c r="DED7"/>
      <c r="DEE7"/>
      <c r="DEF7"/>
      <c r="DEG7"/>
      <c r="DEH7"/>
      <c r="DEI7"/>
      <c r="DEJ7"/>
      <c r="DEK7"/>
      <c r="DEL7"/>
      <c r="DEM7"/>
      <c r="DEN7"/>
      <c r="DEO7"/>
      <c r="DEP7"/>
      <c r="DEQ7"/>
      <c r="DER7"/>
      <c r="DES7"/>
      <c r="DET7"/>
      <c r="DEU7"/>
      <c r="DEV7"/>
      <c r="DEW7"/>
      <c r="DEX7"/>
      <c r="DEY7"/>
      <c r="DEZ7"/>
      <c r="DFA7"/>
      <c r="DFB7"/>
      <c r="DFC7"/>
      <c r="DFD7"/>
      <c r="DFE7"/>
      <c r="DFF7"/>
      <c r="DFG7"/>
      <c r="DFH7"/>
      <c r="DFI7"/>
      <c r="DFJ7"/>
      <c r="DFK7"/>
      <c r="DFL7"/>
      <c r="DFM7"/>
      <c r="DFN7"/>
      <c r="DFO7"/>
      <c r="DFP7"/>
      <c r="DFQ7"/>
      <c r="DFR7"/>
      <c r="DFS7"/>
      <c r="DFT7"/>
      <c r="DFU7"/>
      <c r="DFV7"/>
      <c r="DFW7"/>
      <c r="DFX7"/>
      <c r="DFY7"/>
      <c r="DFZ7"/>
      <c r="DGA7"/>
      <c r="DGB7"/>
      <c r="DGC7"/>
      <c r="DGD7"/>
      <c r="DGE7"/>
      <c r="DGF7"/>
      <c r="DGG7"/>
      <c r="DGH7"/>
      <c r="DGI7"/>
      <c r="DGJ7"/>
      <c r="DGK7"/>
      <c r="DGL7"/>
      <c r="DGM7"/>
      <c r="DGN7"/>
      <c r="DGO7"/>
      <c r="DGP7"/>
      <c r="DGQ7"/>
      <c r="DGR7"/>
      <c r="DGS7"/>
      <c r="DGT7"/>
      <c r="DGU7"/>
      <c r="DGV7"/>
      <c r="DGW7"/>
      <c r="DGX7"/>
      <c r="DGY7"/>
      <c r="DGZ7"/>
      <c r="DHA7"/>
      <c r="DHB7"/>
      <c r="DHC7"/>
      <c r="DHD7"/>
      <c r="DHE7"/>
      <c r="DHF7"/>
      <c r="DHG7"/>
      <c r="DHH7"/>
      <c r="DHI7"/>
      <c r="DHJ7"/>
      <c r="DHK7"/>
      <c r="DHL7"/>
      <c r="DHM7"/>
      <c r="DHN7"/>
      <c r="DHO7"/>
      <c r="DHP7"/>
      <c r="DHQ7"/>
      <c r="DHR7"/>
      <c r="DHS7"/>
      <c r="DHT7"/>
      <c r="DHU7"/>
      <c r="DHV7"/>
      <c r="DHW7"/>
      <c r="DHX7"/>
      <c r="DHY7"/>
      <c r="DHZ7"/>
      <c r="DIA7"/>
      <c r="DIB7"/>
      <c r="DIC7"/>
      <c r="DID7"/>
      <c r="DIE7"/>
      <c r="DIF7"/>
      <c r="DIG7"/>
      <c r="DIH7"/>
      <c r="DII7"/>
      <c r="DIJ7"/>
      <c r="DIK7"/>
      <c r="DIL7"/>
      <c r="DIM7"/>
      <c r="DIN7"/>
      <c r="DIO7"/>
      <c r="DIP7"/>
      <c r="DIQ7"/>
      <c r="DIR7"/>
      <c r="DIS7"/>
      <c r="DIT7"/>
      <c r="DIU7"/>
      <c r="DIV7"/>
      <c r="DIW7"/>
      <c r="DIX7"/>
      <c r="DIY7"/>
      <c r="DIZ7"/>
      <c r="DJA7"/>
      <c r="DJB7"/>
      <c r="DJC7"/>
      <c r="DJD7"/>
      <c r="DJE7"/>
      <c r="DJF7"/>
      <c r="DJG7"/>
      <c r="DJH7"/>
      <c r="DJI7"/>
      <c r="DJJ7"/>
      <c r="DJK7"/>
      <c r="DJL7"/>
      <c r="DJM7"/>
      <c r="DJN7"/>
      <c r="DJO7"/>
      <c r="DJP7"/>
      <c r="DJQ7"/>
      <c r="DJR7"/>
      <c r="DJS7"/>
      <c r="DJT7"/>
      <c r="DJU7"/>
      <c r="DJV7"/>
      <c r="DJW7"/>
      <c r="DJX7"/>
      <c r="DJY7"/>
      <c r="DJZ7"/>
      <c r="DKA7"/>
      <c r="DKB7"/>
      <c r="DKC7"/>
      <c r="DKD7"/>
      <c r="DKE7"/>
      <c r="DKF7"/>
      <c r="DKG7"/>
      <c r="DKH7"/>
      <c r="DKI7"/>
      <c r="DKJ7"/>
      <c r="DKK7"/>
      <c r="DKL7"/>
      <c r="DKM7"/>
      <c r="DKN7"/>
      <c r="DKO7"/>
      <c r="DKP7"/>
      <c r="DKQ7"/>
      <c r="DKR7"/>
      <c r="DKS7"/>
      <c r="DKT7"/>
      <c r="DKU7"/>
      <c r="DKV7"/>
      <c r="DKW7"/>
      <c r="DKX7"/>
      <c r="DKY7"/>
      <c r="DKZ7"/>
      <c r="DLA7"/>
      <c r="DLB7"/>
      <c r="DLC7"/>
      <c r="DLD7"/>
      <c r="DLE7"/>
      <c r="DLF7"/>
      <c r="DLG7"/>
      <c r="DLH7"/>
      <c r="DLI7"/>
      <c r="DLJ7"/>
      <c r="DLK7"/>
      <c r="DLL7"/>
      <c r="DLM7"/>
      <c r="DLN7"/>
      <c r="DLO7"/>
      <c r="DLP7"/>
      <c r="DLQ7"/>
      <c r="DLR7"/>
      <c r="DLS7"/>
      <c r="DLT7"/>
      <c r="DLU7"/>
      <c r="DLV7"/>
      <c r="DLW7"/>
      <c r="DLX7"/>
      <c r="DLY7"/>
      <c r="DLZ7"/>
      <c r="DMA7"/>
      <c r="DMB7"/>
      <c r="DMC7"/>
      <c r="DMD7"/>
      <c r="DME7"/>
      <c r="DMF7"/>
      <c r="DMG7"/>
      <c r="DMH7"/>
      <c r="DMI7"/>
      <c r="DMJ7"/>
      <c r="DMK7"/>
      <c r="DML7"/>
      <c r="DMM7"/>
      <c r="DMN7"/>
      <c r="DMO7"/>
      <c r="DMP7"/>
      <c r="DMQ7"/>
      <c r="DMR7"/>
      <c r="DMS7"/>
      <c r="DMT7"/>
      <c r="DMU7"/>
      <c r="DMV7"/>
      <c r="DMW7"/>
      <c r="DMX7"/>
      <c r="DMY7"/>
      <c r="DMZ7"/>
      <c r="DNA7"/>
      <c r="DNB7"/>
      <c r="DNC7"/>
      <c r="DND7"/>
      <c r="DNE7"/>
      <c r="DNF7"/>
      <c r="DNG7"/>
      <c r="DNH7"/>
      <c r="DNI7"/>
      <c r="DNJ7"/>
      <c r="DNK7"/>
      <c r="DNL7"/>
      <c r="DNM7"/>
      <c r="DNN7"/>
      <c r="DNO7"/>
      <c r="DNP7"/>
      <c r="DNQ7"/>
      <c r="DNR7"/>
      <c r="DNS7"/>
      <c r="DNT7"/>
      <c r="DNU7"/>
      <c r="DNV7"/>
      <c r="DNW7"/>
      <c r="DNX7"/>
      <c r="DNY7"/>
      <c r="DNZ7"/>
      <c r="DOA7"/>
      <c r="DOB7"/>
      <c r="DOC7"/>
      <c r="DOD7"/>
      <c r="DOE7"/>
      <c r="DOF7"/>
      <c r="DOG7"/>
      <c r="DOH7"/>
      <c r="DOI7"/>
      <c r="DOJ7"/>
      <c r="DOK7"/>
      <c r="DOL7"/>
      <c r="DOM7"/>
      <c r="DON7"/>
      <c r="DOO7"/>
      <c r="DOP7"/>
      <c r="DOQ7"/>
      <c r="DOR7"/>
      <c r="DOS7"/>
      <c r="DOT7"/>
      <c r="DOU7"/>
      <c r="DOV7"/>
      <c r="DOW7"/>
      <c r="DOX7"/>
      <c r="DOY7"/>
      <c r="DOZ7"/>
      <c r="DPA7"/>
      <c r="DPB7"/>
      <c r="DPC7"/>
      <c r="DPD7"/>
      <c r="DPE7"/>
      <c r="DPF7"/>
      <c r="DPG7"/>
      <c r="DPH7"/>
      <c r="DPI7"/>
      <c r="DPJ7"/>
      <c r="DPK7"/>
      <c r="DPL7"/>
      <c r="DPM7"/>
      <c r="DPN7"/>
      <c r="DPO7"/>
      <c r="DPP7"/>
      <c r="DPQ7"/>
      <c r="DPR7"/>
      <c r="DPS7"/>
      <c r="DPT7"/>
      <c r="DPU7"/>
      <c r="DPV7"/>
      <c r="DPW7"/>
      <c r="DPX7"/>
      <c r="DPY7"/>
      <c r="DPZ7"/>
      <c r="DQA7"/>
      <c r="DQB7"/>
      <c r="DQC7"/>
      <c r="DQD7"/>
      <c r="DQE7"/>
      <c r="DQF7"/>
      <c r="DQG7"/>
      <c r="DQH7"/>
      <c r="DQI7"/>
      <c r="DQJ7"/>
      <c r="DQK7"/>
      <c r="DQL7"/>
      <c r="DQM7"/>
      <c r="DQN7"/>
      <c r="DQO7"/>
      <c r="DQP7"/>
      <c r="DQQ7"/>
      <c r="DQR7"/>
      <c r="DQS7"/>
      <c r="DQT7"/>
      <c r="DQU7"/>
      <c r="DQV7"/>
      <c r="DQW7"/>
      <c r="DQX7"/>
      <c r="DQY7"/>
      <c r="DQZ7"/>
      <c r="DRA7"/>
      <c r="DRB7"/>
      <c r="DRC7"/>
      <c r="DRD7"/>
      <c r="DRE7"/>
      <c r="DRF7"/>
      <c r="DRG7"/>
      <c r="DRH7"/>
      <c r="DRI7"/>
      <c r="DRJ7"/>
      <c r="DRK7"/>
      <c r="DRL7"/>
      <c r="DRM7"/>
      <c r="DRN7"/>
      <c r="DRO7"/>
      <c r="DRP7"/>
      <c r="DRQ7"/>
      <c r="DRR7"/>
      <c r="DRS7"/>
      <c r="DRT7"/>
      <c r="DRU7"/>
      <c r="DRV7"/>
      <c r="DRW7"/>
      <c r="DRX7"/>
      <c r="DRY7"/>
      <c r="DRZ7"/>
      <c r="DSA7"/>
      <c r="DSB7"/>
      <c r="DSC7"/>
      <c r="DSD7"/>
      <c r="DSE7"/>
      <c r="DSF7"/>
      <c r="DSG7"/>
      <c r="DSH7"/>
      <c r="DSI7"/>
      <c r="DSJ7"/>
      <c r="DSK7"/>
      <c r="DSL7"/>
      <c r="DSM7"/>
      <c r="DSN7"/>
      <c r="DSO7"/>
      <c r="DSP7"/>
      <c r="DSQ7"/>
      <c r="DSR7"/>
      <c r="DSS7"/>
      <c r="DST7"/>
      <c r="DSU7"/>
      <c r="DSV7"/>
      <c r="DSW7"/>
      <c r="DSX7"/>
      <c r="DSY7"/>
      <c r="DSZ7"/>
      <c r="DTA7"/>
      <c r="DTB7"/>
      <c r="DTC7"/>
      <c r="DTD7"/>
      <c r="DTE7"/>
      <c r="DTF7"/>
      <c r="DTG7"/>
      <c r="DTH7"/>
      <c r="DTI7"/>
      <c r="DTJ7"/>
      <c r="DTK7"/>
      <c r="DTL7"/>
      <c r="DTM7"/>
      <c r="DTN7"/>
      <c r="DTO7"/>
      <c r="DTP7"/>
      <c r="DTQ7"/>
      <c r="DTR7"/>
      <c r="DTS7"/>
      <c r="DTT7"/>
      <c r="DTU7"/>
      <c r="DTV7"/>
      <c r="DTW7"/>
      <c r="DTX7"/>
      <c r="DTY7"/>
      <c r="DTZ7"/>
      <c r="DUA7"/>
      <c r="DUB7"/>
      <c r="DUC7"/>
      <c r="DUD7"/>
      <c r="DUE7"/>
      <c r="DUF7"/>
      <c r="DUG7"/>
      <c r="DUH7"/>
      <c r="DUI7"/>
      <c r="DUJ7"/>
      <c r="DUK7"/>
      <c r="DUL7"/>
      <c r="DUM7"/>
      <c r="DUN7"/>
      <c r="DUO7"/>
      <c r="DUP7"/>
      <c r="DUQ7"/>
      <c r="DUR7"/>
      <c r="DUS7"/>
      <c r="DUT7"/>
      <c r="DUU7"/>
      <c r="DUV7"/>
      <c r="DUW7"/>
      <c r="DUX7"/>
      <c r="DUY7"/>
      <c r="DUZ7"/>
      <c r="DVA7"/>
      <c r="DVB7"/>
      <c r="DVC7"/>
      <c r="DVD7"/>
      <c r="DVE7"/>
      <c r="DVF7"/>
      <c r="DVG7"/>
      <c r="DVH7"/>
      <c r="DVI7"/>
      <c r="DVJ7"/>
      <c r="DVK7"/>
      <c r="DVL7"/>
      <c r="DVM7"/>
      <c r="DVN7"/>
      <c r="DVO7"/>
      <c r="DVP7"/>
      <c r="DVQ7"/>
      <c r="DVR7"/>
      <c r="DVS7"/>
      <c r="DVT7"/>
      <c r="DVU7"/>
      <c r="DVV7"/>
      <c r="DVW7"/>
      <c r="DVX7"/>
      <c r="DVY7"/>
      <c r="DVZ7"/>
      <c r="DWA7"/>
      <c r="DWB7"/>
      <c r="DWC7"/>
      <c r="DWD7"/>
      <c r="DWE7"/>
      <c r="DWF7"/>
      <c r="DWG7"/>
      <c r="DWH7"/>
      <c r="DWI7"/>
      <c r="DWJ7"/>
      <c r="DWK7"/>
      <c r="DWL7"/>
      <c r="DWM7"/>
      <c r="DWN7"/>
      <c r="DWO7"/>
      <c r="DWP7"/>
      <c r="DWQ7"/>
      <c r="DWR7"/>
      <c r="DWS7"/>
      <c r="DWT7"/>
      <c r="DWU7"/>
      <c r="DWV7"/>
      <c r="DWW7"/>
      <c r="DWX7"/>
      <c r="DWY7"/>
      <c r="DWZ7"/>
      <c r="DXA7"/>
      <c r="DXB7"/>
      <c r="DXC7"/>
      <c r="DXD7"/>
      <c r="DXE7"/>
      <c r="DXF7"/>
      <c r="DXG7"/>
      <c r="DXH7"/>
      <c r="DXI7"/>
      <c r="DXJ7"/>
      <c r="DXK7"/>
      <c r="DXL7"/>
      <c r="DXM7"/>
      <c r="DXN7"/>
      <c r="DXO7"/>
      <c r="DXP7"/>
      <c r="DXQ7"/>
      <c r="DXR7"/>
      <c r="DXS7"/>
      <c r="DXT7"/>
      <c r="DXU7"/>
      <c r="DXV7"/>
      <c r="DXW7"/>
      <c r="DXX7"/>
      <c r="DXY7"/>
      <c r="DXZ7"/>
      <c r="DYA7"/>
      <c r="DYB7"/>
      <c r="DYC7"/>
      <c r="DYD7"/>
      <c r="DYE7"/>
      <c r="DYF7"/>
      <c r="DYG7"/>
      <c r="DYH7"/>
      <c r="DYI7"/>
      <c r="DYJ7"/>
      <c r="DYK7"/>
      <c r="DYL7"/>
      <c r="DYM7"/>
      <c r="DYN7"/>
      <c r="DYO7"/>
      <c r="DYP7"/>
      <c r="DYQ7"/>
      <c r="DYR7"/>
      <c r="DYS7"/>
      <c r="DYT7"/>
      <c r="DYU7"/>
      <c r="DYV7"/>
      <c r="DYW7"/>
      <c r="DYX7"/>
      <c r="DYY7"/>
      <c r="DYZ7"/>
      <c r="DZA7"/>
      <c r="DZB7"/>
      <c r="DZC7"/>
      <c r="DZD7"/>
      <c r="DZE7"/>
      <c r="DZF7"/>
      <c r="DZG7"/>
      <c r="DZH7"/>
      <c r="DZI7"/>
      <c r="DZJ7"/>
      <c r="DZK7"/>
      <c r="DZL7"/>
      <c r="DZM7"/>
      <c r="DZN7"/>
      <c r="DZO7"/>
      <c r="DZP7"/>
      <c r="DZQ7"/>
      <c r="DZR7"/>
      <c r="DZS7"/>
      <c r="DZT7"/>
      <c r="DZU7"/>
      <c r="DZV7"/>
      <c r="DZW7"/>
      <c r="DZX7"/>
      <c r="DZY7"/>
      <c r="DZZ7"/>
      <c r="EAA7"/>
      <c r="EAB7"/>
      <c r="EAC7"/>
      <c r="EAD7"/>
      <c r="EAE7"/>
      <c r="EAF7"/>
      <c r="EAG7"/>
      <c r="EAH7"/>
      <c r="EAI7"/>
      <c r="EAJ7"/>
      <c r="EAK7"/>
      <c r="EAL7"/>
      <c r="EAM7"/>
      <c r="EAN7"/>
      <c r="EAO7"/>
      <c r="EAP7"/>
      <c r="EAQ7"/>
      <c r="EAR7"/>
      <c r="EAS7"/>
      <c r="EAT7"/>
      <c r="EAU7"/>
      <c r="EAV7"/>
      <c r="EAW7"/>
      <c r="EAX7"/>
      <c r="EAY7"/>
      <c r="EAZ7"/>
      <c r="EBA7"/>
      <c r="EBB7"/>
      <c r="EBC7"/>
      <c r="EBD7"/>
      <c r="EBE7"/>
      <c r="EBF7"/>
      <c r="EBG7"/>
      <c r="EBH7"/>
      <c r="EBI7"/>
      <c r="EBJ7"/>
      <c r="EBK7"/>
      <c r="EBL7"/>
      <c r="EBM7"/>
      <c r="EBN7"/>
      <c r="EBO7"/>
      <c r="EBP7"/>
      <c r="EBQ7"/>
      <c r="EBR7"/>
      <c r="EBS7"/>
      <c r="EBT7"/>
      <c r="EBU7"/>
      <c r="EBV7"/>
      <c r="EBW7"/>
      <c r="EBX7"/>
      <c r="EBY7"/>
      <c r="EBZ7"/>
      <c r="ECA7"/>
      <c r="ECB7"/>
      <c r="ECC7"/>
      <c r="ECD7"/>
      <c r="ECE7"/>
      <c r="ECF7"/>
      <c r="ECG7"/>
      <c r="ECH7"/>
      <c r="ECI7"/>
      <c r="ECJ7"/>
      <c r="ECK7"/>
      <c r="ECL7"/>
      <c r="ECM7"/>
      <c r="ECN7"/>
      <c r="ECO7"/>
      <c r="ECP7"/>
      <c r="ECQ7"/>
      <c r="ECR7"/>
      <c r="ECS7"/>
      <c r="ECT7"/>
      <c r="ECU7"/>
      <c r="ECV7"/>
      <c r="ECW7"/>
      <c r="ECX7"/>
      <c r="ECY7"/>
      <c r="ECZ7"/>
      <c r="EDA7"/>
      <c r="EDB7"/>
      <c r="EDC7"/>
      <c r="EDD7"/>
      <c r="EDE7"/>
      <c r="EDF7"/>
      <c r="EDG7"/>
      <c r="EDH7"/>
      <c r="EDI7"/>
      <c r="EDJ7"/>
      <c r="EDK7"/>
      <c r="EDL7"/>
      <c r="EDM7"/>
      <c r="EDN7"/>
      <c r="EDO7"/>
      <c r="EDP7"/>
      <c r="EDQ7"/>
      <c r="EDR7"/>
      <c r="EDS7"/>
      <c r="EDT7"/>
      <c r="EDU7"/>
      <c r="EDV7"/>
      <c r="EDW7"/>
      <c r="EDX7"/>
      <c r="EDY7"/>
      <c r="EDZ7"/>
      <c r="EEA7"/>
      <c r="EEB7"/>
      <c r="EEC7"/>
      <c r="EED7"/>
      <c r="EEE7"/>
      <c r="EEF7"/>
      <c r="EEG7"/>
      <c r="EEH7"/>
      <c r="EEI7"/>
      <c r="EEJ7"/>
      <c r="EEK7"/>
      <c r="EEL7"/>
      <c r="EEM7"/>
      <c r="EEN7"/>
      <c r="EEO7"/>
      <c r="EEP7"/>
      <c r="EEQ7"/>
      <c r="EER7"/>
      <c r="EES7"/>
      <c r="EET7"/>
      <c r="EEU7"/>
      <c r="EEV7"/>
      <c r="EEW7"/>
      <c r="EEX7"/>
      <c r="EEY7"/>
      <c r="EEZ7"/>
      <c r="EFA7"/>
      <c r="EFB7"/>
      <c r="EFC7"/>
      <c r="EFD7"/>
      <c r="EFE7"/>
      <c r="EFF7"/>
      <c r="EFG7"/>
      <c r="EFH7"/>
      <c r="EFI7"/>
      <c r="EFJ7"/>
      <c r="EFK7"/>
      <c r="EFL7"/>
      <c r="EFM7"/>
      <c r="EFN7"/>
      <c r="EFO7"/>
      <c r="EFP7"/>
      <c r="EFQ7"/>
      <c r="EFR7"/>
      <c r="EFS7"/>
      <c r="EFT7"/>
      <c r="EFU7"/>
      <c r="EFV7"/>
      <c r="EFW7"/>
      <c r="EFX7"/>
      <c r="EFY7"/>
      <c r="EFZ7"/>
      <c r="EGA7"/>
      <c r="EGB7"/>
      <c r="EGC7"/>
      <c r="EGD7"/>
      <c r="EGE7"/>
      <c r="EGF7"/>
      <c r="EGG7"/>
      <c r="EGH7"/>
      <c r="EGI7"/>
      <c r="EGJ7"/>
      <c r="EGK7"/>
      <c r="EGL7"/>
      <c r="EGM7"/>
      <c r="EGN7"/>
      <c r="EGO7"/>
      <c r="EGP7"/>
      <c r="EGQ7"/>
      <c r="EGR7"/>
      <c r="EGS7"/>
      <c r="EGT7"/>
      <c r="EGU7"/>
      <c r="EGV7"/>
      <c r="EGW7"/>
      <c r="EGX7"/>
      <c r="EGY7"/>
      <c r="EGZ7"/>
      <c r="EHA7"/>
      <c r="EHB7"/>
      <c r="EHC7"/>
      <c r="EHD7"/>
      <c r="EHE7"/>
      <c r="EHF7"/>
      <c r="EHG7"/>
      <c r="EHH7"/>
      <c r="EHI7"/>
      <c r="EHJ7"/>
      <c r="EHK7"/>
      <c r="EHL7"/>
      <c r="EHM7"/>
      <c r="EHN7"/>
      <c r="EHO7"/>
      <c r="EHP7"/>
      <c r="EHQ7"/>
      <c r="EHR7"/>
      <c r="EHS7"/>
      <c r="EHT7"/>
      <c r="EHU7"/>
      <c r="EHV7"/>
      <c r="EHW7"/>
      <c r="EHX7"/>
      <c r="EHY7"/>
      <c r="EHZ7"/>
      <c r="EIA7"/>
      <c r="EIB7"/>
      <c r="EIC7"/>
      <c r="EID7"/>
      <c r="EIE7"/>
      <c r="EIF7"/>
      <c r="EIG7"/>
      <c r="EIH7"/>
      <c r="EII7"/>
      <c r="EIJ7"/>
      <c r="EIK7"/>
      <c r="EIL7"/>
      <c r="EIM7"/>
      <c r="EIN7"/>
      <c r="EIO7"/>
      <c r="EIP7"/>
      <c r="EIQ7"/>
      <c r="EIR7"/>
      <c r="EIS7"/>
      <c r="EIT7"/>
      <c r="EIU7"/>
      <c r="EIV7"/>
      <c r="EIW7"/>
      <c r="EIX7"/>
      <c r="EIY7"/>
      <c r="EIZ7"/>
      <c r="EJA7"/>
      <c r="EJB7"/>
      <c r="EJC7"/>
      <c r="EJD7"/>
      <c r="EJE7"/>
      <c r="EJF7"/>
      <c r="EJG7"/>
      <c r="EJH7"/>
      <c r="EJI7"/>
      <c r="EJJ7"/>
      <c r="EJK7"/>
      <c r="EJL7"/>
      <c r="EJM7"/>
      <c r="EJN7"/>
      <c r="EJO7"/>
      <c r="EJP7"/>
      <c r="EJQ7"/>
      <c r="EJR7"/>
      <c r="EJS7"/>
      <c r="EJT7"/>
      <c r="EJU7"/>
      <c r="EJV7"/>
      <c r="EJW7"/>
      <c r="EJX7"/>
      <c r="EJY7"/>
      <c r="EJZ7"/>
      <c r="EKA7"/>
      <c r="EKB7"/>
      <c r="EKC7"/>
      <c r="EKD7"/>
      <c r="EKE7"/>
      <c r="EKF7"/>
      <c r="EKG7"/>
      <c r="EKH7"/>
      <c r="EKI7"/>
      <c r="EKJ7"/>
      <c r="EKK7"/>
      <c r="EKL7"/>
      <c r="EKM7"/>
      <c r="EKN7"/>
      <c r="EKO7"/>
      <c r="EKP7"/>
      <c r="EKQ7"/>
      <c r="EKR7"/>
      <c r="EKS7"/>
      <c r="EKT7"/>
      <c r="EKU7"/>
      <c r="EKV7"/>
      <c r="EKW7"/>
      <c r="EKX7"/>
      <c r="EKY7"/>
      <c r="EKZ7"/>
      <c r="ELA7"/>
      <c r="ELB7"/>
      <c r="ELC7"/>
      <c r="ELD7"/>
      <c r="ELE7"/>
      <c r="ELF7"/>
      <c r="ELG7"/>
      <c r="ELH7"/>
      <c r="ELI7"/>
      <c r="ELJ7"/>
      <c r="ELK7"/>
      <c r="ELL7"/>
      <c r="ELM7"/>
      <c r="ELN7"/>
      <c r="ELO7"/>
      <c r="ELP7"/>
      <c r="ELQ7"/>
      <c r="ELR7"/>
      <c r="ELS7"/>
      <c r="ELT7"/>
      <c r="ELU7"/>
      <c r="ELV7"/>
      <c r="ELW7"/>
      <c r="ELX7"/>
      <c r="ELY7"/>
      <c r="ELZ7"/>
      <c r="EMA7"/>
      <c r="EMB7"/>
      <c r="EMC7"/>
      <c r="EMD7"/>
      <c r="EME7"/>
      <c r="EMF7"/>
      <c r="EMG7"/>
      <c r="EMH7"/>
      <c r="EMI7"/>
      <c r="EMJ7"/>
      <c r="EMK7"/>
      <c r="EML7"/>
      <c r="EMM7"/>
      <c r="EMN7"/>
      <c r="EMO7"/>
      <c r="EMP7"/>
      <c r="EMQ7"/>
      <c r="EMR7"/>
      <c r="EMS7"/>
      <c r="EMT7"/>
      <c r="EMU7"/>
      <c r="EMV7"/>
      <c r="EMW7"/>
      <c r="EMX7"/>
      <c r="EMY7"/>
      <c r="EMZ7"/>
      <c r="ENA7"/>
      <c r="ENB7"/>
      <c r="ENC7"/>
      <c r="END7"/>
      <c r="ENE7"/>
      <c r="ENF7"/>
      <c r="ENG7"/>
      <c r="ENH7"/>
      <c r="ENI7"/>
      <c r="ENJ7"/>
      <c r="ENK7"/>
      <c r="ENL7"/>
      <c r="ENM7"/>
      <c r="ENN7"/>
      <c r="ENO7"/>
      <c r="ENP7"/>
      <c r="ENQ7"/>
      <c r="ENR7"/>
      <c r="ENS7"/>
      <c r="ENT7"/>
      <c r="ENU7"/>
      <c r="ENV7"/>
      <c r="ENW7"/>
      <c r="ENX7"/>
      <c r="ENY7"/>
      <c r="ENZ7"/>
      <c r="EOA7"/>
      <c r="EOB7"/>
      <c r="EOC7"/>
      <c r="EOD7"/>
      <c r="EOE7"/>
      <c r="EOF7"/>
      <c r="EOG7"/>
      <c r="EOH7"/>
      <c r="EOI7"/>
      <c r="EOJ7"/>
      <c r="EOK7"/>
      <c r="EOL7"/>
      <c r="EOM7"/>
      <c r="EON7"/>
      <c r="EOO7"/>
      <c r="EOP7"/>
      <c r="EOQ7"/>
      <c r="EOR7"/>
      <c r="EOS7"/>
      <c r="EOT7"/>
      <c r="EOU7"/>
      <c r="EOV7"/>
      <c r="EOW7"/>
      <c r="EOX7"/>
      <c r="EOY7"/>
      <c r="EOZ7"/>
      <c r="EPA7"/>
      <c r="EPB7"/>
      <c r="EPC7"/>
      <c r="EPD7"/>
      <c r="EPE7"/>
      <c r="EPF7"/>
      <c r="EPG7"/>
      <c r="EPH7"/>
      <c r="EPI7"/>
      <c r="EPJ7"/>
      <c r="EPK7"/>
      <c r="EPL7"/>
      <c r="EPM7"/>
      <c r="EPN7"/>
      <c r="EPO7"/>
      <c r="EPP7"/>
      <c r="EPQ7"/>
      <c r="EPR7"/>
      <c r="EPS7"/>
      <c r="EPT7"/>
      <c r="EPU7"/>
      <c r="EPV7"/>
      <c r="EPW7"/>
      <c r="EPX7"/>
      <c r="EPY7"/>
      <c r="EPZ7"/>
      <c r="EQA7"/>
      <c r="EQB7"/>
      <c r="EQC7"/>
      <c r="EQD7"/>
      <c r="EQE7"/>
      <c r="EQF7"/>
      <c r="EQG7"/>
      <c r="EQH7"/>
      <c r="EQI7"/>
      <c r="EQJ7"/>
      <c r="EQK7"/>
      <c r="EQL7"/>
      <c r="EQM7"/>
      <c r="EQN7"/>
      <c r="EQO7"/>
      <c r="EQP7"/>
      <c r="EQQ7"/>
      <c r="EQR7"/>
      <c r="EQS7"/>
      <c r="EQT7"/>
      <c r="EQU7"/>
      <c r="EQV7"/>
      <c r="EQW7"/>
      <c r="EQX7"/>
      <c r="EQY7"/>
      <c r="EQZ7"/>
      <c r="ERA7"/>
      <c r="ERB7"/>
      <c r="ERC7"/>
      <c r="ERD7"/>
      <c r="ERE7"/>
      <c r="ERF7"/>
      <c r="ERG7"/>
      <c r="ERH7"/>
      <c r="ERI7"/>
      <c r="ERJ7"/>
      <c r="ERK7"/>
      <c r="ERL7"/>
      <c r="ERM7"/>
      <c r="ERN7"/>
      <c r="ERO7"/>
      <c r="ERP7"/>
      <c r="ERQ7"/>
      <c r="ERR7"/>
      <c r="ERS7"/>
      <c r="ERT7"/>
      <c r="ERU7"/>
      <c r="ERV7"/>
      <c r="ERW7"/>
      <c r="ERX7"/>
      <c r="ERY7"/>
      <c r="ERZ7"/>
      <c r="ESA7"/>
      <c r="ESB7"/>
      <c r="ESC7"/>
      <c r="ESD7"/>
      <c r="ESE7"/>
      <c r="ESF7"/>
      <c r="ESG7"/>
      <c r="ESH7"/>
      <c r="ESI7"/>
      <c r="ESJ7"/>
      <c r="ESK7"/>
      <c r="ESL7"/>
      <c r="ESM7"/>
      <c r="ESN7"/>
      <c r="ESO7"/>
      <c r="ESP7"/>
      <c r="ESQ7"/>
      <c r="ESR7"/>
      <c r="ESS7"/>
      <c r="EST7"/>
      <c r="ESU7"/>
      <c r="ESV7"/>
      <c r="ESW7"/>
      <c r="ESX7"/>
      <c r="ESY7"/>
      <c r="ESZ7"/>
      <c r="ETA7"/>
      <c r="ETB7"/>
      <c r="ETC7"/>
      <c r="ETD7"/>
      <c r="ETE7"/>
      <c r="ETF7"/>
      <c r="ETG7"/>
      <c r="ETH7"/>
      <c r="ETI7"/>
      <c r="ETJ7"/>
      <c r="ETK7"/>
      <c r="ETL7"/>
      <c r="ETM7"/>
      <c r="ETN7"/>
      <c r="ETO7"/>
      <c r="ETP7"/>
      <c r="ETQ7"/>
      <c r="ETR7"/>
      <c r="ETS7"/>
      <c r="ETT7"/>
      <c r="ETU7"/>
      <c r="ETV7"/>
      <c r="ETW7"/>
      <c r="ETX7"/>
      <c r="ETY7"/>
      <c r="ETZ7"/>
      <c r="EUA7"/>
      <c r="EUB7"/>
      <c r="EUC7"/>
      <c r="EUD7"/>
      <c r="EUE7"/>
      <c r="EUF7"/>
      <c r="EUG7"/>
      <c r="EUH7"/>
      <c r="EUI7"/>
      <c r="EUJ7"/>
      <c r="EUK7"/>
      <c r="EUL7"/>
      <c r="EUM7"/>
      <c r="EUN7"/>
      <c r="EUO7"/>
      <c r="EUP7"/>
      <c r="EUQ7"/>
      <c r="EUR7"/>
      <c r="EUS7"/>
      <c r="EUT7"/>
      <c r="EUU7"/>
      <c r="EUV7"/>
      <c r="EUW7"/>
      <c r="EUX7"/>
      <c r="EUY7"/>
      <c r="EUZ7"/>
      <c r="EVA7"/>
      <c r="EVB7"/>
      <c r="EVC7"/>
      <c r="EVD7"/>
      <c r="EVE7"/>
      <c r="EVF7"/>
      <c r="EVG7"/>
      <c r="EVH7"/>
      <c r="EVI7"/>
      <c r="EVJ7"/>
      <c r="EVK7"/>
      <c r="EVL7"/>
      <c r="EVM7"/>
      <c r="EVN7"/>
      <c r="EVO7"/>
      <c r="EVP7"/>
      <c r="EVQ7"/>
      <c r="EVR7"/>
      <c r="EVS7"/>
      <c r="EVT7"/>
      <c r="EVU7"/>
      <c r="EVV7"/>
      <c r="EVW7"/>
      <c r="EVX7"/>
      <c r="EVY7"/>
      <c r="EVZ7"/>
      <c r="EWA7"/>
      <c r="EWB7"/>
      <c r="EWC7"/>
      <c r="EWD7"/>
      <c r="EWE7"/>
      <c r="EWF7"/>
      <c r="EWG7"/>
      <c r="EWH7"/>
      <c r="EWI7"/>
      <c r="EWJ7"/>
      <c r="EWK7"/>
      <c r="EWL7"/>
      <c r="EWM7"/>
      <c r="EWN7"/>
      <c r="EWO7"/>
      <c r="EWP7"/>
      <c r="EWQ7"/>
      <c r="EWR7"/>
      <c r="EWS7"/>
      <c r="EWT7"/>
      <c r="EWU7"/>
      <c r="EWV7"/>
      <c r="EWW7"/>
      <c r="EWX7"/>
      <c r="EWY7"/>
      <c r="EWZ7"/>
      <c r="EXA7"/>
      <c r="EXB7"/>
      <c r="EXC7"/>
      <c r="EXD7"/>
      <c r="EXE7"/>
      <c r="EXF7"/>
      <c r="EXG7"/>
      <c r="EXH7"/>
      <c r="EXI7"/>
      <c r="EXJ7"/>
      <c r="EXK7"/>
      <c r="EXL7"/>
      <c r="EXM7"/>
      <c r="EXN7"/>
      <c r="EXO7"/>
      <c r="EXP7"/>
      <c r="EXQ7"/>
      <c r="EXR7"/>
      <c r="EXS7"/>
      <c r="EXT7"/>
      <c r="EXU7"/>
      <c r="EXV7"/>
      <c r="EXW7"/>
      <c r="EXX7"/>
      <c r="EXY7"/>
      <c r="EXZ7"/>
      <c r="EYA7"/>
      <c r="EYB7"/>
      <c r="EYC7"/>
      <c r="EYD7"/>
      <c r="EYE7"/>
      <c r="EYF7"/>
      <c r="EYG7"/>
      <c r="EYH7"/>
      <c r="EYI7"/>
      <c r="EYJ7"/>
      <c r="EYK7"/>
      <c r="EYL7"/>
      <c r="EYM7"/>
      <c r="EYN7"/>
      <c r="EYO7"/>
      <c r="EYP7"/>
      <c r="EYQ7"/>
      <c r="EYR7"/>
      <c r="EYS7"/>
      <c r="EYT7"/>
      <c r="EYU7"/>
      <c r="EYV7"/>
      <c r="EYW7"/>
      <c r="EYX7"/>
      <c r="EYY7"/>
      <c r="EYZ7"/>
      <c r="EZA7"/>
      <c r="EZB7"/>
      <c r="EZC7"/>
      <c r="EZD7"/>
      <c r="EZE7"/>
      <c r="EZF7"/>
      <c r="EZG7"/>
      <c r="EZH7"/>
      <c r="EZI7"/>
      <c r="EZJ7"/>
      <c r="EZK7"/>
      <c r="EZL7"/>
      <c r="EZM7"/>
      <c r="EZN7"/>
      <c r="EZO7"/>
      <c r="EZP7"/>
      <c r="EZQ7"/>
      <c r="EZR7"/>
      <c r="EZS7"/>
      <c r="EZT7"/>
      <c r="EZU7"/>
      <c r="EZV7"/>
      <c r="EZW7"/>
      <c r="EZX7"/>
      <c r="EZY7"/>
      <c r="EZZ7"/>
      <c r="FAA7"/>
      <c r="FAB7"/>
      <c r="FAC7"/>
      <c r="FAD7"/>
      <c r="FAE7"/>
      <c r="FAF7"/>
      <c r="FAG7"/>
      <c r="FAH7"/>
      <c r="FAI7"/>
      <c r="FAJ7"/>
      <c r="FAK7"/>
      <c r="FAL7"/>
      <c r="FAM7"/>
      <c r="FAN7"/>
      <c r="FAO7"/>
      <c r="FAP7"/>
      <c r="FAQ7"/>
      <c r="FAR7"/>
      <c r="FAS7"/>
      <c r="FAT7"/>
      <c r="FAU7"/>
      <c r="FAV7"/>
      <c r="FAW7"/>
      <c r="FAX7"/>
      <c r="FAY7"/>
      <c r="FAZ7"/>
      <c r="FBA7"/>
      <c r="FBB7"/>
      <c r="FBC7"/>
      <c r="FBD7"/>
      <c r="FBE7"/>
      <c r="FBF7"/>
      <c r="FBG7"/>
      <c r="FBH7"/>
      <c r="FBI7"/>
      <c r="FBJ7"/>
      <c r="FBK7"/>
      <c r="FBL7"/>
      <c r="FBM7"/>
      <c r="FBN7"/>
      <c r="FBO7"/>
      <c r="FBP7"/>
      <c r="FBQ7"/>
      <c r="FBR7"/>
      <c r="FBS7"/>
      <c r="FBT7"/>
      <c r="FBU7"/>
      <c r="FBV7"/>
      <c r="FBW7"/>
      <c r="FBX7"/>
      <c r="FBY7"/>
      <c r="FBZ7"/>
      <c r="FCA7"/>
      <c r="FCB7"/>
      <c r="FCC7"/>
      <c r="FCD7"/>
      <c r="FCE7"/>
      <c r="FCF7"/>
      <c r="FCG7"/>
      <c r="FCH7"/>
      <c r="FCI7"/>
      <c r="FCJ7"/>
      <c r="FCK7"/>
      <c r="FCL7"/>
      <c r="FCM7"/>
      <c r="FCN7"/>
      <c r="FCO7"/>
      <c r="FCP7"/>
      <c r="FCQ7"/>
      <c r="FCR7"/>
      <c r="FCS7"/>
      <c r="FCT7"/>
      <c r="FCU7"/>
      <c r="FCV7"/>
      <c r="FCW7"/>
      <c r="FCX7"/>
      <c r="FCY7"/>
      <c r="FCZ7"/>
      <c r="FDA7"/>
      <c r="FDB7"/>
      <c r="FDC7"/>
      <c r="FDD7"/>
      <c r="FDE7"/>
      <c r="FDF7"/>
      <c r="FDG7"/>
      <c r="FDH7"/>
      <c r="FDI7"/>
      <c r="FDJ7"/>
      <c r="FDK7"/>
      <c r="FDL7"/>
      <c r="FDM7"/>
      <c r="FDN7"/>
      <c r="FDO7"/>
      <c r="FDP7"/>
      <c r="FDQ7"/>
      <c r="FDR7"/>
      <c r="FDS7"/>
      <c r="FDT7"/>
      <c r="FDU7"/>
      <c r="FDV7"/>
      <c r="FDW7"/>
      <c r="FDX7"/>
      <c r="FDY7"/>
      <c r="FDZ7"/>
      <c r="FEA7"/>
      <c r="FEB7"/>
      <c r="FEC7"/>
      <c r="FED7"/>
      <c r="FEE7"/>
      <c r="FEF7"/>
      <c r="FEG7"/>
      <c r="FEH7"/>
      <c r="FEI7"/>
      <c r="FEJ7"/>
      <c r="FEK7"/>
      <c r="FEL7"/>
      <c r="FEM7"/>
      <c r="FEN7"/>
      <c r="FEO7"/>
      <c r="FEP7"/>
      <c r="FEQ7"/>
      <c r="FER7"/>
      <c r="FES7"/>
      <c r="FET7"/>
      <c r="FEU7"/>
      <c r="FEV7"/>
      <c r="FEW7"/>
      <c r="FEX7"/>
      <c r="FEY7"/>
      <c r="FEZ7"/>
      <c r="FFA7"/>
      <c r="FFB7"/>
      <c r="FFC7"/>
      <c r="FFD7"/>
      <c r="FFE7"/>
      <c r="FFF7"/>
      <c r="FFG7"/>
      <c r="FFH7"/>
      <c r="FFI7"/>
      <c r="FFJ7"/>
      <c r="FFK7"/>
      <c r="FFL7"/>
      <c r="FFM7"/>
      <c r="FFN7"/>
      <c r="FFO7"/>
      <c r="FFP7"/>
      <c r="FFQ7"/>
      <c r="FFR7"/>
      <c r="FFS7"/>
      <c r="FFT7"/>
      <c r="FFU7"/>
      <c r="FFV7"/>
      <c r="FFW7"/>
      <c r="FFX7"/>
      <c r="FFY7"/>
      <c r="FFZ7"/>
      <c r="FGA7"/>
      <c r="FGB7"/>
      <c r="FGC7"/>
      <c r="FGD7"/>
      <c r="FGE7"/>
      <c r="FGF7"/>
      <c r="FGG7"/>
      <c r="FGH7"/>
      <c r="FGI7"/>
      <c r="FGJ7"/>
      <c r="FGK7"/>
      <c r="FGL7"/>
      <c r="FGM7"/>
      <c r="FGN7"/>
      <c r="FGO7"/>
      <c r="FGP7"/>
      <c r="FGQ7"/>
      <c r="FGR7"/>
      <c r="FGS7"/>
      <c r="FGT7"/>
      <c r="FGU7"/>
      <c r="FGV7"/>
      <c r="FGW7"/>
      <c r="FGX7"/>
      <c r="FGY7"/>
      <c r="FGZ7"/>
      <c r="FHA7"/>
      <c r="FHB7"/>
      <c r="FHC7"/>
      <c r="FHD7"/>
      <c r="FHE7"/>
      <c r="FHF7"/>
      <c r="FHG7"/>
      <c r="FHH7"/>
      <c r="FHI7"/>
      <c r="FHJ7"/>
      <c r="FHK7"/>
      <c r="FHL7"/>
      <c r="FHM7"/>
      <c r="FHN7"/>
      <c r="FHO7"/>
      <c r="FHP7"/>
      <c r="FHQ7"/>
      <c r="FHR7"/>
      <c r="FHS7"/>
      <c r="FHT7"/>
      <c r="FHU7"/>
      <c r="FHV7"/>
      <c r="FHW7"/>
      <c r="FHX7"/>
      <c r="FHY7"/>
      <c r="FHZ7"/>
      <c r="FIA7"/>
      <c r="FIB7"/>
      <c r="FIC7"/>
      <c r="FID7"/>
      <c r="FIE7"/>
      <c r="FIF7"/>
      <c r="FIG7"/>
      <c r="FIH7"/>
      <c r="FII7"/>
      <c r="FIJ7"/>
      <c r="FIK7"/>
      <c r="FIL7"/>
      <c r="FIM7"/>
      <c r="FIN7"/>
      <c r="FIO7"/>
      <c r="FIP7"/>
      <c r="FIQ7"/>
      <c r="FIR7"/>
      <c r="FIS7"/>
      <c r="FIT7"/>
      <c r="FIU7"/>
      <c r="FIV7"/>
      <c r="FIW7"/>
      <c r="FIX7"/>
      <c r="FIY7"/>
      <c r="FIZ7"/>
      <c r="FJA7"/>
      <c r="FJB7"/>
      <c r="FJC7"/>
      <c r="FJD7"/>
      <c r="FJE7"/>
      <c r="FJF7"/>
      <c r="FJG7"/>
      <c r="FJH7"/>
      <c r="FJI7"/>
      <c r="FJJ7"/>
      <c r="FJK7"/>
      <c r="FJL7"/>
      <c r="FJM7"/>
      <c r="FJN7"/>
      <c r="FJO7"/>
      <c r="FJP7"/>
      <c r="FJQ7"/>
      <c r="FJR7"/>
      <c r="FJS7"/>
      <c r="FJT7"/>
      <c r="FJU7"/>
      <c r="FJV7"/>
      <c r="FJW7"/>
      <c r="FJX7"/>
      <c r="FJY7"/>
      <c r="FJZ7"/>
      <c r="FKA7"/>
      <c r="FKB7"/>
      <c r="FKC7"/>
      <c r="FKD7"/>
      <c r="FKE7"/>
      <c r="FKF7"/>
      <c r="FKG7"/>
      <c r="FKH7"/>
      <c r="FKI7"/>
      <c r="FKJ7"/>
      <c r="FKK7"/>
      <c r="FKL7"/>
      <c r="FKM7"/>
      <c r="FKN7"/>
      <c r="FKO7"/>
      <c r="FKP7"/>
      <c r="FKQ7"/>
      <c r="FKR7"/>
      <c r="FKS7"/>
      <c r="FKT7"/>
      <c r="FKU7"/>
      <c r="FKV7"/>
      <c r="FKW7"/>
      <c r="FKX7"/>
      <c r="FKY7"/>
      <c r="FKZ7"/>
      <c r="FLA7"/>
      <c r="FLB7"/>
      <c r="FLC7"/>
      <c r="FLD7"/>
      <c r="FLE7"/>
      <c r="FLF7"/>
      <c r="FLG7"/>
      <c r="FLH7"/>
      <c r="FLI7"/>
      <c r="FLJ7"/>
      <c r="FLK7"/>
      <c r="FLL7"/>
      <c r="FLM7"/>
      <c r="FLN7"/>
      <c r="FLO7"/>
      <c r="FLP7"/>
      <c r="FLQ7"/>
      <c r="FLR7"/>
      <c r="FLS7"/>
      <c r="FLT7"/>
      <c r="FLU7"/>
      <c r="FLV7"/>
      <c r="FLW7"/>
      <c r="FLX7"/>
      <c r="FLY7"/>
      <c r="FLZ7"/>
      <c r="FMA7"/>
      <c r="FMB7"/>
      <c r="FMC7"/>
      <c r="FMD7"/>
      <c r="FME7"/>
      <c r="FMF7"/>
      <c r="FMG7"/>
      <c r="FMH7"/>
      <c r="FMI7"/>
      <c r="FMJ7"/>
      <c r="FMK7"/>
      <c r="FML7"/>
      <c r="FMM7"/>
      <c r="FMN7"/>
      <c r="FMO7"/>
      <c r="FMP7"/>
      <c r="FMQ7"/>
      <c r="FMR7"/>
      <c r="FMS7"/>
      <c r="FMT7"/>
      <c r="FMU7"/>
      <c r="FMV7"/>
      <c r="FMW7"/>
      <c r="FMX7"/>
      <c r="FMY7"/>
      <c r="FMZ7"/>
      <c r="FNA7"/>
      <c r="FNB7"/>
      <c r="FNC7"/>
      <c r="FND7"/>
      <c r="FNE7"/>
      <c r="FNF7"/>
      <c r="FNG7"/>
      <c r="FNH7"/>
      <c r="FNI7"/>
      <c r="FNJ7"/>
      <c r="FNK7"/>
      <c r="FNL7"/>
      <c r="FNM7"/>
      <c r="FNN7"/>
      <c r="FNO7"/>
      <c r="FNP7"/>
      <c r="FNQ7"/>
      <c r="FNR7"/>
      <c r="FNS7"/>
      <c r="FNT7"/>
      <c r="FNU7"/>
      <c r="FNV7"/>
      <c r="FNW7"/>
      <c r="FNX7"/>
      <c r="FNY7"/>
      <c r="FNZ7"/>
      <c r="FOA7"/>
      <c r="FOB7"/>
      <c r="FOC7"/>
      <c r="FOD7"/>
      <c r="FOE7"/>
      <c r="FOF7"/>
      <c r="FOG7"/>
      <c r="FOH7"/>
      <c r="FOI7"/>
      <c r="FOJ7"/>
      <c r="FOK7"/>
      <c r="FOL7"/>
      <c r="FOM7"/>
      <c r="FON7"/>
      <c r="FOO7"/>
      <c r="FOP7"/>
      <c r="FOQ7"/>
      <c r="FOR7"/>
      <c r="FOS7"/>
      <c r="FOT7"/>
      <c r="FOU7"/>
      <c r="FOV7"/>
      <c r="FOW7"/>
      <c r="FOX7"/>
      <c r="FOY7"/>
      <c r="FOZ7"/>
      <c r="FPA7"/>
      <c r="FPB7"/>
      <c r="FPC7"/>
      <c r="FPD7"/>
      <c r="FPE7"/>
      <c r="FPF7"/>
      <c r="FPG7"/>
      <c r="FPH7"/>
      <c r="FPI7"/>
      <c r="FPJ7"/>
      <c r="FPK7"/>
      <c r="FPL7"/>
      <c r="FPM7"/>
      <c r="FPN7"/>
      <c r="FPO7"/>
      <c r="FPP7"/>
      <c r="FPQ7"/>
      <c r="FPR7"/>
      <c r="FPS7"/>
      <c r="FPT7"/>
      <c r="FPU7"/>
      <c r="FPV7"/>
      <c r="FPW7"/>
      <c r="FPX7"/>
      <c r="FPY7"/>
      <c r="FPZ7"/>
      <c r="FQA7"/>
      <c r="FQB7"/>
      <c r="FQC7"/>
      <c r="FQD7"/>
      <c r="FQE7"/>
      <c r="FQF7"/>
      <c r="FQG7"/>
      <c r="FQH7"/>
      <c r="FQI7"/>
      <c r="FQJ7"/>
      <c r="FQK7"/>
      <c r="FQL7"/>
      <c r="FQM7"/>
      <c r="FQN7"/>
      <c r="FQO7"/>
      <c r="FQP7"/>
      <c r="FQQ7"/>
      <c r="FQR7"/>
      <c r="FQS7"/>
      <c r="FQT7"/>
      <c r="FQU7"/>
      <c r="FQV7"/>
      <c r="FQW7"/>
      <c r="FQX7"/>
      <c r="FQY7"/>
      <c r="FQZ7"/>
      <c r="FRA7"/>
      <c r="FRB7"/>
      <c r="FRC7"/>
      <c r="FRD7"/>
      <c r="FRE7"/>
      <c r="FRF7"/>
      <c r="FRG7"/>
      <c r="FRH7"/>
      <c r="FRI7"/>
      <c r="FRJ7"/>
      <c r="FRK7"/>
      <c r="FRL7"/>
      <c r="FRM7"/>
      <c r="FRN7"/>
      <c r="FRO7"/>
      <c r="FRP7"/>
      <c r="FRQ7"/>
      <c r="FRR7"/>
      <c r="FRS7"/>
      <c r="FRT7"/>
      <c r="FRU7"/>
      <c r="FRV7"/>
      <c r="FRW7"/>
      <c r="FRX7"/>
      <c r="FRY7"/>
      <c r="FRZ7"/>
      <c r="FSA7"/>
      <c r="FSB7"/>
      <c r="FSC7"/>
      <c r="FSD7"/>
      <c r="FSE7"/>
      <c r="FSF7"/>
      <c r="FSG7"/>
      <c r="FSH7"/>
      <c r="FSI7"/>
      <c r="FSJ7"/>
      <c r="FSK7"/>
      <c r="FSL7"/>
      <c r="FSM7"/>
      <c r="FSN7"/>
      <c r="FSO7"/>
      <c r="FSP7"/>
      <c r="FSQ7"/>
      <c r="FSR7"/>
      <c r="FSS7"/>
      <c r="FST7"/>
      <c r="FSU7"/>
      <c r="FSV7"/>
      <c r="FSW7"/>
      <c r="FSX7"/>
      <c r="FSY7"/>
      <c r="FSZ7"/>
      <c r="FTA7"/>
      <c r="FTB7"/>
      <c r="FTC7"/>
      <c r="FTD7"/>
      <c r="FTE7"/>
      <c r="FTF7"/>
      <c r="FTG7"/>
      <c r="FTH7"/>
      <c r="FTI7"/>
      <c r="FTJ7"/>
      <c r="FTK7"/>
      <c r="FTL7"/>
      <c r="FTM7"/>
      <c r="FTN7"/>
      <c r="FTO7"/>
      <c r="FTP7"/>
      <c r="FTQ7"/>
      <c r="FTR7"/>
      <c r="FTS7"/>
      <c r="FTT7"/>
      <c r="FTU7"/>
      <c r="FTV7"/>
      <c r="FTW7"/>
      <c r="FTX7"/>
      <c r="FTY7"/>
      <c r="FTZ7"/>
      <c r="FUA7"/>
      <c r="FUB7"/>
      <c r="FUC7"/>
      <c r="FUD7"/>
      <c r="FUE7"/>
      <c r="FUF7"/>
      <c r="FUG7"/>
      <c r="FUH7"/>
      <c r="FUI7"/>
      <c r="FUJ7"/>
      <c r="FUK7"/>
      <c r="FUL7"/>
      <c r="FUM7"/>
      <c r="FUN7"/>
      <c r="FUO7"/>
      <c r="FUP7"/>
      <c r="FUQ7"/>
      <c r="FUR7"/>
      <c r="FUS7"/>
      <c r="FUT7"/>
      <c r="FUU7"/>
      <c r="FUV7"/>
      <c r="FUW7"/>
      <c r="FUX7"/>
      <c r="FUY7"/>
      <c r="FUZ7"/>
      <c r="FVA7"/>
      <c r="FVB7"/>
      <c r="FVC7"/>
      <c r="FVD7"/>
      <c r="FVE7"/>
      <c r="FVF7"/>
      <c r="FVG7"/>
      <c r="FVH7"/>
      <c r="FVI7"/>
      <c r="FVJ7"/>
      <c r="FVK7"/>
      <c r="FVL7"/>
      <c r="FVM7"/>
      <c r="FVN7"/>
      <c r="FVO7"/>
      <c r="FVP7"/>
      <c r="FVQ7"/>
      <c r="FVR7"/>
      <c r="FVS7"/>
      <c r="FVT7"/>
      <c r="FVU7"/>
      <c r="FVV7"/>
      <c r="FVW7"/>
      <c r="FVX7"/>
      <c r="FVY7"/>
      <c r="FVZ7"/>
      <c r="FWA7"/>
      <c r="FWB7"/>
      <c r="FWC7"/>
      <c r="FWD7"/>
      <c r="FWE7"/>
      <c r="FWF7"/>
      <c r="FWG7"/>
      <c r="FWH7"/>
      <c r="FWI7"/>
      <c r="FWJ7"/>
      <c r="FWK7"/>
      <c r="FWL7"/>
      <c r="FWM7"/>
      <c r="FWN7"/>
      <c r="FWO7"/>
      <c r="FWP7"/>
      <c r="FWQ7"/>
      <c r="FWR7"/>
      <c r="FWS7"/>
      <c r="FWT7"/>
      <c r="FWU7"/>
      <c r="FWV7"/>
      <c r="FWW7"/>
      <c r="FWX7"/>
      <c r="FWY7"/>
      <c r="FWZ7"/>
      <c r="FXA7"/>
      <c r="FXB7"/>
      <c r="FXC7"/>
      <c r="FXD7"/>
      <c r="FXE7"/>
      <c r="FXF7"/>
      <c r="FXG7"/>
      <c r="FXH7"/>
      <c r="FXI7"/>
      <c r="FXJ7"/>
      <c r="FXK7"/>
      <c r="FXL7"/>
      <c r="FXM7"/>
      <c r="FXN7"/>
      <c r="FXO7"/>
      <c r="FXP7"/>
      <c r="FXQ7"/>
      <c r="FXR7"/>
      <c r="FXS7"/>
      <c r="FXT7"/>
      <c r="FXU7"/>
      <c r="FXV7"/>
      <c r="FXW7"/>
      <c r="FXX7"/>
      <c r="FXY7"/>
      <c r="FXZ7"/>
      <c r="FYA7"/>
      <c r="FYB7"/>
      <c r="FYC7"/>
      <c r="FYD7"/>
      <c r="FYE7"/>
      <c r="FYF7"/>
      <c r="FYG7"/>
      <c r="FYH7"/>
      <c r="FYI7"/>
      <c r="FYJ7"/>
      <c r="FYK7"/>
      <c r="FYL7"/>
      <c r="FYM7"/>
      <c r="FYN7"/>
      <c r="FYO7"/>
      <c r="FYP7"/>
      <c r="FYQ7"/>
      <c r="FYR7"/>
      <c r="FYS7"/>
      <c r="FYT7"/>
      <c r="FYU7"/>
      <c r="FYV7"/>
      <c r="FYW7"/>
      <c r="FYX7"/>
      <c r="FYY7"/>
      <c r="FYZ7"/>
      <c r="FZA7"/>
      <c r="FZB7"/>
      <c r="FZC7"/>
      <c r="FZD7"/>
      <c r="FZE7"/>
      <c r="FZF7"/>
      <c r="FZG7"/>
      <c r="FZH7"/>
      <c r="FZI7"/>
      <c r="FZJ7"/>
      <c r="FZK7"/>
      <c r="FZL7"/>
      <c r="FZM7"/>
      <c r="FZN7"/>
      <c r="FZO7"/>
      <c r="FZP7"/>
      <c r="FZQ7"/>
      <c r="FZR7"/>
      <c r="FZS7"/>
      <c r="FZT7"/>
      <c r="FZU7"/>
      <c r="FZV7"/>
      <c r="FZW7"/>
      <c r="FZX7"/>
      <c r="FZY7"/>
      <c r="FZZ7"/>
      <c r="GAA7"/>
      <c r="GAB7"/>
      <c r="GAC7"/>
      <c r="GAD7"/>
      <c r="GAE7"/>
      <c r="GAF7"/>
      <c r="GAG7"/>
      <c r="GAH7"/>
      <c r="GAI7"/>
      <c r="GAJ7"/>
      <c r="GAK7"/>
      <c r="GAL7"/>
      <c r="GAM7"/>
      <c r="GAN7"/>
      <c r="GAO7"/>
      <c r="GAP7"/>
      <c r="GAQ7"/>
      <c r="GAR7"/>
      <c r="GAS7"/>
      <c r="GAT7"/>
      <c r="GAU7"/>
      <c r="GAV7"/>
      <c r="GAW7"/>
      <c r="GAX7"/>
      <c r="GAY7"/>
      <c r="GAZ7"/>
      <c r="GBA7"/>
      <c r="GBB7"/>
      <c r="GBC7"/>
      <c r="GBD7"/>
      <c r="GBE7"/>
      <c r="GBF7"/>
      <c r="GBG7"/>
      <c r="GBH7"/>
      <c r="GBI7"/>
      <c r="GBJ7"/>
      <c r="GBK7"/>
      <c r="GBL7"/>
      <c r="GBM7"/>
      <c r="GBN7"/>
      <c r="GBO7"/>
      <c r="GBP7"/>
      <c r="GBQ7"/>
      <c r="GBR7"/>
      <c r="GBS7"/>
      <c r="GBT7"/>
      <c r="GBU7"/>
      <c r="GBV7"/>
      <c r="GBW7"/>
      <c r="GBX7"/>
      <c r="GBY7"/>
      <c r="GBZ7"/>
      <c r="GCA7"/>
      <c r="GCB7"/>
      <c r="GCC7"/>
      <c r="GCD7"/>
      <c r="GCE7"/>
      <c r="GCF7"/>
      <c r="GCG7"/>
      <c r="GCH7"/>
      <c r="GCI7"/>
      <c r="GCJ7"/>
      <c r="GCK7"/>
      <c r="GCL7"/>
      <c r="GCM7"/>
      <c r="GCN7"/>
      <c r="GCO7"/>
      <c r="GCP7"/>
      <c r="GCQ7"/>
      <c r="GCR7"/>
      <c r="GCS7"/>
      <c r="GCT7"/>
      <c r="GCU7"/>
      <c r="GCV7"/>
      <c r="GCW7"/>
      <c r="GCX7"/>
      <c r="GCY7"/>
      <c r="GCZ7"/>
      <c r="GDA7"/>
      <c r="GDB7"/>
      <c r="GDC7"/>
      <c r="GDD7"/>
      <c r="GDE7"/>
      <c r="GDF7"/>
      <c r="GDG7"/>
      <c r="GDH7"/>
      <c r="GDI7"/>
      <c r="GDJ7"/>
      <c r="GDK7"/>
      <c r="GDL7"/>
      <c r="GDM7"/>
      <c r="GDN7"/>
      <c r="GDO7"/>
      <c r="GDP7"/>
      <c r="GDQ7"/>
      <c r="GDR7"/>
      <c r="GDS7"/>
      <c r="GDT7"/>
      <c r="GDU7"/>
      <c r="GDV7"/>
      <c r="GDW7"/>
      <c r="GDX7"/>
      <c r="GDY7"/>
      <c r="GDZ7"/>
      <c r="GEA7"/>
      <c r="GEB7"/>
      <c r="GEC7"/>
      <c r="GED7"/>
      <c r="GEE7"/>
      <c r="GEF7"/>
      <c r="GEG7"/>
      <c r="GEH7"/>
      <c r="GEI7"/>
      <c r="GEJ7"/>
      <c r="GEK7"/>
      <c r="GEL7"/>
      <c r="GEM7"/>
      <c r="GEN7"/>
      <c r="GEO7"/>
      <c r="GEP7"/>
      <c r="GEQ7"/>
      <c r="GER7"/>
      <c r="GES7"/>
      <c r="GET7"/>
      <c r="GEU7"/>
      <c r="GEV7"/>
      <c r="GEW7"/>
      <c r="GEX7"/>
      <c r="GEY7"/>
      <c r="GEZ7"/>
      <c r="GFA7"/>
      <c r="GFB7"/>
      <c r="GFC7"/>
      <c r="GFD7"/>
      <c r="GFE7"/>
      <c r="GFF7"/>
      <c r="GFG7"/>
      <c r="GFH7"/>
      <c r="GFI7"/>
      <c r="GFJ7"/>
      <c r="GFK7"/>
      <c r="GFL7"/>
      <c r="GFM7"/>
      <c r="GFN7"/>
      <c r="GFO7"/>
      <c r="GFP7"/>
      <c r="GFQ7"/>
      <c r="GFR7"/>
      <c r="GFS7"/>
      <c r="GFT7"/>
      <c r="GFU7"/>
      <c r="GFV7"/>
      <c r="GFW7"/>
      <c r="GFX7"/>
      <c r="GFY7"/>
      <c r="GFZ7"/>
      <c r="GGA7"/>
      <c r="GGB7"/>
      <c r="GGC7"/>
      <c r="GGD7"/>
      <c r="GGE7"/>
      <c r="GGF7"/>
      <c r="GGG7"/>
      <c r="GGH7"/>
      <c r="GGI7"/>
      <c r="GGJ7"/>
      <c r="GGK7"/>
      <c r="GGL7"/>
      <c r="GGM7"/>
      <c r="GGN7"/>
      <c r="GGO7"/>
      <c r="GGP7"/>
      <c r="GGQ7"/>
      <c r="GGR7"/>
      <c r="GGS7"/>
      <c r="GGT7"/>
      <c r="GGU7"/>
      <c r="GGV7"/>
      <c r="GGW7"/>
      <c r="GGX7"/>
      <c r="GGY7"/>
      <c r="GGZ7"/>
      <c r="GHA7"/>
      <c r="GHB7"/>
      <c r="GHC7"/>
      <c r="GHD7"/>
      <c r="GHE7"/>
      <c r="GHF7"/>
      <c r="GHG7"/>
      <c r="GHH7"/>
      <c r="GHI7"/>
      <c r="GHJ7"/>
      <c r="GHK7"/>
      <c r="GHL7"/>
      <c r="GHM7"/>
      <c r="GHN7"/>
      <c r="GHO7"/>
      <c r="GHP7"/>
      <c r="GHQ7"/>
      <c r="GHR7"/>
      <c r="GHS7"/>
      <c r="GHT7"/>
      <c r="GHU7"/>
      <c r="GHV7"/>
      <c r="GHW7"/>
      <c r="GHX7"/>
      <c r="GHY7"/>
      <c r="GHZ7"/>
      <c r="GIA7"/>
      <c r="GIB7"/>
      <c r="GIC7"/>
      <c r="GID7"/>
      <c r="GIE7"/>
      <c r="GIF7"/>
      <c r="GIG7"/>
      <c r="GIH7"/>
      <c r="GII7"/>
      <c r="GIJ7"/>
      <c r="GIK7"/>
      <c r="GIL7"/>
      <c r="GIM7"/>
      <c r="GIN7"/>
      <c r="GIO7"/>
      <c r="GIP7"/>
      <c r="GIQ7"/>
      <c r="GIR7"/>
      <c r="GIS7"/>
      <c r="GIT7"/>
      <c r="GIU7"/>
      <c r="GIV7"/>
      <c r="GIW7"/>
      <c r="GIX7"/>
      <c r="GIY7"/>
      <c r="GIZ7"/>
      <c r="GJA7"/>
      <c r="GJB7"/>
      <c r="GJC7"/>
      <c r="GJD7"/>
      <c r="GJE7"/>
      <c r="GJF7"/>
      <c r="GJG7"/>
      <c r="GJH7"/>
      <c r="GJI7"/>
      <c r="GJJ7"/>
      <c r="GJK7"/>
      <c r="GJL7"/>
      <c r="GJM7"/>
      <c r="GJN7"/>
      <c r="GJO7"/>
      <c r="GJP7"/>
      <c r="GJQ7"/>
      <c r="GJR7"/>
      <c r="GJS7"/>
      <c r="GJT7"/>
      <c r="GJU7"/>
      <c r="GJV7"/>
      <c r="GJW7"/>
      <c r="GJX7"/>
      <c r="GJY7"/>
      <c r="GJZ7"/>
      <c r="GKA7"/>
      <c r="GKB7"/>
      <c r="GKC7"/>
      <c r="GKD7"/>
      <c r="GKE7"/>
      <c r="GKF7"/>
      <c r="GKG7"/>
      <c r="GKH7"/>
      <c r="GKI7"/>
      <c r="GKJ7"/>
      <c r="GKK7"/>
      <c r="GKL7"/>
      <c r="GKM7"/>
      <c r="GKN7"/>
      <c r="GKO7"/>
      <c r="GKP7"/>
      <c r="GKQ7"/>
      <c r="GKR7"/>
      <c r="GKS7"/>
      <c r="GKT7"/>
      <c r="GKU7"/>
      <c r="GKV7"/>
      <c r="GKW7"/>
      <c r="GKX7"/>
      <c r="GKY7"/>
      <c r="GKZ7"/>
      <c r="GLA7"/>
      <c r="GLB7"/>
      <c r="GLC7"/>
      <c r="GLD7"/>
      <c r="GLE7"/>
      <c r="GLF7"/>
      <c r="GLG7"/>
      <c r="GLH7"/>
      <c r="GLI7"/>
      <c r="GLJ7"/>
      <c r="GLK7"/>
      <c r="GLL7"/>
      <c r="GLM7"/>
      <c r="GLN7"/>
      <c r="GLO7"/>
      <c r="GLP7"/>
      <c r="GLQ7"/>
      <c r="GLR7"/>
      <c r="GLS7"/>
      <c r="GLT7"/>
      <c r="GLU7"/>
      <c r="GLV7"/>
      <c r="GLW7"/>
      <c r="GLX7"/>
      <c r="GLY7"/>
      <c r="GLZ7"/>
      <c r="GMA7"/>
      <c r="GMB7"/>
      <c r="GMC7"/>
      <c r="GMD7"/>
      <c r="GME7"/>
      <c r="GMF7"/>
      <c r="GMG7"/>
      <c r="GMH7"/>
      <c r="GMI7"/>
      <c r="GMJ7"/>
      <c r="GMK7"/>
      <c r="GML7"/>
      <c r="GMM7"/>
      <c r="GMN7"/>
      <c r="GMO7"/>
      <c r="GMP7"/>
      <c r="GMQ7"/>
      <c r="GMR7"/>
      <c r="GMS7"/>
      <c r="GMT7"/>
      <c r="GMU7"/>
      <c r="GMV7"/>
      <c r="GMW7"/>
      <c r="GMX7"/>
      <c r="GMY7"/>
      <c r="GMZ7"/>
      <c r="GNA7"/>
      <c r="GNB7"/>
      <c r="GNC7"/>
      <c r="GND7"/>
      <c r="GNE7"/>
      <c r="GNF7"/>
      <c r="GNG7"/>
      <c r="GNH7"/>
      <c r="GNI7"/>
      <c r="GNJ7"/>
      <c r="GNK7"/>
      <c r="GNL7"/>
      <c r="GNM7"/>
      <c r="GNN7"/>
      <c r="GNO7"/>
      <c r="GNP7"/>
      <c r="GNQ7"/>
      <c r="GNR7"/>
      <c r="GNS7"/>
      <c r="GNT7"/>
      <c r="GNU7"/>
      <c r="GNV7"/>
      <c r="GNW7"/>
      <c r="GNX7"/>
      <c r="GNY7"/>
      <c r="GNZ7"/>
      <c r="GOA7"/>
      <c r="GOB7"/>
      <c r="GOC7"/>
      <c r="GOD7"/>
      <c r="GOE7"/>
      <c r="GOF7"/>
      <c r="GOG7"/>
      <c r="GOH7"/>
      <c r="GOI7"/>
      <c r="GOJ7"/>
      <c r="GOK7"/>
      <c r="GOL7"/>
      <c r="GOM7"/>
      <c r="GON7"/>
      <c r="GOO7"/>
      <c r="GOP7"/>
      <c r="GOQ7"/>
      <c r="GOR7"/>
      <c r="GOS7"/>
      <c r="GOT7"/>
      <c r="GOU7"/>
      <c r="GOV7"/>
      <c r="GOW7"/>
      <c r="GOX7"/>
      <c r="GOY7"/>
      <c r="GOZ7"/>
      <c r="GPA7"/>
      <c r="GPB7"/>
      <c r="GPC7"/>
      <c r="GPD7"/>
      <c r="GPE7"/>
      <c r="GPF7"/>
      <c r="GPG7"/>
      <c r="GPH7"/>
      <c r="GPI7"/>
      <c r="GPJ7"/>
      <c r="GPK7"/>
      <c r="GPL7"/>
      <c r="GPM7"/>
      <c r="GPN7"/>
      <c r="GPO7"/>
      <c r="GPP7"/>
      <c r="GPQ7"/>
      <c r="GPR7"/>
      <c r="GPS7"/>
      <c r="GPT7"/>
      <c r="GPU7"/>
      <c r="GPV7"/>
      <c r="GPW7"/>
      <c r="GPX7"/>
      <c r="GPY7"/>
      <c r="GPZ7"/>
      <c r="GQA7"/>
      <c r="GQB7"/>
      <c r="GQC7"/>
      <c r="GQD7"/>
      <c r="GQE7"/>
      <c r="GQF7"/>
      <c r="GQG7"/>
      <c r="GQH7"/>
      <c r="GQI7"/>
      <c r="GQJ7"/>
      <c r="GQK7"/>
      <c r="GQL7"/>
      <c r="GQM7"/>
      <c r="GQN7"/>
      <c r="GQO7"/>
      <c r="GQP7"/>
      <c r="GQQ7"/>
      <c r="GQR7"/>
      <c r="GQS7"/>
      <c r="GQT7"/>
      <c r="GQU7"/>
      <c r="GQV7"/>
      <c r="GQW7"/>
      <c r="GQX7"/>
      <c r="GQY7"/>
      <c r="GQZ7"/>
      <c r="GRA7"/>
      <c r="GRB7"/>
      <c r="GRC7"/>
      <c r="GRD7"/>
      <c r="GRE7"/>
      <c r="GRF7"/>
      <c r="GRG7"/>
      <c r="GRH7"/>
      <c r="GRI7"/>
      <c r="GRJ7"/>
      <c r="GRK7"/>
      <c r="GRL7"/>
      <c r="GRM7"/>
      <c r="GRN7"/>
      <c r="GRO7"/>
      <c r="GRP7"/>
      <c r="GRQ7"/>
      <c r="GRR7"/>
      <c r="GRS7"/>
      <c r="GRT7"/>
      <c r="GRU7"/>
      <c r="GRV7"/>
      <c r="GRW7"/>
      <c r="GRX7"/>
      <c r="GRY7"/>
      <c r="GRZ7"/>
      <c r="GSA7"/>
      <c r="GSB7"/>
      <c r="GSC7"/>
      <c r="GSD7"/>
      <c r="GSE7"/>
      <c r="GSF7"/>
      <c r="GSG7"/>
      <c r="GSH7"/>
      <c r="GSI7"/>
      <c r="GSJ7"/>
      <c r="GSK7"/>
      <c r="GSL7"/>
      <c r="GSM7"/>
      <c r="GSN7"/>
      <c r="GSO7"/>
      <c r="GSP7"/>
      <c r="GSQ7"/>
      <c r="GSR7"/>
      <c r="GSS7"/>
      <c r="GST7"/>
      <c r="GSU7"/>
      <c r="GSV7"/>
      <c r="GSW7"/>
      <c r="GSX7"/>
      <c r="GSY7"/>
      <c r="GSZ7"/>
      <c r="GTA7"/>
      <c r="GTB7"/>
      <c r="GTC7"/>
      <c r="GTD7"/>
      <c r="GTE7"/>
      <c r="GTF7"/>
      <c r="GTG7"/>
      <c r="GTH7"/>
      <c r="GTI7"/>
      <c r="GTJ7"/>
      <c r="GTK7"/>
      <c r="GTL7"/>
      <c r="GTM7"/>
      <c r="GTN7"/>
      <c r="GTO7"/>
      <c r="GTP7"/>
      <c r="GTQ7"/>
      <c r="GTR7"/>
      <c r="GTS7"/>
      <c r="GTT7"/>
      <c r="GTU7"/>
      <c r="GTV7"/>
      <c r="GTW7"/>
      <c r="GTX7"/>
      <c r="GTY7"/>
      <c r="GTZ7"/>
      <c r="GUA7"/>
      <c r="GUB7"/>
      <c r="GUC7"/>
      <c r="GUD7"/>
      <c r="GUE7"/>
      <c r="GUF7"/>
      <c r="GUG7"/>
      <c r="GUH7"/>
      <c r="GUI7"/>
      <c r="GUJ7"/>
      <c r="GUK7"/>
      <c r="GUL7"/>
      <c r="GUM7"/>
      <c r="GUN7"/>
      <c r="GUO7"/>
      <c r="GUP7"/>
      <c r="GUQ7"/>
      <c r="GUR7"/>
      <c r="GUS7"/>
      <c r="GUT7"/>
      <c r="GUU7"/>
      <c r="GUV7"/>
      <c r="GUW7"/>
      <c r="GUX7"/>
      <c r="GUY7"/>
      <c r="GUZ7"/>
      <c r="GVA7"/>
      <c r="GVB7"/>
      <c r="GVC7"/>
      <c r="GVD7"/>
      <c r="GVE7"/>
      <c r="GVF7"/>
      <c r="GVG7"/>
      <c r="GVH7"/>
      <c r="GVI7"/>
      <c r="GVJ7"/>
      <c r="GVK7"/>
      <c r="GVL7"/>
      <c r="GVM7"/>
      <c r="GVN7"/>
      <c r="GVO7"/>
      <c r="GVP7"/>
      <c r="GVQ7"/>
      <c r="GVR7"/>
      <c r="GVS7"/>
      <c r="GVT7"/>
      <c r="GVU7"/>
      <c r="GVV7"/>
      <c r="GVW7"/>
      <c r="GVX7"/>
      <c r="GVY7"/>
      <c r="GVZ7"/>
      <c r="GWA7"/>
      <c r="GWB7"/>
      <c r="GWC7"/>
      <c r="GWD7"/>
      <c r="GWE7"/>
      <c r="GWF7"/>
      <c r="GWG7"/>
      <c r="GWH7"/>
      <c r="GWI7"/>
      <c r="GWJ7"/>
      <c r="GWK7"/>
      <c r="GWL7"/>
      <c r="GWM7"/>
      <c r="GWN7"/>
      <c r="GWO7"/>
      <c r="GWP7"/>
      <c r="GWQ7"/>
      <c r="GWR7"/>
      <c r="GWS7"/>
      <c r="GWT7"/>
      <c r="GWU7"/>
      <c r="GWV7"/>
      <c r="GWW7"/>
      <c r="GWX7"/>
      <c r="GWY7"/>
      <c r="GWZ7"/>
      <c r="GXA7"/>
      <c r="GXB7"/>
      <c r="GXC7"/>
      <c r="GXD7"/>
      <c r="GXE7"/>
      <c r="GXF7"/>
      <c r="GXG7"/>
      <c r="GXH7"/>
      <c r="GXI7"/>
      <c r="GXJ7"/>
      <c r="GXK7"/>
      <c r="GXL7"/>
      <c r="GXM7"/>
      <c r="GXN7"/>
      <c r="GXO7"/>
      <c r="GXP7"/>
      <c r="GXQ7"/>
      <c r="GXR7"/>
      <c r="GXS7"/>
      <c r="GXT7"/>
      <c r="GXU7"/>
      <c r="GXV7"/>
      <c r="GXW7"/>
      <c r="GXX7"/>
      <c r="GXY7"/>
      <c r="GXZ7"/>
      <c r="GYA7"/>
      <c r="GYB7"/>
      <c r="GYC7"/>
      <c r="GYD7"/>
      <c r="GYE7"/>
      <c r="GYF7"/>
      <c r="GYG7"/>
      <c r="GYH7"/>
      <c r="GYI7"/>
      <c r="GYJ7"/>
      <c r="GYK7"/>
      <c r="GYL7"/>
      <c r="GYM7"/>
      <c r="GYN7"/>
      <c r="GYO7"/>
      <c r="GYP7"/>
      <c r="GYQ7"/>
      <c r="GYR7"/>
      <c r="GYS7"/>
      <c r="GYT7"/>
      <c r="GYU7"/>
      <c r="GYV7"/>
      <c r="GYW7"/>
      <c r="GYX7"/>
      <c r="GYY7"/>
      <c r="GYZ7"/>
      <c r="GZA7"/>
      <c r="GZB7"/>
      <c r="GZC7"/>
      <c r="GZD7"/>
      <c r="GZE7"/>
      <c r="GZF7"/>
      <c r="GZG7"/>
      <c r="GZH7"/>
      <c r="GZI7"/>
      <c r="GZJ7"/>
      <c r="GZK7"/>
      <c r="GZL7"/>
      <c r="GZM7"/>
      <c r="GZN7"/>
      <c r="GZO7"/>
      <c r="GZP7"/>
      <c r="GZQ7"/>
      <c r="GZR7"/>
      <c r="GZS7"/>
      <c r="GZT7"/>
      <c r="GZU7"/>
      <c r="GZV7"/>
      <c r="GZW7"/>
      <c r="GZX7"/>
      <c r="GZY7"/>
      <c r="GZZ7"/>
      <c r="HAA7"/>
      <c r="HAB7"/>
      <c r="HAC7"/>
      <c r="HAD7"/>
      <c r="HAE7"/>
      <c r="HAF7"/>
      <c r="HAG7"/>
      <c r="HAH7"/>
      <c r="HAI7"/>
      <c r="HAJ7"/>
      <c r="HAK7"/>
      <c r="HAL7"/>
      <c r="HAM7"/>
      <c r="HAN7"/>
      <c r="HAO7"/>
      <c r="HAP7"/>
      <c r="HAQ7"/>
      <c r="HAR7"/>
      <c r="HAS7"/>
      <c r="HAT7"/>
      <c r="HAU7"/>
      <c r="HAV7"/>
      <c r="HAW7"/>
      <c r="HAX7"/>
      <c r="HAY7"/>
      <c r="HAZ7"/>
      <c r="HBA7"/>
      <c r="HBB7"/>
      <c r="HBC7"/>
      <c r="HBD7"/>
      <c r="HBE7"/>
      <c r="HBF7"/>
      <c r="HBG7"/>
      <c r="HBH7"/>
      <c r="HBI7"/>
      <c r="HBJ7"/>
      <c r="HBK7"/>
      <c r="HBL7"/>
      <c r="HBM7"/>
      <c r="HBN7"/>
      <c r="HBO7"/>
      <c r="HBP7"/>
      <c r="HBQ7"/>
      <c r="HBR7"/>
      <c r="HBS7"/>
      <c r="HBT7"/>
      <c r="HBU7"/>
      <c r="HBV7"/>
      <c r="HBW7"/>
      <c r="HBX7"/>
      <c r="HBY7"/>
      <c r="HBZ7"/>
      <c r="HCA7"/>
      <c r="HCB7"/>
      <c r="HCC7"/>
      <c r="HCD7"/>
      <c r="HCE7"/>
      <c r="HCF7"/>
      <c r="HCG7"/>
      <c r="HCH7"/>
      <c r="HCI7"/>
      <c r="HCJ7"/>
      <c r="HCK7"/>
      <c r="HCL7"/>
      <c r="HCM7"/>
      <c r="HCN7"/>
      <c r="HCO7"/>
      <c r="HCP7"/>
      <c r="HCQ7"/>
      <c r="HCR7"/>
      <c r="HCS7"/>
      <c r="HCT7"/>
      <c r="HCU7"/>
      <c r="HCV7"/>
      <c r="HCW7"/>
      <c r="HCX7"/>
      <c r="HCY7"/>
      <c r="HCZ7"/>
      <c r="HDA7"/>
      <c r="HDB7"/>
      <c r="HDC7"/>
      <c r="HDD7"/>
      <c r="HDE7"/>
      <c r="HDF7"/>
      <c r="HDG7"/>
      <c r="HDH7"/>
      <c r="HDI7"/>
      <c r="HDJ7"/>
      <c r="HDK7"/>
      <c r="HDL7"/>
      <c r="HDM7"/>
      <c r="HDN7"/>
      <c r="HDO7"/>
      <c r="HDP7"/>
      <c r="HDQ7"/>
      <c r="HDR7"/>
      <c r="HDS7"/>
      <c r="HDT7"/>
      <c r="HDU7"/>
      <c r="HDV7"/>
      <c r="HDW7"/>
      <c r="HDX7"/>
      <c r="HDY7"/>
      <c r="HDZ7"/>
      <c r="HEA7"/>
      <c r="HEB7"/>
      <c r="HEC7"/>
      <c r="HED7"/>
      <c r="HEE7"/>
      <c r="HEF7"/>
      <c r="HEG7"/>
      <c r="HEH7"/>
      <c r="HEI7"/>
      <c r="HEJ7"/>
      <c r="HEK7"/>
      <c r="HEL7"/>
      <c r="HEM7"/>
      <c r="HEN7"/>
      <c r="HEO7"/>
      <c r="HEP7"/>
      <c r="HEQ7"/>
      <c r="HER7"/>
      <c r="HES7"/>
      <c r="HET7"/>
      <c r="HEU7"/>
      <c r="HEV7"/>
      <c r="HEW7"/>
      <c r="HEX7"/>
      <c r="HEY7"/>
      <c r="HEZ7"/>
      <c r="HFA7"/>
      <c r="HFB7"/>
      <c r="HFC7"/>
      <c r="HFD7"/>
      <c r="HFE7"/>
      <c r="HFF7"/>
      <c r="HFG7"/>
      <c r="HFH7"/>
      <c r="HFI7"/>
      <c r="HFJ7"/>
      <c r="HFK7"/>
      <c r="HFL7"/>
      <c r="HFM7"/>
      <c r="HFN7"/>
      <c r="HFO7"/>
      <c r="HFP7"/>
      <c r="HFQ7"/>
      <c r="HFR7"/>
      <c r="HFS7"/>
      <c r="HFT7"/>
      <c r="HFU7"/>
      <c r="HFV7"/>
      <c r="HFW7"/>
      <c r="HFX7"/>
      <c r="HFY7"/>
      <c r="HFZ7"/>
      <c r="HGA7"/>
      <c r="HGB7"/>
      <c r="HGC7"/>
      <c r="HGD7"/>
      <c r="HGE7"/>
      <c r="HGF7"/>
      <c r="HGG7"/>
      <c r="HGH7"/>
      <c r="HGI7"/>
      <c r="HGJ7"/>
      <c r="HGK7"/>
      <c r="HGL7"/>
      <c r="HGM7"/>
      <c r="HGN7"/>
      <c r="HGO7"/>
      <c r="HGP7"/>
      <c r="HGQ7"/>
      <c r="HGR7"/>
      <c r="HGS7"/>
      <c r="HGT7"/>
      <c r="HGU7"/>
      <c r="HGV7"/>
      <c r="HGW7"/>
      <c r="HGX7"/>
      <c r="HGY7"/>
      <c r="HGZ7"/>
      <c r="HHA7"/>
      <c r="HHB7"/>
      <c r="HHC7"/>
      <c r="HHD7"/>
      <c r="HHE7"/>
      <c r="HHF7"/>
      <c r="HHG7"/>
      <c r="HHH7"/>
      <c r="HHI7"/>
      <c r="HHJ7"/>
      <c r="HHK7"/>
      <c r="HHL7"/>
      <c r="HHM7"/>
      <c r="HHN7"/>
      <c r="HHO7"/>
      <c r="HHP7"/>
      <c r="HHQ7"/>
      <c r="HHR7"/>
      <c r="HHS7"/>
      <c r="HHT7"/>
      <c r="HHU7"/>
      <c r="HHV7"/>
      <c r="HHW7"/>
      <c r="HHX7"/>
      <c r="HHY7"/>
      <c r="HHZ7"/>
      <c r="HIA7"/>
      <c r="HIB7"/>
      <c r="HIC7"/>
      <c r="HID7"/>
      <c r="HIE7"/>
      <c r="HIF7"/>
      <c r="HIG7"/>
      <c r="HIH7"/>
      <c r="HII7"/>
      <c r="HIJ7"/>
      <c r="HIK7"/>
      <c r="HIL7"/>
      <c r="HIM7"/>
      <c r="HIN7"/>
      <c r="HIO7"/>
      <c r="HIP7"/>
      <c r="HIQ7"/>
      <c r="HIR7"/>
      <c r="HIS7"/>
      <c r="HIT7"/>
      <c r="HIU7"/>
      <c r="HIV7"/>
      <c r="HIW7"/>
      <c r="HIX7"/>
      <c r="HIY7"/>
      <c r="HIZ7"/>
      <c r="HJA7"/>
      <c r="HJB7"/>
      <c r="HJC7"/>
      <c r="HJD7"/>
      <c r="HJE7"/>
      <c r="HJF7"/>
      <c r="HJG7"/>
      <c r="HJH7"/>
      <c r="HJI7"/>
      <c r="HJJ7"/>
      <c r="HJK7"/>
      <c r="HJL7"/>
      <c r="HJM7"/>
      <c r="HJN7"/>
      <c r="HJO7"/>
      <c r="HJP7"/>
      <c r="HJQ7"/>
      <c r="HJR7"/>
      <c r="HJS7"/>
      <c r="HJT7"/>
      <c r="HJU7"/>
      <c r="HJV7"/>
      <c r="HJW7"/>
      <c r="HJX7"/>
      <c r="HJY7"/>
      <c r="HJZ7"/>
      <c r="HKA7"/>
      <c r="HKB7"/>
      <c r="HKC7"/>
      <c r="HKD7"/>
      <c r="HKE7"/>
      <c r="HKF7"/>
      <c r="HKG7"/>
      <c r="HKH7"/>
      <c r="HKI7"/>
      <c r="HKJ7"/>
      <c r="HKK7"/>
      <c r="HKL7"/>
      <c r="HKM7"/>
      <c r="HKN7"/>
      <c r="HKO7"/>
      <c r="HKP7"/>
      <c r="HKQ7"/>
      <c r="HKR7"/>
      <c r="HKS7"/>
      <c r="HKT7"/>
      <c r="HKU7"/>
      <c r="HKV7"/>
      <c r="HKW7"/>
      <c r="HKX7"/>
      <c r="HKY7"/>
      <c r="HKZ7"/>
      <c r="HLA7"/>
      <c r="HLB7"/>
      <c r="HLC7"/>
      <c r="HLD7"/>
      <c r="HLE7"/>
      <c r="HLF7"/>
      <c r="HLG7"/>
      <c r="HLH7"/>
      <c r="HLI7"/>
      <c r="HLJ7"/>
      <c r="HLK7"/>
      <c r="HLL7"/>
      <c r="HLM7"/>
      <c r="HLN7"/>
      <c r="HLO7"/>
      <c r="HLP7"/>
      <c r="HLQ7"/>
      <c r="HLR7"/>
      <c r="HLS7"/>
      <c r="HLT7"/>
      <c r="HLU7"/>
      <c r="HLV7"/>
      <c r="HLW7"/>
      <c r="HLX7"/>
      <c r="HLY7"/>
      <c r="HLZ7"/>
      <c r="HMA7"/>
      <c r="HMB7"/>
      <c r="HMC7"/>
      <c r="HMD7"/>
      <c r="HME7"/>
      <c r="HMF7"/>
      <c r="HMG7"/>
      <c r="HMH7"/>
      <c r="HMI7"/>
      <c r="HMJ7"/>
      <c r="HMK7"/>
      <c r="HML7"/>
      <c r="HMM7"/>
      <c r="HMN7"/>
      <c r="HMO7"/>
      <c r="HMP7"/>
      <c r="HMQ7"/>
      <c r="HMR7"/>
      <c r="HMS7"/>
      <c r="HMT7"/>
      <c r="HMU7"/>
      <c r="HMV7"/>
      <c r="HMW7"/>
      <c r="HMX7"/>
      <c r="HMY7"/>
      <c r="HMZ7"/>
      <c r="HNA7"/>
      <c r="HNB7"/>
      <c r="HNC7"/>
      <c r="HND7"/>
      <c r="HNE7"/>
      <c r="HNF7"/>
      <c r="HNG7"/>
      <c r="HNH7"/>
      <c r="HNI7"/>
      <c r="HNJ7"/>
      <c r="HNK7"/>
      <c r="HNL7"/>
      <c r="HNM7"/>
      <c r="HNN7"/>
      <c r="HNO7"/>
      <c r="HNP7"/>
      <c r="HNQ7"/>
      <c r="HNR7"/>
      <c r="HNS7"/>
      <c r="HNT7"/>
      <c r="HNU7"/>
      <c r="HNV7"/>
      <c r="HNW7"/>
      <c r="HNX7"/>
      <c r="HNY7"/>
      <c r="HNZ7"/>
      <c r="HOA7"/>
      <c r="HOB7"/>
      <c r="HOC7"/>
      <c r="HOD7"/>
      <c r="HOE7"/>
      <c r="HOF7"/>
      <c r="HOG7"/>
      <c r="HOH7"/>
      <c r="HOI7"/>
      <c r="HOJ7"/>
      <c r="HOK7"/>
      <c r="HOL7"/>
      <c r="HOM7"/>
      <c r="HON7"/>
      <c r="HOO7"/>
      <c r="HOP7"/>
      <c r="HOQ7"/>
      <c r="HOR7"/>
      <c r="HOS7"/>
      <c r="HOT7"/>
      <c r="HOU7"/>
      <c r="HOV7"/>
      <c r="HOW7"/>
      <c r="HOX7"/>
      <c r="HOY7"/>
      <c r="HOZ7"/>
      <c r="HPA7"/>
      <c r="HPB7"/>
      <c r="HPC7"/>
      <c r="HPD7"/>
      <c r="HPE7"/>
      <c r="HPF7"/>
      <c r="HPG7"/>
      <c r="HPH7"/>
      <c r="HPI7"/>
      <c r="HPJ7"/>
      <c r="HPK7"/>
      <c r="HPL7"/>
      <c r="HPM7"/>
      <c r="HPN7"/>
      <c r="HPO7"/>
      <c r="HPP7"/>
      <c r="HPQ7"/>
      <c r="HPR7"/>
      <c r="HPS7"/>
      <c r="HPT7"/>
      <c r="HPU7"/>
      <c r="HPV7"/>
      <c r="HPW7"/>
      <c r="HPX7"/>
      <c r="HPY7"/>
      <c r="HPZ7"/>
      <c r="HQA7"/>
      <c r="HQB7"/>
      <c r="HQC7"/>
      <c r="HQD7"/>
      <c r="HQE7"/>
      <c r="HQF7"/>
      <c r="HQG7"/>
      <c r="HQH7"/>
      <c r="HQI7"/>
      <c r="HQJ7"/>
      <c r="HQK7"/>
      <c r="HQL7"/>
      <c r="HQM7"/>
      <c r="HQN7"/>
      <c r="HQO7"/>
      <c r="HQP7"/>
      <c r="HQQ7"/>
      <c r="HQR7"/>
      <c r="HQS7"/>
      <c r="HQT7"/>
      <c r="HQU7"/>
      <c r="HQV7"/>
      <c r="HQW7"/>
      <c r="HQX7"/>
      <c r="HQY7"/>
      <c r="HQZ7"/>
      <c r="HRA7"/>
      <c r="HRB7"/>
      <c r="HRC7"/>
      <c r="HRD7"/>
      <c r="HRE7"/>
      <c r="HRF7"/>
      <c r="HRG7"/>
      <c r="HRH7"/>
      <c r="HRI7"/>
      <c r="HRJ7"/>
      <c r="HRK7"/>
      <c r="HRL7"/>
      <c r="HRM7"/>
      <c r="HRN7"/>
      <c r="HRO7"/>
      <c r="HRP7"/>
      <c r="HRQ7"/>
      <c r="HRR7"/>
      <c r="HRS7"/>
      <c r="HRT7"/>
      <c r="HRU7"/>
      <c r="HRV7"/>
      <c r="HRW7"/>
      <c r="HRX7"/>
      <c r="HRY7"/>
      <c r="HRZ7"/>
      <c r="HSA7"/>
      <c r="HSB7"/>
      <c r="HSC7"/>
      <c r="HSD7"/>
      <c r="HSE7"/>
      <c r="HSF7"/>
      <c r="HSG7"/>
      <c r="HSH7"/>
      <c r="HSI7"/>
      <c r="HSJ7"/>
      <c r="HSK7"/>
      <c r="HSL7"/>
      <c r="HSM7"/>
      <c r="HSN7"/>
      <c r="HSO7"/>
      <c r="HSP7"/>
      <c r="HSQ7"/>
      <c r="HSR7"/>
      <c r="HSS7"/>
      <c r="HST7"/>
      <c r="HSU7"/>
      <c r="HSV7"/>
      <c r="HSW7"/>
      <c r="HSX7"/>
      <c r="HSY7"/>
      <c r="HSZ7"/>
      <c r="HTA7"/>
      <c r="HTB7"/>
      <c r="HTC7"/>
      <c r="HTD7"/>
      <c r="HTE7"/>
      <c r="HTF7"/>
      <c r="HTG7"/>
      <c r="HTH7"/>
      <c r="HTI7"/>
      <c r="HTJ7"/>
      <c r="HTK7"/>
      <c r="HTL7"/>
      <c r="HTM7"/>
      <c r="HTN7"/>
      <c r="HTO7"/>
      <c r="HTP7"/>
      <c r="HTQ7"/>
      <c r="HTR7"/>
      <c r="HTS7"/>
      <c r="HTT7"/>
      <c r="HTU7"/>
      <c r="HTV7"/>
      <c r="HTW7"/>
      <c r="HTX7"/>
      <c r="HTY7"/>
      <c r="HTZ7"/>
      <c r="HUA7"/>
      <c r="HUB7"/>
      <c r="HUC7"/>
      <c r="HUD7"/>
      <c r="HUE7"/>
      <c r="HUF7"/>
      <c r="HUG7"/>
      <c r="HUH7"/>
      <c r="HUI7"/>
      <c r="HUJ7"/>
      <c r="HUK7"/>
      <c r="HUL7"/>
      <c r="HUM7"/>
      <c r="HUN7"/>
      <c r="HUO7"/>
      <c r="HUP7"/>
      <c r="HUQ7"/>
      <c r="HUR7"/>
      <c r="HUS7"/>
      <c r="HUT7"/>
      <c r="HUU7"/>
      <c r="HUV7"/>
      <c r="HUW7"/>
      <c r="HUX7"/>
      <c r="HUY7"/>
      <c r="HUZ7"/>
      <c r="HVA7"/>
      <c r="HVB7"/>
      <c r="HVC7"/>
      <c r="HVD7"/>
      <c r="HVE7"/>
      <c r="HVF7"/>
      <c r="HVG7"/>
      <c r="HVH7"/>
      <c r="HVI7"/>
      <c r="HVJ7"/>
      <c r="HVK7"/>
      <c r="HVL7"/>
      <c r="HVM7"/>
      <c r="HVN7"/>
      <c r="HVO7"/>
      <c r="HVP7"/>
      <c r="HVQ7"/>
      <c r="HVR7"/>
      <c r="HVS7"/>
      <c r="HVT7"/>
      <c r="HVU7"/>
      <c r="HVV7"/>
      <c r="HVW7"/>
      <c r="HVX7"/>
      <c r="HVY7"/>
      <c r="HVZ7"/>
      <c r="HWA7"/>
      <c r="HWB7"/>
      <c r="HWC7"/>
      <c r="HWD7"/>
      <c r="HWE7"/>
      <c r="HWF7"/>
      <c r="HWG7"/>
      <c r="HWH7"/>
      <c r="HWI7"/>
      <c r="HWJ7"/>
      <c r="HWK7"/>
      <c r="HWL7"/>
      <c r="HWM7"/>
      <c r="HWN7"/>
      <c r="HWO7"/>
      <c r="HWP7"/>
      <c r="HWQ7"/>
      <c r="HWR7"/>
      <c r="HWS7"/>
      <c r="HWT7"/>
      <c r="HWU7"/>
      <c r="HWV7"/>
      <c r="HWW7"/>
      <c r="HWX7"/>
      <c r="HWY7"/>
      <c r="HWZ7"/>
      <c r="HXA7"/>
      <c r="HXB7"/>
      <c r="HXC7"/>
      <c r="HXD7"/>
      <c r="HXE7"/>
      <c r="HXF7"/>
      <c r="HXG7"/>
      <c r="HXH7"/>
      <c r="HXI7"/>
      <c r="HXJ7"/>
      <c r="HXK7"/>
      <c r="HXL7"/>
      <c r="HXM7"/>
      <c r="HXN7"/>
      <c r="HXO7"/>
      <c r="HXP7"/>
      <c r="HXQ7"/>
      <c r="HXR7"/>
      <c r="HXS7"/>
      <c r="HXT7"/>
      <c r="HXU7"/>
      <c r="HXV7"/>
      <c r="HXW7"/>
      <c r="HXX7"/>
      <c r="HXY7"/>
      <c r="HXZ7"/>
      <c r="HYA7"/>
      <c r="HYB7"/>
      <c r="HYC7"/>
      <c r="HYD7"/>
      <c r="HYE7"/>
      <c r="HYF7"/>
      <c r="HYG7"/>
      <c r="HYH7"/>
      <c r="HYI7"/>
      <c r="HYJ7"/>
      <c r="HYK7"/>
      <c r="HYL7"/>
      <c r="HYM7"/>
      <c r="HYN7"/>
      <c r="HYO7"/>
      <c r="HYP7"/>
      <c r="HYQ7"/>
      <c r="HYR7"/>
      <c r="HYS7"/>
      <c r="HYT7"/>
      <c r="HYU7"/>
      <c r="HYV7"/>
      <c r="HYW7"/>
      <c r="HYX7"/>
      <c r="HYY7"/>
      <c r="HYZ7"/>
      <c r="HZA7"/>
      <c r="HZB7"/>
      <c r="HZC7"/>
      <c r="HZD7"/>
      <c r="HZE7"/>
      <c r="HZF7"/>
      <c r="HZG7"/>
      <c r="HZH7"/>
      <c r="HZI7"/>
      <c r="HZJ7"/>
      <c r="HZK7"/>
      <c r="HZL7"/>
      <c r="HZM7"/>
      <c r="HZN7"/>
      <c r="HZO7"/>
      <c r="HZP7"/>
      <c r="HZQ7"/>
      <c r="HZR7"/>
      <c r="HZS7"/>
      <c r="HZT7"/>
      <c r="HZU7"/>
      <c r="HZV7"/>
      <c r="HZW7"/>
      <c r="HZX7"/>
      <c r="HZY7"/>
      <c r="HZZ7"/>
      <c r="IAA7"/>
      <c r="IAB7"/>
      <c r="IAC7"/>
      <c r="IAD7"/>
      <c r="IAE7"/>
      <c r="IAF7"/>
      <c r="IAG7"/>
      <c r="IAH7"/>
      <c r="IAI7"/>
      <c r="IAJ7"/>
      <c r="IAK7"/>
      <c r="IAL7"/>
      <c r="IAM7"/>
      <c r="IAN7"/>
      <c r="IAO7"/>
      <c r="IAP7"/>
      <c r="IAQ7"/>
      <c r="IAR7"/>
      <c r="IAS7"/>
      <c r="IAT7"/>
      <c r="IAU7"/>
      <c r="IAV7"/>
      <c r="IAW7"/>
      <c r="IAX7"/>
      <c r="IAY7"/>
      <c r="IAZ7"/>
      <c r="IBA7"/>
      <c r="IBB7"/>
      <c r="IBC7"/>
      <c r="IBD7"/>
      <c r="IBE7"/>
      <c r="IBF7"/>
      <c r="IBG7"/>
      <c r="IBH7"/>
      <c r="IBI7"/>
      <c r="IBJ7"/>
      <c r="IBK7"/>
      <c r="IBL7"/>
      <c r="IBM7"/>
      <c r="IBN7"/>
      <c r="IBO7"/>
      <c r="IBP7"/>
      <c r="IBQ7"/>
      <c r="IBR7"/>
      <c r="IBS7"/>
      <c r="IBT7"/>
      <c r="IBU7"/>
      <c r="IBV7"/>
      <c r="IBW7"/>
      <c r="IBX7"/>
      <c r="IBY7"/>
      <c r="IBZ7"/>
      <c r="ICA7"/>
      <c r="ICB7"/>
      <c r="ICC7"/>
      <c r="ICD7"/>
      <c r="ICE7"/>
      <c r="ICF7"/>
      <c r="ICG7"/>
      <c r="ICH7"/>
      <c r="ICI7"/>
      <c r="ICJ7"/>
      <c r="ICK7"/>
      <c r="ICL7"/>
      <c r="ICM7"/>
      <c r="ICN7"/>
      <c r="ICO7"/>
      <c r="ICP7"/>
      <c r="ICQ7"/>
      <c r="ICR7"/>
      <c r="ICS7"/>
      <c r="ICT7"/>
      <c r="ICU7"/>
      <c r="ICV7"/>
      <c r="ICW7"/>
      <c r="ICX7"/>
      <c r="ICY7"/>
      <c r="ICZ7"/>
      <c r="IDA7"/>
      <c r="IDB7"/>
      <c r="IDC7"/>
      <c r="IDD7"/>
      <c r="IDE7"/>
      <c r="IDF7"/>
      <c r="IDG7"/>
      <c r="IDH7"/>
      <c r="IDI7"/>
      <c r="IDJ7"/>
      <c r="IDK7"/>
      <c r="IDL7"/>
      <c r="IDM7"/>
      <c r="IDN7"/>
      <c r="IDO7"/>
      <c r="IDP7"/>
      <c r="IDQ7"/>
      <c r="IDR7"/>
      <c r="IDS7"/>
      <c r="IDT7"/>
      <c r="IDU7"/>
      <c r="IDV7"/>
      <c r="IDW7"/>
      <c r="IDX7"/>
      <c r="IDY7"/>
      <c r="IDZ7"/>
      <c r="IEA7"/>
      <c r="IEB7"/>
      <c r="IEC7"/>
      <c r="IED7"/>
      <c r="IEE7"/>
      <c r="IEF7"/>
      <c r="IEG7"/>
      <c r="IEH7"/>
      <c r="IEI7"/>
      <c r="IEJ7"/>
      <c r="IEK7"/>
      <c r="IEL7"/>
      <c r="IEM7"/>
      <c r="IEN7"/>
      <c r="IEO7"/>
      <c r="IEP7"/>
      <c r="IEQ7"/>
      <c r="IER7"/>
      <c r="IES7"/>
      <c r="IET7"/>
      <c r="IEU7"/>
      <c r="IEV7"/>
      <c r="IEW7"/>
      <c r="IEX7"/>
      <c r="IEY7"/>
      <c r="IEZ7"/>
      <c r="IFA7"/>
      <c r="IFB7"/>
      <c r="IFC7"/>
      <c r="IFD7"/>
      <c r="IFE7"/>
      <c r="IFF7"/>
      <c r="IFG7"/>
      <c r="IFH7"/>
      <c r="IFI7"/>
      <c r="IFJ7"/>
      <c r="IFK7"/>
      <c r="IFL7"/>
      <c r="IFM7"/>
      <c r="IFN7"/>
      <c r="IFO7"/>
      <c r="IFP7"/>
      <c r="IFQ7"/>
      <c r="IFR7"/>
      <c r="IFS7"/>
      <c r="IFT7"/>
      <c r="IFU7"/>
      <c r="IFV7"/>
      <c r="IFW7"/>
      <c r="IFX7"/>
      <c r="IFY7"/>
      <c r="IFZ7"/>
      <c r="IGA7"/>
      <c r="IGB7"/>
      <c r="IGC7"/>
      <c r="IGD7"/>
      <c r="IGE7"/>
      <c r="IGF7"/>
      <c r="IGG7"/>
      <c r="IGH7"/>
      <c r="IGI7"/>
      <c r="IGJ7"/>
      <c r="IGK7"/>
      <c r="IGL7"/>
      <c r="IGM7"/>
      <c r="IGN7"/>
      <c r="IGO7"/>
      <c r="IGP7"/>
      <c r="IGQ7"/>
      <c r="IGR7"/>
      <c r="IGS7"/>
      <c r="IGT7"/>
      <c r="IGU7"/>
      <c r="IGV7"/>
      <c r="IGW7"/>
      <c r="IGX7"/>
      <c r="IGY7"/>
      <c r="IGZ7"/>
      <c r="IHA7"/>
      <c r="IHB7"/>
      <c r="IHC7"/>
      <c r="IHD7"/>
      <c r="IHE7"/>
      <c r="IHF7"/>
      <c r="IHG7"/>
      <c r="IHH7"/>
      <c r="IHI7"/>
      <c r="IHJ7"/>
      <c r="IHK7"/>
      <c r="IHL7"/>
      <c r="IHM7"/>
      <c r="IHN7"/>
      <c r="IHO7"/>
      <c r="IHP7"/>
      <c r="IHQ7"/>
      <c r="IHR7"/>
      <c r="IHS7"/>
      <c r="IHT7"/>
      <c r="IHU7"/>
      <c r="IHV7"/>
      <c r="IHW7"/>
      <c r="IHX7"/>
      <c r="IHY7"/>
      <c r="IHZ7"/>
      <c r="IIA7"/>
      <c r="IIB7"/>
      <c r="IIC7"/>
      <c r="IID7"/>
      <c r="IIE7"/>
      <c r="IIF7"/>
      <c r="IIG7"/>
      <c r="IIH7"/>
      <c r="III7"/>
      <c r="IIJ7"/>
      <c r="IIK7"/>
      <c r="IIL7"/>
      <c r="IIM7"/>
      <c r="IIN7"/>
      <c r="IIO7"/>
      <c r="IIP7"/>
      <c r="IIQ7"/>
      <c r="IIR7"/>
      <c r="IIS7"/>
      <c r="IIT7"/>
      <c r="IIU7"/>
      <c r="IIV7"/>
      <c r="IIW7"/>
      <c r="IIX7"/>
      <c r="IIY7"/>
      <c r="IIZ7"/>
      <c r="IJA7"/>
      <c r="IJB7"/>
      <c r="IJC7"/>
      <c r="IJD7"/>
      <c r="IJE7"/>
      <c r="IJF7"/>
      <c r="IJG7"/>
      <c r="IJH7"/>
      <c r="IJI7"/>
      <c r="IJJ7"/>
      <c r="IJK7"/>
      <c r="IJL7"/>
      <c r="IJM7"/>
      <c r="IJN7"/>
      <c r="IJO7"/>
      <c r="IJP7"/>
      <c r="IJQ7"/>
      <c r="IJR7"/>
      <c r="IJS7"/>
      <c r="IJT7"/>
      <c r="IJU7"/>
      <c r="IJV7"/>
      <c r="IJW7"/>
      <c r="IJX7"/>
      <c r="IJY7"/>
      <c r="IJZ7"/>
      <c r="IKA7"/>
      <c r="IKB7"/>
      <c r="IKC7"/>
      <c r="IKD7"/>
      <c r="IKE7"/>
      <c r="IKF7"/>
      <c r="IKG7"/>
      <c r="IKH7"/>
      <c r="IKI7"/>
      <c r="IKJ7"/>
      <c r="IKK7"/>
      <c r="IKL7"/>
      <c r="IKM7"/>
      <c r="IKN7"/>
      <c r="IKO7"/>
      <c r="IKP7"/>
      <c r="IKQ7"/>
      <c r="IKR7"/>
      <c r="IKS7"/>
      <c r="IKT7"/>
      <c r="IKU7"/>
      <c r="IKV7"/>
      <c r="IKW7"/>
      <c r="IKX7"/>
      <c r="IKY7"/>
      <c r="IKZ7"/>
      <c r="ILA7"/>
      <c r="ILB7"/>
      <c r="ILC7"/>
      <c r="ILD7"/>
      <c r="ILE7"/>
      <c r="ILF7"/>
      <c r="ILG7"/>
      <c r="ILH7"/>
      <c r="ILI7"/>
      <c r="ILJ7"/>
      <c r="ILK7"/>
      <c r="ILL7"/>
      <c r="ILM7"/>
      <c r="ILN7"/>
      <c r="ILO7"/>
      <c r="ILP7"/>
      <c r="ILQ7"/>
      <c r="ILR7"/>
      <c r="ILS7"/>
      <c r="ILT7"/>
      <c r="ILU7"/>
      <c r="ILV7"/>
      <c r="ILW7"/>
      <c r="ILX7"/>
      <c r="ILY7"/>
      <c r="ILZ7"/>
      <c r="IMA7"/>
      <c r="IMB7"/>
      <c r="IMC7"/>
      <c r="IMD7"/>
      <c r="IME7"/>
      <c r="IMF7"/>
      <c r="IMG7"/>
      <c r="IMH7"/>
      <c r="IMI7"/>
      <c r="IMJ7"/>
      <c r="IMK7"/>
      <c r="IML7"/>
      <c r="IMM7"/>
      <c r="IMN7"/>
      <c r="IMO7"/>
      <c r="IMP7"/>
      <c r="IMQ7"/>
      <c r="IMR7"/>
      <c r="IMS7"/>
      <c r="IMT7"/>
      <c r="IMU7"/>
      <c r="IMV7"/>
      <c r="IMW7"/>
      <c r="IMX7"/>
      <c r="IMY7"/>
      <c r="IMZ7"/>
      <c r="INA7"/>
      <c r="INB7"/>
      <c r="INC7"/>
      <c r="IND7"/>
      <c r="INE7"/>
      <c r="INF7"/>
      <c r="ING7"/>
      <c r="INH7"/>
      <c r="INI7"/>
      <c r="INJ7"/>
      <c r="INK7"/>
      <c r="INL7"/>
      <c r="INM7"/>
      <c r="INN7"/>
      <c r="INO7"/>
      <c r="INP7"/>
      <c r="INQ7"/>
      <c r="INR7"/>
      <c r="INS7"/>
      <c r="INT7"/>
      <c r="INU7"/>
      <c r="INV7"/>
      <c r="INW7"/>
      <c r="INX7"/>
      <c r="INY7"/>
      <c r="INZ7"/>
      <c r="IOA7"/>
      <c r="IOB7"/>
      <c r="IOC7"/>
      <c r="IOD7"/>
      <c r="IOE7"/>
      <c r="IOF7"/>
      <c r="IOG7"/>
      <c r="IOH7"/>
      <c r="IOI7"/>
      <c r="IOJ7"/>
      <c r="IOK7"/>
      <c r="IOL7"/>
      <c r="IOM7"/>
      <c r="ION7"/>
      <c r="IOO7"/>
      <c r="IOP7"/>
      <c r="IOQ7"/>
      <c r="IOR7"/>
      <c r="IOS7"/>
      <c r="IOT7"/>
      <c r="IOU7"/>
      <c r="IOV7"/>
      <c r="IOW7"/>
      <c r="IOX7"/>
      <c r="IOY7"/>
      <c r="IOZ7"/>
      <c r="IPA7"/>
      <c r="IPB7"/>
      <c r="IPC7"/>
      <c r="IPD7"/>
      <c r="IPE7"/>
      <c r="IPF7"/>
      <c r="IPG7"/>
      <c r="IPH7"/>
      <c r="IPI7"/>
      <c r="IPJ7"/>
      <c r="IPK7"/>
      <c r="IPL7"/>
      <c r="IPM7"/>
      <c r="IPN7"/>
      <c r="IPO7"/>
      <c r="IPP7"/>
      <c r="IPQ7"/>
      <c r="IPR7"/>
      <c r="IPS7"/>
      <c r="IPT7"/>
      <c r="IPU7"/>
      <c r="IPV7"/>
      <c r="IPW7"/>
      <c r="IPX7"/>
      <c r="IPY7"/>
      <c r="IPZ7"/>
      <c r="IQA7"/>
      <c r="IQB7"/>
      <c r="IQC7"/>
      <c r="IQD7"/>
      <c r="IQE7"/>
      <c r="IQF7"/>
      <c r="IQG7"/>
      <c r="IQH7"/>
      <c r="IQI7"/>
      <c r="IQJ7"/>
      <c r="IQK7"/>
      <c r="IQL7"/>
      <c r="IQM7"/>
      <c r="IQN7"/>
      <c r="IQO7"/>
      <c r="IQP7"/>
      <c r="IQQ7"/>
      <c r="IQR7"/>
      <c r="IQS7"/>
      <c r="IQT7"/>
      <c r="IQU7"/>
      <c r="IQV7"/>
      <c r="IQW7"/>
      <c r="IQX7"/>
      <c r="IQY7"/>
      <c r="IQZ7"/>
      <c r="IRA7"/>
      <c r="IRB7"/>
      <c r="IRC7"/>
      <c r="IRD7"/>
      <c r="IRE7"/>
      <c r="IRF7"/>
      <c r="IRG7"/>
      <c r="IRH7"/>
      <c r="IRI7"/>
      <c r="IRJ7"/>
      <c r="IRK7"/>
      <c r="IRL7"/>
      <c r="IRM7"/>
      <c r="IRN7"/>
      <c r="IRO7"/>
      <c r="IRP7"/>
      <c r="IRQ7"/>
      <c r="IRR7"/>
      <c r="IRS7"/>
      <c r="IRT7"/>
      <c r="IRU7"/>
      <c r="IRV7"/>
      <c r="IRW7"/>
      <c r="IRX7"/>
      <c r="IRY7"/>
      <c r="IRZ7"/>
      <c r="ISA7"/>
      <c r="ISB7"/>
      <c r="ISC7"/>
      <c r="ISD7"/>
      <c r="ISE7"/>
      <c r="ISF7"/>
      <c r="ISG7"/>
      <c r="ISH7"/>
      <c r="ISI7"/>
      <c r="ISJ7"/>
      <c r="ISK7"/>
      <c r="ISL7"/>
      <c r="ISM7"/>
      <c r="ISN7"/>
      <c r="ISO7"/>
      <c r="ISP7"/>
      <c r="ISQ7"/>
      <c r="ISR7"/>
      <c r="ISS7"/>
      <c r="IST7"/>
      <c r="ISU7"/>
      <c r="ISV7"/>
      <c r="ISW7"/>
      <c r="ISX7"/>
      <c r="ISY7"/>
      <c r="ISZ7"/>
      <c r="ITA7"/>
      <c r="ITB7"/>
      <c r="ITC7"/>
      <c r="ITD7"/>
      <c r="ITE7"/>
      <c r="ITF7"/>
      <c r="ITG7"/>
      <c r="ITH7"/>
      <c r="ITI7"/>
      <c r="ITJ7"/>
      <c r="ITK7"/>
      <c r="ITL7"/>
      <c r="ITM7"/>
      <c r="ITN7"/>
      <c r="ITO7"/>
      <c r="ITP7"/>
      <c r="ITQ7"/>
      <c r="ITR7"/>
      <c r="ITS7"/>
      <c r="ITT7"/>
      <c r="ITU7"/>
      <c r="ITV7"/>
      <c r="ITW7"/>
      <c r="ITX7"/>
      <c r="ITY7"/>
      <c r="ITZ7"/>
      <c r="IUA7"/>
      <c r="IUB7"/>
      <c r="IUC7"/>
      <c r="IUD7"/>
      <c r="IUE7"/>
      <c r="IUF7"/>
      <c r="IUG7"/>
      <c r="IUH7"/>
      <c r="IUI7"/>
      <c r="IUJ7"/>
      <c r="IUK7"/>
      <c r="IUL7"/>
      <c r="IUM7"/>
      <c r="IUN7"/>
      <c r="IUO7"/>
      <c r="IUP7"/>
      <c r="IUQ7"/>
      <c r="IUR7"/>
      <c r="IUS7"/>
      <c r="IUT7"/>
      <c r="IUU7"/>
      <c r="IUV7"/>
      <c r="IUW7"/>
      <c r="IUX7"/>
      <c r="IUY7"/>
      <c r="IUZ7"/>
      <c r="IVA7"/>
      <c r="IVB7"/>
      <c r="IVC7"/>
      <c r="IVD7"/>
      <c r="IVE7"/>
      <c r="IVF7"/>
      <c r="IVG7"/>
      <c r="IVH7"/>
      <c r="IVI7"/>
      <c r="IVJ7"/>
      <c r="IVK7"/>
      <c r="IVL7"/>
      <c r="IVM7"/>
      <c r="IVN7"/>
      <c r="IVO7"/>
      <c r="IVP7"/>
      <c r="IVQ7"/>
      <c r="IVR7"/>
      <c r="IVS7"/>
      <c r="IVT7"/>
      <c r="IVU7"/>
      <c r="IVV7"/>
      <c r="IVW7"/>
      <c r="IVX7"/>
      <c r="IVY7"/>
      <c r="IVZ7"/>
      <c r="IWA7"/>
      <c r="IWB7"/>
      <c r="IWC7"/>
      <c r="IWD7"/>
      <c r="IWE7"/>
      <c r="IWF7"/>
      <c r="IWG7"/>
      <c r="IWH7"/>
      <c r="IWI7"/>
      <c r="IWJ7"/>
      <c r="IWK7"/>
      <c r="IWL7"/>
      <c r="IWM7"/>
      <c r="IWN7"/>
      <c r="IWO7"/>
      <c r="IWP7"/>
      <c r="IWQ7"/>
      <c r="IWR7"/>
      <c r="IWS7"/>
      <c r="IWT7"/>
      <c r="IWU7"/>
      <c r="IWV7"/>
      <c r="IWW7"/>
      <c r="IWX7"/>
      <c r="IWY7"/>
      <c r="IWZ7"/>
      <c r="IXA7"/>
      <c r="IXB7"/>
      <c r="IXC7"/>
      <c r="IXD7"/>
      <c r="IXE7"/>
      <c r="IXF7"/>
      <c r="IXG7"/>
      <c r="IXH7"/>
      <c r="IXI7"/>
      <c r="IXJ7"/>
      <c r="IXK7"/>
      <c r="IXL7"/>
      <c r="IXM7"/>
      <c r="IXN7"/>
      <c r="IXO7"/>
      <c r="IXP7"/>
      <c r="IXQ7"/>
      <c r="IXR7"/>
      <c r="IXS7"/>
      <c r="IXT7"/>
      <c r="IXU7"/>
      <c r="IXV7"/>
      <c r="IXW7"/>
      <c r="IXX7"/>
      <c r="IXY7"/>
      <c r="IXZ7"/>
      <c r="IYA7"/>
      <c r="IYB7"/>
      <c r="IYC7"/>
      <c r="IYD7"/>
      <c r="IYE7"/>
      <c r="IYF7"/>
      <c r="IYG7"/>
      <c r="IYH7"/>
      <c r="IYI7"/>
      <c r="IYJ7"/>
      <c r="IYK7"/>
      <c r="IYL7"/>
      <c r="IYM7"/>
      <c r="IYN7"/>
      <c r="IYO7"/>
      <c r="IYP7"/>
      <c r="IYQ7"/>
      <c r="IYR7"/>
      <c r="IYS7"/>
      <c r="IYT7"/>
      <c r="IYU7"/>
      <c r="IYV7"/>
      <c r="IYW7"/>
      <c r="IYX7"/>
      <c r="IYY7"/>
      <c r="IYZ7"/>
      <c r="IZA7"/>
      <c r="IZB7"/>
      <c r="IZC7"/>
      <c r="IZD7"/>
      <c r="IZE7"/>
      <c r="IZF7"/>
      <c r="IZG7"/>
      <c r="IZH7"/>
      <c r="IZI7"/>
      <c r="IZJ7"/>
      <c r="IZK7"/>
      <c r="IZL7"/>
      <c r="IZM7"/>
      <c r="IZN7"/>
      <c r="IZO7"/>
      <c r="IZP7"/>
      <c r="IZQ7"/>
      <c r="IZR7"/>
      <c r="IZS7"/>
      <c r="IZT7"/>
      <c r="IZU7"/>
      <c r="IZV7"/>
      <c r="IZW7"/>
      <c r="IZX7"/>
      <c r="IZY7"/>
      <c r="IZZ7"/>
      <c r="JAA7"/>
      <c r="JAB7"/>
      <c r="JAC7"/>
      <c r="JAD7"/>
      <c r="JAE7"/>
      <c r="JAF7"/>
      <c r="JAG7"/>
      <c r="JAH7"/>
      <c r="JAI7"/>
      <c r="JAJ7"/>
      <c r="JAK7"/>
      <c r="JAL7"/>
      <c r="JAM7"/>
      <c r="JAN7"/>
      <c r="JAO7"/>
      <c r="JAP7"/>
      <c r="JAQ7"/>
      <c r="JAR7"/>
      <c r="JAS7"/>
      <c r="JAT7"/>
      <c r="JAU7"/>
      <c r="JAV7"/>
      <c r="JAW7"/>
      <c r="JAX7"/>
      <c r="JAY7"/>
      <c r="JAZ7"/>
      <c r="JBA7"/>
      <c r="JBB7"/>
      <c r="JBC7"/>
      <c r="JBD7"/>
      <c r="JBE7"/>
      <c r="JBF7"/>
      <c r="JBG7"/>
      <c r="JBH7"/>
      <c r="JBI7"/>
      <c r="JBJ7"/>
      <c r="JBK7"/>
      <c r="JBL7"/>
      <c r="JBM7"/>
      <c r="JBN7"/>
      <c r="JBO7"/>
      <c r="JBP7"/>
      <c r="JBQ7"/>
      <c r="JBR7"/>
      <c r="JBS7"/>
      <c r="JBT7"/>
      <c r="JBU7"/>
      <c r="JBV7"/>
      <c r="JBW7"/>
      <c r="JBX7"/>
      <c r="JBY7"/>
      <c r="JBZ7"/>
      <c r="JCA7"/>
      <c r="JCB7"/>
      <c r="JCC7"/>
      <c r="JCD7"/>
      <c r="JCE7"/>
      <c r="JCF7"/>
      <c r="JCG7"/>
      <c r="JCH7"/>
      <c r="JCI7"/>
      <c r="JCJ7"/>
      <c r="JCK7"/>
      <c r="JCL7"/>
      <c r="JCM7"/>
      <c r="JCN7"/>
      <c r="JCO7"/>
      <c r="JCP7"/>
      <c r="JCQ7"/>
      <c r="JCR7"/>
      <c r="JCS7"/>
      <c r="JCT7"/>
      <c r="JCU7"/>
      <c r="JCV7"/>
      <c r="JCW7"/>
      <c r="JCX7"/>
      <c r="JCY7"/>
      <c r="JCZ7"/>
      <c r="JDA7"/>
      <c r="JDB7"/>
      <c r="JDC7"/>
      <c r="JDD7"/>
      <c r="JDE7"/>
      <c r="JDF7"/>
      <c r="JDG7"/>
      <c r="JDH7"/>
      <c r="JDI7"/>
      <c r="JDJ7"/>
      <c r="JDK7"/>
      <c r="JDL7"/>
      <c r="JDM7"/>
      <c r="JDN7"/>
      <c r="JDO7"/>
      <c r="JDP7"/>
      <c r="JDQ7"/>
      <c r="JDR7"/>
      <c r="JDS7"/>
      <c r="JDT7"/>
      <c r="JDU7"/>
      <c r="JDV7"/>
      <c r="JDW7"/>
      <c r="JDX7"/>
      <c r="JDY7"/>
      <c r="JDZ7"/>
      <c r="JEA7"/>
      <c r="JEB7"/>
      <c r="JEC7"/>
      <c r="JED7"/>
      <c r="JEE7"/>
      <c r="JEF7"/>
      <c r="JEG7"/>
      <c r="JEH7"/>
      <c r="JEI7"/>
      <c r="JEJ7"/>
      <c r="JEK7"/>
      <c r="JEL7"/>
      <c r="JEM7"/>
      <c r="JEN7"/>
      <c r="JEO7"/>
      <c r="JEP7"/>
      <c r="JEQ7"/>
      <c r="JER7"/>
      <c r="JES7"/>
      <c r="JET7"/>
      <c r="JEU7"/>
      <c r="JEV7"/>
      <c r="JEW7"/>
      <c r="JEX7"/>
      <c r="JEY7"/>
      <c r="JEZ7"/>
      <c r="JFA7"/>
      <c r="JFB7"/>
      <c r="JFC7"/>
      <c r="JFD7"/>
      <c r="JFE7"/>
      <c r="JFF7"/>
      <c r="JFG7"/>
      <c r="JFH7"/>
      <c r="JFI7"/>
      <c r="JFJ7"/>
      <c r="JFK7"/>
      <c r="JFL7"/>
      <c r="JFM7"/>
      <c r="JFN7"/>
      <c r="JFO7"/>
      <c r="JFP7"/>
      <c r="JFQ7"/>
      <c r="JFR7"/>
      <c r="JFS7"/>
      <c r="JFT7"/>
      <c r="JFU7"/>
      <c r="JFV7"/>
      <c r="JFW7"/>
      <c r="JFX7"/>
      <c r="JFY7"/>
      <c r="JFZ7"/>
      <c r="JGA7"/>
      <c r="JGB7"/>
      <c r="JGC7"/>
      <c r="JGD7"/>
      <c r="JGE7"/>
      <c r="JGF7"/>
      <c r="JGG7"/>
      <c r="JGH7"/>
      <c r="JGI7"/>
      <c r="JGJ7"/>
      <c r="JGK7"/>
      <c r="JGL7"/>
      <c r="JGM7"/>
      <c r="JGN7"/>
      <c r="JGO7"/>
      <c r="JGP7"/>
      <c r="JGQ7"/>
      <c r="JGR7"/>
      <c r="JGS7"/>
      <c r="JGT7"/>
      <c r="JGU7"/>
      <c r="JGV7"/>
      <c r="JGW7"/>
      <c r="JGX7"/>
      <c r="JGY7"/>
      <c r="JGZ7"/>
      <c r="JHA7"/>
      <c r="JHB7"/>
      <c r="JHC7"/>
      <c r="JHD7"/>
      <c r="JHE7"/>
      <c r="JHF7"/>
      <c r="JHG7"/>
      <c r="JHH7"/>
      <c r="JHI7"/>
      <c r="JHJ7"/>
      <c r="JHK7"/>
      <c r="JHL7"/>
      <c r="JHM7"/>
      <c r="JHN7"/>
      <c r="JHO7"/>
      <c r="JHP7"/>
      <c r="JHQ7"/>
      <c r="JHR7"/>
      <c r="JHS7"/>
      <c r="JHT7"/>
      <c r="JHU7"/>
      <c r="JHV7"/>
      <c r="JHW7"/>
      <c r="JHX7"/>
      <c r="JHY7"/>
      <c r="JHZ7"/>
      <c r="JIA7"/>
      <c r="JIB7"/>
      <c r="JIC7"/>
      <c r="JID7"/>
      <c r="JIE7"/>
      <c r="JIF7"/>
      <c r="JIG7"/>
      <c r="JIH7"/>
      <c r="JII7"/>
      <c r="JIJ7"/>
      <c r="JIK7"/>
      <c r="JIL7"/>
      <c r="JIM7"/>
      <c r="JIN7"/>
      <c r="JIO7"/>
      <c r="JIP7"/>
      <c r="JIQ7"/>
      <c r="JIR7"/>
      <c r="JIS7"/>
      <c r="JIT7"/>
      <c r="JIU7"/>
      <c r="JIV7"/>
      <c r="JIW7"/>
      <c r="JIX7"/>
      <c r="JIY7"/>
      <c r="JIZ7"/>
      <c r="JJA7"/>
      <c r="JJB7"/>
      <c r="JJC7"/>
      <c r="JJD7"/>
      <c r="JJE7"/>
      <c r="JJF7"/>
      <c r="JJG7"/>
      <c r="JJH7"/>
      <c r="JJI7"/>
      <c r="JJJ7"/>
      <c r="JJK7"/>
      <c r="JJL7"/>
      <c r="JJM7"/>
      <c r="JJN7"/>
      <c r="JJO7"/>
      <c r="JJP7"/>
      <c r="JJQ7"/>
      <c r="JJR7"/>
      <c r="JJS7"/>
      <c r="JJT7"/>
      <c r="JJU7"/>
      <c r="JJV7"/>
      <c r="JJW7"/>
      <c r="JJX7"/>
      <c r="JJY7"/>
      <c r="JJZ7"/>
      <c r="JKA7"/>
      <c r="JKB7"/>
      <c r="JKC7"/>
      <c r="JKD7"/>
      <c r="JKE7"/>
      <c r="JKF7"/>
      <c r="JKG7"/>
      <c r="JKH7"/>
      <c r="JKI7"/>
      <c r="JKJ7"/>
      <c r="JKK7"/>
      <c r="JKL7"/>
      <c r="JKM7"/>
      <c r="JKN7"/>
      <c r="JKO7"/>
      <c r="JKP7"/>
      <c r="JKQ7"/>
      <c r="JKR7"/>
      <c r="JKS7"/>
      <c r="JKT7"/>
      <c r="JKU7"/>
      <c r="JKV7"/>
      <c r="JKW7"/>
      <c r="JKX7"/>
      <c r="JKY7"/>
      <c r="JKZ7"/>
      <c r="JLA7"/>
      <c r="JLB7"/>
      <c r="JLC7"/>
      <c r="JLD7"/>
      <c r="JLE7"/>
      <c r="JLF7"/>
      <c r="JLG7"/>
      <c r="JLH7"/>
      <c r="JLI7"/>
      <c r="JLJ7"/>
      <c r="JLK7"/>
      <c r="JLL7"/>
      <c r="JLM7"/>
      <c r="JLN7"/>
      <c r="JLO7"/>
      <c r="JLP7"/>
      <c r="JLQ7"/>
      <c r="JLR7"/>
      <c r="JLS7"/>
      <c r="JLT7"/>
      <c r="JLU7"/>
      <c r="JLV7"/>
      <c r="JLW7"/>
      <c r="JLX7"/>
      <c r="JLY7"/>
      <c r="JLZ7"/>
      <c r="JMA7"/>
      <c r="JMB7"/>
      <c r="JMC7"/>
      <c r="JMD7"/>
      <c r="JME7"/>
      <c r="JMF7"/>
      <c r="JMG7"/>
      <c r="JMH7"/>
      <c r="JMI7"/>
      <c r="JMJ7"/>
      <c r="JMK7"/>
      <c r="JML7"/>
      <c r="JMM7"/>
      <c r="JMN7"/>
      <c r="JMO7"/>
      <c r="JMP7"/>
      <c r="JMQ7"/>
      <c r="JMR7"/>
      <c r="JMS7"/>
      <c r="JMT7"/>
      <c r="JMU7"/>
      <c r="JMV7"/>
      <c r="JMW7"/>
      <c r="JMX7"/>
      <c r="JMY7"/>
      <c r="JMZ7"/>
      <c r="JNA7"/>
      <c r="JNB7"/>
      <c r="JNC7"/>
      <c r="JND7"/>
      <c r="JNE7"/>
      <c r="JNF7"/>
      <c r="JNG7"/>
      <c r="JNH7"/>
      <c r="JNI7"/>
      <c r="JNJ7"/>
      <c r="JNK7"/>
      <c r="JNL7"/>
      <c r="JNM7"/>
      <c r="JNN7"/>
      <c r="JNO7"/>
      <c r="JNP7"/>
      <c r="JNQ7"/>
      <c r="JNR7"/>
      <c r="JNS7"/>
      <c r="JNT7"/>
      <c r="JNU7"/>
      <c r="JNV7"/>
      <c r="JNW7"/>
      <c r="JNX7"/>
      <c r="JNY7"/>
      <c r="JNZ7"/>
      <c r="JOA7"/>
      <c r="JOB7"/>
      <c r="JOC7"/>
      <c r="JOD7"/>
      <c r="JOE7"/>
      <c r="JOF7"/>
      <c r="JOG7"/>
      <c r="JOH7"/>
      <c r="JOI7"/>
      <c r="JOJ7"/>
      <c r="JOK7"/>
      <c r="JOL7"/>
      <c r="JOM7"/>
      <c r="JON7"/>
      <c r="JOO7"/>
      <c r="JOP7"/>
      <c r="JOQ7"/>
      <c r="JOR7"/>
      <c r="JOS7"/>
      <c r="JOT7"/>
      <c r="JOU7"/>
      <c r="JOV7"/>
      <c r="JOW7"/>
      <c r="JOX7"/>
      <c r="JOY7"/>
      <c r="JOZ7"/>
      <c r="JPA7"/>
      <c r="JPB7"/>
      <c r="JPC7"/>
      <c r="JPD7"/>
      <c r="JPE7"/>
      <c r="JPF7"/>
      <c r="JPG7"/>
      <c r="JPH7"/>
      <c r="JPI7"/>
      <c r="JPJ7"/>
      <c r="JPK7"/>
      <c r="JPL7"/>
      <c r="JPM7"/>
      <c r="JPN7"/>
      <c r="JPO7"/>
      <c r="JPP7"/>
      <c r="JPQ7"/>
      <c r="JPR7"/>
      <c r="JPS7"/>
      <c r="JPT7"/>
      <c r="JPU7"/>
      <c r="JPV7"/>
      <c r="JPW7"/>
      <c r="JPX7"/>
      <c r="JPY7"/>
      <c r="JPZ7"/>
      <c r="JQA7"/>
      <c r="JQB7"/>
      <c r="JQC7"/>
      <c r="JQD7"/>
      <c r="JQE7"/>
      <c r="JQF7"/>
      <c r="JQG7"/>
      <c r="JQH7"/>
      <c r="JQI7"/>
      <c r="JQJ7"/>
      <c r="JQK7"/>
      <c r="JQL7"/>
      <c r="JQM7"/>
      <c r="JQN7"/>
      <c r="JQO7"/>
      <c r="JQP7"/>
      <c r="JQQ7"/>
      <c r="JQR7"/>
      <c r="JQS7"/>
      <c r="JQT7"/>
      <c r="JQU7"/>
      <c r="JQV7"/>
      <c r="JQW7"/>
      <c r="JQX7"/>
      <c r="JQY7"/>
      <c r="JQZ7"/>
      <c r="JRA7"/>
      <c r="JRB7"/>
      <c r="JRC7"/>
      <c r="JRD7"/>
      <c r="JRE7"/>
      <c r="JRF7"/>
      <c r="JRG7"/>
      <c r="JRH7"/>
      <c r="JRI7"/>
      <c r="JRJ7"/>
      <c r="JRK7"/>
      <c r="JRL7"/>
      <c r="JRM7"/>
      <c r="JRN7"/>
      <c r="JRO7"/>
      <c r="JRP7"/>
      <c r="JRQ7"/>
      <c r="JRR7"/>
      <c r="JRS7"/>
      <c r="JRT7"/>
      <c r="JRU7"/>
      <c r="JRV7"/>
      <c r="JRW7"/>
      <c r="JRX7"/>
      <c r="JRY7"/>
      <c r="JRZ7"/>
      <c r="JSA7"/>
      <c r="JSB7"/>
      <c r="JSC7"/>
      <c r="JSD7"/>
      <c r="JSE7"/>
      <c r="JSF7"/>
      <c r="JSG7"/>
      <c r="JSH7"/>
      <c r="JSI7"/>
      <c r="JSJ7"/>
      <c r="JSK7"/>
      <c r="JSL7"/>
      <c r="JSM7"/>
      <c r="JSN7"/>
      <c r="JSO7"/>
      <c r="JSP7"/>
      <c r="JSQ7"/>
      <c r="JSR7"/>
      <c r="JSS7"/>
      <c r="JST7"/>
      <c r="JSU7"/>
      <c r="JSV7"/>
      <c r="JSW7"/>
      <c r="JSX7"/>
      <c r="JSY7"/>
      <c r="JSZ7"/>
      <c r="JTA7"/>
      <c r="JTB7"/>
      <c r="JTC7"/>
      <c r="JTD7"/>
      <c r="JTE7"/>
      <c r="JTF7"/>
      <c r="JTG7"/>
      <c r="JTH7"/>
      <c r="JTI7"/>
      <c r="JTJ7"/>
      <c r="JTK7"/>
      <c r="JTL7"/>
      <c r="JTM7"/>
      <c r="JTN7"/>
      <c r="JTO7"/>
      <c r="JTP7"/>
      <c r="JTQ7"/>
      <c r="JTR7"/>
      <c r="JTS7"/>
      <c r="JTT7"/>
      <c r="JTU7"/>
      <c r="JTV7"/>
      <c r="JTW7"/>
      <c r="JTX7"/>
      <c r="JTY7"/>
      <c r="JTZ7"/>
      <c r="JUA7"/>
      <c r="JUB7"/>
      <c r="JUC7"/>
      <c r="JUD7"/>
      <c r="JUE7"/>
      <c r="JUF7"/>
      <c r="JUG7"/>
      <c r="JUH7"/>
      <c r="JUI7"/>
      <c r="JUJ7"/>
      <c r="JUK7"/>
      <c r="JUL7"/>
      <c r="JUM7"/>
      <c r="JUN7"/>
      <c r="JUO7"/>
      <c r="JUP7"/>
      <c r="JUQ7"/>
      <c r="JUR7"/>
      <c r="JUS7"/>
      <c r="JUT7"/>
      <c r="JUU7"/>
      <c r="JUV7"/>
      <c r="JUW7"/>
      <c r="JUX7"/>
      <c r="JUY7"/>
      <c r="JUZ7"/>
      <c r="JVA7"/>
      <c r="JVB7"/>
      <c r="JVC7"/>
      <c r="JVD7"/>
      <c r="JVE7"/>
      <c r="JVF7"/>
      <c r="JVG7"/>
      <c r="JVH7"/>
      <c r="JVI7"/>
      <c r="JVJ7"/>
      <c r="JVK7"/>
      <c r="JVL7"/>
      <c r="JVM7"/>
      <c r="JVN7"/>
      <c r="JVO7"/>
      <c r="JVP7"/>
      <c r="JVQ7"/>
      <c r="JVR7"/>
      <c r="JVS7"/>
      <c r="JVT7"/>
      <c r="JVU7"/>
      <c r="JVV7"/>
      <c r="JVW7"/>
      <c r="JVX7"/>
      <c r="JVY7"/>
      <c r="JVZ7"/>
      <c r="JWA7"/>
      <c r="JWB7"/>
      <c r="JWC7"/>
      <c r="JWD7"/>
      <c r="JWE7"/>
      <c r="JWF7"/>
      <c r="JWG7"/>
      <c r="JWH7"/>
      <c r="JWI7"/>
      <c r="JWJ7"/>
      <c r="JWK7"/>
      <c r="JWL7"/>
      <c r="JWM7"/>
      <c r="JWN7"/>
      <c r="JWO7"/>
      <c r="JWP7"/>
      <c r="JWQ7"/>
      <c r="JWR7"/>
      <c r="JWS7"/>
      <c r="JWT7"/>
      <c r="JWU7"/>
      <c r="JWV7"/>
      <c r="JWW7"/>
      <c r="JWX7"/>
      <c r="JWY7"/>
      <c r="JWZ7"/>
      <c r="JXA7"/>
      <c r="JXB7"/>
      <c r="JXC7"/>
      <c r="JXD7"/>
      <c r="JXE7"/>
      <c r="JXF7"/>
      <c r="JXG7"/>
      <c r="JXH7"/>
      <c r="JXI7"/>
      <c r="JXJ7"/>
      <c r="JXK7"/>
      <c r="JXL7"/>
      <c r="JXM7"/>
      <c r="JXN7"/>
      <c r="JXO7"/>
      <c r="JXP7"/>
      <c r="JXQ7"/>
      <c r="JXR7"/>
      <c r="JXS7"/>
      <c r="JXT7"/>
      <c r="JXU7"/>
      <c r="JXV7"/>
      <c r="JXW7"/>
      <c r="JXX7"/>
      <c r="JXY7"/>
      <c r="JXZ7"/>
      <c r="JYA7"/>
      <c r="JYB7"/>
      <c r="JYC7"/>
      <c r="JYD7"/>
      <c r="JYE7"/>
      <c r="JYF7"/>
      <c r="JYG7"/>
      <c r="JYH7"/>
      <c r="JYI7"/>
      <c r="JYJ7"/>
      <c r="JYK7"/>
      <c r="JYL7"/>
      <c r="JYM7"/>
      <c r="JYN7"/>
      <c r="JYO7"/>
      <c r="JYP7"/>
      <c r="JYQ7"/>
      <c r="JYR7"/>
      <c r="JYS7"/>
      <c r="JYT7"/>
      <c r="JYU7"/>
      <c r="JYV7"/>
      <c r="JYW7"/>
      <c r="JYX7"/>
      <c r="JYY7"/>
      <c r="JYZ7"/>
      <c r="JZA7"/>
      <c r="JZB7"/>
      <c r="JZC7"/>
      <c r="JZD7"/>
      <c r="JZE7"/>
      <c r="JZF7"/>
      <c r="JZG7"/>
      <c r="JZH7"/>
      <c r="JZI7"/>
      <c r="JZJ7"/>
      <c r="JZK7"/>
      <c r="JZL7"/>
      <c r="JZM7"/>
      <c r="JZN7"/>
      <c r="JZO7"/>
      <c r="JZP7"/>
      <c r="JZQ7"/>
      <c r="JZR7"/>
      <c r="JZS7"/>
      <c r="JZT7"/>
      <c r="JZU7"/>
      <c r="JZV7"/>
      <c r="JZW7"/>
      <c r="JZX7"/>
      <c r="JZY7"/>
      <c r="JZZ7"/>
      <c r="KAA7"/>
      <c r="KAB7"/>
      <c r="KAC7"/>
      <c r="KAD7"/>
      <c r="KAE7"/>
      <c r="KAF7"/>
      <c r="KAG7"/>
      <c r="KAH7"/>
      <c r="KAI7"/>
      <c r="KAJ7"/>
      <c r="KAK7"/>
      <c r="KAL7"/>
      <c r="KAM7"/>
      <c r="KAN7"/>
      <c r="KAO7"/>
      <c r="KAP7"/>
      <c r="KAQ7"/>
      <c r="KAR7"/>
      <c r="KAS7"/>
      <c r="KAT7"/>
      <c r="KAU7"/>
      <c r="KAV7"/>
      <c r="KAW7"/>
      <c r="KAX7"/>
      <c r="KAY7"/>
      <c r="KAZ7"/>
      <c r="KBA7"/>
      <c r="KBB7"/>
      <c r="KBC7"/>
      <c r="KBD7"/>
      <c r="KBE7"/>
      <c r="KBF7"/>
      <c r="KBG7"/>
      <c r="KBH7"/>
      <c r="KBI7"/>
      <c r="KBJ7"/>
      <c r="KBK7"/>
      <c r="KBL7"/>
      <c r="KBM7"/>
      <c r="KBN7"/>
      <c r="KBO7"/>
      <c r="KBP7"/>
      <c r="KBQ7"/>
      <c r="KBR7"/>
      <c r="KBS7"/>
      <c r="KBT7"/>
      <c r="KBU7"/>
      <c r="KBV7"/>
      <c r="KBW7"/>
      <c r="KBX7"/>
      <c r="KBY7"/>
      <c r="KBZ7"/>
      <c r="KCA7"/>
      <c r="KCB7"/>
      <c r="KCC7"/>
      <c r="KCD7"/>
      <c r="KCE7"/>
      <c r="KCF7"/>
      <c r="KCG7"/>
      <c r="KCH7"/>
      <c r="KCI7"/>
      <c r="KCJ7"/>
      <c r="KCK7"/>
      <c r="KCL7"/>
      <c r="KCM7"/>
      <c r="KCN7"/>
      <c r="KCO7"/>
      <c r="KCP7"/>
      <c r="KCQ7"/>
      <c r="KCR7"/>
      <c r="KCS7"/>
      <c r="KCT7"/>
      <c r="KCU7"/>
      <c r="KCV7"/>
      <c r="KCW7"/>
      <c r="KCX7"/>
      <c r="KCY7"/>
      <c r="KCZ7"/>
      <c r="KDA7"/>
      <c r="KDB7"/>
      <c r="KDC7"/>
      <c r="KDD7"/>
      <c r="KDE7"/>
      <c r="KDF7"/>
      <c r="KDG7"/>
      <c r="KDH7"/>
      <c r="KDI7"/>
      <c r="KDJ7"/>
      <c r="KDK7"/>
      <c r="KDL7"/>
      <c r="KDM7"/>
      <c r="KDN7"/>
      <c r="KDO7"/>
      <c r="KDP7"/>
      <c r="KDQ7"/>
      <c r="KDR7"/>
      <c r="KDS7"/>
      <c r="KDT7"/>
      <c r="KDU7"/>
      <c r="KDV7"/>
      <c r="KDW7"/>
      <c r="KDX7"/>
      <c r="KDY7"/>
      <c r="KDZ7"/>
      <c r="KEA7"/>
      <c r="KEB7"/>
      <c r="KEC7"/>
      <c r="KED7"/>
      <c r="KEE7"/>
      <c r="KEF7"/>
      <c r="KEG7"/>
      <c r="KEH7"/>
      <c r="KEI7"/>
      <c r="KEJ7"/>
      <c r="KEK7"/>
      <c r="KEL7"/>
      <c r="KEM7"/>
      <c r="KEN7"/>
      <c r="KEO7"/>
      <c r="KEP7"/>
      <c r="KEQ7"/>
      <c r="KER7"/>
      <c r="KES7"/>
      <c r="KET7"/>
      <c r="KEU7"/>
      <c r="KEV7"/>
      <c r="KEW7"/>
      <c r="KEX7"/>
      <c r="KEY7"/>
      <c r="KEZ7"/>
      <c r="KFA7"/>
      <c r="KFB7"/>
      <c r="KFC7"/>
      <c r="KFD7"/>
      <c r="KFE7"/>
      <c r="KFF7"/>
      <c r="KFG7"/>
      <c r="KFH7"/>
      <c r="KFI7"/>
      <c r="KFJ7"/>
      <c r="KFK7"/>
      <c r="KFL7"/>
      <c r="KFM7"/>
      <c r="KFN7"/>
      <c r="KFO7"/>
      <c r="KFP7"/>
      <c r="KFQ7"/>
      <c r="KFR7"/>
      <c r="KFS7"/>
      <c r="KFT7"/>
      <c r="KFU7"/>
      <c r="KFV7"/>
      <c r="KFW7"/>
      <c r="KFX7"/>
      <c r="KFY7"/>
      <c r="KFZ7"/>
      <c r="KGA7"/>
      <c r="KGB7"/>
      <c r="KGC7"/>
      <c r="KGD7"/>
      <c r="KGE7"/>
      <c r="KGF7"/>
      <c r="KGG7"/>
      <c r="KGH7"/>
      <c r="KGI7"/>
      <c r="KGJ7"/>
      <c r="KGK7"/>
      <c r="KGL7"/>
      <c r="KGM7"/>
      <c r="KGN7"/>
      <c r="KGO7"/>
      <c r="KGP7"/>
      <c r="KGQ7"/>
      <c r="KGR7"/>
      <c r="KGS7"/>
      <c r="KGT7"/>
      <c r="KGU7"/>
      <c r="KGV7"/>
      <c r="KGW7"/>
      <c r="KGX7"/>
      <c r="KGY7"/>
      <c r="KGZ7"/>
      <c r="KHA7"/>
      <c r="KHB7"/>
      <c r="KHC7"/>
      <c r="KHD7"/>
      <c r="KHE7"/>
      <c r="KHF7"/>
      <c r="KHG7"/>
      <c r="KHH7"/>
      <c r="KHI7"/>
      <c r="KHJ7"/>
      <c r="KHK7"/>
      <c r="KHL7"/>
      <c r="KHM7"/>
      <c r="KHN7"/>
      <c r="KHO7"/>
      <c r="KHP7"/>
      <c r="KHQ7"/>
      <c r="KHR7"/>
      <c r="KHS7"/>
      <c r="KHT7"/>
      <c r="KHU7"/>
      <c r="KHV7"/>
      <c r="KHW7"/>
      <c r="KHX7"/>
      <c r="KHY7"/>
      <c r="KHZ7"/>
      <c r="KIA7"/>
      <c r="KIB7"/>
      <c r="KIC7"/>
      <c r="KID7"/>
      <c r="KIE7"/>
      <c r="KIF7"/>
      <c r="KIG7"/>
      <c r="KIH7"/>
      <c r="KII7"/>
      <c r="KIJ7"/>
      <c r="KIK7"/>
      <c r="KIL7"/>
      <c r="KIM7"/>
      <c r="KIN7"/>
      <c r="KIO7"/>
      <c r="KIP7"/>
      <c r="KIQ7"/>
      <c r="KIR7"/>
      <c r="KIS7"/>
      <c r="KIT7"/>
      <c r="KIU7"/>
      <c r="KIV7"/>
      <c r="KIW7"/>
      <c r="KIX7"/>
      <c r="KIY7"/>
      <c r="KIZ7"/>
      <c r="KJA7"/>
      <c r="KJB7"/>
      <c r="KJC7"/>
      <c r="KJD7"/>
      <c r="KJE7"/>
      <c r="KJF7"/>
      <c r="KJG7"/>
      <c r="KJH7"/>
      <c r="KJI7"/>
      <c r="KJJ7"/>
      <c r="KJK7"/>
      <c r="KJL7"/>
      <c r="KJM7"/>
      <c r="KJN7"/>
      <c r="KJO7"/>
      <c r="KJP7"/>
      <c r="KJQ7"/>
      <c r="KJR7"/>
      <c r="KJS7"/>
      <c r="KJT7"/>
      <c r="KJU7"/>
      <c r="KJV7"/>
      <c r="KJW7"/>
      <c r="KJX7"/>
      <c r="KJY7"/>
      <c r="KJZ7"/>
      <c r="KKA7"/>
      <c r="KKB7"/>
      <c r="KKC7"/>
      <c r="KKD7"/>
      <c r="KKE7"/>
      <c r="KKF7"/>
      <c r="KKG7"/>
      <c r="KKH7"/>
      <c r="KKI7"/>
      <c r="KKJ7"/>
      <c r="KKK7"/>
      <c r="KKL7"/>
      <c r="KKM7"/>
      <c r="KKN7"/>
      <c r="KKO7"/>
      <c r="KKP7"/>
      <c r="KKQ7"/>
      <c r="KKR7"/>
      <c r="KKS7"/>
      <c r="KKT7"/>
      <c r="KKU7"/>
      <c r="KKV7"/>
      <c r="KKW7"/>
      <c r="KKX7"/>
      <c r="KKY7"/>
      <c r="KKZ7"/>
      <c r="KLA7"/>
      <c r="KLB7"/>
      <c r="KLC7"/>
      <c r="KLD7"/>
      <c r="KLE7"/>
      <c r="KLF7"/>
      <c r="KLG7"/>
      <c r="KLH7"/>
      <c r="KLI7"/>
      <c r="KLJ7"/>
      <c r="KLK7"/>
      <c r="KLL7"/>
      <c r="KLM7"/>
      <c r="KLN7"/>
      <c r="KLO7"/>
      <c r="KLP7"/>
      <c r="KLQ7"/>
      <c r="KLR7"/>
      <c r="KLS7"/>
      <c r="KLT7"/>
      <c r="KLU7"/>
      <c r="KLV7"/>
      <c r="KLW7"/>
      <c r="KLX7"/>
      <c r="KLY7"/>
      <c r="KLZ7"/>
      <c r="KMA7"/>
      <c r="KMB7"/>
      <c r="KMC7"/>
      <c r="KMD7"/>
      <c r="KME7"/>
      <c r="KMF7"/>
      <c r="KMG7"/>
      <c r="KMH7"/>
      <c r="KMI7"/>
      <c r="KMJ7"/>
      <c r="KMK7"/>
      <c r="KML7"/>
      <c r="KMM7"/>
      <c r="KMN7"/>
      <c r="KMO7"/>
      <c r="KMP7"/>
      <c r="KMQ7"/>
      <c r="KMR7"/>
      <c r="KMS7"/>
      <c r="KMT7"/>
      <c r="KMU7"/>
      <c r="KMV7"/>
      <c r="KMW7"/>
      <c r="KMX7"/>
      <c r="KMY7"/>
      <c r="KMZ7"/>
      <c r="KNA7"/>
      <c r="KNB7"/>
      <c r="KNC7"/>
      <c r="KND7"/>
      <c r="KNE7"/>
      <c r="KNF7"/>
      <c r="KNG7"/>
      <c r="KNH7"/>
      <c r="KNI7"/>
      <c r="KNJ7"/>
      <c r="KNK7"/>
      <c r="KNL7"/>
      <c r="KNM7"/>
      <c r="KNN7"/>
      <c r="KNO7"/>
      <c r="KNP7"/>
      <c r="KNQ7"/>
      <c r="KNR7"/>
      <c r="KNS7"/>
      <c r="KNT7"/>
      <c r="KNU7"/>
      <c r="KNV7"/>
      <c r="KNW7"/>
      <c r="KNX7"/>
      <c r="KNY7"/>
      <c r="KNZ7"/>
      <c r="KOA7"/>
      <c r="KOB7"/>
      <c r="KOC7"/>
      <c r="KOD7"/>
      <c r="KOE7"/>
      <c r="KOF7"/>
      <c r="KOG7"/>
      <c r="KOH7"/>
      <c r="KOI7"/>
      <c r="KOJ7"/>
      <c r="KOK7"/>
      <c r="KOL7"/>
      <c r="KOM7"/>
      <c r="KON7"/>
      <c r="KOO7"/>
      <c r="KOP7"/>
      <c r="KOQ7"/>
      <c r="KOR7"/>
      <c r="KOS7"/>
      <c r="KOT7"/>
      <c r="KOU7"/>
      <c r="KOV7"/>
      <c r="KOW7"/>
      <c r="KOX7"/>
      <c r="KOY7"/>
      <c r="KOZ7"/>
      <c r="KPA7"/>
      <c r="KPB7"/>
      <c r="KPC7"/>
      <c r="KPD7"/>
      <c r="KPE7"/>
      <c r="KPF7"/>
      <c r="KPG7"/>
      <c r="KPH7"/>
      <c r="KPI7"/>
      <c r="KPJ7"/>
      <c r="KPK7"/>
      <c r="KPL7"/>
      <c r="KPM7"/>
      <c r="KPN7"/>
      <c r="KPO7"/>
      <c r="KPP7"/>
      <c r="KPQ7"/>
      <c r="KPR7"/>
      <c r="KPS7"/>
      <c r="KPT7"/>
      <c r="KPU7"/>
      <c r="KPV7"/>
      <c r="KPW7"/>
      <c r="KPX7"/>
      <c r="KPY7"/>
      <c r="KPZ7"/>
      <c r="KQA7"/>
      <c r="KQB7"/>
      <c r="KQC7"/>
      <c r="KQD7"/>
      <c r="KQE7"/>
      <c r="KQF7"/>
      <c r="KQG7"/>
      <c r="KQH7"/>
      <c r="KQI7"/>
      <c r="KQJ7"/>
      <c r="KQK7"/>
      <c r="KQL7"/>
      <c r="KQM7"/>
      <c r="KQN7"/>
      <c r="KQO7"/>
      <c r="KQP7"/>
      <c r="KQQ7"/>
      <c r="KQR7"/>
      <c r="KQS7"/>
      <c r="KQT7"/>
      <c r="KQU7"/>
      <c r="KQV7"/>
      <c r="KQW7"/>
      <c r="KQX7"/>
      <c r="KQY7"/>
      <c r="KQZ7"/>
      <c r="KRA7"/>
      <c r="KRB7"/>
      <c r="KRC7"/>
      <c r="KRD7"/>
      <c r="KRE7"/>
      <c r="KRF7"/>
      <c r="KRG7"/>
      <c r="KRH7"/>
      <c r="KRI7"/>
      <c r="KRJ7"/>
      <c r="KRK7"/>
      <c r="KRL7"/>
      <c r="KRM7"/>
      <c r="KRN7"/>
      <c r="KRO7"/>
      <c r="KRP7"/>
      <c r="KRQ7"/>
      <c r="KRR7"/>
      <c r="KRS7"/>
      <c r="KRT7"/>
      <c r="KRU7"/>
      <c r="KRV7"/>
      <c r="KRW7"/>
      <c r="KRX7"/>
      <c r="KRY7"/>
      <c r="KRZ7"/>
      <c r="KSA7"/>
      <c r="KSB7"/>
      <c r="KSC7"/>
      <c r="KSD7"/>
      <c r="KSE7"/>
      <c r="KSF7"/>
      <c r="KSG7"/>
      <c r="KSH7"/>
      <c r="KSI7"/>
      <c r="KSJ7"/>
      <c r="KSK7"/>
      <c r="KSL7"/>
      <c r="KSM7"/>
      <c r="KSN7"/>
      <c r="KSO7"/>
      <c r="KSP7"/>
      <c r="KSQ7"/>
      <c r="KSR7"/>
      <c r="KSS7"/>
      <c r="KST7"/>
      <c r="KSU7"/>
      <c r="KSV7"/>
      <c r="KSW7"/>
      <c r="KSX7"/>
      <c r="KSY7"/>
      <c r="KSZ7"/>
      <c r="KTA7"/>
      <c r="KTB7"/>
      <c r="KTC7"/>
      <c r="KTD7"/>
      <c r="KTE7"/>
      <c r="KTF7"/>
      <c r="KTG7"/>
      <c r="KTH7"/>
      <c r="KTI7"/>
      <c r="KTJ7"/>
      <c r="KTK7"/>
      <c r="KTL7"/>
      <c r="KTM7"/>
      <c r="KTN7"/>
      <c r="KTO7"/>
      <c r="KTP7"/>
      <c r="KTQ7"/>
      <c r="KTR7"/>
      <c r="KTS7"/>
      <c r="KTT7"/>
      <c r="KTU7"/>
      <c r="KTV7"/>
      <c r="KTW7"/>
      <c r="KTX7"/>
      <c r="KTY7"/>
      <c r="KTZ7"/>
      <c r="KUA7"/>
      <c r="KUB7"/>
      <c r="KUC7"/>
      <c r="KUD7"/>
      <c r="KUE7"/>
      <c r="KUF7"/>
      <c r="KUG7"/>
      <c r="KUH7"/>
      <c r="KUI7"/>
      <c r="KUJ7"/>
      <c r="KUK7"/>
      <c r="KUL7"/>
      <c r="KUM7"/>
      <c r="KUN7"/>
      <c r="KUO7"/>
      <c r="KUP7"/>
      <c r="KUQ7"/>
      <c r="KUR7"/>
      <c r="KUS7"/>
      <c r="KUT7"/>
      <c r="KUU7"/>
      <c r="KUV7"/>
      <c r="KUW7"/>
      <c r="KUX7"/>
      <c r="KUY7"/>
      <c r="KUZ7"/>
      <c r="KVA7"/>
      <c r="KVB7"/>
      <c r="KVC7"/>
      <c r="KVD7"/>
      <c r="KVE7"/>
      <c r="KVF7"/>
      <c r="KVG7"/>
      <c r="KVH7"/>
      <c r="KVI7"/>
      <c r="KVJ7"/>
      <c r="KVK7"/>
      <c r="KVL7"/>
      <c r="KVM7"/>
      <c r="KVN7"/>
      <c r="KVO7"/>
      <c r="KVP7"/>
      <c r="KVQ7"/>
      <c r="KVR7"/>
      <c r="KVS7"/>
      <c r="KVT7"/>
      <c r="KVU7"/>
      <c r="KVV7"/>
      <c r="KVW7"/>
      <c r="KVX7"/>
      <c r="KVY7"/>
      <c r="KVZ7"/>
      <c r="KWA7"/>
      <c r="KWB7"/>
      <c r="KWC7"/>
      <c r="KWD7"/>
      <c r="KWE7"/>
      <c r="KWF7"/>
      <c r="KWG7"/>
      <c r="KWH7"/>
      <c r="KWI7"/>
      <c r="KWJ7"/>
      <c r="KWK7"/>
      <c r="KWL7"/>
      <c r="KWM7"/>
      <c r="KWN7"/>
      <c r="KWO7"/>
      <c r="KWP7"/>
      <c r="KWQ7"/>
      <c r="KWR7"/>
      <c r="KWS7"/>
      <c r="KWT7"/>
      <c r="KWU7"/>
      <c r="KWV7"/>
      <c r="KWW7"/>
      <c r="KWX7"/>
      <c r="KWY7"/>
      <c r="KWZ7"/>
      <c r="KXA7"/>
      <c r="KXB7"/>
      <c r="KXC7"/>
      <c r="KXD7"/>
      <c r="KXE7"/>
      <c r="KXF7"/>
      <c r="KXG7"/>
      <c r="KXH7"/>
      <c r="KXI7"/>
      <c r="KXJ7"/>
      <c r="KXK7"/>
      <c r="KXL7"/>
      <c r="KXM7"/>
      <c r="KXN7"/>
      <c r="KXO7"/>
      <c r="KXP7"/>
      <c r="KXQ7"/>
      <c r="KXR7"/>
      <c r="KXS7"/>
      <c r="KXT7"/>
      <c r="KXU7"/>
      <c r="KXV7"/>
      <c r="KXW7"/>
      <c r="KXX7"/>
      <c r="KXY7"/>
      <c r="KXZ7"/>
      <c r="KYA7"/>
      <c r="KYB7"/>
      <c r="KYC7"/>
      <c r="KYD7"/>
      <c r="KYE7"/>
      <c r="KYF7"/>
      <c r="KYG7"/>
      <c r="KYH7"/>
      <c r="KYI7"/>
      <c r="KYJ7"/>
      <c r="KYK7"/>
      <c r="KYL7"/>
      <c r="KYM7"/>
      <c r="KYN7"/>
      <c r="KYO7"/>
      <c r="KYP7"/>
      <c r="KYQ7"/>
      <c r="KYR7"/>
      <c r="KYS7"/>
      <c r="KYT7"/>
      <c r="KYU7"/>
      <c r="KYV7"/>
      <c r="KYW7"/>
      <c r="KYX7"/>
      <c r="KYY7"/>
      <c r="KYZ7"/>
      <c r="KZA7"/>
      <c r="KZB7"/>
      <c r="KZC7"/>
      <c r="KZD7"/>
      <c r="KZE7"/>
      <c r="KZF7"/>
      <c r="KZG7"/>
      <c r="KZH7"/>
      <c r="KZI7"/>
      <c r="KZJ7"/>
      <c r="KZK7"/>
      <c r="KZL7"/>
      <c r="KZM7"/>
      <c r="KZN7"/>
      <c r="KZO7"/>
      <c r="KZP7"/>
      <c r="KZQ7"/>
      <c r="KZR7"/>
      <c r="KZS7"/>
      <c r="KZT7"/>
      <c r="KZU7"/>
      <c r="KZV7"/>
      <c r="KZW7"/>
      <c r="KZX7"/>
      <c r="KZY7"/>
      <c r="KZZ7"/>
      <c r="LAA7"/>
      <c r="LAB7"/>
      <c r="LAC7"/>
      <c r="LAD7"/>
      <c r="LAE7"/>
      <c r="LAF7"/>
      <c r="LAG7"/>
      <c r="LAH7"/>
      <c r="LAI7"/>
      <c r="LAJ7"/>
      <c r="LAK7"/>
      <c r="LAL7"/>
      <c r="LAM7"/>
      <c r="LAN7"/>
      <c r="LAO7"/>
      <c r="LAP7"/>
      <c r="LAQ7"/>
      <c r="LAR7"/>
      <c r="LAS7"/>
      <c r="LAT7"/>
      <c r="LAU7"/>
      <c r="LAV7"/>
      <c r="LAW7"/>
      <c r="LAX7"/>
      <c r="LAY7"/>
      <c r="LAZ7"/>
      <c r="LBA7"/>
      <c r="LBB7"/>
      <c r="LBC7"/>
      <c r="LBD7"/>
      <c r="LBE7"/>
      <c r="LBF7"/>
      <c r="LBG7"/>
      <c r="LBH7"/>
      <c r="LBI7"/>
      <c r="LBJ7"/>
      <c r="LBK7"/>
      <c r="LBL7"/>
      <c r="LBM7"/>
      <c r="LBN7"/>
      <c r="LBO7"/>
      <c r="LBP7"/>
      <c r="LBQ7"/>
      <c r="LBR7"/>
      <c r="LBS7"/>
      <c r="LBT7"/>
      <c r="LBU7"/>
      <c r="LBV7"/>
      <c r="LBW7"/>
      <c r="LBX7"/>
      <c r="LBY7"/>
      <c r="LBZ7"/>
      <c r="LCA7"/>
      <c r="LCB7"/>
      <c r="LCC7"/>
      <c r="LCD7"/>
      <c r="LCE7"/>
      <c r="LCF7"/>
      <c r="LCG7"/>
      <c r="LCH7"/>
      <c r="LCI7"/>
      <c r="LCJ7"/>
      <c r="LCK7"/>
      <c r="LCL7"/>
      <c r="LCM7"/>
      <c r="LCN7"/>
      <c r="LCO7"/>
      <c r="LCP7"/>
      <c r="LCQ7"/>
      <c r="LCR7"/>
      <c r="LCS7"/>
      <c r="LCT7"/>
      <c r="LCU7"/>
      <c r="LCV7"/>
      <c r="LCW7"/>
      <c r="LCX7"/>
      <c r="LCY7"/>
      <c r="LCZ7"/>
      <c r="LDA7"/>
      <c r="LDB7"/>
      <c r="LDC7"/>
      <c r="LDD7"/>
      <c r="LDE7"/>
      <c r="LDF7"/>
      <c r="LDG7"/>
      <c r="LDH7"/>
      <c r="LDI7"/>
      <c r="LDJ7"/>
      <c r="LDK7"/>
      <c r="LDL7"/>
      <c r="LDM7"/>
      <c r="LDN7"/>
      <c r="LDO7"/>
      <c r="LDP7"/>
      <c r="LDQ7"/>
      <c r="LDR7"/>
      <c r="LDS7"/>
      <c r="LDT7"/>
      <c r="LDU7"/>
      <c r="LDV7"/>
      <c r="LDW7"/>
      <c r="LDX7"/>
      <c r="LDY7"/>
      <c r="LDZ7"/>
      <c r="LEA7"/>
      <c r="LEB7"/>
      <c r="LEC7"/>
      <c r="LED7"/>
      <c r="LEE7"/>
      <c r="LEF7"/>
      <c r="LEG7"/>
      <c r="LEH7"/>
      <c r="LEI7"/>
      <c r="LEJ7"/>
      <c r="LEK7"/>
      <c r="LEL7"/>
      <c r="LEM7"/>
      <c r="LEN7"/>
      <c r="LEO7"/>
      <c r="LEP7"/>
      <c r="LEQ7"/>
      <c r="LER7"/>
      <c r="LES7"/>
      <c r="LET7"/>
      <c r="LEU7"/>
      <c r="LEV7"/>
      <c r="LEW7"/>
      <c r="LEX7"/>
      <c r="LEY7"/>
      <c r="LEZ7"/>
      <c r="LFA7"/>
      <c r="LFB7"/>
      <c r="LFC7"/>
      <c r="LFD7"/>
      <c r="LFE7"/>
      <c r="LFF7"/>
      <c r="LFG7"/>
      <c r="LFH7"/>
      <c r="LFI7"/>
      <c r="LFJ7"/>
      <c r="LFK7"/>
      <c r="LFL7"/>
      <c r="LFM7"/>
      <c r="LFN7"/>
      <c r="LFO7"/>
      <c r="LFP7"/>
      <c r="LFQ7"/>
      <c r="LFR7"/>
      <c r="LFS7"/>
      <c r="LFT7"/>
      <c r="LFU7"/>
      <c r="LFV7"/>
      <c r="LFW7"/>
      <c r="LFX7"/>
      <c r="LFY7"/>
      <c r="LFZ7"/>
      <c r="LGA7"/>
      <c r="LGB7"/>
      <c r="LGC7"/>
      <c r="LGD7"/>
      <c r="LGE7"/>
      <c r="LGF7"/>
      <c r="LGG7"/>
      <c r="LGH7"/>
      <c r="LGI7"/>
      <c r="LGJ7"/>
      <c r="LGK7"/>
      <c r="LGL7"/>
      <c r="LGM7"/>
      <c r="LGN7"/>
      <c r="LGO7"/>
      <c r="LGP7"/>
      <c r="LGQ7"/>
      <c r="LGR7"/>
      <c r="LGS7"/>
      <c r="LGT7"/>
      <c r="LGU7"/>
      <c r="LGV7"/>
      <c r="LGW7"/>
      <c r="LGX7"/>
      <c r="LGY7"/>
      <c r="LGZ7"/>
      <c r="LHA7"/>
      <c r="LHB7"/>
      <c r="LHC7"/>
      <c r="LHD7"/>
      <c r="LHE7"/>
      <c r="LHF7"/>
      <c r="LHG7"/>
      <c r="LHH7"/>
      <c r="LHI7"/>
      <c r="LHJ7"/>
      <c r="LHK7"/>
      <c r="LHL7"/>
      <c r="LHM7"/>
      <c r="LHN7"/>
      <c r="LHO7"/>
      <c r="LHP7"/>
      <c r="LHQ7"/>
      <c r="LHR7"/>
      <c r="LHS7"/>
      <c r="LHT7"/>
      <c r="LHU7"/>
      <c r="LHV7"/>
      <c r="LHW7"/>
      <c r="LHX7"/>
      <c r="LHY7"/>
      <c r="LHZ7"/>
      <c r="LIA7"/>
      <c r="LIB7"/>
      <c r="LIC7"/>
      <c r="LID7"/>
      <c r="LIE7"/>
      <c r="LIF7"/>
      <c r="LIG7"/>
      <c r="LIH7"/>
      <c r="LII7"/>
      <c r="LIJ7"/>
      <c r="LIK7"/>
      <c r="LIL7"/>
      <c r="LIM7"/>
      <c r="LIN7"/>
      <c r="LIO7"/>
      <c r="LIP7"/>
      <c r="LIQ7"/>
      <c r="LIR7"/>
      <c r="LIS7"/>
      <c r="LIT7"/>
      <c r="LIU7"/>
      <c r="LIV7"/>
      <c r="LIW7"/>
      <c r="LIX7"/>
      <c r="LIY7"/>
      <c r="LIZ7"/>
      <c r="LJA7"/>
      <c r="LJB7"/>
      <c r="LJC7"/>
      <c r="LJD7"/>
      <c r="LJE7"/>
      <c r="LJF7"/>
      <c r="LJG7"/>
      <c r="LJH7"/>
      <c r="LJI7"/>
      <c r="LJJ7"/>
      <c r="LJK7"/>
      <c r="LJL7"/>
      <c r="LJM7"/>
      <c r="LJN7"/>
      <c r="LJO7"/>
      <c r="LJP7"/>
      <c r="LJQ7"/>
      <c r="LJR7"/>
      <c r="LJS7"/>
      <c r="LJT7"/>
      <c r="LJU7"/>
      <c r="LJV7"/>
      <c r="LJW7"/>
      <c r="LJX7"/>
      <c r="LJY7"/>
      <c r="LJZ7"/>
      <c r="LKA7"/>
      <c r="LKB7"/>
      <c r="LKC7"/>
      <c r="LKD7"/>
      <c r="LKE7"/>
      <c r="LKF7"/>
      <c r="LKG7"/>
      <c r="LKH7"/>
      <c r="LKI7"/>
      <c r="LKJ7"/>
      <c r="LKK7"/>
      <c r="LKL7"/>
      <c r="LKM7"/>
      <c r="LKN7"/>
      <c r="LKO7"/>
      <c r="LKP7"/>
      <c r="LKQ7"/>
      <c r="LKR7"/>
      <c r="LKS7"/>
      <c r="LKT7"/>
      <c r="LKU7"/>
      <c r="LKV7"/>
      <c r="LKW7"/>
      <c r="LKX7"/>
      <c r="LKY7"/>
      <c r="LKZ7"/>
      <c r="LLA7"/>
      <c r="LLB7"/>
      <c r="LLC7"/>
      <c r="LLD7"/>
      <c r="LLE7"/>
      <c r="LLF7"/>
      <c r="LLG7"/>
      <c r="LLH7"/>
      <c r="LLI7"/>
      <c r="LLJ7"/>
      <c r="LLK7"/>
      <c r="LLL7"/>
      <c r="LLM7"/>
      <c r="LLN7"/>
      <c r="LLO7"/>
      <c r="LLP7"/>
      <c r="LLQ7"/>
      <c r="LLR7"/>
      <c r="LLS7"/>
      <c r="LLT7"/>
      <c r="LLU7"/>
      <c r="LLV7"/>
      <c r="LLW7"/>
      <c r="LLX7"/>
      <c r="LLY7"/>
      <c r="LLZ7"/>
      <c r="LMA7"/>
      <c r="LMB7"/>
      <c r="LMC7"/>
      <c r="LMD7"/>
      <c r="LME7"/>
      <c r="LMF7"/>
      <c r="LMG7"/>
      <c r="LMH7"/>
      <c r="LMI7"/>
      <c r="LMJ7"/>
      <c r="LMK7"/>
      <c r="LML7"/>
      <c r="LMM7"/>
      <c r="LMN7"/>
      <c r="LMO7"/>
      <c r="LMP7"/>
      <c r="LMQ7"/>
      <c r="LMR7"/>
      <c r="LMS7"/>
      <c r="LMT7"/>
      <c r="LMU7"/>
      <c r="LMV7"/>
      <c r="LMW7"/>
      <c r="LMX7"/>
      <c r="LMY7"/>
      <c r="LMZ7"/>
      <c r="LNA7"/>
      <c r="LNB7"/>
      <c r="LNC7"/>
      <c r="LND7"/>
      <c r="LNE7"/>
      <c r="LNF7"/>
      <c r="LNG7"/>
      <c r="LNH7"/>
      <c r="LNI7"/>
      <c r="LNJ7"/>
      <c r="LNK7"/>
      <c r="LNL7"/>
      <c r="LNM7"/>
      <c r="LNN7"/>
      <c r="LNO7"/>
      <c r="LNP7"/>
      <c r="LNQ7"/>
      <c r="LNR7"/>
      <c r="LNS7"/>
      <c r="LNT7"/>
      <c r="LNU7"/>
      <c r="LNV7"/>
      <c r="LNW7"/>
      <c r="LNX7"/>
      <c r="LNY7"/>
      <c r="LNZ7"/>
      <c r="LOA7"/>
      <c r="LOB7"/>
      <c r="LOC7"/>
      <c r="LOD7"/>
      <c r="LOE7"/>
      <c r="LOF7"/>
      <c r="LOG7"/>
      <c r="LOH7"/>
      <c r="LOI7"/>
      <c r="LOJ7"/>
      <c r="LOK7"/>
      <c r="LOL7"/>
      <c r="LOM7"/>
      <c r="LON7"/>
      <c r="LOO7"/>
      <c r="LOP7"/>
      <c r="LOQ7"/>
      <c r="LOR7"/>
      <c r="LOS7"/>
      <c r="LOT7"/>
      <c r="LOU7"/>
      <c r="LOV7"/>
      <c r="LOW7"/>
      <c r="LOX7"/>
      <c r="LOY7"/>
      <c r="LOZ7"/>
      <c r="LPA7"/>
      <c r="LPB7"/>
      <c r="LPC7"/>
      <c r="LPD7"/>
      <c r="LPE7"/>
      <c r="LPF7"/>
      <c r="LPG7"/>
      <c r="LPH7"/>
      <c r="LPI7"/>
      <c r="LPJ7"/>
      <c r="LPK7"/>
      <c r="LPL7"/>
      <c r="LPM7"/>
      <c r="LPN7"/>
      <c r="LPO7"/>
      <c r="LPP7"/>
      <c r="LPQ7"/>
      <c r="LPR7"/>
      <c r="LPS7"/>
      <c r="LPT7"/>
      <c r="LPU7"/>
      <c r="LPV7"/>
      <c r="LPW7"/>
      <c r="LPX7"/>
      <c r="LPY7"/>
      <c r="LPZ7"/>
      <c r="LQA7"/>
      <c r="LQB7"/>
      <c r="LQC7"/>
      <c r="LQD7"/>
      <c r="LQE7"/>
      <c r="LQF7"/>
      <c r="LQG7"/>
      <c r="LQH7"/>
      <c r="LQI7"/>
      <c r="LQJ7"/>
      <c r="LQK7"/>
      <c r="LQL7"/>
      <c r="LQM7"/>
      <c r="LQN7"/>
      <c r="LQO7"/>
      <c r="LQP7"/>
      <c r="LQQ7"/>
      <c r="LQR7"/>
      <c r="LQS7"/>
      <c r="LQT7"/>
      <c r="LQU7"/>
      <c r="LQV7"/>
      <c r="LQW7"/>
      <c r="LQX7"/>
      <c r="LQY7"/>
      <c r="LQZ7"/>
      <c r="LRA7"/>
      <c r="LRB7"/>
      <c r="LRC7"/>
      <c r="LRD7"/>
      <c r="LRE7"/>
      <c r="LRF7"/>
      <c r="LRG7"/>
      <c r="LRH7"/>
      <c r="LRI7"/>
      <c r="LRJ7"/>
      <c r="LRK7"/>
      <c r="LRL7"/>
      <c r="LRM7"/>
      <c r="LRN7"/>
      <c r="LRO7"/>
      <c r="LRP7"/>
      <c r="LRQ7"/>
      <c r="LRR7"/>
      <c r="LRS7"/>
      <c r="LRT7"/>
      <c r="LRU7"/>
      <c r="LRV7"/>
      <c r="LRW7"/>
      <c r="LRX7"/>
      <c r="LRY7"/>
      <c r="LRZ7"/>
      <c r="LSA7"/>
      <c r="LSB7"/>
      <c r="LSC7"/>
      <c r="LSD7"/>
      <c r="LSE7"/>
      <c r="LSF7"/>
      <c r="LSG7"/>
      <c r="LSH7"/>
      <c r="LSI7"/>
      <c r="LSJ7"/>
      <c r="LSK7"/>
      <c r="LSL7"/>
      <c r="LSM7"/>
      <c r="LSN7"/>
      <c r="LSO7"/>
      <c r="LSP7"/>
      <c r="LSQ7"/>
      <c r="LSR7"/>
      <c r="LSS7"/>
      <c r="LST7"/>
      <c r="LSU7"/>
      <c r="LSV7"/>
      <c r="LSW7"/>
      <c r="LSX7"/>
      <c r="LSY7"/>
      <c r="LSZ7"/>
      <c r="LTA7"/>
      <c r="LTB7"/>
      <c r="LTC7"/>
      <c r="LTD7"/>
      <c r="LTE7"/>
      <c r="LTF7"/>
      <c r="LTG7"/>
      <c r="LTH7"/>
      <c r="LTI7"/>
      <c r="LTJ7"/>
      <c r="LTK7"/>
      <c r="LTL7"/>
      <c r="LTM7"/>
      <c r="LTN7"/>
      <c r="LTO7"/>
      <c r="LTP7"/>
      <c r="LTQ7"/>
      <c r="LTR7"/>
      <c r="LTS7"/>
      <c r="LTT7"/>
      <c r="LTU7"/>
      <c r="LTV7"/>
      <c r="LTW7"/>
      <c r="LTX7"/>
      <c r="LTY7"/>
      <c r="LTZ7"/>
      <c r="LUA7"/>
      <c r="LUB7"/>
      <c r="LUC7"/>
      <c r="LUD7"/>
      <c r="LUE7"/>
      <c r="LUF7"/>
      <c r="LUG7"/>
      <c r="LUH7"/>
      <c r="LUI7"/>
      <c r="LUJ7"/>
      <c r="LUK7"/>
      <c r="LUL7"/>
      <c r="LUM7"/>
      <c r="LUN7"/>
      <c r="LUO7"/>
      <c r="LUP7"/>
      <c r="LUQ7"/>
      <c r="LUR7"/>
      <c r="LUS7"/>
      <c r="LUT7"/>
      <c r="LUU7"/>
      <c r="LUV7"/>
      <c r="LUW7"/>
      <c r="LUX7"/>
      <c r="LUY7"/>
      <c r="LUZ7"/>
      <c r="LVA7"/>
      <c r="LVB7"/>
      <c r="LVC7"/>
      <c r="LVD7"/>
      <c r="LVE7"/>
      <c r="LVF7"/>
      <c r="LVG7"/>
      <c r="LVH7"/>
      <c r="LVI7"/>
      <c r="LVJ7"/>
      <c r="LVK7"/>
      <c r="LVL7"/>
      <c r="LVM7"/>
      <c r="LVN7"/>
      <c r="LVO7"/>
      <c r="LVP7"/>
      <c r="LVQ7"/>
      <c r="LVR7"/>
      <c r="LVS7"/>
      <c r="LVT7"/>
      <c r="LVU7"/>
      <c r="LVV7"/>
      <c r="LVW7"/>
      <c r="LVX7"/>
      <c r="LVY7"/>
      <c r="LVZ7"/>
      <c r="LWA7"/>
      <c r="LWB7"/>
      <c r="LWC7"/>
      <c r="LWD7"/>
      <c r="LWE7"/>
      <c r="LWF7"/>
      <c r="LWG7"/>
      <c r="LWH7"/>
      <c r="LWI7"/>
      <c r="LWJ7"/>
      <c r="LWK7"/>
      <c r="LWL7"/>
      <c r="LWM7"/>
      <c r="LWN7"/>
      <c r="LWO7"/>
      <c r="LWP7"/>
      <c r="LWQ7"/>
      <c r="LWR7"/>
      <c r="LWS7"/>
      <c r="LWT7"/>
      <c r="LWU7"/>
      <c r="LWV7"/>
      <c r="LWW7"/>
      <c r="LWX7"/>
      <c r="LWY7"/>
      <c r="LWZ7"/>
      <c r="LXA7"/>
      <c r="LXB7"/>
      <c r="LXC7"/>
      <c r="LXD7"/>
      <c r="LXE7"/>
      <c r="LXF7"/>
      <c r="LXG7"/>
      <c r="LXH7"/>
      <c r="LXI7"/>
      <c r="LXJ7"/>
      <c r="LXK7"/>
      <c r="LXL7"/>
      <c r="LXM7"/>
      <c r="LXN7"/>
      <c r="LXO7"/>
      <c r="LXP7"/>
      <c r="LXQ7"/>
      <c r="LXR7"/>
      <c r="LXS7"/>
      <c r="LXT7"/>
      <c r="LXU7"/>
      <c r="LXV7"/>
      <c r="LXW7"/>
      <c r="LXX7"/>
      <c r="LXY7"/>
      <c r="LXZ7"/>
      <c r="LYA7"/>
      <c r="LYB7"/>
      <c r="LYC7"/>
      <c r="LYD7"/>
      <c r="LYE7"/>
      <c r="LYF7"/>
      <c r="LYG7"/>
      <c r="LYH7"/>
      <c r="LYI7"/>
      <c r="LYJ7"/>
      <c r="LYK7"/>
      <c r="LYL7"/>
      <c r="LYM7"/>
      <c r="LYN7"/>
      <c r="LYO7"/>
      <c r="LYP7"/>
      <c r="LYQ7"/>
      <c r="LYR7"/>
      <c r="LYS7"/>
      <c r="LYT7"/>
      <c r="LYU7"/>
      <c r="LYV7"/>
      <c r="LYW7"/>
      <c r="LYX7"/>
      <c r="LYY7"/>
      <c r="LYZ7"/>
      <c r="LZA7"/>
      <c r="LZB7"/>
      <c r="LZC7"/>
      <c r="LZD7"/>
      <c r="LZE7"/>
      <c r="LZF7"/>
      <c r="LZG7"/>
      <c r="LZH7"/>
      <c r="LZI7"/>
      <c r="LZJ7"/>
      <c r="LZK7"/>
      <c r="LZL7"/>
      <c r="LZM7"/>
      <c r="LZN7"/>
      <c r="LZO7"/>
      <c r="LZP7"/>
      <c r="LZQ7"/>
      <c r="LZR7"/>
      <c r="LZS7"/>
      <c r="LZT7"/>
      <c r="LZU7"/>
      <c r="LZV7"/>
      <c r="LZW7"/>
      <c r="LZX7"/>
      <c r="LZY7"/>
      <c r="LZZ7"/>
      <c r="MAA7"/>
      <c r="MAB7"/>
      <c r="MAC7"/>
      <c r="MAD7"/>
      <c r="MAE7"/>
      <c r="MAF7"/>
      <c r="MAG7"/>
      <c r="MAH7"/>
      <c r="MAI7"/>
      <c r="MAJ7"/>
      <c r="MAK7"/>
      <c r="MAL7"/>
      <c r="MAM7"/>
      <c r="MAN7"/>
      <c r="MAO7"/>
      <c r="MAP7"/>
      <c r="MAQ7"/>
      <c r="MAR7"/>
      <c r="MAS7"/>
      <c r="MAT7"/>
      <c r="MAU7"/>
      <c r="MAV7"/>
      <c r="MAW7"/>
      <c r="MAX7"/>
      <c r="MAY7"/>
      <c r="MAZ7"/>
      <c r="MBA7"/>
      <c r="MBB7"/>
      <c r="MBC7"/>
      <c r="MBD7"/>
      <c r="MBE7"/>
      <c r="MBF7"/>
      <c r="MBG7"/>
      <c r="MBH7"/>
      <c r="MBI7"/>
      <c r="MBJ7"/>
      <c r="MBK7"/>
      <c r="MBL7"/>
      <c r="MBM7"/>
      <c r="MBN7"/>
      <c r="MBO7"/>
      <c r="MBP7"/>
      <c r="MBQ7"/>
      <c r="MBR7"/>
      <c r="MBS7"/>
      <c r="MBT7"/>
      <c r="MBU7"/>
      <c r="MBV7"/>
      <c r="MBW7"/>
      <c r="MBX7"/>
      <c r="MBY7"/>
      <c r="MBZ7"/>
      <c r="MCA7"/>
      <c r="MCB7"/>
      <c r="MCC7"/>
      <c r="MCD7"/>
      <c r="MCE7"/>
      <c r="MCF7"/>
      <c r="MCG7"/>
      <c r="MCH7"/>
      <c r="MCI7"/>
      <c r="MCJ7"/>
      <c r="MCK7"/>
      <c r="MCL7"/>
      <c r="MCM7"/>
      <c r="MCN7"/>
      <c r="MCO7"/>
      <c r="MCP7"/>
      <c r="MCQ7"/>
      <c r="MCR7"/>
      <c r="MCS7"/>
      <c r="MCT7"/>
      <c r="MCU7"/>
      <c r="MCV7"/>
      <c r="MCW7"/>
      <c r="MCX7"/>
      <c r="MCY7"/>
      <c r="MCZ7"/>
      <c r="MDA7"/>
      <c r="MDB7"/>
      <c r="MDC7"/>
      <c r="MDD7"/>
      <c r="MDE7"/>
      <c r="MDF7"/>
      <c r="MDG7"/>
      <c r="MDH7"/>
      <c r="MDI7"/>
      <c r="MDJ7"/>
      <c r="MDK7"/>
      <c r="MDL7"/>
      <c r="MDM7"/>
      <c r="MDN7"/>
      <c r="MDO7"/>
      <c r="MDP7"/>
      <c r="MDQ7"/>
      <c r="MDR7"/>
      <c r="MDS7"/>
      <c r="MDT7"/>
      <c r="MDU7"/>
      <c r="MDV7"/>
      <c r="MDW7"/>
      <c r="MDX7"/>
      <c r="MDY7"/>
      <c r="MDZ7"/>
      <c r="MEA7"/>
      <c r="MEB7"/>
      <c r="MEC7"/>
      <c r="MED7"/>
      <c r="MEE7"/>
      <c r="MEF7"/>
      <c r="MEG7"/>
      <c r="MEH7"/>
      <c r="MEI7"/>
      <c r="MEJ7"/>
      <c r="MEK7"/>
      <c r="MEL7"/>
      <c r="MEM7"/>
      <c r="MEN7"/>
      <c r="MEO7"/>
      <c r="MEP7"/>
      <c r="MEQ7"/>
      <c r="MER7"/>
      <c r="MES7"/>
      <c r="MET7"/>
      <c r="MEU7"/>
      <c r="MEV7"/>
      <c r="MEW7"/>
      <c r="MEX7"/>
      <c r="MEY7"/>
      <c r="MEZ7"/>
      <c r="MFA7"/>
      <c r="MFB7"/>
      <c r="MFC7"/>
      <c r="MFD7"/>
      <c r="MFE7"/>
      <c r="MFF7"/>
      <c r="MFG7"/>
      <c r="MFH7"/>
      <c r="MFI7"/>
      <c r="MFJ7"/>
      <c r="MFK7"/>
      <c r="MFL7"/>
      <c r="MFM7"/>
      <c r="MFN7"/>
      <c r="MFO7"/>
      <c r="MFP7"/>
      <c r="MFQ7"/>
      <c r="MFR7"/>
      <c r="MFS7"/>
      <c r="MFT7"/>
      <c r="MFU7"/>
      <c r="MFV7"/>
      <c r="MFW7"/>
      <c r="MFX7"/>
      <c r="MFY7"/>
      <c r="MFZ7"/>
      <c r="MGA7"/>
      <c r="MGB7"/>
      <c r="MGC7"/>
      <c r="MGD7"/>
      <c r="MGE7"/>
      <c r="MGF7"/>
      <c r="MGG7"/>
      <c r="MGH7"/>
      <c r="MGI7"/>
      <c r="MGJ7"/>
      <c r="MGK7"/>
      <c r="MGL7"/>
      <c r="MGM7"/>
      <c r="MGN7"/>
      <c r="MGO7"/>
      <c r="MGP7"/>
      <c r="MGQ7"/>
      <c r="MGR7"/>
      <c r="MGS7"/>
      <c r="MGT7"/>
      <c r="MGU7"/>
      <c r="MGV7"/>
      <c r="MGW7"/>
      <c r="MGX7"/>
      <c r="MGY7"/>
      <c r="MGZ7"/>
      <c r="MHA7"/>
      <c r="MHB7"/>
      <c r="MHC7"/>
      <c r="MHD7"/>
      <c r="MHE7"/>
      <c r="MHF7"/>
      <c r="MHG7"/>
      <c r="MHH7"/>
      <c r="MHI7"/>
      <c r="MHJ7"/>
      <c r="MHK7"/>
      <c r="MHL7"/>
      <c r="MHM7"/>
      <c r="MHN7"/>
      <c r="MHO7"/>
      <c r="MHP7"/>
      <c r="MHQ7"/>
      <c r="MHR7"/>
      <c r="MHS7"/>
      <c r="MHT7"/>
      <c r="MHU7"/>
      <c r="MHV7"/>
      <c r="MHW7"/>
      <c r="MHX7"/>
      <c r="MHY7"/>
      <c r="MHZ7"/>
      <c r="MIA7"/>
      <c r="MIB7"/>
      <c r="MIC7"/>
      <c r="MID7"/>
      <c r="MIE7"/>
      <c r="MIF7"/>
      <c r="MIG7"/>
      <c r="MIH7"/>
      <c r="MII7"/>
      <c r="MIJ7"/>
      <c r="MIK7"/>
      <c r="MIL7"/>
      <c r="MIM7"/>
      <c r="MIN7"/>
      <c r="MIO7"/>
      <c r="MIP7"/>
      <c r="MIQ7"/>
      <c r="MIR7"/>
      <c r="MIS7"/>
      <c r="MIT7"/>
      <c r="MIU7"/>
      <c r="MIV7"/>
      <c r="MIW7"/>
      <c r="MIX7"/>
      <c r="MIY7"/>
      <c r="MIZ7"/>
      <c r="MJA7"/>
      <c r="MJB7"/>
      <c r="MJC7"/>
      <c r="MJD7"/>
      <c r="MJE7"/>
      <c r="MJF7"/>
      <c r="MJG7"/>
      <c r="MJH7"/>
      <c r="MJI7"/>
      <c r="MJJ7"/>
      <c r="MJK7"/>
      <c r="MJL7"/>
      <c r="MJM7"/>
      <c r="MJN7"/>
      <c r="MJO7"/>
      <c r="MJP7"/>
      <c r="MJQ7"/>
      <c r="MJR7"/>
      <c r="MJS7"/>
      <c r="MJT7"/>
      <c r="MJU7"/>
      <c r="MJV7"/>
      <c r="MJW7"/>
      <c r="MJX7"/>
      <c r="MJY7"/>
      <c r="MJZ7"/>
      <c r="MKA7"/>
      <c r="MKB7"/>
      <c r="MKC7"/>
      <c r="MKD7"/>
      <c r="MKE7"/>
      <c r="MKF7"/>
      <c r="MKG7"/>
      <c r="MKH7"/>
      <c r="MKI7"/>
      <c r="MKJ7"/>
      <c r="MKK7"/>
      <c r="MKL7"/>
      <c r="MKM7"/>
      <c r="MKN7"/>
      <c r="MKO7"/>
      <c r="MKP7"/>
      <c r="MKQ7"/>
      <c r="MKR7"/>
      <c r="MKS7"/>
      <c r="MKT7"/>
      <c r="MKU7"/>
      <c r="MKV7"/>
      <c r="MKW7"/>
      <c r="MKX7"/>
      <c r="MKY7"/>
      <c r="MKZ7"/>
      <c r="MLA7"/>
      <c r="MLB7"/>
      <c r="MLC7"/>
      <c r="MLD7"/>
      <c r="MLE7"/>
      <c r="MLF7"/>
      <c r="MLG7"/>
      <c r="MLH7"/>
      <c r="MLI7"/>
      <c r="MLJ7"/>
      <c r="MLK7"/>
      <c r="MLL7"/>
      <c r="MLM7"/>
      <c r="MLN7"/>
      <c r="MLO7"/>
      <c r="MLP7"/>
      <c r="MLQ7"/>
      <c r="MLR7"/>
      <c r="MLS7"/>
      <c r="MLT7"/>
      <c r="MLU7"/>
      <c r="MLV7"/>
      <c r="MLW7"/>
      <c r="MLX7"/>
      <c r="MLY7"/>
      <c r="MLZ7"/>
      <c r="MMA7"/>
      <c r="MMB7"/>
      <c r="MMC7"/>
      <c r="MMD7"/>
      <c r="MME7"/>
      <c r="MMF7"/>
      <c r="MMG7"/>
      <c r="MMH7"/>
      <c r="MMI7"/>
      <c r="MMJ7"/>
      <c r="MMK7"/>
      <c r="MML7"/>
      <c r="MMM7"/>
      <c r="MMN7"/>
      <c r="MMO7"/>
      <c r="MMP7"/>
      <c r="MMQ7"/>
      <c r="MMR7"/>
      <c r="MMS7"/>
      <c r="MMT7"/>
      <c r="MMU7"/>
      <c r="MMV7"/>
      <c r="MMW7"/>
      <c r="MMX7"/>
      <c r="MMY7"/>
      <c r="MMZ7"/>
      <c r="MNA7"/>
      <c r="MNB7"/>
      <c r="MNC7"/>
      <c r="MND7"/>
      <c r="MNE7"/>
      <c r="MNF7"/>
      <c r="MNG7"/>
      <c r="MNH7"/>
      <c r="MNI7"/>
      <c r="MNJ7"/>
      <c r="MNK7"/>
      <c r="MNL7"/>
      <c r="MNM7"/>
      <c r="MNN7"/>
      <c r="MNO7"/>
      <c r="MNP7"/>
      <c r="MNQ7"/>
      <c r="MNR7"/>
      <c r="MNS7"/>
      <c r="MNT7"/>
      <c r="MNU7"/>
      <c r="MNV7"/>
      <c r="MNW7"/>
      <c r="MNX7"/>
      <c r="MNY7"/>
      <c r="MNZ7"/>
      <c r="MOA7"/>
      <c r="MOB7"/>
      <c r="MOC7"/>
      <c r="MOD7"/>
      <c r="MOE7"/>
      <c r="MOF7"/>
      <c r="MOG7"/>
      <c r="MOH7"/>
      <c r="MOI7"/>
      <c r="MOJ7"/>
      <c r="MOK7"/>
      <c r="MOL7"/>
      <c r="MOM7"/>
      <c r="MON7"/>
      <c r="MOO7"/>
      <c r="MOP7"/>
      <c r="MOQ7"/>
      <c r="MOR7"/>
      <c r="MOS7"/>
      <c r="MOT7"/>
      <c r="MOU7"/>
      <c r="MOV7"/>
      <c r="MOW7"/>
      <c r="MOX7"/>
      <c r="MOY7"/>
      <c r="MOZ7"/>
      <c r="MPA7"/>
      <c r="MPB7"/>
      <c r="MPC7"/>
      <c r="MPD7"/>
      <c r="MPE7"/>
      <c r="MPF7"/>
      <c r="MPG7"/>
      <c r="MPH7"/>
      <c r="MPI7"/>
      <c r="MPJ7"/>
      <c r="MPK7"/>
      <c r="MPL7"/>
      <c r="MPM7"/>
      <c r="MPN7"/>
      <c r="MPO7"/>
      <c r="MPP7"/>
      <c r="MPQ7"/>
      <c r="MPR7"/>
      <c r="MPS7"/>
      <c r="MPT7"/>
      <c r="MPU7"/>
      <c r="MPV7"/>
      <c r="MPW7"/>
      <c r="MPX7"/>
      <c r="MPY7"/>
      <c r="MPZ7"/>
      <c r="MQA7"/>
      <c r="MQB7"/>
      <c r="MQC7"/>
      <c r="MQD7"/>
      <c r="MQE7"/>
      <c r="MQF7"/>
      <c r="MQG7"/>
      <c r="MQH7"/>
      <c r="MQI7"/>
      <c r="MQJ7"/>
      <c r="MQK7"/>
      <c r="MQL7"/>
      <c r="MQM7"/>
      <c r="MQN7"/>
      <c r="MQO7"/>
      <c r="MQP7"/>
      <c r="MQQ7"/>
      <c r="MQR7"/>
      <c r="MQS7"/>
      <c r="MQT7"/>
      <c r="MQU7"/>
      <c r="MQV7"/>
      <c r="MQW7"/>
      <c r="MQX7"/>
      <c r="MQY7"/>
      <c r="MQZ7"/>
      <c r="MRA7"/>
      <c r="MRB7"/>
      <c r="MRC7"/>
      <c r="MRD7"/>
      <c r="MRE7"/>
      <c r="MRF7"/>
      <c r="MRG7"/>
      <c r="MRH7"/>
      <c r="MRI7"/>
      <c r="MRJ7"/>
      <c r="MRK7"/>
      <c r="MRL7"/>
      <c r="MRM7"/>
      <c r="MRN7"/>
      <c r="MRO7"/>
      <c r="MRP7"/>
      <c r="MRQ7"/>
      <c r="MRR7"/>
      <c r="MRS7"/>
      <c r="MRT7"/>
      <c r="MRU7"/>
      <c r="MRV7"/>
      <c r="MRW7"/>
      <c r="MRX7"/>
      <c r="MRY7"/>
      <c r="MRZ7"/>
      <c r="MSA7"/>
      <c r="MSB7"/>
      <c r="MSC7"/>
      <c r="MSD7"/>
      <c r="MSE7"/>
      <c r="MSF7"/>
      <c r="MSG7"/>
      <c r="MSH7"/>
      <c r="MSI7"/>
      <c r="MSJ7"/>
      <c r="MSK7"/>
      <c r="MSL7"/>
      <c r="MSM7"/>
      <c r="MSN7"/>
      <c r="MSO7"/>
      <c r="MSP7"/>
      <c r="MSQ7"/>
      <c r="MSR7"/>
      <c r="MSS7"/>
      <c r="MST7"/>
      <c r="MSU7"/>
      <c r="MSV7"/>
      <c r="MSW7"/>
      <c r="MSX7"/>
      <c r="MSY7"/>
      <c r="MSZ7"/>
      <c r="MTA7"/>
      <c r="MTB7"/>
      <c r="MTC7"/>
      <c r="MTD7"/>
      <c r="MTE7"/>
      <c r="MTF7"/>
      <c r="MTG7"/>
      <c r="MTH7"/>
      <c r="MTI7"/>
      <c r="MTJ7"/>
      <c r="MTK7"/>
      <c r="MTL7"/>
      <c r="MTM7"/>
      <c r="MTN7"/>
      <c r="MTO7"/>
      <c r="MTP7"/>
      <c r="MTQ7"/>
      <c r="MTR7"/>
      <c r="MTS7"/>
      <c r="MTT7"/>
      <c r="MTU7"/>
      <c r="MTV7"/>
      <c r="MTW7"/>
      <c r="MTX7"/>
      <c r="MTY7"/>
      <c r="MTZ7"/>
      <c r="MUA7"/>
      <c r="MUB7"/>
      <c r="MUC7"/>
      <c r="MUD7"/>
      <c r="MUE7"/>
      <c r="MUF7"/>
      <c r="MUG7"/>
      <c r="MUH7"/>
      <c r="MUI7"/>
      <c r="MUJ7"/>
      <c r="MUK7"/>
      <c r="MUL7"/>
      <c r="MUM7"/>
      <c r="MUN7"/>
      <c r="MUO7"/>
      <c r="MUP7"/>
      <c r="MUQ7"/>
      <c r="MUR7"/>
      <c r="MUS7"/>
      <c r="MUT7"/>
      <c r="MUU7"/>
      <c r="MUV7"/>
      <c r="MUW7"/>
      <c r="MUX7"/>
      <c r="MUY7"/>
      <c r="MUZ7"/>
      <c r="MVA7"/>
      <c r="MVB7"/>
      <c r="MVC7"/>
      <c r="MVD7"/>
      <c r="MVE7"/>
      <c r="MVF7"/>
      <c r="MVG7"/>
      <c r="MVH7"/>
      <c r="MVI7"/>
      <c r="MVJ7"/>
      <c r="MVK7"/>
      <c r="MVL7"/>
      <c r="MVM7"/>
      <c r="MVN7"/>
      <c r="MVO7"/>
      <c r="MVP7"/>
      <c r="MVQ7"/>
      <c r="MVR7"/>
      <c r="MVS7"/>
      <c r="MVT7"/>
      <c r="MVU7"/>
      <c r="MVV7"/>
      <c r="MVW7"/>
      <c r="MVX7"/>
      <c r="MVY7"/>
      <c r="MVZ7"/>
      <c r="MWA7"/>
      <c r="MWB7"/>
      <c r="MWC7"/>
      <c r="MWD7"/>
      <c r="MWE7"/>
      <c r="MWF7"/>
      <c r="MWG7"/>
      <c r="MWH7"/>
      <c r="MWI7"/>
      <c r="MWJ7"/>
      <c r="MWK7"/>
      <c r="MWL7"/>
      <c r="MWM7"/>
      <c r="MWN7"/>
      <c r="MWO7"/>
      <c r="MWP7"/>
      <c r="MWQ7"/>
      <c r="MWR7"/>
      <c r="MWS7"/>
      <c r="MWT7"/>
      <c r="MWU7"/>
      <c r="MWV7"/>
      <c r="MWW7"/>
      <c r="MWX7"/>
      <c r="MWY7"/>
      <c r="MWZ7"/>
      <c r="MXA7"/>
      <c r="MXB7"/>
      <c r="MXC7"/>
      <c r="MXD7"/>
      <c r="MXE7"/>
      <c r="MXF7"/>
      <c r="MXG7"/>
      <c r="MXH7"/>
      <c r="MXI7"/>
      <c r="MXJ7"/>
      <c r="MXK7"/>
      <c r="MXL7"/>
      <c r="MXM7"/>
      <c r="MXN7"/>
      <c r="MXO7"/>
      <c r="MXP7"/>
      <c r="MXQ7"/>
      <c r="MXR7"/>
      <c r="MXS7"/>
      <c r="MXT7"/>
      <c r="MXU7"/>
      <c r="MXV7"/>
      <c r="MXW7"/>
      <c r="MXX7"/>
      <c r="MXY7"/>
      <c r="MXZ7"/>
      <c r="MYA7"/>
      <c r="MYB7"/>
      <c r="MYC7"/>
      <c r="MYD7"/>
      <c r="MYE7"/>
      <c r="MYF7"/>
      <c r="MYG7"/>
      <c r="MYH7"/>
      <c r="MYI7"/>
      <c r="MYJ7"/>
      <c r="MYK7"/>
      <c r="MYL7"/>
      <c r="MYM7"/>
      <c r="MYN7"/>
      <c r="MYO7"/>
      <c r="MYP7"/>
      <c r="MYQ7"/>
      <c r="MYR7"/>
      <c r="MYS7"/>
      <c r="MYT7"/>
      <c r="MYU7"/>
      <c r="MYV7"/>
      <c r="MYW7"/>
      <c r="MYX7"/>
      <c r="MYY7"/>
      <c r="MYZ7"/>
      <c r="MZA7"/>
      <c r="MZB7"/>
      <c r="MZC7"/>
      <c r="MZD7"/>
      <c r="MZE7"/>
      <c r="MZF7"/>
      <c r="MZG7"/>
      <c r="MZH7"/>
      <c r="MZI7"/>
      <c r="MZJ7"/>
      <c r="MZK7"/>
      <c r="MZL7"/>
      <c r="MZM7"/>
      <c r="MZN7"/>
      <c r="MZO7"/>
      <c r="MZP7"/>
      <c r="MZQ7"/>
      <c r="MZR7"/>
      <c r="MZS7"/>
      <c r="MZT7"/>
      <c r="MZU7"/>
      <c r="MZV7"/>
      <c r="MZW7"/>
      <c r="MZX7"/>
      <c r="MZY7"/>
      <c r="MZZ7"/>
      <c r="NAA7"/>
      <c r="NAB7"/>
      <c r="NAC7"/>
      <c r="NAD7"/>
      <c r="NAE7"/>
      <c r="NAF7"/>
      <c r="NAG7"/>
      <c r="NAH7"/>
      <c r="NAI7"/>
      <c r="NAJ7"/>
      <c r="NAK7"/>
      <c r="NAL7"/>
      <c r="NAM7"/>
      <c r="NAN7"/>
      <c r="NAO7"/>
      <c r="NAP7"/>
      <c r="NAQ7"/>
      <c r="NAR7"/>
      <c r="NAS7"/>
      <c r="NAT7"/>
      <c r="NAU7"/>
      <c r="NAV7"/>
      <c r="NAW7"/>
      <c r="NAX7"/>
      <c r="NAY7"/>
      <c r="NAZ7"/>
      <c r="NBA7"/>
      <c r="NBB7"/>
      <c r="NBC7"/>
      <c r="NBD7"/>
      <c r="NBE7"/>
      <c r="NBF7"/>
      <c r="NBG7"/>
      <c r="NBH7"/>
      <c r="NBI7"/>
      <c r="NBJ7"/>
      <c r="NBK7"/>
      <c r="NBL7"/>
      <c r="NBM7"/>
      <c r="NBN7"/>
      <c r="NBO7"/>
      <c r="NBP7"/>
      <c r="NBQ7"/>
      <c r="NBR7"/>
      <c r="NBS7"/>
      <c r="NBT7"/>
      <c r="NBU7"/>
      <c r="NBV7"/>
      <c r="NBW7"/>
      <c r="NBX7"/>
      <c r="NBY7"/>
      <c r="NBZ7"/>
      <c r="NCA7"/>
      <c r="NCB7"/>
      <c r="NCC7"/>
      <c r="NCD7"/>
      <c r="NCE7"/>
      <c r="NCF7"/>
      <c r="NCG7"/>
      <c r="NCH7"/>
      <c r="NCI7"/>
      <c r="NCJ7"/>
      <c r="NCK7"/>
      <c r="NCL7"/>
      <c r="NCM7"/>
      <c r="NCN7"/>
      <c r="NCO7"/>
      <c r="NCP7"/>
      <c r="NCQ7"/>
      <c r="NCR7"/>
      <c r="NCS7"/>
      <c r="NCT7"/>
      <c r="NCU7"/>
      <c r="NCV7"/>
      <c r="NCW7"/>
      <c r="NCX7"/>
      <c r="NCY7"/>
      <c r="NCZ7"/>
      <c r="NDA7"/>
      <c r="NDB7"/>
      <c r="NDC7"/>
      <c r="NDD7"/>
      <c r="NDE7"/>
      <c r="NDF7"/>
      <c r="NDG7"/>
      <c r="NDH7"/>
      <c r="NDI7"/>
      <c r="NDJ7"/>
      <c r="NDK7"/>
      <c r="NDL7"/>
      <c r="NDM7"/>
      <c r="NDN7"/>
      <c r="NDO7"/>
      <c r="NDP7"/>
      <c r="NDQ7"/>
      <c r="NDR7"/>
      <c r="NDS7"/>
      <c r="NDT7"/>
      <c r="NDU7"/>
      <c r="NDV7"/>
      <c r="NDW7"/>
      <c r="NDX7"/>
      <c r="NDY7"/>
      <c r="NDZ7"/>
      <c r="NEA7"/>
      <c r="NEB7"/>
      <c r="NEC7"/>
      <c r="NED7"/>
      <c r="NEE7"/>
      <c r="NEF7"/>
      <c r="NEG7"/>
      <c r="NEH7"/>
      <c r="NEI7"/>
      <c r="NEJ7"/>
      <c r="NEK7"/>
      <c r="NEL7"/>
      <c r="NEM7"/>
      <c r="NEN7"/>
      <c r="NEO7"/>
      <c r="NEP7"/>
      <c r="NEQ7"/>
      <c r="NER7"/>
      <c r="NES7"/>
      <c r="NET7"/>
      <c r="NEU7"/>
      <c r="NEV7"/>
      <c r="NEW7"/>
      <c r="NEX7"/>
      <c r="NEY7"/>
      <c r="NEZ7"/>
      <c r="NFA7"/>
      <c r="NFB7"/>
      <c r="NFC7"/>
      <c r="NFD7"/>
      <c r="NFE7"/>
      <c r="NFF7"/>
      <c r="NFG7"/>
      <c r="NFH7"/>
      <c r="NFI7"/>
      <c r="NFJ7"/>
      <c r="NFK7"/>
      <c r="NFL7"/>
      <c r="NFM7"/>
      <c r="NFN7"/>
      <c r="NFO7"/>
      <c r="NFP7"/>
      <c r="NFQ7"/>
      <c r="NFR7"/>
      <c r="NFS7"/>
      <c r="NFT7"/>
      <c r="NFU7"/>
      <c r="NFV7"/>
      <c r="NFW7"/>
      <c r="NFX7"/>
      <c r="NFY7"/>
      <c r="NFZ7"/>
      <c r="NGA7"/>
      <c r="NGB7"/>
      <c r="NGC7"/>
      <c r="NGD7"/>
      <c r="NGE7"/>
      <c r="NGF7"/>
      <c r="NGG7"/>
      <c r="NGH7"/>
      <c r="NGI7"/>
      <c r="NGJ7"/>
      <c r="NGK7"/>
      <c r="NGL7"/>
      <c r="NGM7"/>
      <c r="NGN7"/>
      <c r="NGO7"/>
      <c r="NGP7"/>
      <c r="NGQ7"/>
      <c r="NGR7"/>
      <c r="NGS7"/>
      <c r="NGT7"/>
      <c r="NGU7"/>
      <c r="NGV7"/>
      <c r="NGW7"/>
      <c r="NGX7"/>
      <c r="NGY7"/>
      <c r="NGZ7"/>
      <c r="NHA7"/>
      <c r="NHB7"/>
      <c r="NHC7"/>
      <c r="NHD7"/>
      <c r="NHE7"/>
      <c r="NHF7"/>
      <c r="NHG7"/>
      <c r="NHH7"/>
      <c r="NHI7"/>
      <c r="NHJ7"/>
      <c r="NHK7"/>
      <c r="NHL7"/>
      <c r="NHM7"/>
      <c r="NHN7"/>
      <c r="NHO7"/>
      <c r="NHP7"/>
      <c r="NHQ7"/>
      <c r="NHR7"/>
      <c r="NHS7"/>
      <c r="NHT7"/>
      <c r="NHU7"/>
      <c r="NHV7"/>
      <c r="NHW7"/>
      <c r="NHX7"/>
      <c r="NHY7"/>
      <c r="NHZ7"/>
      <c r="NIA7"/>
      <c r="NIB7"/>
      <c r="NIC7"/>
      <c r="NID7"/>
      <c r="NIE7"/>
      <c r="NIF7"/>
      <c r="NIG7"/>
      <c r="NIH7"/>
      <c r="NII7"/>
      <c r="NIJ7"/>
      <c r="NIK7"/>
      <c r="NIL7"/>
      <c r="NIM7"/>
      <c r="NIN7"/>
      <c r="NIO7"/>
      <c r="NIP7"/>
      <c r="NIQ7"/>
      <c r="NIR7"/>
      <c r="NIS7"/>
      <c r="NIT7"/>
      <c r="NIU7"/>
      <c r="NIV7"/>
      <c r="NIW7"/>
      <c r="NIX7"/>
      <c r="NIY7"/>
      <c r="NIZ7"/>
      <c r="NJA7"/>
      <c r="NJB7"/>
      <c r="NJC7"/>
      <c r="NJD7"/>
      <c r="NJE7"/>
      <c r="NJF7"/>
      <c r="NJG7"/>
      <c r="NJH7"/>
      <c r="NJI7"/>
      <c r="NJJ7"/>
      <c r="NJK7"/>
      <c r="NJL7"/>
      <c r="NJM7"/>
      <c r="NJN7"/>
      <c r="NJO7"/>
      <c r="NJP7"/>
      <c r="NJQ7"/>
      <c r="NJR7"/>
      <c r="NJS7"/>
      <c r="NJT7"/>
      <c r="NJU7"/>
      <c r="NJV7"/>
      <c r="NJW7"/>
      <c r="NJX7"/>
      <c r="NJY7"/>
      <c r="NJZ7"/>
      <c r="NKA7"/>
      <c r="NKB7"/>
      <c r="NKC7"/>
      <c r="NKD7"/>
      <c r="NKE7"/>
      <c r="NKF7"/>
      <c r="NKG7"/>
      <c r="NKH7"/>
      <c r="NKI7"/>
      <c r="NKJ7"/>
      <c r="NKK7"/>
      <c r="NKL7"/>
      <c r="NKM7"/>
      <c r="NKN7"/>
      <c r="NKO7"/>
      <c r="NKP7"/>
      <c r="NKQ7"/>
      <c r="NKR7"/>
      <c r="NKS7"/>
      <c r="NKT7"/>
      <c r="NKU7"/>
      <c r="NKV7"/>
      <c r="NKW7"/>
      <c r="NKX7"/>
      <c r="NKY7"/>
      <c r="NKZ7"/>
      <c r="NLA7"/>
      <c r="NLB7"/>
      <c r="NLC7"/>
      <c r="NLD7"/>
      <c r="NLE7"/>
      <c r="NLF7"/>
      <c r="NLG7"/>
      <c r="NLH7"/>
      <c r="NLI7"/>
      <c r="NLJ7"/>
      <c r="NLK7"/>
      <c r="NLL7"/>
      <c r="NLM7"/>
      <c r="NLN7"/>
      <c r="NLO7"/>
      <c r="NLP7"/>
      <c r="NLQ7"/>
      <c r="NLR7"/>
      <c r="NLS7"/>
      <c r="NLT7"/>
      <c r="NLU7"/>
      <c r="NLV7"/>
      <c r="NLW7"/>
      <c r="NLX7"/>
      <c r="NLY7"/>
      <c r="NLZ7"/>
      <c r="NMA7"/>
      <c r="NMB7"/>
      <c r="NMC7"/>
      <c r="NMD7"/>
      <c r="NME7"/>
      <c r="NMF7"/>
      <c r="NMG7"/>
      <c r="NMH7"/>
      <c r="NMI7"/>
      <c r="NMJ7"/>
      <c r="NMK7"/>
      <c r="NML7"/>
      <c r="NMM7"/>
      <c r="NMN7"/>
      <c r="NMO7"/>
      <c r="NMP7"/>
      <c r="NMQ7"/>
      <c r="NMR7"/>
      <c r="NMS7"/>
      <c r="NMT7"/>
      <c r="NMU7"/>
      <c r="NMV7"/>
      <c r="NMW7"/>
      <c r="NMX7"/>
      <c r="NMY7"/>
      <c r="NMZ7"/>
      <c r="NNA7"/>
      <c r="NNB7"/>
      <c r="NNC7"/>
      <c r="NND7"/>
      <c r="NNE7"/>
      <c r="NNF7"/>
      <c r="NNG7"/>
      <c r="NNH7"/>
      <c r="NNI7"/>
      <c r="NNJ7"/>
      <c r="NNK7"/>
      <c r="NNL7"/>
      <c r="NNM7"/>
      <c r="NNN7"/>
      <c r="NNO7"/>
      <c r="NNP7"/>
      <c r="NNQ7"/>
      <c r="NNR7"/>
      <c r="NNS7"/>
      <c r="NNT7"/>
      <c r="NNU7"/>
      <c r="NNV7"/>
      <c r="NNW7"/>
      <c r="NNX7"/>
      <c r="NNY7"/>
      <c r="NNZ7"/>
      <c r="NOA7"/>
      <c r="NOB7"/>
      <c r="NOC7"/>
      <c r="NOD7"/>
      <c r="NOE7"/>
      <c r="NOF7"/>
      <c r="NOG7"/>
      <c r="NOH7"/>
      <c r="NOI7"/>
      <c r="NOJ7"/>
      <c r="NOK7"/>
      <c r="NOL7"/>
      <c r="NOM7"/>
      <c r="NON7"/>
      <c r="NOO7"/>
      <c r="NOP7"/>
      <c r="NOQ7"/>
      <c r="NOR7"/>
      <c r="NOS7"/>
      <c r="NOT7"/>
      <c r="NOU7"/>
      <c r="NOV7"/>
      <c r="NOW7"/>
      <c r="NOX7"/>
      <c r="NOY7"/>
      <c r="NOZ7"/>
      <c r="NPA7"/>
      <c r="NPB7"/>
      <c r="NPC7"/>
      <c r="NPD7"/>
      <c r="NPE7"/>
      <c r="NPF7"/>
      <c r="NPG7"/>
      <c r="NPH7"/>
      <c r="NPI7"/>
      <c r="NPJ7"/>
      <c r="NPK7"/>
      <c r="NPL7"/>
      <c r="NPM7"/>
      <c r="NPN7"/>
      <c r="NPO7"/>
      <c r="NPP7"/>
      <c r="NPQ7"/>
      <c r="NPR7"/>
      <c r="NPS7"/>
      <c r="NPT7"/>
      <c r="NPU7"/>
      <c r="NPV7"/>
      <c r="NPW7"/>
      <c r="NPX7"/>
      <c r="NPY7"/>
      <c r="NPZ7"/>
      <c r="NQA7"/>
      <c r="NQB7"/>
      <c r="NQC7"/>
      <c r="NQD7"/>
      <c r="NQE7"/>
      <c r="NQF7"/>
      <c r="NQG7"/>
      <c r="NQH7"/>
      <c r="NQI7"/>
      <c r="NQJ7"/>
      <c r="NQK7"/>
      <c r="NQL7"/>
      <c r="NQM7"/>
      <c r="NQN7"/>
      <c r="NQO7"/>
      <c r="NQP7"/>
      <c r="NQQ7"/>
      <c r="NQR7"/>
      <c r="NQS7"/>
      <c r="NQT7"/>
      <c r="NQU7"/>
      <c r="NQV7"/>
      <c r="NQW7"/>
      <c r="NQX7"/>
      <c r="NQY7"/>
      <c r="NQZ7"/>
      <c r="NRA7"/>
      <c r="NRB7"/>
      <c r="NRC7"/>
      <c r="NRD7"/>
      <c r="NRE7"/>
      <c r="NRF7"/>
      <c r="NRG7"/>
      <c r="NRH7"/>
      <c r="NRI7"/>
      <c r="NRJ7"/>
      <c r="NRK7"/>
      <c r="NRL7"/>
      <c r="NRM7"/>
      <c r="NRN7"/>
      <c r="NRO7"/>
      <c r="NRP7"/>
      <c r="NRQ7"/>
      <c r="NRR7"/>
      <c r="NRS7"/>
      <c r="NRT7"/>
      <c r="NRU7"/>
      <c r="NRV7"/>
      <c r="NRW7"/>
      <c r="NRX7"/>
      <c r="NRY7"/>
      <c r="NRZ7"/>
      <c r="NSA7"/>
      <c r="NSB7"/>
      <c r="NSC7"/>
      <c r="NSD7"/>
      <c r="NSE7"/>
      <c r="NSF7"/>
      <c r="NSG7"/>
      <c r="NSH7"/>
      <c r="NSI7"/>
      <c r="NSJ7"/>
      <c r="NSK7"/>
      <c r="NSL7"/>
      <c r="NSM7"/>
      <c r="NSN7"/>
      <c r="NSO7"/>
      <c r="NSP7"/>
      <c r="NSQ7"/>
      <c r="NSR7"/>
      <c r="NSS7"/>
      <c r="NST7"/>
      <c r="NSU7"/>
      <c r="NSV7"/>
      <c r="NSW7"/>
      <c r="NSX7"/>
      <c r="NSY7"/>
      <c r="NSZ7"/>
      <c r="NTA7"/>
      <c r="NTB7"/>
      <c r="NTC7"/>
      <c r="NTD7"/>
      <c r="NTE7"/>
      <c r="NTF7"/>
      <c r="NTG7"/>
      <c r="NTH7"/>
      <c r="NTI7"/>
      <c r="NTJ7"/>
      <c r="NTK7"/>
      <c r="NTL7"/>
      <c r="NTM7"/>
      <c r="NTN7"/>
      <c r="NTO7"/>
      <c r="NTP7"/>
      <c r="NTQ7"/>
      <c r="NTR7"/>
      <c r="NTS7"/>
      <c r="NTT7"/>
      <c r="NTU7"/>
      <c r="NTV7"/>
      <c r="NTW7"/>
      <c r="NTX7"/>
      <c r="NTY7"/>
      <c r="NTZ7"/>
      <c r="NUA7"/>
      <c r="NUB7"/>
      <c r="NUC7"/>
      <c r="NUD7"/>
      <c r="NUE7"/>
      <c r="NUF7"/>
      <c r="NUG7"/>
      <c r="NUH7"/>
      <c r="NUI7"/>
      <c r="NUJ7"/>
      <c r="NUK7"/>
      <c r="NUL7"/>
      <c r="NUM7"/>
      <c r="NUN7"/>
      <c r="NUO7"/>
      <c r="NUP7"/>
      <c r="NUQ7"/>
      <c r="NUR7"/>
      <c r="NUS7"/>
      <c r="NUT7"/>
      <c r="NUU7"/>
      <c r="NUV7"/>
      <c r="NUW7"/>
      <c r="NUX7"/>
      <c r="NUY7"/>
      <c r="NUZ7"/>
      <c r="NVA7"/>
      <c r="NVB7"/>
      <c r="NVC7"/>
      <c r="NVD7"/>
      <c r="NVE7"/>
      <c r="NVF7"/>
      <c r="NVG7"/>
      <c r="NVH7"/>
      <c r="NVI7"/>
      <c r="NVJ7"/>
      <c r="NVK7"/>
      <c r="NVL7"/>
      <c r="NVM7"/>
      <c r="NVN7"/>
      <c r="NVO7"/>
      <c r="NVP7"/>
      <c r="NVQ7"/>
      <c r="NVR7"/>
      <c r="NVS7"/>
      <c r="NVT7"/>
      <c r="NVU7"/>
      <c r="NVV7"/>
      <c r="NVW7"/>
      <c r="NVX7"/>
      <c r="NVY7"/>
      <c r="NVZ7"/>
      <c r="NWA7"/>
      <c r="NWB7"/>
      <c r="NWC7"/>
      <c r="NWD7"/>
      <c r="NWE7"/>
      <c r="NWF7"/>
      <c r="NWG7"/>
      <c r="NWH7"/>
      <c r="NWI7"/>
      <c r="NWJ7"/>
      <c r="NWK7"/>
      <c r="NWL7"/>
      <c r="NWM7"/>
      <c r="NWN7"/>
      <c r="NWO7"/>
      <c r="NWP7"/>
      <c r="NWQ7"/>
      <c r="NWR7"/>
      <c r="NWS7"/>
      <c r="NWT7"/>
      <c r="NWU7"/>
      <c r="NWV7"/>
      <c r="NWW7"/>
      <c r="NWX7"/>
      <c r="NWY7"/>
      <c r="NWZ7"/>
      <c r="NXA7"/>
      <c r="NXB7"/>
      <c r="NXC7"/>
      <c r="NXD7"/>
      <c r="NXE7"/>
      <c r="NXF7"/>
      <c r="NXG7"/>
      <c r="NXH7"/>
      <c r="NXI7"/>
      <c r="NXJ7"/>
      <c r="NXK7"/>
      <c r="NXL7"/>
      <c r="NXM7"/>
      <c r="NXN7"/>
      <c r="NXO7"/>
      <c r="NXP7"/>
      <c r="NXQ7"/>
      <c r="NXR7"/>
      <c r="NXS7"/>
      <c r="NXT7"/>
      <c r="NXU7"/>
      <c r="NXV7"/>
      <c r="NXW7"/>
      <c r="NXX7"/>
      <c r="NXY7"/>
      <c r="NXZ7"/>
      <c r="NYA7"/>
      <c r="NYB7"/>
      <c r="NYC7"/>
      <c r="NYD7"/>
      <c r="NYE7"/>
      <c r="NYF7"/>
      <c r="NYG7"/>
      <c r="NYH7"/>
      <c r="NYI7"/>
      <c r="NYJ7"/>
      <c r="NYK7"/>
      <c r="NYL7"/>
      <c r="NYM7"/>
      <c r="NYN7"/>
      <c r="NYO7"/>
      <c r="NYP7"/>
      <c r="NYQ7"/>
      <c r="NYR7"/>
      <c r="NYS7"/>
      <c r="NYT7"/>
      <c r="NYU7"/>
      <c r="NYV7"/>
      <c r="NYW7"/>
      <c r="NYX7"/>
      <c r="NYY7"/>
      <c r="NYZ7"/>
      <c r="NZA7"/>
      <c r="NZB7"/>
      <c r="NZC7"/>
      <c r="NZD7"/>
      <c r="NZE7"/>
      <c r="NZF7"/>
      <c r="NZG7"/>
      <c r="NZH7"/>
      <c r="NZI7"/>
      <c r="NZJ7"/>
      <c r="NZK7"/>
      <c r="NZL7"/>
      <c r="NZM7"/>
      <c r="NZN7"/>
      <c r="NZO7"/>
      <c r="NZP7"/>
      <c r="NZQ7"/>
      <c r="NZR7"/>
      <c r="NZS7"/>
      <c r="NZT7"/>
      <c r="NZU7"/>
      <c r="NZV7"/>
      <c r="NZW7"/>
      <c r="NZX7"/>
      <c r="NZY7"/>
      <c r="NZZ7"/>
      <c r="OAA7"/>
      <c r="OAB7"/>
      <c r="OAC7"/>
      <c r="OAD7"/>
      <c r="OAE7"/>
      <c r="OAF7"/>
      <c r="OAG7"/>
      <c r="OAH7"/>
      <c r="OAI7"/>
      <c r="OAJ7"/>
      <c r="OAK7"/>
      <c r="OAL7"/>
      <c r="OAM7"/>
      <c r="OAN7"/>
      <c r="OAO7"/>
      <c r="OAP7"/>
      <c r="OAQ7"/>
      <c r="OAR7"/>
      <c r="OAS7"/>
      <c r="OAT7"/>
      <c r="OAU7"/>
      <c r="OAV7"/>
      <c r="OAW7"/>
      <c r="OAX7"/>
      <c r="OAY7"/>
      <c r="OAZ7"/>
      <c r="OBA7"/>
      <c r="OBB7"/>
      <c r="OBC7"/>
      <c r="OBD7"/>
      <c r="OBE7"/>
      <c r="OBF7"/>
      <c r="OBG7"/>
      <c r="OBH7"/>
      <c r="OBI7"/>
      <c r="OBJ7"/>
      <c r="OBK7"/>
      <c r="OBL7"/>
      <c r="OBM7"/>
      <c r="OBN7"/>
      <c r="OBO7"/>
      <c r="OBP7"/>
      <c r="OBQ7"/>
      <c r="OBR7"/>
      <c r="OBS7"/>
      <c r="OBT7"/>
      <c r="OBU7"/>
      <c r="OBV7"/>
      <c r="OBW7"/>
      <c r="OBX7"/>
      <c r="OBY7"/>
      <c r="OBZ7"/>
      <c r="OCA7"/>
      <c r="OCB7"/>
      <c r="OCC7"/>
      <c r="OCD7"/>
      <c r="OCE7"/>
      <c r="OCF7"/>
      <c r="OCG7"/>
      <c r="OCH7"/>
      <c r="OCI7"/>
      <c r="OCJ7"/>
      <c r="OCK7"/>
      <c r="OCL7"/>
      <c r="OCM7"/>
      <c r="OCN7"/>
      <c r="OCO7"/>
      <c r="OCP7"/>
      <c r="OCQ7"/>
      <c r="OCR7"/>
      <c r="OCS7"/>
      <c r="OCT7"/>
      <c r="OCU7"/>
      <c r="OCV7"/>
      <c r="OCW7"/>
      <c r="OCX7"/>
      <c r="OCY7"/>
      <c r="OCZ7"/>
      <c r="ODA7"/>
      <c r="ODB7"/>
      <c r="ODC7"/>
      <c r="ODD7"/>
      <c r="ODE7"/>
      <c r="ODF7"/>
      <c r="ODG7"/>
      <c r="ODH7"/>
      <c r="ODI7"/>
      <c r="ODJ7"/>
      <c r="ODK7"/>
      <c r="ODL7"/>
      <c r="ODM7"/>
      <c r="ODN7"/>
      <c r="ODO7"/>
      <c r="ODP7"/>
      <c r="ODQ7"/>
      <c r="ODR7"/>
      <c r="ODS7"/>
      <c r="ODT7"/>
      <c r="ODU7"/>
      <c r="ODV7"/>
      <c r="ODW7"/>
      <c r="ODX7"/>
      <c r="ODY7"/>
      <c r="ODZ7"/>
      <c r="OEA7"/>
      <c r="OEB7"/>
      <c r="OEC7"/>
      <c r="OED7"/>
      <c r="OEE7"/>
      <c r="OEF7"/>
      <c r="OEG7"/>
      <c r="OEH7"/>
      <c r="OEI7"/>
      <c r="OEJ7"/>
      <c r="OEK7"/>
      <c r="OEL7"/>
      <c r="OEM7"/>
      <c r="OEN7"/>
      <c r="OEO7"/>
      <c r="OEP7"/>
      <c r="OEQ7"/>
      <c r="OER7"/>
      <c r="OES7"/>
      <c r="OET7"/>
      <c r="OEU7"/>
      <c r="OEV7"/>
      <c r="OEW7"/>
      <c r="OEX7"/>
      <c r="OEY7"/>
      <c r="OEZ7"/>
      <c r="OFA7"/>
      <c r="OFB7"/>
      <c r="OFC7"/>
      <c r="OFD7"/>
      <c r="OFE7"/>
      <c r="OFF7"/>
      <c r="OFG7"/>
      <c r="OFH7"/>
      <c r="OFI7"/>
      <c r="OFJ7"/>
      <c r="OFK7"/>
      <c r="OFL7"/>
      <c r="OFM7"/>
      <c r="OFN7"/>
      <c r="OFO7"/>
      <c r="OFP7"/>
      <c r="OFQ7"/>
      <c r="OFR7"/>
      <c r="OFS7"/>
      <c r="OFT7"/>
      <c r="OFU7"/>
      <c r="OFV7"/>
      <c r="OFW7"/>
      <c r="OFX7"/>
      <c r="OFY7"/>
      <c r="OFZ7"/>
      <c r="OGA7"/>
      <c r="OGB7"/>
      <c r="OGC7"/>
      <c r="OGD7"/>
      <c r="OGE7"/>
      <c r="OGF7"/>
      <c r="OGG7"/>
      <c r="OGH7"/>
      <c r="OGI7"/>
      <c r="OGJ7"/>
      <c r="OGK7"/>
      <c r="OGL7"/>
      <c r="OGM7"/>
      <c r="OGN7"/>
      <c r="OGO7"/>
      <c r="OGP7"/>
      <c r="OGQ7"/>
      <c r="OGR7"/>
      <c r="OGS7"/>
      <c r="OGT7"/>
      <c r="OGU7"/>
      <c r="OGV7"/>
      <c r="OGW7"/>
      <c r="OGX7"/>
      <c r="OGY7"/>
      <c r="OGZ7"/>
      <c r="OHA7"/>
      <c r="OHB7"/>
      <c r="OHC7"/>
      <c r="OHD7"/>
      <c r="OHE7"/>
      <c r="OHF7"/>
      <c r="OHG7"/>
      <c r="OHH7"/>
      <c r="OHI7"/>
      <c r="OHJ7"/>
      <c r="OHK7"/>
      <c r="OHL7"/>
      <c r="OHM7"/>
      <c r="OHN7"/>
      <c r="OHO7"/>
      <c r="OHP7"/>
      <c r="OHQ7"/>
      <c r="OHR7"/>
      <c r="OHS7"/>
      <c r="OHT7"/>
      <c r="OHU7"/>
      <c r="OHV7"/>
      <c r="OHW7"/>
      <c r="OHX7"/>
      <c r="OHY7"/>
      <c r="OHZ7"/>
      <c r="OIA7"/>
      <c r="OIB7"/>
      <c r="OIC7"/>
      <c r="OID7"/>
      <c r="OIE7"/>
      <c r="OIF7"/>
      <c r="OIG7"/>
      <c r="OIH7"/>
      <c r="OII7"/>
      <c r="OIJ7"/>
      <c r="OIK7"/>
      <c r="OIL7"/>
      <c r="OIM7"/>
      <c r="OIN7"/>
      <c r="OIO7"/>
      <c r="OIP7"/>
      <c r="OIQ7"/>
      <c r="OIR7"/>
      <c r="OIS7"/>
      <c r="OIT7"/>
      <c r="OIU7"/>
      <c r="OIV7"/>
      <c r="OIW7"/>
      <c r="OIX7"/>
      <c r="OIY7"/>
      <c r="OIZ7"/>
      <c r="OJA7"/>
      <c r="OJB7"/>
      <c r="OJC7"/>
      <c r="OJD7"/>
      <c r="OJE7"/>
      <c r="OJF7"/>
      <c r="OJG7"/>
      <c r="OJH7"/>
      <c r="OJI7"/>
      <c r="OJJ7"/>
      <c r="OJK7"/>
      <c r="OJL7"/>
      <c r="OJM7"/>
      <c r="OJN7"/>
      <c r="OJO7"/>
      <c r="OJP7"/>
      <c r="OJQ7"/>
      <c r="OJR7"/>
      <c r="OJS7"/>
      <c r="OJT7"/>
      <c r="OJU7"/>
      <c r="OJV7"/>
      <c r="OJW7"/>
      <c r="OJX7"/>
      <c r="OJY7"/>
      <c r="OJZ7"/>
      <c r="OKA7"/>
      <c r="OKB7"/>
      <c r="OKC7"/>
      <c r="OKD7"/>
      <c r="OKE7"/>
      <c r="OKF7"/>
      <c r="OKG7"/>
      <c r="OKH7"/>
      <c r="OKI7"/>
      <c r="OKJ7"/>
      <c r="OKK7"/>
      <c r="OKL7"/>
      <c r="OKM7"/>
      <c r="OKN7"/>
      <c r="OKO7"/>
      <c r="OKP7"/>
      <c r="OKQ7"/>
      <c r="OKR7"/>
      <c r="OKS7"/>
      <c r="OKT7"/>
      <c r="OKU7"/>
      <c r="OKV7"/>
      <c r="OKW7"/>
      <c r="OKX7"/>
      <c r="OKY7"/>
      <c r="OKZ7"/>
      <c r="OLA7"/>
      <c r="OLB7"/>
      <c r="OLC7"/>
      <c r="OLD7"/>
      <c r="OLE7"/>
      <c r="OLF7"/>
      <c r="OLG7"/>
      <c r="OLH7"/>
      <c r="OLI7"/>
      <c r="OLJ7"/>
      <c r="OLK7"/>
      <c r="OLL7"/>
      <c r="OLM7"/>
      <c r="OLN7"/>
      <c r="OLO7"/>
      <c r="OLP7"/>
      <c r="OLQ7"/>
      <c r="OLR7"/>
      <c r="OLS7"/>
      <c r="OLT7"/>
      <c r="OLU7"/>
      <c r="OLV7"/>
      <c r="OLW7"/>
      <c r="OLX7"/>
      <c r="OLY7"/>
      <c r="OLZ7"/>
      <c r="OMA7"/>
      <c r="OMB7"/>
      <c r="OMC7"/>
      <c r="OMD7"/>
      <c r="OME7"/>
      <c r="OMF7"/>
      <c r="OMG7"/>
      <c r="OMH7"/>
      <c r="OMI7"/>
      <c r="OMJ7"/>
      <c r="OMK7"/>
      <c r="OML7"/>
      <c r="OMM7"/>
      <c r="OMN7"/>
      <c r="OMO7"/>
      <c r="OMP7"/>
      <c r="OMQ7"/>
      <c r="OMR7"/>
      <c r="OMS7"/>
      <c r="OMT7"/>
      <c r="OMU7"/>
      <c r="OMV7"/>
      <c r="OMW7"/>
      <c r="OMX7"/>
      <c r="OMY7"/>
      <c r="OMZ7"/>
      <c r="ONA7"/>
      <c r="ONB7"/>
      <c r="ONC7"/>
      <c r="OND7"/>
      <c r="ONE7"/>
      <c r="ONF7"/>
      <c r="ONG7"/>
      <c r="ONH7"/>
      <c r="ONI7"/>
      <c r="ONJ7"/>
      <c r="ONK7"/>
      <c r="ONL7"/>
      <c r="ONM7"/>
      <c r="ONN7"/>
      <c r="ONO7"/>
      <c r="ONP7"/>
      <c r="ONQ7"/>
      <c r="ONR7"/>
      <c r="ONS7"/>
      <c r="ONT7"/>
      <c r="ONU7"/>
      <c r="ONV7"/>
      <c r="ONW7"/>
      <c r="ONX7"/>
      <c r="ONY7"/>
      <c r="ONZ7"/>
      <c r="OOA7"/>
      <c r="OOB7"/>
      <c r="OOC7"/>
      <c r="OOD7"/>
      <c r="OOE7"/>
      <c r="OOF7"/>
      <c r="OOG7"/>
      <c r="OOH7"/>
      <c r="OOI7"/>
      <c r="OOJ7"/>
      <c r="OOK7"/>
      <c r="OOL7"/>
      <c r="OOM7"/>
      <c r="OON7"/>
      <c r="OOO7"/>
      <c r="OOP7"/>
      <c r="OOQ7"/>
      <c r="OOR7"/>
      <c r="OOS7"/>
      <c r="OOT7"/>
      <c r="OOU7"/>
      <c r="OOV7"/>
      <c r="OOW7"/>
      <c r="OOX7"/>
      <c r="OOY7"/>
      <c r="OOZ7"/>
      <c r="OPA7"/>
      <c r="OPB7"/>
      <c r="OPC7"/>
      <c r="OPD7"/>
      <c r="OPE7"/>
      <c r="OPF7"/>
      <c r="OPG7"/>
      <c r="OPH7"/>
      <c r="OPI7"/>
      <c r="OPJ7"/>
      <c r="OPK7"/>
      <c r="OPL7"/>
      <c r="OPM7"/>
      <c r="OPN7"/>
      <c r="OPO7"/>
      <c r="OPP7"/>
      <c r="OPQ7"/>
      <c r="OPR7"/>
      <c r="OPS7"/>
      <c r="OPT7"/>
      <c r="OPU7"/>
      <c r="OPV7"/>
      <c r="OPW7"/>
      <c r="OPX7"/>
      <c r="OPY7"/>
      <c r="OPZ7"/>
      <c r="OQA7"/>
      <c r="OQB7"/>
      <c r="OQC7"/>
      <c r="OQD7"/>
      <c r="OQE7"/>
      <c r="OQF7"/>
      <c r="OQG7"/>
      <c r="OQH7"/>
      <c r="OQI7"/>
      <c r="OQJ7"/>
      <c r="OQK7"/>
      <c r="OQL7"/>
      <c r="OQM7"/>
      <c r="OQN7"/>
      <c r="OQO7"/>
      <c r="OQP7"/>
      <c r="OQQ7"/>
      <c r="OQR7"/>
      <c r="OQS7"/>
      <c r="OQT7"/>
      <c r="OQU7"/>
      <c r="OQV7"/>
      <c r="OQW7"/>
      <c r="OQX7"/>
      <c r="OQY7"/>
      <c r="OQZ7"/>
      <c r="ORA7"/>
      <c r="ORB7"/>
      <c r="ORC7"/>
      <c r="ORD7"/>
      <c r="ORE7"/>
      <c r="ORF7"/>
      <c r="ORG7"/>
      <c r="ORH7"/>
      <c r="ORI7"/>
      <c r="ORJ7"/>
      <c r="ORK7"/>
      <c r="ORL7"/>
      <c r="ORM7"/>
      <c r="ORN7"/>
      <c r="ORO7"/>
      <c r="ORP7"/>
      <c r="ORQ7"/>
      <c r="ORR7"/>
      <c r="ORS7"/>
      <c r="ORT7"/>
      <c r="ORU7"/>
      <c r="ORV7"/>
      <c r="ORW7"/>
      <c r="ORX7"/>
      <c r="ORY7"/>
      <c r="ORZ7"/>
      <c r="OSA7"/>
      <c r="OSB7"/>
      <c r="OSC7"/>
      <c r="OSD7"/>
      <c r="OSE7"/>
      <c r="OSF7"/>
      <c r="OSG7"/>
      <c r="OSH7"/>
      <c r="OSI7"/>
      <c r="OSJ7"/>
      <c r="OSK7"/>
      <c r="OSL7"/>
      <c r="OSM7"/>
      <c r="OSN7"/>
      <c r="OSO7"/>
      <c r="OSP7"/>
      <c r="OSQ7"/>
      <c r="OSR7"/>
      <c r="OSS7"/>
      <c r="OST7"/>
      <c r="OSU7"/>
      <c r="OSV7"/>
      <c r="OSW7"/>
      <c r="OSX7"/>
      <c r="OSY7"/>
      <c r="OSZ7"/>
      <c r="OTA7"/>
      <c r="OTB7"/>
      <c r="OTC7"/>
      <c r="OTD7"/>
      <c r="OTE7"/>
      <c r="OTF7"/>
      <c r="OTG7"/>
      <c r="OTH7"/>
      <c r="OTI7"/>
      <c r="OTJ7"/>
      <c r="OTK7"/>
      <c r="OTL7"/>
      <c r="OTM7"/>
      <c r="OTN7"/>
      <c r="OTO7"/>
      <c r="OTP7"/>
      <c r="OTQ7"/>
      <c r="OTR7"/>
      <c r="OTS7"/>
      <c r="OTT7"/>
      <c r="OTU7"/>
      <c r="OTV7"/>
      <c r="OTW7"/>
      <c r="OTX7"/>
      <c r="OTY7"/>
      <c r="OTZ7"/>
      <c r="OUA7"/>
      <c r="OUB7"/>
      <c r="OUC7"/>
      <c r="OUD7"/>
      <c r="OUE7"/>
      <c r="OUF7"/>
      <c r="OUG7"/>
      <c r="OUH7"/>
      <c r="OUI7"/>
      <c r="OUJ7"/>
      <c r="OUK7"/>
      <c r="OUL7"/>
      <c r="OUM7"/>
      <c r="OUN7"/>
      <c r="OUO7"/>
      <c r="OUP7"/>
      <c r="OUQ7"/>
      <c r="OUR7"/>
      <c r="OUS7"/>
      <c r="OUT7"/>
      <c r="OUU7"/>
      <c r="OUV7"/>
      <c r="OUW7"/>
      <c r="OUX7"/>
      <c r="OUY7"/>
      <c r="OUZ7"/>
      <c r="OVA7"/>
      <c r="OVB7"/>
      <c r="OVC7"/>
      <c r="OVD7"/>
      <c r="OVE7"/>
      <c r="OVF7"/>
      <c r="OVG7"/>
      <c r="OVH7"/>
      <c r="OVI7"/>
      <c r="OVJ7"/>
      <c r="OVK7"/>
      <c r="OVL7"/>
      <c r="OVM7"/>
      <c r="OVN7"/>
      <c r="OVO7"/>
      <c r="OVP7"/>
      <c r="OVQ7"/>
      <c r="OVR7"/>
      <c r="OVS7"/>
      <c r="OVT7"/>
      <c r="OVU7"/>
      <c r="OVV7"/>
      <c r="OVW7"/>
      <c r="OVX7"/>
      <c r="OVY7"/>
      <c r="OVZ7"/>
      <c r="OWA7"/>
      <c r="OWB7"/>
      <c r="OWC7"/>
      <c r="OWD7"/>
      <c r="OWE7"/>
      <c r="OWF7"/>
      <c r="OWG7"/>
      <c r="OWH7"/>
      <c r="OWI7"/>
      <c r="OWJ7"/>
      <c r="OWK7"/>
      <c r="OWL7"/>
      <c r="OWM7"/>
      <c r="OWN7"/>
      <c r="OWO7"/>
      <c r="OWP7"/>
      <c r="OWQ7"/>
      <c r="OWR7"/>
      <c r="OWS7"/>
      <c r="OWT7"/>
      <c r="OWU7"/>
      <c r="OWV7"/>
      <c r="OWW7"/>
      <c r="OWX7"/>
      <c r="OWY7"/>
      <c r="OWZ7"/>
      <c r="OXA7"/>
      <c r="OXB7"/>
      <c r="OXC7"/>
      <c r="OXD7"/>
      <c r="OXE7"/>
      <c r="OXF7"/>
      <c r="OXG7"/>
      <c r="OXH7"/>
      <c r="OXI7"/>
      <c r="OXJ7"/>
      <c r="OXK7"/>
      <c r="OXL7"/>
      <c r="OXM7"/>
      <c r="OXN7"/>
      <c r="OXO7"/>
      <c r="OXP7"/>
      <c r="OXQ7"/>
      <c r="OXR7"/>
      <c r="OXS7"/>
      <c r="OXT7"/>
      <c r="OXU7"/>
      <c r="OXV7"/>
      <c r="OXW7"/>
      <c r="OXX7"/>
      <c r="OXY7"/>
      <c r="OXZ7"/>
      <c r="OYA7"/>
      <c r="OYB7"/>
      <c r="OYC7"/>
      <c r="OYD7"/>
      <c r="OYE7"/>
      <c r="OYF7"/>
      <c r="OYG7"/>
      <c r="OYH7"/>
      <c r="OYI7"/>
      <c r="OYJ7"/>
      <c r="OYK7"/>
      <c r="OYL7"/>
      <c r="OYM7"/>
      <c r="OYN7"/>
      <c r="OYO7"/>
      <c r="OYP7"/>
      <c r="OYQ7"/>
      <c r="OYR7"/>
      <c r="OYS7"/>
      <c r="OYT7"/>
      <c r="OYU7"/>
      <c r="OYV7"/>
      <c r="OYW7"/>
      <c r="OYX7"/>
      <c r="OYY7"/>
      <c r="OYZ7"/>
      <c r="OZA7"/>
      <c r="OZB7"/>
      <c r="OZC7"/>
      <c r="OZD7"/>
      <c r="OZE7"/>
      <c r="OZF7"/>
      <c r="OZG7"/>
      <c r="OZH7"/>
      <c r="OZI7"/>
      <c r="OZJ7"/>
      <c r="OZK7"/>
      <c r="OZL7"/>
      <c r="OZM7"/>
      <c r="OZN7"/>
      <c r="OZO7"/>
      <c r="OZP7"/>
      <c r="OZQ7"/>
      <c r="OZR7"/>
      <c r="OZS7"/>
      <c r="OZT7"/>
      <c r="OZU7"/>
      <c r="OZV7"/>
      <c r="OZW7"/>
      <c r="OZX7"/>
      <c r="OZY7"/>
      <c r="OZZ7"/>
      <c r="PAA7"/>
      <c r="PAB7"/>
      <c r="PAC7"/>
      <c r="PAD7"/>
      <c r="PAE7"/>
      <c r="PAF7"/>
      <c r="PAG7"/>
      <c r="PAH7"/>
      <c r="PAI7"/>
      <c r="PAJ7"/>
      <c r="PAK7"/>
      <c r="PAL7"/>
      <c r="PAM7"/>
      <c r="PAN7"/>
      <c r="PAO7"/>
      <c r="PAP7"/>
      <c r="PAQ7"/>
      <c r="PAR7"/>
      <c r="PAS7"/>
      <c r="PAT7"/>
      <c r="PAU7"/>
      <c r="PAV7"/>
      <c r="PAW7"/>
      <c r="PAX7"/>
      <c r="PAY7"/>
      <c r="PAZ7"/>
      <c r="PBA7"/>
      <c r="PBB7"/>
      <c r="PBC7"/>
      <c r="PBD7"/>
      <c r="PBE7"/>
      <c r="PBF7"/>
      <c r="PBG7"/>
      <c r="PBH7"/>
      <c r="PBI7"/>
      <c r="PBJ7"/>
      <c r="PBK7"/>
      <c r="PBL7"/>
      <c r="PBM7"/>
      <c r="PBN7"/>
      <c r="PBO7"/>
      <c r="PBP7"/>
      <c r="PBQ7"/>
      <c r="PBR7"/>
      <c r="PBS7"/>
      <c r="PBT7"/>
      <c r="PBU7"/>
      <c r="PBV7"/>
      <c r="PBW7"/>
      <c r="PBX7"/>
      <c r="PBY7"/>
      <c r="PBZ7"/>
      <c r="PCA7"/>
      <c r="PCB7"/>
      <c r="PCC7"/>
      <c r="PCD7"/>
      <c r="PCE7"/>
      <c r="PCF7"/>
      <c r="PCG7"/>
      <c r="PCH7"/>
      <c r="PCI7"/>
      <c r="PCJ7"/>
      <c r="PCK7"/>
      <c r="PCL7"/>
      <c r="PCM7"/>
      <c r="PCN7"/>
      <c r="PCO7"/>
      <c r="PCP7"/>
      <c r="PCQ7"/>
      <c r="PCR7"/>
      <c r="PCS7"/>
      <c r="PCT7"/>
      <c r="PCU7"/>
      <c r="PCV7"/>
      <c r="PCW7"/>
      <c r="PCX7"/>
      <c r="PCY7"/>
      <c r="PCZ7"/>
      <c r="PDA7"/>
      <c r="PDB7"/>
      <c r="PDC7"/>
      <c r="PDD7"/>
      <c r="PDE7"/>
      <c r="PDF7"/>
      <c r="PDG7"/>
      <c r="PDH7"/>
      <c r="PDI7"/>
      <c r="PDJ7"/>
      <c r="PDK7"/>
      <c r="PDL7"/>
      <c r="PDM7"/>
      <c r="PDN7"/>
      <c r="PDO7"/>
      <c r="PDP7"/>
      <c r="PDQ7"/>
      <c r="PDR7"/>
      <c r="PDS7"/>
      <c r="PDT7"/>
      <c r="PDU7"/>
      <c r="PDV7"/>
      <c r="PDW7"/>
      <c r="PDX7"/>
      <c r="PDY7"/>
      <c r="PDZ7"/>
      <c r="PEA7"/>
      <c r="PEB7"/>
      <c r="PEC7"/>
      <c r="PED7"/>
      <c r="PEE7"/>
      <c r="PEF7"/>
      <c r="PEG7"/>
      <c r="PEH7"/>
      <c r="PEI7"/>
      <c r="PEJ7"/>
      <c r="PEK7"/>
      <c r="PEL7"/>
      <c r="PEM7"/>
      <c r="PEN7"/>
      <c r="PEO7"/>
      <c r="PEP7"/>
      <c r="PEQ7"/>
      <c r="PER7"/>
      <c r="PES7"/>
      <c r="PET7"/>
      <c r="PEU7"/>
      <c r="PEV7"/>
      <c r="PEW7"/>
      <c r="PEX7"/>
      <c r="PEY7"/>
      <c r="PEZ7"/>
      <c r="PFA7"/>
      <c r="PFB7"/>
      <c r="PFC7"/>
      <c r="PFD7"/>
      <c r="PFE7"/>
      <c r="PFF7"/>
      <c r="PFG7"/>
      <c r="PFH7"/>
      <c r="PFI7"/>
      <c r="PFJ7"/>
      <c r="PFK7"/>
      <c r="PFL7"/>
      <c r="PFM7"/>
      <c r="PFN7"/>
      <c r="PFO7"/>
      <c r="PFP7"/>
      <c r="PFQ7"/>
      <c r="PFR7"/>
      <c r="PFS7"/>
      <c r="PFT7"/>
      <c r="PFU7"/>
      <c r="PFV7"/>
      <c r="PFW7"/>
      <c r="PFX7"/>
      <c r="PFY7"/>
      <c r="PFZ7"/>
      <c r="PGA7"/>
      <c r="PGB7"/>
      <c r="PGC7"/>
      <c r="PGD7"/>
      <c r="PGE7"/>
      <c r="PGF7"/>
      <c r="PGG7"/>
      <c r="PGH7"/>
      <c r="PGI7"/>
      <c r="PGJ7"/>
      <c r="PGK7"/>
      <c r="PGL7"/>
      <c r="PGM7"/>
      <c r="PGN7"/>
      <c r="PGO7"/>
      <c r="PGP7"/>
      <c r="PGQ7"/>
      <c r="PGR7"/>
      <c r="PGS7"/>
      <c r="PGT7"/>
      <c r="PGU7"/>
      <c r="PGV7"/>
      <c r="PGW7"/>
      <c r="PGX7"/>
      <c r="PGY7"/>
      <c r="PGZ7"/>
      <c r="PHA7"/>
      <c r="PHB7"/>
      <c r="PHC7"/>
      <c r="PHD7"/>
      <c r="PHE7"/>
      <c r="PHF7"/>
      <c r="PHG7"/>
      <c r="PHH7"/>
      <c r="PHI7"/>
      <c r="PHJ7"/>
      <c r="PHK7"/>
      <c r="PHL7"/>
      <c r="PHM7"/>
      <c r="PHN7"/>
      <c r="PHO7"/>
      <c r="PHP7"/>
      <c r="PHQ7"/>
      <c r="PHR7"/>
      <c r="PHS7"/>
      <c r="PHT7"/>
      <c r="PHU7"/>
      <c r="PHV7"/>
      <c r="PHW7"/>
      <c r="PHX7"/>
      <c r="PHY7"/>
      <c r="PHZ7"/>
      <c r="PIA7"/>
      <c r="PIB7"/>
      <c r="PIC7"/>
      <c r="PID7"/>
      <c r="PIE7"/>
      <c r="PIF7"/>
      <c r="PIG7"/>
      <c r="PIH7"/>
      <c r="PII7"/>
      <c r="PIJ7"/>
      <c r="PIK7"/>
      <c r="PIL7"/>
      <c r="PIM7"/>
      <c r="PIN7"/>
      <c r="PIO7"/>
      <c r="PIP7"/>
      <c r="PIQ7"/>
      <c r="PIR7"/>
      <c r="PIS7"/>
      <c r="PIT7"/>
      <c r="PIU7"/>
      <c r="PIV7"/>
      <c r="PIW7"/>
      <c r="PIX7"/>
      <c r="PIY7"/>
      <c r="PIZ7"/>
      <c r="PJA7"/>
      <c r="PJB7"/>
      <c r="PJC7"/>
      <c r="PJD7"/>
      <c r="PJE7"/>
      <c r="PJF7"/>
      <c r="PJG7"/>
      <c r="PJH7"/>
      <c r="PJI7"/>
      <c r="PJJ7"/>
      <c r="PJK7"/>
      <c r="PJL7"/>
      <c r="PJM7"/>
      <c r="PJN7"/>
      <c r="PJO7"/>
      <c r="PJP7"/>
      <c r="PJQ7"/>
      <c r="PJR7"/>
      <c r="PJS7"/>
      <c r="PJT7"/>
      <c r="PJU7"/>
      <c r="PJV7"/>
      <c r="PJW7"/>
      <c r="PJX7"/>
      <c r="PJY7"/>
      <c r="PJZ7"/>
      <c r="PKA7"/>
      <c r="PKB7"/>
      <c r="PKC7"/>
      <c r="PKD7"/>
      <c r="PKE7"/>
      <c r="PKF7"/>
      <c r="PKG7"/>
      <c r="PKH7"/>
      <c r="PKI7"/>
      <c r="PKJ7"/>
      <c r="PKK7"/>
      <c r="PKL7"/>
      <c r="PKM7"/>
      <c r="PKN7"/>
      <c r="PKO7"/>
      <c r="PKP7"/>
      <c r="PKQ7"/>
      <c r="PKR7"/>
      <c r="PKS7"/>
      <c r="PKT7"/>
      <c r="PKU7"/>
      <c r="PKV7"/>
      <c r="PKW7"/>
      <c r="PKX7"/>
      <c r="PKY7"/>
      <c r="PKZ7"/>
      <c r="PLA7"/>
      <c r="PLB7"/>
      <c r="PLC7"/>
      <c r="PLD7"/>
      <c r="PLE7"/>
      <c r="PLF7"/>
      <c r="PLG7"/>
      <c r="PLH7"/>
      <c r="PLI7"/>
      <c r="PLJ7"/>
      <c r="PLK7"/>
      <c r="PLL7"/>
      <c r="PLM7"/>
      <c r="PLN7"/>
      <c r="PLO7"/>
      <c r="PLP7"/>
      <c r="PLQ7"/>
      <c r="PLR7"/>
      <c r="PLS7"/>
      <c r="PLT7"/>
      <c r="PLU7"/>
      <c r="PLV7"/>
      <c r="PLW7"/>
      <c r="PLX7"/>
      <c r="PLY7"/>
      <c r="PLZ7"/>
      <c r="PMA7"/>
      <c r="PMB7"/>
      <c r="PMC7"/>
      <c r="PMD7"/>
      <c r="PME7"/>
      <c r="PMF7"/>
      <c r="PMG7"/>
      <c r="PMH7"/>
      <c r="PMI7"/>
      <c r="PMJ7"/>
      <c r="PMK7"/>
      <c r="PML7"/>
      <c r="PMM7"/>
      <c r="PMN7"/>
      <c r="PMO7"/>
      <c r="PMP7"/>
      <c r="PMQ7"/>
      <c r="PMR7"/>
      <c r="PMS7"/>
      <c r="PMT7"/>
      <c r="PMU7"/>
      <c r="PMV7"/>
      <c r="PMW7"/>
      <c r="PMX7"/>
      <c r="PMY7"/>
      <c r="PMZ7"/>
      <c r="PNA7"/>
      <c r="PNB7"/>
      <c r="PNC7"/>
      <c r="PND7"/>
      <c r="PNE7"/>
      <c r="PNF7"/>
      <c r="PNG7"/>
      <c r="PNH7"/>
      <c r="PNI7"/>
      <c r="PNJ7"/>
      <c r="PNK7"/>
      <c r="PNL7"/>
      <c r="PNM7"/>
      <c r="PNN7"/>
      <c r="PNO7"/>
      <c r="PNP7"/>
      <c r="PNQ7"/>
      <c r="PNR7"/>
      <c r="PNS7"/>
      <c r="PNT7"/>
      <c r="PNU7"/>
      <c r="PNV7"/>
      <c r="PNW7"/>
      <c r="PNX7"/>
      <c r="PNY7"/>
      <c r="PNZ7"/>
      <c r="POA7"/>
      <c r="POB7"/>
      <c r="POC7"/>
      <c r="POD7"/>
      <c r="POE7"/>
      <c r="POF7"/>
      <c r="POG7"/>
      <c r="POH7"/>
      <c r="POI7"/>
      <c r="POJ7"/>
      <c r="POK7"/>
      <c r="POL7"/>
      <c r="POM7"/>
      <c r="PON7"/>
      <c r="POO7"/>
      <c r="POP7"/>
      <c r="POQ7"/>
      <c r="POR7"/>
      <c r="POS7"/>
      <c r="POT7"/>
      <c r="POU7"/>
      <c r="POV7"/>
      <c r="POW7"/>
      <c r="POX7"/>
      <c r="POY7"/>
      <c r="POZ7"/>
      <c r="PPA7"/>
      <c r="PPB7"/>
      <c r="PPC7"/>
      <c r="PPD7"/>
      <c r="PPE7"/>
      <c r="PPF7"/>
      <c r="PPG7"/>
      <c r="PPH7"/>
      <c r="PPI7"/>
      <c r="PPJ7"/>
      <c r="PPK7"/>
      <c r="PPL7"/>
      <c r="PPM7"/>
      <c r="PPN7"/>
      <c r="PPO7"/>
      <c r="PPP7"/>
      <c r="PPQ7"/>
      <c r="PPR7"/>
      <c r="PPS7"/>
      <c r="PPT7"/>
      <c r="PPU7"/>
      <c r="PPV7"/>
      <c r="PPW7"/>
      <c r="PPX7"/>
      <c r="PPY7"/>
      <c r="PPZ7"/>
      <c r="PQA7"/>
      <c r="PQB7"/>
      <c r="PQC7"/>
      <c r="PQD7"/>
      <c r="PQE7"/>
      <c r="PQF7"/>
      <c r="PQG7"/>
      <c r="PQH7"/>
      <c r="PQI7"/>
      <c r="PQJ7"/>
      <c r="PQK7"/>
      <c r="PQL7"/>
      <c r="PQM7"/>
      <c r="PQN7"/>
      <c r="PQO7"/>
      <c r="PQP7"/>
      <c r="PQQ7"/>
      <c r="PQR7"/>
      <c r="PQS7"/>
      <c r="PQT7"/>
      <c r="PQU7"/>
      <c r="PQV7"/>
      <c r="PQW7"/>
      <c r="PQX7"/>
      <c r="PQY7"/>
      <c r="PQZ7"/>
      <c r="PRA7"/>
      <c r="PRB7"/>
      <c r="PRC7"/>
      <c r="PRD7"/>
      <c r="PRE7"/>
      <c r="PRF7"/>
      <c r="PRG7"/>
      <c r="PRH7"/>
      <c r="PRI7"/>
      <c r="PRJ7"/>
      <c r="PRK7"/>
      <c r="PRL7"/>
      <c r="PRM7"/>
      <c r="PRN7"/>
      <c r="PRO7"/>
      <c r="PRP7"/>
      <c r="PRQ7"/>
      <c r="PRR7"/>
      <c r="PRS7"/>
      <c r="PRT7"/>
      <c r="PRU7"/>
      <c r="PRV7"/>
      <c r="PRW7"/>
      <c r="PRX7"/>
      <c r="PRY7"/>
      <c r="PRZ7"/>
      <c r="PSA7"/>
      <c r="PSB7"/>
      <c r="PSC7"/>
      <c r="PSD7"/>
      <c r="PSE7"/>
      <c r="PSF7"/>
      <c r="PSG7"/>
      <c r="PSH7"/>
      <c r="PSI7"/>
      <c r="PSJ7"/>
      <c r="PSK7"/>
      <c r="PSL7"/>
      <c r="PSM7"/>
      <c r="PSN7"/>
      <c r="PSO7"/>
      <c r="PSP7"/>
      <c r="PSQ7"/>
      <c r="PSR7"/>
      <c r="PSS7"/>
      <c r="PST7"/>
      <c r="PSU7"/>
      <c r="PSV7"/>
      <c r="PSW7"/>
      <c r="PSX7"/>
      <c r="PSY7"/>
      <c r="PSZ7"/>
      <c r="PTA7"/>
      <c r="PTB7"/>
      <c r="PTC7"/>
      <c r="PTD7"/>
      <c r="PTE7"/>
      <c r="PTF7"/>
      <c r="PTG7"/>
      <c r="PTH7"/>
      <c r="PTI7"/>
      <c r="PTJ7"/>
      <c r="PTK7"/>
      <c r="PTL7"/>
      <c r="PTM7"/>
      <c r="PTN7"/>
      <c r="PTO7"/>
      <c r="PTP7"/>
      <c r="PTQ7"/>
      <c r="PTR7"/>
      <c r="PTS7"/>
      <c r="PTT7"/>
      <c r="PTU7"/>
      <c r="PTV7"/>
      <c r="PTW7"/>
      <c r="PTX7"/>
      <c r="PTY7"/>
      <c r="PTZ7"/>
      <c r="PUA7"/>
      <c r="PUB7"/>
      <c r="PUC7"/>
      <c r="PUD7"/>
      <c r="PUE7"/>
      <c r="PUF7"/>
      <c r="PUG7"/>
      <c r="PUH7"/>
      <c r="PUI7"/>
      <c r="PUJ7"/>
      <c r="PUK7"/>
      <c r="PUL7"/>
      <c r="PUM7"/>
      <c r="PUN7"/>
      <c r="PUO7"/>
      <c r="PUP7"/>
      <c r="PUQ7"/>
      <c r="PUR7"/>
      <c r="PUS7"/>
      <c r="PUT7"/>
      <c r="PUU7"/>
      <c r="PUV7"/>
      <c r="PUW7"/>
      <c r="PUX7"/>
      <c r="PUY7"/>
      <c r="PUZ7"/>
      <c r="PVA7"/>
      <c r="PVB7"/>
      <c r="PVC7"/>
      <c r="PVD7"/>
      <c r="PVE7"/>
      <c r="PVF7"/>
      <c r="PVG7"/>
      <c r="PVH7"/>
      <c r="PVI7"/>
      <c r="PVJ7"/>
      <c r="PVK7"/>
      <c r="PVL7"/>
      <c r="PVM7"/>
      <c r="PVN7"/>
      <c r="PVO7"/>
      <c r="PVP7"/>
      <c r="PVQ7"/>
      <c r="PVR7"/>
      <c r="PVS7"/>
      <c r="PVT7"/>
      <c r="PVU7"/>
      <c r="PVV7"/>
      <c r="PVW7"/>
      <c r="PVX7"/>
      <c r="PVY7"/>
      <c r="PVZ7"/>
      <c r="PWA7"/>
      <c r="PWB7"/>
      <c r="PWC7"/>
      <c r="PWD7"/>
      <c r="PWE7"/>
      <c r="PWF7"/>
      <c r="PWG7"/>
      <c r="PWH7"/>
      <c r="PWI7"/>
      <c r="PWJ7"/>
      <c r="PWK7"/>
      <c r="PWL7"/>
      <c r="PWM7"/>
      <c r="PWN7"/>
      <c r="PWO7"/>
      <c r="PWP7"/>
      <c r="PWQ7"/>
      <c r="PWR7"/>
      <c r="PWS7"/>
      <c r="PWT7"/>
      <c r="PWU7"/>
      <c r="PWV7"/>
      <c r="PWW7"/>
      <c r="PWX7"/>
      <c r="PWY7"/>
      <c r="PWZ7"/>
      <c r="PXA7"/>
      <c r="PXB7"/>
      <c r="PXC7"/>
      <c r="PXD7"/>
      <c r="PXE7"/>
      <c r="PXF7"/>
      <c r="PXG7"/>
      <c r="PXH7"/>
      <c r="PXI7"/>
      <c r="PXJ7"/>
      <c r="PXK7"/>
      <c r="PXL7"/>
      <c r="PXM7"/>
      <c r="PXN7"/>
      <c r="PXO7"/>
      <c r="PXP7"/>
      <c r="PXQ7"/>
      <c r="PXR7"/>
      <c r="PXS7"/>
      <c r="PXT7"/>
      <c r="PXU7"/>
      <c r="PXV7"/>
      <c r="PXW7"/>
      <c r="PXX7"/>
      <c r="PXY7"/>
      <c r="PXZ7"/>
      <c r="PYA7"/>
      <c r="PYB7"/>
      <c r="PYC7"/>
      <c r="PYD7"/>
      <c r="PYE7"/>
      <c r="PYF7"/>
      <c r="PYG7"/>
      <c r="PYH7"/>
      <c r="PYI7"/>
      <c r="PYJ7"/>
      <c r="PYK7"/>
      <c r="PYL7"/>
      <c r="PYM7"/>
      <c r="PYN7"/>
      <c r="PYO7"/>
      <c r="PYP7"/>
      <c r="PYQ7"/>
      <c r="PYR7"/>
      <c r="PYS7"/>
      <c r="PYT7"/>
      <c r="PYU7"/>
      <c r="PYV7"/>
      <c r="PYW7"/>
      <c r="PYX7"/>
      <c r="PYY7"/>
      <c r="PYZ7"/>
      <c r="PZA7"/>
      <c r="PZB7"/>
      <c r="PZC7"/>
      <c r="PZD7"/>
      <c r="PZE7"/>
      <c r="PZF7"/>
      <c r="PZG7"/>
      <c r="PZH7"/>
      <c r="PZI7"/>
      <c r="PZJ7"/>
      <c r="PZK7"/>
      <c r="PZL7"/>
      <c r="PZM7"/>
      <c r="PZN7"/>
      <c r="PZO7"/>
      <c r="PZP7"/>
      <c r="PZQ7"/>
      <c r="PZR7"/>
      <c r="PZS7"/>
      <c r="PZT7"/>
      <c r="PZU7"/>
      <c r="PZV7"/>
      <c r="PZW7"/>
      <c r="PZX7"/>
      <c r="PZY7"/>
      <c r="PZZ7"/>
      <c r="QAA7"/>
      <c r="QAB7"/>
      <c r="QAC7"/>
      <c r="QAD7"/>
      <c r="QAE7"/>
      <c r="QAF7"/>
      <c r="QAG7"/>
      <c r="QAH7"/>
      <c r="QAI7"/>
      <c r="QAJ7"/>
      <c r="QAK7"/>
      <c r="QAL7"/>
      <c r="QAM7"/>
      <c r="QAN7"/>
      <c r="QAO7"/>
      <c r="QAP7"/>
      <c r="QAQ7"/>
      <c r="QAR7"/>
      <c r="QAS7"/>
      <c r="QAT7"/>
      <c r="QAU7"/>
      <c r="QAV7"/>
      <c r="QAW7"/>
      <c r="QAX7"/>
      <c r="QAY7"/>
      <c r="QAZ7"/>
      <c r="QBA7"/>
      <c r="QBB7"/>
      <c r="QBC7"/>
      <c r="QBD7"/>
      <c r="QBE7"/>
      <c r="QBF7"/>
      <c r="QBG7"/>
      <c r="QBH7"/>
      <c r="QBI7"/>
      <c r="QBJ7"/>
      <c r="QBK7"/>
      <c r="QBL7"/>
      <c r="QBM7"/>
      <c r="QBN7"/>
      <c r="QBO7"/>
      <c r="QBP7"/>
      <c r="QBQ7"/>
      <c r="QBR7"/>
      <c r="QBS7"/>
      <c r="QBT7"/>
      <c r="QBU7"/>
      <c r="QBV7"/>
      <c r="QBW7"/>
      <c r="QBX7"/>
      <c r="QBY7"/>
      <c r="QBZ7"/>
      <c r="QCA7"/>
      <c r="QCB7"/>
      <c r="QCC7"/>
      <c r="QCD7"/>
      <c r="QCE7"/>
      <c r="QCF7"/>
      <c r="QCG7"/>
      <c r="QCH7"/>
      <c r="QCI7"/>
      <c r="QCJ7"/>
      <c r="QCK7"/>
      <c r="QCL7"/>
      <c r="QCM7"/>
      <c r="QCN7"/>
      <c r="QCO7"/>
      <c r="QCP7"/>
      <c r="QCQ7"/>
      <c r="QCR7"/>
      <c r="QCS7"/>
      <c r="QCT7"/>
      <c r="QCU7"/>
      <c r="QCV7"/>
      <c r="QCW7"/>
      <c r="QCX7"/>
      <c r="QCY7"/>
      <c r="QCZ7"/>
      <c r="QDA7"/>
      <c r="QDB7"/>
      <c r="QDC7"/>
      <c r="QDD7"/>
      <c r="QDE7"/>
      <c r="QDF7"/>
      <c r="QDG7"/>
      <c r="QDH7"/>
      <c r="QDI7"/>
      <c r="QDJ7"/>
      <c r="QDK7"/>
      <c r="QDL7"/>
      <c r="QDM7"/>
      <c r="QDN7"/>
      <c r="QDO7"/>
      <c r="QDP7"/>
      <c r="QDQ7"/>
      <c r="QDR7"/>
      <c r="QDS7"/>
      <c r="QDT7"/>
      <c r="QDU7"/>
      <c r="QDV7"/>
      <c r="QDW7"/>
      <c r="QDX7"/>
      <c r="QDY7"/>
      <c r="QDZ7"/>
      <c r="QEA7"/>
      <c r="QEB7"/>
      <c r="QEC7"/>
      <c r="QED7"/>
      <c r="QEE7"/>
      <c r="QEF7"/>
      <c r="QEG7"/>
      <c r="QEH7"/>
      <c r="QEI7"/>
      <c r="QEJ7"/>
      <c r="QEK7"/>
      <c r="QEL7"/>
      <c r="QEM7"/>
      <c r="QEN7"/>
      <c r="QEO7"/>
      <c r="QEP7"/>
      <c r="QEQ7"/>
      <c r="QER7"/>
      <c r="QES7"/>
      <c r="QET7"/>
      <c r="QEU7"/>
      <c r="QEV7"/>
      <c r="QEW7"/>
      <c r="QEX7"/>
      <c r="QEY7"/>
      <c r="QEZ7"/>
      <c r="QFA7"/>
      <c r="QFB7"/>
      <c r="QFC7"/>
      <c r="QFD7"/>
      <c r="QFE7"/>
      <c r="QFF7"/>
      <c r="QFG7"/>
      <c r="QFH7"/>
      <c r="QFI7"/>
      <c r="QFJ7"/>
      <c r="QFK7"/>
      <c r="QFL7"/>
      <c r="QFM7"/>
      <c r="QFN7"/>
      <c r="QFO7"/>
      <c r="QFP7"/>
      <c r="QFQ7"/>
      <c r="QFR7"/>
      <c r="QFS7"/>
      <c r="QFT7"/>
      <c r="QFU7"/>
      <c r="QFV7"/>
      <c r="QFW7"/>
      <c r="QFX7"/>
      <c r="QFY7"/>
      <c r="QFZ7"/>
      <c r="QGA7"/>
      <c r="QGB7"/>
      <c r="QGC7"/>
      <c r="QGD7"/>
      <c r="QGE7"/>
      <c r="QGF7"/>
      <c r="QGG7"/>
      <c r="QGH7"/>
      <c r="QGI7"/>
      <c r="QGJ7"/>
      <c r="QGK7"/>
      <c r="QGL7"/>
      <c r="QGM7"/>
      <c r="QGN7"/>
      <c r="QGO7"/>
      <c r="QGP7"/>
      <c r="QGQ7"/>
      <c r="QGR7"/>
      <c r="QGS7"/>
      <c r="QGT7"/>
      <c r="QGU7"/>
      <c r="QGV7"/>
      <c r="QGW7"/>
      <c r="QGX7"/>
      <c r="QGY7"/>
      <c r="QGZ7"/>
      <c r="QHA7"/>
      <c r="QHB7"/>
      <c r="QHC7"/>
      <c r="QHD7"/>
      <c r="QHE7"/>
      <c r="QHF7"/>
      <c r="QHG7"/>
      <c r="QHH7"/>
      <c r="QHI7"/>
      <c r="QHJ7"/>
      <c r="QHK7"/>
      <c r="QHL7"/>
      <c r="QHM7"/>
      <c r="QHN7"/>
      <c r="QHO7"/>
      <c r="QHP7"/>
      <c r="QHQ7"/>
      <c r="QHR7"/>
      <c r="QHS7"/>
      <c r="QHT7"/>
      <c r="QHU7"/>
      <c r="QHV7"/>
      <c r="QHW7"/>
      <c r="QHX7"/>
      <c r="QHY7"/>
      <c r="QHZ7"/>
      <c r="QIA7"/>
      <c r="QIB7"/>
      <c r="QIC7"/>
      <c r="QID7"/>
      <c r="QIE7"/>
      <c r="QIF7"/>
      <c r="QIG7"/>
      <c r="QIH7"/>
      <c r="QII7"/>
      <c r="QIJ7"/>
      <c r="QIK7"/>
      <c r="QIL7"/>
      <c r="QIM7"/>
      <c r="QIN7"/>
      <c r="QIO7"/>
      <c r="QIP7"/>
      <c r="QIQ7"/>
      <c r="QIR7"/>
      <c r="QIS7"/>
      <c r="QIT7"/>
      <c r="QIU7"/>
      <c r="QIV7"/>
      <c r="QIW7"/>
      <c r="QIX7"/>
      <c r="QIY7"/>
      <c r="QIZ7"/>
      <c r="QJA7"/>
      <c r="QJB7"/>
      <c r="QJC7"/>
      <c r="QJD7"/>
      <c r="QJE7"/>
      <c r="QJF7"/>
      <c r="QJG7"/>
      <c r="QJH7"/>
      <c r="QJI7"/>
      <c r="QJJ7"/>
      <c r="QJK7"/>
      <c r="QJL7"/>
      <c r="QJM7"/>
      <c r="QJN7"/>
      <c r="QJO7"/>
      <c r="QJP7"/>
      <c r="QJQ7"/>
      <c r="QJR7"/>
      <c r="QJS7"/>
      <c r="QJT7"/>
      <c r="QJU7"/>
      <c r="QJV7"/>
      <c r="QJW7"/>
      <c r="QJX7"/>
      <c r="QJY7"/>
      <c r="QJZ7"/>
      <c r="QKA7"/>
      <c r="QKB7"/>
      <c r="QKC7"/>
      <c r="QKD7"/>
      <c r="QKE7"/>
      <c r="QKF7"/>
      <c r="QKG7"/>
      <c r="QKH7"/>
      <c r="QKI7"/>
      <c r="QKJ7"/>
      <c r="QKK7"/>
      <c r="QKL7"/>
      <c r="QKM7"/>
      <c r="QKN7"/>
      <c r="QKO7"/>
      <c r="QKP7"/>
      <c r="QKQ7"/>
      <c r="QKR7"/>
      <c r="QKS7"/>
      <c r="QKT7"/>
      <c r="QKU7"/>
      <c r="QKV7"/>
      <c r="QKW7"/>
      <c r="QKX7"/>
      <c r="QKY7"/>
      <c r="QKZ7"/>
      <c r="QLA7"/>
      <c r="QLB7"/>
      <c r="QLC7"/>
      <c r="QLD7"/>
      <c r="QLE7"/>
      <c r="QLF7"/>
      <c r="QLG7"/>
      <c r="QLH7"/>
      <c r="QLI7"/>
      <c r="QLJ7"/>
      <c r="QLK7"/>
      <c r="QLL7"/>
      <c r="QLM7"/>
      <c r="QLN7"/>
      <c r="QLO7"/>
      <c r="QLP7"/>
      <c r="QLQ7"/>
      <c r="QLR7"/>
      <c r="QLS7"/>
      <c r="QLT7"/>
      <c r="QLU7"/>
      <c r="QLV7"/>
      <c r="QLW7"/>
      <c r="QLX7"/>
      <c r="QLY7"/>
      <c r="QLZ7"/>
      <c r="QMA7"/>
      <c r="QMB7"/>
      <c r="QMC7"/>
      <c r="QMD7"/>
      <c r="QME7"/>
      <c r="QMF7"/>
      <c r="QMG7"/>
      <c r="QMH7"/>
      <c r="QMI7"/>
      <c r="QMJ7"/>
      <c r="QMK7"/>
      <c r="QML7"/>
      <c r="QMM7"/>
      <c r="QMN7"/>
      <c r="QMO7"/>
      <c r="QMP7"/>
      <c r="QMQ7"/>
      <c r="QMR7"/>
      <c r="QMS7"/>
      <c r="QMT7"/>
      <c r="QMU7"/>
      <c r="QMV7"/>
      <c r="QMW7"/>
      <c r="QMX7"/>
      <c r="QMY7"/>
      <c r="QMZ7"/>
      <c r="QNA7"/>
      <c r="QNB7"/>
      <c r="QNC7"/>
      <c r="QND7"/>
      <c r="QNE7"/>
      <c r="QNF7"/>
      <c r="QNG7"/>
      <c r="QNH7"/>
      <c r="QNI7"/>
      <c r="QNJ7"/>
      <c r="QNK7"/>
      <c r="QNL7"/>
      <c r="QNM7"/>
      <c r="QNN7"/>
      <c r="QNO7"/>
      <c r="QNP7"/>
      <c r="QNQ7"/>
      <c r="QNR7"/>
      <c r="QNS7"/>
      <c r="QNT7"/>
      <c r="QNU7"/>
      <c r="QNV7"/>
      <c r="QNW7"/>
      <c r="QNX7"/>
      <c r="QNY7"/>
      <c r="QNZ7"/>
      <c r="QOA7"/>
      <c r="QOB7"/>
      <c r="QOC7"/>
      <c r="QOD7"/>
      <c r="QOE7"/>
      <c r="QOF7"/>
      <c r="QOG7"/>
      <c r="QOH7"/>
      <c r="QOI7"/>
      <c r="QOJ7"/>
      <c r="QOK7"/>
      <c r="QOL7"/>
      <c r="QOM7"/>
      <c r="QON7"/>
      <c r="QOO7"/>
      <c r="QOP7"/>
      <c r="QOQ7"/>
      <c r="QOR7"/>
      <c r="QOS7"/>
      <c r="QOT7"/>
      <c r="QOU7"/>
      <c r="QOV7"/>
      <c r="QOW7"/>
      <c r="QOX7"/>
      <c r="QOY7"/>
      <c r="QOZ7"/>
      <c r="QPA7"/>
      <c r="QPB7"/>
      <c r="QPC7"/>
      <c r="QPD7"/>
      <c r="QPE7"/>
      <c r="QPF7"/>
      <c r="QPG7"/>
      <c r="QPH7"/>
      <c r="QPI7"/>
      <c r="QPJ7"/>
      <c r="QPK7"/>
      <c r="QPL7"/>
      <c r="QPM7"/>
      <c r="QPN7"/>
      <c r="QPO7"/>
      <c r="QPP7"/>
      <c r="QPQ7"/>
      <c r="QPR7"/>
      <c r="QPS7"/>
      <c r="QPT7"/>
      <c r="QPU7"/>
      <c r="QPV7"/>
      <c r="QPW7"/>
      <c r="QPX7"/>
      <c r="QPY7"/>
      <c r="QPZ7"/>
      <c r="QQA7"/>
      <c r="QQB7"/>
      <c r="QQC7"/>
      <c r="QQD7"/>
      <c r="QQE7"/>
      <c r="QQF7"/>
      <c r="QQG7"/>
      <c r="QQH7"/>
      <c r="QQI7"/>
      <c r="QQJ7"/>
      <c r="QQK7"/>
      <c r="QQL7"/>
      <c r="QQM7"/>
      <c r="QQN7"/>
      <c r="QQO7"/>
      <c r="QQP7"/>
      <c r="QQQ7"/>
      <c r="QQR7"/>
      <c r="QQS7"/>
      <c r="QQT7"/>
      <c r="QQU7"/>
      <c r="QQV7"/>
      <c r="QQW7"/>
      <c r="QQX7"/>
      <c r="QQY7"/>
      <c r="QQZ7"/>
      <c r="QRA7"/>
      <c r="QRB7"/>
      <c r="QRC7"/>
      <c r="QRD7"/>
      <c r="QRE7"/>
      <c r="QRF7"/>
      <c r="QRG7"/>
      <c r="QRH7"/>
      <c r="QRI7"/>
      <c r="QRJ7"/>
      <c r="QRK7"/>
      <c r="QRL7"/>
      <c r="QRM7"/>
      <c r="QRN7"/>
      <c r="QRO7"/>
      <c r="QRP7"/>
      <c r="QRQ7"/>
      <c r="QRR7"/>
      <c r="QRS7"/>
      <c r="QRT7"/>
      <c r="QRU7"/>
      <c r="QRV7"/>
      <c r="QRW7"/>
      <c r="QRX7"/>
      <c r="QRY7"/>
      <c r="QRZ7"/>
      <c r="QSA7"/>
      <c r="QSB7"/>
      <c r="QSC7"/>
      <c r="QSD7"/>
      <c r="QSE7"/>
      <c r="QSF7"/>
      <c r="QSG7"/>
      <c r="QSH7"/>
      <c r="QSI7"/>
      <c r="QSJ7"/>
      <c r="QSK7"/>
      <c r="QSL7"/>
      <c r="QSM7"/>
      <c r="QSN7"/>
      <c r="QSO7"/>
      <c r="QSP7"/>
      <c r="QSQ7"/>
      <c r="QSR7"/>
      <c r="QSS7"/>
      <c r="QST7"/>
      <c r="QSU7"/>
      <c r="QSV7"/>
      <c r="QSW7"/>
      <c r="QSX7"/>
      <c r="QSY7"/>
      <c r="QSZ7"/>
      <c r="QTA7"/>
      <c r="QTB7"/>
      <c r="QTC7"/>
      <c r="QTD7"/>
      <c r="QTE7"/>
      <c r="QTF7"/>
      <c r="QTG7"/>
      <c r="QTH7"/>
      <c r="QTI7"/>
      <c r="QTJ7"/>
      <c r="QTK7"/>
      <c r="QTL7"/>
      <c r="QTM7"/>
      <c r="QTN7"/>
      <c r="QTO7"/>
      <c r="QTP7"/>
      <c r="QTQ7"/>
      <c r="QTR7"/>
      <c r="QTS7"/>
      <c r="QTT7"/>
      <c r="QTU7"/>
      <c r="QTV7"/>
      <c r="QTW7"/>
      <c r="QTX7"/>
      <c r="QTY7"/>
      <c r="QTZ7"/>
      <c r="QUA7"/>
      <c r="QUB7"/>
      <c r="QUC7"/>
      <c r="QUD7"/>
      <c r="QUE7"/>
      <c r="QUF7"/>
      <c r="QUG7"/>
      <c r="QUH7"/>
      <c r="QUI7"/>
      <c r="QUJ7"/>
      <c r="QUK7"/>
      <c r="QUL7"/>
      <c r="QUM7"/>
      <c r="QUN7"/>
      <c r="QUO7"/>
      <c r="QUP7"/>
      <c r="QUQ7"/>
      <c r="QUR7"/>
      <c r="QUS7"/>
      <c r="QUT7"/>
      <c r="QUU7"/>
      <c r="QUV7"/>
      <c r="QUW7"/>
      <c r="QUX7"/>
      <c r="QUY7"/>
      <c r="QUZ7"/>
      <c r="QVA7"/>
      <c r="QVB7"/>
      <c r="QVC7"/>
      <c r="QVD7"/>
      <c r="QVE7"/>
      <c r="QVF7"/>
      <c r="QVG7"/>
      <c r="QVH7"/>
      <c r="QVI7"/>
      <c r="QVJ7"/>
      <c r="QVK7"/>
      <c r="QVL7"/>
      <c r="QVM7"/>
      <c r="QVN7"/>
      <c r="QVO7"/>
      <c r="QVP7"/>
      <c r="QVQ7"/>
      <c r="QVR7"/>
      <c r="QVS7"/>
      <c r="QVT7"/>
      <c r="QVU7"/>
      <c r="QVV7"/>
      <c r="QVW7"/>
      <c r="QVX7"/>
      <c r="QVY7"/>
      <c r="QVZ7"/>
      <c r="QWA7"/>
      <c r="QWB7"/>
      <c r="QWC7"/>
      <c r="QWD7"/>
      <c r="QWE7"/>
      <c r="QWF7"/>
      <c r="QWG7"/>
      <c r="QWH7"/>
      <c r="QWI7"/>
      <c r="QWJ7"/>
      <c r="QWK7"/>
      <c r="QWL7"/>
      <c r="QWM7"/>
      <c r="QWN7"/>
      <c r="QWO7"/>
      <c r="QWP7"/>
      <c r="QWQ7"/>
      <c r="QWR7"/>
      <c r="QWS7"/>
      <c r="QWT7"/>
      <c r="QWU7"/>
      <c r="QWV7"/>
      <c r="QWW7"/>
      <c r="QWX7"/>
      <c r="QWY7"/>
      <c r="QWZ7"/>
      <c r="QXA7"/>
      <c r="QXB7"/>
      <c r="QXC7"/>
      <c r="QXD7"/>
      <c r="QXE7"/>
      <c r="QXF7"/>
      <c r="QXG7"/>
      <c r="QXH7"/>
      <c r="QXI7"/>
      <c r="QXJ7"/>
      <c r="QXK7"/>
      <c r="QXL7"/>
      <c r="QXM7"/>
      <c r="QXN7"/>
      <c r="QXO7"/>
      <c r="QXP7"/>
      <c r="QXQ7"/>
      <c r="QXR7"/>
      <c r="QXS7"/>
      <c r="QXT7"/>
      <c r="QXU7"/>
      <c r="QXV7"/>
      <c r="QXW7"/>
      <c r="QXX7"/>
      <c r="QXY7"/>
      <c r="QXZ7"/>
      <c r="QYA7"/>
      <c r="QYB7"/>
      <c r="QYC7"/>
      <c r="QYD7"/>
      <c r="QYE7"/>
      <c r="QYF7"/>
      <c r="QYG7"/>
      <c r="QYH7"/>
      <c r="QYI7"/>
      <c r="QYJ7"/>
      <c r="QYK7"/>
      <c r="QYL7"/>
      <c r="QYM7"/>
      <c r="QYN7"/>
      <c r="QYO7"/>
      <c r="QYP7"/>
      <c r="QYQ7"/>
      <c r="QYR7"/>
      <c r="QYS7"/>
      <c r="QYT7"/>
      <c r="QYU7"/>
      <c r="QYV7"/>
      <c r="QYW7"/>
      <c r="QYX7"/>
      <c r="QYY7"/>
      <c r="QYZ7"/>
      <c r="QZA7"/>
      <c r="QZB7"/>
      <c r="QZC7"/>
      <c r="QZD7"/>
      <c r="QZE7"/>
      <c r="QZF7"/>
      <c r="QZG7"/>
      <c r="QZH7"/>
      <c r="QZI7"/>
      <c r="QZJ7"/>
      <c r="QZK7"/>
      <c r="QZL7"/>
      <c r="QZM7"/>
      <c r="QZN7"/>
      <c r="QZO7"/>
      <c r="QZP7"/>
      <c r="QZQ7"/>
      <c r="QZR7"/>
      <c r="QZS7"/>
      <c r="QZT7"/>
      <c r="QZU7"/>
      <c r="QZV7"/>
      <c r="QZW7"/>
      <c r="QZX7"/>
      <c r="QZY7"/>
      <c r="QZZ7"/>
      <c r="RAA7"/>
      <c r="RAB7"/>
      <c r="RAC7"/>
      <c r="RAD7"/>
      <c r="RAE7"/>
      <c r="RAF7"/>
      <c r="RAG7"/>
      <c r="RAH7"/>
      <c r="RAI7"/>
      <c r="RAJ7"/>
      <c r="RAK7"/>
      <c r="RAL7"/>
      <c r="RAM7"/>
      <c r="RAN7"/>
      <c r="RAO7"/>
      <c r="RAP7"/>
      <c r="RAQ7"/>
      <c r="RAR7"/>
      <c r="RAS7"/>
      <c r="RAT7"/>
      <c r="RAU7"/>
      <c r="RAV7"/>
      <c r="RAW7"/>
      <c r="RAX7"/>
      <c r="RAY7"/>
      <c r="RAZ7"/>
      <c r="RBA7"/>
      <c r="RBB7"/>
      <c r="RBC7"/>
      <c r="RBD7"/>
      <c r="RBE7"/>
      <c r="RBF7"/>
      <c r="RBG7"/>
      <c r="RBH7"/>
      <c r="RBI7"/>
      <c r="RBJ7"/>
      <c r="RBK7"/>
      <c r="RBL7"/>
      <c r="RBM7"/>
      <c r="RBN7"/>
      <c r="RBO7"/>
      <c r="RBP7"/>
      <c r="RBQ7"/>
      <c r="RBR7"/>
      <c r="RBS7"/>
      <c r="RBT7"/>
      <c r="RBU7"/>
      <c r="RBV7"/>
      <c r="RBW7"/>
      <c r="RBX7"/>
      <c r="RBY7"/>
      <c r="RBZ7"/>
      <c r="RCA7"/>
      <c r="RCB7"/>
      <c r="RCC7"/>
      <c r="RCD7"/>
      <c r="RCE7"/>
      <c r="RCF7"/>
      <c r="RCG7"/>
      <c r="RCH7"/>
      <c r="RCI7"/>
      <c r="RCJ7"/>
      <c r="RCK7"/>
      <c r="RCL7"/>
      <c r="RCM7"/>
      <c r="RCN7"/>
      <c r="RCO7"/>
      <c r="RCP7"/>
      <c r="RCQ7"/>
      <c r="RCR7"/>
      <c r="RCS7"/>
      <c r="RCT7"/>
      <c r="RCU7"/>
      <c r="RCV7"/>
      <c r="RCW7"/>
      <c r="RCX7"/>
      <c r="RCY7"/>
      <c r="RCZ7"/>
      <c r="RDA7"/>
      <c r="RDB7"/>
      <c r="RDC7"/>
      <c r="RDD7"/>
      <c r="RDE7"/>
      <c r="RDF7"/>
      <c r="RDG7"/>
      <c r="RDH7"/>
      <c r="RDI7"/>
      <c r="RDJ7"/>
      <c r="RDK7"/>
      <c r="RDL7"/>
      <c r="RDM7"/>
      <c r="RDN7"/>
      <c r="RDO7"/>
      <c r="RDP7"/>
      <c r="RDQ7"/>
      <c r="RDR7"/>
      <c r="RDS7"/>
      <c r="RDT7"/>
      <c r="RDU7"/>
      <c r="RDV7"/>
      <c r="RDW7"/>
      <c r="RDX7"/>
      <c r="RDY7"/>
      <c r="RDZ7"/>
      <c r="REA7"/>
      <c r="REB7"/>
      <c r="REC7"/>
      <c r="RED7"/>
      <c r="REE7"/>
      <c r="REF7"/>
      <c r="REG7"/>
      <c r="REH7"/>
      <c r="REI7"/>
      <c r="REJ7"/>
      <c r="REK7"/>
      <c r="REL7"/>
      <c r="REM7"/>
      <c r="REN7"/>
      <c r="REO7"/>
      <c r="REP7"/>
      <c r="REQ7"/>
      <c r="RER7"/>
      <c r="RES7"/>
      <c r="RET7"/>
      <c r="REU7"/>
      <c r="REV7"/>
      <c r="REW7"/>
      <c r="REX7"/>
      <c r="REY7"/>
      <c r="REZ7"/>
      <c r="RFA7"/>
      <c r="RFB7"/>
      <c r="RFC7"/>
      <c r="RFD7"/>
      <c r="RFE7"/>
      <c r="RFF7"/>
      <c r="RFG7"/>
      <c r="RFH7"/>
      <c r="RFI7"/>
      <c r="RFJ7"/>
      <c r="RFK7"/>
      <c r="RFL7"/>
      <c r="RFM7"/>
      <c r="RFN7"/>
      <c r="RFO7"/>
      <c r="RFP7"/>
      <c r="RFQ7"/>
      <c r="RFR7"/>
      <c r="RFS7"/>
      <c r="RFT7"/>
      <c r="RFU7"/>
      <c r="RFV7"/>
      <c r="RFW7"/>
      <c r="RFX7"/>
      <c r="RFY7"/>
      <c r="RFZ7"/>
      <c r="RGA7"/>
      <c r="RGB7"/>
      <c r="RGC7"/>
      <c r="RGD7"/>
      <c r="RGE7"/>
      <c r="RGF7"/>
      <c r="RGG7"/>
      <c r="RGH7"/>
      <c r="RGI7"/>
      <c r="RGJ7"/>
      <c r="RGK7"/>
      <c r="RGL7"/>
      <c r="RGM7"/>
      <c r="RGN7"/>
      <c r="RGO7"/>
      <c r="RGP7"/>
      <c r="RGQ7"/>
      <c r="RGR7"/>
      <c r="RGS7"/>
      <c r="RGT7"/>
      <c r="RGU7"/>
      <c r="RGV7"/>
      <c r="RGW7"/>
      <c r="RGX7"/>
      <c r="RGY7"/>
      <c r="RGZ7"/>
      <c r="RHA7"/>
      <c r="RHB7"/>
      <c r="RHC7"/>
      <c r="RHD7"/>
      <c r="RHE7"/>
      <c r="RHF7"/>
      <c r="RHG7"/>
      <c r="RHH7"/>
      <c r="RHI7"/>
      <c r="RHJ7"/>
      <c r="RHK7"/>
      <c r="RHL7"/>
      <c r="RHM7"/>
      <c r="RHN7"/>
      <c r="RHO7"/>
      <c r="RHP7"/>
      <c r="RHQ7"/>
      <c r="RHR7"/>
      <c r="RHS7"/>
      <c r="RHT7"/>
      <c r="RHU7"/>
      <c r="RHV7"/>
      <c r="RHW7"/>
      <c r="RHX7"/>
      <c r="RHY7"/>
      <c r="RHZ7"/>
      <c r="RIA7"/>
      <c r="RIB7"/>
      <c r="RIC7"/>
      <c r="RID7"/>
      <c r="RIE7"/>
      <c r="RIF7"/>
      <c r="RIG7"/>
      <c r="RIH7"/>
      <c r="RII7"/>
      <c r="RIJ7"/>
      <c r="RIK7"/>
      <c r="RIL7"/>
      <c r="RIM7"/>
      <c r="RIN7"/>
      <c r="RIO7"/>
      <c r="RIP7"/>
      <c r="RIQ7"/>
      <c r="RIR7"/>
      <c r="RIS7"/>
      <c r="RIT7"/>
      <c r="RIU7"/>
      <c r="RIV7"/>
      <c r="RIW7"/>
      <c r="RIX7"/>
      <c r="RIY7"/>
      <c r="RIZ7"/>
      <c r="RJA7"/>
      <c r="RJB7"/>
      <c r="RJC7"/>
      <c r="RJD7"/>
      <c r="RJE7"/>
      <c r="RJF7"/>
      <c r="RJG7"/>
      <c r="RJH7"/>
      <c r="RJI7"/>
      <c r="RJJ7"/>
      <c r="RJK7"/>
      <c r="RJL7"/>
      <c r="RJM7"/>
      <c r="RJN7"/>
      <c r="RJO7"/>
      <c r="RJP7"/>
      <c r="RJQ7"/>
      <c r="RJR7"/>
      <c r="RJS7"/>
      <c r="RJT7"/>
      <c r="RJU7"/>
      <c r="RJV7"/>
      <c r="RJW7"/>
      <c r="RJX7"/>
      <c r="RJY7"/>
      <c r="RJZ7"/>
      <c r="RKA7"/>
      <c r="RKB7"/>
      <c r="RKC7"/>
      <c r="RKD7"/>
      <c r="RKE7"/>
      <c r="RKF7"/>
      <c r="RKG7"/>
      <c r="RKH7"/>
      <c r="RKI7"/>
      <c r="RKJ7"/>
      <c r="RKK7"/>
      <c r="RKL7"/>
      <c r="RKM7"/>
      <c r="RKN7"/>
      <c r="RKO7"/>
      <c r="RKP7"/>
      <c r="RKQ7"/>
      <c r="RKR7"/>
      <c r="RKS7"/>
      <c r="RKT7"/>
      <c r="RKU7"/>
      <c r="RKV7"/>
      <c r="RKW7"/>
      <c r="RKX7"/>
      <c r="RKY7"/>
      <c r="RKZ7"/>
      <c r="RLA7"/>
      <c r="RLB7"/>
      <c r="RLC7"/>
      <c r="RLD7"/>
      <c r="RLE7"/>
      <c r="RLF7"/>
      <c r="RLG7"/>
      <c r="RLH7"/>
      <c r="RLI7"/>
      <c r="RLJ7"/>
      <c r="RLK7"/>
      <c r="RLL7"/>
      <c r="RLM7"/>
      <c r="RLN7"/>
      <c r="RLO7"/>
      <c r="RLP7"/>
      <c r="RLQ7"/>
      <c r="RLR7"/>
      <c r="RLS7"/>
      <c r="RLT7"/>
      <c r="RLU7"/>
      <c r="RLV7"/>
      <c r="RLW7"/>
      <c r="RLX7"/>
      <c r="RLY7"/>
      <c r="RLZ7"/>
      <c r="RMA7"/>
      <c r="RMB7"/>
      <c r="RMC7"/>
      <c r="RMD7"/>
      <c r="RME7"/>
      <c r="RMF7"/>
      <c r="RMG7"/>
      <c r="RMH7"/>
      <c r="RMI7"/>
      <c r="RMJ7"/>
      <c r="RMK7"/>
      <c r="RML7"/>
      <c r="RMM7"/>
      <c r="RMN7"/>
      <c r="RMO7"/>
      <c r="RMP7"/>
      <c r="RMQ7"/>
      <c r="RMR7"/>
      <c r="RMS7"/>
      <c r="RMT7"/>
      <c r="RMU7"/>
      <c r="RMV7"/>
      <c r="RMW7"/>
      <c r="RMX7"/>
      <c r="RMY7"/>
      <c r="RMZ7"/>
      <c r="RNA7"/>
      <c r="RNB7"/>
      <c r="RNC7"/>
      <c r="RND7"/>
      <c r="RNE7"/>
      <c r="RNF7"/>
      <c r="RNG7"/>
      <c r="RNH7"/>
      <c r="RNI7"/>
      <c r="RNJ7"/>
      <c r="RNK7"/>
      <c r="RNL7"/>
      <c r="RNM7"/>
      <c r="RNN7"/>
      <c r="RNO7"/>
      <c r="RNP7"/>
      <c r="RNQ7"/>
      <c r="RNR7"/>
      <c r="RNS7"/>
      <c r="RNT7"/>
      <c r="RNU7"/>
      <c r="RNV7"/>
      <c r="RNW7"/>
      <c r="RNX7"/>
      <c r="RNY7"/>
      <c r="RNZ7"/>
      <c r="ROA7"/>
      <c r="ROB7"/>
      <c r="ROC7"/>
      <c r="ROD7"/>
      <c r="ROE7"/>
      <c r="ROF7"/>
      <c r="ROG7"/>
      <c r="ROH7"/>
      <c r="ROI7"/>
      <c r="ROJ7"/>
      <c r="ROK7"/>
      <c r="ROL7"/>
      <c r="ROM7"/>
      <c r="RON7"/>
      <c r="ROO7"/>
      <c r="ROP7"/>
      <c r="ROQ7"/>
      <c r="ROR7"/>
      <c r="ROS7"/>
      <c r="ROT7"/>
      <c r="ROU7"/>
      <c r="ROV7"/>
      <c r="ROW7"/>
      <c r="ROX7"/>
      <c r="ROY7"/>
      <c r="ROZ7"/>
      <c r="RPA7"/>
      <c r="RPB7"/>
      <c r="RPC7"/>
      <c r="RPD7"/>
      <c r="RPE7"/>
      <c r="RPF7"/>
      <c r="RPG7"/>
      <c r="RPH7"/>
      <c r="RPI7"/>
      <c r="RPJ7"/>
      <c r="RPK7"/>
      <c r="RPL7"/>
      <c r="RPM7"/>
      <c r="RPN7"/>
      <c r="RPO7"/>
      <c r="RPP7"/>
      <c r="RPQ7"/>
      <c r="RPR7"/>
      <c r="RPS7"/>
      <c r="RPT7"/>
      <c r="RPU7"/>
      <c r="RPV7"/>
      <c r="RPW7"/>
      <c r="RPX7"/>
      <c r="RPY7"/>
      <c r="RPZ7"/>
      <c r="RQA7"/>
      <c r="RQB7"/>
      <c r="RQC7"/>
      <c r="RQD7"/>
      <c r="RQE7"/>
      <c r="RQF7"/>
      <c r="RQG7"/>
      <c r="RQH7"/>
      <c r="RQI7"/>
      <c r="RQJ7"/>
      <c r="RQK7"/>
      <c r="RQL7"/>
      <c r="RQM7"/>
      <c r="RQN7"/>
      <c r="RQO7"/>
      <c r="RQP7"/>
      <c r="RQQ7"/>
      <c r="RQR7"/>
      <c r="RQS7"/>
      <c r="RQT7"/>
      <c r="RQU7"/>
      <c r="RQV7"/>
      <c r="RQW7"/>
      <c r="RQX7"/>
      <c r="RQY7"/>
      <c r="RQZ7"/>
      <c r="RRA7"/>
      <c r="RRB7"/>
      <c r="RRC7"/>
      <c r="RRD7"/>
      <c r="RRE7"/>
      <c r="RRF7"/>
      <c r="RRG7"/>
      <c r="RRH7"/>
      <c r="RRI7"/>
      <c r="RRJ7"/>
      <c r="RRK7"/>
      <c r="RRL7"/>
      <c r="RRM7"/>
      <c r="RRN7"/>
      <c r="RRO7"/>
      <c r="RRP7"/>
      <c r="RRQ7"/>
      <c r="RRR7"/>
      <c r="RRS7"/>
      <c r="RRT7"/>
      <c r="RRU7"/>
      <c r="RRV7"/>
      <c r="RRW7"/>
      <c r="RRX7"/>
      <c r="RRY7"/>
      <c r="RRZ7"/>
      <c r="RSA7"/>
      <c r="RSB7"/>
      <c r="RSC7"/>
      <c r="RSD7"/>
      <c r="RSE7"/>
      <c r="RSF7"/>
      <c r="RSG7"/>
      <c r="RSH7"/>
      <c r="RSI7"/>
      <c r="RSJ7"/>
      <c r="RSK7"/>
      <c r="RSL7"/>
      <c r="RSM7"/>
      <c r="RSN7"/>
      <c r="RSO7"/>
      <c r="RSP7"/>
      <c r="RSQ7"/>
      <c r="RSR7"/>
      <c r="RSS7"/>
      <c r="RST7"/>
      <c r="RSU7"/>
      <c r="RSV7"/>
      <c r="RSW7"/>
      <c r="RSX7"/>
      <c r="RSY7"/>
      <c r="RSZ7"/>
      <c r="RTA7"/>
      <c r="RTB7"/>
      <c r="RTC7"/>
      <c r="RTD7"/>
      <c r="RTE7"/>
      <c r="RTF7"/>
      <c r="RTG7"/>
      <c r="RTH7"/>
      <c r="RTI7"/>
      <c r="RTJ7"/>
      <c r="RTK7"/>
      <c r="RTL7"/>
      <c r="RTM7"/>
      <c r="RTN7"/>
      <c r="RTO7"/>
      <c r="RTP7"/>
      <c r="RTQ7"/>
      <c r="RTR7"/>
      <c r="RTS7"/>
      <c r="RTT7"/>
      <c r="RTU7"/>
      <c r="RTV7"/>
      <c r="RTW7"/>
      <c r="RTX7"/>
      <c r="RTY7"/>
      <c r="RTZ7"/>
      <c r="RUA7"/>
      <c r="RUB7"/>
      <c r="RUC7"/>
      <c r="RUD7"/>
      <c r="RUE7"/>
      <c r="RUF7"/>
      <c r="RUG7"/>
      <c r="RUH7"/>
      <c r="RUI7"/>
      <c r="RUJ7"/>
      <c r="RUK7"/>
      <c r="RUL7"/>
      <c r="RUM7"/>
      <c r="RUN7"/>
      <c r="RUO7"/>
      <c r="RUP7"/>
      <c r="RUQ7"/>
      <c r="RUR7"/>
      <c r="RUS7"/>
      <c r="RUT7"/>
      <c r="RUU7"/>
      <c r="RUV7"/>
      <c r="RUW7"/>
      <c r="RUX7"/>
      <c r="RUY7"/>
      <c r="RUZ7"/>
      <c r="RVA7"/>
      <c r="RVB7"/>
      <c r="RVC7"/>
      <c r="RVD7"/>
      <c r="RVE7"/>
      <c r="RVF7"/>
      <c r="RVG7"/>
      <c r="RVH7"/>
      <c r="RVI7"/>
      <c r="RVJ7"/>
      <c r="RVK7"/>
      <c r="RVL7"/>
      <c r="RVM7"/>
      <c r="RVN7"/>
      <c r="RVO7"/>
      <c r="RVP7"/>
      <c r="RVQ7"/>
      <c r="RVR7"/>
      <c r="RVS7"/>
      <c r="RVT7"/>
      <c r="RVU7"/>
      <c r="RVV7"/>
      <c r="RVW7"/>
      <c r="RVX7"/>
      <c r="RVY7"/>
      <c r="RVZ7"/>
      <c r="RWA7"/>
      <c r="RWB7"/>
      <c r="RWC7"/>
      <c r="RWD7"/>
      <c r="RWE7"/>
      <c r="RWF7"/>
      <c r="RWG7"/>
      <c r="RWH7"/>
      <c r="RWI7"/>
      <c r="RWJ7"/>
      <c r="RWK7"/>
      <c r="RWL7"/>
      <c r="RWM7"/>
      <c r="RWN7"/>
      <c r="RWO7"/>
      <c r="RWP7"/>
      <c r="RWQ7"/>
      <c r="RWR7"/>
      <c r="RWS7"/>
      <c r="RWT7"/>
      <c r="RWU7"/>
      <c r="RWV7"/>
      <c r="RWW7"/>
      <c r="RWX7"/>
      <c r="RWY7"/>
      <c r="RWZ7"/>
      <c r="RXA7"/>
      <c r="RXB7"/>
      <c r="RXC7"/>
      <c r="RXD7"/>
      <c r="RXE7"/>
      <c r="RXF7"/>
      <c r="RXG7"/>
      <c r="RXH7"/>
      <c r="RXI7"/>
      <c r="RXJ7"/>
      <c r="RXK7"/>
      <c r="RXL7"/>
      <c r="RXM7"/>
      <c r="RXN7"/>
      <c r="RXO7"/>
      <c r="RXP7"/>
      <c r="RXQ7"/>
      <c r="RXR7"/>
      <c r="RXS7"/>
      <c r="RXT7"/>
      <c r="RXU7"/>
      <c r="RXV7"/>
      <c r="RXW7"/>
      <c r="RXX7"/>
      <c r="RXY7"/>
      <c r="RXZ7"/>
      <c r="RYA7"/>
      <c r="RYB7"/>
      <c r="RYC7"/>
      <c r="RYD7"/>
      <c r="RYE7"/>
      <c r="RYF7"/>
      <c r="RYG7"/>
      <c r="RYH7"/>
      <c r="RYI7"/>
      <c r="RYJ7"/>
      <c r="RYK7"/>
      <c r="RYL7"/>
      <c r="RYM7"/>
      <c r="RYN7"/>
      <c r="RYO7"/>
      <c r="RYP7"/>
      <c r="RYQ7"/>
      <c r="RYR7"/>
      <c r="RYS7"/>
      <c r="RYT7"/>
      <c r="RYU7"/>
      <c r="RYV7"/>
      <c r="RYW7"/>
      <c r="RYX7"/>
      <c r="RYY7"/>
      <c r="RYZ7"/>
      <c r="RZA7"/>
      <c r="RZB7"/>
      <c r="RZC7"/>
      <c r="RZD7"/>
      <c r="RZE7"/>
      <c r="RZF7"/>
      <c r="RZG7"/>
      <c r="RZH7"/>
      <c r="RZI7"/>
      <c r="RZJ7"/>
      <c r="RZK7"/>
      <c r="RZL7"/>
      <c r="RZM7"/>
      <c r="RZN7"/>
      <c r="RZO7"/>
      <c r="RZP7"/>
      <c r="RZQ7"/>
      <c r="RZR7"/>
      <c r="RZS7"/>
      <c r="RZT7"/>
      <c r="RZU7"/>
      <c r="RZV7"/>
      <c r="RZW7"/>
      <c r="RZX7"/>
      <c r="RZY7"/>
      <c r="RZZ7"/>
      <c r="SAA7"/>
      <c r="SAB7"/>
      <c r="SAC7"/>
      <c r="SAD7"/>
      <c r="SAE7"/>
      <c r="SAF7"/>
      <c r="SAG7"/>
      <c r="SAH7"/>
      <c r="SAI7"/>
      <c r="SAJ7"/>
      <c r="SAK7"/>
      <c r="SAL7"/>
      <c r="SAM7"/>
      <c r="SAN7"/>
      <c r="SAO7"/>
      <c r="SAP7"/>
      <c r="SAQ7"/>
      <c r="SAR7"/>
      <c r="SAS7"/>
      <c r="SAT7"/>
      <c r="SAU7"/>
      <c r="SAV7"/>
      <c r="SAW7"/>
      <c r="SAX7"/>
      <c r="SAY7"/>
      <c r="SAZ7"/>
      <c r="SBA7"/>
      <c r="SBB7"/>
      <c r="SBC7"/>
      <c r="SBD7"/>
      <c r="SBE7"/>
      <c r="SBF7"/>
      <c r="SBG7"/>
      <c r="SBH7"/>
      <c r="SBI7"/>
      <c r="SBJ7"/>
      <c r="SBK7"/>
      <c r="SBL7"/>
      <c r="SBM7"/>
      <c r="SBN7"/>
      <c r="SBO7"/>
      <c r="SBP7"/>
      <c r="SBQ7"/>
      <c r="SBR7"/>
      <c r="SBS7"/>
      <c r="SBT7"/>
      <c r="SBU7"/>
      <c r="SBV7"/>
      <c r="SBW7"/>
      <c r="SBX7"/>
      <c r="SBY7"/>
      <c r="SBZ7"/>
      <c r="SCA7"/>
      <c r="SCB7"/>
      <c r="SCC7"/>
      <c r="SCD7"/>
      <c r="SCE7"/>
      <c r="SCF7"/>
      <c r="SCG7"/>
      <c r="SCH7"/>
      <c r="SCI7"/>
      <c r="SCJ7"/>
      <c r="SCK7"/>
      <c r="SCL7"/>
      <c r="SCM7"/>
      <c r="SCN7"/>
      <c r="SCO7"/>
      <c r="SCP7"/>
      <c r="SCQ7"/>
      <c r="SCR7"/>
      <c r="SCS7"/>
      <c r="SCT7"/>
      <c r="SCU7"/>
      <c r="SCV7"/>
      <c r="SCW7"/>
      <c r="SCX7"/>
      <c r="SCY7"/>
      <c r="SCZ7"/>
      <c r="SDA7"/>
      <c r="SDB7"/>
      <c r="SDC7"/>
      <c r="SDD7"/>
      <c r="SDE7"/>
      <c r="SDF7"/>
      <c r="SDG7"/>
      <c r="SDH7"/>
      <c r="SDI7"/>
      <c r="SDJ7"/>
      <c r="SDK7"/>
      <c r="SDL7"/>
      <c r="SDM7"/>
      <c r="SDN7"/>
      <c r="SDO7"/>
      <c r="SDP7"/>
      <c r="SDQ7"/>
      <c r="SDR7"/>
      <c r="SDS7"/>
      <c r="SDT7"/>
      <c r="SDU7"/>
      <c r="SDV7"/>
      <c r="SDW7"/>
      <c r="SDX7"/>
      <c r="SDY7"/>
      <c r="SDZ7"/>
      <c r="SEA7"/>
      <c r="SEB7"/>
      <c r="SEC7"/>
      <c r="SED7"/>
      <c r="SEE7"/>
      <c r="SEF7"/>
      <c r="SEG7"/>
      <c r="SEH7"/>
      <c r="SEI7"/>
      <c r="SEJ7"/>
      <c r="SEK7"/>
      <c r="SEL7"/>
      <c r="SEM7"/>
      <c r="SEN7"/>
      <c r="SEO7"/>
      <c r="SEP7"/>
      <c r="SEQ7"/>
      <c r="SER7"/>
      <c r="SES7"/>
      <c r="SET7"/>
      <c r="SEU7"/>
      <c r="SEV7"/>
      <c r="SEW7"/>
      <c r="SEX7"/>
      <c r="SEY7"/>
      <c r="SEZ7"/>
      <c r="SFA7"/>
      <c r="SFB7"/>
      <c r="SFC7"/>
      <c r="SFD7"/>
      <c r="SFE7"/>
      <c r="SFF7"/>
      <c r="SFG7"/>
      <c r="SFH7"/>
      <c r="SFI7"/>
      <c r="SFJ7"/>
      <c r="SFK7"/>
      <c r="SFL7"/>
      <c r="SFM7"/>
      <c r="SFN7"/>
      <c r="SFO7"/>
      <c r="SFP7"/>
      <c r="SFQ7"/>
      <c r="SFR7"/>
      <c r="SFS7"/>
      <c r="SFT7"/>
      <c r="SFU7"/>
      <c r="SFV7"/>
      <c r="SFW7"/>
      <c r="SFX7"/>
      <c r="SFY7"/>
      <c r="SFZ7"/>
      <c r="SGA7"/>
      <c r="SGB7"/>
      <c r="SGC7"/>
      <c r="SGD7"/>
      <c r="SGE7"/>
      <c r="SGF7"/>
      <c r="SGG7"/>
      <c r="SGH7"/>
      <c r="SGI7"/>
      <c r="SGJ7"/>
      <c r="SGK7"/>
      <c r="SGL7"/>
      <c r="SGM7"/>
      <c r="SGN7"/>
      <c r="SGO7"/>
      <c r="SGP7"/>
      <c r="SGQ7"/>
      <c r="SGR7"/>
      <c r="SGS7"/>
      <c r="SGT7"/>
      <c r="SGU7"/>
      <c r="SGV7"/>
      <c r="SGW7"/>
      <c r="SGX7"/>
      <c r="SGY7"/>
      <c r="SGZ7"/>
      <c r="SHA7"/>
      <c r="SHB7"/>
      <c r="SHC7"/>
      <c r="SHD7"/>
      <c r="SHE7"/>
      <c r="SHF7"/>
      <c r="SHG7"/>
      <c r="SHH7"/>
      <c r="SHI7"/>
      <c r="SHJ7"/>
      <c r="SHK7"/>
      <c r="SHL7"/>
      <c r="SHM7"/>
      <c r="SHN7"/>
      <c r="SHO7"/>
      <c r="SHP7"/>
      <c r="SHQ7"/>
      <c r="SHR7"/>
      <c r="SHS7"/>
      <c r="SHT7"/>
      <c r="SHU7"/>
      <c r="SHV7"/>
      <c r="SHW7"/>
      <c r="SHX7"/>
      <c r="SHY7"/>
      <c r="SHZ7"/>
      <c r="SIA7"/>
      <c r="SIB7"/>
      <c r="SIC7"/>
      <c r="SID7"/>
      <c r="SIE7"/>
      <c r="SIF7"/>
      <c r="SIG7"/>
      <c r="SIH7"/>
      <c r="SII7"/>
      <c r="SIJ7"/>
      <c r="SIK7"/>
      <c r="SIL7"/>
      <c r="SIM7"/>
      <c r="SIN7"/>
      <c r="SIO7"/>
      <c r="SIP7"/>
      <c r="SIQ7"/>
      <c r="SIR7"/>
      <c r="SIS7"/>
      <c r="SIT7"/>
      <c r="SIU7"/>
      <c r="SIV7"/>
      <c r="SIW7"/>
      <c r="SIX7"/>
      <c r="SIY7"/>
      <c r="SIZ7"/>
      <c r="SJA7"/>
      <c r="SJB7"/>
      <c r="SJC7"/>
      <c r="SJD7"/>
      <c r="SJE7"/>
      <c r="SJF7"/>
      <c r="SJG7"/>
      <c r="SJH7"/>
      <c r="SJI7"/>
      <c r="SJJ7"/>
      <c r="SJK7"/>
      <c r="SJL7"/>
      <c r="SJM7"/>
      <c r="SJN7"/>
      <c r="SJO7"/>
      <c r="SJP7"/>
      <c r="SJQ7"/>
      <c r="SJR7"/>
      <c r="SJS7"/>
      <c r="SJT7"/>
      <c r="SJU7"/>
      <c r="SJV7"/>
      <c r="SJW7"/>
      <c r="SJX7"/>
      <c r="SJY7"/>
      <c r="SJZ7"/>
      <c r="SKA7"/>
      <c r="SKB7"/>
      <c r="SKC7"/>
      <c r="SKD7"/>
      <c r="SKE7"/>
      <c r="SKF7"/>
      <c r="SKG7"/>
      <c r="SKH7"/>
      <c r="SKI7"/>
      <c r="SKJ7"/>
      <c r="SKK7"/>
      <c r="SKL7"/>
      <c r="SKM7"/>
      <c r="SKN7"/>
      <c r="SKO7"/>
      <c r="SKP7"/>
      <c r="SKQ7"/>
      <c r="SKR7"/>
      <c r="SKS7"/>
      <c r="SKT7"/>
      <c r="SKU7"/>
      <c r="SKV7"/>
      <c r="SKW7"/>
      <c r="SKX7"/>
      <c r="SKY7"/>
      <c r="SKZ7"/>
      <c r="SLA7"/>
      <c r="SLB7"/>
      <c r="SLC7"/>
      <c r="SLD7"/>
      <c r="SLE7"/>
      <c r="SLF7"/>
      <c r="SLG7"/>
      <c r="SLH7"/>
      <c r="SLI7"/>
      <c r="SLJ7"/>
      <c r="SLK7"/>
      <c r="SLL7"/>
      <c r="SLM7"/>
      <c r="SLN7"/>
      <c r="SLO7"/>
      <c r="SLP7"/>
      <c r="SLQ7"/>
      <c r="SLR7"/>
      <c r="SLS7"/>
      <c r="SLT7"/>
      <c r="SLU7"/>
      <c r="SLV7"/>
      <c r="SLW7"/>
      <c r="SLX7"/>
      <c r="SLY7"/>
      <c r="SLZ7"/>
      <c r="SMA7"/>
      <c r="SMB7"/>
      <c r="SMC7"/>
      <c r="SMD7"/>
      <c r="SME7"/>
      <c r="SMF7"/>
      <c r="SMG7"/>
      <c r="SMH7"/>
      <c r="SMI7"/>
      <c r="SMJ7"/>
      <c r="SMK7"/>
      <c r="SML7"/>
      <c r="SMM7"/>
      <c r="SMN7"/>
      <c r="SMO7"/>
      <c r="SMP7"/>
      <c r="SMQ7"/>
      <c r="SMR7"/>
      <c r="SMS7"/>
      <c r="SMT7"/>
      <c r="SMU7"/>
      <c r="SMV7"/>
      <c r="SMW7"/>
      <c r="SMX7"/>
      <c r="SMY7"/>
      <c r="SMZ7"/>
      <c r="SNA7"/>
      <c r="SNB7"/>
      <c r="SNC7"/>
      <c r="SND7"/>
      <c r="SNE7"/>
      <c r="SNF7"/>
      <c r="SNG7"/>
      <c r="SNH7"/>
      <c r="SNI7"/>
      <c r="SNJ7"/>
      <c r="SNK7"/>
      <c r="SNL7"/>
      <c r="SNM7"/>
      <c r="SNN7"/>
      <c r="SNO7"/>
      <c r="SNP7"/>
      <c r="SNQ7"/>
      <c r="SNR7"/>
      <c r="SNS7"/>
      <c r="SNT7"/>
      <c r="SNU7"/>
      <c r="SNV7"/>
      <c r="SNW7"/>
      <c r="SNX7"/>
      <c r="SNY7"/>
      <c r="SNZ7"/>
      <c r="SOA7"/>
      <c r="SOB7"/>
      <c r="SOC7"/>
      <c r="SOD7"/>
      <c r="SOE7"/>
      <c r="SOF7"/>
      <c r="SOG7"/>
      <c r="SOH7"/>
      <c r="SOI7"/>
      <c r="SOJ7"/>
      <c r="SOK7"/>
      <c r="SOL7"/>
      <c r="SOM7"/>
      <c r="SON7"/>
      <c r="SOO7"/>
      <c r="SOP7"/>
      <c r="SOQ7"/>
      <c r="SOR7"/>
      <c r="SOS7"/>
      <c r="SOT7"/>
      <c r="SOU7"/>
      <c r="SOV7"/>
      <c r="SOW7"/>
      <c r="SOX7"/>
      <c r="SOY7"/>
      <c r="SOZ7"/>
      <c r="SPA7"/>
      <c r="SPB7"/>
      <c r="SPC7"/>
      <c r="SPD7"/>
      <c r="SPE7"/>
      <c r="SPF7"/>
      <c r="SPG7"/>
      <c r="SPH7"/>
      <c r="SPI7"/>
      <c r="SPJ7"/>
      <c r="SPK7"/>
      <c r="SPL7"/>
      <c r="SPM7"/>
      <c r="SPN7"/>
      <c r="SPO7"/>
      <c r="SPP7"/>
      <c r="SPQ7"/>
      <c r="SPR7"/>
      <c r="SPS7"/>
      <c r="SPT7"/>
      <c r="SPU7"/>
      <c r="SPV7"/>
      <c r="SPW7"/>
      <c r="SPX7"/>
      <c r="SPY7"/>
      <c r="SPZ7"/>
      <c r="SQA7"/>
      <c r="SQB7"/>
      <c r="SQC7"/>
      <c r="SQD7"/>
      <c r="SQE7"/>
      <c r="SQF7"/>
      <c r="SQG7"/>
      <c r="SQH7"/>
      <c r="SQI7"/>
      <c r="SQJ7"/>
      <c r="SQK7"/>
      <c r="SQL7"/>
      <c r="SQM7"/>
      <c r="SQN7"/>
      <c r="SQO7"/>
      <c r="SQP7"/>
      <c r="SQQ7"/>
      <c r="SQR7"/>
      <c r="SQS7"/>
      <c r="SQT7"/>
      <c r="SQU7"/>
      <c r="SQV7"/>
      <c r="SQW7"/>
      <c r="SQX7"/>
      <c r="SQY7"/>
      <c r="SQZ7"/>
      <c r="SRA7"/>
      <c r="SRB7"/>
      <c r="SRC7"/>
      <c r="SRD7"/>
      <c r="SRE7"/>
      <c r="SRF7"/>
      <c r="SRG7"/>
      <c r="SRH7"/>
      <c r="SRI7"/>
      <c r="SRJ7"/>
      <c r="SRK7"/>
      <c r="SRL7"/>
      <c r="SRM7"/>
      <c r="SRN7"/>
      <c r="SRO7"/>
      <c r="SRP7"/>
      <c r="SRQ7"/>
      <c r="SRR7"/>
      <c r="SRS7"/>
      <c r="SRT7"/>
      <c r="SRU7"/>
      <c r="SRV7"/>
      <c r="SRW7"/>
      <c r="SRX7"/>
      <c r="SRY7"/>
      <c r="SRZ7"/>
      <c r="SSA7"/>
      <c r="SSB7"/>
      <c r="SSC7"/>
      <c r="SSD7"/>
      <c r="SSE7"/>
      <c r="SSF7"/>
      <c r="SSG7"/>
      <c r="SSH7"/>
      <c r="SSI7"/>
      <c r="SSJ7"/>
      <c r="SSK7"/>
      <c r="SSL7"/>
      <c r="SSM7"/>
      <c r="SSN7"/>
      <c r="SSO7"/>
      <c r="SSP7"/>
      <c r="SSQ7"/>
      <c r="SSR7"/>
      <c r="SSS7"/>
      <c r="SST7"/>
      <c r="SSU7"/>
      <c r="SSV7"/>
      <c r="SSW7"/>
      <c r="SSX7"/>
      <c r="SSY7"/>
      <c r="SSZ7"/>
      <c r="STA7"/>
      <c r="STB7"/>
      <c r="STC7"/>
      <c r="STD7"/>
      <c r="STE7"/>
      <c r="STF7"/>
      <c r="STG7"/>
      <c r="STH7"/>
      <c r="STI7"/>
      <c r="STJ7"/>
      <c r="STK7"/>
      <c r="STL7"/>
      <c r="STM7"/>
      <c r="STN7"/>
      <c r="STO7"/>
      <c r="STP7"/>
      <c r="STQ7"/>
      <c r="STR7"/>
      <c r="STS7"/>
      <c r="STT7"/>
      <c r="STU7"/>
      <c r="STV7"/>
      <c r="STW7"/>
      <c r="STX7"/>
      <c r="STY7"/>
      <c r="STZ7"/>
      <c r="SUA7"/>
      <c r="SUB7"/>
      <c r="SUC7"/>
      <c r="SUD7"/>
      <c r="SUE7"/>
      <c r="SUF7"/>
      <c r="SUG7"/>
      <c r="SUH7"/>
      <c r="SUI7"/>
      <c r="SUJ7"/>
      <c r="SUK7"/>
      <c r="SUL7"/>
      <c r="SUM7"/>
      <c r="SUN7"/>
      <c r="SUO7"/>
      <c r="SUP7"/>
      <c r="SUQ7"/>
      <c r="SUR7"/>
      <c r="SUS7"/>
      <c r="SUT7"/>
      <c r="SUU7"/>
      <c r="SUV7"/>
      <c r="SUW7"/>
      <c r="SUX7"/>
      <c r="SUY7"/>
      <c r="SUZ7"/>
      <c r="SVA7"/>
      <c r="SVB7"/>
      <c r="SVC7"/>
      <c r="SVD7"/>
      <c r="SVE7"/>
      <c r="SVF7"/>
      <c r="SVG7"/>
      <c r="SVH7"/>
      <c r="SVI7"/>
      <c r="SVJ7"/>
      <c r="SVK7"/>
      <c r="SVL7"/>
      <c r="SVM7"/>
      <c r="SVN7"/>
      <c r="SVO7"/>
      <c r="SVP7"/>
      <c r="SVQ7"/>
      <c r="SVR7"/>
      <c r="SVS7"/>
      <c r="SVT7"/>
      <c r="SVU7"/>
      <c r="SVV7"/>
      <c r="SVW7"/>
      <c r="SVX7"/>
      <c r="SVY7"/>
      <c r="SVZ7"/>
      <c r="SWA7"/>
      <c r="SWB7"/>
      <c r="SWC7"/>
      <c r="SWD7"/>
      <c r="SWE7"/>
      <c r="SWF7"/>
      <c r="SWG7"/>
      <c r="SWH7"/>
      <c r="SWI7"/>
      <c r="SWJ7"/>
      <c r="SWK7"/>
      <c r="SWL7"/>
      <c r="SWM7"/>
      <c r="SWN7"/>
      <c r="SWO7"/>
      <c r="SWP7"/>
      <c r="SWQ7"/>
      <c r="SWR7"/>
      <c r="SWS7"/>
      <c r="SWT7"/>
      <c r="SWU7"/>
      <c r="SWV7"/>
      <c r="SWW7"/>
      <c r="SWX7"/>
      <c r="SWY7"/>
      <c r="SWZ7"/>
      <c r="SXA7"/>
      <c r="SXB7"/>
      <c r="SXC7"/>
      <c r="SXD7"/>
      <c r="SXE7"/>
      <c r="SXF7"/>
      <c r="SXG7"/>
      <c r="SXH7"/>
      <c r="SXI7"/>
      <c r="SXJ7"/>
      <c r="SXK7"/>
      <c r="SXL7"/>
      <c r="SXM7"/>
      <c r="SXN7"/>
      <c r="SXO7"/>
      <c r="SXP7"/>
      <c r="SXQ7"/>
      <c r="SXR7"/>
      <c r="SXS7"/>
      <c r="SXT7"/>
      <c r="SXU7"/>
      <c r="SXV7"/>
      <c r="SXW7"/>
      <c r="SXX7"/>
      <c r="SXY7"/>
      <c r="SXZ7"/>
      <c r="SYA7"/>
      <c r="SYB7"/>
      <c r="SYC7"/>
      <c r="SYD7"/>
      <c r="SYE7"/>
      <c r="SYF7"/>
      <c r="SYG7"/>
      <c r="SYH7"/>
      <c r="SYI7"/>
      <c r="SYJ7"/>
      <c r="SYK7"/>
      <c r="SYL7"/>
      <c r="SYM7"/>
      <c r="SYN7"/>
      <c r="SYO7"/>
      <c r="SYP7"/>
      <c r="SYQ7"/>
      <c r="SYR7"/>
      <c r="SYS7"/>
      <c r="SYT7"/>
      <c r="SYU7"/>
      <c r="SYV7"/>
      <c r="SYW7"/>
      <c r="SYX7"/>
      <c r="SYY7"/>
      <c r="SYZ7"/>
      <c r="SZA7"/>
      <c r="SZB7"/>
      <c r="SZC7"/>
      <c r="SZD7"/>
      <c r="SZE7"/>
      <c r="SZF7"/>
      <c r="SZG7"/>
      <c r="SZH7"/>
      <c r="SZI7"/>
      <c r="SZJ7"/>
      <c r="SZK7"/>
      <c r="SZL7"/>
      <c r="SZM7"/>
      <c r="SZN7"/>
      <c r="SZO7"/>
      <c r="SZP7"/>
      <c r="SZQ7"/>
      <c r="SZR7"/>
      <c r="SZS7"/>
      <c r="SZT7"/>
      <c r="SZU7"/>
      <c r="SZV7"/>
      <c r="SZW7"/>
      <c r="SZX7"/>
      <c r="SZY7"/>
      <c r="SZZ7"/>
      <c r="TAA7"/>
      <c r="TAB7"/>
      <c r="TAC7"/>
      <c r="TAD7"/>
      <c r="TAE7"/>
      <c r="TAF7"/>
      <c r="TAG7"/>
      <c r="TAH7"/>
      <c r="TAI7"/>
      <c r="TAJ7"/>
      <c r="TAK7"/>
      <c r="TAL7"/>
      <c r="TAM7"/>
      <c r="TAN7"/>
      <c r="TAO7"/>
      <c r="TAP7"/>
      <c r="TAQ7"/>
      <c r="TAR7"/>
      <c r="TAS7"/>
      <c r="TAT7"/>
      <c r="TAU7"/>
      <c r="TAV7"/>
      <c r="TAW7"/>
      <c r="TAX7"/>
      <c r="TAY7"/>
      <c r="TAZ7"/>
      <c r="TBA7"/>
      <c r="TBB7"/>
      <c r="TBC7"/>
      <c r="TBD7"/>
      <c r="TBE7"/>
      <c r="TBF7"/>
      <c r="TBG7"/>
      <c r="TBH7"/>
      <c r="TBI7"/>
      <c r="TBJ7"/>
      <c r="TBK7"/>
      <c r="TBL7"/>
      <c r="TBM7"/>
      <c r="TBN7"/>
      <c r="TBO7"/>
      <c r="TBP7"/>
      <c r="TBQ7"/>
      <c r="TBR7"/>
      <c r="TBS7"/>
      <c r="TBT7"/>
      <c r="TBU7"/>
      <c r="TBV7"/>
      <c r="TBW7"/>
      <c r="TBX7"/>
      <c r="TBY7"/>
      <c r="TBZ7"/>
      <c r="TCA7"/>
      <c r="TCB7"/>
      <c r="TCC7"/>
      <c r="TCD7"/>
      <c r="TCE7"/>
      <c r="TCF7"/>
      <c r="TCG7"/>
      <c r="TCH7"/>
      <c r="TCI7"/>
      <c r="TCJ7"/>
      <c r="TCK7"/>
      <c r="TCL7"/>
      <c r="TCM7"/>
      <c r="TCN7"/>
      <c r="TCO7"/>
      <c r="TCP7"/>
      <c r="TCQ7"/>
      <c r="TCR7"/>
      <c r="TCS7"/>
      <c r="TCT7"/>
      <c r="TCU7"/>
      <c r="TCV7"/>
      <c r="TCW7"/>
      <c r="TCX7"/>
      <c r="TCY7"/>
      <c r="TCZ7"/>
      <c r="TDA7"/>
      <c r="TDB7"/>
      <c r="TDC7"/>
      <c r="TDD7"/>
      <c r="TDE7"/>
      <c r="TDF7"/>
      <c r="TDG7"/>
      <c r="TDH7"/>
      <c r="TDI7"/>
      <c r="TDJ7"/>
      <c r="TDK7"/>
      <c r="TDL7"/>
      <c r="TDM7"/>
      <c r="TDN7"/>
      <c r="TDO7"/>
      <c r="TDP7"/>
      <c r="TDQ7"/>
      <c r="TDR7"/>
      <c r="TDS7"/>
      <c r="TDT7"/>
      <c r="TDU7"/>
      <c r="TDV7"/>
      <c r="TDW7"/>
      <c r="TDX7"/>
      <c r="TDY7"/>
      <c r="TDZ7"/>
      <c r="TEA7"/>
      <c r="TEB7"/>
      <c r="TEC7"/>
      <c r="TED7"/>
      <c r="TEE7"/>
      <c r="TEF7"/>
      <c r="TEG7"/>
      <c r="TEH7"/>
      <c r="TEI7"/>
      <c r="TEJ7"/>
      <c r="TEK7"/>
      <c r="TEL7"/>
      <c r="TEM7"/>
      <c r="TEN7"/>
      <c r="TEO7"/>
      <c r="TEP7"/>
      <c r="TEQ7"/>
      <c r="TER7"/>
      <c r="TES7"/>
      <c r="TET7"/>
      <c r="TEU7"/>
      <c r="TEV7"/>
      <c r="TEW7"/>
      <c r="TEX7"/>
      <c r="TEY7"/>
      <c r="TEZ7"/>
      <c r="TFA7"/>
      <c r="TFB7"/>
      <c r="TFC7"/>
      <c r="TFD7"/>
      <c r="TFE7"/>
      <c r="TFF7"/>
      <c r="TFG7"/>
      <c r="TFH7"/>
      <c r="TFI7"/>
      <c r="TFJ7"/>
      <c r="TFK7"/>
      <c r="TFL7"/>
      <c r="TFM7"/>
      <c r="TFN7"/>
      <c r="TFO7"/>
      <c r="TFP7"/>
      <c r="TFQ7"/>
      <c r="TFR7"/>
      <c r="TFS7"/>
      <c r="TFT7"/>
      <c r="TFU7"/>
      <c r="TFV7"/>
      <c r="TFW7"/>
      <c r="TFX7"/>
      <c r="TFY7"/>
      <c r="TFZ7"/>
      <c r="TGA7"/>
      <c r="TGB7"/>
      <c r="TGC7"/>
      <c r="TGD7"/>
      <c r="TGE7"/>
      <c r="TGF7"/>
      <c r="TGG7"/>
      <c r="TGH7"/>
      <c r="TGI7"/>
      <c r="TGJ7"/>
      <c r="TGK7"/>
      <c r="TGL7"/>
      <c r="TGM7"/>
      <c r="TGN7"/>
      <c r="TGO7"/>
      <c r="TGP7"/>
      <c r="TGQ7"/>
      <c r="TGR7"/>
      <c r="TGS7"/>
      <c r="TGT7"/>
      <c r="TGU7"/>
      <c r="TGV7"/>
      <c r="TGW7"/>
      <c r="TGX7"/>
      <c r="TGY7"/>
      <c r="TGZ7"/>
      <c r="THA7"/>
      <c r="THB7"/>
      <c r="THC7"/>
      <c r="THD7"/>
      <c r="THE7"/>
      <c r="THF7"/>
      <c r="THG7"/>
      <c r="THH7"/>
      <c r="THI7"/>
      <c r="THJ7"/>
      <c r="THK7"/>
      <c r="THL7"/>
      <c r="THM7"/>
      <c r="THN7"/>
      <c r="THO7"/>
      <c r="THP7"/>
      <c r="THQ7"/>
      <c r="THR7"/>
      <c r="THS7"/>
      <c r="THT7"/>
      <c r="THU7"/>
      <c r="THV7"/>
      <c r="THW7"/>
      <c r="THX7"/>
      <c r="THY7"/>
      <c r="THZ7"/>
      <c r="TIA7"/>
      <c r="TIB7"/>
      <c r="TIC7"/>
      <c r="TID7"/>
      <c r="TIE7"/>
      <c r="TIF7"/>
      <c r="TIG7"/>
      <c r="TIH7"/>
      <c r="TII7"/>
      <c r="TIJ7"/>
      <c r="TIK7"/>
      <c r="TIL7"/>
      <c r="TIM7"/>
      <c r="TIN7"/>
      <c r="TIO7"/>
      <c r="TIP7"/>
      <c r="TIQ7"/>
      <c r="TIR7"/>
      <c r="TIS7"/>
      <c r="TIT7"/>
      <c r="TIU7"/>
      <c r="TIV7"/>
      <c r="TIW7"/>
      <c r="TIX7"/>
      <c r="TIY7"/>
      <c r="TIZ7"/>
      <c r="TJA7"/>
      <c r="TJB7"/>
      <c r="TJC7"/>
      <c r="TJD7"/>
      <c r="TJE7"/>
      <c r="TJF7"/>
      <c r="TJG7"/>
      <c r="TJH7"/>
      <c r="TJI7"/>
      <c r="TJJ7"/>
      <c r="TJK7"/>
      <c r="TJL7"/>
      <c r="TJM7"/>
      <c r="TJN7"/>
      <c r="TJO7"/>
      <c r="TJP7"/>
      <c r="TJQ7"/>
      <c r="TJR7"/>
      <c r="TJS7"/>
      <c r="TJT7"/>
      <c r="TJU7"/>
      <c r="TJV7"/>
      <c r="TJW7"/>
      <c r="TJX7"/>
      <c r="TJY7"/>
      <c r="TJZ7"/>
      <c r="TKA7"/>
      <c r="TKB7"/>
      <c r="TKC7"/>
      <c r="TKD7"/>
      <c r="TKE7"/>
      <c r="TKF7"/>
      <c r="TKG7"/>
      <c r="TKH7"/>
      <c r="TKI7"/>
      <c r="TKJ7"/>
      <c r="TKK7"/>
      <c r="TKL7"/>
      <c r="TKM7"/>
      <c r="TKN7"/>
      <c r="TKO7"/>
      <c r="TKP7"/>
      <c r="TKQ7"/>
      <c r="TKR7"/>
      <c r="TKS7"/>
      <c r="TKT7"/>
      <c r="TKU7"/>
      <c r="TKV7"/>
      <c r="TKW7"/>
      <c r="TKX7"/>
      <c r="TKY7"/>
      <c r="TKZ7"/>
      <c r="TLA7"/>
      <c r="TLB7"/>
      <c r="TLC7"/>
      <c r="TLD7"/>
      <c r="TLE7"/>
      <c r="TLF7"/>
      <c r="TLG7"/>
      <c r="TLH7"/>
      <c r="TLI7"/>
      <c r="TLJ7"/>
      <c r="TLK7"/>
      <c r="TLL7"/>
      <c r="TLM7"/>
      <c r="TLN7"/>
      <c r="TLO7"/>
      <c r="TLP7"/>
      <c r="TLQ7"/>
      <c r="TLR7"/>
      <c r="TLS7"/>
      <c r="TLT7"/>
      <c r="TLU7"/>
      <c r="TLV7"/>
      <c r="TLW7"/>
      <c r="TLX7"/>
      <c r="TLY7"/>
      <c r="TLZ7"/>
      <c r="TMA7"/>
      <c r="TMB7"/>
      <c r="TMC7"/>
      <c r="TMD7"/>
      <c r="TME7"/>
      <c r="TMF7"/>
      <c r="TMG7"/>
      <c r="TMH7"/>
      <c r="TMI7"/>
      <c r="TMJ7"/>
      <c r="TMK7"/>
      <c r="TML7"/>
      <c r="TMM7"/>
      <c r="TMN7"/>
      <c r="TMO7"/>
      <c r="TMP7"/>
      <c r="TMQ7"/>
      <c r="TMR7"/>
      <c r="TMS7"/>
      <c r="TMT7"/>
      <c r="TMU7"/>
      <c r="TMV7"/>
      <c r="TMW7"/>
      <c r="TMX7"/>
      <c r="TMY7"/>
      <c r="TMZ7"/>
      <c r="TNA7"/>
      <c r="TNB7"/>
      <c r="TNC7"/>
      <c r="TND7"/>
      <c r="TNE7"/>
      <c r="TNF7"/>
      <c r="TNG7"/>
      <c r="TNH7"/>
      <c r="TNI7"/>
      <c r="TNJ7"/>
      <c r="TNK7"/>
      <c r="TNL7"/>
      <c r="TNM7"/>
      <c r="TNN7"/>
      <c r="TNO7"/>
      <c r="TNP7"/>
      <c r="TNQ7"/>
      <c r="TNR7"/>
      <c r="TNS7"/>
      <c r="TNT7"/>
      <c r="TNU7"/>
      <c r="TNV7"/>
      <c r="TNW7"/>
      <c r="TNX7"/>
      <c r="TNY7"/>
      <c r="TNZ7"/>
      <c r="TOA7"/>
      <c r="TOB7"/>
      <c r="TOC7"/>
      <c r="TOD7"/>
      <c r="TOE7"/>
      <c r="TOF7"/>
      <c r="TOG7"/>
      <c r="TOH7"/>
      <c r="TOI7"/>
      <c r="TOJ7"/>
      <c r="TOK7"/>
      <c r="TOL7"/>
      <c r="TOM7"/>
      <c r="TON7"/>
      <c r="TOO7"/>
      <c r="TOP7"/>
      <c r="TOQ7"/>
      <c r="TOR7"/>
      <c r="TOS7"/>
      <c r="TOT7"/>
      <c r="TOU7"/>
      <c r="TOV7"/>
      <c r="TOW7"/>
      <c r="TOX7"/>
      <c r="TOY7"/>
      <c r="TOZ7"/>
      <c r="TPA7"/>
      <c r="TPB7"/>
      <c r="TPC7"/>
      <c r="TPD7"/>
      <c r="TPE7"/>
      <c r="TPF7"/>
      <c r="TPG7"/>
      <c r="TPH7"/>
      <c r="TPI7"/>
      <c r="TPJ7"/>
      <c r="TPK7"/>
      <c r="TPL7"/>
      <c r="TPM7"/>
      <c r="TPN7"/>
      <c r="TPO7"/>
      <c r="TPP7"/>
      <c r="TPQ7"/>
      <c r="TPR7"/>
      <c r="TPS7"/>
      <c r="TPT7"/>
      <c r="TPU7"/>
      <c r="TPV7"/>
      <c r="TPW7"/>
      <c r="TPX7"/>
      <c r="TPY7"/>
      <c r="TPZ7"/>
      <c r="TQA7"/>
      <c r="TQB7"/>
      <c r="TQC7"/>
      <c r="TQD7"/>
      <c r="TQE7"/>
      <c r="TQF7"/>
      <c r="TQG7"/>
      <c r="TQH7"/>
      <c r="TQI7"/>
      <c r="TQJ7"/>
      <c r="TQK7"/>
      <c r="TQL7"/>
      <c r="TQM7"/>
      <c r="TQN7"/>
      <c r="TQO7"/>
      <c r="TQP7"/>
      <c r="TQQ7"/>
      <c r="TQR7"/>
      <c r="TQS7"/>
      <c r="TQT7"/>
      <c r="TQU7"/>
      <c r="TQV7"/>
      <c r="TQW7"/>
      <c r="TQX7"/>
      <c r="TQY7"/>
      <c r="TQZ7"/>
      <c r="TRA7"/>
      <c r="TRB7"/>
      <c r="TRC7"/>
      <c r="TRD7"/>
      <c r="TRE7"/>
      <c r="TRF7"/>
      <c r="TRG7"/>
      <c r="TRH7"/>
      <c r="TRI7"/>
      <c r="TRJ7"/>
      <c r="TRK7"/>
      <c r="TRL7"/>
      <c r="TRM7"/>
      <c r="TRN7"/>
      <c r="TRO7"/>
      <c r="TRP7"/>
      <c r="TRQ7"/>
      <c r="TRR7"/>
      <c r="TRS7"/>
      <c r="TRT7"/>
      <c r="TRU7"/>
      <c r="TRV7"/>
      <c r="TRW7"/>
      <c r="TRX7"/>
      <c r="TRY7"/>
      <c r="TRZ7"/>
      <c r="TSA7"/>
      <c r="TSB7"/>
      <c r="TSC7"/>
      <c r="TSD7"/>
      <c r="TSE7"/>
      <c r="TSF7"/>
      <c r="TSG7"/>
      <c r="TSH7"/>
      <c r="TSI7"/>
      <c r="TSJ7"/>
      <c r="TSK7"/>
      <c r="TSL7"/>
      <c r="TSM7"/>
      <c r="TSN7"/>
      <c r="TSO7"/>
      <c r="TSP7"/>
      <c r="TSQ7"/>
      <c r="TSR7"/>
      <c r="TSS7"/>
      <c r="TST7"/>
      <c r="TSU7"/>
      <c r="TSV7"/>
      <c r="TSW7"/>
      <c r="TSX7"/>
      <c r="TSY7"/>
      <c r="TSZ7"/>
      <c r="TTA7"/>
      <c r="TTB7"/>
      <c r="TTC7"/>
      <c r="TTD7"/>
      <c r="TTE7"/>
      <c r="TTF7"/>
      <c r="TTG7"/>
      <c r="TTH7"/>
      <c r="TTI7"/>
      <c r="TTJ7"/>
      <c r="TTK7"/>
      <c r="TTL7"/>
      <c r="TTM7"/>
      <c r="TTN7"/>
      <c r="TTO7"/>
      <c r="TTP7"/>
      <c r="TTQ7"/>
      <c r="TTR7"/>
      <c r="TTS7"/>
      <c r="TTT7"/>
      <c r="TTU7"/>
      <c r="TTV7"/>
      <c r="TTW7"/>
      <c r="TTX7"/>
      <c r="TTY7"/>
      <c r="TTZ7"/>
      <c r="TUA7"/>
      <c r="TUB7"/>
      <c r="TUC7"/>
      <c r="TUD7"/>
      <c r="TUE7"/>
      <c r="TUF7"/>
      <c r="TUG7"/>
      <c r="TUH7"/>
      <c r="TUI7"/>
      <c r="TUJ7"/>
      <c r="TUK7"/>
      <c r="TUL7"/>
      <c r="TUM7"/>
      <c r="TUN7"/>
      <c r="TUO7"/>
      <c r="TUP7"/>
      <c r="TUQ7"/>
      <c r="TUR7"/>
      <c r="TUS7"/>
      <c r="TUT7"/>
      <c r="TUU7"/>
      <c r="TUV7"/>
      <c r="TUW7"/>
      <c r="TUX7"/>
      <c r="TUY7"/>
      <c r="TUZ7"/>
      <c r="TVA7"/>
      <c r="TVB7"/>
      <c r="TVC7"/>
      <c r="TVD7"/>
      <c r="TVE7"/>
      <c r="TVF7"/>
      <c r="TVG7"/>
      <c r="TVH7"/>
      <c r="TVI7"/>
      <c r="TVJ7"/>
      <c r="TVK7"/>
      <c r="TVL7"/>
      <c r="TVM7"/>
      <c r="TVN7"/>
      <c r="TVO7"/>
      <c r="TVP7"/>
      <c r="TVQ7"/>
      <c r="TVR7"/>
      <c r="TVS7"/>
      <c r="TVT7"/>
      <c r="TVU7"/>
      <c r="TVV7"/>
      <c r="TVW7"/>
      <c r="TVX7"/>
      <c r="TVY7"/>
      <c r="TVZ7"/>
      <c r="TWA7"/>
      <c r="TWB7"/>
      <c r="TWC7"/>
      <c r="TWD7"/>
      <c r="TWE7"/>
      <c r="TWF7"/>
      <c r="TWG7"/>
      <c r="TWH7"/>
      <c r="TWI7"/>
      <c r="TWJ7"/>
      <c r="TWK7"/>
      <c r="TWL7"/>
      <c r="TWM7"/>
      <c r="TWN7"/>
      <c r="TWO7"/>
      <c r="TWP7"/>
      <c r="TWQ7"/>
      <c r="TWR7"/>
      <c r="TWS7"/>
      <c r="TWT7"/>
      <c r="TWU7"/>
      <c r="TWV7"/>
      <c r="TWW7"/>
      <c r="TWX7"/>
      <c r="TWY7"/>
      <c r="TWZ7"/>
      <c r="TXA7"/>
      <c r="TXB7"/>
      <c r="TXC7"/>
      <c r="TXD7"/>
      <c r="TXE7"/>
      <c r="TXF7"/>
      <c r="TXG7"/>
      <c r="TXH7"/>
      <c r="TXI7"/>
      <c r="TXJ7"/>
      <c r="TXK7"/>
      <c r="TXL7"/>
      <c r="TXM7"/>
      <c r="TXN7"/>
      <c r="TXO7"/>
      <c r="TXP7"/>
      <c r="TXQ7"/>
      <c r="TXR7"/>
      <c r="TXS7"/>
      <c r="TXT7"/>
      <c r="TXU7"/>
      <c r="TXV7"/>
      <c r="TXW7"/>
      <c r="TXX7"/>
      <c r="TXY7"/>
      <c r="TXZ7"/>
      <c r="TYA7"/>
      <c r="TYB7"/>
      <c r="TYC7"/>
      <c r="TYD7"/>
      <c r="TYE7"/>
      <c r="TYF7"/>
      <c r="TYG7"/>
      <c r="TYH7"/>
      <c r="TYI7"/>
      <c r="TYJ7"/>
      <c r="TYK7"/>
      <c r="TYL7"/>
      <c r="TYM7"/>
      <c r="TYN7"/>
      <c r="TYO7"/>
      <c r="TYP7"/>
      <c r="TYQ7"/>
      <c r="TYR7"/>
      <c r="TYS7"/>
      <c r="TYT7"/>
      <c r="TYU7"/>
      <c r="TYV7"/>
      <c r="TYW7"/>
      <c r="TYX7"/>
      <c r="TYY7"/>
      <c r="TYZ7"/>
      <c r="TZA7"/>
      <c r="TZB7"/>
      <c r="TZC7"/>
      <c r="TZD7"/>
      <c r="TZE7"/>
      <c r="TZF7"/>
      <c r="TZG7"/>
      <c r="TZH7"/>
      <c r="TZI7"/>
      <c r="TZJ7"/>
      <c r="TZK7"/>
      <c r="TZL7"/>
      <c r="TZM7"/>
      <c r="TZN7"/>
      <c r="TZO7"/>
      <c r="TZP7"/>
      <c r="TZQ7"/>
      <c r="TZR7"/>
      <c r="TZS7"/>
      <c r="TZT7"/>
      <c r="TZU7"/>
      <c r="TZV7"/>
      <c r="TZW7"/>
      <c r="TZX7"/>
      <c r="TZY7"/>
      <c r="TZZ7"/>
      <c r="UAA7"/>
      <c r="UAB7"/>
      <c r="UAC7"/>
      <c r="UAD7"/>
      <c r="UAE7"/>
      <c r="UAF7"/>
      <c r="UAG7"/>
      <c r="UAH7"/>
      <c r="UAI7"/>
      <c r="UAJ7"/>
      <c r="UAK7"/>
      <c r="UAL7"/>
      <c r="UAM7"/>
      <c r="UAN7"/>
      <c r="UAO7"/>
      <c r="UAP7"/>
      <c r="UAQ7"/>
      <c r="UAR7"/>
      <c r="UAS7"/>
      <c r="UAT7"/>
      <c r="UAU7"/>
      <c r="UAV7"/>
      <c r="UAW7"/>
      <c r="UAX7"/>
      <c r="UAY7"/>
      <c r="UAZ7"/>
      <c r="UBA7"/>
      <c r="UBB7"/>
      <c r="UBC7"/>
      <c r="UBD7"/>
      <c r="UBE7"/>
      <c r="UBF7"/>
      <c r="UBG7"/>
      <c r="UBH7"/>
      <c r="UBI7"/>
      <c r="UBJ7"/>
      <c r="UBK7"/>
      <c r="UBL7"/>
      <c r="UBM7"/>
      <c r="UBN7"/>
      <c r="UBO7"/>
      <c r="UBP7"/>
      <c r="UBQ7"/>
      <c r="UBR7"/>
      <c r="UBS7"/>
      <c r="UBT7"/>
      <c r="UBU7"/>
      <c r="UBV7"/>
      <c r="UBW7"/>
      <c r="UBX7"/>
      <c r="UBY7"/>
      <c r="UBZ7"/>
      <c r="UCA7"/>
      <c r="UCB7"/>
      <c r="UCC7"/>
      <c r="UCD7"/>
      <c r="UCE7"/>
      <c r="UCF7"/>
      <c r="UCG7"/>
      <c r="UCH7"/>
      <c r="UCI7"/>
      <c r="UCJ7"/>
      <c r="UCK7"/>
      <c r="UCL7"/>
      <c r="UCM7"/>
      <c r="UCN7"/>
      <c r="UCO7"/>
      <c r="UCP7"/>
      <c r="UCQ7"/>
      <c r="UCR7"/>
      <c r="UCS7"/>
      <c r="UCT7"/>
      <c r="UCU7"/>
      <c r="UCV7"/>
      <c r="UCW7"/>
      <c r="UCX7"/>
      <c r="UCY7"/>
      <c r="UCZ7"/>
      <c r="UDA7"/>
      <c r="UDB7"/>
      <c r="UDC7"/>
      <c r="UDD7"/>
      <c r="UDE7"/>
      <c r="UDF7"/>
      <c r="UDG7"/>
      <c r="UDH7"/>
      <c r="UDI7"/>
      <c r="UDJ7"/>
      <c r="UDK7"/>
      <c r="UDL7"/>
      <c r="UDM7"/>
      <c r="UDN7"/>
      <c r="UDO7"/>
      <c r="UDP7"/>
      <c r="UDQ7"/>
      <c r="UDR7"/>
      <c r="UDS7"/>
      <c r="UDT7"/>
      <c r="UDU7"/>
      <c r="UDV7"/>
      <c r="UDW7"/>
      <c r="UDX7"/>
      <c r="UDY7"/>
      <c r="UDZ7"/>
      <c r="UEA7"/>
      <c r="UEB7"/>
      <c r="UEC7"/>
      <c r="UED7"/>
      <c r="UEE7"/>
      <c r="UEF7"/>
      <c r="UEG7"/>
      <c r="UEH7"/>
      <c r="UEI7"/>
      <c r="UEJ7"/>
      <c r="UEK7"/>
      <c r="UEL7"/>
      <c r="UEM7"/>
      <c r="UEN7"/>
      <c r="UEO7"/>
      <c r="UEP7"/>
      <c r="UEQ7"/>
      <c r="UER7"/>
      <c r="UES7"/>
      <c r="UET7"/>
      <c r="UEU7"/>
      <c r="UEV7"/>
      <c r="UEW7"/>
      <c r="UEX7"/>
      <c r="UEY7"/>
      <c r="UEZ7"/>
      <c r="UFA7"/>
      <c r="UFB7"/>
      <c r="UFC7"/>
      <c r="UFD7"/>
      <c r="UFE7"/>
      <c r="UFF7"/>
      <c r="UFG7"/>
      <c r="UFH7"/>
      <c r="UFI7"/>
      <c r="UFJ7"/>
      <c r="UFK7"/>
      <c r="UFL7"/>
      <c r="UFM7"/>
      <c r="UFN7"/>
      <c r="UFO7"/>
      <c r="UFP7"/>
      <c r="UFQ7"/>
      <c r="UFR7"/>
      <c r="UFS7"/>
      <c r="UFT7"/>
      <c r="UFU7"/>
      <c r="UFV7"/>
      <c r="UFW7"/>
      <c r="UFX7"/>
      <c r="UFY7"/>
      <c r="UFZ7"/>
      <c r="UGA7"/>
      <c r="UGB7"/>
      <c r="UGC7"/>
      <c r="UGD7"/>
      <c r="UGE7"/>
      <c r="UGF7"/>
      <c r="UGG7"/>
      <c r="UGH7"/>
      <c r="UGI7"/>
      <c r="UGJ7"/>
      <c r="UGK7"/>
      <c r="UGL7"/>
      <c r="UGM7"/>
      <c r="UGN7"/>
      <c r="UGO7"/>
      <c r="UGP7"/>
      <c r="UGQ7"/>
      <c r="UGR7"/>
      <c r="UGS7"/>
      <c r="UGT7"/>
      <c r="UGU7"/>
      <c r="UGV7"/>
      <c r="UGW7"/>
      <c r="UGX7"/>
      <c r="UGY7"/>
      <c r="UGZ7"/>
      <c r="UHA7"/>
      <c r="UHB7"/>
      <c r="UHC7"/>
      <c r="UHD7"/>
      <c r="UHE7"/>
      <c r="UHF7"/>
      <c r="UHG7"/>
      <c r="UHH7"/>
      <c r="UHI7"/>
      <c r="UHJ7"/>
      <c r="UHK7"/>
      <c r="UHL7"/>
      <c r="UHM7"/>
      <c r="UHN7"/>
      <c r="UHO7"/>
      <c r="UHP7"/>
      <c r="UHQ7"/>
      <c r="UHR7"/>
      <c r="UHS7"/>
      <c r="UHT7"/>
      <c r="UHU7"/>
      <c r="UHV7"/>
      <c r="UHW7"/>
      <c r="UHX7"/>
      <c r="UHY7"/>
      <c r="UHZ7"/>
      <c r="UIA7"/>
      <c r="UIB7"/>
      <c r="UIC7"/>
      <c r="UID7"/>
      <c r="UIE7"/>
      <c r="UIF7"/>
      <c r="UIG7"/>
      <c r="UIH7"/>
      <c r="UII7"/>
      <c r="UIJ7"/>
      <c r="UIK7"/>
      <c r="UIL7"/>
      <c r="UIM7"/>
      <c r="UIN7"/>
      <c r="UIO7"/>
      <c r="UIP7"/>
      <c r="UIQ7"/>
      <c r="UIR7"/>
      <c r="UIS7"/>
      <c r="UIT7"/>
      <c r="UIU7"/>
      <c r="UIV7"/>
      <c r="UIW7"/>
      <c r="UIX7"/>
      <c r="UIY7"/>
      <c r="UIZ7"/>
      <c r="UJA7"/>
      <c r="UJB7"/>
      <c r="UJC7"/>
      <c r="UJD7"/>
      <c r="UJE7"/>
      <c r="UJF7"/>
      <c r="UJG7"/>
      <c r="UJH7"/>
      <c r="UJI7"/>
      <c r="UJJ7"/>
      <c r="UJK7"/>
      <c r="UJL7"/>
      <c r="UJM7"/>
      <c r="UJN7"/>
      <c r="UJO7"/>
      <c r="UJP7"/>
      <c r="UJQ7"/>
      <c r="UJR7"/>
      <c r="UJS7"/>
      <c r="UJT7"/>
      <c r="UJU7"/>
      <c r="UJV7"/>
      <c r="UJW7"/>
      <c r="UJX7"/>
      <c r="UJY7"/>
      <c r="UJZ7"/>
      <c r="UKA7"/>
      <c r="UKB7"/>
      <c r="UKC7"/>
      <c r="UKD7"/>
      <c r="UKE7"/>
      <c r="UKF7"/>
      <c r="UKG7"/>
      <c r="UKH7"/>
      <c r="UKI7"/>
      <c r="UKJ7"/>
      <c r="UKK7"/>
      <c r="UKL7"/>
      <c r="UKM7"/>
      <c r="UKN7"/>
      <c r="UKO7"/>
      <c r="UKP7"/>
      <c r="UKQ7"/>
      <c r="UKR7"/>
      <c r="UKS7"/>
      <c r="UKT7"/>
      <c r="UKU7"/>
      <c r="UKV7"/>
      <c r="UKW7"/>
      <c r="UKX7"/>
      <c r="UKY7"/>
      <c r="UKZ7"/>
      <c r="ULA7"/>
      <c r="ULB7"/>
      <c r="ULC7"/>
      <c r="ULD7"/>
      <c r="ULE7"/>
      <c r="ULF7"/>
      <c r="ULG7"/>
      <c r="ULH7"/>
      <c r="ULI7"/>
      <c r="ULJ7"/>
      <c r="ULK7"/>
      <c r="ULL7"/>
      <c r="ULM7"/>
      <c r="ULN7"/>
      <c r="ULO7"/>
      <c r="ULP7"/>
      <c r="ULQ7"/>
      <c r="ULR7"/>
      <c r="ULS7"/>
      <c r="ULT7"/>
      <c r="ULU7"/>
      <c r="ULV7"/>
      <c r="ULW7"/>
      <c r="ULX7"/>
      <c r="ULY7"/>
      <c r="ULZ7"/>
      <c r="UMA7"/>
      <c r="UMB7"/>
      <c r="UMC7"/>
      <c r="UMD7"/>
      <c r="UME7"/>
      <c r="UMF7"/>
      <c r="UMG7"/>
      <c r="UMH7"/>
      <c r="UMI7"/>
      <c r="UMJ7"/>
      <c r="UMK7"/>
      <c r="UML7"/>
      <c r="UMM7"/>
      <c r="UMN7"/>
      <c r="UMO7"/>
      <c r="UMP7"/>
      <c r="UMQ7"/>
      <c r="UMR7"/>
      <c r="UMS7"/>
      <c r="UMT7"/>
      <c r="UMU7"/>
      <c r="UMV7"/>
      <c r="UMW7"/>
      <c r="UMX7"/>
      <c r="UMY7"/>
      <c r="UMZ7"/>
      <c r="UNA7"/>
      <c r="UNB7"/>
      <c r="UNC7"/>
      <c r="UND7"/>
      <c r="UNE7"/>
      <c r="UNF7"/>
      <c r="UNG7"/>
      <c r="UNH7"/>
      <c r="UNI7"/>
      <c r="UNJ7"/>
      <c r="UNK7"/>
      <c r="UNL7"/>
      <c r="UNM7"/>
      <c r="UNN7"/>
      <c r="UNO7"/>
      <c r="UNP7"/>
      <c r="UNQ7"/>
      <c r="UNR7"/>
      <c r="UNS7"/>
      <c r="UNT7"/>
      <c r="UNU7"/>
      <c r="UNV7"/>
      <c r="UNW7"/>
      <c r="UNX7"/>
      <c r="UNY7"/>
      <c r="UNZ7"/>
      <c r="UOA7"/>
      <c r="UOB7"/>
      <c r="UOC7"/>
      <c r="UOD7"/>
      <c r="UOE7"/>
      <c r="UOF7"/>
      <c r="UOG7"/>
      <c r="UOH7"/>
      <c r="UOI7"/>
      <c r="UOJ7"/>
      <c r="UOK7"/>
      <c r="UOL7"/>
      <c r="UOM7"/>
      <c r="UON7"/>
      <c r="UOO7"/>
      <c r="UOP7"/>
      <c r="UOQ7"/>
      <c r="UOR7"/>
      <c r="UOS7"/>
      <c r="UOT7"/>
      <c r="UOU7"/>
      <c r="UOV7"/>
      <c r="UOW7"/>
      <c r="UOX7"/>
      <c r="UOY7"/>
      <c r="UOZ7"/>
      <c r="UPA7"/>
      <c r="UPB7"/>
      <c r="UPC7"/>
      <c r="UPD7"/>
      <c r="UPE7"/>
      <c r="UPF7"/>
      <c r="UPG7"/>
      <c r="UPH7"/>
      <c r="UPI7"/>
      <c r="UPJ7"/>
      <c r="UPK7"/>
      <c r="UPL7"/>
      <c r="UPM7"/>
      <c r="UPN7"/>
      <c r="UPO7"/>
      <c r="UPP7"/>
      <c r="UPQ7"/>
      <c r="UPR7"/>
      <c r="UPS7"/>
      <c r="UPT7"/>
      <c r="UPU7"/>
      <c r="UPV7"/>
      <c r="UPW7"/>
      <c r="UPX7"/>
      <c r="UPY7"/>
      <c r="UPZ7"/>
      <c r="UQA7"/>
      <c r="UQB7"/>
      <c r="UQC7"/>
      <c r="UQD7"/>
      <c r="UQE7"/>
      <c r="UQF7"/>
      <c r="UQG7"/>
      <c r="UQH7"/>
      <c r="UQI7"/>
      <c r="UQJ7"/>
      <c r="UQK7"/>
      <c r="UQL7"/>
      <c r="UQM7"/>
      <c r="UQN7"/>
      <c r="UQO7"/>
      <c r="UQP7"/>
      <c r="UQQ7"/>
      <c r="UQR7"/>
      <c r="UQS7"/>
      <c r="UQT7"/>
      <c r="UQU7"/>
      <c r="UQV7"/>
      <c r="UQW7"/>
      <c r="UQX7"/>
      <c r="UQY7"/>
      <c r="UQZ7"/>
      <c r="URA7"/>
      <c r="URB7"/>
      <c r="URC7"/>
      <c r="URD7"/>
      <c r="URE7"/>
      <c r="URF7"/>
      <c r="URG7"/>
      <c r="URH7"/>
      <c r="URI7"/>
      <c r="URJ7"/>
      <c r="URK7"/>
      <c r="URL7"/>
      <c r="URM7"/>
      <c r="URN7"/>
      <c r="URO7"/>
      <c r="URP7"/>
      <c r="URQ7"/>
      <c r="URR7"/>
      <c r="URS7"/>
      <c r="URT7"/>
      <c r="URU7"/>
      <c r="URV7"/>
      <c r="URW7"/>
      <c r="URX7"/>
      <c r="URY7"/>
      <c r="URZ7"/>
      <c r="USA7"/>
      <c r="USB7"/>
      <c r="USC7"/>
      <c r="USD7"/>
      <c r="USE7"/>
      <c r="USF7"/>
      <c r="USG7"/>
      <c r="USH7"/>
      <c r="USI7"/>
      <c r="USJ7"/>
      <c r="USK7"/>
      <c r="USL7"/>
      <c r="USM7"/>
      <c r="USN7"/>
      <c r="USO7"/>
      <c r="USP7"/>
      <c r="USQ7"/>
      <c r="USR7"/>
      <c r="USS7"/>
      <c r="UST7"/>
      <c r="USU7"/>
      <c r="USV7"/>
      <c r="USW7"/>
      <c r="USX7"/>
      <c r="USY7"/>
      <c r="USZ7"/>
      <c r="UTA7"/>
      <c r="UTB7"/>
      <c r="UTC7"/>
      <c r="UTD7"/>
      <c r="UTE7"/>
      <c r="UTF7"/>
      <c r="UTG7"/>
      <c r="UTH7"/>
      <c r="UTI7"/>
      <c r="UTJ7"/>
      <c r="UTK7"/>
      <c r="UTL7"/>
      <c r="UTM7"/>
      <c r="UTN7"/>
      <c r="UTO7"/>
      <c r="UTP7"/>
      <c r="UTQ7"/>
      <c r="UTR7"/>
      <c r="UTS7"/>
      <c r="UTT7"/>
      <c r="UTU7"/>
      <c r="UTV7"/>
      <c r="UTW7"/>
      <c r="UTX7"/>
      <c r="UTY7"/>
      <c r="UTZ7"/>
      <c r="UUA7"/>
      <c r="UUB7"/>
      <c r="UUC7"/>
      <c r="UUD7"/>
      <c r="UUE7"/>
      <c r="UUF7"/>
      <c r="UUG7"/>
      <c r="UUH7"/>
      <c r="UUI7"/>
      <c r="UUJ7"/>
      <c r="UUK7"/>
      <c r="UUL7"/>
      <c r="UUM7"/>
      <c r="UUN7"/>
      <c r="UUO7"/>
      <c r="UUP7"/>
      <c r="UUQ7"/>
      <c r="UUR7"/>
      <c r="UUS7"/>
      <c r="UUT7"/>
      <c r="UUU7"/>
      <c r="UUV7"/>
      <c r="UUW7"/>
      <c r="UUX7"/>
      <c r="UUY7"/>
      <c r="UUZ7"/>
      <c r="UVA7"/>
      <c r="UVB7"/>
      <c r="UVC7"/>
      <c r="UVD7"/>
      <c r="UVE7"/>
      <c r="UVF7"/>
      <c r="UVG7"/>
      <c r="UVH7"/>
      <c r="UVI7"/>
      <c r="UVJ7"/>
      <c r="UVK7"/>
      <c r="UVL7"/>
      <c r="UVM7"/>
      <c r="UVN7"/>
      <c r="UVO7"/>
      <c r="UVP7"/>
      <c r="UVQ7"/>
      <c r="UVR7"/>
      <c r="UVS7"/>
      <c r="UVT7"/>
      <c r="UVU7"/>
      <c r="UVV7"/>
      <c r="UVW7"/>
      <c r="UVX7"/>
      <c r="UVY7"/>
      <c r="UVZ7"/>
      <c r="UWA7"/>
      <c r="UWB7"/>
      <c r="UWC7"/>
      <c r="UWD7"/>
      <c r="UWE7"/>
      <c r="UWF7"/>
      <c r="UWG7"/>
      <c r="UWH7"/>
      <c r="UWI7"/>
      <c r="UWJ7"/>
      <c r="UWK7"/>
      <c r="UWL7"/>
      <c r="UWM7"/>
      <c r="UWN7"/>
      <c r="UWO7"/>
      <c r="UWP7"/>
      <c r="UWQ7"/>
      <c r="UWR7"/>
      <c r="UWS7"/>
      <c r="UWT7"/>
      <c r="UWU7"/>
      <c r="UWV7"/>
      <c r="UWW7"/>
      <c r="UWX7"/>
      <c r="UWY7"/>
      <c r="UWZ7"/>
      <c r="UXA7"/>
      <c r="UXB7"/>
      <c r="UXC7"/>
      <c r="UXD7"/>
      <c r="UXE7"/>
      <c r="UXF7"/>
      <c r="UXG7"/>
      <c r="UXH7"/>
      <c r="UXI7"/>
      <c r="UXJ7"/>
      <c r="UXK7"/>
      <c r="UXL7"/>
      <c r="UXM7"/>
      <c r="UXN7"/>
      <c r="UXO7"/>
      <c r="UXP7"/>
      <c r="UXQ7"/>
      <c r="UXR7"/>
      <c r="UXS7"/>
      <c r="UXT7"/>
      <c r="UXU7"/>
      <c r="UXV7"/>
      <c r="UXW7"/>
      <c r="UXX7"/>
      <c r="UXY7"/>
      <c r="UXZ7"/>
      <c r="UYA7"/>
      <c r="UYB7"/>
      <c r="UYC7"/>
      <c r="UYD7"/>
      <c r="UYE7"/>
      <c r="UYF7"/>
      <c r="UYG7"/>
      <c r="UYH7"/>
      <c r="UYI7"/>
      <c r="UYJ7"/>
      <c r="UYK7"/>
      <c r="UYL7"/>
      <c r="UYM7"/>
      <c r="UYN7"/>
      <c r="UYO7"/>
      <c r="UYP7"/>
      <c r="UYQ7"/>
      <c r="UYR7"/>
      <c r="UYS7"/>
      <c r="UYT7"/>
      <c r="UYU7"/>
      <c r="UYV7"/>
      <c r="UYW7"/>
      <c r="UYX7"/>
      <c r="UYY7"/>
      <c r="UYZ7"/>
      <c r="UZA7"/>
      <c r="UZB7"/>
      <c r="UZC7"/>
      <c r="UZD7"/>
      <c r="UZE7"/>
      <c r="UZF7"/>
      <c r="UZG7"/>
      <c r="UZH7"/>
      <c r="UZI7"/>
      <c r="UZJ7"/>
      <c r="UZK7"/>
      <c r="UZL7"/>
      <c r="UZM7"/>
      <c r="UZN7"/>
      <c r="UZO7"/>
      <c r="UZP7"/>
      <c r="UZQ7"/>
      <c r="UZR7"/>
      <c r="UZS7"/>
      <c r="UZT7"/>
      <c r="UZU7"/>
      <c r="UZV7"/>
      <c r="UZW7"/>
      <c r="UZX7"/>
      <c r="UZY7"/>
      <c r="UZZ7"/>
      <c r="VAA7"/>
      <c r="VAB7"/>
      <c r="VAC7"/>
      <c r="VAD7"/>
      <c r="VAE7"/>
      <c r="VAF7"/>
      <c r="VAG7"/>
      <c r="VAH7"/>
      <c r="VAI7"/>
      <c r="VAJ7"/>
      <c r="VAK7"/>
      <c r="VAL7"/>
      <c r="VAM7"/>
      <c r="VAN7"/>
      <c r="VAO7"/>
      <c r="VAP7"/>
      <c r="VAQ7"/>
      <c r="VAR7"/>
      <c r="VAS7"/>
      <c r="VAT7"/>
      <c r="VAU7"/>
      <c r="VAV7"/>
      <c r="VAW7"/>
      <c r="VAX7"/>
      <c r="VAY7"/>
      <c r="VAZ7"/>
      <c r="VBA7"/>
      <c r="VBB7"/>
      <c r="VBC7"/>
      <c r="VBD7"/>
      <c r="VBE7"/>
      <c r="VBF7"/>
      <c r="VBG7"/>
      <c r="VBH7"/>
      <c r="VBI7"/>
      <c r="VBJ7"/>
      <c r="VBK7"/>
      <c r="VBL7"/>
      <c r="VBM7"/>
      <c r="VBN7"/>
      <c r="VBO7"/>
      <c r="VBP7"/>
      <c r="VBQ7"/>
      <c r="VBR7"/>
      <c r="VBS7"/>
      <c r="VBT7"/>
      <c r="VBU7"/>
      <c r="VBV7"/>
      <c r="VBW7"/>
      <c r="VBX7"/>
      <c r="VBY7"/>
      <c r="VBZ7"/>
      <c r="VCA7"/>
      <c r="VCB7"/>
      <c r="VCC7"/>
      <c r="VCD7"/>
      <c r="VCE7"/>
      <c r="VCF7"/>
      <c r="VCG7"/>
      <c r="VCH7"/>
      <c r="VCI7"/>
      <c r="VCJ7"/>
      <c r="VCK7"/>
      <c r="VCL7"/>
      <c r="VCM7"/>
      <c r="VCN7"/>
      <c r="VCO7"/>
      <c r="VCP7"/>
      <c r="VCQ7"/>
      <c r="VCR7"/>
      <c r="VCS7"/>
      <c r="VCT7"/>
      <c r="VCU7"/>
      <c r="VCV7"/>
      <c r="VCW7"/>
      <c r="VCX7"/>
      <c r="VCY7"/>
      <c r="VCZ7"/>
      <c r="VDA7"/>
      <c r="VDB7"/>
      <c r="VDC7"/>
      <c r="VDD7"/>
      <c r="VDE7"/>
      <c r="VDF7"/>
      <c r="VDG7"/>
      <c r="VDH7"/>
      <c r="VDI7"/>
      <c r="VDJ7"/>
      <c r="VDK7"/>
      <c r="VDL7"/>
      <c r="VDM7"/>
      <c r="VDN7"/>
      <c r="VDO7"/>
      <c r="VDP7"/>
      <c r="VDQ7"/>
      <c r="VDR7"/>
      <c r="VDS7"/>
      <c r="VDT7"/>
      <c r="VDU7"/>
      <c r="VDV7"/>
      <c r="VDW7"/>
      <c r="VDX7"/>
      <c r="VDY7"/>
      <c r="VDZ7"/>
      <c r="VEA7"/>
      <c r="VEB7"/>
      <c r="VEC7"/>
      <c r="VED7"/>
      <c r="VEE7"/>
      <c r="VEF7"/>
      <c r="VEG7"/>
      <c r="VEH7"/>
      <c r="VEI7"/>
      <c r="VEJ7"/>
      <c r="VEK7"/>
      <c r="VEL7"/>
      <c r="VEM7"/>
      <c r="VEN7"/>
      <c r="VEO7"/>
      <c r="VEP7"/>
      <c r="VEQ7"/>
      <c r="VER7"/>
      <c r="VES7"/>
      <c r="VET7"/>
      <c r="VEU7"/>
      <c r="VEV7"/>
      <c r="VEW7"/>
      <c r="VEX7"/>
      <c r="VEY7"/>
      <c r="VEZ7"/>
      <c r="VFA7"/>
      <c r="VFB7"/>
      <c r="VFC7"/>
      <c r="VFD7"/>
      <c r="VFE7"/>
      <c r="VFF7"/>
      <c r="VFG7"/>
      <c r="VFH7"/>
      <c r="VFI7"/>
      <c r="VFJ7"/>
      <c r="VFK7"/>
      <c r="VFL7"/>
      <c r="VFM7"/>
      <c r="VFN7"/>
      <c r="VFO7"/>
      <c r="VFP7"/>
      <c r="VFQ7"/>
      <c r="VFR7"/>
      <c r="VFS7"/>
      <c r="VFT7"/>
      <c r="VFU7"/>
      <c r="VFV7"/>
      <c r="VFW7"/>
      <c r="VFX7"/>
      <c r="VFY7"/>
      <c r="VFZ7"/>
      <c r="VGA7"/>
      <c r="VGB7"/>
      <c r="VGC7"/>
      <c r="VGD7"/>
      <c r="VGE7"/>
      <c r="VGF7"/>
      <c r="VGG7"/>
      <c r="VGH7"/>
      <c r="VGI7"/>
      <c r="VGJ7"/>
      <c r="VGK7"/>
      <c r="VGL7"/>
      <c r="VGM7"/>
      <c r="VGN7"/>
      <c r="VGO7"/>
      <c r="VGP7"/>
      <c r="VGQ7"/>
      <c r="VGR7"/>
      <c r="VGS7"/>
      <c r="VGT7"/>
      <c r="VGU7"/>
      <c r="VGV7"/>
      <c r="VGW7"/>
      <c r="VGX7"/>
      <c r="VGY7"/>
      <c r="VGZ7"/>
      <c r="VHA7"/>
      <c r="VHB7"/>
      <c r="VHC7"/>
      <c r="VHD7"/>
      <c r="VHE7"/>
      <c r="VHF7"/>
      <c r="VHG7"/>
      <c r="VHH7"/>
      <c r="VHI7"/>
      <c r="VHJ7"/>
      <c r="VHK7"/>
      <c r="VHL7"/>
      <c r="VHM7"/>
      <c r="VHN7"/>
      <c r="VHO7"/>
      <c r="VHP7"/>
      <c r="VHQ7"/>
      <c r="VHR7"/>
      <c r="VHS7"/>
      <c r="VHT7"/>
      <c r="VHU7"/>
      <c r="VHV7"/>
      <c r="VHW7"/>
      <c r="VHX7"/>
      <c r="VHY7"/>
      <c r="VHZ7"/>
      <c r="VIA7"/>
      <c r="VIB7"/>
      <c r="VIC7"/>
      <c r="VID7"/>
      <c r="VIE7"/>
      <c r="VIF7"/>
      <c r="VIG7"/>
      <c r="VIH7"/>
      <c r="VII7"/>
      <c r="VIJ7"/>
      <c r="VIK7"/>
      <c r="VIL7"/>
      <c r="VIM7"/>
      <c r="VIN7"/>
      <c r="VIO7"/>
      <c r="VIP7"/>
      <c r="VIQ7"/>
      <c r="VIR7"/>
      <c r="VIS7"/>
      <c r="VIT7"/>
      <c r="VIU7"/>
      <c r="VIV7"/>
      <c r="VIW7"/>
      <c r="VIX7"/>
      <c r="VIY7"/>
      <c r="VIZ7"/>
      <c r="VJA7"/>
      <c r="VJB7"/>
      <c r="VJC7"/>
      <c r="VJD7"/>
      <c r="VJE7"/>
      <c r="VJF7"/>
      <c r="VJG7"/>
      <c r="VJH7"/>
      <c r="VJI7"/>
      <c r="VJJ7"/>
      <c r="VJK7"/>
      <c r="VJL7"/>
      <c r="VJM7"/>
      <c r="VJN7"/>
      <c r="VJO7"/>
      <c r="VJP7"/>
      <c r="VJQ7"/>
      <c r="VJR7"/>
      <c r="VJS7"/>
      <c r="VJT7"/>
      <c r="VJU7"/>
      <c r="VJV7"/>
      <c r="VJW7"/>
      <c r="VJX7"/>
      <c r="VJY7"/>
      <c r="VJZ7"/>
      <c r="VKA7"/>
      <c r="VKB7"/>
      <c r="VKC7"/>
      <c r="VKD7"/>
      <c r="VKE7"/>
      <c r="VKF7"/>
      <c r="VKG7"/>
      <c r="VKH7"/>
      <c r="VKI7"/>
      <c r="VKJ7"/>
      <c r="VKK7"/>
      <c r="VKL7"/>
      <c r="VKM7"/>
      <c r="VKN7"/>
      <c r="VKO7"/>
      <c r="VKP7"/>
      <c r="VKQ7"/>
      <c r="VKR7"/>
      <c r="VKS7"/>
      <c r="VKT7"/>
      <c r="VKU7"/>
      <c r="VKV7"/>
      <c r="VKW7"/>
      <c r="VKX7"/>
      <c r="VKY7"/>
      <c r="VKZ7"/>
      <c r="VLA7"/>
      <c r="VLB7"/>
      <c r="VLC7"/>
      <c r="VLD7"/>
      <c r="VLE7"/>
      <c r="VLF7"/>
      <c r="VLG7"/>
      <c r="VLH7"/>
      <c r="VLI7"/>
      <c r="VLJ7"/>
      <c r="VLK7"/>
      <c r="VLL7"/>
      <c r="VLM7"/>
      <c r="VLN7"/>
      <c r="VLO7"/>
      <c r="VLP7"/>
      <c r="VLQ7"/>
      <c r="VLR7"/>
      <c r="VLS7"/>
      <c r="VLT7"/>
      <c r="VLU7"/>
      <c r="VLV7"/>
      <c r="VLW7"/>
      <c r="VLX7"/>
      <c r="VLY7"/>
      <c r="VLZ7"/>
      <c r="VMA7"/>
      <c r="VMB7"/>
      <c r="VMC7"/>
      <c r="VMD7"/>
      <c r="VME7"/>
      <c r="VMF7"/>
      <c r="VMG7"/>
      <c r="VMH7"/>
      <c r="VMI7"/>
      <c r="VMJ7"/>
      <c r="VMK7"/>
      <c r="VML7"/>
      <c r="VMM7"/>
      <c r="VMN7"/>
      <c r="VMO7"/>
      <c r="VMP7"/>
      <c r="VMQ7"/>
      <c r="VMR7"/>
      <c r="VMS7"/>
      <c r="VMT7"/>
      <c r="VMU7"/>
      <c r="VMV7"/>
      <c r="VMW7"/>
      <c r="VMX7"/>
      <c r="VMY7"/>
      <c r="VMZ7"/>
      <c r="VNA7"/>
      <c r="VNB7"/>
      <c r="VNC7"/>
      <c r="VND7"/>
      <c r="VNE7"/>
      <c r="VNF7"/>
      <c r="VNG7"/>
      <c r="VNH7"/>
      <c r="VNI7"/>
      <c r="VNJ7"/>
      <c r="VNK7"/>
      <c r="VNL7"/>
      <c r="VNM7"/>
      <c r="VNN7"/>
      <c r="VNO7"/>
      <c r="VNP7"/>
      <c r="VNQ7"/>
      <c r="VNR7"/>
      <c r="VNS7"/>
      <c r="VNT7"/>
      <c r="VNU7"/>
      <c r="VNV7"/>
      <c r="VNW7"/>
      <c r="VNX7"/>
      <c r="VNY7"/>
      <c r="VNZ7"/>
      <c r="VOA7"/>
      <c r="VOB7"/>
      <c r="VOC7"/>
      <c r="VOD7"/>
      <c r="VOE7"/>
      <c r="VOF7"/>
      <c r="VOG7"/>
      <c r="VOH7"/>
      <c r="VOI7"/>
      <c r="VOJ7"/>
      <c r="VOK7"/>
      <c r="VOL7"/>
      <c r="VOM7"/>
      <c r="VON7"/>
      <c r="VOO7"/>
      <c r="VOP7"/>
      <c r="VOQ7"/>
      <c r="VOR7"/>
      <c r="VOS7"/>
      <c r="VOT7"/>
      <c r="VOU7"/>
      <c r="VOV7"/>
      <c r="VOW7"/>
      <c r="VOX7"/>
      <c r="VOY7"/>
      <c r="VOZ7"/>
      <c r="VPA7"/>
      <c r="VPB7"/>
      <c r="VPC7"/>
      <c r="VPD7"/>
      <c r="VPE7"/>
      <c r="VPF7"/>
      <c r="VPG7"/>
      <c r="VPH7"/>
      <c r="VPI7"/>
      <c r="VPJ7"/>
      <c r="VPK7"/>
      <c r="VPL7"/>
      <c r="VPM7"/>
      <c r="VPN7"/>
      <c r="VPO7"/>
      <c r="VPP7"/>
      <c r="VPQ7"/>
      <c r="VPR7"/>
      <c r="VPS7"/>
      <c r="VPT7"/>
      <c r="VPU7"/>
      <c r="VPV7"/>
      <c r="VPW7"/>
      <c r="VPX7"/>
      <c r="VPY7"/>
      <c r="VPZ7"/>
      <c r="VQA7"/>
      <c r="VQB7"/>
      <c r="VQC7"/>
      <c r="VQD7"/>
      <c r="VQE7"/>
      <c r="VQF7"/>
      <c r="VQG7"/>
      <c r="VQH7"/>
      <c r="VQI7"/>
      <c r="VQJ7"/>
      <c r="VQK7"/>
      <c r="VQL7"/>
      <c r="VQM7"/>
      <c r="VQN7"/>
      <c r="VQO7"/>
      <c r="VQP7"/>
      <c r="VQQ7"/>
      <c r="VQR7"/>
      <c r="VQS7"/>
      <c r="VQT7"/>
      <c r="VQU7"/>
      <c r="VQV7"/>
      <c r="VQW7"/>
      <c r="VQX7"/>
      <c r="VQY7"/>
      <c r="VQZ7"/>
      <c r="VRA7"/>
      <c r="VRB7"/>
      <c r="VRC7"/>
      <c r="VRD7"/>
      <c r="VRE7"/>
      <c r="VRF7"/>
      <c r="VRG7"/>
      <c r="VRH7"/>
      <c r="VRI7"/>
      <c r="VRJ7"/>
      <c r="VRK7"/>
      <c r="VRL7"/>
      <c r="VRM7"/>
      <c r="VRN7"/>
      <c r="VRO7"/>
      <c r="VRP7"/>
      <c r="VRQ7"/>
      <c r="VRR7"/>
      <c r="VRS7"/>
      <c r="VRT7"/>
      <c r="VRU7"/>
      <c r="VRV7"/>
      <c r="VRW7"/>
      <c r="VRX7"/>
      <c r="VRY7"/>
      <c r="VRZ7"/>
      <c r="VSA7"/>
      <c r="VSB7"/>
      <c r="VSC7"/>
      <c r="VSD7"/>
      <c r="VSE7"/>
      <c r="VSF7"/>
      <c r="VSG7"/>
      <c r="VSH7"/>
      <c r="VSI7"/>
      <c r="VSJ7"/>
      <c r="VSK7"/>
      <c r="VSL7"/>
      <c r="VSM7"/>
      <c r="VSN7"/>
      <c r="VSO7"/>
      <c r="VSP7"/>
      <c r="VSQ7"/>
      <c r="VSR7"/>
      <c r="VSS7"/>
      <c r="VST7"/>
      <c r="VSU7"/>
      <c r="VSV7"/>
      <c r="VSW7"/>
      <c r="VSX7"/>
      <c r="VSY7"/>
      <c r="VSZ7"/>
      <c r="VTA7"/>
      <c r="VTB7"/>
      <c r="VTC7"/>
      <c r="VTD7"/>
      <c r="VTE7"/>
      <c r="VTF7"/>
      <c r="VTG7"/>
      <c r="VTH7"/>
      <c r="VTI7"/>
      <c r="VTJ7"/>
      <c r="VTK7"/>
      <c r="VTL7"/>
      <c r="VTM7"/>
      <c r="VTN7"/>
      <c r="VTO7"/>
      <c r="VTP7"/>
      <c r="VTQ7"/>
      <c r="VTR7"/>
      <c r="VTS7"/>
      <c r="VTT7"/>
      <c r="VTU7"/>
      <c r="VTV7"/>
      <c r="VTW7"/>
      <c r="VTX7"/>
      <c r="VTY7"/>
      <c r="VTZ7"/>
      <c r="VUA7"/>
      <c r="VUB7"/>
      <c r="VUC7"/>
      <c r="VUD7"/>
      <c r="VUE7"/>
      <c r="VUF7"/>
      <c r="VUG7"/>
      <c r="VUH7"/>
      <c r="VUI7"/>
      <c r="VUJ7"/>
      <c r="VUK7"/>
      <c r="VUL7"/>
      <c r="VUM7"/>
      <c r="VUN7"/>
      <c r="VUO7"/>
      <c r="VUP7"/>
      <c r="VUQ7"/>
      <c r="VUR7"/>
      <c r="VUS7"/>
      <c r="VUT7"/>
      <c r="VUU7"/>
      <c r="VUV7"/>
      <c r="VUW7"/>
      <c r="VUX7"/>
      <c r="VUY7"/>
      <c r="VUZ7"/>
      <c r="VVA7"/>
      <c r="VVB7"/>
      <c r="VVC7"/>
      <c r="VVD7"/>
      <c r="VVE7"/>
      <c r="VVF7"/>
      <c r="VVG7"/>
      <c r="VVH7"/>
      <c r="VVI7"/>
      <c r="VVJ7"/>
      <c r="VVK7"/>
      <c r="VVL7"/>
      <c r="VVM7"/>
      <c r="VVN7"/>
      <c r="VVO7"/>
      <c r="VVP7"/>
      <c r="VVQ7"/>
      <c r="VVR7"/>
      <c r="VVS7"/>
      <c r="VVT7"/>
      <c r="VVU7"/>
      <c r="VVV7"/>
      <c r="VVW7"/>
      <c r="VVX7"/>
      <c r="VVY7"/>
      <c r="VVZ7"/>
      <c r="VWA7"/>
      <c r="VWB7"/>
      <c r="VWC7"/>
      <c r="VWD7"/>
      <c r="VWE7"/>
      <c r="VWF7"/>
      <c r="VWG7"/>
      <c r="VWH7"/>
      <c r="VWI7"/>
      <c r="VWJ7"/>
      <c r="VWK7"/>
      <c r="VWL7"/>
      <c r="VWM7"/>
      <c r="VWN7"/>
      <c r="VWO7"/>
      <c r="VWP7"/>
      <c r="VWQ7"/>
      <c r="VWR7"/>
      <c r="VWS7"/>
      <c r="VWT7"/>
      <c r="VWU7"/>
      <c r="VWV7"/>
      <c r="VWW7"/>
      <c r="VWX7"/>
      <c r="VWY7"/>
      <c r="VWZ7"/>
      <c r="VXA7"/>
      <c r="VXB7"/>
      <c r="VXC7"/>
      <c r="VXD7"/>
      <c r="VXE7"/>
      <c r="VXF7"/>
      <c r="VXG7"/>
      <c r="VXH7"/>
      <c r="VXI7"/>
      <c r="VXJ7"/>
      <c r="VXK7"/>
      <c r="VXL7"/>
      <c r="VXM7"/>
      <c r="VXN7"/>
      <c r="VXO7"/>
      <c r="VXP7"/>
      <c r="VXQ7"/>
      <c r="VXR7"/>
      <c r="VXS7"/>
      <c r="VXT7"/>
      <c r="VXU7"/>
      <c r="VXV7"/>
      <c r="VXW7"/>
      <c r="VXX7"/>
      <c r="VXY7"/>
      <c r="VXZ7"/>
      <c r="VYA7"/>
      <c r="VYB7"/>
      <c r="VYC7"/>
      <c r="VYD7"/>
      <c r="VYE7"/>
      <c r="VYF7"/>
      <c r="VYG7"/>
      <c r="VYH7"/>
      <c r="VYI7"/>
      <c r="VYJ7"/>
      <c r="VYK7"/>
      <c r="VYL7"/>
      <c r="VYM7"/>
      <c r="VYN7"/>
      <c r="VYO7"/>
      <c r="VYP7"/>
      <c r="VYQ7"/>
      <c r="VYR7"/>
      <c r="VYS7"/>
      <c r="VYT7"/>
      <c r="VYU7"/>
      <c r="VYV7"/>
      <c r="VYW7"/>
      <c r="VYX7"/>
      <c r="VYY7"/>
      <c r="VYZ7"/>
      <c r="VZA7"/>
      <c r="VZB7"/>
      <c r="VZC7"/>
      <c r="VZD7"/>
      <c r="VZE7"/>
      <c r="VZF7"/>
      <c r="VZG7"/>
      <c r="VZH7"/>
      <c r="VZI7"/>
      <c r="VZJ7"/>
      <c r="VZK7"/>
      <c r="VZL7"/>
      <c r="VZM7"/>
      <c r="VZN7"/>
      <c r="VZO7"/>
      <c r="VZP7"/>
      <c r="VZQ7"/>
      <c r="VZR7"/>
      <c r="VZS7"/>
      <c r="VZT7"/>
      <c r="VZU7"/>
      <c r="VZV7"/>
      <c r="VZW7"/>
      <c r="VZX7"/>
      <c r="VZY7"/>
      <c r="VZZ7"/>
      <c r="WAA7"/>
      <c r="WAB7"/>
      <c r="WAC7"/>
      <c r="WAD7"/>
      <c r="WAE7"/>
      <c r="WAF7"/>
      <c r="WAG7"/>
      <c r="WAH7"/>
      <c r="WAI7"/>
      <c r="WAJ7"/>
      <c r="WAK7"/>
      <c r="WAL7"/>
      <c r="WAM7"/>
      <c r="WAN7"/>
      <c r="WAO7"/>
      <c r="WAP7"/>
      <c r="WAQ7"/>
      <c r="WAR7"/>
      <c r="WAS7"/>
      <c r="WAT7"/>
      <c r="WAU7"/>
      <c r="WAV7"/>
      <c r="WAW7"/>
      <c r="WAX7"/>
      <c r="WAY7"/>
      <c r="WAZ7"/>
      <c r="WBA7"/>
      <c r="WBB7"/>
      <c r="WBC7"/>
      <c r="WBD7"/>
      <c r="WBE7"/>
      <c r="WBF7"/>
      <c r="WBG7"/>
      <c r="WBH7"/>
      <c r="WBI7"/>
      <c r="WBJ7"/>
      <c r="WBK7"/>
      <c r="WBL7"/>
      <c r="WBM7"/>
      <c r="WBN7"/>
      <c r="WBO7"/>
      <c r="WBP7"/>
      <c r="WBQ7"/>
      <c r="WBR7"/>
      <c r="WBS7"/>
      <c r="WBT7"/>
      <c r="WBU7"/>
      <c r="WBV7"/>
      <c r="WBW7"/>
      <c r="WBX7"/>
      <c r="WBY7"/>
      <c r="WBZ7"/>
      <c r="WCA7"/>
      <c r="WCB7"/>
      <c r="WCC7"/>
      <c r="WCD7"/>
      <c r="WCE7"/>
      <c r="WCF7"/>
      <c r="WCG7"/>
      <c r="WCH7"/>
      <c r="WCI7"/>
      <c r="WCJ7"/>
      <c r="WCK7"/>
      <c r="WCL7"/>
      <c r="WCM7"/>
      <c r="WCN7"/>
      <c r="WCO7"/>
      <c r="WCP7"/>
      <c r="WCQ7"/>
      <c r="WCR7"/>
      <c r="WCS7"/>
      <c r="WCT7"/>
      <c r="WCU7"/>
      <c r="WCV7"/>
      <c r="WCW7"/>
      <c r="WCX7"/>
      <c r="WCY7"/>
      <c r="WCZ7"/>
      <c r="WDA7"/>
      <c r="WDB7"/>
      <c r="WDC7"/>
      <c r="WDD7"/>
      <c r="WDE7"/>
      <c r="WDF7"/>
      <c r="WDG7"/>
      <c r="WDH7"/>
      <c r="WDI7"/>
      <c r="WDJ7"/>
      <c r="WDK7"/>
      <c r="WDL7"/>
      <c r="WDM7"/>
      <c r="WDN7"/>
      <c r="WDO7"/>
      <c r="WDP7"/>
      <c r="WDQ7"/>
      <c r="WDR7"/>
      <c r="WDS7"/>
      <c r="WDT7"/>
      <c r="WDU7"/>
      <c r="WDV7"/>
      <c r="WDW7"/>
      <c r="WDX7"/>
      <c r="WDY7"/>
      <c r="WDZ7"/>
      <c r="WEA7"/>
      <c r="WEB7"/>
      <c r="WEC7"/>
      <c r="WED7"/>
      <c r="WEE7"/>
      <c r="WEF7"/>
      <c r="WEG7"/>
      <c r="WEH7"/>
      <c r="WEI7"/>
      <c r="WEJ7"/>
      <c r="WEK7"/>
      <c r="WEL7"/>
      <c r="WEM7"/>
      <c r="WEN7"/>
      <c r="WEO7"/>
      <c r="WEP7"/>
      <c r="WEQ7"/>
      <c r="WER7"/>
      <c r="WES7"/>
      <c r="WET7"/>
      <c r="WEU7"/>
      <c r="WEV7"/>
      <c r="WEW7"/>
      <c r="WEX7"/>
      <c r="WEY7"/>
      <c r="WEZ7"/>
      <c r="WFA7"/>
      <c r="WFB7"/>
      <c r="WFC7"/>
      <c r="WFD7"/>
      <c r="WFE7"/>
      <c r="WFF7"/>
      <c r="WFG7"/>
      <c r="WFH7"/>
      <c r="WFI7"/>
      <c r="WFJ7"/>
      <c r="WFK7"/>
      <c r="WFL7"/>
      <c r="WFM7"/>
      <c r="WFN7"/>
      <c r="WFO7"/>
      <c r="WFP7"/>
      <c r="WFQ7"/>
      <c r="WFR7"/>
      <c r="WFS7"/>
      <c r="WFT7"/>
      <c r="WFU7"/>
      <c r="WFV7"/>
      <c r="WFW7"/>
      <c r="WFX7"/>
      <c r="WFY7"/>
      <c r="WFZ7"/>
      <c r="WGA7"/>
      <c r="WGB7"/>
      <c r="WGC7"/>
      <c r="WGD7"/>
      <c r="WGE7"/>
      <c r="WGF7"/>
      <c r="WGG7"/>
      <c r="WGH7"/>
      <c r="WGI7"/>
      <c r="WGJ7"/>
      <c r="WGK7"/>
      <c r="WGL7"/>
      <c r="WGM7"/>
      <c r="WGN7"/>
      <c r="WGO7"/>
      <c r="WGP7"/>
      <c r="WGQ7"/>
      <c r="WGR7"/>
      <c r="WGS7"/>
      <c r="WGT7"/>
      <c r="WGU7"/>
      <c r="WGV7"/>
      <c r="WGW7"/>
      <c r="WGX7"/>
      <c r="WGY7"/>
      <c r="WGZ7"/>
      <c r="WHA7"/>
      <c r="WHB7"/>
      <c r="WHC7"/>
      <c r="WHD7"/>
      <c r="WHE7"/>
      <c r="WHF7"/>
      <c r="WHG7"/>
      <c r="WHH7"/>
      <c r="WHI7"/>
      <c r="WHJ7"/>
      <c r="WHK7"/>
      <c r="WHL7"/>
      <c r="WHM7"/>
      <c r="WHN7"/>
      <c r="WHO7"/>
      <c r="WHP7"/>
      <c r="WHQ7"/>
      <c r="WHR7"/>
      <c r="WHS7"/>
      <c r="WHT7"/>
      <c r="WHU7"/>
      <c r="WHV7"/>
      <c r="WHW7"/>
      <c r="WHX7"/>
      <c r="WHY7"/>
      <c r="WHZ7"/>
      <c r="WIA7"/>
      <c r="WIB7"/>
      <c r="WIC7"/>
      <c r="WID7"/>
      <c r="WIE7"/>
      <c r="WIF7"/>
      <c r="WIG7"/>
      <c r="WIH7"/>
      <c r="WII7"/>
      <c r="WIJ7"/>
      <c r="WIK7"/>
      <c r="WIL7"/>
      <c r="WIM7"/>
      <c r="WIN7"/>
      <c r="WIO7"/>
      <c r="WIP7"/>
      <c r="WIQ7"/>
      <c r="WIR7"/>
      <c r="WIS7"/>
      <c r="WIT7"/>
      <c r="WIU7"/>
      <c r="WIV7"/>
      <c r="WIW7"/>
      <c r="WIX7"/>
      <c r="WIY7"/>
      <c r="WIZ7"/>
      <c r="WJA7"/>
      <c r="WJB7"/>
      <c r="WJC7"/>
      <c r="WJD7"/>
      <c r="WJE7"/>
      <c r="WJF7"/>
      <c r="WJG7"/>
      <c r="WJH7"/>
      <c r="WJI7"/>
      <c r="WJJ7"/>
      <c r="WJK7"/>
      <c r="WJL7"/>
      <c r="WJM7"/>
      <c r="WJN7"/>
      <c r="WJO7"/>
      <c r="WJP7"/>
      <c r="WJQ7"/>
      <c r="WJR7"/>
      <c r="WJS7"/>
      <c r="WJT7"/>
      <c r="WJU7"/>
      <c r="WJV7"/>
      <c r="WJW7"/>
      <c r="WJX7"/>
      <c r="WJY7"/>
      <c r="WJZ7"/>
      <c r="WKA7"/>
      <c r="WKB7"/>
      <c r="WKC7"/>
      <c r="WKD7"/>
      <c r="WKE7"/>
      <c r="WKF7"/>
      <c r="WKG7"/>
      <c r="WKH7"/>
      <c r="WKI7"/>
      <c r="WKJ7"/>
      <c r="WKK7"/>
      <c r="WKL7"/>
      <c r="WKM7"/>
      <c r="WKN7"/>
      <c r="WKO7"/>
      <c r="WKP7"/>
      <c r="WKQ7"/>
      <c r="WKR7"/>
      <c r="WKS7"/>
      <c r="WKT7"/>
      <c r="WKU7"/>
      <c r="WKV7"/>
      <c r="WKW7"/>
      <c r="WKX7"/>
      <c r="WKY7"/>
      <c r="WKZ7"/>
      <c r="WLA7"/>
      <c r="WLB7"/>
      <c r="WLC7"/>
      <c r="WLD7"/>
      <c r="WLE7"/>
      <c r="WLF7"/>
      <c r="WLG7"/>
      <c r="WLH7"/>
      <c r="WLI7"/>
      <c r="WLJ7"/>
      <c r="WLK7"/>
      <c r="WLL7"/>
      <c r="WLM7"/>
      <c r="WLN7"/>
      <c r="WLO7"/>
      <c r="WLP7"/>
      <c r="WLQ7"/>
      <c r="WLR7"/>
      <c r="WLS7"/>
      <c r="WLT7"/>
      <c r="WLU7"/>
      <c r="WLV7"/>
      <c r="WLW7"/>
      <c r="WLX7"/>
      <c r="WLY7"/>
      <c r="WLZ7"/>
      <c r="WMA7"/>
      <c r="WMB7"/>
      <c r="WMC7"/>
      <c r="WMD7"/>
      <c r="WME7"/>
      <c r="WMF7"/>
      <c r="WMG7"/>
      <c r="WMH7"/>
      <c r="WMI7"/>
      <c r="WMJ7"/>
      <c r="WMK7"/>
      <c r="WML7"/>
      <c r="WMM7"/>
      <c r="WMN7"/>
      <c r="WMO7"/>
      <c r="WMP7"/>
      <c r="WMQ7"/>
      <c r="WMR7"/>
      <c r="WMS7"/>
      <c r="WMT7"/>
      <c r="WMU7"/>
      <c r="WMV7"/>
      <c r="WMW7"/>
      <c r="WMX7"/>
      <c r="WMY7"/>
      <c r="WMZ7"/>
      <c r="WNA7"/>
      <c r="WNB7"/>
      <c r="WNC7"/>
      <c r="WND7"/>
      <c r="WNE7"/>
      <c r="WNF7"/>
      <c r="WNG7"/>
      <c r="WNH7"/>
      <c r="WNI7"/>
      <c r="WNJ7"/>
      <c r="WNK7"/>
      <c r="WNL7"/>
      <c r="WNM7"/>
      <c r="WNN7"/>
      <c r="WNO7"/>
      <c r="WNP7"/>
      <c r="WNQ7"/>
      <c r="WNR7"/>
      <c r="WNS7"/>
      <c r="WNT7"/>
      <c r="WNU7"/>
      <c r="WNV7"/>
      <c r="WNW7"/>
      <c r="WNX7"/>
      <c r="WNY7"/>
      <c r="WNZ7"/>
      <c r="WOA7"/>
      <c r="WOB7"/>
      <c r="WOC7"/>
      <c r="WOD7"/>
      <c r="WOE7"/>
      <c r="WOF7"/>
      <c r="WOG7"/>
      <c r="WOH7"/>
      <c r="WOI7"/>
      <c r="WOJ7"/>
      <c r="WOK7"/>
      <c r="WOL7"/>
      <c r="WOM7"/>
      <c r="WON7"/>
      <c r="WOO7"/>
      <c r="WOP7"/>
      <c r="WOQ7"/>
      <c r="WOR7"/>
      <c r="WOS7"/>
      <c r="WOT7"/>
      <c r="WOU7"/>
      <c r="WOV7"/>
      <c r="WOW7"/>
      <c r="WOX7"/>
      <c r="WOY7"/>
      <c r="WOZ7"/>
      <c r="WPA7"/>
      <c r="WPB7"/>
      <c r="WPC7"/>
      <c r="WPD7"/>
      <c r="WPE7"/>
      <c r="WPF7"/>
      <c r="WPG7"/>
      <c r="WPH7"/>
      <c r="WPI7"/>
      <c r="WPJ7"/>
      <c r="WPK7"/>
      <c r="WPL7"/>
      <c r="WPM7"/>
      <c r="WPN7"/>
      <c r="WPO7"/>
      <c r="WPP7"/>
      <c r="WPQ7"/>
      <c r="WPR7"/>
      <c r="WPS7"/>
      <c r="WPT7"/>
      <c r="WPU7"/>
      <c r="WPV7"/>
      <c r="WPW7"/>
      <c r="WPX7"/>
      <c r="WPY7"/>
      <c r="WPZ7"/>
      <c r="WQA7"/>
      <c r="WQB7"/>
      <c r="WQC7"/>
      <c r="WQD7"/>
      <c r="WQE7"/>
      <c r="WQF7"/>
      <c r="WQG7"/>
      <c r="WQH7"/>
      <c r="WQI7"/>
      <c r="WQJ7"/>
      <c r="WQK7"/>
      <c r="WQL7"/>
      <c r="WQM7"/>
      <c r="WQN7"/>
      <c r="WQO7"/>
      <c r="WQP7"/>
      <c r="WQQ7"/>
      <c r="WQR7"/>
      <c r="WQS7"/>
      <c r="WQT7"/>
      <c r="WQU7"/>
      <c r="WQV7"/>
      <c r="WQW7"/>
      <c r="WQX7"/>
      <c r="WQY7"/>
      <c r="WQZ7"/>
      <c r="WRA7"/>
      <c r="WRB7"/>
      <c r="WRC7"/>
      <c r="WRD7"/>
      <c r="WRE7"/>
      <c r="WRF7"/>
      <c r="WRG7"/>
      <c r="WRH7"/>
      <c r="WRI7"/>
      <c r="WRJ7"/>
      <c r="WRK7"/>
      <c r="WRL7"/>
      <c r="WRM7"/>
      <c r="WRN7"/>
      <c r="WRO7"/>
      <c r="WRP7"/>
      <c r="WRQ7"/>
      <c r="WRR7"/>
      <c r="WRS7"/>
      <c r="WRT7"/>
      <c r="WRU7"/>
      <c r="WRV7"/>
      <c r="WRW7"/>
      <c r="WRX7"/>
      <c r="WRY7"/>
      <c r="WRZ7"/>
      <c r="WSA7"/>
      <c r="WSB7"/>
      <c r="WSC7"/>
      <c r="WSD7"/>
      <c r="WSE7"/>
      <c r="WSF7"/>
      <c r="WSG7"/>
      <c r="WSH7"/>
      <c r="WSI7"/>
      <c r="WSJ7"/>
      <c r="WSK7"/>
      <c r="WSL7"/>
      <c r="WSM7"/>
      <c r="WSN7"/>
      <c r="WSO7"/>
      <c r="WSP7"/>
      <c r="WSQ7"/>
      <c r="WSR7"/>
      <c r="WSS7"/>
      <c r="WST7"/>
      <c r="WSU7"/>
      <c r="WSV7"/>
      <c r="WSW7"/>
      <c r="WSX7"/>
      <c r="WSY7"/>
      <c r="WSZ7"/>
      <c r="WTA7"/>
      <c r="WTB7"/>
      <c r="WTC7"/>
      <c r="WTD7"/>
      <c r="WTE7"/>
      <c r="WTF7"/>
      <c r="WTG7"/>
      <c r="WTH7"/>
      <c r="WTI7"/>
      <c r="WTJ7"/>
      <c r="WTK7"/>
      <c r="WTL7"/>
      <c r="WTM7"/>
      <c r="WTN7"/>
      <c r="WTO7"/>
      <c r="WTP7"/>
      <c r="WTQ7"/>
      <c r="WTR7"/>
      <c r="WTS7"/>
      <c r="WTT7"/>
      <c r="WTU7"/>
      <c r="WTV7"/>
      <c r="WTW7"/>
      <c r="WTX7"/>
      <c r="WTY7"/>
      <c r="WTZ7"/>
      <c r="WUA7"/>
      <c r="WUB7"/>
      <c r="WUC7"/>
      <c r="WUD7"/>
      <c r="WUE7"/>
      <c r="WUF7"/>
      <c r="WUG7"/>
      <c r="WUH7"/>
      <c r="WUI7"/>
      <c r="WUJ7"/>
      <c r="WUK7"/>
      <c r="WUL7"/>
      <c r="WUM7"/>
      <c r="WUN7"/>
      <c r="WUO7"/>
      <c r="WUP7"/>
      <c r="WUQ7"/>
      <c r="WUR7"/>
      <c r="WUS7"/>
      <c r="WUT7"/>
      <c r="WUU7"/>
      <c r="WUV7"/>
      <c r="WUW7"/>
      <c r="WUX7"/>
      <c r="WUY7"/>
      <c r="WUZ7"/>
      <c r="WVA7"/>
      <c r="WVB7"/>
      <c r="WVC7"/>
      <c r="WVD7"/>
      <c r="WVE7"/>
      <c r="WVF7"/>
      <c r="WVG7"/>
      <c r="WVH7"/>
      <c r="WVI7"/>
      <c r="WVJ7"/>
      <c r="WVK7"/>
      <c r="WVL7"/>
      <c r="WVM7"/>
      <c r="WVN7"/>
      <c r="WVO7"/>
      <c r="WVP7"/>
      <c r="WVQ7"/>
      <c r="WVR7"/>
      <c r="WVS7"/>
      <c r="WVT7"/>
      <c r="WVU7"/>
      <c r="WVV7"/>
      <c r="WVW7"/>
      <c r="WVX7"/>
      <c r="WVY7"/>
      <c r="WVZ7"/>
      <c r="WWA7"/>
      <c r="WWB7"/>
      <c r="WWC7"/>
      <c r="WWD7"/>
      <c r="WWE7"/>
      <c r="WWF7"/>
      <c r="WWG7"/>
      <c r="WWH7"/>
      <c r="WWI7"/>
      <c r="WWJ7"/>
      <c r="WWK7"/>
      <c r="WWL7"/>
      <c r="WWM7"/>
      <c r="WWN7"/>
      <c r="WWO7"/>
      <c r="WWP7"/>
      <c r="WWQ7"/>
      <c r="WWR7"/>
      <c r="WWS7"/>
      <c r="WWT7"/>
      <c r="WWU7"/>
      <c r="WWV7"/>
      <c r="WWW7"/>
      <c r="WWX7"/>
      <c r="WWY7"/>
      <c r="WWZ7"/>
      <c r="WXA7"/>
      <c r="WXB7"/>
      <c r="WXC7"/>
      <c r="WXD7"/>
      <c r="WXE7"/>
      <c r="WXF7"/>
      <c r="WXG7"/>
      <c r="WXH7"/>
      <c r="WXI7"/>
      <c r="WXJ7"/>
      <c r="WXK7"/>
      <c r="WXL7"/>
      <c r="WXM7"/>
      <c r="WXN7"/>
      <c r="WXO7"/>
      <c r="WXP7"/>
      <c r="WXQ7"/>
      <c r="WXR7"/>
      <c r="WXS7"/>
      <c r="WXT7"/>
      <c r="WXU7"/>
      <c r="WXV7"/>
      <c r="WXW7"/>
      <c r="WXX7"/>
      <c r="WXY7"/>
      <c r="WXZ7"/>
      <c r="WYA7"/>
      <c r="WYB7"/>
      <c r="WYC7"/>
      <c r="WYD7"/>
      <c r="WYE7"/>
      <c r="WYF7"/>
      <c r="WYG7"/>
      <c r="WYH7"/>
      <c r="WYI7"/>
      <c r="WYJ7"/>
      <c r="WYK7"/>
      <c r="WYL7"/>
      <c r="WYM7"/>
      <c r="WYN7"/>
      <c r="WYO7"/>
      <c r="WYP7"/>
      <c r="WYQ7"/>
      <c r="WYR7"/>
      <c r="WYS7"/>
      <c r="WYT7"/>
      <c r="WYU7"/>
      <c r="WYV7"/>
      <c r="WYW7"/>
      <c r="WYX7"/>
      <c r="WYY7"/>
      <c r="WYZ7"/>
      <c r="WZA7"/>
      <c r="WZB7"/>
      <c r="WZC7"/>
      <c r="WZD7"/>
      <c r="WZE7"/>
      <c r="WZF7"/>
      <c r="WZG7"/>
      <c r="WZH7"/>
      <c r="WZI7"/>
      <c r="WZJ7"/>
      <c r="WZK7"/>
      <c r="WZL7"/>
      <c r="WZM7"/>
      <c r="WZN7"/>
      <c r="WZO7"/>
      <c r="WZP7"/>
      <c r="WZQ7"/>
      <c r="WZR7"/>
      <c r="WZS7"/>
      <c r="WZT7"/>
      <c r="WZU7"/>
      <c r="WZV7"/>
      <c r="WZW7"/>
      <c r="WZX7"/>
      <c r="WZY7"/>
      <c r="WZZ7"/>
      <c r="XAA7"/>
      <c r="XAB7"/>
      <c r="XAC7"/>
      <c r="XAD7"/>
      <c r="XAE7"/>
      <c r="XAF7"/>
      <c r="XAG7"/>
      <c r="XAH7"/>
      <c r="XAI7"/>
      <c r="XAJ7"/>
      <c r="XAK7"/>
      <c r="XAL7"/>
      <c r="XAM7"/>
      <c r="XAN7"/>
      <c r="XAO7"/>
      <c r="XAP7"/>
      <c r="XAQ7"/>
      <c r="XAR7"/>
      <c r="XAS7"/>
      <c r="XAT7"/>
      <c r="XAU7"/>
      <c r="XAV7"/>
      <c r="XAW7"/>
      <c r="XAX7"/>
      <c r="XAY7"/>
      <c r="XAZ7"/>
      <c r="XBA7"/>
      <c r="XBB7"/>
      <c r="XBC7"/>
      <c r="XBD7"/>
      <c r="XBE7"/>
      <c r="XBF7"/>
      <c r="XBG7"/>
      <c r="XBH7"/>
      <c r="XBI7"/>
      <c r="XBJ7"/>
      <c r="XBK7"/>
      <c r="XBL7"/>
      <c r="XBM7"/>
      <c r="XBN7"/>
      <c r="XBO7"/>
      <c r="XBP7"/>
      <c r="XBQ7"/>
      <c r="XBR7"/>
      <c r="XBS7"/>
      <c r="XBT7"/>
      <c r="XBU7"/>
      <c r="XBV7"/>
      <c r="XBW7"/>
      <c r="XBX7"/>
      <c r="XBY7"/>
      <c r="XBZ7"/>
      <c r="XCA7"/>
      <c r="XCB7"/>
      <c r="XCC7"/>
      <c r="XCD7"/>
      <c r="XCE7"/>
      <c r="XCF7"/>
      <c r="XCG7"/>
      <c r="XCH7"/>
      <c r="XCI7"/>
      <c r="XCJ7"/>
      <c r="XCK7"/>
      <c r="XCL7"/>
      <c r="XCM7"/>
      <c r="XCN7"/>
      <c r="XCO7"/>
      <c r="XCP7"/>
      <c r="XCQ7"/>
      <c r="XCR7"/>
      <c r="XCS7"/>
      <c r="XCT7"/>
      <c r="XCU7"/>
      <c r="XCV7"/>
      <c r="XCW7"/>
      <c r="XCX7"/>
      <c r="XCY7"/>
      <c r="XCZ7"/>
      <c r="XDA7"/>
      <c r="XDB7"/>
      <c r="XDC7"/>
      <c r="XDD7"/>
      <c r="XDE7"/>
      <c r="XDF7"/>
      <c r="XDG7"/>
      <c r="XDH7"/>
      <c r="XDI7"/>
      <c r="XDJ7"/>
      <c r="XDK7"/>
      <c r="XDL7"/>
      <c r="XDM7"/>
      <c r="XDN7"/>
      <c r="XDO7"/>
      <c r="XDP7"/>
      <c r="XDQ7"/>
      <c r="XDR7"/>
      <c r="XDS7"/>
      <c r="XDT7"/>
      <c r="XDU7"/>
      <c r="XDV7"/>
      <c r="XDW7"/>
      <c r="XDX7"/>
      <c r="XDY7"/>
      <c r="XDZ7"/>
      <c r="XEA7"/>
      <c r="XEB7"/>
      <c r="XEC7"/>
      <c r="XED7"/>
      <c r="XEE7"/>
      <c r="XEF7"/>
      <c r="XEG7"/>
      <c r="XEH7"/>
      <c r="XEI7"/>
      <c r="XEJ7"/>
      <c r="XEK7"/>
      <c r="XEL7"/>
      <c r="XEM7"/>
      <c r="XEN7"/>
      <c r="XEO7"/>
      <c r="XEP7"/>
      <c r="XEQ7"/>
      <c r="XER7"/>
      <c r="XES7"/>
      <c r="XET7"/>
      <c r="XEU7"/>
      <c r="XEV7"/>
      <c r="XEW7"/>
      <c r="XEX7"/>
      <c r="XEY7"/>
      <c r="XEZ7"/>
      <c r="XFA7"/>
      <c r="XFB7"/>
      <c r="XFC7"/>
    </row>
    <row r="8" spans="1:16383" s="3" customFormat="1" ht="120" customHeight="1">
      <c r="A8" s="37">
        <v>1</v>
      </c>
      <c r="B8" s="13" t="s">
        <v>902</v>
      </c>
      <c r="C8" s="13"/>
      <c r="D8" s="13"/>
      <c r="E8" s="13"/>
      <c r="F8" s="40" t="s">
        <v>316</v>
      </c>
      <c r="G8" s="56">
        <f t="shared" si="0"/>
        <v>2.5</v>
      </c>
      <c r="H8" s="16">
        <v>17</v>
      </c>
      <c r="I8" s="82">
        <v>0.115</v>
      </c>
      <c r="J8" s="26">
        <v>81</v>
      </c>
      <c r="K8" s="26">
        <v>81</v>
      </c>
      <c r="L8" s="22">
        <v>6954851277354</v>
      </c>
      <c r="M8" s="23" t="s">
        <v>903</v>
      </c>
    </row>
    <row r="9" spans="1:16383" s="215" customFormat="1" ht="120" customHeight="1">
      <c r="A9" s="37">
        <v>2</v>
      </c>
      <c r="B9" s="13" t="s">
        <v>904</v>
      </c>
      <c r="C9" s="13"/>
      <c r="D9" s="13"/>
      <c r="E9" s="13"/>
      <c r="F9" s="40" t="s">
        <v>905</v>
      </c>
      <c r="G9" s="56">
        <f t="shared" si="0"/>
        <v>6.6176470588235299</v>
      </c>
      <c r="H9" s="16">
        <v>45</v>
      </c>
      <c r="I9" s="82">
        <v>0.35</v>
      </c>
      <c r="J9" s="26">
        <v>40</v>
      </c>
      <c r="K9" s="26">
        <v>40</v>
      </c>
      <c r="L9" s="22">
        <v>6954851243830</v>
      </c>
      <c r="M9" s="23" t="s">
        <v>906</v>
      </c>
    </row>
    <row r="10" spans="1:16383" s="3" customFormat="1" ht="60" customHeight="1">
      <c r="A10" s="551">
        <v>2</v>
      </c>
      <c r="B10" s="383" t="s">
        <v>907</v>
      </c>
      <c r="C10" s="383"/>
      <c r="D10" s="383"/>
      <c r="E10" s="383"/>
      <c r="F10" s="40" t="s">
        <v>908</v>
      </c>
      <c r="G10" s="56">
        <f t="shared" si="0"/>
        <v>7.3529411764705888</v>
      </c>
      <c r="H10" s="16">
        <v>50</v>
      </c>
      <c r="I10" s="26">
        <v>0.46800000000000003</v>
      </c>
      <c r="J10" s="26">
        <v>30</v>
      </c>
      <c r="K10" s="26">
        <v>30</v>
      </c>
      <c r="L10" s="22">
        <v>6954851200697</v>
      </c>
      <c r="M10" s="359" t="s">
        <v>909</v>
      </c>
    </row>
    <row r="11" spans="1:16383" s="3" customFormat="1" ht="60" customHeight="1">
      <c r="A11" s="552"/>
      <c r="B11" s="384"/>
      <c r="C11" s="384"/>
      <c r="D11" s="384"/>
      <c r="E11" s="384"/>
      <c r="F11" s="40" t="s">
        <v>16</v>
      </c>
      <c r="G11" s="56">
        <f t="shared" si="0"/>
        <v>7.3529411764705888</v>
      </c>
      <c r="H11" s="16">
        <v>50</v>
      </c>
      <c r="I11" s="26">
        <v>0.46800000000000003</v>
      </c>
      <c r="J11" s="26">
        <v>30</v>
      </c>
      <c r="K11" s="26">
        <v>30</v>
      </c>
      <c r="L11" s="22">
        <v>6954851205555</v>
      </c>
      <c r="M11" s="360"/>
    </row>
    <row r="12" spans="1:16383" s="215" customFormat="1" ht="120" customHeight="1">
      <c r="A12" s="219">
        <v>4</v>
      </c>
      <c r="B12" s="13" t="s">
        <v>910</v>
      </c>
      <c r="C12" s="13"/>
      <c r="D12" s="13"/>
      <c r="E12" s="13"/>
      <c r="F12" s="40" t="s">
        <v>16</v>
      </c>
      <c r="G12" s="56">
        <f t="shared" si="0"/>
        <v>15.441176470588236</v>
      </c>
      <c r="H12" s="16">
        <v>105</v>
      </c>
      <c r="I12" s="92">
        <v>1.0589999999999999</v>
      </c>
      <c r="J12" s="93">
        <v>6</v>
      </c>
      <c r="K12" s="93">
        <v>6</v>
      </c>
      <c r="L12" s="22">
        <v>6954851204046</v>
      </c>
      <c r="M12" s="23" t="s">
        <v>911</v>
      </c>
    </row>
    <row r="13" spans="1:16383" s="111" customFormat="1" ht="120" customHeight="1">
      <c r="A13" s="37">
        <v>5</v>
      </c>
      <c r="B13" s="13" t="s">
        <v>912</v>
      </c>
      <c r="C13" s="13"/>
      <c r="D13" s="13"/>
      <c r="E13" s="13"/>
      <c r="F13" s="40" t="s">
        <v>913</v>
      </c>
      <c r="G13" s="56">
        <f t="shared" si="0"/>
        <v>19.705882352941178</v>
      </c>
      <c r="H13" s="16">
        <v>134</v>
      </c>
      <c r="I13" s="92">
        <v>0.61</v>
      </c>
      <c r="J13" s="93">
        <v>20</v>
      </c>
      <c r="K13" s="93">
        <v>20</v>
      </c>
      <c r="L13" s="22">
        <v>6954851211952</v>
      </c>
      <c r="M13" s="23" t="s">
        <v>914</v>
      </c>
    </row>
    <row r="14" spans="1:16383" s="29" customFormat="1" ht="120" customHeight="1">
      <c r="A14" s="220">
        <v>6</v>
      </c>
      <c r="B14" s="221" t="s">
        <v>915</v>
      </c>
      <c r="C14" s="222"/>
      <c r="D14" s="222"/>
      <c r="E14" s="222"/>
      <c r="F14" s="66" t="s">
        <v>16</v>
      </c>
      <c r="G14" s="56">
        <f t="shared" si="0"/>
        <v>12.352941176470589</v>
      </c>
      <c r="H14" s="135">
        <v>84</v>
      </c>
      <c r="I14" s="92">
        <v>0.55000000000000004</v>
      </c>
      <c r="J14" s="93">
        <v>20</v>
      </c>
      <c r="K14" s="93">
        <v>20</v>
      </c>
      <c r="L14" s="237">
        <v>6954851211402</v>
      </c>
      <c r="M14" s="238" t="s">
        <v>916</v>
      </c>
    </row>
    <row r="15" spans="1:16383" s="29" customFormat="1" ht="60" customHeight="1">
      <c r="A15" s="461">
        <v>7</v>
      </c>
      <c r="B15" s="395" t="s">
        <v>917</v>
      </c>
      <c r="C15" s="395"/>
      <c r="D15" s="395"/>
      <c r="E15" s="395"/>
      <c r="F15" s="40" t="s">
        <v>918</v>
      </c>
      <c r="G15" s="56">
        <f t="shared" si="0"/>
        <v>6.6176470588235299</v>
      </c>
      <c r="H15" s="16">
        <v>45</v>
      </c>
      <c r="I15" s="92">
        <v>0.28199999999999997</v>
      </c>
      <c r="J15" s="93">
        <v>60</v>
      </c>
      <c r="K15" s="93">
        <v>60</v>
      </c>
      <c r="L15" s="22">
        <v>6954851242550</v>
      </c>
      <c r="M15" s="368" t="s">
        <v>919</v>
      </c>
    </row>
    <row r="16" spans="1:16383" s="29" customFormat="1" ht="60" customHeight="1">
      <c r="A16" s="461"/>
      <c r="B16" s="395"/>
      <c r="C16" s="395"/>
      <c r="D16" s="395"/>
      <c r="E16" s="395"/>
      <c r="F16" s="40" t="s">
        <v>920</v>
      </c>
      <c r="G16" s="56">
        <f t="shared" si="0"/>
        <v>6.6176470588235299</v>
      </c>
      <c r="H16" s="16">
        <v>45</v>
      </c>
      <c r="I16" s="92">
        <v>0.28199999999999997</v>
      </c>
      <c r="J16" s="93">
        <v>60</v>
      </c>
      <c r="K16" s="93">
        <v>60</v>
      </c>
      <c r="L16" s="22">
        <v>6954851242567</v>
      </c>
      <c r="M16" s="368"/>
    </row>
    <row r="17" spans="1:16383" s="30" customFormat="1" ht="120" customHeight="1">
      <c r="A17" s="37">
        <v>8</v>
      </c>
      <c r="B17" s="13" t="s">
        <v>921</v>
      </c>
      <c r="C17" s="13"/>
      <c r="D17" s="13"/>
      <c r="E17" s="13"/>
      <c r="F17" s="40" t="s">
        <v>922</v>
      </c>
      <c r="G17" s="56">
        <f t="shared" si="0"/>
        <v>6.1764705882352944</v>
      </c>
      <c r="H17" s="197">
        <v>42</v>
      </c>
      <c r="I17" s="88">
        <v>0.22</v>
      </c>
      <c r="J17" s="14">
        <v>60</v>
      </c>
      <c r="K17" s="14">
        <v>60</v>
      </c>
      <c r="L17" s="81">
        <v>6972174158037</v>
      </c>
      <c r="M17" s="23" t="s">
        <v>923</v>
      </c>
    </row>
    <row r="18" spans="1:16383" s="3" customFormat="1" ht="36" customHeight="1">
      <c r="A18" s="425" t="s">
        <v>924</v>
      </c>
      <c r="B18" s="425"/>
      <c r="C18" s="425"/>
      <c r="D18" s="425"/>
      <c r="E18" s="425"/>
      <c r="F18" s="425"/>
      <c r="G18" s="425"/>
      <c r="H18" s="425"/>
      <c r="I18" s="425"/>
      <c r="J18" s="425"/>
      <c r="K18" s="425"/>
      <c r="L18" s="425"/>
      <c r="M18" s="425"/>
    </row>
    <row r="19" spans="1:16383" s="3" customFormat="1" ht="36" customHeight="1">
      <c r="A19" s="425" t="s">
        <v>925</v>
      </c>
      <c r="B19" s="425"/>
      <c r="C19" s="425"/>
      <c r="D19" s="425"/>
      <c r="E19" s="425"/>
      <c r="F19" s="425"/>
      <c r="G19" s="425"/>
      <c r="H19" s="425"/>
      <c r="I19" s="425"/>
      <c r="J19" s="425"/>
      <c r="K19" s="425"/>
      <c r="L19" s="425"/>
      <c r="M19" s="425"/>
    </row>
    <row r="20" spans="1:16383" s="180" customFormat="1" ht="120" customHeight="1">
      <c r="A20" s="13">
        <v>23</v>
      </c>
      <c r="B20" s="13" t="s">
        <v>926</v>
      </c>
      <c r="C20" s="40"/>
      <c r="D20" s="40"/>
      <c r="E20" s="40"/>
      <c r="F20" s="14" t="s">
        <v>64</v>
      </c>
      <c r="G20" s="56">
        <f>H20/6.8</f>
        <v>2.5</v>
      </c>
      <c r="H20" s="16">
        <v>17</v>
      </c>
      <c r="I20" s="40">
        <v>2.5999999999999999E-2</v>
      </c>
      <c r="J20" s="40">
        <v>48</v>
      </c>
      <c r="K20" s="40">
        <v>480</v>
      </c>
      <c r="L20" s="22">
        <v>6954851207511</v>
      </c>
      <c r="M20" s="193" t="s">
        <v>927</v>
      </c>
    </row>
    <row r="21" spans="1:16383" customFormat="1" ht="120" customHeight="1">
      <c r="A21" s="13">
        <v>22</v>
      </c>
      <c r="B21" s="13" t="s">
        <v>928</v>
      </c>
      <c r="C21" s="13"/>
      <c r="D21" s="13"/>
      <c r="E21" s="13"/>
      <c r="F21" s="14" t="s">
        <v>74</v>
      </c>
      <c r="G21" s="56">
        <f t="shared" ref="G21:G55" si="1">H21/6.8</f>
        <v>10.294117647058824</v>
      </c>
      <c r="H21" s="16">
        <v>70</v>
      </c>
      <c r="I21" s="82">
        <v>0.16800000000000001</v>
      </c>
      <c r="J21" s="26">
        <v>28</v>
      </c>
      <c r="K21" s="26">
        <v>28</v>
      </c>
      <c r="L21" s="129">
        <v>6954851205753</v>
      </c>
      <c r="M21" s="239" t="s">
        <v>929</v>
      </c>
    </row>
    <row r="22" spans="1:16383" customFormat="1" ht="120" customHeight="1">
      <c r="A22" s="13">
        <v>21</v>
      </c>
      <c r="B22" s="13" t="s">
        <v>930</v>
      </c>
      <c r="C22" s="223"/>
      <c r="D22" s="223"/>
      <c r="E22" s="223"/>
      <c r="F22" s="14" t="s">
        <v>64</v>
      </c>
      <c r="G22" s="56">
        <f t="shared" si="1"/>
        <v>4.8529411764705888</v>
      </c>
      <c r="H22" s="16">
        <v>33</v>
      </c>
      <c r="I22" s="82">
        <v>8.5000000000000006E-2</v>
      </c>
      <c r="J22" s="26">
        <v>12</v>
      </c>
      <c r="K22" s="26">
        <v>120</v>
      </c>
      <c r="L22" s="129">
        <v>6954851206026</v>
      </c>
      <c r="M22" s="240" t="s">
        <v>931</v>
      </c>
    </row>
    <row r="23" spans="1:16383" customFormat="1" ht="120" customHeight="1">
      <c r="A23" s="13">
        <v>20</v>
      </c>
      <c r="B23" s="13" t="s">
        <v>932</v>
      </c>
      <c r="C23" s="223"/>
      <c r="D23" s="223"/>
      <c r="E23" s="223"/>
      <c r="F23" s="14" t="s">
        <v>16</v>
      </c>
      <c r="G23" s="56">
        <f t="shared" si="1"/>
        <v>5.7352941176470589</v>
      </c>
      <c r="H23" s="16">
        <v>39</v>
      </c>
      <c r="I23" s="110">
        <v>0.11</v>
      </c>
      <c r="J23" s="26">
        <v>9</v>
      </c>
      <c r="K23" s="26">
        <v>90</v>
      </c>
      <c r="L23" s="22">
        <v>6954851206231</v>
      </c>
      <c r="M23" s="240" t="s">
        <v>933</v>
      </c>
      <c r="N23" s="111"/>
      <c r="O23" s="111"/>
      <c r="P23" s="111"/>
      <c r="Q23" s="111"/>
      <c r="R23" s="111"/>
      <c r="S23" s="111"/>
      <c r="T23" s="111"/>
      <c r="U23" s="111"/>
      <c r="V23" s="111"/>
      <c r="W23" s="111"/>
      <c r="X23" s="111"/>
      <c r="Y23" s="111"/>
      <c r="Z23" s="111"/>
      <c r="AA23" s="111"/>
      <c r="AB23" s="111"/>
      <c r="AC23" s="111"/>
      <c r="AD23" s="111"/>
      <c r="AE23" s="111"/>
      <c r="AF23" s="111"/>
      <c r="AG23" s="111"/>
      <c r="AH23" s="111"/>
      <c r="AI23" s="111"/>
      <c r="AJ23" s="111"/>
      <c r="AK23" s="111"/>
      <c r="AL23" s="111"/>
      <c r="AM23" s="111"/>
      <c r="AN23" s="111"/>
      <c r="AO23" s="111"/>
      <c r="AP23" s="111"/>
      <c r="AQ23" s="111"/>
      <c r="AR23" s="111"/>
      <c r="AS23" s="111"/>
      <c r="AT23" s="111"/>
      <c r="AU23" s="111"/>
      <c r="AV23" s="111"/>
      <c r="AW23" s="111"/>
      <c r="AX23" s="111"/>
      <c r="AY23" s="111"/>
      <c r="AZ23" s="111"/>
      <c r="BA23" s="111"/>
      <c r="BB23" s="111"/>
      <c r="BC23" s="111"/>
      <c r="BD23" s="111"/>
      <c r="BE23" s="111"/>
      <c r="BF23" s="111"/>
      <c r="BG23" s="111"/>
      <c r="BH23" s="111"/>
      <c r="BI23" s="111"/>
      <c r="BJ23" s="111"/>
      <c r="BK23" s="111"/>
      <c r="BL23" s="111"/>
      <c r="BM23" s="111"/>
      <c r="BN23" s="111"/>
      <c r="BO23" s="111"/>
      <c r="BP23" s="111"/>
      <c r="BQ23" s="111"/>
      <c r="BR23" s="111"/>
      <c r="BS23" s="111"/>
      <c r="BT23" s="111"/>
      <c r="BU23" s="111"/>
      <c r="BV23" s="111"/>
      <c r="BW23" s="111"/>
      <c r="BX23" s="111"/>
      <c r="BY23" s="111"/>
      <c r="BZ23" s="111"/>
      <c r="CA23" s="111"/>
      <c r="CB23" s="111"/>
      <c r="CC23" s="111"/>
      <c r="CD23" s="111"/>
      <c r="CE23" s="111"/>
      <c r="CF23" s="111"/>
      <c r="CG23" s="111"/>
      <c r="CH23" s="111"/>
      <c r="CI23" s="111"/>
      <c r="CJ23" s="111"/>
      <c r="CK23" s="111"/>
      <c r="CL23" s="111"/>
      <c r="CM23" s="111"/>
      <c r="CN23" s="111"/>
      <c r="CO23" s="111"/>
      <c r="CP23" s="111"/>
      <c r="CQ23" s="111"/>
      <c r="CR23" s="111"/>
      <c r="CS23" s="111"/>
      <c r="CT23" s="111"/>
      <c r="CU23" s="111"/>
      <c r="CV23" s="111"/>
      <c r="CW23" s="111"/>
      <c r="CX23" s="111"/>
      <c r="CY23" s="111"/>
      <c r="CZ23" s="111"/>
      <c r="DA23" s="111"/>
      <c r="DB23" s="111"/>
      <c r="DC23" s="111"/>
      <c r="DD23" s="111"/>
      <c r="DE23" s="111"/>
      <c r="DF23" s="111"/>
      <c r="DG23" s="111"/>
      <c r="DH23" s="111"/>
      <c r="DI23" s="111"/>
      <c r="DJ23" s="111"/>
      <c r="DK23" s="111"/>
      <c r="DL23" s="111"/>
      <c r="DM23" s="111"/>
      <c r="DN23" s="111"/>
      <c r="DO23" s="111"/>
      <c r="DP23" s="111"/>
      <c r="DQ23" s="111"/>
      <c r="DR23" s="111"/>
      <c r="DS23" s="111"/>
      <c r="DT23" s="111"/>
      <c r="DU23" s="111"/>
      <c r="DV23" s="111"/>
      <c r="DW23" s="111"/>
      <c r="DX23" s="111"/>
      <c r="DY23" s="111"/>
    </row>
    <row r="24" spans="1:16383" customFormat="1" ht="120" customHeight="1">
      <c r="A24" s="13">
        <v>19</v>
      </c>
      <c r="B24" s="13" t="s">
        <v>934</v>
      </c>
      <c r="C24" s="223"/>
      <c r="D24" s="223"/>
      <c r="E24" s="223"/>
      <c r="F24" s="14" t="s">
        <v>316</v>
      </c>
      <c r="G24" s="56">
        <f t="shared" si="1"/>
        <v>2.5</v>
      </c>
      <c r="H24" s="16">
        <v>17</v>
      </c>
      <c r="I24" s="110">
        <v>2.8000000000000001E-2</v>
      </c>
      <c r="J24" s="26">
        <v>48</v>
      </c>
      <c r="K24" s="26">
        <v>480</v>
      </c>
      <c r="L24" s="22">
        <v>6954851204336</v>
      </c>
      <c r="M24" s="240" t="s">
        <v>935</v>
      </c>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c r="AK24" s="111"/>
      <c r="AL24" s="111"/>
      <c r="AM24" s="111"/>
      <c r="AN24" s="111"/>
      <c r="AO24" s="111"/>
      <c r="AP24" s="111"/>
      <c r="AQ24" s="111"/>
      <c r="AR24" s="111"/>
      <c r="AS24" s="111"/>
      <c r="AT24" s="111"/>
      <c r="AU24" s="111"/>
      <c r="AV24" s="111"/>
      <c r="AW24" s="111"/>
      <c r="AX24" s="111"/>
      <c r="AY24" s="111"/>
      <c r="AZ24" s="111"/>
      <c r="BA24" s="111"/>
      <c r="BB24" s="111"/>
      <c r="BC24" s="111"/>
      <c r="BD24" s="111"/>
      <c r="BE24" s="111"/>
      <c r="BF24" s="111"/>
      <c r="BG24" s="111"/>
      <c r="BH24" s="111"/>
      <c r="BI24" s="111"/>
      <c r="BJ24" s="111"/>
      <c r="BK24" s="111"/>
      <c r="BL24" s="111"/>
      <c r="BM24" s="111"/>
      <c r="BN24" s="111"/>
      <c r="BO24" s="111"/>
      <c r="BP24" s="111"/>
      <c r="BQ24" s="111"/>
      <c r="BR24" s="111"/>
      <c r="BS24" s="111"/>
      <c r="BT24" s="111"/>
      <c r="BU24" s="111"/>
      <c r="BV24" s="111"/>
      <c r="BW24" s="111"/>
      <c r="BX24" s="111"/>
      <c r="BY24" s="111"/>
      <c r="BZ24" s="111"/>
      <c r="CA24" s="111"/>
      <c r="CB24" s="111"/>
      <c r="CC24" s="111"/>
      <c r="CD24" s="111"/>
      <c r="CE24" s="111"/>
      <c r="CF24" s="111"/>
      <c r="CG24" s="111"/>
      <c r="CH24" s="111"/>
      <c r="CI24" s="111"/>
      <c r="CJ24" s="111"/>
      <c r="CK24" s="111"/>
      <c r="CL24" s="111"/>
      <c r="CM24" s="111"/>
      <c r="CN24" s="111"/>
      <c r="CO24" s="111"/>
      <c r="CP24" s="111"/>
      <c r="CQ24" s="111"/>
      <c r="CR24" s="111"/>
      <c r="CS24" s="111"/>
      <c r="CT24" s="111"/>
      <c r="CU24" s="111"/>
      <c r="CV24" s="111"/>
      <c r="CW24" s="111"/>
      <c r="CX24" s="111"/>
      <c r="CY24" s="111"/>
      <c r="CZ24" s="111"/>
      <c r="DA24" s="111"/>
      <c r="DB24" s="111"/>
      <c r="DC24" s="111"/>
      <c r="DD24" s="111"/>
      <c r="DE24" s="111"/>
      <c r="DF24" s="111"/>
      <c r="DG24" s="111"/>
      <c r="DH24" s="111"/>
      <c r="DI24" s="111"/>
      <c r="DJ24" s="111"/>
      <c r="DK24" s="111"/>
      <c r="DL24" s="111"/>
      <c r="DM24" s="111"/>
      <c r="DN24" s="111"/>
      <c r="DO24" s="111"/>
      <c r="DP24" s="111"/>
      <c r="DQ24" s="111"/>
      <c r="DR24" s="111"/>
      <c r="DS24" s="111"/>
      <c r="DT24" s="111"/>
      <c r="DU24" s="111"/>
      <c r="DV24" s="111"/>
      <c r="DW24" s="111"/>
      <c r="DX24" s="111"/>
      <c r="DY24" s="111"/>
    </row>
    <row r="25" spans="1:16383" s="130" customFormat="1" ht="60" customHeight="1">
      <c r="A25" s="383">
        <v>19</v>
      </c>
      <c r="B25" s="395" t="s">
        <v>936</v>
      </c>
      <c r="C25" s="395"/>
      <c r="D25" s="395"/>
      <c r="E25" s="395"/>
      <c r="F25" s="40" t="s">
        <v>16</v>
      </c>
      <c r="G25" s="56">
        <f t="shared" si="1"/>
        <v>3.9705882352941178</v>
      </c>
      <c r="H25" s="16">
        <v>27</v>
      </c>
      <c r="I25" s="26">
        <v>3.1E-2</v>
      </c>
      <c r="J25" s="26">
        <v>36</v>
      </c>
      <c r="K25" s="26">
        <v>360</v>
      </c>
      <c r="L25" s="22">
        <v>6954851203896</v>
      </c>
      <c r="M25" s="368" t="s">
        <v>937</v>
      </c>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c r="AK25" s="111"/>
      <c r="AL25" s="111"/>
      <c r="AM25" s="111"/>
      <c r="AN25" s="111"/>
      <c r="AO25" s="111"/>
      <c r="AP25" s="111"/>
      <c r="AQ25" s="111"/>
      <c r="AR25" s="111"/>
      <c r="AS25" s="111"/>
      <c r="AT25" s="111"/>
      <c r="AU25" s="111"/>
      <c r="AV25" s="111"/>
      <c r="AW25" s="111"/>
      <c r="AX25" s="111"/>
      <c r="AY25" s="111"/>
      <c r="AZ25" s="111"/>
      <c r="BA25" s="111"/>
      <c r="BB25" s="111"/>
      <c r="BC25" s="111"/>
      <c r="BD25" s="111"/>
      <c r="BE25" s="111"/>
      <c r="BF25" s="111"/>
      <c r="BG25" s="111"/>
      <c r="BH25" s="111"/>
      <c r="BI25" s="111"/>
      <c r="BJ25" s="111"/>
      <c r="BK25" s="111"/>
      <c r="BL25" s="111"/>
      <c r="BM25" s="111"/>
      <c r="BN25" s="111"/>
      <c r="BO25" s="111"/>
      <c r="BP25" s="111"/>
      <c r="BQ25" s="111"/>
      <c r="BR25" s="111"/>
      <c r="BS25" s="111"/>
      <c r="BT25" s="111"/>
      <c r="BU25" s="111"/>
      <c r="BV25" s="111"/>
      <c r="BW25" s="111"/>
      <c r="BX25" s="111"/>
      <c r="BY25" s="111"/>
      <c r="BZ25" s="111"/>
      <c r="CA25" s="111"/>
      <c r="CB25" s="111"/>
      <c r="CC25" s="111"/>
      <c r="CD25" s="111"/>
      <c r="CE25" s="111"/>
      <c r="CF25" s="111"/>
      <c r="CG25" s="111"/>
      <c r="CH25" s="111"/>
      <c r="CI25" s="111"/>
      <c r="CJ25" s="111"/>
      <c r="CK25" s="111"/>
      <c r="CL25" s="111"/>
      <c r="CM25" s="111"/>
      <c r="CN25" s="111"/>
      <c r="CO25" s="111"/>
      <c r="CP25" s="111"/>
      <c r="CQ25" s="111"/>
      <c r="CR25" s="111"/>
      <c r="CS25" s="111"/>
      <c r="CT25" s="111"/>
      <c r="CU25" s="111"/>
      <c r="CV25" s="111"/>
      <c r="CW25" s="111"/>
      <c r="CX25" s="111"/>
      <c r="CY25" s="111"/>
      <c r="CZ25" s="111"/>
      <c r="DA25" s="111"/>
      <c r="DB25" s="111"/>
      <c r="DC25" s="111"/>
      <c r="DD25" s="111"/>
      <c r="DE25" s="111"/>
      <c r="DF25" s="111"/>
      <c r="DG25" s="111"/>
      <c r="DH25" s="111"/>
      <c r="DI25" s="111"/>
      <c r="DJ25" s="111"/>
      <c r="DK25" s="111"/>
      <c r="DL25" s="111"/>
      <c r="DM25" s="111"/>
      <c r="DN25" s="111"/>
      <c r="DO25" s="111"/>
      <c r="DP25" s="111"/>
      <c r="DQ25" s="111"/>
      <c r="DR25" s="111"/>
      <c r="DS25" s="111"/>
      <c r="DT25" s="111"/>
      <c r="DU25" s="111"/>
      <c r="DV25" s="111"/>
      <c r="DW25" s="111"/>
      <c r="DX25" s="111"/>
      <c r="DY25" s="147"/>
    </row>
    <row r="26" spans="1:16383" s="130" customFormat="1" ht="60" customHeight="1">
      <c r="A26" s="385"/>
      <c r="B26" s="395"/>
      <c r="C26" s="395"/>
      <c r="D26" s="395"/>
      <c r="E26" s="395"/>
      <c r="F26" s="40" t="s">
        <v>61</v>
      </c>
      <c r="G26" s="56">
        <f t="shared" si="1"/>
        <v>3.9705882352941178</v>
      </c>
      <c r="H26" s="16">
        <v>27</v>
      </c>
      <c r="I26" s="26">
        <v>3.1E-2</v>
      </c>
      <c r="J26" s="26">
        <v>36</v>
      </c>
      <c r="K26" s="26">
        <v>360</v>
      </c>
      <c r="L26" s="22">
        <v>6954851203919</v>
      </c>
      <c r="M26" s="368"/>
      <c r="N26" s="111"/>
      <c r="O26" s="111"/>
      <c r="P26" s="111"/>
      <c r="Q26" s="111"/>
      <c r="R26" s="111"/>
      <c r="S26" s="111"/>
      <c r="T26" s="111"/>
      <c r="U26" s="111"/>
      <c r="V26" s="111"/>
      <c r="W26" s="111"/>
      <c r="X26" s="111"/>
      <c r="Y26" s="111"/>
      <c r="Z26" s="111"/>
      <c r="AA26" s="111"/>
      <c r="AB26" s="111"/>
      <c r="AC26" s="111"/>
      <c r="AD26" s="111"/>
      <c r="AE26" s="111"/>
      <c r="AF26" s="111"/>
      <c r="AG26" s="111"/>
      <c r="AH26" s="111"/>
      <c r="AI26" s="111"/>
      <c r="AJ26" s="111"/>
      <c r="AK26" s="111"/>
      <c r="AL26" s="111"/>
      <c r="AM26" s="111"/>
      <c r="AN26" s="111"/>
      <c r="AO26" s="111"/>
      <c r="AP26" s="111"/>
      <c r="AQ26" s="111"/>
      <c r="AR26" s="111"/>
      <c r="AS26" s="111"/>
      <c r="AT26" s="111"/>
      <c r="AU26" s="111"/>
      <c r="AV26" s="111"/>
      <c r="AW26" s="111"/>
      <c r="AX26" s="111"/>
      <c r="AY26" s="111"/>
      <c r="AZ26" s="111"/>
      <c r="BA26" s="111"/>
      <c r="BB26" s="111"/>
      <c r="BC26" s="111"/>
      <c r="BD26" s="111"/>
      <c r="BE26" s="111"/>
      <c r="BF26" s="111"/>
      <c r="BG26" s="111"/>
      <c r="BH26" s="111"/>
      <c r="BI26" s="111"/>
      <c r="BJ26" s="111"/>
      <c r="BK26" s="111"/>
      <c r="BL26" s="111"/>
      <c r="BM26" s="111"/>
      <c r="BN26" s="111"/>
      <c r="BO26" s="111"/>
      <c r="BP26" s="111"/>
      <c r="BQ26" s="111"/>
      <c r="BR26" s="111"/>
      <c r="BS26" s="111"/>
      <c r="BT26" s="111"/>
      <c r="BU26" s="111"/>
      <c r="BV26" s="111"/>
      <c r="BW26" s="111"/>
      <c r="BX26" s="111"/>
      <c r="BY26" s="111"/>
      <c r="BZ26" s="111"/>
      <c r="CA26" s="111"/>
      <c r="CB26" s="111"/>
      <c r="CC26" s="111"/>
      <c r="CD26" s="111"/>
      <c r="CE26" s="111"/>
      <c r="CF26" s="111"/>
      <c r="CG26" s="111"/>
      <c r="CH26" s="111"/>
      <c r="CI26" s="111"/>
      <c r="CJ26" s="111"/>
      <c r="CK26" s="111"/>
      <c r="CL26" s="111"/>
      <c r="CM26" s="111"/>
      <c r="CN26" s="111"/>
      <c r="CO26" s="111"/>
      <c r="CP26" s="111"/>
      <c r="CQ26" s="111"/>
      <c r="CR26" s="111"/>
      <c r="CS26" s="111"/>
      <c r="CT26" s="111"/>
      <c r="CU26" s="111"/>
      <c r="CV26" s="111"/>
      <c r="CW26" s="111"/>
      <c r="CX26" s="111"/>
      <c r="CY26" s="111"/>
      <c r="CZ26" s="111"/>
      <c r="DA26" s="111"/>
      <c r="DB26" s="111"/>
      <c r="DC26" s="111"/>
      <c r="DD26" s="111"/>
      <c r="DE26" s="111"/>
      <c r="DF26" s="111"/>
      <c r="DG26" s="111"/>
      <c r="DH26" s="111"/>
      <c r="DI26" s="111"/>
      <c r="DJ26" s="111"/>
      <c r="DK26" s="111"/>
      <c r="DL26" s="111"/>
      <c r="DM26" s="111"/>
      <c r="DN26" s="111"/>
      <c r="DO26" s="111"/>
      <c r="DP26" s="111"/>
      <c r="DQ26" s="111"/>
      <c r="DR26" s="111"/>
      <c r="DS26" s="111"/>
      <c r="DT26" s="111"/>
      <c r="DU26" s="111"/>
      <c r="DV26" s="111"/>
      <c r="DW26" s="111"/>
      <c r="DX26" s="111"/>
      <c r="DY26" s="147"/>
    </row>
    <row r="27" spans="1:16383" s="30" customFormat="1" ht="60" customHeight="1">
      <c r="A27" s="385"/>
      <c r="B27" s="445" t="s">
        <v>938</v>
      </c>
      <c r="C27" s="445"/>
      <c r="D27" s="445"/>
      <c r="E27" s="445"/>
      <c r="F27" s="89" t="s">
        <v>939</v>
      </c>
      <c r="G27" s="56">
        <f t="shared" si="1"/>
        <v>3.8235294117647061</v>
      </c>
      <c r="H27" s="224">
        <v>26</v>
      </c>
      <c r="I27" s="241">
        <v>3.15E-2</v>
      </c>
      <c r="J27" s="226">
        <v>36</v>
      </c>
      <c r="K27" s="226">
        <v>360</v>
      </c>
      <c r="L27" s="81">
        <v>6972174159676</v>
      </c>
      <c r="M27" s="542" t="s">
        <v>940</v>
      </c>
    </row>
    <row r="28" spans="1:16383" s="30" customFormat="1" ht="60" customHeight="1">
      <c r="A28" s="384"/>
      <c r="B28" s="445"/>
      <c r="C28" s="445"/>
      <c r="D28" s="445"/>
      <c r="E28" s="445"/>
      <c r="F28" s="89" t="s">
        <v>16</v>
      </c>
      <c r="G28" s="56">
        <f t="shared" si="1"/>
        <v>3.8235294117647061</v>
      </c>
      <c r="H28" s="224">
        <v>26</v>
      </c>
      <c r="I28" s="241">
        <v>3.15E-2</v>
      </c>
      <c r="J28" s="226">
        <v>36</v>
      </c>
      <c r="K28" s="226">
        <v>360</v>
      </c>
      <c r="L28" s="81">
        <v>6972174159669</v>
      </c>
      <c r="M28" s="543"/>
    </row>
    <row r="29" spans="1:16383" s="130" customFormat="1" ht="120" customHeight="1">
      <c r="A29" s="13">
        <v>18</v>
      </c>
      <c r="B29" s="13" t="s">
        <v>941</v>
      </c>
      <c r="C29" s="223"/>
      <c r="D29" s="223"/>
      <c r="E29" s="223"/>
      <c r="F29" s="40" t="s">
        <v>16</v>
      </c>
      <c r="G29" s="56">
        <f t="shared" si="1"/>
        <v>5.5882352941176476</v>
      </c>
      <c r="H29" s="16">
        <v>38</v>
      </c>
      <c r="I29" s="26">
        <v>7.5999999999999998E-2</v>
      </c>
      <c r="J29" s="26">
        <v>10</v>
      </c>
      <c r="K29" s="26">
        <v>100</v>
      </c>
      <c r="L29" s="22">
        <v>6954851202288</v>
      </c>
      <c r="M29" s="23" t="s">
        <v>942</v>
      </c>
      <c r="N29" s="111"/>
      <c r="O29" s="111"/>
      <c r="P29" s="111"/>
      <c r="Q29" s="111"/>
      <c r="R29" s="111"/>
      <c r="S29" s="111"/>
      <c r="T29" s="111"/>
      <c r="U29" s="111"/>
      <c r="V29" s="111"/>
      <c r="W29" s="111"/>
      <c r="X29" s="111"/>
      <c r="Y29" s="111"/>
      <c r="Z29" s="111"/>
      <c r="AA29" s="111"/>
      <c r="AB29" s="111"/>
      <c r="AC29" s="111"/>
      <c r="AD29" s="111"/>
      <c r="AE29" s="111"/>
      <c r="AF29" s="111"/>
      <c r="AG29" s="111"/>
      <c r="AH29" s="111"/>
      <c r="AI29" s="111"/>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c r="BU29" s="111"/>
      <c r="BV29" s="111"/>
      <c r="BW29" s="111"/>
      <c r="BX29" s="111"/>
      <c r="BY29" s="111"/>
      <c r="BZ29" s="111"/>
      <c r="CA29" s="111"/>
      <c r="CB29" s="111"/>
      <c r="CC29" s="111"/>
      <c r="CD29" s="111"/>
      <c r="CE29" s="111"/>
      <c r="CF29" s="111"/>
      <c r="CG29" s="111"/>
      <c r="CH29" s="111"/>
      <c r="CI29" s="111"/>
      <c r="CJ29" s="111"/>
      <c r="CK29" s="111"/>
      <c r="CL29" s="111"/>
      <c r="CM29" s="111"/>
      <c r="CN29" s="111"/>
      <c r="CO29" s="111"/>
      <c r="CP29" s="111"/>
      <c r="CQ29" s="111"/>
      <c r="CR29" s="111"/>
      <c r="CS29" s="111"/>
      <c r="CT29" s="111"/>
      <c r="CU29" s="111"/>
      <c r="CV29" s="111"/>
      <c r="CW29" s="111"/>
      <c r="CX29" s="111"/>
      <c r="CY29" s="111"/>
      <c r="CZ29" s="111"/>
      <c r="DA29" s="111"/>
      <c r="DB29" s="111"/>
      <c r="DC29" s="111"/>
      <c r="DD29" s="111"/>
      <c r="DE29" s="111"/>
      <c r="DF29" s="111"/>
      <c r="DG29" s="111"/>
      <c r="DH29" s="111"/>
      <c r="DI29" s="111"/>
      <c r="DJ29" s="111"/>
      <c r="DK29" s="111"/>
      <c r="DL29" s="111"/>
      <c r="DM29" s="111"/>
      <c r="DN29" s="111"/>
      <c r="DO29" s="111"/>
      <c r="DP29" s="111"/>
      <c r="DQ29" s="111"/>
      <c r="DR29" s="111"/>
      <c r="DS29" s="111"/>
      <c r="DT29" s="111"/>
      <c r="DU29" s="111"/>
      <c r="DV29" s="111"/>
      <c r="DW29" s="111"/>
      <c r="DX29" s="111"/>
      <c r="DY29" s="147"/>
    </row>
    <row r="30" spans="1:16383" s="3" customFormat="1" ht="120" customHeight="1">
      <c r="A30" s="13">
        <v>17</v>
      </c>
      <c r="B30" s="13" t="s">
        <v>943</v>
      </c>
      <c r="C30" s="13"/>
      <c r="D30" s="13"/>
      <c r="E30" s="13"/>
      <c r="F30" s="40" t="s">
        <v>944</v>
      </c>
      <c r="G30" s="56">
        <f t="shared" si="1"/>
        <v>6.4705882352941178</v>
      </c>
      <c r="H30" s="16">
        <v>44</v>
      </c>
      <c r="I30" s="82">
        <v>8.3000000000000004E-2</v>
      </c>
      <c r="J30" s="26">
        <v>14</v>
      </c>
      <c r="K30" s="26">
        <v>140</v>
      </c>
      <c r="L30" s="22">
        <v>6954851202035</v>
      </c>
      <c r="M30" s="23" t="s">
        <v>945</v>
      </c>
      <c r="N30" s="111"/>
      <c r="O30" s="111"/>
      <c r="P30" s="111"/>
      <c r="Q30" s="111"/>
      <c r="R30" s="111"/>
      <c r="S30" s="111"/>
      <c r="T30" s="111"/>
      <c r="U30" s="111"/>
      <c r="V30" s="111"/>
      <c r="W30" s="111"/>
      <c r="X30" s="111"/>
      <c r="Y30" s="111"/>
      <c r="Z30" s="111"/>
      <c r="AA30" s="111"/>
      <c r="AB30" s="111"/>
      <c r="AC30" s="111"/>
      <c r="AD30" s="111"/>
      <c r="AE30" s="111"/>
      <c r="AF30" s="111"/>
      <c r="AG30" s="111"/>
      <c r="AH30" s="111"/>
      <c r="AI30" s="111"/>
      <c r="AJ30" s="111"/>
      <c r="AK30" s="111"/>
      <c r="AL30" s="111"/>
      <c r="AM30" s="111"/>
      <c r="AN30" s="111"/>
      <c r="AO30" s="111"/>
      <c r="AP30" s="111"/>
      <c r="AQ30" s="111"/>
      <c r="AR30" s="111"/>
      <c r="AS30" s="111"/>
      <c r="AT30" s="111"/>
      <c r="AU30" s="111"/>
      <c r="AV30" s="111"/>
      <c r="AW30" s="111"/>
      <c r="AX30" s="111"/>
      <c r="AY30" s="111"/>
      <c r="AZ30" s="111"/>
      <c r="BA30" s="111"/>
      <c r="BB30" s="111"/>
      <c r="BC30" s="111"/>
      <c r="BD30" s="111"/>
      <c r="BE30" s="111"/>
      <c r="BF30" s="111"/>
      <c r="BG30" s="111"/>
      <c r="BH30" s="111"/>
      <c r="BI30" s="111"/>
      <c r="BJ30" s="111"/>
      <c r="BK30" s="111"/>
      <c r="BL30" s="111"/>
      <c r="BM30" s="111"/>
      <c r="BN30" s="111"/>
      <c r="BO30" s="111"/>
      <c r="BP30" s="111"/>
      <c r="BQ30" s="111"/>
      <c r="BR30" s="111"/>
      <c r="BS30" s="111"/>
      <c r="BT30" s="111"/>
      <c r="BU30" s="111"/>
      <c r="BV30" s="111"/>
      <c r="BW30" s="111"/>
      <c r="BX30" s="111"/>
      <c r="BY30" s="111"/>
      <c r="BZ30" s="111"/>
      <c r="CA30" s="111"/>
      <c r="CB30" s="111"/>
      <c r="CC30" s="111"/>
      <c r="CD30" s="111"/>
      <c r="CE30" s="111"/>
      <c r="CF30" s="111"/>
      <c r="CG30" s="111"/>
      <c r="CH30" s="111"/>
      <c r="CI30" s="111"/>
      <c r="CJ30" s="111"/>
      <c r="CK30" s="111"/>
      <c r="CL30" s="111"/>
      <c r="CM30" s="111"/>
      <c r="CN30" s="111"/>
      <c r="CO30" s="111"/>
      <c r="CP30" s="111"/>
      <c r="CQ30" s="111"/>
      <c r="CR30" s="111"/>
      <c r="CS30" s="111"/>
      <c r="CT30" s="111"/>
      <c r="CU30" s="111"/>
      <c r="CV30" s="111"/>
      <c r="CW30" s="111"/>
      <c r="CX30" s="111"/>
      <c r="CY30" s="111"/>
      <c r="CZ30" s="111"/>
      <c r="DA30" s="111"/>
      <c r="DB30" s="111"/>
      <c r="DC30" s="111"/>
      <c r="DD30" s="111"/>
      <c r="DE30" s="111"/>
      <c r="DF30" s="111"/>
      <c r="DG30" s="111"/>
      <c r="DH30" s="111"/>
      <c r="DI30" s="111"/>
      <c r="DJ30" s="111"/>
      <c r="DK30" s="111"/>
      <c r="DL30" s="111"/>
      <c r="DM30" s="111"/>
      <c r="DN30" s="111"/>
      <c r="DO30" s="111"/>
      <c r="DP30" s="111"/>
      <c r="DQ30" s="111"/>
      <c r="DR30" s="111"/>
      <c r="DS30" s="111"/>
      <c r="DT30" s="111"/>
      <c r="DU30" s="111"/>
      <c r="DV30" s="111"/>
      <c r="DW30" s="111"/>
      <c r="DX30" s="111"/>
      <c r="DY30" s="111"/>
      <c r="DZ30" s="111"/>
      <c r="EA30" s="111"/>
      <c r="EB30" s="111"/>
      <c r="EC30" s="111"/>
      <c r="ED30" s="111"/>
      <c r="EE30" s="111"/>
      <c r="EF30" s="111"/>
      <c r="EG30" s="111"/>
      <c r="EH30" s="111"/>
      <c r="EI30" s="111"/>
      <c r="EJ30" s="111"/>
      <c r="EK30" s="111"/>
      <c r="EL30" s="111"/>
      <c r="EM30" s="111"/>
      <c r="EN30" s="111"/>
      <c r="EO30" s="111"/>
      <c r="EP30" s="111"/>
      <c r="EQ30" s="111"/>
      <c r="ER30" s="111"/>
      <c r="ES30" s="111"/>
      <c r="ET30" s="111"/>
      <c r="EU30" s="111"/>
      <c r="EV30" s="111"/>
      <c r="EW30"/>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c r="IF30"/>
      <c r="IG30"/>
      <c r="IH30"/>
      <c r="II30"/>
      <c r="IJ30"/>
      <c r="IK30"/>
      <c r="IL30"/>
      <c r="IM30"/>
      <c r="IN30"/>
      <c r="IO30"/>
      <c r="IP30"/>
      <c r="IQ30"/>
      <c r="IR30"/>
      <c r="IS30"/>
      <c r="IT30"/>
      <c r="IU30"/>
      <c r="IV30"/>
      <c r="IW30"/>
      <c r="IX30"/>
      <c r="IY30"/>
      <c r="IZ30"/>
      <c r="JA30"/>
      <c r="JB30"/>
      <c r="JC30"/>
      <c r="JD30"/>
      <c r="JE30"/>
      <c r="JF30"/>
      <c r="JG30"/>
      <c r="JH30"/>
      <c r="JI30"/>
      <c r="JJ30"/>
      <c r="JK30"/>
      <c r="JL30"/>
      <c r="JM30"/>
      <c r="JN30"/>
      <c r="JO30"/>
      <c r="JP30"/>
      <c r="JQ30"/>
      <c r="JR30"/>
      <c r="JS30"/>
      <c r="JT30"/>
      <c r="JU30"/>
      <c r="JV30"/>
      <c r="JW30"/>
      <c r="JX30"/>
      <c r="JY30"/>
      <c r="JZ30"/>
      <c r="KA30"/>
      <c r="KB30"/>
      <c r="KC30"/>
      <c r="KD30"/>
      <c r="KE30"/>
      <c r="KF30"/>
      <c r="KG30"/>
      <c r="KH30"/>
      <c r="KI30"/>
      <c r="KJ30"/>
      <c r="KK30"/>
      <c r="KL30"/>
      <c r="KM30"/>
      <c r="KN30"/>
      <c r="KO30"/>
      <c r="KP30"/>
      <c r="KQ30"/>
      <c r="KR30"/>
      <c r="KS30"/>
      <c r="KT30"/>
      <c r="KU30"/>
      <c r="KV30"/>
      <c r="KW30"/>
      <c r="KX30"/>
      <c r="KY30"/>
      <c r="KZ30"/>
      <c r="LA30"/>
      <c r="LB30"/>
      <c r="LC30"/>
      <c r="LD30"/>
      <c r="LE30"/>
      <c r="LF30"/>
      <c r="LG30"/>
      <c r="LH30"/>
      <c r="LI30"/>
      <c r="LJ30"/>
      <c r="LK30"/>
      <c r="LL30"/>
      <c r="LM30"/>
      <c r="LN30"/>
      <c r="LO30"/>
      <c r="LP30"/>
      <c r="LQ30"/>
      <c r="LR30"/>
      <c r="LS30"/>
      <c r="LT30"/>
      <c r="LU30"/>
      <c r="LV30"/>
      <c r="LW30"/>
      <c r="LX30"/>
      <c r="LY30"/>
      <c r="LZ30"/>
      <c r="MA30"/>
      <c r="MB30"/>
      <c r="MC30"/>
      <c r="MD30"/>
      <c r="ME30"/>
      <c r="MF30"/>
      <c r="MG30"/>
      <c r="MH30"/>
      <c r="MI30"/>
      <c r="MJ30"/>
      <c r="MK30"/>
      <c r="ML30"/>
      <c r="MM30"/>
      <c r="MN30"/>
      <c r="MO30"/>
      <c r="MP30"/>
      <c r="MQ30"/>
      <c r="MR30"/>
      <c r="MS30"/>
      <c r="MT30"/>
      <c r="MU30"/>
      <c r="MV30"/>
      <c r="MW30"/>
      <c r="MX30"/>
      <c r="MY30"/>
      <c r="MZ30"/>
      <c r="NA30"/>
      <c r="NB30"/>
      <c r="NC30"/>
      <c r="ND30"/>
      <c r="NE30"/>
      <c r="NF30"/>
      <c r="NG30"/>
      <c r="NH30"/>
      <c r="NI30"/>
      <c r="NJ30"/>
      <c r="NK30"/>
      <c r="NL30"/>
      <c r="NM30"/>
      <c r="NN30"/>
      <c r="NO30"/>
      <c r="NP30"/>
      <c r="NQ30"/>
      <c r="NR30"/>
      <c r="NS30"/>
      <c r="NT30"/>
      <c r="NU30"/>
      <c r="NV30"/>
      <c r="NW30"/>
      <c r="NX30"/>
      <c r="NY30"/>
      <c r="NZ30"/>
      <c r="OA30"/>
      <c r="OB30"/>
      <c r="OC30"/>
      <c r="OD30"/>
      <c r="OE30"/>
      <c r="OF30"/>
      <c r="OG30"/>
      <c r="OH30"/>
      <c r="OI30"/>
      <c r="OJ30"/>
      <c r="OK30"/>
      <c r="OL30"/>
      <c r="OM30"/>
      <c r="ON30"/>
      <c r="OO30"/>
      <c r="OP30"/>
      <c r="OQ30"/>
      <c r="OR30"/>
      <c r="OS30"/>
      <c r="OT30"/>
      <c r="OU30"/>
      <c r="OV30"/>
      <c r="OW30"/>
      <c r="OX30"/>
      <c r="OY30"/>
      <c r="OZ30"/>
      <c r="PA30"/>
      <c r="PB30"/>
      <c r="PC30"/>
      <c r="PD30"/>
      <c r="PE30"/>
      <c r="PF30"/>
      <c r="PG30"/>
      <c r="PH30"/>
      <c r="PI30"/>
      <c r="PJ30"/>
      <c r="PK30"/>
      <c r="PL30"/>
      <c r="PM30"/>
      <c r="PN30"/>
      <c r="PO30"/>
      <c r="PP30"/>
      <c r="PQ30"/>
      <c r="PR30"/>
      <c r="PS30"/>
      <c r="PT30"/>
      <c r="PU30"/>
      <c r="PV30"/>
      <c r="PW30"/>
      <c r="PX30"/>
      <c r="PY30"/>
      <c r="PZ30"/>
      <c r="QA30"/>
      <c r="QB30"/>
      <c r="QC30"/>
      <c r="QD30"/>
      <c r="QE30"/>
      <c r="QF30"/>
      <c r="QG30"/>
      <c r="QH30"/>
      <c r="QI30"/>
      <c r="QJ30"/>
      <c r="QK30"/>
      <c r="QL30"/>
      <c r="QM30"/>
      <c r="QN30"/>
      <c r="QO30"/>
      <c r="QP30"/>
      <c r="QQ30"/>
      <c r="QR30"/>
      <c r="QS30"/>
      <c r="QT30"/>
      <c r="QU30"/>
      <c r="QV30"/>
      <c r="QW30"/>
      <c r="QX30"/>
      <c r="QY30"/>
      <c r="QZ30"/>
      <c r="RA30"/>
      <c r="RB30"/>
      <c r="RC30"/>
      <c r="RD30"/>
      <c r="RE30"/>
      <c r="RF30"/>
      <c r="RG30"/>
      <c r="RH30"/>
      <c r="RI30"/>
      <c r="RJ30"/>
      <c r="RK30"/>
      <c r="RL30"/>
      <c r="RM30"/>
      <c r="RN30"/>
      <c r="RO30"/>
      <c r="RP30"/>
      <c r="RQ30"/>
      <c r="RR30"/>
      <c r="RS30"/>
      <c r="RT30"/>
      <c r="RU30"/>
      <c r="RV30"/>
      <c r="RW30"/>
      <c r="RX30"/>
      <c r="RY30"/>
      <c r="RZ30"/>
      <c r="SA30"/>
      <c r="SB30"/>
      <c r="SC30"/>
      <c r="SD30"/>
      <c r="SE30"/>
      <c r="SF30"/>
      <c r="SG30"/>
      <c r="SH30"/>
      <c r="SI30"/>
      <c r="SJ30"/>
      <c r="SK30"/>
      <c r="SL30"/>
      <c r="SM30"/>
      <c r="SN30"/>
      <c r="SO30"/>
      <c r="SP30"/>
      <c r="SQ30"/>
      <c r="SR30"/>
      <c r="SS30"/>
      <c r="ST30"/>
      <c r="SU30"/>
      <c r="SV30"/>
      <c r="SW30"/>
      <c r="SX30"/>
      <c r="SY30"/>
      <c r="SZ30"/>
      <c r="TA30"/>
      <c r="TB30"/>
      <c r="TC30"/>
      <c r="TD30"/>
      <c r="TE30"/>
      <c r="TF30"/>
      <c r="TG30"/>
      <c r="TH30"/>
      <c r="TI30"/>
      <c r="TJ30"/>
      <c r="TK30"/>
      <c r="TL30"/>
      <c r="TM30"/>
      <c r="TN30"/>
      <c r="TO30"/>
      <c r="TP30"/>
      <c r="TQ30"/>
      <c r="TR30"/>
      <c r="TS30"/>
      <c r="TT30"/>
      <c r="TU30"/>
      <c r="TV30"/>
      <c r="TW30"/>
      <c r="TX30"/>
      <c r="TY30"/>
      <c r="TZ30"/>
      <c r="UA30"/>
      <c r="UB30"/>
      <c r="UC30"/>
      <c r="UD30"/>
      <c r="UE30"/>
      <c r="UF30"/>
      <c r="UG30"/>
      <c r="UH30"/>
      <c r="UI30"/>
      <c r="UJ30"/>
      <c r="UK30"/>
      <c r="UL30"/>
      <c r="UM30"/>
      <c r="UN30"/>
      <c r="UO30"/>
      <c r="UP30"/>
      <c r="UQ30"/>
      <c r="UR30"/>
      <c r="US30"/>
      <c r="UT30"/>
      <c r="UU30"/>
      <c r="UV30"/>
      <c r="UW30"/>
      <c r="UX30"/>
      <c r="UY30"/>
      <c r="UZ30"/>
      <c r="VA30"/>
      <c r="VB30"/>
      <c r="VC30"/>
      <c r="VD30"/>
      <c r="VE30"/>
      <c r="VF30"/>
      <c r="VG30"/>
      <c r="VH30"/>
      <c r="VI30"/>
      <c r="VJ30"/>
      <c r="VK30"/>
      <c r="VL30"/>
      <c r="VM30"/>
      <c r="VN30"/>
      <c r="VO30"/>
      <c r="VP30"/>
      <c r="VQ30"/>
      <c r="VR30"/>
      <c r="VS30"/>
      <c r="VT30"/>
      <c r="VU30"/>
      <c r="VV30"/>
      <c r="VW30"/>
      <c r="VX30"/>
      <c r="VY30"/>
      <c r="VZ30"/>
      <c r="WA30"/>
      <c r="WB30"/>
      <c r="WC30"/>
      <c r="WD30"/>
      <c r="WE30"/>
      <c r="WF30"/>
      <c r="WG30"/>
      <c r="WH30"/>
      <c r="WI30"/>
      <c r="WJ30"/>
      <c r="WK30"/>
      <c r="WL30"/>
      <c r="WM30"/>
      <c r="WN30"/>
      <c r="WO30"/>
      <c r="WP30"/>
      <c r="WQ30"/>
      <c r="WR30"/>
      <c r="WS30"/>
      <c r="WT30"/>
      <c r="WU30"/>
      <c r="WV30"/>
      <c r="WW30"/>
      <c r="WX30"/>
      <c r="WY30"/>
      <c r="WZ30"/>
      <c r="XA30"/>
      <c r="XB30"/>
      <c r="XC30"/>
      <c r="XD30"/>
      <c r="XE30"/>
      <c r="XF30"/>
      <c r="XG30"/>
      <c r="XH30"/>
      <c r="XI30"/>
      <c r="XJ30"/>
      <c r="XK30"/>
      <c r="XL30"/>
      <c r="XM30"/>
      <c r="XN30"/>
      <c r="XO30"/>
      <c r="XP30"/>
      <c r="XQ30"/>
      <c r="XR30"/>
      <c r="XS30"/>
      <c r="XT30"/>
      <c r="XU30"/>
      <c r="XV30"/>
      <c r="XW30"/>
      <c r="XX30"/>
      <c r="XY30"/>
      <c r="XZ30"/>
      <c r="YA30"/>
      <c r="YB30"/>
      <c r="YC30"/>
      <c r="YD30"/>
      <c r="YE30"/>
      <c r="YF30"/>
      <c r="YG30"/>
      <c r="YH30"/>
      <c r="YI30"/>
      <c r="YJ30"/>
      <c r="YK30"/>
      <c r="YL30"/>
      <c r="YM30"/>
      <c r="YN30"/>
      <c r="YO30"/>
      <c r="YP30"/>
      <c r="YQ30"/>
      <c r="YR30"/>
      <c r="YS30"/>
      <c r="YT30"/>
      <c r="YU30"/>
      <c r="YV30"/>
      <c r="YW30"/>
      <c r="YX30"/>
      <c r="YY30"/>
      <c r="YZ30"/>
      <c r="ZA30"/>
      <c r="ZB30"/>
      <c r="ZC30"/>
      <c r="ZD30"/>
      <c r="ZE30"/>
      <c r="ZF30"/>
      <c r="ZG30"/>
      <c r="ZH30"/>
      <c r="ZI30"/>
      <c r="ZJ30"/>
      <c r="ZK30"/>
      <c r="ZL30"/>
      <c r="ZM30"/>
      <c r="ZN30"/>
      <c r="ZO30"/>
      <c r="ZP30"/>
      <c r="ZQ30"/>
      <c r="ZR30"/>
      <c r="ZS30"/>
      <c r="ZT30"/>
      <c r="ZU30"/>
      <c r="ZV30"/>
      <c r="ZW30"/>
      <c r="ZX30"/>
      <c r="ZY30"/>
      <c r="ZZ30"/>
      <c r="AAA30"/>
      <c r="AAB30"/>
      <c r="AAC30"/>
      <c r="AAD30"/>
      <c r="AAE30"/>
      <c r="AAF30"/>
      <c r="AAG30"/>
      <c r="AAH30"/>
      <c r="AAI30"/>
      <c r="AAJ30"/>
      <c r="AAK30"/>
      <c r="AAL30"/>
      <c r="AAM30"/>
      <c r="AAN30"/>
      <c r="AAO30"/>
      <c r="AAP30"/>
      <c r="AAQ30"/>
      <c r="AAR30"/>
      <c r="AAS30"/>
      <c r="AAT30"/>
      <c r="AAU30"/>
      <c r="AAV30"/>
      <c r="AAW30"/>
      <c r="AAX30"/>
      <c r="AAY30"/>
      <c r="AAZ30"/>
      <c r="ABA30"/>
      <c r="ABB30"/>
      <c r="ABC30"/>
      <c r="ABD30"/>
      <c r="ABE30"/>
      <c r="ABF30"/>
      <c r="ABG30"/>
      <c r="ABH30"/>
      <c r="ABI30"/>
      <c r="ABJ30"/>
      <c r="ABK30"/>
      <c r="ABL30"/>
      <c r="ABM30"/>
      <c r="ABN30"/>
      <c r="ABO30"/>
      <c r="ABP30"/>
      <c r="ABQ30"/>
      <c r="ABR30"/>
      <c r="ABS30"/>
      <c r="ABT30"/>
      <c r="ABU30"/>
      <c r="ABV30"/>
      <c r="ABW30"/>
      <c r="ABX30"/>
      <c r="ABY30"/>
      <c r="ABZ30"/>
      <c r="ACA30"/>
      <c r="ACB30"/>
      <c r="ACC30"/>
      <c r="ACD30"/>
      <c r="ACE30"/>
      <c r="ACF30"/>
      <c r="ACG30"/>
      <c r="ACH30"/>
      <c r="ACI30"/>
      <c r="ACJ30"/>
      <c r="ACK30"/>
      <c r="ACL30"/>
      <c r="ACM30"/>
      <c r="ACN30"/>
      <c r="ACO30"/>
      <c r="ACP30"/>
      <c r="ACQ30"/>
      <c r="ACR30"/>
      <c r="ACS30"/>
      <c r="ACT30"/>
      <c r="ACU30"/>
      <c r="ACV30"/>
      <c r="ACW30"/>
      <c r="ACX30"/>
      <c r="ACY30"/>
      <c r="ACZ30"/>
      <c r="ADA30"/>
      <c r="ADB30"/>
      <c r="ADC30"/>
      <c r="ADD30"/>
      <c r="ADE30"/>
      <c r="ADF30"/>
      <c r="ADG30"/>
      <c r="ADH30"/>
      <c r="ADI30"/>
      <c r="ADJ30"/>
      <c r="ADK30"/>
      <c r="ADL30"/>
      <c r="ADM30"/>
      <c r="ADN30"/>
      <c r="ADO30"/>
      <c r="ADP30"/>
      <c r="ADQ30"/>
      <c r="ADR30"/>
      <c r="ADS30"/>
      <c r="ADT30"/>
      <c r="ADU30"/>
      <c r="ADV30"/>
      <c r="ADW30"/>
      <c r="ADX30"/>
      <c r="ADY30"/>
      <c r="ADZ30"/>
      <c r="AEA30"/>
      <c r="AEB30"/>
      <c r="AEC30"/>
      <c r="AED30"/>
      <c r="AEE30"/>
      <c r="AEF30"/>
      <c r="AEG30"/>
      <c r="AEH30"/>
      <c r="AEI30"/>
      <c r="AEJ30"/>
      <c r="AEK30"/>
      <c r="AEL30"/>
      <c r="AEM30"/>
      <c r="AEN30"/>
      <c r="AEO30"/>
      <c r="AEP30"/>
      <c r="AEQ30"/>
      <c r="AER30"/>
      <c r="AES30"/>
      <c r="AET30"/>
      <c r="AEU30"/>
      <c r="AEV30"/>
      <c r="AEW30"/>
      <c r="AEX30"/>
      <c r="AEY30"/>
      <c r="AEZ30"/>
      <c r="AFA30"/>
      <c r="AFB30"/>
      <c r="AFC30"/>
      <c r="AFD30"/>
      <c r="AFE30"/>
      <c r="AFF30"/>
      <c r="AFG30"/>
      <c r="AFH30"/>
      <c r="AFI30"/>
      <c r="AFJ30"/>
      <c r="AFK30"/>
      <c r="AFL30"/>
      <c r="AFM30"/>
      <c r="AFN30"/>
      <c r="AFO30"/>
      <c r="AFP30"/>
      <c r="AFQ30"/>
      <c r="AFR30"/>
      <c r="AFS30"/>
      <c r="AFT30"/>
      <c r="AFU30"/>
      <c r="AFV30"/>
      <c r="AFW30"/>
      <c r="AFX30"/>
      <c r="AFY30"/>
      <c r="AFZ30"/>
      <c r="AGA30"/>
      <c r="AGB30"/>
      <c r="AGC30"/>
      <c r="AGD30"/>
      <c r="AGE30"/>
      <c r="AGF30"/>
      <c r="AGG30"/>
      <c r="AGH30"/>
      <c r="AGI30"/>
      <c r="AGJ30"/>
      <c r="AGK30"/>
      <c r="AGL30"/>
      <c r="AGM30"/>
      <c r="AGN30"/>
      <c r="AGO30"/>
      <c r="AGP30"/>
      <c r="AGQ30"/>
      <c r="AGR30"/>
      <c r="AGS30"/>
      <c r="AGT30"/>
      <c r="AGU30"/>
      <c r="AGV30"/>
      <c r="AGW30"/>
      <c r="AGX30"/>
      <c r="AGY30"/>
      <c r="AGZ30"/>
      <c r="AHA30"/>
      <c r="AHB30"/>
      <c r="AHC30"/>
      <c r="AHD30"/>
      <c r="AHE30"/>
      <c r="AHF30"/>
      <c r="AHG30"/>
      <c r="AHH30"/>
      <c r="AHI30"/>
      <c r="AHJ30"/>
      <c r="AHK30"/>
      <c r="AHL30"/>
      <c r="AHM30"/>
      <c r="AHN30"/>
      <c r="AHO30"/>
      <c r="AHP30"/>
      <c r="AHQ30"/>
      <c r="AHR30"/>
      <c r="AHS30"/>
      <c r="AHT30"/>
      <c r="AHU30"/>
      <c r="AHV30"/>
      <c r="AHW30"/>
      <c r="AHX30"/>
      <c r="AHY30"/>
      <c r="AHZ30"/>
      <c r="AIA30"/>
      <c r="AIB30"/>
      <c r="AIC30"/>
      <c r="AID30"/>
      <c r="AIE30"/>
      <c r="AIF30"/>
      <c r="AIG30"/>
      <c r="AIH30"/>
      <c r="AII30"/>
      <c r="AIJ30"/>
      <c r="AIK30"/>
      <c r="AIL30"/>
      <c r="AIM30"/>
      <c r="AIN30"/>
      <c r="AIO30"/>
      <c r="AIP30"/>
      <c r="AIQ30"/>
      <c r="AIR30"/>
      <c r="AIS30"/>
      <c r="AIT30"/>
      <c r="AIU30"/>
      <c r="AIV30"/>
      <c r="AIW30"/>
      <c r="AIX30"/>
      <c r="AIY30"/>
      <c r="AIZ30"/>
      <c r="AJA30"/>
      <c r="AJB30"/>
      <c r="AJC30"/>
      <c r="AJD30"/>
      <c r="AJE30"/>
      <c r="AJF30"/>
      <c r="AJG30"/>
      <c r="AJH30"/>
      <c r="AJI30"/>
      <c r="AJJ30"/>
      <c r="AJK30"/>
      <c r="AJL30"/>
      <c r="AJM30"/>
      <c r="AJN30"/>
      <c r="AJO30"/>
      <c r="AJP30"/>
      <c r="AJQ30"/>
      <c r="AJR30"/>
      <c r="AJS30"/>
      <c r="AJT30"/>
      <c r="AJU30"/>
      <c r="AJV30"/>
      <c r="AJW30"/>
      <c r="AJX30"/>
      <c r="AJY30"/>
      <c r="AJZ30"/>
      <c r="AKA30"/>
      <c r="AKB30"/>
      <c r="AKC30"/>
      <c r="AKD30"/>
      <c r="AKE30"/>
      <c r="AKF30"/>
      <c r="AKG30"/>
      <c r="AKH30"/>
      <c r="AKI30"/>
      <c r="AKJ30"/>
      <c r="AKK30"/>
      <c r="AKL30"/>
      <c r="AKM30"/>
      <c r="AKN30"/>
      <c r="AKO30"/>
      <c r="AKP30"/>
      <c r="AKQ30"/>
      <c r="AKR30"/>
      <c r="AKS30"/>
      <c r="AKT30"/>
      <c r="AKU30"/>
      <c r="AKV30"/>
      <c r="AKW30"/>
      <c r="AKX30"/>
      <c r="AKY30"/>
      <c r="AKZ30"/>
      <c r="ALA30"/>
      <c r="ALB30"/>
      <c r="ALC30"/>
      <c r="ALD30"/>
      <c r="ALE30"/>
      <c r="ALF30"/>
      <c r="ALG30"/>
      <c r="ALH30"/>
      <c r="ALI30"/>
      <c r="ALJ30"/>
      <c r="ALK30"/>
      <c r="ALL30"/>
      <c r="ALM30"/>
      <c r="ALN30"/>
      <c r="ALO30"/>
      <c r="ALP30"/>
      <c r="ALQ30"/>
      <c r="ALR30"/>
      <c r="ALS30"/>
      <c r="ALT30"/>
      <c r="ALU30"/>
      <c r="ALV30"/>
      <c r="ALW30"/>
      <c r="ALX30"/>
      <c r="ALY30"/>
      <c r="ALZ30"/>
      <c r="AMA30"/>
      <c r="AMB30"/>
      <c r="AMC30"/>
      <c r="AMD30"/>
      <c r="AME30"/>
      <c r="AMF30"/>
      <c r="AMG30"/>
      <c r="AMH30"/>
      <c r="AMI30"/>
      <c r="AMJ30"/>
      <c r="AMK30"/>
      <c r="AML30"/>
      <c r="AMM30"/>
      <c r="AMN30"/>
      <c r="AMO30"/>
      <c r="AMP30"/>
      <c r="AMQ30"/>
      <c r="AMR30"/>
      <c r="AMS30"/>
      <c r="AMT30"/>
      <c r="AMU30"/>
      <c r="AMV30"/>
      <c r="AMW30"/>
      <c r="AMX30"/>
      <c r="AMY30"/>
      <c r="AMZ30"/>
      <c r="ANA30"/>
      <c r="ANB30"/>
      <c r="ANC30"/>
      <c r="AND30"/>
      <c r="ANE30"/>
      <c r="ANF30"/>
      <c r="ANG30"/>
      <c r="ANH30"/>
      <c r="ANI30"/>
      <c r="ANJ30"/>
      <c r="ANK30"/>
      <c r="ANL30"/>
      <c r="ANM30"/>
      <c r="ANN30"/>
      <c r="ANO30"/>
      <c r="ANP30"/>
      <c r="ANQ30"/>
      <c r="ANR30"/>
      <c r="ANS30"/>
      <c r="ANT30"/>
      <c r="ANU30"/>
      <c r="ANV30"/>
      <c r="ANW30"/>
      <c r="ANX30"/>
      <c r="ANY30"/>
      <c r="ANZ30"/>
      <c r="AOA30"/>
      <c r="AOB30"/>
      <c r="AOC30"/>
      <c r="AOD30"/>
      <c r="AOE30"/>
      <c r="AOF30"/>
      <c r="AOG30"/>
      <c r="AOH30"/>
      <c r="AOI30"/>
      <c r="AOJ30"/>
      <c r="AOK30"/>
      <c r="AOL30"/>
      <c r="AOM30"/>
      <c r="AON30"/>
      <c r="AOO30"/>
      <c r="AOP30"/>
      <c r="AOQ30"/>
      <c r="AOR30"/>
      <c r="AOS30"/>
      <c r="AOT30"/>
      <c r="AOU30"/>
      <c r="AOV30"/>
      <c r="AOW30"/>
      <c r="AOX30"/>
      <c r="AOY30"/>
      <c r="AOZ30"/>
      <c r="APA30"/>
      <c r="APB30"/>
      <c r="APC30"/>
      <c r="APD30"/>
      <c r="APE30"/>
      <c r="APF30"/>
      <c r="APG30"/>
      <c r="APH30"/>
      <c r="API30"/>
      <c r="APJ30"/>
      <c r="APK30"/>
      <c r="APL30"/>
      <c r="APM30"/>
      <c r="APN30"/>
      <c r="APO30"/>
      <c r="APP30"/>
      <c r="APQ30"/>
      <c r="APR30"/>
      <c r="APS30"/>
      <c r="APT30"/>
      <c r="APU30"/>
      <c r="APV30"/>
      <c r="APW30"/>
      <c r="APX30"/>
      <c r="APY30"/>
      <c r="APZ30"/>
      <c r="AQA30"/>
      <c r="AQB30"/>
      <c r="AQC30"/>
      <c r="AQD30"/>
      <c r="AQE30"/>
      <c r="AQF30"/>
      <c r="AQG30"/>
      <c r="AQH30"/>
      <c r="AQI30"/>
      <c r="AQJ30"/>
      <c r="AQK30"/>
      <c r="AQL30"/>
      <c r="AQM30"/>
      <c r="AQN30"/>
      <c r="AQO30"/>
      <c r="AQP30"/>
      <c r="AQQ30"/>
      <c r="AQR30"/>
      <c r="AQS30"/>
      <c r="AQT30"/>
      <c r="AQU30"/>
      <c r="AQV30"/>
      <c r="AQW30"/>
      <c r="AQX30"/>
      <c r="AQY30"/>
      <c r="AQZ30"/>
      <c r="ARA30"/>
      <c r="ARB30"/>
      <c r="ARC30"/>
      <c r="ARD30"/>
      <c r="ARE30"/>
      <c r="ARF30"/>
      <c r="ARG30"/>
      <c r="ARH30"/>
      <c r="ARI30"/>
      <c r="ARJ30"/>
      <c r="ARK30"/>
      <c r="ARL30"/>
      <c r="ARM30"/>
      <c r="ARN30"/>
      <c r="ARO30"/>
      <c r="ARP30"/>
      <c r="ARQ30"/>
      <c r="ARR30"/>
      <c r="ARS30"/>
      <c r="ART30"/>
      <c r="ARU30"/>
      <c r="ARV30"/>
      <c r="ARW30"/>
      <c r="ARX30"/>
      <c r="ARY30"/>
      <c r="ARZ30"/>
      <c r="ASA30"/>
      <c r="ASB30"/>
      <c r="ASC30"/>
      <c r="ASD30"/>
      <c r="ASE30"/>
      <c r="ASF30"/>
      <c r="ASG30"/>
      <c r="ASH30"/>
      <c r="ASI30"/>
      <c r="ASJ30"/>
      <c r="ASK30"/>
      <c r="ASL30"/>
      <c r="ASM30"/>
      <c r="ASN30"/>
      <c r="ASO30"/>
      <c r="ASP30"/>
      <c r="ASQ30"/>
      <c r="ASR30"/>
      <c r="ASS30"/>
      <c r="AST30"/>
      <c r="ASU30"/>
      <c r="ASV30"/>
      <c r="ASW30"/>
      <c r="ASX30"/>
      <c r="ASY30"/>
      <c r="ASZ30"/>
      <c r="ATA30"/>
      <c r="ATB30"/>
      <c r="ATC30"/>
      <c r="ATD30"/>
      <c r="ATE30"/>
      <c r="ATF30"/>
      <c r="ATG30"/>
      <c r="ATH30"/>
      <c r="ATI30"/>
      <c r="ATJ30"/>
      <c r="ATK30"/>
      <c r="ATL30"/>
      <c r="ATM30"/>
      <c r="ATN30"/>
      <c r="ATO30"/>
      <c r="ATP30"/>
      <c r="ATQ30"/>
      <c r="ATR30"/>
      <c r="ATS30"/>
      <c r="ATT30"/>
      <c r="ATU30"/>
      <c r="ATV30"/>
      <c r="ATW30"/>
      <c r="ATX30"/>
      <c r="ATY30"/>
      <c r="ATZ30"/>
      <c r="AUA30"/>
      <c r="AUB30"/>
      <c r="AUC30"/>
      <c r="AUD30"/>
      <c r="AUE30"/>
      <c r="AUF30"/>
      <c r="AUG30"/>
      <c r="AUH30"/>
      <c r="AUI30"/>
      <c r="AUJ30"/>
      <c r="AUK30"/>
      <c r="AUL30"/>
      <c r="AUM30"/>
      <c r="AUN30"/>
      <c r="AUO30"/>
      <c r="AUP30"/>
      <c r="AUQ30"/>
      <c r="AUR30"/>
      <c r="AUS30"/>
      <c r="AUT30"/>
      <c r="AUU30"/>
      <c r="AUV30"/>
      <c r="AUW30"/>
      <c r="AUX30"/>
      <c r="AUY30"/>
      <c r="AUZ30"/>
      <c r="AVA30"/>
      <c r="AVB30"/>
      <c r="AVC30"/>
      <c r="AVD30"/>
      <c r="AVE30"/>
      <c r="AVF30"/>
      <c r="AVG30"/>
      <c r="AVH30"/>
      <c r="AVI30"/>
      <c r="AVJ30"/>
      <c r="AVK30"/>
      <c r="AVL30"/>
      <c r="AVM30"/>
      <c r="AVN30"/>
      <c r="AVO30"/>
      <c r="AVP30"/>
      <c r="AVQ30"/>
      <c r="AVR30"/>
      <c r="AVS30"/>
      <c r="AVT30"/>
      <c r="AVU30"/>
      <c r="AVV30"/>
      <c r="AVW30"/>
      <c r="AVX30"/>
      <c r="AVY30"/>
      <c r="AVZ30"/>
      <c r="AWA30"/>
      <c r="AWB30"/>
      <c r="AWC30"/>
      <c r="AWD30"/>
      <c r="AWE30"/>
      <c r="AWF30"/>
      <c r="AWG30"/>
      <c r="AWH30"/>
      <c r="AWI30"/>
      <c r="AWJ30"/>
      <c r="AWK30"/>
      <c r="AWL30"/>
      <c r="AWM30"/>
      <c r="AWN30"/>
      <c r="AWO30"/>
      <c r="AWP30"/>
      <c r="AWQ30"/>
      <c r="AWR30"/>
      <c r="AWS30"/>
      <c r="AWT30"/>
      <c r="AWU30"/>
      <c r="AWV30"/>
      <c r="AWW30"/>
      <c r="AWX30"/>
      <c r="AWY30"/>
      <c r="AWZ30"/>
      <c r="AXA30"/>
      <c r="AXB30"/>
      <c r="AXC30"/>
      <c r="AXD30"/>
      <c r="AXE30"/>
      <c r="AXF30"/>
      <c r="AXG30"/>
      <c r="AXH30"/>
      <c r="AXI30"/>
      <c r="AXJ30"/>
      <c r="AXK30"/>
      <c r="AXL30"/>
      <c r="AXM30"/>
      <c r="AXN30"/>
      <c r="AXO30"/>
      <c r="AXP30"/>
      <c r="AXQ30"/>
      <c r="AXR30"/>
      <c r="AXS30"/>
      <c r="AXT30"/>
      <c r="AXU30"/>
      <c r="AXV30"/>
      <c r="AXW30"/>
      <c r="AXX30"/>
      <c r="AXY30"/>
      <c r="AXZ30"/>
      <c r="AYA30"/>
      <c r="AYB30"/>
      <c r="AYC30"/>
      <c r="AYD30"/>
      <c r="AYE30"/>
      <c r="AYF30"/>
      <c r="AYG30"/>
      <c r="AYH30"/>
      <c r="AYI30"/>
      <c r="AYJ30"/>
      <c r="AYK30"/>
      <c r="AYL30"/>
      <c r="AYM30"/>
      <c r="AYN30"/>
      <c r="AYO30"/>
      <c r="AYP30"/>
      <c r="AYQ30"/>
      <c r="AYR30"/>
      <c r="AYS30"/>
      <c r="AYT30"/>
      <c r="AYU30"/>
      <c r="AYV30"/>
      <c r="AYW30"/>
      <c r="AYX30"/>
      <c r="AYY30"/>
      <c r="AYZ30"/>
      <c r="AZA30"/>
      <c r="AZB30"/>
      <c r="AZC30"/>
      <c r="AZD30"/>
      <c r="AZE30"/>
      <c r="AZF30"/>
      <c r="AZG30"/>
      <c r="AZH30"/>
      <c r="AZI30"/>
      <c r="AZJ30"/>
      <c r="AZK30"/>
      <c r="AZL30"/>
      <c r="AZM30"/>
      <c r="AZN30"/>
      <c r="AZO30"/>
      <c r="AZP30"/>
      <c r="AZQ30"/>
      <c r="AZR30"/>
      <c r="AZS30"/>
      <c r="AZT30"/>
      <c r="AZU30"/>
      <c r="AZV30"/>
      <c r="AZW30"/>
      <c r="AZX30"/>
      <c r="AZY30"/>
      <c r="AZZ30"/>
      <c r="BAA30"/>
      <c r="BAB30"/>
      <c r="BAC30"/>
      <c r="BAD30"/>
      <c r="BAE30"/>
      <c r="BAF30"/>
      <c r="BAG30"/>
      <c r="BAH30"/>
      <c r="BAI30"/>
      <c r="BAJ30"/>
      <c r="BAK30"/>
      <c r="BAL30"/>
      <c r="BAM30"/>
      <c r="BAN30"/>
      <c r="BAO30"/>
      <c r="BAP30"/>
      <c r="BAQ30"/>
      <c r="BAR30"/>
      <c r="BAS30"/>
      <c r="BAT30"/>
      <c r="BAU30"/>
      <c r="BAV30"/>
      <c r="BAW30"/>
      <c r="BAX30"/>
      <c r="BAY30"/>
      <c r="BAZ30"/>
      <c r="BBA30"/>
      <c r="BBB30"/>
      <c r="BBC30"/>
      <c r="BBD30"/>
      <c r="BBE30"/>
      <c r="BBF30"/>
      <c r="BBG30"/>
      <c r="BBH30"/>
      <c r="BBI30"/>
      <c r="BBJ30"/>
      <c r="BBK30"/>
      <c r="BBL30"/>
      <c r="BBM30"/>
      <c r="BBN30"/>
      <c r="BBO30"/>
      <c r="BBP30"/>
      <c r="BBQ30"/>
      <c r="BBR30"/>
      <c r="BBS30"/>
      <c r="BBT30"/>
      <c r="BBU30"/>
      <c r="BBV30"/>
      <c r="BBW30"/>
      <c r="BBX30"/>
      <c r="BBY30"/>
      <c r="BBZ30"/>
      <c r="BCA30"/>
      <c r="BCB30"/>
      <c r="BCC30"/>
      <c r="BCD30"/>
      <c r="BCE30"/>
      <c r="BCF30"/>
      <c r="BCG30"/>
      <c r="BCH30"/>
      <c r="BCI30"/>
      <c r="BCJ30"/>
      <c r="BCK30"/>
      <c r="BCL30"/>
      <c r="BCM30"/>
      <c r="BCN30"/>
      <c r="BCO30"/>
      <c r="BCP30"/>
      <c r="BCQ30"/>
      <c r="BCR30"/>
      <c r="BCS30"/>
      <c r="BCT30"/>
      <c r="BCU30"/>
      <c r="BCV30"/>
      <c r="BCW30"/>
      <c r="BCX30"/>
      <c r="BCY30"/>
      <c r="BCZ30"/>
      <c r="BDA30"/>
      <c r="BDB30"/>
      <c r="BDC30"/>
      <c r="BDD30"/>
      <c r="BDE30"/>
      <c r="BDF30"/>
      <c r="BDG30"/>
      <c r="BDH30"/>
      <c r="BDI30"/>
      <c r="BDJ30"/>
      <c r="BDK30"/>
      <c r="BDL30"/>
      <c r="BDM30"/>
      <c r="BDN30"/>
      <c r="BDO30"/>
      <c r="BDP30"/>
      <c r="BDQ30"/>
      <c r="BDR30"/>
      <c r="BDS30"/>
      <c r="BDT30"/>
      <c r="BDU30"/>
      <c r="BDV30"/>
      <c r="BDW30"/>
      <c r="BDX30"/>
      <c r="BDY30"/>
      <c r="BDZ30"/>
      <c r="BEA30"/>
      <c r="BEB30"/>
      <c r="BEC30"/>
      <c r="BED30"/>
      <c r="BEE30"/>
      <c r="BEF30"/>
      <c r="BEG30"/>
      <c r="BEH30"/>
      <c r="BEI30"/>
      <c r="BEJ30"/>
      <c r="BEK30"/>
      <c r="BEL30"/>
      <c r="BEM30"/>
      <c r="BEN30"/>
      <c r="BEO30"/>
      <c r="BEP30"/>
      <c r="BEQ30"/>
      <c r="BER30"/>
      <c r="BES30"/>
      <c r="BET30"/>
      <c r="BEU30"/>
      <c r="BEV30"/>
      <c r="BEW30"/>
      <c r="BEX30"/>
      <c r="BEY30"/>
      <c r="BEZ30"/>
      <c r="BFA30"/>
      <c r="BFB30"/>
      <c r="BFC30"/>
      <c r="BFD30"/>
      <c r="BFE30"/>
      <c r="BFF30"/>
      <c r="BFG30"/>
      <c r="BFH30"/>
      <c r="BFI30"/>
      <c r="BFJ30"/>
      <c r="BFK30"/>
      <c r="BFL30"/>
      <c r="BFM30"/>
      <c r="BFN30"/>
      <c r="BFO30"/>
      <c r="BFP30"/>
      <c r="BFQ30"/>
      <c r="BFR30"/>
      <c r="BFS30"/>
      <c r="BFT30"/>
      <c r="BFU30"/>
      <c r="BFV30"/>
      <c r="BFW30"/>
      <c r="BFX30"/>
      <c r="BFY30"/>
      <c r="BFZ30"/>
      <c r="BGA30"/>
      <c r="BGB30"/>
      <c r="BGC30"/>
      <c r="BGD30"/>
      <c r="BGE30"/>
      <c r="BGF30"/>
      <c r="BGG30"/>
      <c r="BGH30"/>
      <c r="BGI30"/>
      <c r="BGJ30"/>
      <c r="BGK30"/>
      <c r="BGL30"/>
      <c r="BGM30"/>
      <c r="BGN30"/>
      <c r="BGO30"/>
      <c r="BGP30"/>
      <c r="BGQ30"/>
      <c r="BGR30"/>
      <c r="BGS30"/>
      <c r="BGT30"/>
      <c r="BGU30"/>
      <c r="BGV30"/>
      <c r="BGW30"/>
      <c r="BGX30"/>
      <c r="BGY30"/>
      <c r="BGZ30"/>
      <c r="BHA30"/>
      <c r="BHB30"/>
      <c r="BHC30"/>
      <c r="BHD30"/>
      <c r="BHE30"/>
      <c r="BHF30"/>
      <c r="BHG30"/>
      <c r="BHH30"/>
      <c r="BHI30"/>
      <c r="BHJ30"/>
      <c r="BHK30"/>
      <c r="BHL30"/>
      <c r="BHM30"/>
      <c r="BHN30"/>
      <c r="BHO30"/>
      <c r="BHP30"/>
      <c r="BHQ30"/>
      <c r="BHR30"/>
      <c r="BHS30"/>
      <c r="BHT30"/>
      <c r="BHU30"/>
      <c r="BHV30"/>
      <c r="BHW30"/>
      <c r="BHX30"/>
      <c r="BHY30"/>
      <c r="BHZ30"/>
      <c r="BIA30"/>
      <c r="BIB30"/>
      <c r="BIC30"/>
      <c r="BID30"/>
      <c r="BIE30"/>
      <c r="BIF30"/>
      <c r="BIG30"/>
      <c r="BIH30"/>
      <c r="BII30"/>
      <c r="BIJ30"/>
      <c r="BIK30"/>
      <c r="BIL30"/>
      <c r="BIM30"/>
      <c r="BIN30"/>
      <c r="BIO30"/>
      <c r="BIP30"/>
      <c r="BIQ30"/>
      <c r="BIR30"/>
      <c r="BIS30"/>
      <c r="BIT30"/>
      <c r="BIU30"/>
      <c r="BIV30"/>
      <c r="BIW30"/>
      <c r="BIX30"/>
      <c r="BIY30"/>
      <c r="BIZ30"/>
      <c r="BJA30"/>
      <c r="BJB30"/>
      <c r="BJC30"/>
      <c r="BJD30"/>
      <c r="BJE30"/>
      <c r="BJF30"/>
      <c r="BJG30"/>
      <c r="BJH30"/>
      <c r="BJI30"/>
      <c r="BJJ30"/>
      <c r="BJK30"/>
      <c r="BJL30"/>
      <c r="BJM30"/>
      <c r="BJN30"/>
      <c r="BJO30"/>
      <c r="BJP30"/>
      <c r="BJQ30"/>
      <c r="BJR30"/>
      <c r="BJS30"/>
      <c r="BJT30"/>
      <c r="BJU30"/>
      <c r="BJV30"/>
      <c r="BJW30"/>
      <c r="BJX30"/>
      <c r="BJY30"/>
      <c r="BJZ30"/>
      <c r="BKA30"/>
      <c r="BKB30"/>
      <c r="BKC30"/>
      <c r="BKD30"/>
      <c r="BKE30"/>
      <c r="BKF30"/>
      <c r="BKG30"/>
      <c r="BKH30"/>
      <c r="BKI30"/>
      <c r="BKJ30"/>
      <c r="BKK30"/>
      <c r="BKL30"/>
      <c r="BKM30"/>
      <c r="BKN30"/>
      <c r="BKO30"/>
      <c r="BKP30"/>
      <c r="BKQ30"/>
      <c r="BKR30"/>
      <c r="BKS30"/>
      <c r="BKT30"/>
      <c r="BKU30"/>
      <c r="BKV30"/>
      <c r="BKW30"/>
      <c r="BKX30"/>
      <c r="BKY30"/>
      <c r="BKZ30"/>
      <c r="BLA30"/>
      <c r="BLB30"/>
      <c r="BLC30"/>
      <c r="BLD30"/>
      <c r="BLE30"/>
      <c r="BLF30"/>
      <c r="BLG30"/>
      <c r="BLH30"/>
      <c r="BLI30"/>
      <c r="BLJ30"/>
      <c r="BLK30"/>
      <c r="BLL30"/>
      <c r="BLM30"/>
      <c r="BLN30"/>
      <c r="BLO30"/>
      <c r="BLP30"/>
      <c r="BLQ30"/>
      <c r="BLR30"/>
      <c r="BLS30"/>
      <c r="BLT30"/>
      <c r="BLU30"/>
      <c r="BLV30"/>
      <c r="BLW30"/>
      <c r="BLX30"/>
      <c r="BLY30"/>
      <c r="BLZ30"/>
      <c r="BMA30"/>
      <c r="BMB30"/>
      <c r="BMC30"/>
      <c r="BMD30"/>
      <c r="BME30"/>
      <c r="BMF30"/>
      <c r="BMG30"/>
      <c r="BMH30"/>
      <c r="BMI30"/>
      <c r="BMJ30"/>
      <c r="BMK30"/>
      <c r="BML30"/>
      <c r="BMM30"/>
      <c r="BMN30"/>
      <c r="BMO30"/>
      <c r="BMP30"/>
      <c r="BMQ30"/>
      <c r="BMR30"/>
      <c r="BMS30"/>
      <c r="BMT30"/>
      <c r="BMU30"/>
      <c r="BMV30"/>
      <c r="BMW30"/>
      <c r="BMX30"/>
      <c r="BMY30"/>
      <c r="BMZ30"/>
      <c r="BNA30"/>
      <c r="BNB30"/>
      <c r="BNC30"/>
      <c r="BND30"/>
      <c r="BNE30"/>
      <c r="BNF30"/>
      <c r="BNG30"/>
      <c r="BNH30"/>
      <c r="BNI30"/>
      <c r="BNJ30"/>
      <c r="BNK30"/>
      <c r="BNL30"/>
      <c r="BNM30"/>
      <c r="BNN30"/>
      <c r="BNO30"/>
      <c r="BNP30"/>
      <c r="BNQ30"/>
      <c r="BNR30"/>
      <c r="BNS30"/>
      <c r="BNT30"/>
      <c r="BNU30"/>
      <c r="BNV30"/>
      <c r="BNW30"/>
      <c r="BNX30"/>
      <c r="BNY30"/>
      <c r="BNZ30"/>
      <c r="BOA30"/>
      <c r="BOB30"/>
      <c r="BOC30"/>
      <c r="BOD30"/>
      <c r="BOE30"/>
      <c r="BOF30"/>
      <c r="BOG30"/>
      <c r="BOH30"/>
      <c r="BOI30"/>
      <c r="BOJ30"/>
      <c r="BOK30"/>
      <c r="BOL30"/>
      <c r="BOM30"/>
      <c r="BON30"/>
      <c r="BOO30"/>
      <c r="BOP30"/>
      <c r="BOQ30"/>
      <c r="BOR30"/>
      <c r="BOS30"/>
      <c r="BOT30"/>
      <c r="BOU30"/>
      <c r="BOV30"/>
      <c r="BOW30"/>
      <c r="BOX30"/>
      <c r="BOY30"/>
      <c r="BOZ30"/>
      <c r="BPA30"/>
      <c r="BPB30"/>
      <c r="BPC30"/>
      <c r="BPD30"/>
      <c r="BPE30"/>
      <c r="BPF30"/>
      <c r="BPG30"/>
      <c r="BPH30"/>
      <c r="BPI30"/>
      <c r="BPJ30"/>
      <c r="BPK30"/>
      <c r="BPL30"/>
      <c r="BPM30"/>
      <c r="BPN30"/>
      <c r="BPO30"/>
      <c r="BPP30"/>
      <c r="BPQ30"/>
      <c r="BPR30"/>
      <c r="BPS30"/>
      <c r="BPT30"/>
      <c r="BPU30"/>
      <c r="BPV30"/>
      <c r="BPW30"/>
      <c r="BPX30"/>
      <c r="BPY30"/>
      <c r="BPZ30"/>
      <c r="BQA30"/>
      <c r="BQB30"/>
      <c r="BQC30"/>
      <c r="BQD30"/>
      <c r="BQE30"/>
      <c r="BQF30"/>
      <c r="BQG30"/>
      <c r="BQH30"/>
      <c r="BQI30"/>
      <c r="BQJ30"/>
      <c r="BQK30"/>
      <c r="BQL30"/>
      <c r="BQM30"/>
      <c r="BQN30"/>
      <c r="BQO30"/>
      <c r="BQP30"/>
      <c r="BQQ30"/>
      <c r="BQR30"/>
      <c r="BQS30"/>
      <c r="BQT30"/>
      <c r="BQU30"/>
      <c r="BQV30"/>
      <c r="BQW30"/>
      <c r="BQX30"/>
      <c r="BQY30"/>
      <c r="BQZ30"/>
      <c r="BRA30"/>
      <c r="BRB30"/>
      <c r="BRC30"/>
      <c r="BRD30"/>
      <c r="BRE30"/>
      <c r="BRF30"/>
      <c r="BRG30"/>
      <c r="BRH30"/>
      <c r="BRI30"/>
      <c r="BRJ30"/>
      <c r="BRK30"/>
      <c r="BRL30"/>
      <c r="BRM30"/>
      <c r="BRN30"/>
      <c r="BRO30"/>
      <c r="BRP30"/>
      <c r="BRQ30"/>
      <c r="BRR30"/>
      <c r="BRS30"/>
      <c r="BRT30"/>
      <c r="BRU30"/>
      <c r="BRV30"/>
      <c r="BRW30"/>
      <c r="BRX30"/>
      <c r="BRY30"/>
      <c r="BRZ30"/>
      <c r="BSA30"/>
      <c r="BSB30"/>
      <c r="BSC30"/>
      <c r="BSD30"/>
      <c r="BSE30"/>
      <c r="BSF30"/>
      <c r="BSG30"/>
      <c r="BSH30"/>
      <c r="BSI30"/>
      <c r="BSJ30"/>
      <c r="BSK30"/>
      <c r="BSL30"/>
      <c r="BSM30"/>
      <c r="BSN30"/>
      <c r="BSO30"/>
      <c r="BSP30"/>
      <c r="BSQ30"/>
      <c r="BSR30"/>
      <c r="BSS30"/>
      <c r="BST30"/>
      <c r="BSU30"/>
      <c r="BSV30"/>
      <c r="BSW30"/>
      <c r="BSX30"/>
      <c r="BSY30"/>
      <c r="BSZ30"/>
      <c r="BTA30"/>
      <c r="BTB30"/>
      <c r="BTC30"/>
      <c r="BTD30"/>
      <c r="BTE30"/>
      <c r="BTF30"/>
      <c r="BTG30"/>
      <c r="BTH30"/>
      <c r="BTI30"/>
      <c r="BTJ30"/>
      <c r="BTK30"/>
      <c r="BTL30"/>
      <c r="BTM30"/>
      <c r="BTN30"/>
      <c r="BTO30"/>
      <c r="BTP30"/>
      <c r="BTQ30"/>
      <c r="BTR30"/>
      <c r="BTS30"/>
      <c r="BTT30"/>
      <c r="BTU30"/>
      <c r="BTV30"/>
      <c r="BTW30"/>
      <c r="BTX30"/>
      <c r="BTY30"/>
      <c r="BTZ30"/>
      <c r="BUA30"/>
      <c r="BUB30"/>
      <c r="BUC30"/>
      <c r="BUD30"/>
      <c r="BUE30"/>
      <c r="BUF30"/>
      <c r="BUG30"/>
      <c r="BUH30"/>
      <c r="BUI30"/>
      <c r="BUJ30"/>
      <c r="BUK30"/>
      <c r="BUL30"/>
      <c r="BUM30"/>
      <c r="BUN30"/>
      <c r="BUO30"/>
      <c r="BUP30"/>
      <c r="BUQ30"/>
      <c r="BUR30"/>
      <c r="BUS30"/>
      <c r="BUT30"/>
      <c r="BUU30"/>
      <c r="BUV30"/>
      <c r="BUW30"/>
      <c r="BUX30"/>
      <c r="BUY30"/>
      <c r="BUZ30"/>
      <c r="BVA30"/>
      <c r="BVB30"/>
      <c r="BVC30"/>
      <c r="BVD30"/>
      <c r="BVE30"/>
      <c r="BVF30"/>
      <c r="BVG30"/>
      <c r="BVH30"/>
      <c r="BVI30"/>
      <c r="BVJ30"/>
      <c r="BVK30"/>
      <c r="BVL30"/>
      <c r="BVM30"/>
      <c r="BVN30"/>
      <c r="BVO30"/>
      <c r="BVP30"/>
      <c r="BVQ30"/>
      <c r="BVR30"/>
      <c r="BVS30"/>
      <c r="BVT30"/>
      <c r="BVU30"/>
      <c r="BVV30"/>
      <c r="BVW30"/>
      <c r="BVX30"/>
      <c r="BVY30"/>
      <c r="BVZ30"/>
      <c r="BWA30"/>
      <c r="BWB30"/>
      <c r="BWC30"/>
      <c r="BWD30"/>
      <c r="BWE30"/>
      <c r="BWF30"/>
      <c r="BWG30"/>
      <c r="BWH30"/>
      <c r="BWI30"/>
      <c r="BWJ30"/>
      <c r="BWK30"/>
      <c r="BWL30"/>
      <c r="BWM30"/>
      <c r="BWN30"/>
      <c r="BWO30"/>
      <c r="BWP30"/>
      <c r="BWQ30"/>
      <c r="BWR30"/>
      <c r="BWS30"/>
      <c r="BWT30"/>
      <c r="BWU30"/>
      <c r="BWV30"/>
      <c r="BWW30"/>
      <c r="BWX30"/>
      <c r="BWY30"/>
      <c r="BWZ30"/>
      <c r="BXA30"/>
      <c r="BXB30"/>
      <c r="BXC30"/>
      <c r="BXD30"/>
      <c r="BXE30"/>
      <c r="BXF30"/>
      <c r="BXG30"/>
      <c r="BXH30"/>
      <c r="BXI30"/>
      <c r="BXJ30"/>
      <c r="BXK30"/>
      <c r="BXL30"/>
      <c r="BXM30"/>
      <c r="BXN30"/>
      <c r="BXO30"/>
      <c r="BXP30"/>
      <c r="BXQ30"/>
      <c r="BXR30"/>
      <c r="BXS30"/>
      <c r="BXT30"/>
      <c r="BXU30"/>
      <c r="BXV30"/>
      <c r="BXW30"/>
      <c r="BXX30"/>
      <c r="BXY30"/>
      <c r="BXZ30"/>
      <c r="BYA30"/>
      <c r="BYB30"/>
      <c r="BYC30"/>
      <c r="BYD30"/>
      <c r="BYE30"/>
      <c r="BYF30"/>
      <c r="BYG30"/>
      <c r="BYH30"/>
      <c r="BYI30"/>
      <c r="BYJ30"/>
      <c r="BYK30"/>
      <c r="BYL30"/>
      <c r="BYM30"/>
      <c r="BYN30"/>
      <c r="BYO30"/>
      <c r="BYP30"/>
      <c r="BYQ30"/>
      <c r="BYR30"/>
      <c r="BYS30"/>
      <c r="BYT30"/>
      <c r="BYU30"/>
      <c r="BYV30"/>
      <c r="BYW30"/>
      <c r="BYX30"/>
      <c r="BYY30"/>
      <c r="BYZ30"/>
      <c r="BZA30"/>
      <c r="BZB30"/>
      <c r="BZC30"/>
      <c r="BZD30"/>
      <c r="BZE30"/>
      <c r="BZF30"/>
      <c r="BZG30"/>
      <c r="BZH30"/>
      <c r="BZI30"/>
      <c r="BZJ30"/>
      <c r="BZK30"/>
      <c r="BZL30"/>
      <c r="BZM30"/>
      <c r="BZN30"/>
      <c r="BZO30"/>
      <c r="BZP30"/>
      <c r="BZQ30"/>
      <c r="BZR30"/>
      <c r="BZS30"/>
      <c r="BZT30"/>
      <c r="BZU30"/>
      <c r="BZV30"/>
      <c r="BZW30"/>
      <c r="BZX30"/>
      <c r="BZY30"/>
      <c r="BZZ30"/>
      <c r="CAA30"/>
      <c r="CAB30"/>
      <c r="CAC30"/>
      <c r="CAD30"/>
      <c r="CAE30"/>
      <c r="CAF30"/>
      <c r="CAG30"/>
      <c r="CAH30"/>
      <c r="CAI30"/>
      <c r="CAJ30"/>
      <c r="CAK30"/>
      <c r="CAL30"/>
      <c r="CAM30"/>
      <c r="CAN30"/>
      <c r="CAO30"/>
      <c r="CAP30"/>
      <c r="CAQ30"/>
      <c r="CAR30"/>
      <c r="CAS30"/>
      <c r="CAT30"/>
      <c r="CAU30"/>
      <c r="CAV30"/>
      <c r="CAW30"/>
      <c r="CAX30"/>
      <c r="CAY30"/>
      <c r="CAZ30"/>
      <c r="CBA30"/>
      <c r="CBB30"/>
      <c r="CBC30"/>
      <c r="CBD30"/>
      <c r="CBE30"/>
      <c r="CBF30"/>
      <c r="CBG30"/>
      <c r="CBH30"/>
      <c r="CBI30"/>
      <c r="CBJ30"/>
      <c r="CBK30"/>
      <c r="CBL30"/>
      <c r="CBM30"/>
      <c r="CBN30"/>
      <c r="CBO30"/>
      <c r="CBP30"/>
      <c r="CBQ30"/>
      <c r="CBR30"/>
      <c r="CBS30"/>
      <c r="CBT30"/>
      <c r="CBU30"/>
      <c r="CBV30"/>
      <c r="CBW30"/>
      <c r="CBX30"/>
      <c r="CBY30"/>
      <c r="CBZ30"/>
      <c r="CCA30"/>
      <c r="CCB30"/>
      <c r="CCC30"/>
      <c r="CCD30"/>
      <c r="CCE30"/>
      <c r="CCF30"/>
      <c r="CCG30"/>
      <c r="CCH30"/>
      <c r="CCI30"/>
      <c r="CCJ30"/>
      <c r="CCK30"/>
      <c r="CCL30"/>
      <c r="CCM30"/>
      <c r="CCN30"/>
      <c r="CCO30"/>
      <c r="CCP30"/>
      <c r="CCQ30"/>
      <c r="CCR30"/>
      <c r="CCS30"/>
      <c r="CCT30"/>
      <c r="CCU30"/>
      <c r="CCV30"/>
      <c r="CCW30"/>
      <c r="CCX30"/>
      <c r="CCY30"/>
      <c r="CCZ30"/>
      <c r="CDA30"/>
      <c r="CDB30"/>
      <c r="CDC30"/>
      <c r="CDD30"/>
      <c r="CDE30"/>
      <c r="CDF30"/>
      <c r="CDG30"/>
      <c r="CDH30"/>
      <c r="CDI30"/>
      <c r="CDJ30"/>
      <c r="CDK30"/>
      <c r="CDL30"/>
      <c r="CDM30"/>
      <c r="CDN30"/>
      <c r="CDO30"/>
      <c r="CDP30"/>
      <c r="CDQ30"/>
      <c r="CDR30"/>
      <c r="CDS30"/>
      <c r="CDT30"/>
      <c r="CDU30"/>
      <c r="CDV30"/>
      <c r="CDW30"/>
      <c r="CDX30"/>
      <c r="CDY30"/>
      <c r="CDZ30"/>
      <c r="CEA30"/>
      <c r="CEB30"/>
      <c r="CEC30"/>
      <c r="CED30"/>
      <c r="CEE30"/>
      <c r="CEF30"/>
      <c r="CEG30"/>
      <c r="CEH30"/>
      <c r="CEI30"/>
      <c r="CEJ30"/>
      <c r="CEK30"/>
      <c r="CEL30"/>
      <c r="CEM30"/>
      <c r="CEN30"/>
      <c r="CEO30"/>
      <c r="CEP30"/>
      <c r="CEQ30"/>
      <c r="CER30"/>
      <c r="CES30"/>
      <c r="CET30"/>
      <c r="CEU30"/>
      <c r="CEV30"/>
      <c r="CEW30"/>
      <c r="CEX30"/>
      <c r="CEY30"/>
      <c r="CEZ30"/>
      <c r="CFA30"/>
      <c r="CFB30"/>
      <c r="CFC30"/>
      <c r="CFD30"/>
      <c r="CFE30"/>
      <c r="CFF30"/>
      <c r="CFG30"/>
      <c r="CFH30"/>
      <c r="CFI30"/>
      <c r="CFJ30"/>
      <c r="CFK30"/>
      <c r="CFL30"/>
      <c r="CFM30"/>
      <c r="CFN30"/>
      <c r="CFO30"/>
      <c r="CFP30"/>
      <c r="CFQ30"/>
      <c r="CFR30"/>
      <c r="CFS30"/>
      <c r="CFT30"/>
      <c r="CFU30"/>
      <c r="CFV30"/>
      <c r="CFW30"/>
      <c r="CFX30"/>
      <c r="CFY30"/>
      <c r="CFZ30"/>
      <c r="CGA30"/>
      <c r="CGB30"/>
      <c r="CGC30"/>
      <c r="CGD30"/>
      <c r="CGE30"/>
      <c r="CGF30"/>
      <c r="CGG30"/>
      <c r="CGH30"/>
      <c r="CGI30"/>
      <c r="CGJ30"/>
      <c r="CGK30"/>
      <c r="CGL30"/>
      <c r="CGM30"/>
      <c r="CGN30"/>
      <c r="CGO30"/>
      <c r="CGP30"/>
      <c r="CGQ30"/>
      <c r="CGR30"/>
      <c r="CGS30"/>
      <c r="CGT30"/>
      <c r="CGU30"/>
      <c r="CGV30"/>
      <c r="CGW30"/>
      <c r="CGX30"/>
      <c r="CGY30"/>
      <c r="CGZ30"/>
      <c r="CHA30"/>
      <c r="CHB30"/>
      <c r="CHC30"/>
      <c r="CHD30"/>
      <c r="CHE30"/>
      <c r="CHF30"/>
      <c r="CHG30"/>
      <c r="CHH30"/>
      <c r="CHI30"/>
      <c r="CHJ30"/>
      <c r="CHK30"/>
      <c r="CHL30"/>
      <c r="CHM30"/>
      <c r="CHN30"/>
      <c r="CHO30"/>
      <c r="CHP30"/>
      <c r="CHQ30"/>
      <c r="CHR30"/>
      <c r="CHS30"/>
      <c r="CHT30"/>
      <c r="CHU30"/>
      <c r="CHV30"/>
      <c r="CHW30"/>
      <c r="CHX30"/>
      <c r="CHY30"/>
      <c r="CHZ30"/>
      <c r="CIA30"/>
      <c r="CIB30"/>
      <c r="CIC30"/>
      <c r="CID30"/>
      <c r="CIE30"/>
      <c r="CIF30"/>
      <c r="CIG30"/>
      <c r="CIH30"/>
      <c r="CII30"/>
      <c r="CIJ30"/>
      <c r="CIK30"/>
      <c r="CIL30"/>
      <c r="CIM30"/>
      <c r="CIN30"/>
      <c r="CIO30"/>
      <c r="CIP30"/>
      <c r="CIQ30"/>
      <c r="CIR30"/>
      <c r="CIS30"/>
      <c r="CIT30"/>
      <c r="CIU30"/>
      <c r="CIV30"/>
      <c r="CIW30"/>
      <c r="CIX30"/>
      <c r="CIY30"/>
      <c r="CIZ30"/>
      <c r="CJA30"/>
      <c r="CJB30"/>
      <c r="CJC30"/>
      <c r="CJD30"/>
      <c r="CJE30"/>
      <c r="CJF30"/>
      <c r="CJG30"/>
      <c r="CJH30"/>
      <c r="CJI30"/>
      <c r="CJJ30"/>
      <c r="CJK30"/>
      <c r="CJL30"/>
      <c r="CJM30"/>
      <c r="CJN30"/>
      <c r="CJO30"/>
      <c r="CJP30"/>
      <c r="CJQ30"/>
      <c r="CJR30"/>
      <c r="CJS30"/>
      <c r="CJT30"/>
      <c r="CJU30"/>
      <c r="CJV30"/>
      <c r="CJW30"/>
      <c r="CJX30"/>
      <c r="CJY30"/>
      <c r="CJZ30"/>
      <c r="CKA30"/>
      <c r="CKB30"/>
      <c r="CKC30"/>
      <c r="CKD30"/>
      <c r="CKE30"/>
      <c r="CKF30"/>
      <c r="CKG30"/>
      <c r="CKH30"/>
      <c r="CKI30"/>
      <c r="CKJ30"/>
      <c r="CKK30"/>
      <c r="CKL30"/>
      <c r="CKM30"/>
      <c r="CKN30"/>
      <c r="CKO30"/>
      <c r="CKP30"/>
      <c r="CKQ30"/>
      <c r="CKR30"/>
      <c r="CKS30"/>
      <c r="CKT30"/>
      <c r="CKU30"/>
      <c r="CKV30"/>
      <c r="CKW30"/>
      <c r="CKX30"/>
      <c r="CKY30"/>
      <c r="CKZ30"/>
      <c r="CLA30"/>
      <c r="CLB30"/>
      <c r="CLC30"/>
      <c r="CLD30"/>
      <c r="CLE30"/>
      <c r="CLF30"/>
      <c r="CLG30"/>
      <c r="CLH30"/>
      <c r="CLI30"/>
      <c r="CLJ30"/>
      <c r="CLK30"/>
      <c r="CLL30"/>
      <c r="CLM30"/>
      <c r="CLN30"/>
      <c r="CLO30"/>
      <c r="CLP30"/>
      <c r="CLQ30"/>
      <c r="CLR30"/>
      <c r="CLS30"/>
      <c r="CLT30"/>
      <c r="CLU30"/>
      <c r="CLV30"/>
      <c r="CLW30"/>
      <c r="CLX30"/>
      <c r="CLY30"/>
      <c r="CLZ30"/>
      <c r="CMA30"/>
      <c r="CMB30"/>
      <c r="CMC30"/>
      <c r="CMD30"/>
      <c r="CME30"/>
      <c r="CMF30"/>
      <c r="CMG30"/>
      <c r="CMH30"/>
      <c r="CMI30"/>
      <c r="CMJ30"/>
      <c r="CMK30"/>
      <c r="CML30"/>
      <c r="CMM30"/>
      <c r="CMN30"/>
      <c r="CMO30"/>
      <c r="CMP30"/>
      <c r="CMQ30"/>
      <c r="CMR30"/>
      <c r="CMS30"/>
      <c r="CMT30"/>
      <c r="CMU30"/>
      <c r="CMV30"/>
      <c r="CMW30"/>
      <c r="CMX30"/>
      <c r="CMY30"/>
      <c r="CMZ30"/>
      <c r="CNA30"/>
      <c r="CNB30"/>
      <c r="CNC30"/>
      <c r="CND30"/>
      <c r="CNE30"/>
      <c r="CNF30"/>
      <c r="CNG30"/>
      <c r="CNH30"/>
      <c r="CNI30"/>
      <c r="CNJ30"/>
      <c r="CNK30"/>
      <c r="CNL30"/>
      <c r="CNM30"/>
      <c r="CNN30"/>
      <c r="CNO30"/>
      <c r="CNP30"/>
      <c r="CNQ30"/>
      <c r="CNR30"/>
      <c r="CNS30"/>
      <c r="CNT30"/>
      <c r="CNU30"/>
      <c r="CNV30"/>
      <c r="CNW30"/>
      <c r="CNX30"/>
      <c r="CNY30"/>
      <c r="CNZ30"/>
      <c r="COA30"/>
      <c r="COB30"/>
      <c r="COC30"/>
      <c r="COD30"/>
      <c r="COE30"/>
      <c r="COF30"/>
      <c r="COG30"/>
      <c r="COH30"/>
      <c r="COI30"/>
      <c r="COJ30"/>
      <c r="COK30"/>
      <c r="COL30"/>
      <c r="COM30"/>
      <c r="CON30"/>
      <c r="COO30"/>
      <c r="COP30"/>
      <c r="COQ30"/>
      <c r="COR30"/>
      <c r="COS30"/>
      <c r="COT30"/>
      <c r="COU30"/>
      <c r="COV30"/>
      <c r="COW30"/>
      <c r="COX30"/>
      <c r="COY30"/>
      <c r="COZ30"/>
      <c r="CPA30"/>
      <c r="CPB30"/>
      <c r="CPC30"/>
      <c r="CPD30"/>
      <c r="CPE30"/>
      <c r="CPF30"/>
      <c r="CPG30"/>
      <c r="CPH30"/>
      <c r="CPI30"/>
      <c r="CPJ30"/>
      <c r="CPK30"/>
      <c r="CPL30"/>
      <c r="CPM30"/>
      <c r="CPN30"/>
      <c r="CPO30"/>
      <c r="CPP30"/>
      <c r="CPQ30"/>
      <c r="CPR30"/>
      <c r="CPS30"/>
      <c r="CPT30"/>
      <c r="CPU30"/>
      <c r="CPV30"/>
      <c r="CPW30"/>
      <c r="CPX30"/>
      <c r="CPY30"/>
      <c r="CPZ30"/>
      <c r="CQA30"/>
      <c r="CQB30"/>
      <c r="CQC30"/>
      <c r="CQD30"/>
      <c r="CQE30"/>
      <c r="CQF30"/>
      <c r="CQG30"/>
      <c r="CQH30"/>
      <c r="CQI30"/>
      <c r="CQJ30"/>
      <c r="CQK30"/>
      <c r="CQL30"/>
      <c r="CQM30"/>
      <c r="CQN30"/>
      <c r="CQO30"/>
      <c r="CQP30"/>
      <c r="CQQ30"/>
      <c r="CQR30"/>
      <c r="CQS30"/>
      <c r="CQT30"/>
      <c r="CQU30"/>
      <c r="CQV30"/>
      <c r="CQW30"/>
      <c r="CQX30"/>
      <c r="CQY30"/>
      <c r="CQZ30"/>
      <c r="CRA30"/>
      <c r="CRB30"/>
      <c r="CRC30"/>
      <c r="CRD30"/>
      <c r="CRE30"/>
      <c r="CRF30"/>
      <c r="CRG30"/>
      <c r="CRH30"/>
      <c r="CRI30"/>
      <c r="CRJ30"/>
      <c r="CRK30"/>
      <c r="CRL30"/>
      <c r="CRM30"/>
      <c r="CRN30"/>
      <c r="CRO30"/>
      <c r="CRP30"/>
      <c r="CRQ30"/>
      <c r="CRR30"/>
      <c r="CRS30"/>
      <c r="CRT30"/>
      <c r="CRU30"/>
      <c r="CRV30"/>
      <c r="CRW30"/>
      <c r="CRX30"/>
      <c r="CRY30"/>
      <c r="CRZ30"/>
      <c r="CSA30"/>
      <c r="CSB30"/>
      <c r="CSC30"/>
      <c r="CSD30"/>
      <c r="CSE30"/>
      <c r="CSF30"/>
      <c r="CSG30"/>
      <c r="CSH30"/>
      <c r="CSI30"/>
      <c r="CSJ30"/>
      <c r="CSK30"/>
      <c r="CSL30"/>
      <c r="CSM30"/>
      <c r="CSN30"/>
      <c r="CSO30"/>
      <c r="CSP30"/>
      <c r="CSQ30"/>
      <c r="CSR30"/>
      <c r="CSS30"/>
      <c r="CST30"/>
      <c r="CSU30"/>
      <c r="CSV30"/>
      <c r="CSW30"/>
      <c r="CSX30"/>
      <c r="CSY30"/>
      <c r="CSZ30"/>
      <c r="CTA30"/>
      <c r="CTB30"/>
      <c r="CTC30"/>
      <c r="CTD30"/>
      <c r="CTE30"/>
      <c r="CTF30"/>
      <c r="CTG30"/>
      <c r="CTH30"/>
      <c r="CTI30"/>
      <c r="CTJ30"/>
      <c r="CTK30"/>
      <c r="CTL30"/>
      <c r="CTM30"/>
      <c r="CTN30"/>
      <c r="CTO30"/>
      <c r="CTP30"/>
      <c r="CTQ30"/>
      <c r="CTR30"/>
      <c r="CTS30"/>
      <c r="CTT30"/>
      <c r="CTU30"/>
      <c r="CTV30"/>
      <c r="CTW30"/>
      <c r="CTX30"/>
      <c r="CTY30"/>
      <c r="CTZ30"/>
      <c r="CUA30"/>
      <c r="CUB30"/>
      <c r="CUC30"/>
      <c r="CUD30"/>
      <c r="CUE30"/>
      <c r="CUF30"/>
      <c r="CUG30"/>
      <c r="CUH30"/>
      <c r="CUI30"/>
      <c r="CUJ30"/>
      <c r="CUK30"/>
      <c r="CUL30"/>
      <c r="CUM30"/>
      <c r="CUN30"/>
      <c r="CUO30"/>
      <c r="CUP30"/>
      <c r="CUQ30"/>
      <c r="CUR30"/>
      <c r="CUS30"/>
      <c r="CUT30"/>
      <c r="CUU30"/>
      <c r="CUV30"/>
      <c r="CUW30"/>
      <c r="CUX30"/>
      <c r="CUY30"/>
      <c r="CUZ30"/>
      <c r="CVA30"/>
      <c r="CVB30"/>
      <c r="CVC30"/>
      <c r="CVD30"/>
      <c r="CVE30"/>
      <c r="CVF30"/>
      <c r="CVG30"/>
      <c r="CVH30"/>
      <c r="CVI30"/>
      <c r="CVJ30"/>
      <c r="CVK30"/>
      <c r="CVL30"/>
      <c r="CVM30"/>
      <c r="CVN30"/>
      <c r="CVO30"/>
      <c r="CVP30"/>
      <c r="CVQ30"/>
      <c r="CVR30"/>
      <c r="CVS30"/>
      <c r="CVT30"/>
      <c r="CVU30"/>
      <c r="CVV30"/>
      <c r="CVW30"/>
      <c r="CVX30"/>
      <c r="CVY30"/>
      <c r="CVZ30"/>
      <c r="CWA30"/>
      <c r="CWB30"/>
      <c r="CWC30"/>
      <c r="CWD30"/>
      <c r="CWE30"/>
      <c r="CWF30"/>
      <c r="CWG30"/>
      <c r="CWH30"/>
      <c r="CWI30"/>
      <c r="CWJ30"/>
      <c r="CWK30"/>
      <c r="CWL30"/>
      <c r="CWM30"/>
      <c r="CWN30"/>
      <c r="CWO30"/>
      <c r="CWP30"/>
      <c r="CWQ30"/>
      <c r="CWR30"/>
      <c r="CWS30"/>
      <c r="CWT30"/>
      <c r="CWU30"/>
      <c r="CWV30"/>
      <c r="CWW30"/>
      <c r="CWX30"/>
      <c r="CWY30"/>
      <c r="CWZ30"/>
      <c r="CXA30"/>
      <c r="CXB30"/>
      <c r="CXC30"/>
      <c r="CXD30"/>
      <c r="CXE30"/>
      <c r="CXF30"/>
      <c r="CXG30"/>
      <c r="CXH30"/>
      <c r="CXI30"/>
      <c r="CXJ30"/>
      <c r="CXK30"/>
      <c r="CXL30"/>
      <c r="CXM30"/>
      <c r="CXN30"/>
      <c r="CXO30"/>
      <c r="CXP30"/>
      <c r="CXQ30"/>
      <c r="CXR30"/>
      <c r="CXS30"/>
      <c r="CXT30"/>
      <c r="CXU30"/>
      <c r="CXV30"/>
      <c r="CXW30"/>
      <c r="CXX30"/>
      <c r="CXY30"/>
      <c r="CXZ30"/>
      <c r="CYA30"/>
      <c r="CYB30"/>
      <c r="CYC30"/>
      <c r="CYD30"/>
      <c r="CYE30"/>
      <c r="CYF30"/>
      <c r="CYG30"/>
      <c r="CYH30"/>
      <c r="CYI30"/>
      <c r="CYJ30"/>
      <c r="CYK30"/>
      <c r="CYL30"/>
      <c r="CYM30"/>
      <c r="CYN30"/>
      <c r="CYO30"/>
      <c r="CYP30"/>
      <c r="CYQ30"/>
      <c r="CYR30"/>
      <c r="CYS30"/>
      <c r="CYT30"/>
      <c r="CYU30"/>
      <c r="CYV30"/>
      <c r="CYW30"/>
      <c r="CYX30"/>
      <c r="CYY30"/>
      <c r="CYZ30"/>
      <c r="CZA30"/>
      <c r="CZB30"/>
      <c r="CZC30"/>
      <c r="CZD30"/>
      <c r="CZE30"/>
      <c r="CZF30"/>
      <c r="CZG30"/>
      <c r="CZH30"/>
      <c r="CZI30"/>
      <c r="CZJ30"/>
      <c r="CZK30"/>
      <c r="CZL30"/>
      <c r="CZM30"/>
      <c r="CZN30"/>
      <c r="CZO30"/>
      <c r="CZP30"/>
      <c r="CZQ30"/>
      <c r="CZR30"/>
      <c r="CZS30"/>
      <c r="CZT30"/>
      <c r="CZU30"/>
      <c r="CZV30"/>
      <c r="CZW30"/>
      <c r="CZX30"/>
      <c r="CZY30"/>
      <c r="CZZ30"/>
      <c r="DAA30"/>
      <c r="DAB30"/>
      <c r="DAC30"/>
      <c r="DAD30"/>
      <c r="DAE30"/>
      <c r="DAF30"/>
      <c r="DAG30"/>
      <c r="DAH30"/>
      <c r="DAI30"/>
      <c r="DAJ30"/>
      <c r="DAK30"/>
      <c r="DAL30"/>
      <c r="DAM30"/>
      <c r="DAN30"/>
      <c r="DAO30"/>
      <c r="DAP30"/>
      <c r="DAQ30"/>
      <c r="DAR30"/>
      <c r="DAS30"/>
      <c r="DAT30"/>
      <c r="DAU30"/>
      <c r="DAV30"/>
      <c r="DAW30"/>
      <c r="DAX30"/>
      <c r="DAY30"/>
      <c r="DAZ30"/>
      <c r="DBA30"/>
      <c r="DBB30"/>
      <c r="DBC30"/>
      <c r="DBD30"/>
      <c r="DBE30"/>
      <c r="DBF30"/>
      <c r="DBG30"/>
      <c r="DBH30"/>
      <c r="DBI30"/>
      <c r="DBJ30"/>
      <c r="DBK30"/>
      <c r="DBL30"/>
      <c r="DBM30"/>
      <c r="DBN30"/>
      <c r="DBO30"/>
      <c r="DBP30"/>
      <c r="DBQ30"/>
      <c r="DBR30"/>
      <c r="DBS30"/>
      <c r="DBT30"/>
      <c r="DBU30"/>
      <c r="DBV30"/>
      <c r="DBW30"/>
      <c r="DBX30"/>
      <c r="DBY30"/>
      <c r="DBZ30"/>
      <c r="DCA30"/>
      <c r="DCB30"/>
      <c r="DCC30"/>
      <c r="DCD30"/>
      <c r="DCE30"/>
      <c r="DCF30"/>
      <c r="DCG30"/>
      <c r="DCH30"/>
      <c r="DCI30"/>
      <c r="DCJ30"/>
      <c r="DCK30"/>
      <c r="DCL30"/>
      <c r="DCM30"/>
      <c r="DCN30"/>
      <c r="DCO30"/>
      <c r="DCP30"/>
      <c r="DCQ30"/>
      <c r="DCR30"/>
      <c r="DCS30"/>
      <c r="DCT30"/>
      <c r="DCU30"/>
      <c r="DCV30"/>
      <c r="DCW30"/>
      <c r="DCX30"/>
      <c r="DCY30"/>
      <c r="DCZ30"/>
      <c r="DDA30"/>
      <c r="DDB30"/>
      <c r="DDC30"/>
      <c r="DDD30"/>
      <c r="DDE30"/>
      <c r="DDF30"/>
      <c r="DDG30"/>
      <c r="DDH30"/>
      <c r="DDI30"/>
      <c r="DDJ30"/>
      <c r="DDK30"/>
      <c r="DDL30"/>
      <c r="DDM30"/>
      <c r="DDN30"/>
      <c r="DDO30"/>
      <c r="DDP30"/>
      <c r="DDQ30"/>
      <c r="DDR30"/>
      <c r="DDS30"/>
      <c r="DDT30"/>
      <c r="DDU30"/>
      <c r="DDV30"/>
      <c r="DDW30"/>
      <c r="DDX30"/>
      <c r="DDY30"/>
      <c r="DDZ30"/>
      <c r="DEA30"/>
      <c r="DEB30"/>
      <c r="DEC30"/>
      <c r="DED30"/>
      <c r="DEE30"/>
      <c r="DEF30"/>
      <c r="DEG30"/>
      <c r="DEH30"/>
      <c r="DEI30"/>
      <c r="DEJ30"/>
      <c r="DEK30"/>
      <c r="DEL30"/>
      <c r="DEM30"/>
      <c r="DEN30"/>
      <c r="DEO30"/>
      <c r="DEP30"/>
      <c r="DEQ30"/>
      <c r="DER30"/>
      <c r="DES30"/>
      <c r="DET30"/>
      <c r="DEU30"/>
      <c r="DEV30"/>
      <c r="DEW30"/>
      <c r="DEX30"/>
      <c r="DEY30"/>
      <c r="DEZ30"/>
      <c r="DFA30"/>
      <c r="DFB30"/>
      <c r="DFC30"/>
      <c r="DFD30"/>
      <c r="DFE30"/>
      <c r="DFF30"/>
      <c r="DFG30"/>
      <c r="DFH30"/>
      <c r="DFI30"/>
      <c r="DFJ30"/>
      <c r="DFK30"/>
      <c r="DFL30"/>
      <c r="DFM30"/>
      <c r="DFN30"/>
      <c r="DFO30"/>
      <c r="DFP30"/>
      <c r="DFQ30"/>
      <c r="DFR30"/>
      <c r="DFS30"/>
      <c r="DFT30"/>
      <c r="DFU30"/>
      <c r="DFV30"/>
      <c r="DFW30"/>
      <c r="DFX30"/>
      <c r="DFY30"/>
      <c r="DFZ30"/>
      <c r="DGA30"/>
      <c r="DGB30"/>
      <c r="DGC30"/>
      <c r="DGD30"/>
      <c r="DGE30"/>
      <c r="DGF30"/>
      <c r="DGG30"/>
      <c r="DGH30"/>
      <c r="DGI30"/>
      <c r="DGJ30"/>
      <c r="DGK30"/>
      <c r="DGL30"/>
      <c r="DGM30"/>
      <c r="DGN30"/>
      <c r="DGO30"/>
      <c r="DGP30"/>
      <c r="DGQ30"/>
      <c r="DGR30"/>
      <c r="DGS30"/>
      <c r="DGT30"/>
      <c r="DGU30"/>
      <c r="DGV30"/>
      <c r="DGW30"/>
      <c r="DGX30"/>
      <c r="DGY30"/>
      <c r="DGZ30"/>
      <c r="DHA30"/>
      <c r="DHB30"/>
      <c r="DHC30"/>
      <c r="DHD30"/>
      <c r="DHE30"/>
      <c r="DHF30"/>
      <c r="DHG30"/>
      <c r="DHH30"/>
      <c r="DHI30"/>
      <c r="DHJ30"/>
      <c r="DHK30"/>
      <c r="DHL30"/>
      <c r="DHM30"/>
      <c r="DHN30"/>
      <c r="DHO30"/>
      <c r="DHP30"/>
      <c r="DHQ30"/>
      <c r="DHR30"/>
      <c r="DHS30"/>
      <c r="DHT30"/>
      <c r="DHU30"/>
      <c r="DHV30"/>
      <c r="DHW30"/>
      <c r="DHX30"/>
      <c r="DHY30"/>
      <c r="DHZ30"/>
      <c r="DIA30"/>
      <c r="DIB30"/>
      <c r="DIC30"/>
      <c r="DID30"/>
      <c r="DIE30"/>
      <c r="DIF30"/>
      <c r="DIG30"/>
      <c r="DIH30"/>
      <c r="DII30"/>
      <c r="DIJ30"/>
      <c r="DIK30"/>
      <c r="DIL30"/>
      <c r="DIM30"/>
      <c r="DIN30"/>
      <c r="DIO30"/>
      <c r="DIP30"/>
      <c r="DIQ30"/>
      <c r="DIR30"/>
      <c r="DIS30"/>
      <c r="DIT30"/>
      <c r="DIU30"/>
      <c r="DIV30"/>
      <c r="DIW30"/>
      <c r="DIX30"/>
      <c r="DIY30"/>
      <c r="DIZ30"/>
      <c r="DJA30"/>
      <c r="DJB30"/>
      <c r="DJC30"/>
      <c r="DJD30"/>
      <c r="DJE30"/>
      <c r="DJF30"/>
      <c r="DJG30"/>
      <c r="DJH30"/>
      <c r="DJI30"/>
      <c r="DJJ30"/>
      <c r="DJK30"/>
      <c r="DJL30"/>
      <c r="DJM30"/>
      <c r="DJN30"/>
      <c r="DJO30"/>
      <c r="DJP30"/>
      <c r="DJQ30"/>
      <c r="DJR30"/>
      <c r="DJS30"/>
      <c r="DJT30"/>
      <c r="DJU30"/>
      <c r="DJV30"/>
      <c r="DJW30"/>
      <c r="DJX30"/>
      <c r="DJY30"/>
      <c r="DJZ30"/>
      <c r="DKA30"/>
      <c r="DKB30"/>
      <c r="DKC30"/>
      <c r="DKD30"/>
      <c r="DKE30"/>
      <c r="DKF30"/>
      <c r="DKG30"/>
      <c r="DKH30"/>
      <c r="DKI30"/>
      <c r="DKJ30"/>
      <c r="DKK30"/>
      <c r="DKL30"/>
      <c r="DKM30"/>
      <c r="DKN30"/>
      <c r="DKO30"/>
      <c r="DKP30"/>
      <c r="DKQ30"/>
      <c r="DKR30"/>
      <c r="DKS30"/>
      <c r="DKT30"/>
      <c r="DKU30"/>
      <c r="DKV30"/>
      <c r="DKW30"/>
      <c r="DKX30"/>
      <c r="DKY30"/>
      <c r="DKZ30"/>
      <c r="DLA30"/>
      <c r="DLB30"/>
      <c r="DLC30"/>
      <c r="DLD30"/>
      <c r="DLE30"/>
      <c r="DLF30"/>
      <c r="DLG30"/>
      <c r="DLH30"/>
      <c r="DLI30"/>
      <c r="DLJ30"/>
      <c r="DLK30"/>
      <c r="DLL30"/>
      <c r="DLM30"/>
      <c r="DLN30"/>
      <c r="DLO30"/>
      <c r="DLP30"/>
      <c r="DLQ30"/>
      <c r="DLR30"/>
      <c r="DLS30"/>
      <c r="DLT30"/>
      <c r="DLU30"/>
      <c r="DLV30"/>
      <c r="DLW30"/>
      <c r="DLX30"/>
      <c r="DLY30"/>
      <c r="DLZ30"/>
      <c r="DMA30"/>
      <c r="DMB30"/>
      <c r="DMC30"/>
      <c r="DMD30"/>
      <c r="DME30"/>
      <c r="DMF30"/>
      <c r="DMG30"/>
      <c r="DMH30"/>
      <c r="DMI30"/>
      <c r="DMJ30"/>
      <c r="DMK30"/>
      <c r="DML30"/>
      <c r="DMM30"/>
      <c r="DMN30"/>
      <c r="DMO30"/>
      <c r="DMP30"/>
      <c r="DMQ30"/>
      <c r="DMR30"/>
      <c r="DMS30"/>
      <c r="DMT30"/>
      <c r="DMU30"/>
      <c r="DMV30"/>
      <c r="DMW30"/>
      <c r="DMX30"/>
      <c r="DMY30"/>
      <c r="DMZ30"/>
      <c r="DNA30"/>
      <c r="DNB30"/>
      <c r="DNC30"/>
      <c r="DND30"/>
      <c r="DNE30"/>
      <c r="DNF30"/>
      <c r="DNG30"/>
      <c r="DNH30"/>
      <c r="DNI30"/>
      <c r="DNJ30"/>
      <c r="DNK30"/>
      <c r="DNL30"/>
      <c r="DNM30"/>
      <c r="DNN30"/>
      <c r="DNO30"/>
      <c r="DNP30"/>
      <c r="DNQ30"/>
      <c r="DNR30"/>
      <c r="DNS30"/>
      <c r="DNT30"/>
      <c r="DNU30"/>
      <c r="DNV30"/>
      <c r="DNW30"/>
      <c r="DNX30"/>
      <c r="DNY30"/>
      <c r="DNZ30"/>
      <c r="DOA30"/>
      <c r="DOB30"/>
      <c r="DOC30"/>
      <c r="DOD30"/>
      <c r="DOE30"/>
      <c r="DOF30"/>
      <c r="DOG30"/>
      <c r="DOH30"/>
      <c r="DOI30"/>
      <c r="DOJ30"/>
      <c r="DOK30"/>
      <c r="DOL30"/>
      <c r="DOM30"/>
      <c r="DON30"/>
      <c r="DOO30"/>
      <c r="DOP30"/>
      <c r="DOQ30"/>
      <c r="DOR30"/>
      <c r="DOS30"/>
      <c r="DOT30"/>
      <c r="DOU30"/>
      <c r="DOV30"/>
      <c r="DOW30"/>
      <c r="DOX30"/>
      <c r="DOY30"/>
      <c r="DOZ30"/>
      <c r="DPA30"/>
      <c r="DPB30"/>
      <c r="DPC30"/>
      <c r="DPD30"/>
      <c r="DPE30"/>
      <c r="DPF30"/>
      <c r="DPG30"/>
      <c r="DPH30"/>
      <c r="DPI30"/>
      <c r="DPJ30"/>
      <c r="DPK30"/>
      <c r="DPL30"/>
      <c r="DPM30"/>
      <c r="DPN30"/>
      <c r="DPO30"/>
      <c r="DPP30"/>
      <c r="DPQ30"/>
      <c r="DPR30"/>
      <c r="DPS30"/>
      <c r="DPT30"/>
      <c r="DPU30"/>
      <c r="DPV30"/>
      <c r="DPW30"/>
      <c r="DPX30"/>
      <c r="DPY30"/>
      <c r="DPZ30"/>
      <c r="DQA30"/>
      <c r="DQB30"/>
      <c r="DQC30"/>
      <c r="DQD30"/>
      <c r="DQE30"/>
      <c r="DQF30"/>
      <c r="DQG30"/>
      <c r="DQH30"/>
      <c r="DQI30"/>
      <c r="DQJ30"/>
      <c r="DQK30"/>
      <c r="DQL30"/>
      <c r="DQM30"/>
      <c r="DQN30"/>
      <c r="DQO30"/>
      <c r="DQP30"/>
      <c r="DQQ30"/>
      <c r="DQR30"/>
      <c r="DQS30"/>
      <c r="DQT30"/>
      <c r="DQU30"/>
      <c r="DQV30"/>
      <c r="DQW30"/>
      <c r="DQX30"/>
      <c r="DQY30"/>
      <c r="DQZ30"/>
      <c r="DRA30"/>
      <c r="DRB30"/>
      <c r="DRC30"/>
      <c r="DRD30"/>
      <c r="DRE30"/>
      <c r="DRF30"/>
      <c r="DRG30"/>
      <c r="DRH30"/>
      <c r="DRI30"/>
      <c r="DRJ30"/>
      <c r="DRK30"/>
      <c r="DRL30"/>
      <c r="DRM30"/>
      <c r="DRN30"/>
      <c r="DRO30"/>
      <c r="DRP30"/>
      <c r="DRQ30"/>
      <c r="DRR30"/>
      <c r="DRS30"/>
      <c r="DRT30"/>
      <c r="DRU30"/>
      <c r="DRV30"/>
      <c r="DRW30"/>
      <c r="DRX30"/>
      <c r="DRY30"/>
      <c r="DRZ30"/>
      <c r="DSA30"/>
      <c r="DSB30"/>
      <c r="DSC30"/>
      <c r="DSD30"/>
      <c r="DSE30"/>
      <c r="DSF30"/>
      <c r="DSG30"/>
      <c r="DSH30"/>
      <c r="DSI30"/>
      <c r="DSJ30"/>
      <c r="DSK30"/>
      <c r="DSL30"/>
      <c r="DSM30"/>
      <c r="DSN30"/>
      <c r="DSO30"/>
      <c r="DSP30"/>
      <c r="DSQ30"/>
      <c r="DSR30"/>
      <c r="DSS30"/>
      <c r="DST30"/>
      <c r="DSU30"/>
      <c r="DSV30"/>
      <c r="DSW30"/>
      <c r="DSX30"/>
      <c r="DSY30"/>
      <c r="DSZ30"/>
      <c r="DTA30"/>
      <c r="DTB30"/>
      <c r="DTC30"/>
      <c r="DTD30"/>
      <c r="DTE30"/>
      <c r="DTF30"/>
      <c r="DTG30"/>
      <c r="DTH30"/>
      <c r="DTI30"/>
      <c r="DTJ30"/>
      <c r="DTK30"/>
      <c r="DTL30"/>
      <c r="DTM30"/>
      <c r="DTN30"/>
      <c r="DTO30"/>
      <c r="DTP30"/>
      <c r="DTQ30"/>
      <c r="DTR30"/>
      <c r="DTS30"/>
      <c r="DTT30"/>
      <c r="DTU30"/>
      <c r="DTV30"/>
      <c r="DTW30"/>
      <c r="DTX30"/>
      <c r="DTY30"/>
      <c r="DTZ30"/>
      <c r="DUA30"/>
      <c r="DUB30"/>
      <c r="DUC30"/>
      <c r="DUD30"/>
      <c r="DUE30"/>
      <c r="DUF30"/>
      <c r="DUG30"/>
      <c r="DUH30"/>
      <c r="DUI30"/>
      <c r="DUJ30"/>
      <c r="DUK30"/>
      <c r="DUL30"/>
      <c r="DUM30"/>
      <c r="DUN30"/>
      <c r="DUO30"/>
      <c r="DUP30"/>
      <c r="DUQ30"/>
      <c r="DUR30"/>
      <c r="DUS30"/>
      <c r="DUT30"/>
      <c r="DUU30"/>
      <c r="DUV30"/>
      <c r="DUW30"/>
      <c r="DUX30"/>
      <c r="DUY30"/>
      <c r="DUZ30"/>
      <c r="DVA30"/>
      <c r="DVB30"/>
      <c r="DVC30"/>
      <c r="DVD30"/>
      <c r="DVE30"/>
      <c r="DVF30"/>
      <c r="DVG30"/>
      <c r="DVH30"/>
      <c r="DVI30"/>
      <c r="DVJ30"/>
      <c r="DVK30"/>
      <c r="DVL30"/>
      <c r="DVM30"/>
      <c r="DVN30"/>
      <c r="DVO30"/>
      <c r="DVP30"/>
      <c r="DVQ30"/>
      <c r="DVR30"/>
      <c r="DVS30"/>
      <c r="DVT30"/>
      <c r="DVU30"/>
      <c r="DVV30"/>
      <c r="DVW30"/>
      <c r="DVX30"/>
      <c r="DVY30"/>
      <c r="DVZ30"/>
      <c r="DWA30"/>
      <c r="DWB30"/>
      <c r="DWC30"/>
      <c r="DWD30"/>
      <c r="DWE30"/>
      <c r="DWF30"/>
      <c r="DWG30"/>
      <c r="DWH30"/>
      <c r="DWI30"/>
      <c r="DWJ30"/>
      <c r="DWK30"/>
      <c r="DWL30"/>
      <c r="DWM30"/>
      <c r="DWN30"/>
      <c r="DWO30"/>
      <c r="DWP30"/>
      <c r="DWQ30"/>
      <c r="DWR30"/>
      <c r="DWS30"/>
      <c r="DWT30"/>
      <c r="DWU30"/>
      <c r="DWV30"/>
      <c r="DWW30"/>
      <c r="DWX30"/>
      <c r="DWY30"/>
      <c r="DWZ30"/>
      <c r="DXA30"/>
      <c r="DXB30"/>
      <c r="DXC30"/>
      <c r="DXD30"/>
      <c r="DXE30"/>
      <c r="DXF30"/>
      <c r="DXG30"/>
      <c r="DXH30"/>
      <c r="DXI30"/>
      <c r="DXJ30"/>
      <c r="DXK30"/>
      <c r="DXL30"/>
      <c r="DXM30"/>
      <c r="DXN30"/>
      <c r="DXO30"/>
      <c r="DXP30"/>
      <c r="DXQ30"/>
      <c r="DXR30"/>
      <c r="DXS30"/>
      <c r="DXT30"/>
      <c r="DXU30"/>
      <c r="DXV30"/>
      <c r="DXW30"/>
      <c r="DXX30"/>
      <c r="DXY30"/>
      <c r="DXZ30"/>
      <c r="DYA30"/>
      <c r="DYB30"/>
      <c r="DYC30"/>
      <c r="DYD30"/>
      <c r="DYE30"/>
      <c r="DYF30"/>
      <c r="DYG30"/>
      <c r="DYH30"/>
      <c r="DYI30"/>
      <c r="DYJ30"/>
      <c r="DYK30"/>
      <c r="DYL30"/>
      <c r="DYM30"/>
      <c r="DYN30"/>
      <c r="DYO30"/>
      <c r="DYP30"/>
      <c r="DYQ30"/>
      <c r="DYR30"/>
      <c r="DYS30"/>
      <c r="DYT30"/>
      <c r="DYU30"/>
      <c r="DYV30"/>
      <c r="DYW30"/>
      <c r="DYX30"/>
      <c r="DYY30"/>
      <c r="DYZ30"/>
      <c r="DZA30"/>
      <c r="DZB30"/>
      <c r="DZC30"/>
      <c r="DZD30"/>
      <c r="DZE30"/>
      <c r="DZF30"/>
      <c r="DZG30"/>
      <c r="DZH30"/>
      <c r="DZI30"/>
      <c r="DZJ30"/>
      <c r="DZK30"/>
      <c r="DZL30"/>
      <c r="DZM30"/>
      <c r="DZN30"/>
      <c r="DZO30"/>
      <c r="DZP30"/>
      <c r="DZQ30"/>
      <c r="DZR30"/>
      <c r="DZS30"/>
      <c r="DZT30"/>
      <c r="DZU30"/>
      <c r="DZV30"/>
      <c r="DZW30"/>
      <c r="DZX30"/>
      <c r="DZY30"/>
      <c r="DZZ30"/>
      <c r="EAA30"/>
      <c r="EAB30"/>
      <c r="EAC30"/>
      <c r="EAD30"/>
      <c r="EAE30"/>
      <c r="EAF30"/>
      <c r="EAG30"/>
      <c r="EAH30"/>
      <c r="EAI30"/>
      <c r="EAJ30"/>
      <c r="EAK30"/>
      <c r="EAL30"/>
      <c r="EAM30"/>
      <c r="EAN30"/>
      <c r="EAO30"/>
      <c r="EAP30"/>
      <c r="EAQ30"/>
      <c r="EAR30"/>
      <c r="EAS30"/>
      <c r="EAT30"/>
      <c r="EAU30"/>
      <c r="EAV30"/>
      <c r="EAW30"/>
      <c r="EAX30"/>
      <c r="EAY30"/>
      <c r="EAZ30"/>
      <c r="EBA30"/>
      <c r="EBB30"/>
      <c r="EBC30"/>
      <c r="EBD30"/>
      <c r="EBE30"/>
      <c r="EBF30"/>
      <c r="EBG30"/>
      <c r="EBH30"/>
      <c r="EBI30"/>
      <c r="EBJ30"/>
      <c r="EBK30"/>
      <c r="EBL30"/>
      <c r="EBM30"/>
      <c r="EBN30"/>
      <c r="EBO30"/>
      <c r="EBP30"/>
      <c r="EBQ30"/>
      <c r="EBR30"/>
      <c r="EBS30"/>
      <c r="EBT30"/>
      <c r="EBU30"/>
      <c r="EBV30"/>
      <c r="EBW30"/>
      <c r="EBX30"/>
      <c r="EBY30"/>
      <c r="EBZ30"/>
      <c r="ECA30"/>
      <c r="ECB30"/>
      <c r="ECC30"/>
      <c r="ECD30"/>
      <c r="ECE30"/>
      <c r="ECF30"/>
      <c r="ECG30"/>
      <c r="ECH30"/>
      <c r="ECI30"/>
      <c r="ECJ30"/>
      <c r="ECK30"/>
      <c r="ECL30"/>
      <c r="ECM30"/>
      <c r="ECN30"/>
      <c r="ECO30"/>
      <c r="ECP30"/>
      <c r="ECQ30"/>
      <c r="ECR30"/>
      <c r="ECS30"/>
      <c r="ECT30"/>
      <c r="ECU30"/>
      <c r="ECV30"/>
      <c r="ECW30"/>
      <c r="ECX30"/>
      <c r="ECY30"/>
      <c r="ECZ30"/>
      <c r="EDA30"/>
      <c r="EDB30"/>
      <c r="EDC30"/>
      <c r="EDD30"/>
      <c r="EDE30"/>
      <c r="EDF30"/>
      <c r="EDG30"/>
      <c r="EDH30"/>
      <c r="EDI30"/>
      <c r="EDJ30"/>
      <c r="EDK30"/>
      <c r="EDL30"/>
      <c r="EDM30"/>
      <c r="EDN30"/>
      <c r="EDO30"/>
      <c r="EDP30"/>
      <c r="EDQ30"/>
      <c r="EDR30"/>
      <c r="EDS30"/>
      <c r="EDT30"/>
      <c r="EDU30"/>
      <c r="EDV30"/>
      <c r="EDW30"/>
      <c r="EDX30"/>
      <c r="EDY30"/>
      <c r="EDZ30"/>
      <c r="EEA30"/>
      <c r="EEB30"/>
      <c r="EEC30"/>
      <c r="EED30"/>
      <c r="EEE30"/>
      <c r="EEF30"/>
      <c r="EEG30"/>
      <c r="EEH30"/>
      <c r="EEI30"/>
      <c r="EEJ30"/>
      <c r="EEK30"/>
      <c r="EEL30"/>
      <c r="EEM30"/>
      <c r="EEN30"/>
      <c r="EEO30"/>
      <c r="EEP30"/>
      <c r="EEQ30"/>
      <c r="EER30"/>
      <c r="EES30"/>
      <c r="EET30"/>
      <c r="EEU30"/>
      <c r="EEV30"/>
      <c r="EEW30"/>
      <c r="EEX30"/>
      <c r="EEY30"/>
      <c r="EEZ30"/>
      <c r="EFA30"/>
      <c r="EFB30"/>
      <c r="EFC30"/>
      <c r="EFD30"/>
      <c r="EFE30"/>
      <c r="EFF30"/>
      <c r="EFG30"/>
      <c r="EFH30"/>
      <c r="EFI30"/>
      <c r="EFJ30"/>
      <c r="EFK30"/>
      <c r="EFL30"/>
      <c r="EFM30"/>
      <c r="EFN30"/>
      <c r="EFO30"/>
      <c r="EFP30"/>
      <c r="EFQ30"/>
      <c r="EFR30"/>
      <c r="EFS30"/>
      <c r="EFT30"/>
      <c r="EFU30"/>
      <c r="EFV30"/>
      <c r="EFW30"/>
      <c r="EFX30"/>
      <c r="EFY30"/>
      <c r="EFZ30"/>
      <c r="EGA30"/>
      <c r="EGB30"/>
      <c r="EGC30"/>
      <c r="EGD30"/>
      <c r="EGE30"/>
      <c r="EGF30"/>
      <c r="EGG30"/>
      <c r="EGH30"/>
      <c r="EGI30"/>
      <c r="EGJ30"/>
      <c r="EGK30"/>
      <c r="EGL30"/>
      <c r="EGM30"/>
      <c r="EGN30"/>
      <c r="EGO30"/>
      <c r="EGP30"/>
      <c r="EGQ30"/>
      <c r="EGR30"/>
      <c r="EGS30"/>
      <c r="EGT30"/>
      <c r="EGU30"/>
      <c r="EGV30"/>
      <c r="EGW30"/>
      <c r="EGX30"/>
      <c r="EGY30"/>
      <c r="EGZ30"/>
      <c r="EHA30"/>
      <c r="EHB30"/>
      <c r="EHC30"/>
      <c r="EHD30"/>
      <c r="EHE30"/>
      <c r="EHF30"/>
      <c r="EHG30"/>
      <c r="EHH30"/>
      <c r="EHI30"/>
      <c r="EHJ30"/>
      <c r="EHK30"/>
      <c r="EHL30"/>
      <c r="EHM30"/>
      <c r="EHN30"/>
      <c r="EHO30"/>
      <c r="EHP30"/>
      <c r="EHQ30"/>
      <c r="EHR30"/>
      <c r="EHS30"/>
      <c r="EHT30"/>
      <c r="EHU30"/>
      <c r="EHV30"/>
      <c r="EHW30"/>
      <c r="EHX30"/>
      <c r="EHY30"/>
      <c r="EHZ30"/>
      <c r="EIA30"/>
      <c r="EIB30"/>
      <c r="EIC30"/>
      <c r="EID30"/>
      <c r="EIE30"/>
      <c r="EIF30"/>
      <c r="EIG30"/>
      <c r="EIH30"/>
      <c r="EII30"/>
      <c r="EIJ30"/>
      <c r="EIK30"/>
      <c r="EIL30"/>
      <c r="EIM30"/>
      <c r="EIN30"/>
      <c r="EIO30"/>
      <c r="EIP30"/>
      <c r="EIQ30"/>
      <c r="EIR30"/>
      <c r="EIS30"/>
      <c r="EIT30"/>
      <c r="EIU30"/>
      <c r="EIV30"/>
      <c r="EIW30"/>
      <c r="EIX30"/>
      <c r="EIY30"/>
      <c r="EIZ30"/>
      <c r="EJA30"/>
      <c r="EJB30"/>
      <c r="EJC30"/>
      <c r="EJD30"/>
      <c r="EJE30"/>
      <c r="EJF30"/>
      <c r="EJG30"/>
      <c r="EJH30"/>
      <c r="EJI30"/>
      <c r="EJJ30"/>
      <c r="EJK30"/>
      <c r="EJL30"/>
      <c r="EJM30"/>
      <c r="EJN30"/>
      <c r="EJO30"/>
      <c r="EJP30"/>
      <c r="EJQ30"/>
      <c r="EJR30"/>
      <c r="EJS30"/>
      <c r="EJT30"/>
      <c r="EJU30"/>
      <c r="EJV30"/>
      <c r="EJW30"/>
      <c r="EJX30"/>
      <c r="EJY30"/>
      <c r="EJZ30"/>
      <c r="EKA30"/>
      <c r="EKB30"/>
      <c r="EKC30"/>
      <c r="EKD30"/>
      <c r="EKE30"/>
      <c r="EKF30"/>
      <c r="EKG30"/>
      <c r="EKH30"/>
      <c r="EKI30"/>
      <c r="EKJ30"/>
      <c r="EKK30"/>
      <c r="EKL30"/>
      <c r="EKM30"/>
      <c r="EKN30"/>
      <c r="EKO30"/>
      <c r="EKP30"/>
      <c r="EKQ30"/>
      <c r="EKR30"/>
      <c r="EKS30"/>
      <c r="EKT30"/>
      <c r="EKU30"/>
      <c r="EKV30"/>
      <c r="EKW30"/>
      <c r="EKX30"/>
      <c r="EKY30"/>
      <c r="EKZ30"/>
      <c r="ELA30"/>
      <c r="ELB30"/>
      <c r="ELC30"/>
      <c r="ELD30"/>
      <c r="ELE30"/>
      <c r="ELF30"/>
      <c r="ELG30"/>
      <c r="ELH30"/>
      <c r="ELI30"/>
      <c r="ELJ30"/>
      <c r="ELK30"/>
      <c r="ELL30"/>
      <c r="ELM30"/>
      <c r="ELN30"/>
      <c r="ELO30"/>
      <c r="ELP30"/>
      <c r="ELQ30"/>
      <c r="ELR30"/>
      <c r="ELS30"/>
      <c r="ELT30"/>
      <c r="ELU30"/>
      <c r="ELV30"/>
      <c r="ELW30"/>
      <c r="ELX30"/>
      <c r="ELY30"/>
      <c r="ELZ30"/>
      <c r="EMA30"/>
      <c r="EMB30"/>
      <c r="EMC30"/>
      <c r="EMD30"/>
      <c r="EME30"/>
      <c r="EMF30"/>
      <c r="EMG30"/>
      <c r="EMH30"/>
      <c r="EMI30"/>
      <c r="EMJ30"/>
      <c r="EMK30"/>
      <c r="EML30"/>
      <c r="EMM30"/>
      <c r="EMN30"/>
      <c r="EMO30"/>
      <c r="EMP30"/>
      <c r="EMQ30"/>
      <c r="EMR30"/>
      <c r="EMS30"/>
      <c r="EMT30"/>
      <c r="EMU30"/>
      <c r="EMV30"/>
      <c r="EMW30"/>
      <c r="EMX30"/>
      <c r="EMY30"/>
      <c r="EMZ30"/>
      <c r="ENA30"/>
      <c r="ENB30"/>
      <c r="ENC30"/>
      <c r="END30"/>
      <c r="ENE30"/>
      <c r="ENF30"/>
      <c r="ENG30"/>
      <c r="ENH30"/>
      <c r="ENI30"/>
      <c r="ENJ30"/>
      <c r="ENK30"/>
      <c r="ENL30"/>
      <c r="ENM30"/>
      <c r="ENN30"/>
      <c r="ENO30"/>
      <c r="ENP30"/>
      <c r="ENQ30"/>
      <c r="ENR30"/>
      <c r="ENS30"/>
      <c r="ENT30"/>
      <c r="ENU30"/>
      <c r="ENV30"/>
      <c r="ENW30"/>
      <c r="ENX30"/>
      <c r="ENY30"/>
      <c r="ENZ30"/>
      <c r="EOA30"/>
      <c r="EOB30"/>
      <c r="EOC30"/>
      <c r="EOD30"/>
      <c r="EOE30"/>
      <c r="EOF30"/>
      <c r="EOG30"/>
      <c r="EOH30"/>
      <c r="EOI30"/>
      <c r="EOJ30"/>
      <c r="EOK30"/>
      <c r="EOL30"/>
      <c r="EOM30"/>
      <c r="EON30"/>
      <c r="EOO30"/>
      <c r="EOP30"/>
      <c r="EOQ30"/>
      <c r="EOR30"/>
      <c r="EOS30"/>
      <c r="EOT30"/>
      <c r="EOU30"/>
      <c r="EOV30"/>
      <c r="EOW30"/>
      <c r="EOX30"/>
      <c r="EOY30"/>
      <c r="EOZ30"/>
      <c r="EPA30"/>
      <c r="EPB30"/>
      <c r="EPC30"/>
      <c r="EPD30"/>
      <c r="EPE30"/>
      <c r="EPF30"/>
      <c r="EPG30"/>
      <c r="EPH30"/>
      <c r="EPI30"/>
      <c r="EPJ30"/>
      <c r="EPK30"/>
      <c r="EPL30"/>
      <c r="EPM30"/>
      <c r="EPN30"/>
      <c r="EPO30"/>
      <c r="EPP30"/>
      <c r="EPQ30"/>
      <c r="EPR30"/>
      <c r="EPS30"/>
      <c r="EPT30"/>
      <c r="EPU30"/>
      <c r="EPV30"/>
      <c r="EPW30"/>
      <c r="EPX30"/>
      <c r="EPY30"/>
      <c r="EPZ30"/>
      <c r="EQA30"/>
      <c r="EQB30"/>
      <c r="EQC30"/>
      <c r="EQD30"/>
      <c r="EQE30"/>
      <c r="EQF30"/>
      <c r="EQG30"/>
      <c r="EQH30"/>
      <c r="EQI30"/>
      <c r="EQJ30"/>
      <c r="EQK30"/>
      <c r="EQL30"/>
      <c r="EQM30"/>
      <c r="EQN30"/>
      <c r="EQO30"/>
      <c r="EQP30"/>
      <c r="EQQ30"/>
      <c r="EQR30"/>
      <c r="EQS30"/>
      <c r="EQT30"/>
      <c r="EQU30"/>
      <c r="EQV30"/>
      <c r="EQW30"/>
      <c r="EQX30"/>
      <c r="EQY30"/>
      <c r="EQZ30"/>
      <c r="ERA30"/>
      <c r="ERB30"/>
      <c r="ERC30"/>
      <c r="ERD30"/>
      <c r="ERE30"/>
      <c r="ERF30"/>
      <c r="ERG30"/>
      <c r="ERH30"/>
      <c r="ERI30"/>
      <c r="ERJ30"/>
      <c r="ERK30"/>
      <c r="ERL30"/>
      <c r="ERM30"/>
      <c r="ERN30"/>
      <c r="ERO30"/>
      <c r="ERP30"/>
      <c r="ERQ30"/>
      <c r="ERR30"/>
      <c r="ERS30"/>
      <c r="ERT30"/>
      <c r="ERU30"/>
      <c r="ERV30"/>
      <c r="ERW30"/>
      <c r="ERX30"/>
      <c r="ERY30"/>
      <c r="ERZ30"/>
      <c r="ESA30"/>
      <c r="ESB30"/>
      <c r="ESC30"/>
      <c r="ESD30"/>
      <c r="ESE30"/>
      <c r="ESF30"/>
      <c r="ESG30"/>
      <c r="ESH30"/>
      <c r="ESI30"/>
      <c r="ESJ30"/>
      <c r="ESK30"/>
      <c r="ESL30"/>
      <c r="ESM30"/>
      <c r="ESN30"/>
      <c r="ESO30"/>
      <c r="ESP30"/>
      <c r="ESQ30"/>
      <c r="ESR30"/>
      <c r="ESS30"/>
      <c r="EST30"/>
      <c r="ESU30"/>
      <c r="ESV30"/>
      <c r="ESW30"/>
      <c r="ESX30"/>
      <c r="ESY30"/>
      <c r="ESZ30"/>
      <c r="ETA30"/>
      <c r="ETB30"/>
      <c r="ETC30"/>
      <c r="ETD30"/>
      <c r="ETE30"/>
      <c r="ETF30"/>
      <c r="ETG30"/>
      <c r="ETH30"/>
      <c r="ETI30"/>
      <c r="ETJ30"/>
      <c r="ETK30"/>
      <c r="ETL30"/>
      <c r="ETM30"/>
      <c r="ETN30"/>
      <c r="ETO30"/>
      <c r="ETP30"/>
      <c r="ETQ30"/>
      <c r="ETR30"/>
      <c r="ETS30"/>
      <c r="ETT30"/>
      <c r="ETU30"/>
      <c r="ETV30"/>
      <c r="ETW30"/>
      <c r="ETX30"/>
      <c r="ETY30"/>
      <c r="ETZ30"/>
      <c r="EUA30"/>
      <c r="EUB30"/>
      <c r="EUC30"/>
      <c r="EUD30"/>
      <c r="EUE30"/>
      <c r="EUF30"/>
      <c r="EUG30"/>
      <c r="EUH30"/>
      <c r="EUI30"/>
      <c r="EUJ30"/>
      <c r="EUK30"/>
      <c r="EUL30"/>
      <c r="EUM30"/>
      <c r="EUN30"/>
      <c r="EUO30"/>
      <c r="EUP30"/>
      <c r="EUQ30"/>
      <c r="EUR30"/>
      <c r="EUS30"/>
      <c r="EUT30"/>
      <c r="EUU30"/>
      <c r="EUV30"/>
      <c r="EUW30"/>
      <c r="EUX30"/>
      <c r="EUY30"/>
      <c r="EUZ30"/>
      <c r="EVA30"/>
      <c r="EVB30"/>
      <c r="EVC30"/>
      <c r="EVD30"/>
      <c r="EVE30"/>
      <c r="EVF30"/>
      <c r="EVG30"/>
      <c r="EVH30"/>
      <c r="EVI30"/>
      <c r="EVJ30"/>
      <c r="EVK30"/>
      <c r="EVL30"/>
      <c r="EVM30"/>
      <c r="EVN30"/>
      <c r="EVO30"/>
      <c r="EVP30"/>
      <c r="EVQ30"/>
      <c r="EVR30"/>
      <c r="EVS30"/>
      <c r="EVT30"/>
      <c r="EVU30"/>
      <c r="EVV30"/>
      <c r="EVW30"/>
      <c r="EVX30"/>
      <c r="EVY30"/>
      <c r="EVZ30"/>
      <c r="EWA30"/>
      <c r="EWB30"/>
      <c r="EWC30"/>
      <c r="EWD30"/>
      <c r="EWE30"/>
      <c r="EWF30"/>
      <c r="EWG30"/>
      <c r="EWH30"/>
      <c r="EWI30"/>
      <c r="EWJ30"/>
      <c r="EWK30"/>
      <c r="EWL30"/>
      <c r="EWM30"/>
      <c r="EWN30"/>
      <c r="EWO30"/>
      <c r="EWP30"/>
      <c r="EWQ30"/>
      <c r="EWR30"/>
      <c r="EWS30"/>
      <c r="EWT30"/>
      <c r="EWU30"/>
      <c r="EWV30"/>
      <c r="EWW30"/>
      <c r="EWX30"/>
      <c r="EWY30"/>
      <c r="EWZ30"/>
      <c r="EXA30"/>
      <c r="EXB30"/>
      <c r="EXC30"/>
      <c r="EXD30"/>
      <c r="EXE30"/>
      <c r="EXF30"/>
      <c r="EXG30"/>
      <c r="EXH30"/>
      <c r="EXI30"/>
      <c r="EXJ30"/>
      <c r="EXK30"/>
      <c r="EXL30"/>
      <c r="EXM30"/>
      <c r="EXN30"/>
      <c r="EXO30"/>
      <c r="EXP30"/>
      <c r="EXQ30"/>
      <c r="EXR30"/>
      <c r="EXS30"/>
      <c r="EXT30"/>
      <c r="EXU30"/>
      <c r="EXV30"/>
      <c r="EXW30"/>
      <c r="EXX30"/>
      <c r="EXY30"/>
      <c r="EXZ30"/>
      <c r="EYA30"/>
      <c r="EYB30"/>
      <c r="EYC30"/>
      <c r="EYD30"/>
      <c r="EYE30"/>
      <c r="EYF30"/>
      <c r="EYG30"/>
      <c r="EYH30"/>
      <c r="EYI30"/>
      <c r="EYJ30"/>
      <c r="EYK30"/>
      <c r="EYL30"/>
      <c r="EYM30"/>
      <c r="EYN30"/>
      <c r="EYO30"/>
      <c r="EYP30"/>
      <c r="EYQ30"/>
      <c r="EYR30"/>
      <c r="EYS30"/>
      <c r="EYT30"/>
      <c r="EYU30"/>
      <c r="EYV30"/>
      <c r="EYW30"/>
      <c r="EYX30"/>
      <c r="EYY30"/>
      <c r="EYZ30"/>
      <c r="EZA30"/>
      <c r="EZB30"/>
      <c r="EZC30"/>
      <c r="EZD30"/>
      <c r="EZE30"/>
      <c r="EZF30"/>
      <c r="EZG30"/>
      <c r="EZH30"/>
      <c r="EZI30"/>
      <c r="EZJ30"/>
      <c r="EZK30"/>
      <c r="EZL30"/>
      <c r="EZM30"/>
      <c r="EZN30"/>
      <c r="EZO30"/>
      <c r="EZP30"/>
      <c r="EZQ30"/>
      <c r="EZR30"/>
      <c r="EZS30"/>
      <c r="EZT30"/>
      <c r="EZU30"/>
      <c r="EZV30"/>
      <c r="EZW30"/>
      <c r="EZX30"/>
      <c r="EZY30"/>
      <c r="EZZ30"/>
      <c r="FAA30"/>
      <c r="FAB30"/>
      <c r="FAC30"/>
      <c r="FAD30"/>
      <c r="FAE30"/>
      <c r="FAF30"/>
      <c r="FAG30"/>
      <c r="FAH30"/>
      <c r="FAI30"/>
      <c r="FAJ30"/>
      <c r="FAK30"/>
      <c r="FAL30"/>
      <c r="FAM30"/>
      <c r="FAN30"/>
      <c r="FAO30"/>
      <c r="FAP30"/>
      <c r="FAQ30"/>
      <c r="FAR30"/>
      <c r="FAS30"/>
      <c r="FAT30"/>
      <c r="FAU30"/>
      <c r="FAV30"/>
      <c r="FAW30"/>
      <c r="FAX30"/>
      <c r="FAY30"/>
      <c r="FAZ30"/>
      <c r="FBA30"/>
      <c r="FBB30"/>
      <c r="FBC30"/>
      <c r="FBD30"/>
      <c r="FBE30"/>
      <c r="FBF30"/>
      <c r="FBG30"/>
      <c r="FBH30"/>
      <c r="FBI30"/>
      <c r="FBJ30"/>
      <c r="FBK30"/>
      <c r="FBL30"/>
      <c r="FBM30"/>
      <c r="FBN30"/>
      <c r="FBO30"/>
      <c r="FBP30"/>
      <c r="FBQ30"/>
      <c r="FBR30"/>
      <c r="FBS30"/>
      <c r="FBT30"/>
      <c r="FBU30"/>
      <c r="FBV30"/>
      <c r="FBW30"/>
      <c r="FBX30"/>
      <c r="FBY30"/>
      <c r="FBZ30"/>
      <c r="FCA30"/>
      <c r="FCB30"/>
      <c r="FCC30"/>
      <c r="FCD30"/>
      <c r="FCE30"/>
      <c r="FCF30"/>
      <c r="FCG30"/>
      <c r="FCH30"/>
      <c r="FCI30"/>
      <c r="FCJ30"/>
      <c r="FCK30"/>
      <c r="FCL30"/>
      <c r="FCM30"/>
      <c r="FCN30"/>
      <c r="FCO30"/>
      <c r="FCP30"/>
      <c r="FCQ30"/>
      <c r="FCR30"/>
      <c r="FCS30"/>
      <c r="FCT30"/>
      <c r="FCU30"/>
      <c r="FCV30"/>
      <c r="FCW30"/>
      <c r="FCX30"/>
      <c r="FCY30"/>
      <c r="FCZ30"/>
      <c r="FDA30"/>
      <c r="FDB30"/>
      <c r="FDC30"/>
      <c r="FDD30"/>
      <c r="FDE30"/>
      <c r="FDF30"/>
      <c r="FDG30"/>
      <c r="FDH30"/>
      <c r="FDI30"/>
      <c r="FDJ30"/>
      <c r="FDK30"/>
      <c r="FDL30"/>
      <c r="FDM30"/>
      <c r="FDN30"/>
      <c r="FDO30"/>
      <c r="FDP30"/>
      <c r="FDQ30"/>
      <c r="FDR30"/>
      <c r="FDS30"/>
      <c r="FDT30"/>
      <c r="FDU30"/>
      <c r="FDV30"/>
      <c r="FDW30"/>
      <c r="FDX30"/>
      <c r="FDY30"/>
      <c r="FDZ30"/>
      <c r="FEA30"/>
      <c r="FEB30"/>
      <c r="FEC30"/>
      <c r="FED30"/>
      <c r="FEE30"/>
      <c r="FEF30"/>
      <c r="FEG30"/>
      <c r="FEH30"/>
      <c r="FEI30"/>
      <c r="FEJ30"/>
      <c r="FEK30"/>
      <c r="FEL30"/>
      <c r="FEM30"/>
      <c r="FEN30"/>
      <c r="FEO30"/>
      <c r="FEP30"/>
      <c r="FEQ30"/>
      <c r="FER30"/>
      <c r="FES30"/>
      <c r="FET30"/>
      <c r="FEU30"/>
      <c r="FEV30"/>
      <c r="FEW30"/>
      <c r="FEX30"/>
      <c r="FEY30"/>
      <c r="FEZ30"/>
      <c r="FFA30"/>
      <c r="FFB30"/>
      <c r="FFC30"/>
      <c r="FFD30"/>
      <c r="FFE30"/>
      <c r="FFF30"/>
      <c r="FFG30"/>
      <c r="FFH30"/>
      <c r="FFI30"/>
      <c r="FFJ30"/>
      <c r="FFK30"/>
      <c r="FFL30"/>
      <c r="FFM30"/>
      <c r="FFN30"/>
      <c r="FFO30"/>
      <c r="FFP30"/>
      <c r="FFQ30"/>
      <c r="FFR30"/>
      <c r="FFS30"/>
      <c r="FFT30"/>
      <c r="FFU30"/>
      <c r="FFV30"/>
      <c r="FFW30"/>
      <c r="FFX30"/>
      <c r="FFY30"/>
      <c r="FFZ30"/>
      <c r="FGA30"/>
      <c r="FGB30"/>
      <c r="FGC30"/>
      <c r="FGD30"/>
      <c r="FGE30"/>
      <c r="FGF30"/>
      <c r="FGG30"/>
      <c r="FGH30"/>
      <c r="FGI30"/>
      <c r="FGJ30"/>
      <c r="FGK30"/>
      <c r="FGL30"/>
      <c r="FGM30"/>
      <c r="FGN30"/>
      <c r="FGO30"/>
      <c r="FGP30"/>
      <c r="FGQ30"/>
      <c r="FGR30"/>
      <c r="FGS30"/>
      <c r="FGT30"/>
      <c r="FGU30"/>
      <c r="FGV30"/>
      <c r="FGW30"/>
      <c r="FGX30"/>
      <c r="FGY30"/>
      <c r="FGZ30"/>
      <c r="FHA30"/>
      <c r="FHB30"/>
      <c r="FHC30"/>
      <c r="FHD30"/>
      <c r="FHE30"/>
      <c r="FHF30"/>
      <c r="FHG30"/>
      <c r="FHH30"/>
      <c r="FHI30"/>
      <c r="FHJ30"/>
      <c r="FHK30"/>
      <c r="FHL30"/>
      <c r="FHM30"/>
      <c r="FHN30"/>
      <c r="FHO30"/>
      <c r="FHP30"/>
      <c r="FHQ30"/>
      <c r="FHR30"/>
      <c r="FHS30"/>
      <c r="FHT30"/>
      <c r="FHU30"/>
      <c r="FHV30"/>
      <c r="FHW30"/>
      <c r="FHX30"/>
      <c r="FHY30"/>
      <c r="FHZ30"/>
      <c r="FIA30"/>
      <c r="FIB30"/>
      <c r="FIC30"/>
      <c r="FID30"/>
      <c r="FIE30"/>
      <c r="FIF30"/>
      <c r="FIG30"/>
      <c r="FIH30"/>
      <c r="FII30"/>
      <c r="FIJ30"/>
      <c r="FIK30"/>
      <c r="FIL30"/>
      <c r="FIM30"/>
      <c r="FIN30"/>
      <c r="FIO30"/>
      <c r="FIP30"/>
      <c r="FIQ30"/>
      <c r="FIR30"/>
      <c r="FIS30"/>
      <c r="FIT30"/>
      <c r="FIU30"/>
      <c r="FIV30"/>
      <c r="FIW30"/>
      <c r="FIX30"/>
      <c r="FIY30"/>
      <c r="FIZ30"/>
      <c r="FJA30"/>
      <c r="FJB30"/>
      <c r="FJC30"/>
      <c r="FJD30"/>
      <c r="FJE30"/>
      <c r="FJF30"/>
      <c r="FJG30"/>
      <c r="FJH30"/>
      <c r="FJI30"/>
      <c r="FJJ30"/>
      <c r="FJK30"/>
      <c r="FJL30"/>
      <c r="FJM30"/>
      <c r="FJN30"/>
      <c r="FJO30"/>
      <c r="FJP30"/>
      <c r="FJQ30"/>
      <c r="FJR30"/>
      <c r="FJS30"/>
      <c r="FJT30"/>
      <c r="FJU30"/>
      <c r="FJV30"/>
      <c r="FJW30"/>
      <c r="FJX30"/>
      <c r="FJY30"/>
      <c r="FJZ30"/>
      <c r="FKA30"/>
      <c r="FKB30"/>
      <c r="FKC30"/>
      <c r="FKD30"/>
      <c r="FKE30"/>
      <c r="FKF30"/>
      <c r="FKG30"/>
      <c r="FKH30"/>
      <c r="FKI30"/>
      <c r="FKJ30"/>
      <c r="FKK30"/>
      <c r="FKL30"/>
      <c r="FKM30"/>
      <c r="FKN30"/>
      <c r="FKO30"/>
      <c r="FKP30"/>
      <c r="FKQ30"/>
      <c r="FKR30"/>
      <c r="FKS30"/>
      <c r="FKT30"/>
      <c r="FKU30"/>
      <c r="FKV30"/>
      <c r="FKW30"/>
      <c r="FKX30"/>
      <c r="FKY30"/>
      <c r="FKZ30"/>
      <c r="FLA30"/>
      <c r="FLB30"/>
      <c r="FLC30"/>
      <c r="FLD30"/>
      <c r="FLE30"/>
      <c r="FLF30"/>
      <c r="FLG30"/>
      <c r="FLH30"/>
      <c r="FLI30"/>
      <c r="FLJ30"/>
      <c r="FLK30"/>
      <c r="FLL30"/>
      <c r="FLM30"/>
      <c r="FLN30"/>
      <c r="FLO30"/>
      <c r="FLP30"/>
      <c r="FLQ30"/>
      <c r="FLR30"/>
      <c r="FLS30"/>
      <c r="FLT30"/>
      <c r="FLU30"/>
      <c r="FLV30"/>
      <c r="FLW30"/>
      <c r="FLX30"/>
      <c r="FLY30"/>
      <c r="FLZ30"/>
      <c r="FMA30"/>
      <c r="FMB30"/>
      <c r="FMC30"/>
      <c r="FMD30"/>
      <c r="FME30"/>
      <c r="FMF30"/>
      <c r="FMG30"/>
      <c r="FMH30"/>
      <c r="FMI30"/>
      <c r="FMJ30"/>
      <c r="FMK30"/>
      <c r="FML30"/>
      <c r="FMM30"/>
      <c r="FMN30"/>
      <c r="FMO30"/>
      <c r="FMP30"/>
      <c r="FMQ30"/>
      <c r="FMR30"/>
      <c r="FMS30"/>
      <c r="FMT30"/>
      <c r="FMU30"/>
      <c r="FMV30"/>
      <c r="FMW30"/>
      <c r="FMX30"/>
      <c r="FMY30"/>
      <c r="FMZ30"/>
      <c r="FNA30"/>
      <c r="FNB30"/>
      <c r="FNC30"/>
      <c r="FND30"/>
      <c r="FNE30"/>
      <c r="FNF30"/>
      <c r="FNG30"/>
      <c r="FNH30"/>
      <c r="FNI30"/>
      <c r="FNJ30"/>
      <c r="FNK30"/>
      <c r="FNL30"/>
      <c r="FNM30"/>
      <c r="FNN30"/>
      <c r="FNO30"/>
      <c r="FNP30"/>
      <c r="FNQ30"/>
      <c r="FNR30"/>
      <c r="FNS30"/>
      <c r="FNT30"/>
      <c r="FNU30"/>
      <c r="FNV30"/>
      <c r="FNW30"/>
      <c r="FNX30"/>
      <c r="FNY30"/>
      <c r="FNZ30"/>
      <c r="FOA30"/>
      <c r="FOB30"/>
      <c r="FOC30"/>
      <c r="FOD30"/>
      <c r="FOE30"/>
      <c r="FOF30"/>
      <c r="FOG30"/>
      <c r="FOH30"/>
      <c r="FOI30"/>
      <c r="FOJ30"/>
      <c r="FOK30"/>
      <c r="FOL30"/>
      <c r="FOM30"/>
      <c r="FON30"/>
      <c r="FOO30"/>
      <c r="FOP30"/>
      <c r="FOQ30"/>
      <c r="FOR30"/>
      <c r="FOS30"/>
      <c r="FOT30"/>
      <c r="FOU30"/>
      <c r="FOV30"/>
      <c r="FOW30"/>
      <c r="FOX30"/>
      <c r="FOY30"/>
      <c r="FOZ30"/>
      <c r="FPA30"/>
      <c r="FPB30"/>
      <c r="FPC30"/>
      <c r="FPD30"/>
      <c r="FPE30"/>
      <c r="FPF30"/>
      <c r="FPG30"/>
      <c r="FPH30"/>
      <c r="FPI30"/>
      <c r="FPJ30"/>
      <c r="FPK30"/>
      <c r="FPL30"/>
      <c r="FPM30"/>
      <c r="FPN30"/>
      <c r="FPO30"/>
      <c r="FPP30"/>
      <c r="FPQ30"/>
      <c r="FPR30"/>
      <c r="FPS30"/>
      <c r="FPT30"/>
      <c r="FPU30"/>
      <c r="FPV30"/>
      <c r="FPW30"/>
      <c r="FPX30"/>
      <c r="FPY30"/>
      <c r="FPZ30"/>
      <c r="FQA30"/>
      <c r="FQB30"/>
      <c r="FQC30"/>
      <c r="FQD30"/>
      <c r="FQE30"/>
      <c r="FQF30"/>
      <c r="FQG30"/>
      <c r="FQH30"/>
      <c r="FQI30"/>
      <c r="FQJ30"/>
      <c r="FQK30"/>
      <c r="FQL30"/>
      <c r="FQM30"/>
      <c r="FQN30"/>
      <c r="FQO30"/>
      <c r="FQP30"/>
      <c r="FQQ30"/>
      <c r="FQR30"/>
      <c r="FQS30"/>
      <c r="FQT30"/>
      <c r="FQU30"/>
      <c r="FQV30"/>
      <c r="FQW30"/>
      <c r="FQX30"/>
      <c r="FQY30"/>
      <c r="FQZ30"/>
      <c r="FRA30"/>
      <c r="FRB30"/>
      <c r="FRC30"/>
      <c r="FRD30"/>
      <c r="FRE30"/>
      <c r="FRF30"/>
      <c r="FRG30"/>
      <c r="FRH30"/>
      <c r="FRI30"/>
      <c r="FRJ30"/>
      <c r="FRK30"/>
      <c r="FRL30"/>
      <c r="FRM30"/>
      <c r="FRN30"/>
      <c r="FRO30"/>
      <c r="FRP30"/>
      <c r="FRQ30"/>
      <c r="FRR30"/>
      <c r="FRS30"/>
      <c r="FRT30"/>
      <c r="FRU30"/>
      <c r="FRV30"/>
      <c r="FRW30"/>
      <c r="FRX30"/>
      <c r="FRY30"/>
      <c r="FRZ30"/>
      <c r="FSA30"/>
      <c r="FSB30"/>
      <c r="FSC30"/>
      <c r="FSD30"/>
      <c r="FSE30"/>
      <c r="FSF30"/>
      <c r="FSG30"/>
      <c r="FSH30"/>
      <c r="FSI30"/>
      <c r="FSJ30"/>
      <c r="FSK30"/>
      <c r="FSL30"/>
      <c r="FSM30"/>
      <c r="FSN30"/>
      <c r="FSO30"/>
      <c r="FSP30"/>
      <c r="FSQ30"/>
      <c r="FSR30"/>
      <c r="FSS30"/>
      <c r="FST30"/>
      <c r="FSU30"/>
      <c r="FSV30"/>
      <c r="FSW30"/>
      <c r="FSX30"/>
      <c r="FSY30"/>
      <c r="FSZ30"/>
      <c r="FTA30"/>
      <c r="FTB30"/>
      <c r="FTC30"/>
      <c r="FTD30"/>
      <c r="FTE30"/>
      <c r="FTF30"/>
      <c r="FTG30"/>
      <c r="FTH30"/>
      <c r="FTI30"/>
      <c r="FTJ30"/>
      <c r="FTK30"/>
      <c r="FTL30"/>
      <c r="FTM30"/>
      <c r="FTN30"/>
      <c r="FTO30"/>
      <c r="FTP30"/>
      <c r="FTQ30"/>
      <c r="FTR30"/>
      <c r="FTS30"/>
      <c r="FTT30"/>
      <c r="FTU30"/>
      <c r="FTV30"/>
      <c r="FTW30"/>
      <c r="FTX30"/>
      <c r="FTY30"/>
      <c r="FTZ30"/>
      <c r="FUA30"/>
      <c r="FUB30"/>
      <c r="FUC30"/>
      <c r="FUD30"/>
      <c r="FUE30"/>
      <c r="FUF30"/>
      <c r="FUG30"/>
      <c r="FUH30"/>
      <c r="FUI30"/>
      <c r="FUJ30"/>
      <c r="FUK30"/>
      <c r="FUL30"/>
      <c r="FUM30"/>
      <c r="FUN30"/>
      <c r="FUO30"/>
      <c r="FUP30"/>
      <c r="FUQ30"/>
      <c r="FUR30"/>
      <c r="FUS30"/>
      <c r="FUT30"/>
      <c r="FUU30"/>
      <c r="FUV30"/>
      <c r="FUW30"/>
      <c r="FUX30"/>
      <c r="FUY30"/>
      <c r="FUZ30"/>
      <c r="FVA30"/>
      <c r="FVB30"/>
      <c r="FVC30"/>
      <c r="FVD30"/>
      <c r="FVE30"/>
      <c r="FVF30"/>
      <c r="FVG30"/>
      <c r="FVH30"/>
      <c r="FVI30"/>
      <c r="FVJ30"/>
      <c r="FVK30"/>
      <c r="FVL30"/>
      <c r="FVM30"/>
      <c r="FVN30"/>
      <c r="FVO30"/>
      <c r="FVP30"/>
      <c r="FVQ30"/>
      <c r="FVR30"/>
      <c r="FVS30"/>
      <c r="FVT30"/>
      <c r="FVU30"/>
      <c r="FVV30"/>
      <c r="FVW30"/>
      <c r="FVX30"/>
      <c r="FVY30"/>
      <c r="FVZ30"/>
      <c r="FWA30"/>
      <c r="FWB30"/>
      <c r="FWC30"/>
      <c r="FWD30"/>
      <c r="FWE30"/>
      <c r="FWF30"/>
      <c r="FWG30"/>
      <c r="FWH30"/>
      <c r="FWI30"/>
      <c r="FWJ30"/>
      <c r="FWK30"/>
      <c r="FWL30"/>
      <c r="FWM30"/>
      <c r="FWN30"/>
      <c r="FWO30"/>
      <c r="FWP30"/>
      <c r="FWQ30"/>
      <c r="FWR30"/>
      <c r="FWS30"/>
      <c r="FWT30"/>
      <c r="FWU30"/>
      <c r="FWV30"/>
      <c r="FWW30"/>
      <c r="FWX30"/>
      <c r="FWY30"/>
      <c r="FWZ30"/>
      <c r="FXA30"/>
      <c r="FXB30"/>
      <c r="FXC30"/>
      <c r="FXD30"/>
      <c r="FXE30"/>
      <c r="FXF30"/>
      <c r="FXG30"/>
      <c r="FXH30"/>
      <c r="FXI30"/>
      <c r="FXJ30"/>
      <c r="FXK30"/>
      <c r="FXL30"/>
      <c r="FXM30"/>
      <c r="FXN30"/>
      <c r="FXO30"/>
      <c r="FXP30"/>
      <c r="FXQ30"/>
      <c r="FXR30"/>
      <c r="FXS30"/>
      <c r="FXT30"/>
      <c r="FXU30"/>
      <c r="FXV30"/>
      <c r="FXW30"/>
      <c r="FXX30"/>
      <c r="FXY30"/>
      <c r="FXZ30"/>
      <c r="FYA30"/>
      <c r="FYB30"/>
      <c r="FYC30"/>
      <c r="FYD30"/>
      <c r="FYE30"/>
      <c r="FYF30"/>
      <c r="FYG30"/>
      <c r="FYH30"/>
      <c r="FYI30"/>
      <c r="FYJ30"/>
      <c r="FYK30"/>
      <c r="FYL30"/>
      <c r="FYM30"/>
      <c r="FYN30"/>
      <c r="FYO30"/>
      <c r="FYP30"/>
      <c r="FYQ30"/>
      <c r="FYR30"/>
      <c r="FYS30"/>
      <c r="FYT30"/>
      <c r="FYU30"/>
      <c r="FYV30"/>
      <c r="FYW30"/>
      <c r="FYX30"/>
      <c r="FYY30"/>
      <c r="FYZ30"/>
      <c r="FZA30"/>
      <c r="FZB30"/>
      <c r="FZC30"/>
      <c r="FZD30"/>
      <c r="FZE30"/>
      <c r="FZF30"/>
      <c r="FZG30"/>
      <c r="FZH30"/>
      <c r="FZI30"/>
      <c r="FZJ30"/>
      <c r="FZK30"/>
      <c r="FZL30"/>
      <c r="FZM30"/>
      <c r="FZN30"/>
      <c r="FZO30"/>
      <c r="FZP30"/>
      <c r="FZQ30"/>
      <c r="FZR30"/>
      <c r="FZS30"/>
      <c r="FZT30"/>
      <c r="FZU30"/>
      <c r="FZV30"/>
      <c r="FZW30"/>
      <c r="FZX30"/>
      <c r="FZY30"/>
      <c r="FZZ30"/>
      <c r="GAA30"/>
      <c r="GAB30"/>
      <c r="GAC30"/>
      <c r="GAD30"/>
      <c r="GAE30"/>
      <c r="GAF30"/>
      <c r="GAG30"/>
      <c r="GAH30"/>
      <c r="GAI30"/>
      <c r="GAJ30"/>
      <c r="GAK30"/>
      <c r="GAL30"/>
      <c r="GAM30"/>
      <c r="GAN30"/>
      <c r="GAO30"/>
      <c r="GAP30"/>
      <c r="GAQ30"/>
      <c r="GAR30"/>
      <c r="GAS30"/>
      <c r="GAT30"/>
      <c r="GAU30"/>
      <c r="GAV30"/>
      <c r="GAW30"/>
      <c r="GAX30"/>
      <c r="GAY30"/>
      <c r="GAZ30"/>
      <c r="GBA30"/>
      <c r="GBB30"/>
      <c r="GBC30"/>
      <c r="GBD30"/>
      <c r="GBE30"/>
      <c r="GBF30"/>
      <c r="GBG30"/>
      <c r="GBH30"/>
      <c r="GBI30"/>
      <c r="GBJ30"/>
      <c r="GBK30"/>
      <c r="GBL30"/>
      <c r="GBM30"/>
      <c r="GBN30"/>
      <c r="GBO30"/>
      <c r="GBP30"/>
      <c r="GBQ30"/>
      <c r="GBR30"/>
      <c r="GBS30"/>
      <c r="GBT30"/>
      <c r="GBU30"/>
      <c r="GBV30"/>
      <c r="GBW30"/>
      <c r="GBX30"/>
      <c r="GBY30"/>
      <c r="GBZ30"/>
      <c r="GCA30"/>
      <c r="GCB30"/>
      <c r="GCC30"/>
      <c r="GCD30"/>
      <c r="GCE30"/>
      <c r="GCF30"/>
      <c r="GCG30"/>
      <c r="GCH30"/>
      <c r="GCI30"/>
      <c r="GCJ30"/>
      <c r="GCK30"/>
      <c r="GCL30"/>
      <c r="GCM30"/>
      <c r="GCN30"/>
      <c r="GCO30"/>
      <c r="GCP30"/>
      <c r="GCQ30"/>
      <c r="GCR30"/>
      <c r="GCS30"/>
      <c r="GCT30"/>
      <c r="GCU30"/>
      <c r="GCV30"/>
      <c r="GCW30"/>
      <c r="GCX30"/>
      <c r="GCY30"/>
      <c r="GCZ30"/>
      <c r="GDA30"/>
      <c r="GDB30"/>
      <c r="GDC30"/>
      <c r="GDD30"/>
      <c r="GDE30"/>
      <c r="GDF30"/>
      <c r="GDG30"/>
      <c r="GDH30"/>
      <c r="GDI30"/>
      <c r="GDJ30"/>
      <c r="GDK30"/>
      <c r="GDL30"/>
      <c r="GDM30"/>
      <c r="GDN30"/>
      <c r="GDO30"/>
      <c r="GDP30"/>
      <c r="GDQ30"/>
      <c r="GDR30"/>
      <c r="GDS30"/>
      <c r="GDT30"/>
      <c r="GDU30"/>
      <c r="GDV30"/>
      <c r="GDW30"/>
      <c r="GDX30"/>
      <c r="GDY30"/>
      <c r="GDZ30"/>
      <c r="GEA30"/>
      <c r="GEB30"/>
      <c r="GEC30"/>
      <c r="GED30"/>
      <c r="GEE30"/>
      <c r="GEF30"/>
      <c r="GEG30"/>
      <c r="GEH30"/>
      <c r="GEI30"/>
      <c r="GEJ30"/>
      <c r="GEK30"/>
      <c r="GEL30"/>
      <c r="GEM30"/>
      <c r="GEN30"/>
      <c r="GEO30"/>
      <c r="GEP30"/>
      <c r="GEQ30"/>
      <c r="GER30"/>
      <c r="GES30"/>
      <c r="GET30"/>
      <c r="GEU30"/>
      <c r="GEV30"/>
      <c r="GEW30"/>
      <c r="GEX30"/>
      <c r="GEY30"/>
      <c r="GEZ30"/>
      <c r="GFA30"/>
      <c r="GFB30"/>
      <c r="GFC30"/>
      <c r="GFD30"/>
      <c r="GFE30"/>
      <c r="GFF30"/>
      <c r="GFG30"/>
      <c r="GFH30"/>
      <c r="GFI30"/>
      <c r="GFJ30"/>
      <c r="GFK30"/>
      <c r="GFL30"/>
      <c r="GFM30"/>
      <c r="GFN30"/>
      <c r="GFO30"/>
      <c r="GFP30"/>
      <c r="GFQ30"/>
      <c r="GFR30"/>
      <c r="GFS30"/>
      <c r="GFT30"/>
      <c r="GFU30"/>
      <c r="GFV30"/>
      <c r="GFW30"/>
      <c r="GFX30"/>
      <c r="GFY30"/>
      <c r="GFZ30"/>
      <c r="GGA30"/>
      <c r="GGB30"/>
      <c r="GGC30"/>
      <c r="GGD30"/>
      <c r="GGE30"/>
      <c r="GGF30"/>
      <c r="GGG30"/>
      <c r="GGH30"/>
      <c r="GGI30"/>
      <c r="GGJ30"/>
      <c r="GGK30"/>
      <c r="GGL30"/>
      <c r="GGM30"/>
      <c r="GGN30"/>
      <c r="GGO30"/>
      <c r="GGP30"/>
      <c r="GGQ30"/>
      <c r="GGR30"/>
      <c r="GGS30"/>
      <c r="GGT30"/>
      <c r="GGU30"/>
      <c r="GGV30"/>
      <c r="GGW30"/>
      <c r="GGX30"/>
      <c r="GGY30"/>
      <c r="GGZ30"/>
      <c r="GHA30"/>
      <c r="GHB30"/>
      <c r="GHC30"/>
      <c r="GHD30"/>
      <c r="GHE30"/>
      <c r="GHF30"/>
      <c r="GHG30"/>
      <c r="GHH30"/>
      <c r="GHI30"/>
      <c r="GHJ30"/>
      <c r="GHK30"/>
      <c r="GHL30"/>
      <c r="GHM30"/>
      <c r="GHN30"/>
      <c r="GHO30"/>
      <c r="GHP30"/>
      <c r="GHQ30"/>
      <c r="GHR30"/>
      <c r="GHS30"/>
      <c r="GHT30"/>
      <c r="GHU30"/>
      <c r="GHV30"/>
      <c r="GHW30"/>
      <c r="GHX30"/>
      <c r="GHY30"/>
      <c r="GHZ30"/>
      <c r="GIA30"/>
      <c r="GIB30"/>
      <c r="GIC30"/>
      <c r="GID30"/>
      <c r="GIE30"/>
      <c r="GIF30"/>
      <c r="GIG30"/>
      <c r="GIH30"/>
      <c r="GII30"/>
      <c r="GIJ30"/>
      <c r="GIK30"/>
      <c r="GIL30"/>
      <c r="GIM30"/>
      <c r="GIN30"/>
      <c r="GIO30"/>
      <c r="GIP30"/>
      <c r="GIQ30"/>
      <c r="GIR30"/>
      <c r="GIS30"/>
      <c r="GIT30"/>
      <c r="GIU30"/>
      <c r="GIV30"/>
      <c r="GIW30"/>
      <c r="GIX30"/>
      <c r="GIY30"/>
      <c r="GIZ30"/>
      <c r="GJA30"/>
      <c r="GJB30"/>
      <c r="GJC30"/>
      <c r="GJD30"/>
      <c r="GJE30"/>
      <c r="GJF30"/>
      <c r="GJG30"/>
      <c r="GJH30"/>
      <c r="GJI30"/>
      <c r="GJJ30"/>
      <c r="GJK30"/>
      <c r="GJL30"/>
      <c r="GJM30"/>
      <c r="GJN30"/>
      <c r="GJO30"/>
      <c r="GJP30"/>
      <c r="GJQ30"/>
      <c r="GJR30"/>
      <c r="GJS30"/>
      <c r="GJT30"/>
      <c r="GJU30"/>
      <c r="GJV30"/>
      <c r="GJW30"/>
      <c r="GJX30"/>
      <c r="GJY30"/>
      <c r="GJZ30"/>
      <c r="GKA30"/>
      <c r="GKB30"/>
      <c r="GKC30"/>
      <c r="GKD30"/>
      <c r="GKE30"/>
      <c r="GKF30"/>
      <c r="GKG30"/>
      <c r="GKH30"/>
      <c r="GKI30"/>
      <c r="GKJ30"/>
      <c r="GKK30"/>
      <c r="GKL30"/>
      <c r="GKM30"/>
      <c r="GKN30"/>
      <c r="GKO30"/>
      <c r="GKP30"/>
      <c r="GKQ30"/>
      <c r="GKR30"/>
      <c r="GKS30"/>
      <c r="GKT30"/>
      <c r="GKU30"/>
      <c r="GKV30"/>
      <c r="GKW30"/>
      <c r="GKX30"/>
      <c r="GKY30"/>
      <c r="GKZ30"/>
      <c r="GLA30"/>
      <c r="GLB30"/>
      <c r="GLC30"/>
      <c r="GLD30"/>
      <c r="GLE30"/>
      <c r="GLF30"/>
      <c r="GLG30"/>
      <c r="GLH30"/>
      <c r="GLI30"/>
      <c r="GLJ30"/>
      <c r="GLK30"/>
      <c r="GLL30"/>
      <c r="GLM30"/>
      <c r="GLN30"/>
      <c r="GLO30"/>
      <c r="GLP30"/>
      <c r="GLQ30"/>
      <c r="GLR30"/>
      <c r="GLS30"/>
      <c r="GLT30"/>
      <c r="GLU30"/>
      <c r="GLV30"/>
      <c r="GLW30"/>
      <c r="GLX30"/>
      <c r="GLY30"/>
      <c r="GLZ30"/>
      <c r="GMA30"/>
      <c r="GMB30"/>
      <c r="GMC30"/>
      <c r="GMD30"/>
      <c r="GME30"/>
      <c r="GMF30"/>
      <c r="GMG30"/>
      <c r="GMH30"/>
      <c r="GMI30"/>
      <c r="GMJ30"/>
      <c r="GMK30"/>
      <c r="GML30"/>
      <c r="GMM30"/>
      <c r="GMN30"/>
      <c r="GMO30"/>
      <c r="GMP30"/>
      <c r="GMQ30"/>
      <c r="GMR30"/>
      <c r="GMS30"/>
      <c r="GMT30"/>
      <c r="GMU30"/>
      <c r="GMV30"/>
      <c r="GMW30"/>
      <c r="GMX30"/>
      <c r="GMY30"/>
      <c r="GMZ30"/>
      <c r="GNA30"/>
      <c r="GNB30"/>
      <c r="GNC30"/>
      <c r="GND30"/>
      <c r="GNE30"/>
      <c r="GNF30"/>
      <c r="GNG30"/>
      <c r="GNH30"/>
      <c r="GNI30"/>
      <c r="GNJ30"/>
      <c r="GNK30"/>
      <c r="GNL30"/>
      <c r="GNM30"/>
      <c r="GNN30"/>
      <c r="GNO30"/>
      <c r="GNP30"/>
      <c r="GNQ30"/>
      <c r="GNR30"/>
      <c r="GNS30"/>
      <c r="GNT30"/>
      <c r="GNU30"/>
      <c r="GNV30"/>
      <c r="GNW30"/>
      <c r="GNX30"/>
      <c r="GNY30"/>
      <c r="GNZ30"/>
      <c r="GOA30"/>
      <c r="GOB30"/>
      <c r="GOC30"/>
      <c r="GOD30"/>
      <c r="GOE30"/>
      <c r="GOF30"/>
      <c r="GOG30"/>
      <c r="GOH30"/>
      <c r="GOI30"/>
      <c r="GOJ30"/>
      <c r="GOK30"/>
      <c r="GOL30"/>
      <c r="GOM30"/>
      <c r="GON30"/>
      <c r="GOO30"/>
      <c r="GOP30"/>
      <c r="GOQ30"/>
      <c r="GOR30"/>
      <c r="GOS30"/>
      <c r="GOT30"/>
      <c r="GOU30"/>
      <c r="GOV30"/>
      <c r="GOW30"/>
      <c r="GOX30"/>
      <c r="GOY30"/>
      <c r="GOZ30"/>
      <c r="GPA30"/>
      <c r="GPB30"/>
      <c r="GPC30"/>
      <c r="GPD30"/>
      <c r="GPE30"/>
      <c r="GPF30"/>
      <c r="GPG30"/>
      <c r="GPH30"/>
      <c r="GPI30"/>
      <c r="GPJ30"/>
      <c r="GPK30"/>
      <c r="GPL30"/>
      <c r="GPM30"/>
      <c r="GPN30"/>
      <c r="GPO30"/>
      <c r="GPP30"/>
      <c r="GPQ30"/>
      <c r="GPR30"/>
      <c r="GPS30"/>
      <c r="GPT30"/>
      <c r="GPU30"/>
      <c r="GPV30"/>
      <c r="GPW30"/>
      <c r="GPX30"/>
      <c r="GPY30"/>
      <c r="GPZ30"/>
      <c r="GQA30"/>
      <c r="GQB30"/>
      <c r="GQC30"/>
      <c r="GQD30"/>
      <c r="GQE30"/>
      <c r="GQF30"/>
      <c r="GQG30"/>
      <c r="GQH30"/>
      <c r="GQI30"/>
      <c r="GQJ30"/>
      <c r="GQK30"/>
      <c r="GQL30"/>
      <c r="GQM30"/>
      <c r="GQN30"/>
      <c r="GQO30"/>
      <c r="GQP30"/>
      <c r="GQQ30"/>
      <c r="GQR30"/>
      <c r="GQS30"/>
      <c r="GQT30"/>
      <c r="GQU30"/>
      <c r="GQV30"/>
      <c r="GQW30"/>
      <c r="GQX30"/>
      <c r="GQY30"/>
      <c r="GQZ30"/>
      <c r="GRA30"/>
      <c r="GRB30"/>
      <c r="GRC30"/>
      <c r="GRD30"/>
      <c r="GRE30"/>
      <c r="GRF30"/>
      <c r="GRG30"/>
      <c r="GRH30"/>
      <c r="GRI30"/>
      <c r="GRJ30"/>
      <c r="GRK30"/>
      <c r="GRL30"/>
      <c r="GRM30"/>
      <c r="GRN30"/>
      <c r="GRO30"/>
      <c r="GRP30"/>
      <c r="GRQ30"/>
      <c r="GRR30"/>
      <c r="GRS30"/>
      <c r="GRT30"/>
      <c r="GRU30"/>
      <c r="GRV30"/>
      <c r="GRW30"/>
      <c r="GRX30"/>
      <c r="GRY30"/>
      <c r="GRZ30"/>
      <c r="GSA30"/>
      <c r="GSB30"/>
      <c r="GSC30"/>
      <c r="GSD30"/>
      <c r="GSE30"/>
      <c r="GSF30"/>
      <c r="GSG30"/>
      <c r="GSH30"/>
      <c r="GSI30"/>
      <c r="GSJ30"/>
      <c r="GSK30"/>
      <c r="GSL30"/>
      <c r="GSM30"/>
      <c r="GSN30"/>
      <c r="GSO30"/>
      <c r="GSP30"/>
      <c r="GSQ30"/>
      <c r="GSR30"/>
      <c r="GSS30"/>
      <c r="GST30"/>
      <c r="GSU30"/>
      <c r="GSV30"/>
      <c r="GSW30"/>
      <c r="GSX30"/>
      <c r="GSY30"/>
      <c r="GSZ30"/>
      <c r="GTA30"/>
      <c r="GTB30"/>
      <c r="GTC30"/>
      <c r="GTD30"/>
      <c r="GTE30"/>
      <c r="GTF30"/>
      <c r="GTG30"/>
      <c r="GTH30"/>
      <c r="GTI30"/>
      <c r="GTJ30"/>
      <c r="GTK30"/>
      <c r="GTL30"/>
      <c r="GTM30"/>
      <c r="GTN30"/>
      <c r="GTO30"/>
      <c r="GTP30"/>
      <c r="GTQ30"/>
      <c r="GTR30"/>
      <c r="GTS30"/>
      <c r="GTT30"/>
      <c r="GTU30"/>
      <c r="GTV30"/>
      <c r="GTW30"/>
      <c r="GTX30"/>
      <c r="GTY30"/>
      <c r="GTZ30"/>
      <c r="GUA30"/>
      <c r="GUB30"/>
      <c r="GUC30"/>
      <c r="GUD30"/>
      <c r="GUE30"/>
      <c r="GUF30"/>
      <c r="GUG30"/>
      <c r="GUH30"/>
      <c r="GUI30"/>
      <c r="GUJ30"/>
      <c r="GUK30"/>
      <c r="GUL30"/>
      <c r="GUM30"/>
      <c r="GUN30"/>
      <c r="GUO30"/>
      <c r="GUP30"/>
      <c r="GUQ30"/>
      <c r="GUR30"/>
      <c r="GUS30"/>
      <c r="GUT30"/>
      <c r="GUU30"/>
      <c r="GUV30"/>
      <c r="GUW30"/>
      <c r="GUX30"/>
      <c r="GUY30"/>
      <c r="GUZ30"/>
      <c r="GVA30"/>
      <c r="GVB30"/>
      <c r="GVC30"/>
      <c r="GVD30"/>
      <c r="GVE30"/>
      <c r="GVF30"/>
      <c r="GVG30"/>
      <c r="GVH30"/>
      <c r="GVI30"/>
      <c r="GVJ30"/>
      <c r="GVK30"/>
      <c r="GVL30"/>
      <c r="GVM30"/>
      <c r="GVN30"/>
      <c r="GVO30"/>
      <c r="GVP30"/>
      <c r="GVQ30"/>
      <c r="GVR30"/>
      <c r="GVS30"/>
      <c r="GVT30"/>
      <c r="GVU30"/>
      <c r="GVV30"/>
      <c r="GVW30"/>
      <c r="GVX30"/>
      <c r="GVY30"/>
      <c r="GVZ30"/>
      <c r="GWA30"/>
      <c r="GWB30"/>
      <c r="GWC30"/>
      <c r="GWD30"/>
      <c r="GWE30"/>
      <c r="GWF30"/>
      <c r="GWG30"/>
      <c r="GWH30"/>
      <c r="GWI30"/>
      <c r="GWJ30"/>
      <c r="GWK30"/>
      <c r="GWL30"/>
      <c r="GWM30"/>
      <c r="GWN30"/>
      <c r="GWO30"/>
      <c r="GWP30"/>
      <c r="GWQ30"/>
      <c r="GWR30"/>
      <c r="GWS30"/>
      <c r="GWT30"/>
      <c r="GWU30"/>
      <c r="GWV30"/>
      <c r="GWW30"/>
      <c r="GWX30"/>
      <c r="GWY30"/>
      <c r="GWZ30"/>
      <c r="GXA30"/>
      <c r="GXB30"/>
      <c r="GXC30"/>
      <c r="GXD30"/>
      <c r="GXE30"/>
      <c r="GXF30"/>
      <c r="GXG30"/>
      <c r="GXH30"/>
      <c r="GXI30"/>
      <c r="GXJ30"/>
      <c r="GXK30"/>
      <c r="GXL30"/>
      <c r="GXM30"/>
      <c r="GXN30"/>
      <c r="GXO30"/>
      <c r="GXP30"/>
      <c r="GXQ30"/>
      <c r="GXR30"/>
      <c r="GXS30"/>
      <c r="GXT30"/>
      <c r="GXU30"/>
      <c r="GXV30"/>
      <c r="GXW30"/>
      <c r="GXX30"/>
      <c r="GXY30"/>
      <c r="GXZ30"/>
      <c r="GYA30"/>
      <c r="GYB30"/>
      <c r="GYC30"/>
      <c r="GYD30"/>
      <c r="GYE30"/>
      <c r="GYF30"/>
      <c r="GYG30"/>
      <c r="GYH30"/>
      <c r="GYI30"/>
      <c r="GYJ30"/>
      <c r="GYK30"/>
      <c r="GYL30"/>
      <c r="GYM30"/>
      <c r="GYN30"/>
      <c r="GYO30"/>
      <c r="GYP30"/>
      <c r="GYQ30"/>
      <c r="GYR30"/>
      <c r="GYS30"/>
      <c r="GYT30"/>
      <c r="GYU30"/>
      <c r="GYV30"/>
      <c r="GYW30"/>
      <c r="GYX30"/>
      <c r="GYY30"/>
      <c r="GYZ30"/>
      <c r="GZA30"/>
      <c r="GZB30"/>
      <c r="GZC30"/>
      <c r="GZD30"/>
      <c r="GZE30"/>
      <c r="GZF30"/>
      <c r="GZG30"/>
      <c r="GZH30"/>
      <c r="GZI30"/>
      <c r="GZJ30"/>
      <c r="GZK30"/>
      <c r="GZL30"/>
      <c r="GZM30"/>
      <c r="GZN30"/>
      <c r="GZO30"/>
      <c r="GZP30"/>
      <c r="GZQ30"/>
      <c r="GZR30"/>
      <c r="GZS30"/>
      <c r="GZT30"/>
      <c r="GZU30"/>
      <c r="GZV30"/>
      <c r="GZW30"/>
      <c r="GZX30"/>
      <c r="GZY30"/>
      <c r="GZZ30"/>
      <c r="HAA30"/>
      <c r="HAB30"/>
      <c r="HAC30"/>
      <c r="HAD30"/>
      <c r="HAE30"/>
      <c r="HAF30"/>
      <c r="HAG30"/>
      <c r="HAH30"/>
      <c r="HAI30"/>
      <c r="HAJ30"/>
      <c r="HAK30"/>
      <c r="HAL30"/>
      <c r="HAM30"/>
      <c r="HAN30"/>
      <c r="HAO30"/>
      <c r="HAP30"/>
      <c r="HAQ30"/>
      <c r="HAR30"/>
      <c r="HAS30"/>
      <c r="HAT30"/>
      <c r="HAU30"/>
      <c r="HAV30"/>
      <c r="HAW30"/>
      <c r="HAX30"/>
      <c r="HAY30"/>
      <c r="HAZ30"/>
      <c r="HBA30"/>
      <c r="HBB30"/>
      <c r="HBC30"/>
      <c r="HBD30"/>
      <c r="HBE30"/>
      <c r="HBF30"/>
      <c r="HBG30"/>
      <c r="HBH30"/>
      <c r="HBI30"/>
      <c r="HBJ30"/>
      <c r="HBK30"/>
      <c r="HBL30"/>
      <c r="HBM30"/>
      <c r="HBN30"/>
      <c r="HBO30"/>
      <c r="HBP30"/>
      <c r="HBQ30"/>
      <c r="HBR30"/>
      <c r="HBS30"/>
      <c r="HBT30"/>
      <c r="HBU30"/>
      <c r="HBV30"/>
      <c r="HBW30"/>
      <c r="HBX30"/>
      <c r="HBY30"/>
      <c r="HBZ30"/>
      <c r="HCA30"/>
      <c r="HCB30"/>
      <c r="HCC30"/>
      <c r="HCD30"/>
      <c r="HCE30"/>
      <c r="HCF30"/>
      <c r="HCG30"/>
      <c r="HCH30"/>
      <c r="HCI30"/>
      <c r="HCJ30"/>
      <c r="HCK30"/>
      <c r="HCL30"/>
      <c r="HCM30"/>
      <c r="HCN30"/>
      <c r="HCO30"/>
      <c r="HCP30"/>
      <c r="HCQ30"/>
      <c r="HCR30"/>
      <c r="HCS30"/>
      <c r="HCT30"/>
      <c r="HCU30"/>
      <c r="HCV30"/>
      <c r="HCW30"/>
      <c r="HCX30"/>
      <c r="HCY30"/>
      <c r="HCZ30"/>
      <c r="HDA30"/>
      <c r="HDB30"/>
      <c r="HDC30"/>
      <c r="HDD30"/>
      <c r="HDE30"/>
      <c r="HDF30"/>
      <c r="HDG30"/>
      <c r="HDH30"/>
      <c r="HDI30"/>
      <c r="HDJ30"/>
      <c r="HDK30"/>
      <c r="HDL30"/>
      <c r="HDM30"/>
      <c r="HDN30"/>
      <c r="HDO30"/>
      <c r="HDP30"/>
      <c r="HDQ30"/>
      <c r="HDR30"/>
      <c r="HDS30"/>
      <c r="HDT30"/>
      <c r="HDU30"/>
      <c r="HDV30"/>
      <c r="HDW30"/>
      <c r="HDX30"/>
      <c r="HDY30"/>
      <c r="HDZ30"/>
      <c r="HEA30"/>
      <c r="HEB30"/>
      <c r="HEC30"/>
      <c r="HED30"/>
      <c r="HEE30"/>
      <c r="HEF30"/>
      <c r="HEG30"/>
      <c r="HEH30"/>
      <c r="HEI30"/>
      <c r="HEJ30"/>
      <c r="HEK30"/>
      <c r="HEL30"/>
      <c r="HEM30"/>
      <c r="HEN30"/>
      <c r="HEO30"/>
      <c r="HEP30"/>
      <c r="HEQ30"/>
      <c r="HER30"/>
      <c r="HES30"/>
      <c r="HET30"/>
      <c r="HEU30"/>
      <c r="HEV30"/>
      <c r="HEW30"/>
      <c r="HEX30"/>
      <c r="HEY30"/>
      <c r="HEZ30"/>
      <c r="HFA30"/>
      <c r="HFB30"/>
      <c r="HFC30"/>
      <c r="HFD30"/>
      <c r="HFE30"/>
      <c r="HFF30"/>
      <c r="HFG30"/>
      <c r="HFH30"/>
      <c r="HFI30"/>
      <c r="HFJ30"/>
      <c r="HFK30"/>
      <c r="HFL30"/>
      <c r="HFM30"/>
      <c r="HFN30"/>
      <c r="HFO30"/>
      <c r="HFP30"/>
      <c r="HFQ30"/>
      <c r="HFR30"/>
      <c r="HFS30"/>
      <c r="HFT30"/>
      <c r="HFU30"/>
      <c r="HFV30"/>
      <c r="HFW30"/>
      <c r="HFX30"/>
      <c r="HFY30"/>
      <c r="HFZ30"/>
      <c r="HGA30"/>
      <c r="HGB30"/>
      <c r="HGC30"/>
      <c r="HGD30"/>
      <c r="HGE30"/>
      <c r="HGF30"/>
      <c r="HGG30"/>
      <c r="HGH30"/>
      <c r="HGI30"/>
      <c r="HGJ30"/>
      <c r="HGK30"/>
      <c r="HGL30"/>
      <c r="HGM30"/>
      <c r="HGN30"/>
      <c r="HGO30"/>
      <c r="HGP30"/>
      <c r="HGQ30"/>
      <c r="HGR30"/>
      <c r="HGS30"/>
      <c r="HGT30"/>
      <c r="HGU30"/>
      <c r="HGV30"/>
      <c r="HGW30"/>
      <c r="HGX30"/>
      <c r="HGY30"/>
      <c r="HGZ30"/>
      <c r="HHA30"/>
      <c r="HHB30"/>
      <c r="HHC30"/>
      <c r="HHD30"/>
      <c r="HHE30"/>
      <c r="HHF30"/>
      <c r="HHG30"/>
      <c r="HHH30"/>
      <c r="HHI30"/>
      <c r="HHJ30"/>
      <c r="HHK30"/>
      <c r="HHL30"/>
      <c r="HHM30"/>
      <c r="HHN30"/>
      <c r="HHO30"/>
      <c r="HHP30"/>
      <c r="HHQ30"/>
      <c r="HHR30"/>
      <c r="HHS30"/>
      <c r="HHT30"/>
      <c r="HHU30"/>
      <c r="HHV30"/>
      <c r="HHW30"/>
      <c r="HHX30"/>
      <c r="HHY30"/>
      <c r="HHZ30"/>
      <c r="HIA30"/>
      <c r="HIB30"/>
      <c r="HIC30"/>
      <c r="HID30"/>
      <c r="HIE30"/>
      <c r="HIF30"/>
      <c r="HIG30"/>
      <c r="HIH30"/>
      <c r="HII30"/>
      <c r="HIJ30"/>
      <c r="HIK30"/>
      <c r="HIL30"/>
      <c r="HIM30"/>
      <c r="HIN30"/>
      <c r="HIO30"/>
      <c r="HIP30"/>
      <c r="HIQ30"/>
      <c r="HIR30"/>
      <c r="HIS30"/>
      <c r="HIT30"/>
      <c r="HIU30"/>
      <c r="HIV30"/>
      <c r="HIW30"/>
      <c r="HIX30"/>
      <c r="HIY30"/>
      <c r="HIZ30"/>
      <c r="HJA30"/>
      <c r="HJB30"/>
      <c r="HJC30"/>
      <c r="HJD30"/>
      <c r="HJE30"/>
      <c r="HJF30"/>
      <c r="HJG30"/>
      <c r="HJH30"/>
      <c r="HJI30"/>
      <c r="HJJ30"/>
      <c r="HJK30"/>
      <c r="HJL30"/>
      <c r="HJM30"/>
      <c r="HJN30"/>
      <c r="HJO30"/>
      <c r="HJP30"/>
      <c r="HJQ30"/>
      <c r="HJR30"/>
      <c r="HJS30"/>
      <c r="HJT30"/>
      <c r="HJU30"/>
      <c r="HJV30"/>
      <c r="HJW30"/>
      <c r="HJX30"/>
      <c r="HJY30"/>
      <c r="HJZ30"/>
      <c r="HKA30"/>
      <c r="HKB30"/>
      <c r="HKC30"/>
      <c r="HKD30"/>
      <c r="HKE30"/>
      <c r="HKF30"/>
      <c r="HKG30"/>
      <c r="HKH30"/>
      <c r="HKI30"/>
      <c r="HKJ30"/>
      <c r="HKK30"/>
      <c r="HKL30"/>
      <c r="HKM30"/>
      <c r="HKN30"/>
      <c r="HKO30"/>
      <c r="HKP30"/>
      <c r="HKQ30"/>
      <c r="HKR30"/>
      <c r="HKS30"/>
      <c r="HKT30"/>
      <c r="HKU30"/>
      <c r="HKV30"/>
      <c r="HKW30"/>
      <c r="HKX30"/>
      <c r="HKY30"/>
      <c r="HKZ30"/>
      <c r="HLA30"/>
      <c r="HLB30"/>
      <c r="HLC30"/>
      <c r="HLD30"/>
      <c r="HLE30"/>
      <c r="HLF30"/>
      <c r="HLG30"/>
      <c r="HLH30"/>
      <c r="HLI30"/>
      <c r="HLJ30"/>
      <c r="HLK30"/>
      <c r="HLL30"/>
      <c r="HLM30"/>
      <c r="HLN30"/>
      <c r="HLO30"/>
      <c r="HLP30"/>
      <c r="HLQ30"/>
      <c r="HLR30"/>
      <c r="HLS30"/>
      <c r="HLT30"/>
      <c r="HLU30"/>
      <c r="HLV30"/>
      <c r="HLW30"/>
      <c r="HLX30"/>
      <c r="HLY30"/>
      <c r="HLZ30"/>
      <c r="HMA30"/>
      <c r="HMB30"/>
      <c r="HMC30"/>
      <c r="HMD30"/>
      <c r="HME30"/>
      <c r="HMF30"/>
      <c r="HMG30"/>
      <c r="HMH30"/>
      <c r="HMI30"/>
      <c r="HMJ30"/>
      <c r="HMK30"/>
      <c r="HML30"/>
      <c r="HMM30"/>
      <c r="HMN30"/>
      <c r="HMO30"/>
      <c r="HMP30"/>
      <c r="HMQ30"/>
      <c r="HMR30"/>
      <c r="HMS30"/>
      <c r="HMT30"/>
      <c r="HMU30"/>
      <c r="HMV30"/>
      <c r="HMW30"/>
      <c r="HMX30"/>
      <c r="HMY30"/>
      <c r="HMZ30"/>
      <c r="HNA30"/>
      <c r="HNB30"/>
      <c r="HNC30"/>
      <c r="HND30"/>
      <c r="HNE30"/>
      <c r="HNF30"/>
      <c r="HNG30"/>
      <c r="HNH30"/>
      <c r="HNI30"/>
      <c r="HNJ30"/>
      <c r="HNK30"/>
      <c r="HNL30"/>
      <c r="HNM30"/>
      <c r="HNN30"/>
      <c r="HNO30"/>
      <c r="HNP30"/>
      <c r="HNQ30"/>
      <c r="HNR30"/>
      <c r="HNS30"/>
      <c r="HNT30"/>
      <c r="HNU30"/>
      <c r="HNV30"/>
      <c r="HNW30"/>
      <c r="HNX30"/>
      <c r="HNY30"/>
      <c r="HNZ30"/>
      <c r="HOA30"/>
      <c r="HOB30"/>
      <c r="HOC30"/>
      <c r="HOD30"/>
      <c r="HOE30"/>
      <c r="HOF30"/>
      <c r="HOG30"/>
      <c r="HOH30"/>
      <c r="HOI30"/>
      <c r="HOJ30"/>
      <c r="HOK30"/>
      <c r="HOL30"/>
      <c r="HOM30"/>
      <c r="HON30"/>
      <c r="HOO30"/>
      <c r="HOP30"/>
      <c r="HOQ30"/>
      <c r="HOR30"/>
      <c r="HOS30"/>
      <c r="HOT30"/>
      <c r="HOU30"/>
      <c r="HOV30"/>
      <c r="HOW30"/>
      <c r="HOX30"/>
      <c r="HOY30"/>
      <c r="HOZ30"/>
      <c r="HPA30"/>
      <c r="HPB30"/>
      <c r="HPC30"/>
      <c r="HPD30"/>
      <c r="HPE30"/>
      <c r="HPF30"/>
      <c r="HPG30"/>
      <c r="HPH30"/>
      <c r="HPI30"/>
      <c r="HPJ30"/>
      <c r="HPK30"/>
      <c r="HPL30"/>
      <c r="HPM30"/>
      <c r="HPN30"/>
      <c r="HPO30"/>
      <c r="HPP30"/>
      <c r="HPQ30"/>
      <c r="HPR30"/>
      <c r="HPS30"/>
      <c r="HPT30"/>
      <c r="HPU30"/>
      <c r="HPV30"/>
      <c r="HPW30"/>
      <c r="HPX30"/>
      <c r="HPY30"/>
      <c r="HPZ30"/>
      <c r="HQA30"/>
      <c r="HQB30"/>
      <c r="HQC30"/>
      <c r="HQD30"/>
      <c r="HQE30"/>
      <c r="HQF30"/>
      <c r="HQG30"/>
      <c r="HQH30"/>
      <c r="HQI30"/>
      <c r="HQJ30"/>
      <c r="HQK30"/>
      <c r="HQL30"/>
      <c r="HQM30"/>
      <c r="HQN30"/>
      <c r="HQO30"/>
      <c r="HQP30"/>
      <c r="HQQ30"/>
      <c r="HQR30"/>
      <c r="HQS30"/>
      <c r="HQT30"/>
      <c r="HQU30"/>
      <c r="HQV30"/>
      <c r="HQW30"/>
      <c r="HQX30"/>
      <c r="HQY30"/>
      <c r="HQZ30"/>
      <c r="HRA30"/>
      <c r="HRB30"/>
      <c r="HRC30"/>
      <c r="HRD30"/>
      <c r="HRE30"/>
      <c r="HRF30"/>
      <c r="HRG30"/>
      <c r="HRH30"/>
      <c r="HRI30"/>
      <c r="HRJ30"/>
      <c r="HRK30"/>
      <c r="HRL30"/>
      <c r="HRM30"/>
      <c r="HRN30"/>
      <c r="HRO30"/>
      <c r="HRP30"/>
      <c r="HRQ30"/>
      <c r="HRR30"/>
      <c r="HRS30"/>
      <c r="HRT30"/>
      <c r="HRU30"/>
      <c r="HRV30"/>
      <c r="HRW30"/>
      <c r="HRX30"/>
      <c r="HRY30"/>
      <c r="HRZ30"/>
      <c r="HSA30"/>
      <c r="HSB30"/>
      <c r="HSC30"/>
      <c r="HSD30"/>
      <c r="HSE30"/>
      <c r="HSF30"/>
      <c r="HSG30"/>
      <c r="HSH30"/>
      <c r="HSI30"/>
      <c r="HSJ30"/>
      <c r="HSK30"/>
      <c r="HSL30"/>
      <c r="HSM30"/>
      <c r="HSN30"/>
      <c r="HSO30"/>
      <c r="HSP30"/>
      <c r="HSQ30"/>
      <c r="HSR30"/>
      <c r="HSS30"/>
      <c r="HST30"/>
      <c r="HSU30"/>
      <c r="HSV30"/>
      <c r="HSW30"/>
      <c r="HSX30"/>
      <c r="HSY30"/>
      <c r="HSZ30"/>
      <c r="HTA30"/>
      <c r="HTB30"/>
      <c r="HTC30"/>
      <c r="HTD30"/>
      <c r="HTE30"/>
      <c r="HTF30"/>
      <c r="HTG30"/>
      <c r="HTH30"/>
      <c r="HTI30"/>
      <c r="HTJ30"/>
      <c r="HTK30"/>
      <c r="HTL30"/>
      <c r="HTM30"/>
      <c r="HTN30"/>
      <c r="HTO30"/>
      <c r="HTP30"/>
      <c r="HTQ30"/>
      <c r="HTR30"/>
      <c r="HTS30"/>
      <c r="HTT30"/>
      <c r="HTU30"/>
      <c r="HTV30"/>
      <c r="HTW30"/>
      <c r="HTX30"/>
      <c r="HTY30"/>
      <c r="HTZ30"/>
      <c r="HUA30"/>
      <c r="HUB30"/>
      <c r="HUC30"/>
      <c r="HUD30"/>
      <c r="HUE30"/>
      <c r="HUF30"/>
      <c r="HUG30"/>
      <c r="HUH30"/>
      <c r="HUI30"/>
      <c r="HUJ30"/>
      <c r="HUK30"/>
      <c r="HUL30"/>
      <c r="HUM30"/>
      <c r="HUN30"/>
      <c r="HUO30"/>
      <c r="HUP30"/>
      <c r="HUQ30"/>
      <c r="HUR30"/>
      <c r="HUS30"/>
      <c r="HUT30"/>
      <c r="HUU30"/>
      <c r="HUV30"/>
      <c r="HUW30"/>
      <c r="HUX30"/>
      <c r="HUY30"/>
      <c r="HUZ30"/>
      <c r="HVA30"/>
      <c r="HVB30"/>
      <c r="HVC30"/>
      <c r="HVD30"/>
      <c r="HVE30"/>
      <c r="HVF30"/>
      <c r="HVG30"/>
      <c r="HVH30"/>
      <c r="HVI30"/>
      <c r="HVJ30"/>
      <c r="HVK30"/>
      <c r="HVL30"/>
      <c r="HVM30"/>
      <c r="HVN30"/>
      <c r="HVO30"/>
      <c r="HVP30"/>
      <c r="HVQ30"/>
      <c r="HVR30"/>
      <c r="HVS30"/>
      <c r="HVT30"/>
      <c r="HVU30"/>
      <c r="HVV30"/>
      <c r="HVW30"/>
      <c r="HVX30"/>
      <c r="HVY30"/>
      <c r="HVZ30"/>
      <c r="HWA30"/>
      <c r="HWB30"/>
      <c r="HWC30"/>
      <c r="HWD30"/>
      <c r="HWE30"/>
      <c r="HWF30"/>
      <c r="HWG30"/>
      <c r="HWH30"/>
      <c r="HWI30"/>
      <c r="HWJ30"/>
      <c r="HWK30"/>
      <c r="HWL30"/>
      <c r="HWM30"/>
      <c r="HWN30"/>
      <c r="HWO30"/>
      <c r="HWP30"/>
      <c r="HWQ30"/>
      <c r="HWR30"/>
      <c r="HWS30"/>
      <c r="HWT30"/>
      <c r="HWU30"/>
      <c r="HWV30"/>
      <c r="HWW30"/>
      <c r="HWX30"/>
      <c r="HWY30"/>
      <c r="HWZ30"/>
      <c r="HXA30"/>
      <c r="HXB30"/>
      <c r="HXC30"/>
      <c r="HXD30"/>
      <c r="HXE30"/>
      <c r="HXF30"/>
      <c r="HXG30"/>
      <c r="HXH30"/>
      <c r="HXI30"/>
      <c r="HXJ30"/>
      <c r="HXK30"/>
      <c r="HXL30"/>
      <c r="HXM30"/>
      <c r="HXN30"/>
      <c r="HXO30"/>
      <c r="HXP30"/>
      <c r="HXQ30"/>
      <c r="HXR30"/>
      <c r="HXS30"/>
      <c r="HXT30"/>
      <c r="HXU30"/>
      <c r="HXV30"/>
      <c r="HXW30"/>
      <c r="HXX30"/>
      <c r="HXY30"/>
      <c r="HXZ30"/>
      <c r="HYA30"/>
      <c r="HYB30"/>
      <c r="HYC30"/>
      <c r="HYD30"/>
      <c r="HYE30"/>
      <c r="HYF30"/>
      <c r="HYG30"/>
      <c r="HYH30"/>
      <c r="HYI30"/>
      <c r="HYJ30"/>
      <c r="HYK30"/>
      <c r="HYL30"/>
      <c r="HYM30"/>
      <c r="HYN30"/>
      <c r="HYO30"/>
      <c r="HYP30"/>
      <c r="HYQ30"/>
      <c r="HYR30"/>
      <c r="HYS30"/>
      <c r="HYT30"/>
      <c r="HYU30"/>
      <c r="HYV30"/>
      <c r="HYW30"/>
      <c r="HYX30"/>
      <c r="HYY30"/>
      <c r="HYZ30"/>
      <c r="HZA30"/>
      <c r="HZB30"/>
      <c r="HZC30"/>
      <c r="HZD30"/>
      <c r="HZE30"/>
      <c r="HZF30"/>
      <c r="HZG30"/>
      <c r="HZH30"/>
      <c r="HZI30"/>
      <c r="HZJ30"/>
      <c r="HZK30"/>
      <c r="HZL30"/>
      <c r="HZM30"/>
      <c r="HZN30"/>
      <c r="HZO30"/>
      <c r="HZP30"/>
      <c r="HZQ30"/>
      <c r="HZR30"/>
      <c r="HZS30"/>
      <c r="HZT30"/>
      <c r="HZU30"/>
      <c r="HZV30"/>
      <c r="HZW30"/>
      <c r="HZX30"/>
      <c r="HZY30"/>
      <c r="HZZ30"/>
      <c r="IAA30"/>
      <c r="IAB30"/>
      <c r="IAC30"/>
      <c r="IAD30"/>
      <c r="IAE30"/>
      <c r="IAF30"/>
      <c r="IAG30"/>
      <c r="IAH30"/>
      <c r="IAI30"/>
      <c r="IAJ30"/>
      <c r="IAK30"/>
      <c r="IAL30"/>
      <c r="IAM30"/>
      <c r="IAN30"/>
      <c r="IAO30"/>
      <c r="IAP30"/>
      <c r="IAQ30"/>
      <c r="IAR30"/>
      <c r="IAS30"/>
      <c r="IAT30"/>
      <c r="IAU30"/>
      <c r="IAV30"/>
      <c r="IAW30"/>
      <c r="IAX30"/>
      <c r="IAY30"/>
      <c r="IAZ30"/>
      <c r="IBA30"/>
      <c r="IBB30"/>
      <c r="IBC30"/>
      <c r="IBD30"/>
      <c r="IBE30"/>
      <c r="IBF30"/>
      <c r="IBG30"/>
      <c r="IBH30"/>
      <c r="IBI30"/>
      <c r="IBJ30"/>
      <c r="IBK30"/>
      <c r="IBL30"/>
      <c r="IBM30"/>
      <c r="IBN30"/>
      <c r="IBO30"/>
      <c r="IBP30"/>
      <c r="IBQ30"/>
      <c r="IBR30"/>
      <c r="IBS30"/>
      <c r="IBT30"/>
      <c r="IBU30"/>
      <c r="IBV30"/>
      <c r="IBW30"/>
      <c r="IBX30"/>
      <c r="IBY30"/>
      <c r="IBZ30"/>
      <c r="ICA30"/>
      <c r="ICB30"/>
      <c r="ICC30"/>
      <c r="ICD30"/>
      <c r="ICE30"/>
      <c r="ICF30"/>
      <c r="ICG30"/>
      <c r="ICH30"/>
      <c r="ICI30"/>
      <c r="ICJ30"/>
      <c r="ICK30"/>
      <c r="ICL30"/>
      <c r="ICM30"/>
      <c r="ICN30"/>
      <c r="ICO30"/>
      <c r="ICP30"/>
      <c r="ICQ30"/>
      <c r="ICR30"/>
      <c r="ICS30"/>
      <c r="ICT30"/>
      <c r="ICU30"/>
      <c r="ICV30"/>
      <c r="ICW30"/>
      <c r="ICX30"/>
      <c r="ICY30"/>
      <c r="ICZ30"/>
      <c r="IDA30"/>
      <c r="IDB30"/>
      <c r="IDC30"/>
      <c r="IDD30"/>
      <c r="IDE30"/>
      <c r="IDF30"/>
      <c r="IDG30"/>
      <c r="IDH30"/>
      <c r="IDI30"/>
      <c r="IDJ30"/>
      <c r="IDK30"/>
      <c r="IDL30"/>
      <c r="IDM30"/>
      <c r="IDN30"/>
      <c r="IDO30"/>
      <c r="IDP30"/>
      <c r="IDQ30"/>
      <c r="IDR30"/>
      <c r="IDS30"/>
      <c r="IDT30"/>
      <c r="IDU30"/>
      <c r="IDV30"/>
      <c r="IDW30"/>
      <c r="IDX30"/>
      <c r="IDY30"/>
      <c r="IDZ30"/>
      <c r="IEA30"/>
      <c r="IEB30"/>
      <c r="IEC30"/>
      <c r="IED30"/>
      <c r="IEE30"/>
      <c r="IEF30"/>
      <c r="IEG30"/>
      <c r="IEH30"/>
      <c r="IEI30"/>
      <c r="IEJ30"/>
      <c r="IEK30"/>
      <c r="IEL30"/>
      <c r="IEM30"/>
      <c r="IEN30"/>
      <c r="IEO30"/>
      <c r="IEP30"/>
      <c r="IEQ30"/>
      <c r="IER30"/>
      <c r="IES30"/>
      <c r="IET30"/>
      <c r="IEU30"/>
      <c r="IEV30"/>
      <c r="IEW30"/>
      <c r="IEX30"/>
      <c r="IEY30"/>
      <c r="IEZ30"/>
      <c r="IFA30"/>
      <c r="IFB30"/>
      <c r="IFC30"/>
      <c r="IFD30"/>
      <c r="IFE30"/>
      <c r="IFF30"/>
      <c r="IFG30"/>
      <c r="IFH30"/>
      <c r="IFI30"/>
      <c r="IFJ30"/>
      <c r="IFK30"/>
      <c r="IFL30"/>
      <c r="IFM30"/>
      <c r="IFN30"/>
      <c r="IFO30"/>
      <c r="IFP30"/>
      <c r="IFQ30"/>
      <c r="IFR30"/>
      <c r="IFS30"/>
      <c r="IFT30"/>
      <c r="IFU30"/>
      <c r="IFV30"/>
      <c r="IFW30"/>
      <c r="IFX30"/>
      <c r="IFY30"/>
      <c r="IFZ30"/>
      <c r="IGA30"/>
      <c r="IGB30"/>
      <c r="IGC30"/>
      <c r="IGD30"/>
      <c r="IGE30"/>
      <c r="IGF30"/>
      <c r="IGG30"/>
      <c r="IGH30"/>
      <c r="IGI30"/>
      <c r="IGJ30"/>
      <c r="IGK30"/>
      <c r="IGL30"/>
      <c r="IGM30"/>
      <c r="IGN30"/>
      <c r="IGO30"/>
      <c r="IGP30"/>
      <c r="IGQ30"/>
      <c r="IGR30"/>
      <c r="IGS30"/>
      <c r="IGT30"/>
      <c r="IGU30"/>
      <c r="IGV30"/>
      <c r="IGW30"/>
      <c r="IGX30"/>
      <c r="IGY30"/>
      <c r="IGZ30"/>
      <c r="IHA30"/>
      <c r="IHB30"/>
      <c r="IHC30"/>
      <c r="IHD30"/>
      <c r="IHE30"/>
      <c r="IHF30"/>
      <c r="IHG30"/>
      <c r="IHH30"/>
      <c r="IHI30"/>
      <c r="IHJ30"/>
      <c r="IHK30"/>
      <c r="IHL30"/>
      <c r="IHM30"/>
      <c r="IHN30"/>
      <c r="IHO30"/>
      <c r="IHP30"/>
      <c r="IHQ30"/>
      <c r="IHR30"/>
      <c r="IHS30"/>
      <c r="IHT30"/>
      <c r="IHU30"/>
      <c r="IHV30"/>
      <c r="IHW30"/>
      <c r="IHX30"/>
      <c r="IHY30"/>
      <c r="IHZ30"/>
      <c r="IIA30"/>
      <c r="IIB30"/>
      <c r="IIC30"/>
      <c r="IID30"/>
      <c r="IIE30"/>
      <c r="IIF30"/>
      <c r="IIG30"/>
      <c r="IIH30"/>
      <c r="III30"/>
      <c r="IIJ30"/>
      <c r="IIK30"/>
      <c r="IIL30"/>
      <c r="IIM30"/>
      <c r="IIN30"/>
      <c r="IIO30"/>
      <c r="IIP30"/>
      <c r="IIQ30"/>
      <c r="IIR30"/>
      <c r="IIS30"/>
      <c r="IIT30"/>
      <c r="IIU30"/>
      <c r="IIV30"/>
      <c r="IIW30"/>
      <c r="IIX30"/>
      <c r="IIY30"/>
      <c r="IIZ30"/>
      <c r="IJA30"/>
      <c r="IJB30"/>
      <c r="IJC30"/>
      <c r="IJD30"/>
      <c r="IJE30"/>
      <c r="IJF30"/>
      <c r="IJG30"/>
      <c r="IJH30"/>
      <c r="IJI30"/>
      <c r="IJJ30"/>
      <c r="IJK30"/>
      <c r="IJL30"/>
      <c r="IJM30"/>
      <c r="IJN30"/>
      <c r="IJO30"/>
      <c r="IJP30"/>
      <c r="IJQ30"/>
      <c r="IJR30"/>
      <c r="IJS30"/>
      <c r="IJT30"/>
      <c r="IJU30"/>
      <c r="IJV30"/>
      <c r="IJW30"/>
      <c r="IJX30"/>
      <c r="IJY30"/>
      <c r="IJZ30"/>
      <c r="IKA30"/>
      <c r="IKB30"/>
      <c r="IKC30"/>
      <c r="IKD30"/>
      <c r="IKE30"/>
      <c r="IKF30"/>
      <c r="IKG30"/>
      <c r="IKH30"/>
      <c r="IKI30"/>
      <c r="IKJ30"/>
      <c r="IKK30"/>
      <c r="IKL30"/>
      <c r="IKM30"/>
      <c r="IKN30"/>
      <c r="IKO30"/>
      <c r="IKP30"/>
      <c r="IKQ30"/>
      <c r="IKR30"/>
      <c r="IKS30"/>
      <c r="IKT30"/>
      <c r="IKU30"/>
      <c r="IKV30"/>
      <c r="IKW30"/>
      <c r="IKX30"/>
      <c r="IKY30"/>
      <c r="IKZ30"/>
      <c r="ILA30"/>
      <c r="ILB30"/>
      <c r="ILC30"/>
      <c r="ILD30"/>
      <c r="ILE30"/>
      <c r="ILF30"/>
      <c r="ILG30"/>
      <c r="ILH30"/>
      <c r="ILI30"/>
      <c r="ILJ30"/>
      <c r="ILK30"/>
      <c r="ILL30"/>
      <c r="ILM30"/>
      <c r="ILN30"/>
      <c r="ILO30"/>
      <c r="ILP30"/>
      <c r="ILQ30"/>
      <c r="ILR30"/>
      <c r="ILS30"/>
      <c r="ILT30"/>
      <c r="ILU30"/>
      <c r="ILV30"/>
      <c r="ILW30"/>
      <c r="ILX30"/>
      <c r="ILY30"/>
      <c r="ILZ30"/>
      <c r="IMA30"/>
      <c r="IMB30"/>
      <c r="IMC30"/>
      <c r="IMD30"/>
      <c r="IME30"/>
      <c r="IMF30"/>
      <c r="IMG30"/>
      <c r="IMH30"/>
      <c r="IMI30"/>
      <c r="IMJ30"/>
      <c r="IMK30"/>
      <c r="IML30"/>
      <c r="IMM30"/>
      <c r="IMN30"/>
      <c r="IMO30"/>
      <c r="IMP30"/>
      <c r="IMQ30"/>
      <c r="IMR30"/>
      <c r="IMS30"/>
      <c r="IMT30"/>
      <c r="IMU30"/>
      <c r="IMV30"/>
      <c r="IMW30"/>
      <c r="IMX30"/>
      <c r="IMY30"/>
      <c r="IMZ30"/>
      <c r="INA30"/>
      <c r="INB30"/>
      <c r="INC30"/>
      <c r="IND30"/>
      <c r="INE30"/>
      <c r="INF30"/>
      <c r="ING30"/>
      <c r="INH30"/>
      <c r="INI30"/>
      <c r="INJ30"/>
      <c r="INK30"/>
      <c r="INL30"/>
      <c r="INM30"/>
      <c r="INN30"/>
      <c r="INO30"/>
      <c r="INP30"/>
      <c r="INQ30"/>
      <c r="INR30"/>
      <c r="INS30"/>
      <c r="INT30"/>
      <c r="INU30"/>
      <c r="INV30"/>
      <c r="INW30"/>
      <c r="INX30"/>
      <c r="INY30"/>
      <c r="INZ30"/>
      <c r="IOA30"/>
      <c r="IOB30"/>
      <c r="IOC30"/>
      <c r="IOD30"/>
      <c r="IOE30"/>
      <c r="IOF30"/>
      <c r="IOG30"/>
      <c r="IOH30"/>
      <c r="IOI30"/>
      <c r="IOJ30"/>
      <c r="IOK30"/>
      <c r="IOL30"/>
      <c r="IOM30"/>
      <c r="ION30"/>
      <c r="IOO30"/>
      <c r="IOP30"/>
      <c r="IOQ30"/>
      <c r="IOR30"/>
      <c r="IOS30"/>
      <c r="IOT30"/>
      <c r="IOU30"/>
      <c r="IOV30"/>
      <c r="IOW30"/>
      <c r="IOX30"/>
      <c r="IOY30"/>
      <c r="IOZ30"/>
      <c r="IPA30"/>
      <c r="IPB30"/>
      <c r="IPC30"/>
      <c r="IPD30"/>
      <c r="IPE30"/>
      <c r="IPF30"/>
      <c r="IPG30"/>
      <c r="IPH30"/>
      <c r="IPI30"/>
      <c r="IPJ30"/>
      <c r="IPK30"/>
      <c r="IPL30"/>
      <c r="IPM30"/>
      <c r="IPN30"/>
      <c r="IPO30"/>
      <c r="IPP30"/>
      <c r="IPQ30"/>
      <c r="IPR30"/>
      <c r="IPS30"/>
      <c r="IPT30"/>
      <c r="IPU30"/>
      <c r="IPV30"/>
      <c r="IPW30"/>
      <c r="IPX30"/>
      <c r="IPY30"/>
      <c r="IPZ30"/>
      <c r="IQA30"/>
      <c r="IQB30"/>
      <c r="IQC30"/>
      <c r="IQD30"/>
      <c r="IQE30"/>
      <c r="IQF30"/>
      <c r="IQG30"/>
      <c r="IQH30"/>
      <c r="IQI30"/>
      <c r="IQJ30"/>
      <c r="IQK30"/>
      <c r="IQL30"/>
      <c r="IQM30"/>
      <c r="IQN30"/>
      <c r="IQO30"/>
      <c r="IQP30"/>
      <c r="IQQ30"/>
      <c r="IQR30"/>
      <c r="IQS30"/>
      <c r="IQT30"/>
      <c r="IQU30"/>
      <c r="IQV30"/>
      <c r="IQW30"/>
      <c r="IQX30"/>
      <c r="IQY30"/>
      <c r="IQZ30"/>
      <c r="IRA30"/>
      <c r="IRB30"/>
      <c r="IRC30"/>
      <c r="IRD30"/>
      <c r="IRE30"/>
      <c r="IRF30"/>
      <c r="IRG30"/>
      <c r="IRH30"/>
      <c r="IRI30"/>
      <c r="IRJ30"/>
      <c r="IRK30"/>
      <c r="IRL30"/>
      <c r="IRM30"/>
      <c r="IRN30"/>
      <c r="IRO30"/>
      <c r="IRP30"/>
      <c r="IRQ30"/>
      <c r="IRR30"/>
      <c r="IRS30"/>
      <c r="IRT30"/>
      <c r="IRU30"/>
      <c r="IRV30"/>
      <c r="IRW30"/>
      <c r="IRX30"/>
      <c r="IRY30"/>
      <c r="IRZ30"/>
      <c r="ISA30"/>
      <c r="ISB30"/>
      <c r="ISC30"/>
      <c r="ISD30"/>
      <c r="ISE30"/>
      <c r="ISF30"/>
      <c r="ISG30"/>
      <c r="ISH30"/>
      <c r="ISI30"/>
      <c r="ISJ30"/>
      <c r="ISK30"/>
      <c r="ISL30"/>
      <c r="ISM30"/>
      <c r="ISN30"/>
      <c r="ISO30"/>
      <c r="ISP30"/>
      <c r="ISQ30"/>
      <c r="ISR30"/>
      <c r="ISS30"/>
      <c r="IST30"/>
      <c r="ISU30"/>
      <c r="ISV30"/>
      <c r="ISW30"/>
      <c r="ISX30"/>
      <c r="ISY30"/>
      <c r="ISZ30"/>
      <c r="ITA30"/>
      <c r="ITB30"/>
      <c r="ITC30"/>
      <c r="ITD30"/>
      <c r="ITE30"/>
      <c r="ITF30"/>
      <c r="ITG30"/>
      <c r="ITH30"/>
      <c r="ITI30"/>
      <c r="ITJ30"/>
      <c r="ITK30"/>
      <c r="ITL30"/>
      <c r="ITM30"/>
      <c r="ITN30"/>
      <c r="ITO30"/>
      <c r="ITP30"/>
      <c r="ITQ30"/>
      <c r="ITR30"/>
      <c r="ITS30"/>
      <c r="ITT30"/>
      <c r="ITU30"/>
      <c r="ITV30"/>
      <c r="ITW30"/>
      <c r="ITX30"/>
      <c r="ITY30"/>
      <c r="ITZ30"/>
      <c r="IUA30"/>
      <c r="IUB30"/>
      <c r="IUC30"/>
      <c r="IUD30"/>
      <c r="IUE30"/>
      <c r="IUF30"/>
      <c r="IUG30"/>
      <c r="IUH30"/>
      <c r="IUI30"/>
      <c r="IUJ30"/>
      <c r="IUK30"/>
      <c r="IUL30"/>
      <c r="IUM30"/>
      <c r="IUN30"/>
      <c r="IUO30"/>
      <c r="IUP30"/>
      <c r="IUQ30"/>
      <c r="IUR30"/>
      <c r="IUS30"/>
      <c r="IUT30"/>
      <c r="IUU30"/>
      <c r="IUV30"/>
      <c r="IUW30"/>
      <c r="IUX30"/>
      <c r="IUY30"/>
      <c r="IUZ30"/>
      <c r="IVA30"/>
      <c r="IVB30"/>
      <c r="IVC30"/>
      <c r="IVD30"/>
      <c r="IVE30"/>
      <c r="IVF30"/>
      <c r="IVG30"/>
      <c r="IVH30"/>
      <c r="IVI30"/>
      <c r="IVJ30"/>
      <c r="IVK30"/>
      <c r="IVL30"/>
      <c r="IVM30"/>
      <c r="IVN30"/>
      <c r="IVO30"/>
      <c r="IVP30"/>
      <c r="IVQ30"/>
      <c r="IVR30"/>
      <c r="IVS30"/>
      <c r="IVT30"/>
      <c r="IVU30"/>
      <c r="IVV30"/>
      <c r="IVW30"/>
      <c r="IVX30"/>
      <c r="IVY30"/>
      <c r="IVZ30"/>
      <c r="IWA30"/>
      <c r="IWB30"/>
      <c r="IWC30"/>
      <c r="IWD30"/>
      <c r="IWE30"/>
      <c r="IWF30"/>
      <c r="IWG30"/>
      <c r="IWH30"/>
      <c r="IWI30"/>
      <c r="IWJ30"/>
      <c r="IWK30"/>
      <c r="IWL30"/>
      <c r="IWM30"/>
      <c r="IWN30"/>
      <c r="IWO30"/>
      <c r="IWP30"/>
      <c r="IWQ30"/>
      <c r="IWR30"/>
      <c r="IWS30"/>
      <c r="IWT30"/>
      <c r="IWU30"/>
      <c r="IWV30"/>
      <c r="IWW30"/>
      <c r="IWX30"/>
      <c r="IWY30"/>
      <c r="IWZ30"/>
      <c r="IXA30"/>
      <c r="IXB30"/>
      <c r="IXC30"/>
      <c r="IXD30"/>
      <c r="IXE30"/>
      <c r="IXF30"/>
      <c r="IXG30"/>
      <c r="IXH30"/>
      <c r="IXI30"/>
      <c r="IXJ30"/>
      <c r="IXK30"/>
      <c r="IXL30"/>
      <c r="IXM30"/>
      <c r="IXN30"/>
      <c r="IXO30"/>
      <c r="IXP30"/>
      <c r="IXQ30"/>
      <c r="IXR30"/>
      <c r="IXS30"/>
      <c r="IXT30"/>
      <c r="IXU30"/>
      <c r="IXV30"/>
      <c r="IXW30"/>
      <c r="IXX30"/>
      <c r="IXY30"/>
      <c r="IXZ30"/>
      <c r="IYA30"/>
      <c r="IYB30"/>
      <c r="IYC30"/>
      <c r="IYD30"/>
      <c r="IYE30"/>
      <c r="IYF30"/>
      <c r="IYG30"/>
      <c r="IYH30"/>
      <c r="IYI30"/>
      <c r="IYJ30"/>
      <c r="IYK30"/>
      <c r="IYL30"/>
      <c r="IYM30"/>
      <c r="IYN30"/>
      <c r="IYO30"/>
      <c r="IYP30"/>
      <c r="IYQ30"/>
      <c r="IYR30"/>
      <c r="IYS30"/>
      <c r="IYT30"/>
      <c r="IYU30"/>
      <c r="IYV30"/>
      <c r="IYW30"/>
      <c r="IYX30"/>
      <c r="IYY30"/>
      <c r="IYZ30"/>
      <c r="IZA30"/>
      <c r="IZB30"/>
      <c r="IZC30"/>
      <c r="IZD30"/>
      <c r="IZE30"/>
      <c r="IZF30"/>
      <c r="IZG30"/>
      <c r="IZH30"/>
      <c r="IZI30"/>
      <c r="IZJ30"/>
      <c r="IZK30"/>
      <c r="IZL30"/>
      <c r="IZM30"/>
      <c r="IZN30"/>
      <c r="IZO30"/>
      <c r="IZP30"/>
      <c r="IZQ30"/>
      <c r="IZR30"/>
      <c r="IZS30"/>
      <c r="IZT30"/>
      <c r="IZU30"/>
      <c r="IZV30"/>
      <c r="IZW30"/>
      <c r="IZX30"/>
      <c r="IZY30"/>
      <c r="IZZ30"/>
      <c r="JAA30"/>
      <c r="JAB30"/>
      <c r="JAC30"/>
      <c r="JAD30"/>
      <c r="JAE30"/>
      <c r="JAF30"/>
      <c r="JAG30"/>
      <c r="JAH30"/>
      <c r="JAI30"/>
      <c r="JAJ30"/>
      <c r="JAK30"/>
      <c r="JAL30"/>
      <c r="JAM30"/>
      <c r="JAN30"/>
      <c r="JAO30"/>
      <c r="JAP30"/>
      <c r="JAQ30"/>
      <c r="JAR30"/>
      <c r="JAS30"/>
      <c r="JAT30"/>
      <c r="JAU30"/>
      <c r="JAV30"/>
      <c r="JAW30"/>
      <c r="JAX30"/>
      <c r="JAY30"/>
      <c r="JAZ30"/>
      <c r="JBA30"/>
      <c r="JBB30"/>
      <c r="JBC30"/>
      <c r="JBD30"/>
      <c r="JBE30"/>
      <c r="JBF30"/>
      <c r="JBG30"/>
      <c r="JBH30"/>
      <c r="JBI30"/>
      <c r="JBJ30"/>
      <c r="JBK30"/>
      <c r="JBL30"/>
      <c r="JBM30"/>
      <c r="JBN30"/>
      <c r="JBO30"/>
      <c r="JBP30"/>
      <c r="JBQ30"/>
      <c r="JBR30"/>
      <c r="JBS30"/>
      <c r="JBT30"/>
      <c r="JBU30"/>
      <c r="JBV30"/>
      <c r="JBW30"/>
      <c r="JBX30"/>
      <c r="JBY30"/>
      <c r="JBZ30"/>
      <c r="JCA30"/>
      <c r="JCB30"/>
      <c r="JCC30"/>
      <c r="JCD30"/>
      <c r="JCE30"/>
      <c r="JCF30"/>
      <c r="JCG30"/>
      <c r="JCH30"/>
      <c r="JCI30"/>
      <c r="JCJ30"/>
      <c r="JCK30"/>
      <c r="JCL30"/>
      <c r="JCM30"/>
      <c r="JCN30"/>
      <c r="JCO30"/>
      <c r="JCP30"/>
      <c r="JCQ30"/>
      <c r="JCR30"/>
      <c r="JCS30"/>
      <c r="JCT30"/>
      <c r="JCU30"/>
      <c r="JCV30"/>
      <c r="JCW30"/>
      <c r="JCX30"/>
      <c r="JCY30"/>
      <c r="JCZ30"/>
      <c r="JDA30"/>
      <c r="JDB30"/>
      <c r="JDC30"/>
      <c r="JDD30"/>
      <c r="JDE30"/>
      <c r="JDF30"/>
      <c r="JDG30"/>
      <c r="JDH30"/>
      <c r="JDI30"/>
      <c r="JDJ30"/>
      <c r="JDK30"/>
      <c r="JDL30"/>
      <c r="JDM30"/>
      <c r="JDN30"/>
      <c r="JDO30"/>
      <c r="JDP30"/>
      <c r="JDQ30"/>
      <c r="JDR30"/>
      <c r="JDS30"/>
      <c r="JDT30"/>
      <c r="JDU30"/>
      <c r="JDV30"/>
      <c r="JDW30"/>
      <c r="JDX30"/>
      <c r="JDY30"/>
      <c r="JDZ30"/>
      <c r="JEA30"/>
      <c r="JEB30"/>
      <c r="JEC30"/>
      <c r="JED30"/>
      <c r="JEE30"/>
      <c r="JEF30"/>
      <c r="JEG30"/>
      <c r="JEH30"/>
      <c r="JEI30"/>
      <c r="JEJ30"/>
      <c r="JEK30"/>
      <c r="JEL30"/>
      <c r="JEM30"/>
      <c r="JEN30"/>
      <c r="JEO30"/>
      <c r="JEP30"/>
      <c r="JEQ30"/>
      <c r="JER30"/>
      <c r="JES30"/>
      <c r="JET30"/>
      <c r="JEU30"/>
      <c r="JEV30"/>
      <c r="JEW30"/>
      <c r="JEX30"/>
      <c r="JEY30"/>
      <c r="JEZ30"/>
      <c r="JFA30"/>
      <c r="JFB30"/>
      <c r="JFC30"/>
      <c r="JFD30"/>
      <c r="JFE30"/>
      <c r="JFF30"/>
      <c r="JFG30"/>
      <c r="JFH30"/>
      <c r="JFI30"/>
      <c r="JFJ30"/>
      <c r="JFK30"/>
      <c r="JFL30"/>
      <c r="JFM30"/>
      <c r="JFN30"/>
      <c r="JFO30"/>
      <c r="JFP30"/>
      <c r="JFQ30"/>
      <c r="JFR30"/>
      <c r="JFS30"/>
      <c r="JFT30"/>
      <c r="JFU30"/>
      <c r="JFV30"/>
      <c r="JFW30"/>
      <c r="JFX30"/>
      <c r="JFY30"/>
      <c r="JFZ30"/>
      <c r="JGA30"/>
      <c r="JGB30"/>
      <c r="JGC30"/>
      <c r="JGD30"/>
      <c r="JGE30"/>
      <c r="JGF30"/>
      <c r="JGG30"/>
      <c r="JGH30"/>
      <c r="JGI30"/>
      <c r="JGJ30"/>
      <c r="JGK30"/>
      <c r="JGL30"/>
      <c r="JGM30"/>
      <c r="JGN30"/>
      <c r="JGO30"/>
      <c r="JGP30"/>
      <c r="JGQ30"/>
      <c r="JGR30"/>
      <c r="JGS30"/>
      <c r="JGT30"/>
      <c r="JGU30"/>
      <c r="JGV30"/>
      <c r="JGW30"/>
      <c r="JGX30"/>
      <c r="JGY30"/>
      <c r="JGZ30"/>
      <c r="JHA30"/>
      <c r="JHB30"/>
      <c r="JHC30"/>
      <c r="JHD30"/>
      <c r="JHE30"/>
      <c r="JHF30"/>
      <c r="JHG30"/>
      <c r="JHH30"/>
      <c r="JHI30"/>
      <c r="JHJ30"/>
      <c r="JHK30"/>
      <c r="JHL30"/>
      <c r="JHM30"/>
      <c r="JHN30"/>
      <c r="JHO30"/>
      <c r="JHP30"/>
      <c r="JHQ30"/>
      <c r="JHR30"/>
      <c r="JHS30"/>
      <c r="JHT30"/>
      <c r="JHU30"/>
      <c r="JHV30"/>
      <c r="JHW30"/>
      <c r="JHX30"/>
      <c r="JHY30"/>
      <c r="JHZ30"/>
      <c r="JIA30"/>
      <c r="JIB30"/>
      <c r="JIC30"/>
      <c r="JID30"/>
      <c r="JIE30"/>
      <c r="JIF30"/>
      <c r="JIG30"/>
      <c r="JIH30"/>
      <c r="JII30"/>
      <c r="JIJ30"/>
      <c r="JIK30"/>
      <c r="JIL30"/>
      <c r="JIM30"/>
      <c r="JIN30"/>
      <c r="JIO30"/>
      <c r="JIP30"/>
      <c r="JIQ30"/>
      <c r="JIR30"/>
      <c r="JIS30"/>
      <c r="JIT30"/>
      <c r="JIU30"/>
      <c r="JIV30"/>
      <c r="JIW30"/>
      <c r="JIX30"/>
      <c r="JIY30"/>
      <c r="JIZ30"/>
      <c r="JJA30"/>
      <c r="JJB30"/>
      <c r="JJC30"/>
      <c r="JJD30"/>
      <c r="JJE30"/>
      <c r="JJF30"/>
      <c r="JJG30"/>
      <c r="JJH30"/>
      <c r="JJI30"/>
      <c r="JJJ30"/>
      <c r="JJK30"/>
      <c r="JJL30"/>
      <c r="JJM30"/>
      <c r="JJN30"/>
      <c r="JJO30"/>
      <c r="JJP30"/>
      <c r="JJQ30"/>
      <c r="JJR30"/>
      <c r="JJS30"/>
      <c r="JJT30"/>
      <c r="JJU30"/>
      <c r="JJV30"/>
      <c r="JJW30"/>
      <c r="JJX30"/>
      <c r="JJY30"/>
      <c r="JJZ30"/>
      <c r="JKA30"/>
      <c r="JKB30"/>
      <c r="JKC30"/>
      <c r="JKD30"/>
      <c r="JKE30"/>
      <c r="JKF30"/>
      <c r="JKG30"/>
      <c r="JKH30"/>
      <c r="JKI30"/>
      <c r="JKJ30"/>
      <c r="JKK30"/>
      <c r="JKL30"/>
      <c r="JKM30"/>
      <c r="JKN30"/>
      <c r="JKO30"/>
      <c r="JKP30"/>
      <c r="JKQ30"/>
      <c r="JKR30"/>
      <c r="JKS30"/>
      <c r="JKT30"/>
      <c r="JKU30"/>
      <c r="JKV30"/>
      <c r="JKW30"/>
      <c r="JKX30"/>
      <c r="JKY30"/>
      <c r="JKZ30"/>
      <c r="JLA30"/>
      <c r="JLB30"/>
      <c r="JLC30"/>
      <c r="JLD30"/>
      <c r="JLE30"/>
      <c r="JLF30"/>
      <c r="JLG30"/>
      <c r="JLH30"/>
      <c r="JLI30"/>
      <c r="JLJ30"/>
      <c r="JLK30"/>
      <c r="JLL30"/>
      <c r="JLM30"/>
      <c r="JLN30"/>
      <c r="JLO30"/>
      <c r="JLP30"/>
      <c r="JLQ30"/>
      <c r="JLR30"/>
      <c r="JLS30"/>
      <c r="JLT30"/>
      <c r="JLU30"/>
      <c r="JLV30"/>
      <c r="JLW30"/>
      <c r="JLX30"/>
      <c r="JLY30"/>
      <c r="JLZ30"/>
      <c r="JMA30"/>
      <c r="JMB30"/>
      <c r="JMC30"/>
      <c r="JMD30"/>
      <c r="JME30"/>
      <c r="JMF30"/>
      <c r="JMG30"/>
      <c r="JMH30"/>
      <c r="JMI30"/>
      <c r="JMJ30"/>
      <c r="JMK30"/>
      <c r="JML30"/>
      <c r="JMM30"/>
      <c r="JMN30"/>
      <c r="JMO30"/>
      <c r="JMP30"/>
      <c r="JMQ30"/>
      <c r="JMR30"/>
      <c r="JMS30"/>
      <c r="JMT30"/>
      <c r="JMU30"/>
      <c r="JMV30"/>
      <c r="JMW30"/>
      <c r="JMX30"/>
      <c r="JMY30"/>
      <c r="JMZ30"/>
      <c r="JNA30"/>
      <c r="JNB30"/>
      <c r="JNC30"/>
      <c r="JND30"/>
      <c r="JNE30"/>
      <c r="JNF30"/>
      <c r="JNG30"/>
      <c r="JNH30"/>
      <c r="JNI30"/>
      <c r="JNJ30"/>
      <c r="JNK30"/>
      <c r="JNL30"/>
      <c r="JNM30"/>
      <c r="JNN30"/>
      <c r="JNO30"/>
      <c r="JNP30"/>
      <c r="JNQ30"/>
      <c r="JNR30"/>
      <c r="JNS30"/>
      <c r="JNT30"/>
      <c r="JNU30"/>
      <c r="JNV30"/>
      <c r="JNW30"/>
      <c r="JNX30"/>
      <c r="JNY30"/>
      <c r="JNZ30"/>
      <c r="JOA30"/>
      <c r="JOB30"/>
      <c r="JOC30"/>
      <c r="JOD30"/>
      <c r="JOE30"/>
      <c r="JOF30"/>
      <c r="JOG30"/>
      <c r="JOH30"/>
      <c r="JOI30"/>
      <c r="JOJ30"/>
      <c r="JOK30"/>
      <c r="JOL30"/>
      <c r="JOM30"/>
      <c r="JON30"/>
      <c r="JOO30"/>
      <c r="JOP30"/>
      <c r="JOQ30"/>
      <c r="JOR30"/>
      <c r="JOS30"/>
      <c r="JOT30"/>
      <c r="JOU30"/>
      <c r="JOV30"/>
      <c r="JOW30"/>
      <c r="JOX30"/>
      <c r="JOY30"/>
      <c r="JOZ30"/>
      <c r="JPA30"/>
      <c r="JPB30"/>
      <c r="JPC30"/>
      <c r="JPD30"/>
      <c r="JPE30"/>
      <c r="JPF30"/>
      <c r="JPG30"/>
      <c r="JPH30"/>
      <c r="JPI30"/>
      <c r="JPJ30"/>
      <c r="JPK30"/>
      <c r="JPL30"/>
      <c r="JPM30"/>
      <c r="JPN30"/>
      <c r="JPO30"/>
      <c r="JPP30"/>
      <c r="JPQ30"/>
      <c r="JPR30"/>
      <c r="JPS30"/>
      <c r="JPT30"/>
      <c r="JPU30"/>
      <c r="JPV30"/>
      <c r="JPW30"/>
      <c r="JPX30"/>
      <c r="JPY30"/>
      <c r="JPZ30"/>
      <c r="JQA30"/>
      <c r="JQB30"/>
      <c r="JQC30"/>
      <c r="JQD30"/>
      <c r="JQE30"/>
      <c r="JQF30"/>
      <c r="JQG30"/>
      <c r="JQH30"/>
      <c r="JQI30"/>
      <c r="JQJ30"/>
      <c r="JQK30"/>
      <c r="JQL30"/>
      <c r="JQM30"/>
      <c r="JQN30"/>
      <c r="JQO30"/>
      <c r="JQP30"/>
      <c r="JQQ30"/>
      <c r="JQR30"/>
      <c r="JQS30"/>
      <c r="JQT30"/>
      <c r="JQU30"/>
      <c r="JQV30"/>
      <c r="JQW30"/>
      <c r="JQX30"/>
      <c r="JQY30"/>
      <c r="JQZ30"/>
      <c r="JRA30"/>
      <c r="JRB30"/>
      <c r="JRC30"/>
      <c r="JRD30"/>
      <c r="JRE30"/>
      <c r="JRF30"/>
      <c r="JRG30"/>
      <c r="JRH30"/>
      <c r="JRI30"/>
      <c r="JRJ30"/>
      <c r="JRK30"/>
      <c r="JRL30"/>
      <c r="JRM30"/>
      <c r="JRN30"/>
      <c r="JRO30"/>
      <c r="JRP30"/>
      <c r="JRQ30"/>
      <c r="JRR30"/>
      <c r="JRS30"/>
      <c r="JRT30"/>
      <c r="JRU30"/>
      <c r="JRV30"/>
      <c r="JRW30"/>
      <c r="JRX30"/>
      <c r="JRY30"/>
      <c r="JRZ30"/>
      <c r="JSA30"/>
      <c r="JSB30"/>
      <c r="JSC30"/>
      <c r="JSD30"/>
      <c r="JSE30"/>
      <c r="JSF30"/>
      <c r="JSG30"/>
      <c r="JSH30"/>
      <c r="JSI30"/>
      <c r="JSJ30"/>
      <c r="JSK30"/>
      <c r="JSL30"/>
      <c r="JSM30"/>
      <c r="JSN30"/>
      <c r="JSO30"/>
      <c r="JSP30"/>
      <c r="JSQ30"/>
      <c r="JSR30"/>
      <c r="JSS30"/>
      <c r="JST30"/>
      <c r="JSU30"/>
      <c r="JSV30"/>
      <c r="JSW30"/>
      <c r="JSX30"/>
      <c r="JSY30"/>
      <c r="JSZ30"/>
      <c r="JTA30"/>
      <c r="JTB30"/>
      <c r="JTC30"/>
      <c r="JTD30"/>
      <c r="JTE30"/>
      <c r="JTF30"/>
      <c r="JTG30"/>
      <c r="JTH30"/>
      <c r="JTI30"/>
      <c r="JTJ30"/>
      <c r="JTK30"/>
      <c r="JTL30"/>
      <c r="JTM30"/>
      <c r="JTN30"/>
      <c r="JTO30"/>
      <c r="JTP30"/>
      <c r="JTQ30"/>
      <c r="JTR30"/>
      <c r="JTS30"/>
      <c r="JTT30"/>
      <c r="JTU30"/>
      <c r="JTV30"/>
      <c r="JTW30"/>
      <c r="JTX30"/>
      <c r="JTY30"/>
      <c r="JTZ30"/>
      <c r="JUA30"/>
      <c r="JUB30"/>
      <c r="JUC30"/>
      <c r="JUD30"/>
      <c r="JUE30"/>
      <c r="JUF30"/>
      <c r="JUG30"/>
      <c r="JUH30"/>
      <c r="JUI30"/>
      <c r="JUJ30"/>
      <c r="JUK30"/>
      <c r="JUL30"/>
      <c r="JUM30"/>
      <c r="JUN30"/>
      <c r="JUO30"/>
      <c r="JUP30"/>
      <c r="JUQ30"/>
      <c r="JUR30"/>
      <c r="JUS30"/>
      <c r="JUT30"/>
      <c r="JUU30"/>
      <c r="JUV30"/>
      <c r="JUW30"/>
      <c r="JUX30"/>
      <c r="JUY30"/>
      <c r="JUZ30"/>
      <c r="JVA30"/>
      <c r="JVB30"/>
      <c r="JVC30"/>
      <c r="JVD30"/>
      <c r="JVE30"/>
      <c r="JVF30"/>
      <c r="JVG30"/>
      <c r="JVH30"/>
      <c r="JVI30"/>
      <c r="JVJ30"/>
      <c r="JVK30"/>
      <c r="JVL30"/>
      <c r="JVM30"/>
      <c r="JVN30"/>
      <c r="JVO30"/>
      <c r="JVP30"/>
      <c r="JVQ30"/>
      <c r="JVR30"/>
      <c r="JVS30"/>
      <c r="JVT30"/>
      <c r="JVU30"/>
      <c r="JVV30"/>
      <c r="JVW30"/>
      <c r="JVX30"/>
      <c r="JVY30"/>
      <c r="JVZ30"/>
      <c r="JWA30"/>
      <c r="JWB30"/>
      <c r="JWC30"/>
      <c r="JWD30"/>
      <c r="JWE30"/>
      <c r="JWF30"/>
      <c r="JWG30"/>
      <c r="JWH30"/>
      <c r="JWI30"/>
      <c r="JWJ30"/>
      <c r="JWK30"/>
      <c r="JWL30"/>
      <c r="JWM30"/>
      <c r="JWN30"/>
      <c r="JWO30"/>
      <c r="JWP30"/>
      <c r="JWQ30"/>
      <c r="JWR30"/>
      <c r="JWS30"/>
      <c r="JWT30"/>
      <c r="JWU30"/>
      <c r="JWV30"/>
      <c r="JWW30"/>
      <c r="JWX30"/>
      <c r="JWY30"/>
      <c r="JWZ30"/>
      <c r="JXA30"/>
      <c r="JXB30"/>
      <c r="JXC30"/>
      <c r="JXD30"/>
      <c r="JXE30"/>
      <c r="JXF30"/>
      <c r="JXG30"/>
      <c r="JXH30"/>
      <c r="JXI30"/>
      <c r="JXJ30"/>
      <c r="JXK30"/>
      <c r="JXL30"/>
      <c r="JXM30"/>
      <c r="JXN30"/>
      <c r="JXO30"/>
      <c r="JXP30"/>
      <c r="JXQ30"/>
      <c r="JXR30"/>
      <c r="JXS30"/>
      <c r="JXT30"/>
      <c r="JXU30"/>
      <c r="JXV30"/>
      <c r="JXW30"/>
      <c r="JXX30"/>
      <c r="JXY30"/>
      <c r="JXZ30"/>
      <c r="JYA30"/>
      <c r="JYB30"/>
      <c r="JYC30"/>
      <c r="JYD30"/>
      <c r="JYE30"/>
      <c r="JYF30"/>
      <c r="JYG30"/>
      <c r="JYH30"/>
      <c r="JYI30"/>
      <c r="JYJ30"/>
      <c r="JYK30"/>
      <c r="JYL30"/>
      <c r="JYM30"/>
      <c r="JYN30"/>
      <c r="JYO30"/>
      <c r="JYP30"/>
      <c r="JYQ30"/>
      <c r="JYR30"/>
      <c r="JYS30"/>
      <c r="JYT30"/>
      <c r="JYU30"/>
      <c r="JYV30"/>
      <c r="JYW30"/>
      <c r="JYX30"/>
      <c r="JYY30"/>
      <c r="JYZ30"/>
      <c r="JZA30"/>
      <c r="JZB30"/>
      <c r="JZC30"/>
      <c r="JZD30"/>
      <c r="JZE30"/>
      <c r="JZF30"/>
      <c r="JZG30"/>
      <c r="JZH30"/>
      <c r="JZI30"/>
      <c r="JZJ30"/>
      <c r="JZK30"/>
      <c r="JZL30"/>
      <c r="JZM30"/>
      <c r="JZN30"/>
      <c r="JZO30"/>
      <c r="JZP30"/>
      <c r="JZQ30"/>
      <c r="JZR30"/>
      <c r="JZS30"/>
      <c r="JZT30"/>
      <c r="JZU30"/>
      <c r="JZV30"/>
      <c r="JZW30"/>
      <c r="JZX30"/>
      <c r="JZY30"/>
      <c r="JZZ30"/>
      <c r="KAA30"/>
      <c r="KAB30"/>
      <c r="KAC30"/>
      <c r="KAD30"/>
      <c r="KAE30"/>
      <c r="KAF30"/>
      <c r="KAG30"/>
      <c r="KAH30"/>
      <c r="KAI30"/>
      <c r="KAJ30"/>
      <c r="KAK30"/>
      <c r="KAL30"/>
      <c r="KAM30"/>
      <c r="KAN30"/>
      <c r="KAO30"/>
      <c r="KAP30"/>
      <c r="KAQ30"/>
      <c r="KAR30"/>
      <c r="KAS30"/>
      <c r="KAT30"/>
      <c r="KAU30"/>
      <c r="KAV30"/>
      <c r="KAW30"/>
      <c r="KAX30"/>
      <c r="KAY30"/>
      <c r="KAZ30"/>
      <c r="KBA30"/>
      <c r="KBB30"/>
      <c r="KBC30"/>
      <c r="KBD30"/>
      <c r="KBE30"/>
      <c r="KBF30"/>
      <c r="KBG30"/>
      <c r="KBH30"/>
      <c r="KBI30"/>
      <c r="KBJ30"/>
      <c r="KBK30"/>
      <c r="KBL30"/>
      <c r="KBM30"/>
      <c r="KBN30"/>
      <c r="KBO30"/>
      <c r="KBP30"/>
      <c r="KBQ30"/>
      <c r="KBR30"/>
      <c r="KBS30"/>
      <c r="KBT30"/>
      <c r="KBU30"/>
      <c r="KBV30"/>
      <c r="KBW30"/>
      <c r="KBX30"/>
      <c r="KBY30"/>
      <c r="KBZ30"/>
      <c r="KCA30"/>
      <c r="KCB30"/>
      <c r="KCC30"/>
      <c r="KCD30"/>
      <c r="KCE30"/>
      <c r="KCF30"/>
      <c r="KCG30"/>
      <c r="KCH30"/>
      <c r="KCI30"/>
      <c r="KCJ30"/>
      <c r="KCK30"/>
      <c r="KCL30"/>
      <c r="KCM30"/>
      <c r="KCN30"/>
      <c r="KCO30"/>
      <c r="KCP30"/>
      <c r="KCQ30"/>
      <c r="KCR30"/>
      <c r="KCS30"/>
      <c r="KCT30"/>
      <c r="KCU30"/>
      <c r="KCV30"/>
      <c r="KCW30"/>
      <c r="KCX30"/>
      <c r="KCY30"/>
      <c r="KCZ30"/>
      <c r="KDA30"/>
      <c r="KDB30"/>
      <c r="KDC30"/>
      <c r="KDD30"/>
      <c r="KDE30"/>
      <c r="KDF30"/>
      <c r="KDG30"/>
      <c r="KDH30"/>
      <c r="KDI30"/>
      <c r="KDJ30"/>
      <c r="KDK30"/>
      <c r="KDL30"/>
      <c r="KDM30"/>
      <c r="KDN30"/>
      <c r="KDO30"/>
      <c r="KDP30"/>
      <c r="KDQ30"/>
      <c r="KDR30"/>
      <c r="KDS30"/>
      <c r="KDT30"/>
      <c r="KDU30"/>
      <c r="KDV30"/>
      <c r="KDW30"/>
      <c r="KDX30"/>
      <c r="KDY30"/>
      <c r="KDZ30"/>
      <c r="KEA30"/>
      <c r="KEB30"/>
      <c r="KEC30"/>
      <c r="KED30"/>
      <c r="KEE30"/>
      <c r="KEF30"/>
      <c r="KEG30"/>
      <c r="KEH30"/>
      <c r="KEI30"/>
      <c r="KEJ30"/>
      <c r="KEK30"/>
      <c r="KEL30"/>
      <c r="KEM30"/>
      <c r="KEN30"/>
      <c r="KEO30"/>
      <c r="KEP30"/>
      <c r="KEQ30"/>
      <c r="KER30"/>
      <c r="KES30"/>
      <c r="KET30"/>
      <c r="KEU30"/>
      <c r="KEV30"/>
      <c r="KEW30"/>
      <c r="KEX30"/>
      <c r="KEY30"/>
      <c r="KEZ30"/>
      <c r="KFA30"/>
      <c r="KFB30"/>
      <c r="KFC30"/>
      <c r="KFD30"/>
      <c r="KFE30"/>
      <c r="KFF30"/>
      <c r="KFG30"/>
      <c r="KFH30"/>
      <c r="KFI30"/>
      <c r="KFJ30"/>
      <c r="KFK30"/>
      <c r="KFL30"/>
      <c r="KFM30"/>
      <c r="KFN30"/>
      <c r="KFO30"/>
      <c r="KFP30"/>
      <c r="KFQ30"/>
      <c r="KFR30"/>
      <c r="KFS30"/>
      <c r="KFT30"/>
      <c r="KFU30"/>
      <c r="KFV30"/>
      <c r="KFW30"/>
      <c r="KFX30"/>
      <c r="KFY30"/>
      <c r="KFZ30"/>
      <c r="KGA30"/>
      <c r="KGB30"/>
      <c r="KGC30"/>
      <c r="KGD30"/>
      <c r="KGE30"/>
      <c r="KGF30"/>
      <c r="KGG30"/>
      <c r="KGH30"/>
      <c r="KGI30"/>
      <c r="KGJ30"/>
      <c r="KGK30"/>
      <c r="KGL30"/>
      <c r="KGM30"/>
      <c r="KGN30"/>
      <c r="KGO30"/>
      <c r="KGP30"/>
      <c r="KGQ30"/>
      <c r="KGR30"/>
      <c r="KGS30"/>
      <c r="KGT30"/>
      <c r="KGU30"/>
      <c r="KGV30"/>
      <c r="KGW30"/>
      <c r="KGX30"/>
      <c r="KGY30"/>
      <c r="KGZ30"/>
      <c r="KHA30"/>
      <c r="KHB30"/>
      <c r="KHC30"/>
      <c r="KHD30"/>
      <c r="KHE30"/>
      <c r="KHF30"/>
      <c r="KHG30"/>
      <c r="KHH30"/>
      <c r="KHI30"/>
      <c r="KHJ30"/>
      <c r="KHK30"/>
      <c r="KHL30"/>
      <c r="KHM30"/>
      <c r="KHN30"/>
      <c r="KHO30"/>
      <c r="KHP30"/>
      <c r="KHQ30"/>
      <c r="KHR30"/>
      <c r="KHS30"/>
      <c r="KHT30"/>
      <c r="KHU30"/>
      <c r="KHV30"/>
      <c r="KHW30"/>
      <c r="KHX30"/>
      <c r="KHY30"/>
      <c r="KHZ30"/>
      <c r="KIA30"/>
      <c r="KIB30"/>
      <c r="KIC30"/>
      <c r="KID30"/>
      <c r="KIE30"/>
      <c r="KIF30"/>
      <c r="KIG30"/>
      <c r="KIH30"/>
      <c r="KII30"/>
      <c r="KIJ30"/>
      <c r="KIK30"/>
      <c r="KIL30"/>
      <c r="KIM30"/>
      <c r="KIN30"/>
      <c r="KIO30"/>
      <c r="KIP30"/>
      <c r="KIQ30"/>
      <c r="KIR30"/>
      <c r="KIS30"/>
      <c r="KIT30"/>
      <c r="KIU30"/>
      <c r="KIV30"/>
      <c r="KIW30"/>
      <c r="KIX30"/>
      <c r="KIY30"/>
      <c r="KIZ30"/>
      <c r="KJA30"/>
      <c r="KJB30"/>
      <c r="KJC30"/>
      <c r="KJD30"/>
      <c r="KJE30"/>
      <c r="KJF30"/>
      <c r="KJG30"/>
      <c r="KJH30"/>
      <c r="KJI30"/>
      <c r="KJJ30"/>
      <c r="KJK30"/>
      <c r="KJL30"/>
      <c r="KJM30"/>
      <c r="KJN30"/>
      <c r="KJO30"/>
      <c r="KJP30"/>
      <c r="KJQ30"/>
      <c r="KJR30"/>
      <c r="KJS30"/>
      <c r="KJT30"/>
      <c r="KJU30"/>
      <c r="KJV30"/>
      <c r="KJW30"/>
      <c r="KJX30"/>
      <c r="KJY30"/>
      <c r="KJZ30"/>
      <c r="KKA30"/>
      <c r="KKB30"/>
      <c r="KKC30"/>
      <c r="KKD30"/>
      <c r="KKE30"/>
      <c r="KKF30"/>
      <c r="KKG30"/>
      <c r="KKH30"/>
      <c r="KKI30"/>
      <c r="KKJ30"/>
      <c r="KKK30"/>
      <c r="KKL30"/>
      <c r="KKM30"/>
      <c r="KKN30"/>
      <c r="KKO30"/>
      <c r="KKP30"/>
      <c r="KKQ30"/>
      <c r="KKR30"/>
      <c r="KKS30"/>
      <c r="KKT30"/>
      <c r="KKU30"/>
      <c r="KKV30"/>
      <c r="KKW30"/>
      <c r="KKX30"/>
      <c r="KKY30"/>
      <c r="KKZ30"/>
      <c r="KLA30"/>
      <c r="KLB30"/>
      <c r="KLC30"/>
      <c r="KLD30"/>
      <c r="KLE30"/>
      <c r="KLF30"/>
      <c r="KLG30"/>
      <c r="KLH30"/>
      <c r="KLI30"/>
      <c r="KLJ30"/>
      <c r="KLK30"/>
      <c r="KLL30"/>
      <c r="KLM30"/>
      <c r="KLN30"/>
      <c r="KLO30"/>
      <c r="KLP30"/>
      <c r="KLQ30"/>
      <c r="KLR30"/>
      <c r="KLS30"/>
      <c r="KLT30"/>
      <c r="KLU30"/>
      <c r="KLV30"/>
      <c r="KLW30"/>
      <c r="KLX30"/>
      <c r="KLY30"/>
      <c r="KLZ30"/>
      <c r="KMA30"/>
      <c r="KMB30"/>
      <c r="KMC30"/>
      <c r="KMD30"/>
      <c r="KME30"/>
      <c r="KMF30"/>
      <c r="KMG30"/>
      <c r="KMH30"/>
      <c r="KMI30"/>
      <c r="KMJ30"/>
      <c r="KMK30"/>
      <c r="KML30"/>
      <c r="KMM30"/>
      <c r="KMN30"/>
      <c r="KMO30"/>
      <c r="KMP30"/>
      <c r="KMQ30"/>
      <c r="KMR30"/>
      <c r="KMS30"/>
      <c r="KMT30"/>
      <c r="KMU30"/>
      <c r="KMV30"/>
      <c r="KMW30"/>
      <c r="KMX30"/>
      <c r="KMY30"/>
      <c r="KMZ30"/>
      <c r="KNA30"/>
      <c r="KNB30"/>
      <c r="KNC30"/>
      <c r="KND30"/>
      <c r="KNE30"/>
      <c r="KNF30"/>
      <c r="KNG30"/>
      <c r="KNH30"/>
      <c r="KNI30"/>
      <c r="KNJ30"/>
      <c r="KNK30"/>
      <c r="KNL30"/>
      <c r="KNM30"/>
      <c r="KNN30"/>
      <c r="KNO30"/>
      <c r="KNP30"/>
      <c r="KNQ30"/>
      <c r="KNR30"/>
      <c r="KNS30"/>
      <c r="KNT30"/>
      <c r="KNU30"/>
      <c r="KNV30"/>
      <c r="KNW30"/>
      <c r="KNX30"/>
      <c r="KNY30"/>
      <c r="KNZ30"/>
      <c r="KOA30"/>
      <c r="KOB30"/>
      <c r="KOC30"/>
      <c r="KOD30"/>
      <c r="KOE30"/>
      <c r="KOF30"/>
      <c r="KOG30"/>
      <c r="KOH30"/>
      <c r="KOI30"/>
      <c r="KOJ30"/>
      <c r="KOK30"/>
      <c r="KOL30"/>
      <c r="KOM30"/>
      <c r="KON30"/>
      <c r="KOO30"/>
      <c r="KOP30"/>
      <c r="KOQ30"/>
      <c r="KOR30"/>
      <c r="KOS30"/>
      <c r="KOT30"/>
      <c r="KOU30"/>
      <c r="KOV30"/>
      <c r="KOW30"/>
      <c r="KOX30"/>
      <c r="KOY30"/>
      <c r="KOZ30"/>
      <c r="KPA30"/>
      <c r="KPB30"/>
      <c r="KPC30"/>
      <c r="KPD30"/>
      <c r="KPE30"/>
      <c r="KPF30"/>
      <c r="KPG30"/>
      <c r="KPH30"/>
      <c r="KPI30"/>
      <c r="KPJ30"/>
      <c r="KPK30"/>
      <c r="KPL30"/>
      <c r="KPM30"/>
      <c r="KPN30"/>
      <c r="KPO30"/>
      <c r="KPP30"/>
      <c r="KPQ30"/>
      <c r="KPR30"/>
      <c r="KPS30"/>
      <c r="KPT30"/>
      <c r="KPU30"/>
      <c r="KPV30"/>
      <c r="KPW30"/>
      <c r="KPX30"/>
      <c r="KPY30"/>
      <c r="KPZ30"/>
      <c r="KQA30"/>
      <c r="KQB30"/>
      <c r="KQC30"/>
      <c r="KQD30"/>
      <c r="KQE30"/>
      <c r="KQF30"/>
      <c r="KQG30"/>
      <c r="KQH30"/>
      <c r="KQI30"/>
      <c r="KQJ30"/>
      <c r="KQK30"/>
      <c r="KQL30"/>
      <c r="KQM30"/>
      <c r="KQN30"/>
      <c r="KQO30"/>
      <c r="KQP30"/>
      <c r="KQQ30"/>
      <c r="KQR30"/>
      <c r="KQS30"/>
      <c r="KQT30"/>
      <c r="KQU30"/>
      <c r="KQV30"/>
      <c r="KQW30"/>
      <c r="KQX30"/>
      <c r="KQY30"/>
      <c r="KQZ30"/>
      <c r="KRA30"/>
      <c r="KRB30"/>
      <c r="KRC30"/>
      <c r="KRD30"/>
      <c r="KRE30"/>
      <c r="KRF30"/>
      <c r="KRG30"/>
      <c r="KRH30"/>
      <c r="KRI30"/>
      <c r="KRJ30"/>
      <c r="KRK30"/>
      <c r="KRL30"/>
      <c r="KRM30"/>
      <c r="KRN30"/>
      <c r="KRO30"/>
      <c r="KRP30"/>
      <c r="KRQ30"/>
      <c r="KRR30"/>
      <c r="KRS30"/>
      <c r="KRT30"/>
      <c r="KRU30"/>
      <c r="KRV30"/>
      <c r="KRW30"/>
      <c r="KRX30"/>
      <c r="KRY30"/>
      <c r="KRZ30"/>
      <c r="KSA30"/>
      <c r="KSB30"/>
      <c r="KSC30"/>
      <c r="KSD30"/>
      <c r="KSE30"/>
      <c r="KSF30"/>
      <c r="KSG30"/>
      <c r="KSH30"/>
      <c r="KSI30"/>
      <c r="KSJ30"/>
      <c r="KSK30"/>
      <c r="KSL30"/>
      <c r="KSM30"/>
      <c r="KSN30"/>
      <c r="KSO30"/>
      <c r="KSP30"/>
      <c r="KSQ30"/>
      <c r="KSR30"/>
      <c r="KSS30"/>
      <c r="KST30"/>
      <c r="KSU30"/>
      <c r="KSV30"/>
      <c r="KSW30"/>
      <c r="KSX30"/>
      <c r="KSY30"/>
      <c r="KSZ30"/>
      <c r="KTA30"/>
      <c r="KTB30"/>
      <c r="KTC30"/>
      <c r="KTD30"/>
      <c r="KTE30"/>
      <c r="KTF30"/>
      <c r="KTG30"/>
      <c r="KTH30"/>
      <c r="KTI30"/>
      <c r="KTJ30"/>
      <c r="KTK30"/>
      <c r="KTL30"/>
      <c r="KTM30"/>
      <c r="KTN30"/>
      <c r="KTO30"/>
      <c r="KTP30"/>
      <c r="KTQ30"/>
      <c r="KTR30"/>
      <c r="KTS30"/>
      <c r="KTT30"/>
      <c r="KTU30"/>
      <c r="KTV30"/>
      <c r="KTW30"/>
      <c r="KTX30"/>
      <c r="KTY30"/>
      <c r="KTZ30"/>
      <c r="KUA30"/>
      <c r="KUB30"/>
      <c r="KUC30"/>
      <c r="KUD30"/>
      <c r="KUE30"/>
      <c r="KUF30"/>
      <c r="KUG30"/>
      <c r="KUH30"/>
      <c r="KUI30"/>
      <c r="KUJ30"/>
      <c r="KUK30"/>
      <c r="KUL30"/>
      <c r="KUM30"/>
      <c r="KUN30"/>
      <c r="KUO30"/>
      <c r="KUP30"/>
      <c r="KUQ30"/>
      <c r="KUR30"/>
      <c r="KUS30"/>
      <c r="KUT30"/>
      <c r="KUU30"/>
      <c r="KUV30"/>
      <c r="KUW30"/>
      <c r="KUX30"/>
      <c r="KUY30"/>
      <c r="KUZ30"/>
      <c r="KVA30"/>
      <c r="KVB30"/>
      <c r="KVC30"/>
      <c r="KVD30"/>
      <c r="KVE30"/>
      <c r="KVF30"/>
      <c r="KVG30"/>
      <c r="KVH30"/>
      <c r="KVI30"/>
      <c r="KVJ30"/>
      <c r="KVK30"/>
      <c r="KVL30"/>
      <c r="KVM30"/>
      <c r="KVN30"/>
      <c r="KVO30"/>
      <c r="KVP30"/>
      <c r="KVQ30"/>
      <c r="KVR30"/>
      <c r="KVS30"/>
      <c r="KVT30"/>
      <c r="KVU30"/>
      <c r="KVV30"/>
      <c r="KVW30"/>
      <c r="KVX30"/>
      <c r="KVY30"/>
      <c r="KVZ30"/>
      <c r="KWA30"/>
      <c r="KWB30"/>
      <c r="KWC30"/>
      <c r="KWD30"/>
      <c r="KWE30"/>
      <c r="KWF30"/>
      <c r="KWG30"/>
      <c r="KWH30"/>
      <c r="KWI30"/>
      <c r="KWJ30"/>
      <c r="KWK30"/>
      <c r="KWL30"/>
      <c r="KWM30"/>
      <c r="KWN30"/>
      <c r="KWO30"/>
      <c r="KWP30"/>
      <c r="KWQ30"/>
      <c r="KWR30"/>
      <c r="KWS30"/>
      <c r="KWT30"/>
      <c r="KWU30"/>
      <c r="KWV30"/>
      <c r="KWW30"/>
      <c r="KWX30"/>
      <c r="KWY30"/>
      <c r="KWZ30"/>
      <c r="KXA30"/>
      <c r="KXB30"/>
      <c r="KXC30"/>
      <c r="KXD30"/>
      <c r="KXE30"/>
      <c r="KXF30"/>
      <c r="KXG30"/>
      <c r="KXH30"/>
      <c r="KXI30"/>
      <c r="KXJ30"/>
      <c r="KXK30"/>
      <c r="KXL30"/>
      <c r="KXM30"/>
      <c r="KXN30"/>
      <c r="KXO30"/>
      <c r="KXP30"/>
      <c r="KXQ30"/>
      <c r="KXR30"/>
      <c r="KXS30"/>
      <c r="KXT30"/>
      <c r="KXU30"/>
      <c r="KXV30"/>
      <c r="KXW30"/>
      <c r="KXX30"/>
      <c r="KXY30"/>
      <c r="KXZ30"/>
      <c r="KYA30"/>
      <c r="KYB30"/>
      <c r="KYC30"/>
      <c r="KYD30"/>
      <c r="KYE30"/>
      <c r="KYF30"/>
      <c r="KYG30"/>
      <c r="KYH30"/>
      <c r="KYI30"/>
      <c r="KYJ30"/>
      <c r="KYK30"/>
      <c r="KYL30"/>
      <c r="KYM30"/>
      <c r="KYN30"/>
      <c r="KYO30"/>
      <c r="KYP30"/>
      <c r="KYQ30"/>
      <c r="KYR30"/>
      <c r="KYS30"/>
      <c r="KYT30"/>
      <c r="KYU30"/>
      <c r="KYV30"/>
      <c r="KYW30"/>
      <c r="KYX30"/>
      <c r="KYY30"/>
      <c r="KYZ30"/>
      <c r="KZA30"/>
      <c r="KZB30"/>
      <c r="KZC30"/>
      <c r="KZD30"/>
      <c r="KZE30"/>
      <c r="KZF30"/>
      <c r="KZG30"/>
      <c r="KZH30"/>
      <c r="KZI30"/>
      <c r="KZJ30"/>
      <c r="KZK30"/>
      <c r="KZL30"/>
      <c r="KZM30"/>
      <c r="KZN30"/>
      <c r="KZO30"/>
      <c r="KZP30"/>
      <c r="KZQ30"/>
      <c r="KZR30"/>
      <c r="KZS30"/>
      <c r="KZT30"/>
      <c r="KZU30"/>
      <c r="KZV30"/>
      <c r="KZW30"/>
      <c r="KZX30"/>
      <c r="KZY30"/>
      <c r="KZZ30"/>
      <c r="LAA30"/>
      <c r="LAB30"/>
      <c r="LAC30"/>
      <c r="LAD30"/>
      <c r="LAE30"/>
      <c r="LAF30"/>
      <c r="LAG30"/>
      <c r="LAH30"/>
      <c r="LAI30"/>
      <c r="LAJ30"/>
      <c r="LAK30"/>
      <c r="LAL30"/>
      <c r="LAM30"/>
      <c r="LAN30"/>
      <c r="LAO30"/>
      <c r="LAP30"/>
      <c r="LAQ30"/>
      <c r="LAR30"/>
      <c r="LAS30"/>
      <c r="LAT30"/>
      <c r="LAU30"/>
      <c r="LAV30"/>
      <c r="LAW30"/>
      <c r="LAX30"/>
      <c r="LAY30"/>
      <c r="LAZ30"/>
      <c r="LBA30"/>
      <c r="LBB30"/>
      <c r="LBC30"/>
      <c r="LBD30"/>
      <c r="LBE30"/>
      <c r="LBF30"/>
      <c r="LBG30"/>
      <c r="LBH30"/>
      <c r="LBI30"/>
      <c r="LBJ30"/>
      <c r="LBK30"/>
      <c r="LBL30"/>
      <c r="LBM30"/>
      <c r="LBN30"/>
      <c r="LBO30"/>
      <c r="LBP30"/>
      <c r="LBQ30"/>
      <c r="LBR30"/>
      <c r="LBS30"/>
      <c r="LBT30"/>
      <c r="LBU30"/>
      <c r="LBV30"/>
      <c r="LBW30"/>
      <c r="LBX30"/>
      <c r="LBY30"/>
      <c r="LBZ30"/>
      <c r="LCA30"/>
      <c r="LCB30"/>
      <c r="LCC30"/>
      <c r="LCD30"/>
      <c r="LCE30"/>
      <c r="LCF30"/>
      <c r="LCG30"/>
      <c r="LCH30"/>
      <c r="LCI30"/>
      <c r="LCJ30"/>
      <c r="LCK30"/>
      <c r="LCL30"/>
      <c r="LCM30"/>
      <c r="LCN30"/>
      <c r="LCO30"/>
      <c r="LCP30"/>
      <c r="LCQ30"/>
      <c r="LCR30"/>
      <c r="LCS30"/>
      <c r="LCT30"/>
      <c r="LCU30"/>
      <c r="LCV30"/>
      <c r="LCW30"/>
      <c r="LCX30"/>
      <c r="LCY30"/>
      <c r="LCZ30"/>
      <c r="LDA30"/>
      <c r="LDB30"/>
      <c r="LDC30"/>
      <c r="LDD30"/>
      <c r="LDE30"/>
      <c r="LDF30"/>
      <c r="LDG30"/>
      <c r="LDH30"/>
      <c r="LDI30"/>
      <c r="LDJ30"/>
      <c r="LDK30"/>
      <c r="LDL30"/>
      <c r="LDM30"/>
      <c r="LDN30"/>
      <c r="LDO30"/>
      <c r="LDP30"/>
      <c r="LDQ30"/>
      <c r="LDR30"/>
      <c r="LDS30"/>
      <c r="LDT30"/>
      <c r="LDU30"/>
      <c r="LDV30"/>
      <c r="LDW30"/>
      <c r="LDX30"/>
      <c r="LDY30"/>
      <c r="LDZ30"/>
      <c r="LEA30"/>
      <c r="LEB30"/>
      <c r="LEC30"/>
      <c r="LED30"/>
      <c r="LEE30"/>
      <c r="LEF30"/>
      <c r="LEG30"/>
      <c r="LEH30"/>
      <c r="LEI30"/>
      <c r="LEJ30"/>
      <c r="LEK30"/>
      <c r="LEL30"/>
      <c r="LEM30"/>
      <c r="LEN30"/>
      <c r="LEO30"/>
      <c r="LEP30"/>
      <c r="LEQ30"/>
      <c r="LER30"/>
      <c r="LES30"/>
      <c r="LET30"/>
      <c r="LEU30"/>
      <c r="LEV30"/>
      <c r="LEW30"/>
      <c r="LEX30"/>
      <c r="LEY30"/>
      <c r="LEZ30"/>
      <c r="LFA30"/>
      <c r="LFB30"/>
      <c r="LFC30"/>
      <c r="LFD30"/>
      <c r="LFE30"/>
      <c r="LFF30"/>
      <c r="LFG30"/>
      <c r="LFH30"/>
      <c r="LFI30"/>
      <c r="LFJ30"/>
      <c r="LFK30"/>
      <c r="LFL30"/>
      <c r="LFM30"/>
      <c r="LFN30"/>
      <c r="LFO30"/>
      <c r="LFP30"/>
      <c r="LFQ30"/>
      <c r="LFR30"/>
      <c r="LFS30"/>
      <c r="LFT30"/>
      <c r="LFU30"/>
      <c r="LFV30"/>
      <c r="LFW30"/>
      <c r="LFX30"/>
      <c r="LFY30"/>
      <c r="LFZ30"/>
      <c r="LGA30"/>
      <c r="LGB30"/>
      <c r="LGC30"/>
      <c r="LGD30"/>
      <c r="LGE30"/>
      <c r="LGF30"/>
      <c r="LGG30"/>
      <c r="LGH30"/>
      <c r="LGI30"/>
      <c r="LGJ30"/>
      <c r="LGK30"/>
      <c r="LGL30"/>
      <c r="LGM30"/>
      <c r="LGN30"/>
      <c r="LGO30"/>
      <c r="LGP30"/>
      <c r="LGQ30"/>
      <c r="LGR30"/>
      <c r="LGS30"/>
      <c r="LGT30"/>
      <c r="LGU30"/>
      <c r="LGV30"/>
      <c r="LGW30"/>
      <c r="LGX30"/>
      <c r="LGY30"/>
      <c r="LGZ30"/>
      <c r="LHA30"/>
      <c r="LHB30"/>
      <c r="LHC30"/>
      <c r="LHD30"/>
      <c r="LHE30"/>
      <c r="LHF30"/>
      <c r="LHG30"/>
      <c r="LHH30"/>
      <c r="LHI30"/>
      <c r="LHJ30"/>
      <c r="LHK30"/>
      <c r="LHL30"/>
      <c r="LHM30"/>
      <c r="LHN30"/>
      <c r="LHO30"/>
      <c r="LHP30"/>
      <c r="LHQ30"/>
      <c r="LHR30"/>
      <c r="LHS30"/>
      <c r="LHT30"/>
      <c r="LHU30"/>
      <c r="LHV30"/>
      <c r="LHW30"/>
      <c r="LHX30"/>
      <c r="LHY30"/>
      <c r="LHZ30"/>
      <c r="LIA30"/>
      <c r="LIB30"/>
      <c r="LIC30"/>
      <c r="LID30"/>
      <c r="LIE30"/>
      <c r="LIF30"/>
      <c r="LIG30"/>
      <c r="LIH30"/>
      <c r="LII30"/>
      <c r="LIJ30"/>
      <c r="LIK30"/>
      <c r="LIL30"/>
      <c r="LIM30"/>
      <c r="LIN30"/>
      <c r="LIO30"/>
      <c r="LIP30"/>
      <c r="LIQ30"/>
      <c r="LIR30"/>
      <c r="LIS30"/>
      <c r="LIT30"/>
      <c r="LIU30"/>
      <c r="LIV30"/>
      <c r="LIW30"/>
      <c r="LIX30"/>
      <c r="LIY30"/>
      <c r="LIZ30"/>
      <c r="LJA30"/>
      <c r="LJB30"/>
      <c r="LJC30"/>
      <c r="LJD30"/>
      <c r="LJE30"/>
      <c r="LJF30"/>
      <c r="LJG30"/>
      <c r="LJH30"/>
      <c r="LJI30"/>
      <c r="LJJ30"/>
      <c r="LJK30"/>
      <c r="LJL30"/>
      <c r="LJM30"/>
      <c r="LJN30"/>
      <c r="LJO30"/>
      <c r="LJP30"/>
      <c r="LJQ30"/>
      <c r="LJR30"/>
      <c r="LJS30"/>
      <c r="LJT30"/>
      <c r="LJU30"/>
      <c r="LJV30"/>
      <c r="LJW30"/>
      <c r="LJX30"/>
      <c r="LJY30"/>
      <c r="LJZ30"/>
      <c r="LKA30"/>
      <c r="LKB30"/>
      <c r="LKC30"/>
      <c r="LKD30"/>
      <c r="LKE30"/>
      <c r="LKF30"/>
      <c r="LKG30"/>
      <c r="LKH30"/>
      <c r="LKI30"/>
      <c r="LKJ30"/>
      <c r="LKK30"/>
      <c r="LKL30"/>
      <c r="LKM30"/>
      <c r="LKN30"/>
      <c r="LKO30"/>
      <c r="LKP30"/>
      <c r="LKQ30"/>
      <c r="LKR30"/>
      <c r="LKS30"/>
      <c r="LKT30"/>
      <c r="LKU30"/>
      <c r="LKV30"/>
      <c r="LKW30"/>
      <c r="LKX30"/>
      <c r="LKY30"/>
      <c r="LKZ30"/>
      <c r="LLA30"/>
      <c r="LLB30"/>
      <c r="LLC30"/>
      <c r="LLD30"/>
      <c r="LLE30"/>
      <c r="LLF30"/>
      <c r="LLG30"/>
      <c r="LLH30"/>
      <c r="LLI30"/>
      <c r="LLJ30"/>
      <c r="LLK30"/>
      <c r="LLL30"/>
      <c r="LLM30"/>
      <c r="LLN30"/>
      <c r="LLO30"/>
      <c r="LLP30"/>
      <c r="LLQ30"/>
      <c r="LLR30"/>
      <c r="LLS30"/>
      <c r="LLT30"/>
      <c r="LLU30"/>
      <c r="LLV30"/>
      <c r="LLW30"/>
      <c r="LLX30"/>
      <c r="LLY30"/>
      <c r="LLZ30"/>
      <c r="LMA30"/>
      <c r="LMB30"/>
      <c r="LMC30"/>
      <c r="LMD30"/>
      <c r="LME30"/>
      <c r="LMF30"/>
      <c r="LMG30"/>
      <c r="LMH30"/>
      <c r="LMI30"/>
      <c r="LMJ30"/>
      <c r="LMK30"/>
      <c r="LML30"/>
      <c r="LMM30"/>
      <c r="LMN30"/>
      <c r="LMO30"/>
      <c r="LMP30"/>
      <c r="LMQ30"/>
      <c r="LMR30"/>
      <c r="LMS30"/>
      <c r="LMT30"/>
      <c r="LMU30"/>
      <c r="LMV30"/>
      <c r="LMW30"/>
      <c r="LMX30"/>
      <c r="LMY30"/>
      <c r="LMZ30"/>
      <c r="LNA30"/>
      <c r="LNB30"/>
      <c r="LNC30"/>
      <c r="LND30"/>
      <c r="LNE30"/>
      <c r="LNF30"/>
      <c r="LNG30"/>
      <c r="LNH30"/>
      <c r="LNI30"/>
      <c r="LNJ30"/>
      <c r="LNK30"/>
      <c r="LNL30"/>
      <c r="LNM30"/>
      <c r="LNN30"/>
      <c r="LNO30"/>
      <c r="LNP30"/>
      <c r="LNQ30"/>
      <c r="LNR30"/>
      <c r="LNS30"/>
      <c r="LNT30"/>
      <c r="LNU30"/>
      <c r="LNV30"/>
      <c r="LNW30"/>
      <c r="LNX30"/>
      <c r="LNY30"/>
      <c r="LNZ30"/>
      <c r="LOA30"/>
      <c r="LOB30"/>
      <c r="LOC30"/>
      <c r="LOD30"/>
      <c r="LOE30"/>
      <c r="LOF30"/>
      <c r="LOG30"/>
      <c r="LOH30"/>
      <c r="LOI30"/>
      <c r="LOJ30"/>
      <c r="LOK30"/>
      <c r="LOL30"/>
      <c r="LOM30"/>
      <c r="LON30"/>
      <c r="LOO30"/>
      <c r="LOP30"/>
      <c r="LOQ30"/>
      <c r="LOR30"/>
      <c r="LOS30"/>
      <c r="LOT30"/>
      <c r="LOU30"/>
      <c r="LOV30"/>
      <c r="LOW30"/>
      <c r="LOX30"/>
      <c r="LOY30"/>
      <c r="LOZ30"/>
      <c r="LPA30"/>
      <c r="LPB30"/>
      <c r="LPC30"/>
      <c r="LPD30"/>
      <c r="LPE30"/>
      <c r="LPF30"/>
      <c r="LPG30"/>
      <c r="LPH30"/>
      <c r="LPI30"/>
      <c r="LPJ30"/>
      <c r="LPK30"/>
      <c r="LPL30"/>
      <c r="LPM30"/>
      <c r="LPN30"/>
      <c r="LPO30"/>
      <c r="LPP30"/>
      <c r="LPQ30"/>
      <c r="LPR30"/>
      <c r="LPS30"/>
      <c r="LPT30"/>
      <c r="LPU30"/>
      <c r="LPV30"/>
      <c r="LPW30"/>
      <c r="LPX30"/>
      <c r="LPY30"/>
      <c r="LPZ30"/>
      <c r="LQA30"/>
      <c r="LQB30"/>
      <c r="LQC30"/>
      <c r="LQD30"/>
      <c r="LQE30"/>
      <c r="LQF30"/>
      <c r="LQG30"/>
      <c r="LQH30"/>
      <c r="LQI30"/>
      <c r="LQJ30"/>
      <c r="LQK30"/>
      <c r="LQL30"/>
      <c r="LQM30"/>
      <c r="LQN30"/>
      <c r="LQO30"/>
      <c r="LQP30"/>
      <c r="LQQ30"/>
      <c r="LQR30"/>
      <c r="LQS30"/>
      <c r="LQT30"/>
      <c r="LQU30"/>
      <c r="LQV30"/>
      <c r="LQW30"/>
      <c r="LQX30"/>
      <c r="LQY30"/>
      <c r="LQZ30"/>
      <c r="LRA30"/>
      <c r="LRB30"/>
      <c r="LRC30"/>
      <c r="LRD30"/>
      <c r="LRE30"/>
      <c r="LRF30"/>
      <c r="LRG30"/>
      <c r="LRH30"/>
      <c r="LRI30"/>
      <c r="LRJ30"/>
      <c r="LRK30"/>
      <c r="LRL30"/>
      <c r="LRM30"/>
      <c r="LRN30"/>
      <c r="LRO30"/>
      <c r="LRP30"/>
      <c r="LRQ30"/>
      <c r="LRR30"/>
      <c r="LRS30"/>
      <c r="LRT30"/>
      <c r="LRU30"/>
      <c r="LRV30"/>
      <c r="LRW30"/>
      <c r="LRX30"/>
      <c r="LRY30"/>
      <c r="LRZ30"/>
      <c r="LSA30"/>
      <c r="LSB30"/>
      <c r="LSC30"/>
      <c r="LSD30"/>
      <c r="LSE30"/>
      <c r="LSF30"/>
      <c r="LSG30"/>
      <c r="LSH30"/>
      <c r="LSI30"/>
      <c r="LSJ30"/>
      <c r="LSK30"/>
      <c r="LSL30"/>
      <c r="LSM30"/>
      <c r="LSN30"/>
      <c r="LSO30"/>
      <c r="LSP30"/>
      <c r="LSQ30"/>
      <c r="LSR30"/>
      <c r="LSS30"/>
      <c r="LST30"/>
      <c r="LSU30"/>
      <c r="LSV30"/>
      <c r="LSW30"/>
      <c r="LSX30"/>
      <c r="LSY30"/>
      <c r="LSZ30"/>
      <c r="LTA30"/>
      <c r="LTB30"/>
      <c r="LTC30"/>
      <c r="LTD30"/>
      <c r="LTE30"/>
      <c r="LTF30"/>
      <c r="LTG30"/>
      <c r="LTH30"/>
      <c r="LTI30"/>
      <c r="LTJ30"/>
      <c r="LTK30"/>
      <c r="LTL30"/>
      <c r="LTM30"/>
      <c r="LTN30"/>
      <c r="LTO30"/>
      <c r="LTP30"/>
      <c r="LTQ30"/>
      <c r="LTR30"/>
      <c r="LTS30"/>
      <c r="LTT30"/>
      <c r="LTU30"/>
      <c r="LTV30"/>
      <c r="LTW30"/>
      <c r="LTX30"/>
      <c r="LTY30"/>
      <c r="LTZ30"/>
      <c r="LUA30"/>
      <c r="LUB30"/>
      <c r="LUC30"/>
      <c r="LUD30"/>
      <c r="LUE30"/>
      <c r="LUF30"/>
      <c r="LUG30"/>
      <c r="LUH30"/>
      <c r="LUI30"/>
      <c r="LUJ30"/>
      <c r="LUK30"/>
      <c r="LUL30"/>
      <c r="LUM30"/>
      <c r="LUN30"/>
      <c r="LUO30"/>
      <c r="LUP30"/>
      <c r="LUQ30"/>
      <c r="LUR30"/>
      <c r="LUS30"/>
      <c r="LUT30"/>
      <c r="LUU30"/>
      <c r="LUV30"/>
      <c r="LUW30"/>
      <c r="LUX30"/>
      <c r="LUY30"/>
      <c r="LUZ30"/>
      <c r="LVA30"/>
      <c r="LVB30"/>
      <c r="LVC30"/>
      <c r="LVD30"/>
      <c r="LVE30"/>
      <c r="LVF30"/>
      <c r="LVG30"/>
      <c r="LVH30"/>
      <c r="LVI30"/>
      <c r="LVJ30"/>
      <c r="LVK30"/>
      <c r="LVL30"/>
      <c r="LVM30"/>
      <c r="LVN30"/>
      <c r="LVO30"/>
      <c r="LVP30"/>
      <c r="LVQ30"/>
      <c r="LVR30"/>
      <c r="LVS30"/>
      <c r="LVT30"/>
      <c r="LVU30"/>
      <c r="LVV30"/>
      <c r="LVW30"/>
      <c r="LVX30"/>
      <c r="LVY30"/>
      <c r="LVZ30"/>
      <c r="LWA30"/>
      <c r="LWB30"/>
      <c r="LWC30"/>
      <c r="LWD30"/>
      <c r="LWE30"/>
      <c r="LWF30"/>
      <c r="LWG30"/>
      <c r="LWH30"/>
      <c r="LWI30"/>
      <c r="LWJ30"/>
      <c r="LWK30"/>
      <c r="LWL30"/>
      <c r="LWM30"/>
      <c r="LWN30"/>
      <c r="LWO30"/>
      <c r="LWP30"/>
      <c r="LWQ30"/>
      <c r="LWR30"/>
      <c r="LWS30"/>
      <c r="LWT30"/>
      <c r="LWU30"/>
      <c r="LWV30"/>
      <c r="LWW30"/>
      <c r="LWX30"/>
      <c r="LWY30"/>
      <c r="LWZ30"/>
      <c r="LXA30"/>
      <c r="LXB30"/>
      <c r="LXC30"/>
      <c r="LXD30"/>
      <c r="LXE30"/>
      <c r="LXF30"/>
      <c r="LXG30"/>
      <c r="LXH30"/>
      <c r="LXI30"/>
      <c r="LXJ30"/>
      <c r="LXK30"/>
      <c r="LXL30"/>
      <c r="LXM30"/>
      <c r="LXN30"/>
      <c r="LXO30"/>
      <c r="LXP30"/>
      <c r="LXQ30"/>
      <c r="LXR30"/>
      <c r="LXS30"/>
      <c r="LXT30"/>
      <c r="LXU30"/>
      <c r="LXV30"/>
      <c r="LXW30"/>
      <c r="LXX30"/>
      <c r="LXY30"/>
      <c r="LXZ30"/>
      <c r="LYA30"/>
      <c r="LYB30"/>
      <c r="LYC30"/>
      <c r="LYD30"/>
      <c r="LYE30"/>
      <c r="LYF30"/>
      <c r="LYG30"/>
      <c r="LYH30"/>
      <c r="LYI30"/>
      <c r="LYJ30"/>
      <c r="LYK30"/>
      <c r="LYL30"/>
      <c r="LYM30"/>
      <c r="LYN30"/>
      <c r="LYO30"/>
      <c r="LYP30"/>
      <c r="LYQ30"/>
      <c r="LYR30"/>
      <c r="LYS30"/>
      <c r="LYT30"/>
      <c r="LYU30"/>
      <c r="LYV30"/>
      <c r="LYW30"/>
      <c r="LYX30"/>
      <c r="LYY30"/>
      <c r="LYZ30"/>
      <c r="LZA30"/>
      <c r="LZB30"/>
      <c r="LZC30"/>
      <c r="LZD30"/>
      <c r="LZE30"/>
      <c r="LZF30"/>
      <c r="LZG30"/>
      <c r="LZH30"/>
      <c r="LZI30"/>
      <c r="LZJ30"/>
      <c r="LZK30"/>
      <c r="LZL30"/>
      <c r="LZM30"/>
      <c r="LZN30"/>
      <c r="LZO30"/>
      <c r="LZP30"/>
      <c r="LZQ30"/>
      <c r="LZR30"/>
      <c r="LZS30"/>
      <c r="LZT30"/>
      <c r="LZU30"/>
      <c r="LZV30"/>
      <c r="LZW30"/>
      <c r="LZX30"/>
      <c r="LZY30"/>
      <c r="LZZ30"/>
      <c r="MAA30"/>
      <c r="MAB30"/>
      <c r="MAC30"/>
      <c r="MAD30"/>
      <c r="MAE30"/>
      <c r="MAF30"/>
      <c r="MAG30"/>
      <c r="MAH30"/>
      <c r="MAI30"/>
      <c r="MAJ30"/>
      <c r="MAK30"/>
      <c r="MAL30"/>
      <c r="MAM30"/>
      <c r="MAN30"/>
      <c r="MAO30"/>
      <c r="MAP30"/>
      <c r="MAQ30"/>
      <c r="MAR30"/>
      <c r="MAS30"/>
      <c r="MAT30"/>
      <c r="MAU30"/>
      <c r="MAV30"/>
      <c r="MAW30"/>
      <c r="MAX30"/>
      <c r="MAY30"/>
      <c r="MAZ30"/>
      <c r="MBA30"/>
      <c r="MBB30"/>
      <c r="MBC30"/>
      <c r="MBD30"/>
      <c r="MBE30"/>
      <c r="MBF30"/>
      <c r="MBG30"/>
      <c r="MBH30"/>
      <c r="MBI30"/>
      <c r="MBJ30"/>
      <c r="MBK30"/>
      <c r="MBL30"/>
      <c r="MBM30"/>
      <c r="MBN30"/>
      <c r="MBO30"/>
      <c r="MBP30"/>
      <c r="MBQ30"/>
      <c r="MBR30"/>
      <c r="MBS30"/>
      <c r="MBT30"/>
      <c r="MBU30"/>
      <c r="MBV30"/>
      <c r="MBW30"/>
      <c r="MBX30"/>
      <c r="MBY30"/>
      <c r="MBZ30"/>
      <c r="MCA30"/>
      <c r="MCB30"/>
      <c r="MCC30"/>
      <c r="MCD30"/>
      <c r="MCE30"/>
      <c r="MCF30"/>
      <c r="MCG30"/>
      <c r="MCH30"/>
      <c r="MCI30"/>
      <c r="MCJ30"/>
      <c r="MCK30"/>
      <c r="MCL30"/>
      <c r="MCM30"/>
      <c r="MCN30"/>
      <c r="MCO30"/>
      <c r="MCP30"/>
      <c r="MCQ30"/>
      <c r="MCR30"/>
      <c r="MCS30"/>
      <c r="MCT30"/>
      <c r="MCU30"/>
      <c r="MCV30"/>
      <c r="MCW30"/>
      <c r="MCX30"/>
      <c r="MCY30"/>
      <c r="MCZ30"/>
      <c r="MDA30"/>
      <c r="MDB30"/>
      <c r="MDC30"/>
      <c r="MDD30"/>
      <c r="MDE30"/>
      <c r="MDF30"/>
      <c r="MDG30"/>
      <c r="MDH30"/>
      <c r="MDI30"/>
      <c r="MDJ30"/>
      <c r="MDK30"/>
      <c r="MDL30"/>
      <c r="MDM30"/>
      <c r="MDN30"/>
      <c r="MDO30"/>
      <c r="MDP30"/>
      <c r="MDQ30"/>
      <c r="MDR30"/>
      <c r="MDS30"/>
      <c r="MDT30"/>
      <c r="MDU30"/>
      <c r="MDV30"/>
      <c r="MDW30"/>
      <c r="MDX30"/>
      <c r="MDY30"/>
      <c r="MDZ30"/>
      <c r="MEA30"/>
      <c r="MEB30"/>
      <c r="MEC30"/>
      <c r="MED30"/>
      <c r="MEE30"/>
      <c r="MEF30"/>
      <c r="MEG30"/>
      <c r="MEH30"/>
      <c r="MEI30"/>
      <c r="MEJ30"/>
      <c r="MEK30"/>
      <c r="MEL30"/>
      <c r="MEM30"/>
      <c r="MEN30"/>
      <c r="MEO30"/>
      <c r="MEP30"/>
      <c r="MEQ30"/>
      <c r="MER30"/>
      <c r="MES30"/>
      <c r="MET30"/>
      <c r="MEU30"/>
      <c r="MEV30"/>
      <c r="MEW30"/>
      <c r="MEX30"/>
      <c r="MEY30"/>
      <c r="MEZ30"/>
      <c r="MFA30"/>
      <c r="MFB30"/>
      <c r="MFC30"/>
      <c r="MFD30"/>
      <c r="MFE30"/>
      <c r="MFF30"/>
      <c r="MFG30"/>
      <c r="MFH30"/>
      <c r="MFI30"/>
      <c r="MFJ30"/>
      <c r="MFK30"/>
      <c r="MFL30"/>
      <c r="MFM30"/>
      <c r="MFN30"/>
      <c r="MFO30"/>
      <c r="MFP30"/>
      <c r="MFQ30"/>
      <c r="MFR30"/>
      <c r="MFS30"/>
      <c r="MFT30"/>
      <c r="MFU30"/>
      <c r="MFV30"/>
      <c r="MFW30"/>
      <c r="MFX30"/>
      <c r="MFY30"/>
      <c r="MFZ30"/>
      <c r="MGA30"/>
      <c r="MGB30"/>
      <c r="MGC30"/>
      <c r="MGD30"/>
      <c r="MGE30"/>
      <c r="MGF30"/>
      <c r="MGG30"/>
      <c r="MGH30"/>
      <c r="MGI30"/>
      <c r="MGJ30"/>
      <c r="MGK30"/>
      <c r="MGL30"/>
      <c r="MGM30"/>
      <c r="MGN30"/>
      <c r="MGO30"/>
      <c r="MGP30"/>
      <c r="MGQ30"/>
      <c r="MGR30"/>
      <c r="MGS30"/>
      <c r="MGT30"/>
      <c r="MGU30"/>
      <c r="MGV30"/>
      <c r="MGW30"/>
      <c r="MGX30"/>
      <c r="MGY30"/>
      <c r="MGZ30"/>
      <c r="MHA30"/>
      <c r="MHB30"/>
      <c r="MHC30"/>
      <c r="MHD30"/>
      <c r="MHE30"/>
      <c r="MHF30"/>
      <c r="MHG30"/>
      <c r="MHH30"/>
      <c r="MHI30"/>
      <c r="MHJ30"/>
      <c r="MHK30"/>
      <c r="MHL30"/>
      <c r="MHM30"/>
      <c r="MHN30"/>
      <c r="MHO30"/>
      <c r="MHP30"/>
      <c r="MHQ30"/>
      <c r="MHR30"/>
      <c r="MHS30"/>
      <c r="MHT30"/>
      <c r="MHU30"/>
      <c r="MHV30"/>
      <c r="MHW30"/>
      <c r="MHX30"/>
      <c r="MHY30"/>
      <c r="MHZ30"/>
      <c r="MIA30"/>
      <c r="MIB30"/>
      <c r="MIC30"/>
      <c r="MID30"/>
      <c r="MIE30"/>
      <c r="MIF30"/>
      <c r="MIG30"/>
      <c r="MIH30"/>
      <c r="MII30"/>
      <c r="MIJ30"/>
      <c r="MIK30"/>
      <c r="MIL30"/>
      <c r="MIM30"/>
      <c r="MIN30"/>
      <c r="MIO30"/>
      <c r="MIP30"/>
      <c r="MIQ30"/>
      <c r="MIR30"/>
      <c r="MIS30"/>
      <c r="MIT30"/>
      <c r="MIU30"/>
      <c r="MIV30"/>
      <c r="MIW30"/>
      <c r="MIX30"/>
      <c r="MIY30"/>
      <c r="MIZ30"/>
      <c r="MJA30"/>
      <c r="MJB30"/>
      <c r="MJC30"/>
      <c r="MJD30"/>
      <c r="MJE30"/>
      <c r="MJF30"/>
      <c r="MJG30"/>
      <c r="MJH30"/>
      <c r="MJI30"/>
      <c r="MJJ30"/>
      <c r="MJK30"/>
      <c r="MJL30"/>
      <c r="MJM30"/>
      <c r="MJN30"/>
      <c r="MJO30"/>
      <c r="MJP30"/>
      <c r="MJQ30"/>
      <c r="MJR30"/>
      <c r="MJS30"/>
      <c r="MJT30"/>
      <c r="MJU30"/>
      <c r="MJV30"/>
      <c r="MJW30"/>
      <c r="MJX30"/>
      <c r="MJY30"/>
      <c r="MJZ30"/>
      <c r="MKA30"/>
      <c r="MKB30"/>
      <c r="MKC30"/>
      <c r="MKD30"/>
      <c r="MKE30"/>
      <c r="MKF30"/>
      <c r="MKG30"/>
      <c r="MKH30"/>
      <c r="MKI30"/>
      <c r="MKJ30"/>
      <c r="MKK30"/>
      <c r="MKL30"/>
      <c r="MKM30"/>
      <c r="MKN30"/>
      <c r="MKO30"/>
      <c r="MKP30"/>
      <c r="MKQ30"/>
      <c r="MKR30"/>
      <c r="MKS30"/>
      <c r="MKT30"/>
      <c r="MKU30"/>
      <c r="MKV30"/>
      <c r="MKW30"/>
      <c r="MKX30"/>
      <c r="MKY30"/>
      <c r="MKZ30"/>
      <c r="MLA30"/>
      <c r="MLB30"/>
      <c r="MLC30"/>
      <c r="MLD30"/>
      <c r="MLE30"/>
      <c r="MLF30"/>
      <c r="MLG30"/>
      <c r="MLH30"/>
      <c r="MLI30"/>
      <c r="MLJ30"/>
      <c r="MLK30"/>
      <c r="MLL30"/>
      <c r="MLM30"/>
      <c r="MLN30"/>
      <c r="MLO30"/>
      <c r="MLP30"/>
      <c r="MLQ30"/>
      <c r="MLR30"/>
      <c r="MLS30"/>
      <c r="MLT30"/>
      <c r="MLU30"/>
      <c r="MLV30"/>
      <c r="MLW30"/>
      <c r="MLX30"/>
      <c r="MLY30"/>
      <c r="MLZ30"/>
      <c r="MMA30"/>
      <c r="MMB30"/>
      <c r="MMC30"/>
      <c r="MMD30"/>
      <c r="MME30"/>
      <c r="MMF30"/>
      <c r="MMG30"/>
      <c r="MMH30"/>
      <c r="MMI30"/>
      <c r="MMJ30"/>
      <c r="MMK30"/>
      <c r="MML30"/>
      <c r="MMM30"/>
      <c r="MMN30"/>
      <c r="MMO30"/>
      <c r="MMP30"/>
      <c r="MMQ30"/>
      <c r="MMR30"/>
      <c r="MMS30"/>
      <c r="MMT30"/>
      <c r="MMU30"/>
      <c r="MMV30"/>
      <c r="MMW30"/>
      <c r="MMX30"/>
      <c r="MMY30"/>
      <c r="MMZ30"/>
      <c r="MNA30"/>
      <c r="MNB30"/>
      <c r="MNC30"/>
      <c r="MND30"/>
      <c r="MNE30"/>
      <c r="MNF30"/>
      <c r="MNG30"/>
      <c r="MNH30"/>
      <c r="MNI30"/>
      <c r="MNJ30"/>
      <c r="MNK30"/>
      <c r="MNL30"/>
      <c r="MNM30"/>
      <c r="MNN30"/>
      <c r="MNO30"/>
      <c r="MNP30"/>
      <c r="MNQ30"/>
      <c r="MNR30"/>
      <c r="MNS30"/>
      <c r="MNT30"/>
      <c r="MNU30"/>
      <c r="MNV30"/>
      <c r="MNW30"/>
      <c r="MNX30"/>
      <c r="MNY30"/>
      <c r="MNZ30"/>
      <c r="MOA30"/>
      <c r="MOB30"/>
      <c r="MOC30"/>
      <c r="MOD30"/>
      <c r="MOE30"/>
      <c r="MOF30"/>
      <c r="MOG30"/>
      <c r="MOH30"/>
      <c r="MOI30"/>
      <c r="MOJ30"/>
      <c r="MOK30"/>
      <c r="MOL30"/>
      <c r="MOM30"/>
      <c r="MON30"/>
      <c r="MOO30"/>
      <c r="MOP30"/>
      <c r="MOQ30"/>
      <c r="MOR30"/>
      <c r="MOS30"/>
      <c r="MOT30"/>
      <c r="MOU30"/>
      <c r="MOV30"/>
      <c r="MOW30"/>
      <c r="MOX30"/>
      <c r="MOY30"/>
      <c r="MOZ30"/>
      <c r="MPA30"/>
      <c r="MPB30"/>
      <c r="MPC30"/>
      <c r="MPD30"/>
      <c r="MPE30"/>
      <c r="MPF30"/>
      <c r="MPG30"/>
      <c r="MPH30"/>
      <c r="MPI30"/>
      <c r="MPJ30"/>
      <c r="MPK30"/>
      <c r="MPL30"/>
      <c r="MPM30"/>
      <c r="MPN30"/>
      <c r="MPO30"/>
      <c r="MPP30"/>
      <c r="MPQ30"/>
      <c r="MPR30"/>
      <c r="MPS30"/>
      <c r="MPT30"/>
      <c r="MPU30"/>
      <c r="MPV30"/>
      <c r="MPW30"/>
      <c r="MPX30"/>
      <c r="MPY30"/>
      <c r="MPZ30"/>
      <c r="MQA30"/>
      <c r="MQB30"/>
      <c r="MQC30"/>
      <c r="MQD30"/>
      <c r="MQE30"/>
      <c r="MQF30"/>
      <c r="MQG30"/>
      <c r="MQH30"/>
      <c r="MQI30"/>
      <c r="MQJ30"/>
      <c r="MQK30"/>
      <c r="MQL30"/>
      <c r="MQM30"/>
      <c r="MQN30"/>
      <c r="MQO30"/>
      <c r="MQP30"/>
      <c r="MQQ30"/>
      <c r="MQR30"/>
      <c r="MQS30"/>
      <c r="MQT30"/>
      <c r="MQU30"/>
      <c r="MQV30"/>
      <c r="MQW30"/>
      <c r="MQX30"/>
      <c r="MQY30"/>
      <c r="MQZ30"/>
      <c r="MRA30"/>
      <c r="MRB30"/>
      <c r="MRC30"/>
      <c r="MRD30"/>
      <c r="MRE30"/>
      <c r="MRF30"/>
      <c r="MRG30"/>
      <c r="MRH30"/>
      <c r="MRI30"/>
      <c r="MRJ30"/>
      <c r="MRK30"/>
      <c r="MRL30"/>
      <c r="MRM30"/>
      <c r="MRN30"/>
      <c r="MRO30"/>
      <c r="MRP30"/>
      <c r="MRQ30"/>
      <c r="MRR30"/>
      <c r="MRS30"/>
      <c r="MRT30"/>
      <c r="MRU30"/>
      <c r="MRV30"/>
      <c r="MRW30"/>
      <c r="MRX30"/>
      <c r="MRY30"/>
      <c r="MRZ30"/>
      <c r="MSA30"/>
      <c r="MSB30"/>
      <c r="MSC30"/>
      <c r="MSD30"/>
      <c r="MSE30"/>
      <c r="MSF30"/>
      <c r="MSG30"/>
      <c r="MSH30"/>
      <c r="MSI30"/>
      <c r="MSJ30"/>
      <c r="MSK30"/>
      <c r="MSL30"/>
      <c r="MSM30"/>
      <c r="MSN30"/>
      <c r="MSO30"/>
      <c r="MSP30"/>
      <c r="MSQ30"/>
      <c r="MSR30"/>
      <c r="MSS30"/>
      <c r="MST30"/>
      <c r="MSU30"/>
      <c r="MSV30"/>
      <c r="MSW30"/>
      <c r="MSX30"/>
      <c r="MSY30"/>
      <c r="MSZ30"/>
      <c r="MTA30"/>
      <c r="MTB30"/>
      <c r="MTC30"/>
      <c r="MTD30"/>
      <c r="MTE30"/>
      <c r="MTF30"/>
      <c r="MTG30"/>
      <c r="MTH30"/>
      <c r="MTI30"/>
      <c r="MTJ30"/>
      <c r="MTK30"/>
      <c r="MTL30"/>
      <c r="MTM30"/>
      <c r="MTN30"/>
      <c r="MTO30"/>
      <c r="MTP30"/>
      <c r="MTQ30"/>
      <c r="MTR30"/>
      <c r="MTS30"/>
      <c r="MTT30"/>
      <c r="MTU30"/>
      <c r="MTV30"/>
      <c r="MTW30"/>
      <c r="MTX30"/>
      <c r="MTY30"/>
      <c r="MTZ30"/>
      <c r="MUA30"/>
      <c r="MUB30"/>
      <c r="MUC30"/>
      <c r="MUD30"/>
      <c r="MUE30"/>
      <c r="MUF30"/>
      <c r="MUG30"/>
      <c r="MUH30"/>
      <c r="MUI30"/>
      <c r="MUJ30"/>
      <c r="MUK30"/>
      <c r="MUL30"/>
      <c r="MUM30"/>
      <c r="MUN30"/>
      <c r="MUO30"/>
      <c r="MUP30"/>
      <c r="MUQ30"/>
      <c r="MUR30"/>
      <c r="MUS30"/>
      <c r="MUT30"/>
      <c r="MUU30"/>
      <c r="MUV30"/>
      <c r="MUW30"/>
      <c r="MUX30"/>
      <c r="MUY30"/>
      <c r="MUZ30"/>
      <c r="MVA30"/>
      <c r="MVB30"/>
      <c r="MVC30"/>
      <c r="MVD30"/>
      <c r="MVE30"/>
      <c r="MVF30"/>
      <c r="MVG30"/>
      <c r="MVH30"/>
      <c r="MVI30"/>
      <c r="MVJ30"/>
      <c r="MVK30"/>
      <c r="MVL30"/>
      <c r="MVM30"/>
      <c r="MVN30"/>
      <c r="MVO30"/>
      <c r="MVP30"/>
      <c r="MVQ30"/>
      <c r="MVR30"/>
      <c r="MVS30"/>
      <c r="MVT30"/>
      <c r="MVU30"/>
      <c r="MVV30"/>
      <c r="MVW30"/>
      <c r="MVX30"/>
      <c r="MVY30"/>
      <c r="MVZ30"/>
      <c r="MWA30"/>
      <c r="MWB30"/>
      <c r="MWC30"/>
      <c r="MWD30"/>
      <c r="MWE30"/>
      <c r="MWF30"/>
      <c r="MWG30"/>
      <c r="MWH30"/>
      <c r="MWI30"/>
      <c r="MWJ30"/>
      <c r="MWK30"/>
      <c r="MWL30"/>
      <c r="MWM30"/>
      <c r="MWN30"/>
      <c r="MWO30"/>
      <c r="MWP30"/>
      <c r="MWQ30"/>
      <c r="MWR30"/>
      <c r="MWS30"/>
      <c r="MWT30"/>
      <c r="MWU30"/>
      <c r="MWV30"/>
      <c r="MWW30"/>
      <c r="MWX30"/>
      <c r="MWY30"/>
      <c r="MWZ30"/>
      <c r="MXA30"/>
      <c r="MXB30"/>
      <c r="MXC30"/>
      <c r="MXD30"/>
      <c r="MXE30"/>
      <c r="MXF30"/>
      <c r="MXG30"/>
      <c r="MXH30"/>
      <c r="MXI30"/>
      <c r="MXJ30"/>
      <c r="MXK30"/>
      <c r="MXL30"/>
      <c r="MXM30"/>
      <c r="MXN30"/>
      <c r="MXO30"/>
      <c r="MXP30"/>
      <c r="MXQ30"/>
      <c r="MXR30"/>
      <c r="MXS30"/>
      <c r="MXT30"/>
      <c r="MXU30"/>
      <c r="MXV30"/>
      <c r="MXW30"/>
      <c r="MXX30"/>
      <c r="MXY30"/>
      <c r="MXZ30"/>
      <c r="MYA30"/>
      <c r="MYB30"/>
      <c r="MYC30"/>
      <c r="MYD30"/>
      <c r="MYE30"/>
      <c r="MYF30"/>
      <c r="MYG30"/>
      <c r="MYH30"/>
      <c r="MYI30"/>
      <c r="MYJ30"/>
      <c r="MYK30"/>
      <c r="MYL30"/>
      <c r="MYM30"/>
      <c r="MYN30"/>
      <c r="MYO30"/>
      <c r="MYP30"/>
      <c r="MYQ30"/>
      <c r="MYR30"/>
      <c r="MYS30"/>
      <c r="MYT30"/>
      <c r="MYU30"/>
      <c r="MYV30"/>
      <c r="MYW30"/>
      <c r="MYX30"/>
      <c r="MYY30"/>
      <c r="MYZ30"/>
      <c r="MZA30"/>
      <c r="MZB30"/>
      <c r="MZC30"/>
      <c r="MZD30"/>
      <c r="MZE30"/>
      <c r="MZF30"/>
      <c r="MZG30"/>
      <c r="MZH30"/>
      <c r="MZI30"/>
      <c r="MZJ30"/>
      <c r="MZK30"/>
      <c r="MZL30"/>
      <c r="MZM30"/>
      <c r="MZN30"/>
      <c r="MZO30"/>
      <c r="MZP30"/>
      <c r="MZQ30"/>
      <c r="MZR30"/>
      <c r="MZS30"/>
      <c r="MZT30"/>
      <c r="MZU30"/>
      <c r="MZV30"/>
      <c r="MZW30"/>
      <c r="MZX30"/>
      <c r="MZY30"/>
      <c r="MZZ30"/>
      <c r="NAA30"/>
      <c r="NAB30"/>
      <c r="NAC30"/>
      <c r="NAD30"/>
      <c r="NAE30"/>
      <c r="NAF30"/>
      <c r="NAG30"/>
      <c r="NAH30"/>
      <c r="NAI30"/>
      <c r="NAJ30"/>
      <c r="NAK30"/>
      <c r="NAL30"/>
      <c r="NAM30"/>
      <c r="NAN30"/>
      <c r="NAO30"/>
      <c r="NAP30"/>
      <c r="NAQ30"/>
      <c r="NAR30"/>
      <c r="NAS30"/>
      <c r="NAT30"/>
      <c r="NAU30"/>
      <c r="NAV30"/>
      <c r="NAW30"/>
      <c r="NAX30"/>
      <c r="NAY30"/>
      <c r="NAZ30"/>
      <c r="NBA30"/>
      <c r="NBB30"/>
      <c r="NBC30"/>
      <c r="NBD30"/>
      <c r="NBE30"/>
      <c r="NBF30"/>
      <c r="NBG30"/>
      <c r="NBH30"/>
      <c r="NBI30"/>
      <c r="NBJ30"/>
      <c r="NBK30"/>
      <c r="NBL30"/>
      <c r="NBM30"/>
      <c r="NBN30"/>
      <c r="NBO30"/>
      <c r="NBP30"/>
      <c r="NBQ30"/>
      <c r="NBR30"/>
      <c r="NBS30"/>
      <c r="NBT30"/>
      <c r="NBU30"/>
      <c r="NBV30"/>
      <c r="NBW30"/>
      <c r="NBX30"/>
      <c r="NBY30"/>
      <c r="NBZ30"/>
      <c r="NCA30"/>
      <c r="NCB30"/>
      <c r="NCC30"/>
      <c r="NCD30"/>
      <c r="NCE30"/>
      <c r="NCF30"/>
      <c r="NCG30"/>
      <c r="NCH30"/>
      <c r="NCI30"/>
      <c r="NCJ30"/>
      <c r="NCK30"/>
      <c r="NCL30"/>
      <c r="NCM30"/>
      <c r="NCN30"/>
      <c r="NCO30"/>
      <c r="NCP30"/>
      <c r="NCQ30"/>
      <c r="NCR30"/>
      <c r="NCS30"/>
      <c r="NCT30"/>
      <c r="NCU30"/>
      <c r="NCV30"/>
      <c r="NCW30"/>
      <c r="NCX30"/>
      <c r="NCY30"/>
      <c r="NCZ30"/>
      <c r="NDA30"/>
      <c r="NDB30"/>
      <c r="NDC30"/>
      <c r="NDD30"/>
      <c r="NDE30"/>
      <c r="NDF30"/>
      <c r="NDG30"/>
      <c r="NDH30"/>
      <c r="NDI30"/>
      <c r="NDJ30"/>
      <c r="NDK30"/>
      <c r="NDL30"/>
      <c r="NDM30"/>
      <c r="NDN30"/>
      <c r="NDO30"/>
      <c r="NDP30"/>
      <c r="NDQ30"/>
      <c r="NDR30"/>
      <c r="NDS30"/>
      <c r="NDT30"/>
      <c r="NDU30"/>
      <c r="NDV30"/>
      <c r="NDW30"/>
      <c r="NDX30"/>
      <c r="NDY30"/>
      <c r="NDZ30"/>
      <c r="NEA30"/>
      <c r="NEB30"/>
      <c r="NEC30"/>
      <c r="NED30"/>
      <c r="NEE30"/>
      <c r="NEF30"/>
      <c r="NEG30"/>
      <c r="NEH30"/>
      <c r="NEI30"/>
      <c r="NEJ30"/>
      <c r="NEK30"/>
      <c r="NEL30"/>
      <c r="NEM30"/>
      <c r="NEN30"/>
      <c r="NEO30"/>
      <c r="NEP30"/>
      <c r="NEQ30"/>
      <c r="NER30"/>
      <c r="NES30"/>
      <c r="NET30"/>
      <c r="NEU30"/>
      <c r="NEV30"/>
      <c r="NEW30"/>
      <c r="NEX30"/>
      <c r="NEY30"/>
      <c r="NEZ30"/>
      <c r="NFA30"/>
      <c r="NFB30"/>
      <c r="NFC30"/>
      <c r="NFD30"/>
      <c r="NFE30"/>
      <c r="NFF30"/>
      <c r="NFG30"/>
      <c r="NFH30"/>
      <c r="NFI30"/>
      <c r="NFJ30"/>
      <c r="NFK30"/>
      <c r="NFL30"/>
      <c r="NFM30"/>
      <c r="NFN30"/>
      <c r="NFO30"/>
      <c r="NFP30"/>
      <c r="NFQ30"/>
      <c r="NFR30"/>
      <c r="NFS30"/>
      <c r="NFT30"/>
      <c r="NFU30"/>
      <c r="NFV30"/>
      <c r="NFW30"/>
      <c r="NFX30"/>
      <c r="NFY30"/>
      <c r="NFZ30"/>
      <c r="NGA30"/>
      <c r="NGB30"/>
      <c r="NGC30"/>
      <c r="NGD30"/>
      <c r="NGE30"/>
      <c r="NGF30"/>
      <c r="NGG30"/>
      <c r="NGH30"/>
      <c r="NGI30"/>
      <c r="NGJ30"/>
      <c r="NGK30"/>
      <c r="NGL30"/>
      <c r="NGM30"/>
      <c r="NGN30"/>
      <c r="NGO30"/>
      <c r="NGP30"/>
      <c r="NGQ30"/>
      <c r="NGR30"/>
      <c r="NGS30"/>
      <c r="NGT30"/>
      <c r="NGU30"/>
      <c r="NGV30"/>
      <c r="NGW30"/>
      <c r="NGX30"/>
      <c r="NGY30"/>
      <c r="NGZ30"/>
      <c r="NHA30"/>
      <c r="NHB30"/>
      <c r="NHC30"/>
      <c r="NHD30"/>
      <c r="NHE30"/>
      <c r="NHF30"/>
      <c r="NHG30"/>
      <c r="NHH30"/>
      <c r="NHI30"/>
      <c r="NHJ30"/>
      <c r="NHK30"/>
      <c r="NHL30"/>
      <c r="NHM30"/>
      <c r="NHN30"/>
      <c r="NHO30"/>
      <c r="NHP30"/>
      <c r="NHQ30"/>
      <c r="NHR30"/>
      <c r="NHS30"/>
      <c r="NHT30"/>
      <c r="NHU30"/>
      <c r="NHV30"/>
      <c r="NHW30"/>
      <c r="NHX30"/>
      <c r="NHY30"/>
      <c r="NHZ30"/>
      <c r="NIA30"/>
      <c r="NIB30"/>
      <c r="NIC30"/>
      <c r="NID30"/>
      <c r="NIE30"/>
      <c r="NIF30"/>
      <c r="NIG30"/>
      <c r="NIH30"/>
      <c r="NII30"/>
      <c r="NIJ30"/>
      <c r="NIK30"/>
      <c r="NIL30"/>
      <c r="NIM30"/>
      <c r="NIN30"/>
      <c r="NIO30"/>
      <c r="NIP30"/>
      <c r="NIQ30"/>
      <c r="NIR30"/>
      <c r="NIS30"/>
      <c r="NIT30"/>
      <c r="NIU30"/>
      <c r="NIV30"/>
      <c r="NIW30"/>
      <c r="NIX30"/>
      <c r="NIY30"/>
      <c r="NIZ30"/>
      <c r="NJA30"/>
      <c r="NJB30"/>
      <c r="NJC30"/>
      <c r="NJD30"/>
      <c r="NJE30"/>
      <c r="NJF30"/>
      <c r="NJG30"/>
      <c r="NJH30"/>
      <c r="NJI30"/>
      <c r="NJJ30"/>
      <c r="NJK30"/>
      <c r="NJL30"/>
      <c r="NJM30"/>
      <c r="NJN30"/>
      <c r="NJO30"/>
      <c r="NJP30"/>
      <c r="NJQ30"/>
      <c r="NJR30"/>
      <c r="NJS30"/>
      <c r="NJT30"/>
      <c r="NJU30"/>
      <c r="NJV30"/>
      <c r="NJW30"/>
      <c r="NJX30"/>
      <c r="NJY30"/>
      <c r="NJZ30"/>
      <c r="NKA30"/>
      <c r="NKB30"/>
      <c r="NKC30"/>
      <c r="NKD30"/>
      <c r="NKE30"/>
      <c r="NKF30"/>
      <c r="NKG30"/>
      <c r="NKH30"/>
      <c r="NKI30"/>
      <c r="NKJ30"/>
      <c r="NKK30"/>
      <c r="NKL30"/>
      <c r="NKM30"/>
      <c r="NKN30"/>
      <c r="NKO30"/>
      <c r="NKP30"/>
      <c r="NKQ30"/>
      <c r="NKR30"/>
      <c r="NKS30"/>
      <c r="NKT30"/>
      <c r="NKU30"/>
      <c r="NKV30"/>
      <c r="NKW30"/>
      <c r="NKX30"/>
      <c r="NKY30"/>
      <c r="NKZ30"/>
      <c r="NLA30"/>
      <c r="NLB30"/>
      <c r="NLC30"/>
      <c r="NLD30"/>
      <c r="NLE30"/>
      <c r="NLF30"/>
      <c r="NLG30"/>
      <c r="NLH30"/>
      <c r="NLI30"/>
      <c r="NLJ30"/>
      <c r="NLK30"/>
      <c r="NLL30"/>
      <c r="NLM30"/>
      <c r="NLN30"/>
      <c r="NLO30"/>
      <c r="NLP30"/>
      <c r="NLQ30"/>
      <c r="NLR30"/>
      <c r="NLS30"/>
      <c r="NLT30"/>
      <c r="NLU30"/>
      <c r="NLV30"/>
      <c r="NLW30"/>
      <c r="NLX30"/>
      <c r="NLY30"/>
      <c r="NLZ30"/>
      <c r="NMA30"/>
      <c r="NMB30"/>
      <c r="NMC30"/>
      <c r="NMD30"/>
      <c r="NME30"/>
      <c r="NMF30"/>
      <c r="NMG30"/>
      <c r="NMH30"/>
      <c r="NMI30"/>
      <c r="NMJ30"/>
      <c r="NMK30"/>
      <c r="NML30"/>
      <c r="NMM30"/>
      <c r="NMN30"/>
      <c r="NMO30"/>
      <c r="NMP30"/>
      <c r="NMQ30"/>
      <c r="NMR30"/>
      <c r="NMS30"/>
      <c r="NMT30"/>
      <c r="NMU30"/>
      <c r="NMV30"/>
      <c r="NMW30"/>
      <c r="NMX30"/>
      <c r="NMY30"/>
      <c r="NMZ30"/>
      <c r="NNA30"/>
      <c r="NNB30"/>
      <c r="NNC30"/>
      <c r="NND30"/>
      <c r="NNE30"/>
      <c r="NNF30"/>
      <c r="NNG30"/>
      <c r="NNH30"/>
      <c r="NNI30"/>
      <c r="NNJ30"/>
      <c r="NNK30"/>
      <c r="NNL30"/>
      <c r="NNM30"/>
      <c r="NNN30"/>
      <c r="NNO30"/>
      <c r="NNP30"/>
      <c r="NNQ30"/>
      <c r="NNR30"/>
      <c r="NNS30"/>
      <c r="NNT30"/>
      <c r="NNU30"/>
      <c r="NNV30"/>
      <c r="NNW30"/>
      <c r="NNX30"/>
      <c r="NNY30"/>
      <c r="NNZ30"/>
      <c r="NOA30"/>
      <c r="NOB30"/>
      <c r="NOC30"/>
      <c r="NOD30"/>
      <c r="NOE30"/>
      <c r="NOF30"/>
      <c r="NOG30"/>
      <c r="NOH30"/>
      <c r="NOI30"/>
      <c r="NOJ30"/>
      <c r="NOK30"/>
      <c r="NOL30"/>
      <c r="NOM30"/>
      <c r="NON30"/>
      <c r="NOO30"/>
      <c r="NOP30"/>
      <c r="NOQ30"/>
      <c r="NOR30"/>
      <c r="NOS30"/>
      <c r="NOT30"/>
      <c r="NOU30"/>
      <c r="NOV30"/>
      <c r="NOW30"/>
      <c r="NOX30"/>
      <c r="NOY30"/>
      <c r="NOZ30"/>
      <c r="NPA30"/>
      <c r="NPB30"/>
      <c r="NPC30"/>
      <c r="NPD30"/>
      <c r="NPE30"/>
      <c r="NPF30"/>
      <c r="NPG30"/>
      <c r="NPH30"/>
      <c r="NPI30"/>
      <c r="NPJ30"/>
      <c r="NPK30"/>
      <c r="NPL30"/>
      <c r="NPM30"/>
      <c r="NPN30"/>
      <c r="NPO30"/>
      <c r="NPP30"/>
      <c r="NPQ30"/>
      <c r="NPR30"/>
      <c r="NPS30"/>
      <c r="NPT30"/>
      <c r="NPU30"/>
      <c r="NPV30"/>
      <c r="NPW30"/>
      <c r="NPX30"/>
      <c r="NPY30"/>
      <c r="NPZ30"/>
      <c r="NQA30"/>
      <c r="NQB30"/>
      <c r="NQC30"/>
      <c r="NQD30"/>
      <c r="NQE30"/>
      <c r="NQF30"/>
      <c r="NQG30"/>
      <c r="NQH30"/>
      <c r="NQI30"/>
      <c r="NQJ30"/>
      <c r="NQK30"/>
      <c r="NQL30"/>
      <c r="NQM30"/>
      <c r="NQN30"/>
      <c r="NQO30"/>
      <c r="NQP30"/>
      <c r="NQQ30"/>
      <c r="NQR30"/>
      <c r="NQS30"/>
      <c r="NQT30"/>
      <c r="NQU30"/>
      <c r="NQV30"/>
      <c r="NQW30"/>
      <c r="NQX30"/>
      <c r="NQY30"/>
      <c r="NQZ30"/>
      <c r="NRA30"/>
      <c r="NRB30"/>
      <c r="NRC30"/>
      <c r="NRD30"/>
      <c r="NRE30"/>
      <c r="NRF30"/>
      <c r="NRG30"/>
      <c r="NRH30"/>
      <c r="NRI30"/>
      <c r="NRJ30"/>
      <c r="NRK30"/>
      <c r="NRL30"/>
      <c r="NRM30"/>
      <c r="NRN30"/>
      <c r="NRO30"/>
      <c r="NRP30"/>
      <c r="NRQ30"/>
      <c r="NRR30"/>
      <c r="NRS30"/>
      <c r="NRT30"/>
      <c r="NRU30"/>
      <c r="NRV30"/>
      <c r="NRW30"/>
      <c r="NRX30"/>
      <c r="NRY30"/>
      <c r="NRZ30"/>
      <c r="NSA30"/>
      <c r="NSB30"/>
      <c r="NSC30"/>
      <c r="NSD30"/>
      <c r="NSE30"/>
      <c r="NSF30"/>
      <c r="NSG30"/>
      <c r="NSH30"/>
      <c r="NSI30"/>
      <c r="NSJ30"/>
      <c r="NSK30"/>
      <c r="NSL30"/>
      <c r="NSM30"/>
      <c r="NSN30"/>
      <c r="NSO30"/>
      <c r="NSP30"/>
      <c r="NSQ30"/>
      <c r="NSR30"/>
      <c r="NSS30"/>
      <c r="NST30"/>
      <c r="NSU30"/>
      <c r="NSV30"/>
      <c r="NSW30"/>
      <c r="NSX30"/>
      <c r="NSY30"/>
      <c r="NSZ30"/>
      <c r="NTA30"/>
      <c r="NTB30"/>
      <c r="NTC30"/>
      <c r="NTD30"/>
      <c r="NTE30"/>
      <c r="NTF30"/>
      <c r="NTG30"/>
      <c r="NTH30"/>
      <c r="NTI30"/>
      <c r="NTJ30"/>
      <c r="NTK30"/>
      <c r="NTL30"/>
      <c r="NTM30"/>
      <c r="NTN30"/>
      <c r="NTO30"/>
      <c r="NTP30"/>
      <c r="NTQ30"/>
      <c r="NTR30"/>
      <c r="NTS30"/>
      <c r="NTT30"/>
      <c r="NTU30"/>
      <c r="NTV30"/>
      <c r="NTW30"/>
      <c r="NTX30"/>
      <c r="NTY30"/>
      <c r="NTZ30"/>
      <c r="NUA30"/>
      <c r="NUB30"/>
      <c r="NUC30"/>
      <c r="NUD30"/>
      <c r="NUE30"/>
      <c r="NUF30"/>
      <c r="NUG30"/>
      <c r="NUH30"/>
      <c r="NUI30"/>
      <c r="NUJ30"/>
      <c r="NUK30"/>
      <c r="NUL30"/>
      <c r="NUM30"/>
      <c r="NUN30"/>
      <c r="NUO30"/>
      <c r="NUP30"/>
      <c r="NUQ30"/>
      <c r="NUR30"/>
      <c r="NUS30"/>
      <c r="NUT30"/>
      <c r="NUU30"/>
      <c r="NUV30"/>
      <c r="NUW30"/>
      <c r="NUX30"/>
      <c r="NUY30"/>
      <c r="NUZ30"/>
      <c r="NVA30"/>
      <c r="NVB30"/>
      <c r="NVC30"/>
      <c r="NVD30"/>
      <c r="NVE30"/>
      <c r="NVF30"/>
      <c r="NVG30"/>
      <c r="NVH30"/>
      <c r="NVI30"/>
      <c r="NVJ30"/>
      <c r="NVK30"/>
      <c r="NVL30"/>
      <c r="NVM30"/>
      <c r="NVN30"/>
      <c r="NVO30"/>
      <c r="NVP30"/>
      <c r="NVQ30"/>
      <c r="NVR30"/>
      <c r="NVS30"/>
      <c r="NVT30"/>
      <c r="NVU30"/>
      <c r="NVV30"/>
      <c r="NVW30"/>
      <c r="NVX30"/>
      <c r="NVY30"/>
      <c r="NVZ30"/>
      <c r="NWA30"/>
      <c r="NWB30"/>
      <c r="NWC30"/>
      <c r="NWD30"/>
      <c r="NWE30"/>
      <c r="NWF30"/>
      <c r="NWG30"/>
      <c r="NWH30"/>
      <c r="NWI30"/>
      <c r="NWJ30"/>
      <c r="NWK30"/>
      <c r="NWL30"/>
      <c r="NWM30"/>
      <c r="NWN30"/>
      <c r="NWO30"/>
      <c r="NWP30"/>
      <c r="NWQ30"/>
      <c r="NWR30"/>
      <c r="NWS30"/>
      <c r="NWT30"/>
      <c r="NWU30"/>
      <c r="NWV30"/>
      <c r="NWW30"/>
      <c r="NWX30"/>
      <c r="NWY30"/>
      <c r="NWZ30"/>
      <c r="NXA30"/>
      <c r="NXB30"/>
      <c r="NXC30"/>
      <c r="NXD30"/>
      <c r="NXE30"/>
      <c r="NXF30"/>
      <c r="NXG30"/>
      <c r="NXH30"/>
      <c r="NXI30"/>
      <c r="NXJ30"/>
      <c r="NXK30"/>
      <c r="NXL30"/>
      <c r="NXM30"/>
      <c r="NXN30"/>
      <c r="NXO30"/>
      <c r="NXP30"/>
      <c r="NXQ30"/>
      <c r="NXR30"/>
      <c r="NXS30"/>
      <c r="NXT30"/>
      <c r="NXU30"/>
      <c r="NXV30"/>
      <c r="NXW30"/>
      <c r="NXX30"/>
      <c r="NXY30"/>
      <c r="NXZ30"/>
      <c r="NYA30"/>
      <c r="NYB30"/>
      <c r="NYC30"/>
      <c r="NYD30"/>
      <c r="NYE30"/>
      <c r="NYF30"/>
      <c r="NYG30"/>
      <c r="NYH30"/>
      <c r="NYI30"/>
      <c r="NYJ30"/>
      <c r="NYK30"/>
      <c r="NYL30"/>
      <c r="NYM30"/>
      <c r="NYN30"/>
      <c r="NYO30"/>
      <c r="NYP30"/>
      <c r="NYQ30"/>
      <c r="NYR30"/>
      <c r="NYS30"/>
      <c r="NYT30"/>
      <c r="NYU30"/>
      <c r="NYV30"/>
      <c r="NYW30"/>
      <c r="NYX30"/>
      <c r="NYY30"/>
      <c r="NYZ30"/>
      <c r="NZA30"/>
      <c r="NZB30"/>
      <c r="NZC30"/>
      <c r="NZD30"/>
      <c r="NZE30"/>
      <c r="NZF30"/>
      <c r="NZG30"/>
      <c r="NZH30"/>
      <c r="NZI30"/>
      <c r="NZJ30"/>
      <c r="NZK30"/>
      <c r="NZL30"/>
      <c r="NZM30"/>
      <c r="NZN30"/>
      <c r="NZO30"/>
      <c r="NZP30"/>
      <c r="NZQ30"/>
      <c r="NZR30"/>
      <c r="NZS30"/>
      <c r="NZT30"/>
      <c r="NZU30"/>
      <c r="NZV30"/>
      <c r="NZW30"/>
      <c r="NZX30"/>
      <c r="NZY30"/>
      <c r="NZZ30"/>
      <c r="OAA30"/>
      <c r="OAB30"/>
      <c r="OAC30"/>
      <c r="OAD30"/>
      <c r="OAE30"/>
      <c r="OAF30"/>
      <c r="OAG30"/>
      <c r="OAH30"/>
      <c r="OAI30"/>
      <c r="OAJ30"/>
      <c r="OAK30"/>
      <c r="OAL30"/>
      <c r="OAM30"/>
      <c r="OAN30"/>
      <c r="OAO30"/>
      <c r="OAP30"/>
      <c r="OAQ30"/>
      <c r="OAR30"/>
      <c r="OAS30"/>
      <c r="OAT30"/>
      <c r="OAU30"/>
      <c r="OAV30"/>
      <c r="OAW30"/>
      <c r="OAX30"/>
      <c r="OAY30"/>
      <c r="OAZ30"/>
      <c r="OBA30"/>
      <c r="OBB30"/>
      <c r="OBC30"/>
      <c r="OBD30"/>
      <c r="OBE30"/>
      <c r="OBF30"/>
      <c r="OBG30"/>
      <c r="OBH30"/>
      <c r="OBI30"/>
      <c r="OBJ30"/>
      <c r="OBK30"/>
      <c r="OBL30"/>
      <c r="OBM30"/>
      <c r="OBN30"/>
      <c r="OBO30"/>
      <c r="OBP30"/>
      <c r="OBQ30"/>
      <c r="OBR30"/>
      <c r="OBS30"/>
      <c r="OBT30"/>
      <c r="OBU30"/>
      <c r="OBV30"/>
      <c r="OBW30"/>
      <c r="OBX30"/>
      <c r="OBY30"/>
      <c r="OBZ30"/>
      <c r="OCA30"/>
      <c r="OCB30"/>
      <c r="OCC30"/>
      <c r="OCD30"/>
      <c r="OCE30"/>
      <c r="OCF30"/>
      <c r="OCG30"/>
      <c r="OCH30"/>
      <c r="OCI30"/>
      <c r="OCJ30"/>
      <c r="OCK30"/>
      <c r="OCL30"/>
      <c r="OCM30"/>
      <c r="OCN30"/>
      <c r="OCO30"/>
      <c r="OCP30"/>
      <c r="OCQ30"/>
      <c r="OCR30"/>
      <c r="OCS30"/>
      <c r="OCT30"/>
      <c r="OCU30"/>
      <c r="OCV30"/>
      <c r="OCW30"/>
      <c r="OCX30"/>
      <c r="OCY30"/>
      <c r="OCZ30"/>
      <c r="ODA30"/>
      <c r="ODB30"/>
      <c r="ODC30"/>
      <c r="ODD30"/>
      <c r="ODE30"/>
      <c r="ODF30"/>
      <c r="ODG30"/>
      <c r="ODH30"/>
      <c r="ODI30"/>
      <c r="ODJ30"/>
      <c r="ODK30"/>
      <c r="ODL30"/>
      <c r="ODM30"/>
      <c r="ODN30"/>
      <c r="ODO30"/>
      <c r="ODP30"/>
      <c r="ODQ30"/>
      <c r="ODR30"/>
      <c r="ODS30"/>
      <c r="ODT30"/>
      <c r="ODU30"/>
      <c r="ODV30"/>
      <c r="ODW30"/>
      <c r="ODX30"/>
      <c r="ODY30"/>
      <c r="ODZ30"/>
      <c r="OEA30"/>
      <c r="OEB30"/>
      <c r="OEC30"/>
      <c r="OED30"/>
      <c r="OEE30"/>
      <c r="OEF30"/>
      <c r="OEG30"/>
      <c r="OEH30"/>
      <c r="OEI30"/>
      <c r="OEJ30"/>
      <c r="OEK30"/>
      <c r="OEL30"/>
      <c r="OEM30"/>
      <c r="OEN30"/>
      <c r="OEO30"/>
      <c r="OEP30"/>
      <c r="OEQ30"/>
      <c r="OER30"/>
      <c r="OES30"/>
      <c r="OET30"/>
      <c r="OEU30"/>
      <c r="OEV30"/>
      <c r="OEW30"/>
      <c r="OEX30"/>
      <c r="OEY30"/>
      <c r="OEZ30"/>
      <c r="OFA30"/>
      <c r="OFB30"/>
      <c r="OFC30"/>
      <c r="OFD30"/>
      <c r="OFE30"/>
      <c r="OFF30"/>
      <c r="OFG30"/>
      <c r="OFH30"/>
      <c r="OFI30"/>
      <c r="OFJ30"/>
      <c r="OFK30"/>
      <c r="OFL30"/>
      <c r="OFM30"/>
      <c r="OFN30"/>
      <c r="OFO30"/>
      <c r="OFP30"/>
      <c r="OFQ30"/>
      <c r="OFR30"/>
      <c r="OFS30"/>
      <c r="OFT30"/>
      <c r="OFU30"/>
      <c r="OFV30"/>
      <c r="OFW30"/>
      <c r="OFX30"/>
      <c r="OFY30"/>
      <c r="OFZ30"/>
      <c r="OGA30"/>
      <c r="OGB30"/>
      <c r="OGC30"/>
      <c r="OGD30"/>
      <c r="OGE30"/>
      <c r="OGF30"/>
      <c r="OGG30"/>
      <c r="OGH30"/>
      <c r="OGI30"/>
      <c r="OGJ30"/>
      <c r="OGK30"/>
      <c r="OGL30"/>
      <c r="OGM30"/>
      <c r="OGN30"/>
      <c r="OGO30"/>
      <c r="OGP30"/>
      <c r="OGQ30"/>
      <c r="OGR30"/>
      <c r="OGS30"/>
      <c r="OGT30"/>
      <c r="OGU30"/>
      <c r="OGV30"/>
      <c r="OGW30"/>
      <c r="OGX30"/>
      <c r="OGY30"/>
      <c r="OGZ30"/>
      <c r="OHA30"/>
      <c r="OHB30"/>
      <c r="OHC30"/>
      <c r="OHD30"/>
      <c r="OHE30"/>
      <c r="OHF30"/>
      <c r="OHG30"/>
      <c r="OHH30"/>
      <c r="OHI30"/>
      <c r="OHJ30"/>
      <c r="OHK30"/>
      <c r="OHL30"/>
      <c r="OHM30"/>
      <c r="OHN30"/>
      <c r="OHO30"/>
      <c r="OHP30"/>
      <c r="OHQ30"/>
      <c r="OHR30"/>
      <c r="OHS30"/>
      <c r="OHT30"/>
      <c r="OHU30"/>
      <c r="OHV30"/>
      <c r="OHW30"/>
      <c r="OHX30"/>
      <c r="OHY30"/>
      <c r="OHZ30"/>
      <c r="OIA30"/>
      <c r="OIB30"/>
      <c r="OIC30"/>
      <c r="OID30"/>
      <c r="OIE30"/>
      <c r="OIF30"/>
      <c r="OIG30"/>
      <c r="OIH30"/>
      <c r="OII30"/>
      <c r="OIJ30"/>
      <c r="OIK30"/>
      <c r="OIL30"/>
      <c r="OIM30"/>
      <c r="OIN30"/>
      <c r="OIO30"/>
      <c r="OIP30"/>
      <c r="OIQ30"/>
      <c r="OIR30"/>
      <c r="OIS30"/>
      <c r="OIT30"/>
      <c r="OIU30"/>
      <c r="OIV30"/>
      <c r="OIW30"/>
      <c r="OIX30"/>
      <c r="OIY30"/>
      <c r="OIZ30"/>
      <c r="OJA30"/>
      <c r="OJB30"/>
      <c r="OJC30"/>
      <c r="OJD30"/>
      <c r="OJE30"/>
      <c r="OJF30"/>
      <c r="OJG30"/>
      <c r="OJH30"/>
      <c r="OJI30"/>
      <c r="OJJ30"/>
      <c r="OJK30"/>
      <c r="OJL30"/>
      <c r="OJM30"/>
      <c r="OJN30"/>
      <c r="OJO30"/>
      <c r="OJP30"/>
      <c r="OJQ30"/>
      <c r="OJR30"/>
      <c r="OJS30"/>
      <c r="OJT30"/>
      <c r="OJU30"/>
      <c r="OJV30"/>
      <c r="OJW30"/>
      <c r="OJX30"/>
      <c r="OJY30"/>
      <c r="OJZ30"/>
      <c r="OKA30"/>
      <c r="OKB30"/>
      <c r="OKC30"/>
      <c r="OKD30"/>
      <c r="OKE30"/>
      <c r="OKF30"/>
      <c r="OKG30"/>
      <c r="OKH30"/>
      <c r="OKI30"/>
      <c r="OKJ30"/>
      <c r="OKK30"/>
      <c r="OKL30"/>
      <c r="OKM30"/>
      <c r="OKN30"/>
      <c r="OKO30"/>
      <c r="OKP30"/>
      <c r="OKQ30"/>
      <c r="OKR30"/>
      <c r="OKS30"/>
      <c r="OKT30"/>
      <c r="OKU30"/>
      <c r="OKV30"/>
      <c r="OKW30"/>
      <c r="OKX30"/>
      <c r="OKY30"/>
      <c r="OKZ30"/>
      <c r="OLA30"/>
      <c r="OLB30"/>
      <c r="OLC30"/>
      <c r="OLD30"/>
      <c r="OLE30"/>
      <c r="OLF30"/>
      <c r="OLG30"/>
      <c r="OLH30"/>
      <c r="OLI30"/>
      <c r="OLJ30"/>
      <c r="OLK30"/>
      <c r="OLL30"/>
      <c r="OLM30"/>
      <c r="OLN30"/>
      <c r="OLO30"/>
      <c r="OLP30"/>
      <c r="OLQ30"/>
      <c r="OLR30"/>
      <c r="OLS30"/>
      <c r="OLT30"/>
      <c r="OLU30"/>
      <c r="OLV30"/>
      <c r="OLW30"/>
      <c r="OLX30"/>
      <c r="OLY30"/>
      <c r="OLZ30"/>
      <c r="OMA30"/>
      <c r="OMB30"/>
      <c r="OMC30"/>
      <c r="OMD30"/>
      <c r="OME30"/>
      <c r="OMF30"/>
      <c r="OMG30"/>
      <c r="OMH30"/>
      <c r="OMI30"/>
      <c r="OMJ30"/>
      <c r="OMK30"/>
      <c r="OML30"/>
      <c r="OMM30"/>
      <c r="OMN30"/>
      <c r="OMO30"/>
      <c r="OMP30"/>
      <c r="OMQ30"/>
      <c r="OMR30"/>
      <c r="OMS30"/>
      <c r="OMT30"/>
      <c r="OMU30"/>
      <c r="OMV30"/>
      <c r="OMW30"/>
      <c r="OMX30"/>
      <c r="OMY30"/>
      <c r="OMZ30"/>
      <c r="ONA30"/>
      <c r="ONB30"/>
      <c r="ONC30"/>
      <c r="OND30"/>
      <c r="ONE30"/>
      <c r="ONF30"/>
      <c r="ONG30"/>
      <c r="ONH30"/>
      <c r="ONI30"/>
      <c r="ONJ30"/>
      <c r="ONK30"/>
      <c r="ONL30"/>
      <c r="ONM30"/>
      <c r="ONN30"/>
      <c r="ONO30"/>
      <c r="ONP30"/>
      <c r="ONQ30"/>
      <c r="ONR30"/>
      <c r="ONS30"/>
      <c r="ONT30"/>
      <c r="ONU30"/>
      <c r="ONV30"/>
      <c r="ONW30"/>
      <c r="ONX30"/>
      <c r="ONY30"/>
      <c r="ONZ30"/>
      <c r="OOA30"/>
      <c r="OOB30"/>
      <c r="OOC30"/>
      <c r="OOD30"/>
      <c r="OOE30"/>
      <c r="OOF30"/>
      <c r="OOG30"/>
      <c r="OOH30"/>
      <c r="OOI30"/>
      <c r="OOJ30"/>
      <c r="OOK30"/>
      <c r="OOL30"/>
      <c r="OOM30"/>
      <c r="OON30"/>
      <c r="OOO30"/>
      <c r="OOP30"/>
      <c r="OOQ30"/>
      <c r="OOR30"/>
      <c r="OOS30"/>
      <c r="OOT30"/>
      <c r="OOU30"/>
      <c r="OOV30"/>
      <c r="OOW30"/>
      <c r="OOX30"/>
      <c r="OOY30"/>
      <c r="OOZ30"/>
      <c r="OPA30"/>
      <c r="OPB30"/>
      <c r="OPC30"/>
      <c r="OPD30"/>
      <c r="OPE30"/>
      <c r="OPF30"/>
      <c r="OPG30"/>
      <c r="OPH30"/>
      <c r="OPI30"/>
      <c r="OPJ30"/>
      <c r="OPK30"/>
      <c r="OPL30"/>
      <c r="OPM30"/>
      <c r="OPN30"/>
      <c r="OPO30"/>
      <c r="OPP30"/>
      <c r="OPQ30"/>
      <c r="OPR30"/>
      <c r="OPS30"/>
      <c r="OPT30"/>
      <c r="OPU30"/>
      <c r="OPV30"/>
      <c r="OPW30"/>
      <c r="OPX30"/>
      <c r="OPY30"/>
      <c r="OPZ30"/>
      <c r="OQA30"/>
      <c r="OQB30"/>
      <c r="OQC30"/>
      <c r="OQD30"/>
      <c r="OQE30"/>
      <c r="OQF30"/>
      <c r="OQG30"/>
      <c r="OQH30"/>
      <c r="OQI30"/>
      <c r="OQJ30"/>
      <c r="OQK30"/>
      <c r="OQL30"/>
      <c r="OQM30"/>
      <c r="OQN30"/>
      <c r="OQO30"/>
      <c r="OQP30"/>
      <c r="OQQ30"/>
      <c r="OQR30"/>
      <c r="OQS30"/>
      <c r="OQT30"/>
      <c r="OQU30"/>
      <c r="OQV30"/>
      <c r="OQW30"/>
      <c r="OQX30"/>
      <c r="OQY30"/>
      <c r="OQZ30"/>
      <c r="ORA30"/>
      <c r="ORB30"/>
      <c r="ORC30"/>
      <c r="ORD30"/>
      <c r="ORE30"/>
      <c r="ORF30"/>
      <c r="ORG30"/>
      <c r="ORH30"/>
      <c r="ORI30"/>
      <c r="ORJ30"/>
      <c r="ORK30"/>
      <c r="ORL30"/>
      <c r="ORM30"/>
      <c r="ORN30"/>
      <c r="ORO30"/>
      <c r="ORP30"/>
      <c r="ORQ30"/>
      <c r="ORR30"/>
      <c r="ORS30"/>
      <c r="ORT30"/>
      <c r="ORU30"/>
      <c r="ORV30"/>
      <c r="ORW30"/>
      <c r="ORX30"/>
      <c r="ORY30"/>
      <c r="ORZ30"/>
      <c r="OSA30"/>
      <c r="OSB30"/>
      <c r="OSC30"/>
      <c r="OSD30"/>
      <c r="OSE30"/>
      <c r="OSF30"/>
      <c r="OSG30"/>
      <c r="OSH30"/>
      <c r="OSI30"/>
      <c r="OSJ30"/>
      <c r="OSK30"/>
      <c r="OSL30"/>
      <c r="OSM30"/>
      <c r="OSN30"/>
      <c r="OSO30"/>
      <c r="OSP30"/>
      <c r="OSQ30"/>
      <c r="OSR30"/>
      <c r="OSS30"/>
      <c r="OST30"/>
      <c r="OSU30"/>
      <c r="OSV30"/>
      <c r="OSW30"/>
      <c r="OSX30"/>
      <c r="OSY30"/>
      <c r="OSZ30"/>
      <c r="OTA30"/>
      <c r="OTB30"/>
      <c r="OTC30"/>
      <c r="OTD30"/>
      <c r="OTE30"/>
      <c r="OTF30"/>
      <c r="OTG30"/>
      <c r="OTH30"/>
      <c r="OTI30"/>
      <c r="OTJ30"/>
      <c r="OTK30"/>
      <c r="OTL30"/>
      <c r="OTM30"/>
      <c r="OTN30"/>
      <c r="OTO30"/>
      <c r="OTP30"/>
      <c r="OTQ30"/>
      <c r="OTR30"/>
      <c r="OTS30"/>
      <c r="OTT30"/>
      <c r="OTU30"/>
      <c r="OTV30"/>
      <c r="OTW30"/>
      <c r="OTX30"/>
      <c r="OTY30"/>
      <c r="OTZ30"/>
      <c r="OUA30"/>
      <c r="OUB30"/>
      <c r="OUC30"/>
      <c r="OUD30"/>
      <c r="OUE30"/>
      <c r="OUF30"/>
      <c r="OUG30"/>
      <c r="OUH30"/>
      <c r="OUI30"/>
      <c r="OUJ30"/>
      <c r="OUK30"/>
      <c r="OUL30"/>
      <c r="OUM30"/>
      <c r="OUN30"/>
      <c r="OUO30"/>
      <c r="OUP30"/>
      <c r="OUQ30"/>
      <c r="OUR30"/>
      <c r="OUS30"/>
      <c r="OUT30"/>
      <c r="OUU30"/>
      <c r="OUV30"/>
      <c r="OUW30"/>
      <c r="OUX30"/>
      <c r="OUY30"/>
      <c r="OUZ30"/>
      <c r="OVA30"/>
      <c r="OVB30"/>
      <c r="OVC30"/>
      <c r="OVD30"/>
      <c r="OVE30"/>
      <c r="OVF30"/>
      <c r="OVG30"/>
      <c r="OVH30"/>
      <c r="OVI30"/>
      <c r="OVJ30"/>
      <c r="OVK30"/>
      <c r="OVL30"/>
      <c r="OVM30"/>
      <c r="OVN30"/>
      <c r="OVO30"/>
      <c r="OVP30"/>
      <c r="OVQ30"/>
      <c r="OVR30"/>
      <c r="OVS30"/>
      <c r="OVT30"/>
      <c r="OVU30"/>
      <c r="OVV30"/>
      <c r="OVW30"/>
      <c r="OVX30"/>
      <c r="OVY30"/>
      <c r="OVZ30"/>
      <c r="OWA30"/>
      <c r="OWB30"/>
      <c r="OWC30"/>
      <c r="OWD30"/>
      <c r="OWE30"/>
      <c r="OWF30"/>
      <c r="OWG30"/>
      <c r="OWH30"/>
      <c r="OWI30"/>
      <c r="OWJ30"/>
      <c r="OWK30"/>
      <c r="OWL30"/>
      <c r="OWM30"/>
      <c r="OWN30"/>
      <c r="OWO30"/>
      <c r="OWP30"/>
      <c r="OWQ30"/>
      <c r="OWR30"/>
      <c r="OWS30"/>
      <c r="OWT30"/>
      <c r="OWU30"/>
      <c r="OWV30"/>
      <c r="OWW30"/>
      <c r="OWX30"/>
      <c r="OWY30"/>
      <c r="OWZ30"/>
      <c r="OXA30"/>
      <c r="OXB30"/>
      <c r="OXC30"/>
      <c r="OXD30"/>
      <c r="OXE30"/>
      <c r="OXF30"/>
      <c r="OXG30"/>
      <c r="OXH30"/>
      <c r="OXI30"/>
      <c r="OXJ30"/>
      <c r="OXK30"/>
      <c r="OXL30"/>
      <c r="OXM30"/>
      <c r="OXN30"/>
      <c r="OXO30"/>
      <c r="OXP30"/>
      <c r="OXQ30"/>
      <c r="OXR30"/>
      <c r="OXS30"/>
      <c r="OXT30"/>
      <c r="OXU30"/>
      <c r="OXV30"/>
      <c r="OXW30"/>
      <c r="OXX30"/>
      <c r="OXY30"/>
      <c r="OXZ30"/>
      <c r="OYA30"/>
      <c r="OYB30"/>
      <c r="OYC30"/>
      <c r="OYD30"/>
      <c r="OYE30"/>
      <c r="OYF30"/>
      <c r="OYG30"/>
      <c r="OYH30"/>
      <c r="OYI30"/>
      <c r="OYJ30"/>
      <c r="OYK30"/>
      <c r="OYL30"/>
      <c r="OYM30"/>
      <c r="OYN30"/>
      <c r="OYO30"/>
      <c r="OYP30"/>
      <c r="OYQ30"/>
      <c r="OYR30"/>
      <c r="OYS30"/>
      <c r="OYT30"/>
      <c r="OYU30"/>
      <c r="OYV30"/>
      <c r="OYW30"/>
      <c r="OYX30"/>
      <c r="OYY30"/>
      <c r="OYZ30"/>
      <c r="OZA30"/>
      <c r="OZB30"/>
      <c r="OZC30"/>
      <c r="OZD30"/>
      <c r="OZE30"/>
      <c r="OZF30"/>
      <c r="OZG30"/>
      <c r="OZH30"/>
      <c r="OZI30"/>
      <c r="OZJ30"/>
      <c r="OZK30"/>
      <c r="OZL30"/>
      <c r="OZM30"/>
      <c r="OZN30"/>
      <c r="OZO30"/>
      <c r="OZP30"/>
      <c r="OZQ30"/>
      <c r="OZR30"/>
      <c r="OZS30"/>
      <c r="OZT30"/>
      <c r="OZU30"/>
      <c r="OZV30"/>
      <c r="OZW30"/>
      <c r="OZX30"/>
      <c r="OZY30"/>
      <c r="OZZ30"/>
      <c r="PAA30"/>
      <c r="PAB30"/>
      <c r="PAC30"/>
      <c r="PAD30"/>
      <c r="PAE30"/>
      <c r="PAF30"/>
      <c r="PAG30"/>
      <c r="PAH30"/>
      <c r="PAI30"/>
      <c r="PAJ30"/>
      <c r="PAK30"/>
      <c r="PAL30"/>
      <c r="PAM30"/>
      <c r="PAN30"/>
      <c r="PAO30"/>
      <c r="PAP30"/>
      <c r="PAQ30"/>
      <c r="PAR30"/>
      <c r="PAS30"/>
      <c r="PAT30"/>
      <c r="PAU30"/>
      <c r="PAV30"/>
      <c r="PAW30"/>
      <c r="PAX30"/>
      <c r="PAY30"/>
      <c r="PAZ30"/>
      <c r="PBA30"/>
      <c r="PBB30"/>
      <c r="PBC30"/>
      <c r="PBD30"/>
      <c r="PBE30"/>
      <c r="PBF30"/>
      <c r="PBG30"/>
      <c r="PBH30"/>
      <c r="PBI30"/>
      <c r="PBJ30"/>
      <c r="PBK30"/>
      <c r="PBL30"/>
      <c r="PBM30"/>
      <c r="PBN30"/>
      <c r="PBO30"/>
      <c r="PBP30"/>
      <c r="PBQ30"/>
      <c r="PBR30"/>
      <c r="PBS30"/>
      <c r="PBT30"/>
      <c r="PBU30"/>
      <c r="PBV30"/>
      <c r="PBW30"/>
      <c r="PBX30"/>
      <c r="PBY30"/>
      <c r="PBZ30"/>
      <c r="PCA30"/>
      <c r="PCB30"/>
      <c r="PCC30"/>
      <c r="PCD30"/>
      <c r="PCE30"/>
      <c r="PCF30"/>
      <c r="PCG30"/>
      <c r="PCH30"/>
      <c r="PCI30"/>
      <c r="PCJ30"/>
      <c r="PCK30"/>
      <c r="PCL30"/>
      <c r="PCM30"/>
      <c r="PCN30"/>
      <c r="PCO30"/>
      <c r="PCP30"/>
      <c r="PCQ30"/>
      <c r="PCR30"/>
      <c r="PCS30"/>
      <c r="PCT30"/>
      <c r="PCU30"/>
      <c r="PCV30"/>
      <c r="PCW30"/>
      <c r="PCX30"/>
      <c r="PCY30"/>
      <c r="PCZ30"/>
      <c r="PDA30"/>
      <c r="PDB30"/>
      <c r="PDC30"/>
      <c r="PDD30"/>
      <c r="PDE30"/>
      <c r="PDF30"/>
      <c r="PDG30"/>
      <c r="PDH30"/>
      <c r="PDI30"/>
      <c r="PDJ30"/>
      <c r="PDK30"/>
      <c r="PDL30"/>
      <c r="PDM30"/>
      <c r="PDN30"/>
      <c r="PDO30"/>
      <c r="PDP30"/>
      <c r="PDQ30"/>
      <c r="PDR30"/>
      <c r="PDS30"/>
      <c r="PDT30"/>
      <c r="PDU30"/>
      <c r="PDV30"/>
      <c r="PDW30"/>
      <c r="PDX30"/>
      <c r="PDY30"/>
      <c r="PDZ30"/>
      <c r="PEA30"/>
      <c r="PEB30"/>
      <c r="PEC30"/>
      <c r="PED30"/>
      <c r="PEE30"/>
      <c r="PEF30"/>
      <c r="PEG30"/>
      <c r="PEH30"/>
      <c r="PEI30"/>
      <c r="PEJ30"/>
      <c r="PEK30"/>
      <c r="PEL30"/>
      <c r="PEM30"/>
      <c r="PEN30"/>
      <c r="PEO30"/>
      <c r="PEP30"/>
      <c r="PEQ30"/>
      <c r="PER30"/>
      <c r="PES30"/>
      <c r="PET30"/>
      <c r="PEU30"/>
      <c r="PEV30"/>
      <c r="PEW30"/>
      <c r="PEX30"/>
      <c r="PEY30"/>
      <c r="PEZ30"/>
      <c r="PFA30"/>
      <c r="PFB30"/>
      <c r="PFC30"/>
      <c r="PFD30"/>
      <c r="PFE30"/>
      <c r="PFF30"/>
      <c r="PFG30"/>
      <c r="PFH30"/>
      <c r="PFI30"/>
      <c r="PFJ30"/>
      <c r="PFK30"/>
      <c r="PFL30"/>
      <c r="PFM30"/>
      <c r="PFN30"/>
      <c r="PFO30"/>
      <c r="PFP30"/>
      <c r="PFQ30"/>
      <c r="PFR30"/>
      <c r="PFS30"/>
      <c r="PFT30"/>
      <c r="PFU30"/>
      <c r="PFV30"/>
      <c r="PFW30"/>
      <c r="PFX30"/>
      <c r="PFY30"/>
      <c r="PFZ30"/>
      <c r="PGA30"/>
      <c r="PGB30"/>
      <c r="PGC30"/>
      <c r="PGD30"/>
      <c r="PGE30"/>
      <c r="PGF30"/>
      <c r="PGG30"/>
      <c r="PGH30"/>
      <c r="PGI30"/>
      <c r="PGJ30"/>
      <c r="PGK30"/>
      <c r="PGL30"/>
      <c r="PGM30"/>
      <c r="PGN30"/>
      <c r="PGO30"/>
      <c r="PGP30"/>
      <c r="PGQ30"/>
      <c r="PGR30"/>
      <c r="PGS30"/>
      <c r="PGT30"/>
      <c r="PGU30"/>
      <c r="PGV30"/>
      <c r="PGW30"/>
      <c r="PGX30"/>
      <c r="PGY30"/>
      <c r="PGZ30"/>
      <c r="PHA30"/>
      <c r="PHB30"/>
      <c r="PHC30"/>
      <c r="PHD30"/>
      <c r="PHE30"/>
      <c r="PHF30"/>
      <c r="PHG30"/>
      <c r="PHH30"/>
      <c r="PHI30"/>
      <c r="PHJ30"/>
      <c r="PHK30"/>
      <c r="PHL30"/>
      <c r="PHM30"/>
      <c r="PHN30"/>
      <c r="PHO30"/>
      <c r="PHP30"/>
      <c r="PHQ30"/>
      <c r="PHR30"/>
      <c r="PHS30"/>
      <c r="PHT30"/>
      <c r="PHU30"/>
      <c r="PHV30"/>
      <c r="PHW30"/>
      <c r="PHX30"/>
      <c r="PHY30"/>
      <c r="PHZ30"/>
      <c r="PIA30"/>
      <c r="PIB30"/>
      <c r="PIC30"/>
      <c r="PID30"/>
      <c r="PIE30"/>
      <c r="PIF30"/>
      <c r="PIG30"/>
      <c r="PIH30"/>
      <c r="PII30"/>
      <c r="PIJ30"/>
      <c r="PIK30"/>
      <c r="PIL30"/>
      <c r="PIM30"/>
      <c r="PIN30"/>
      <c r="PIO30"/>
      <c r="PIP30"/>
      <c r="PIQ30"/>
      <c r="PIR30"/>
      <c r="PIS30"/>
      <c r="PIT30"/>
      <c r="PIU30"/>
      <c r="PIV30"/>
      <c r="PIW30"/>
      <c r="PIX30"/>
      <c r="PIY30"/>
      <c r="PIZ30"/>
      <c r="PJA30"/>
      <c r="PJB30"/>
      <c r="PJC30"/>
      <c r="PJD30"/>
      <c r="PJE30"/>
      <c r="PJF30"/>
      <c r="PJG30"/>
      <c r="PJH30"/>
      <c r="PJI30"/>
      <c r="PJJ30"/>
      <c r="PJK30"/>
      <c r="PJL30"/>
      <c r="PJM30"/>
      <c r="PJN30"/>
      <c r="PJO30"/>
      <c r="PJP30"/>
      <c r="PJQ30"/>
      <c r="PJR30"/>
      <c r="PJS30"/>
      <c r="PJT30"/>
      <c r="PJU30"/>
      <c r="PJV30"/>
      <c r="PJW30"/>
      <c r="PJX30"/>
      <c r="PJY30"/>
      <c r="PJZ30"/>
      <c r="PKA30"/>
      <c r="PKB30"/>
      <c r="PKC30"/>
      <c r="PKD30"/>
      <c r="PKE30"/>
      <c r="PKF30"/>
      <c r="PKG30"/>
      <c r="PKH30"/>
      <c r="PKI30"/>
      <c r="PKJ30"/>
      <c r="PKK30"/>
      <c r="PKL30"/>
      <c r="PKM30"/>
      <c r="PKN30"/>
      <c r="PKO30"/>
      <c r="PKP30"/>
      <c r="PKQ30"/>
      <c r="PKR30"/>
      <c r="PKS30"/>
      <c r="PKT30"/>
      <c r="PKU30"/>
      <c r="PKV30"/>
      <c r="PKW30"/>
      <c r="PKX30"/>
      <c r="PKY30"/>
      <c r="PKZ30"/>
      <c r="PLA30"/>
      <c r="PLB30"/>
      <c r="PLC30"/>
      <c r="PLD30"/>
      <c r="PLE30"/>
      <c r="PLF30"/>
      <c r="PLG30"/>
      <c r="PLH30"/>
      <c r="PLI30"/>
      <c r="PLJ30"/>
      <c r="PLK30"/>
      <c r="PLL30"/>
      <c r="PLM30"/>
      <c r="PLN30"/>
      <c r="PLO30"/>
      <c r="PLP30"/>
      <c r="PLQ30"/>
      <c r="PLR30"/>
      <c r="PLS30"/>
      <c r="PLT30"/>
      <c r="PLU30"/>
      <c r="PLV30"/>
      <c r="PLW30"/>
      <c r="PLX30"/>
      <c r="PLY30"/>
      <c r="PLZ30"/>
      <c r="PMA30"/>
      <c r="PMB30"/>
      <c r="PMC30"/>
      <c r="PMD30"/>
      <c r="PME30"/>
      <c r="PMF30"/>
      <c r="PMG30"/>
      <c r="PMH30"/>
      <c r="PMI30"/>
      <c r="PMJ30"/>
      <c r="PMK30"/>
      <c r="PML30"/>
      <c r="PMM30"/>
      <c r="PMN30"/>
      <c r="PMO30"/>
      <c r="PMP30"/>
      <c r="PMQ30"/>
      <c r="PMR30"/>
      <c r="PMS30"/>
      <c r="PMT30"/>
      <c r="PMU30"/>
      <c r="PMV30"/>
      <c r="PMW30"/>
      <c r="PMX30"/>
      <c r="PMY30"/>
      <c r="PMZ30"/>
      <c r="PNA30"/>
      <c r="PNB30"/>
      <c r="PNC30"/>
      <c r="PND30"/>
      <c r="PNE30"/>
      <c r="PNF30"/>
      <c r="PNG30"/>
      <c r="PNH30"/>
      <c r="PNI30"/>
      <c r="PNJ30"/>
      <c r="PNK30"/>
      <c r="PNL30"/>
      <c r="PNM30"/>
      <c r="PNN30"/>
      <c r="PNO30"/>
      <c r="PNP30"/>
      <c r="PNQ30"/>
      <c r="PNR30"/>
      <c r="PNS30"/>
      <c r="PNT30"/>
      <c r="PNU30"/>
      <c r="PNV30"/>
      <c r="PNW30"/>
      <c r="PNX30"/>
      <c r="PNY30"/>
      <c r="PNZ30"/>
      <c r="POA30"/>
      <c r="POB30"/>
      <c r="POC30"/>
      <c r="POD30"/>
      <c r="POE30"/>
      <c r="POF30"/>
      <c r="POG30"/>
      <c r="POH30"/>
      <c r="POI30"/>
      <c r="POJ30"/>
      <c r="POK30"/>
      <c r="POL30"/>
      <c r="POM30"/>
      <c r="PON30"/>
      <c r="POO30"/>
      <c r="POP30"/>
      <c r="POQ30"/>
      <c r="POR30"/>
      <c r="POS30"/>
      <c r="POT30"/>
      <c r="POU30"/>
      <c r="POV30"/>
      <c r="POW30"/>
      <c r="POX30"/>
      <c r="POY30"/>
      <c r="POZ30"/>
      <c r="PPA30"/>
      <c r="PPB30"/>
      <c r="PPC30"/>
      <c r="PPD30"/>
      <c r="PPE30"/>
      <c r="PPF30"/>
      <c r="PPG30"/>
      <c r="PPH30"/>
      <c r="PPI30"/>
      <c r="PPJ30"/>
      <c r="PPK30"/>
      <c r="PPL30"/>
      <c r="PPM30"/>
      <c r="PPN30"/>
      <c r="PPO30"/>
      <c r="PPP30"/>
      <c r="PPQ30"/>
      <c r="PPR30"/>
      <c r="PPS30"/>
      <c r="PPT30"/>
      <c r="PPU30"/>
      <c r="PPV30"/>
      <c r="PPW30"/>
      <c r="PPX30"/>
      <c r="PPY30"/>
      <c r="PPZ30"/>
      <c r="PQA30"/>
      <c r="PQB30"/>
      <c r="PQC30"/>
      <c r="PQD30"/>
      <c r="PQE30"/>
      <c r="PQF30"/>
      <c r="PQG30"/>
      <c r="PQH30"/>
      <c r="PQI30"/>
      <c r="PQJ30"/>
      <c r="PQK30"/>
      <c r="PQL30"/>
      <c r="PQM30"/>
      <c r="PQN30"/>
      <c r="PQO30"/>
      <c r="PQP30"/>
      <c r="PQQ30"/>
      <c r="PQR30"/>
      <c r="PQS30"/>
      <c r="PQT30"/>
      <c r="PQU30"/>
      <c r="PQV30"/>
      <c r="PQW30"/>
      <c r="PQX30"/>
      <c r="PQY30"/>
      <c r="PQZ30"/>
      <c r="PRA30"/>
      <c r="PRB30"/>
      <c r="PRC30"/>
      <c r="PRD30"/>
      <c r="PRE30"/>
      <c r="PRF30"/>
      <c r="PRG30"/>
      <c r="PRH30"/>
      <c r="PRI30"/>
      <c r="PRJ30"/>
      <c r="PRK30"/>
      <c r="PRL30"/>
      <c r="PRM30"/>
      <c r="PRN30"/>
      <c r="PRO30"/>
      <c r="PRP30"/>
      <c r="PRQ30"/>
      <c r="PRR30"/>
      <c r="PRS30"/>
      <c r="PRT30"/>
      <c r="PRU30"/>
      <c r="PRV30"/>
      <c r="PRW30"/>
      <c r="PRX30"/>
      <c r="PRY30"/>
      <c r="PRZ30"/>
      <c r="PSA30"/>
      <c r="PSB30"/>
      <c r="PSC30"/>
      <c r="PSD30"/>
      <c r="PSE30"/>
      <c r="PSF30"/>
      <c r="PSG30"/>
      <c r="PSH30"/>
      <c r="PSI30"/>
      <c r="PSJ30"/>
      <c r="PSK30"/>
      <c r="PSL30"/>
      <c r="PSM30"/>
      <c r="PSN30"/>
      <c r="PSO30"/>
      <c r="PSP30"/>
      <c r="PSQ30"/>
      <c r="PSR30"/>
      <c r="PSS30"/>
      <c r="PST30"/>
      <c r="PSU30"/>
      <c r="PSV30"/>
      <c r="PSW30"/>
      <c r="PSX30"/>
      <c r="PSY30"/>
      <c r="PSZ30"/>
      <c r="PTA30"/>
      <c r="PTB30"/>
      <c r="PTC30"/>
      <c r="PTD30"/>
      <c r="PTE30"/>
      <c r="PTF30"/>
      <c r="PTG30"/>
      <c r="PTH30"/>
      <c r="PTI30"/>
      <c r="PTJ30"/>
      <c r="PTK30"/>
      <c r="PTL30"/>
      <c r="PTM30"/>
      <c r="PTN30"/>
      <c r="PTO30"/>
      <c r="PTP30"/>
      <c r="PTQ30"/>
      <c r="PTR30"/>
      <c r="PTS30"/>
      <c r="PTT30"/>
      <c r="PTU30"/>
      <c r="PTV30"/>
      <c r="PTW30"/>
      <c r="PTX30"/>
      <c r="PTY30"/>
      <c r="PTZ30"/>
      <c r="PUA30"/>
      <c r="PUB30"/>
      <c r="PUC30"/>
      <c r="PUD30"/>
      <c r="PUE30"/>
      <c r="PUF30"/>
      <c r="PUG30"/>
      <c r="PUH30"/>
      <c r="PUI30"/>
      <c r="PUJ30"/>
      <c r="PUK30"/>
      <c r="PUL30"/>
      <c r="PUM30"/>
      <c r="PUN30"/>
      <c r="PUO30"/>
      <c r="PUP30"/>
      <c r="PUQ30"/>
      <c r="PUR30"/>
      <c r="PUS30"/>
      <c r="PUT30"/>
      <c r="PUU30"/>
      <c r="PUV30"/>
      <c r="PUW30"/>
      <c r="PUX30"/>
      <c r="PUY30"/>
      <c r="PUZ30"/>
      <c r="PVA30"/>
      <c r="PVB30"/>
      <c r="PVC30"/>
      <c r="PVD30"/>
      <c r="PVE30"/>
      <c r="PVF30"/>
      <c r="PVG30"/>
      <c r="PVH30"/>
      <c r="PVI30"/>
      <c r="PVJ30"/>
      <c r="PVK30"/>
      <c r="PVL30"/>
      <c r="PVM30"/>
      <c r="PVN30"/>
      <c r="PVO30"/>
      <c r="PVP30"/>
      <c r="PVQ30"/>
      <c r="PVR30"/>
      <c r="PVS30"/>
      <c r="PVT30"/>
      <c r="PVU30"/>
      <c r="PVV30"/>
      <c r="PVW30"/>
      <c r="PVX30"/>
      <c r="PVY30"/>
      <c r="PVZ30"/>
      <c r="PWA30"/>
      <c r="PWB30"/>
      <c r="PWC30"/>
      <c r="PWD30"/>
      <c r="PWE30"/>
      <c r="PWF30"/>
      <c r="PWG30"/>
      <c r="PWH30"/>
      <c r="PWI30"/>
      <c r="PWJ30"/>
      <c r="PWK30"/>
      <c r="PWL30"/>
      <c r="PWM30"/>
      <c r="PWN30"/>
      <c r="PWO30"/>
      <c r="PWP30"/>
      <c r="PWQ30"/>
      <c r="PWR30"/>
      <c r="PWS30"/>
      <c r="PWT30"/>
      <c r="PWU30"/>
      <c r="PWV30"/>
      <c r="PWW30"/>
      <c r="PWX30"/>
      <c r="PWY30"/>
      <c r="PWZ30"/>
      <c r="PXA30"/>
      <c r="PXB30"/>
      <c r="PXC30"/>
      <c r="PXD30"/>
      <c r="PXE30"/>
      <c r="PXF30"/>
      <c r="PXG30"/>
      <c r="PXH30"/>
      <c r="PXI30"/>
      <c r="PXJ30"/>
      <c r="PXK30"/>
      <c r="PXL30"/>
      <c r="PXM30"/>
      <c r="PXN30"/>
      <c r="PXO30"/>
      <c r="PXP30"/>
      <c r="PXQ30"/>
      <c r="PXR30"/>
      <c r="PXS30"/>
      <c r="PXT30"/>
      <c r="PXU30"/>
      <c r="PXV30"/>
      <c r="PXW30"/>
      <c r="PXX30"/>
      <c r="PXY30"/>
      <c r="PXZ30"/>
      <c r="PYA30"/>
      <c r="PYB30"/>
      <c r="PYC30"/>
      <c r="PYD30"/>
      <c r="PYE30"/>
      <c r="PYF30"/>
      <c r="PYG30"/>
      <c r="PYH30"/>
      <c r="PYI30"/>
      <c r="PYJ30"/>
      <c r="PYK30"/>
      <c r="PYL30"/>
      <c r="PYM30"/>
      <c r="PYN30"/>
      <c r="PYO30"/>
      <c r="PYP30"/>
      <c r="PYQ30"/>
      <c r="PYR30"/>
      <c r="PYS30"/>
      <c r="PYT30"/>
      <c r="PYU30"/>
      <c r="PYV30"/>
      <c r="PYW30"/>
      <c r="PYX30"/>
      <c r="PYY30"/>
      <c r="PYZ30"/>
      <c r="PZA30"/>
      <c r="PZB30"/>
      <c r="PZC30"/>
      <c r="PZD30"/>
      <c r="PZE30"/>
      <c r="PZF30"/>
      <c r="PZG30"/>
      <c r="PZH30"/>
      <c r="PZI30"/>
      <c r="PZJ30"/>
      <c r="PZK30"/>
      <c r="PZL30"/>
      <c r="PZM30"/>
      <c r="PZN30"/>
      <c r="PZO30"/>
      <c r="PZP30"/>
      <c r="PZQ30"/>
      <c r="PZR30"/>
      <c r="PZS30"/>
      <c r="PZT30"/>
      <c r="PZU30"/>
      <c r="PZV30"/>
      <c r="PZW30"/>
      <c r="PZX30"/>
      <c r="PZY30"/>
      <c r="PZZ30"/>
      <c r="QAA30"/>
      <c r="QAB30"/>
      <c r="QAC30"/>
      <c r="QAD30"/>
      <c r="QAE30"/>
      <c r="QAF30"/>
      <c r="QAG30"/>
      <c r="QAH30"/>
      <c r="QAI30"/>
      <c r="QAJ30"/>
      <c r="QAK30"/>
      <c r="QAL30"/>
      <c r="QAM30"/>
      <c r="QAN30"/>
      <c r="QAO30"/>
      <c r="QAP30"/>
      <c r="QAQ30"/>
      <c r="QAR30"/>
      <c r="QAS30"/>
      <c r="QAT30"/>
      <c r="QAU30"/>
      <c r="QAV30"/>
      <c r="QAW30"/>
      <c r="QAX30"/>
      <c r="QAY30"/>
      <c r="QAZ30"/>
      <c r="QBA30"/>
      <c r="QBB30"/>
      <c r="QBC30"/>
      <c r="QBD30"/>
      <c r="QBE30"/>
      <c r="QBF30"/>
      <c r="QBG30"/>
      <c r="QBH30"/>
      <c r="QBI30"/>
      <c r="QBJ30"/>
      <c r="QBK30"/>
      <c r="QBL30"/>
      <c r="QBM30"/>
      <c r="QBN30"/>
      <c r="QBO30"/>
      <c r="QBP30"/>
      <c r="QBQ30"/>
      <c r="QBR30"/>
      <c r="QBS30"/>
      <c r="QBT30"/>
      <c r="QBU30"/>
      <c r="QBV30"/>
      <c r="QBW30"/>
      <c r="QBX30"/>
      <c r="QBY30"/>
      <c r="QBZ30"/>
      <c r="QCA30"/>
      <c r="QCB30"/>
      <c r="QCC30"/>
      <c r="QCD30"/>
      <c r="QCE30"/>
      <c r="QCF30"/>
      <c r="QCG30"/>
      <c r="QCH30"/>
      <c r="QCI30"/>
      <c r="QCJ30"/>
      <c r="QCK30"/>
      <c r="QCL30"/>
      <c r="QCM30"/>
      <c r="QCN30"/>
      <c r="QCO30"/>
      <c r="QCP30"/>
      <c r="QCQ30"/>
      <c r="QCR30"/>
      <c r="QCS30"/>
      <c r="QCT30"/>
      <c r="QCU30"/>
      <c r="QCV30"/>
      <c r="QCW30"/>
      <c r="QCX30"/>
      <c r="QCY30"/>
      <c r="QCZ30"/>
      <c r="QDA30"/>
      <c r="QDB30"/>
      <c r="QDC30"/>
      <c r="QDD30"/>
      <c r="QDE30"/>
      <c r="QDF30"/>
      <c r="QDG30"/>
      <c r="QDH30"/>
      <c r="QDI30"/>
      <c r="QDJ30"/>
      <c r="QDK30"/>
      <c r="QDL30"/>
      <c r="QDM30"/>
      <c r="QDN30"/>
      <c r="QDO30"/>
      <c r="QDP30"/>
      <c r="QDQ30"/>
      <c r="QDR30"/>
      <c r="QDS30"/>
      <c r="QDT30"/>
      <c r="QDU30"/>
      <c r="QDV30"/>
      <c r="QDW30"/>
      <c r="QDX30"/>
      <c r="QDY30"/>
      <c r="QDZ30"/>
      <c r="QEA30"/>
      <c r="QEB30"/>
      <c r="QEC30"/>
      <c r="QED30"/>
      <c r="QEE30"/>
      <c r="QEF30"/>
      <c r="QEG30"/>
      <c r="QEH30"/>
      <c r="QEI30"/>
      <c r="QEJ30"/>
      <c r="QEK30"/>
      <c r="QEL30"/>
      <c r="QEM30"/>
      <c r="QEN30"/>
      <c r="QEO30"/>
      <c r="QEP30"/>
      <c r="QEQ30"/>
      <c r="QER30"/>
      <c r="QES30"/>
      <c r="QET30"/>
      <c r="QEU30"/>
      <c r="QEV30"/>
      <c r="QEW30"/>
      <c r="QEX30"/>
      <c r="QEY30"/>
      <c r="QEZ30"/>
      <c r="QFA30"/>
      <c r="QFB30"/>
      <c r="QFC30"/>
      <c r="QFD30"/>
      <c r="QFE30"/>
      <c r="QFF30"/>
      <c r="QFG30"/>
      <c r="QFH30"/>
      <c r="QFI30"/>
      <c r="QFJ30"/>
      <c r="QFK30"/>
      <c r="QFL30"/>
      <c r="QFM30"/>
      <c r="QFN30"/>
      <c r="QFO30"/>
      <c r="QFP30"/>
      <c r="QFQ30"/>
      <c r="QFR30"/>
      <c r="QFS30"/>
      <c r="QFT30"/>
      <c r="QFU30"/>
      <c r="QFV30"/>
      <c r="QFW30"/>
      <c r="QFX30"/>
      <c r="QFY30"/>
      <c r="QFZ30"/>
      <c r="QGA30"/>
      <c r="QGB30"/>
      <c r="QGC30"/>
      <c r="QGD30"/>
      <c r="QGE30"/>
      <c r="QGF30"/>
      <c r="QGG30"/>
      <c r="QGH30"/>
      <c r="QGI30"/>
      <c r="QGJ30"/>
      <c r="QGK30"/>
      <c r="QGL30"/>
      <c r="QGM30"/>
      <c r="QGN30"/>
      <c r="QGO30"/>
      <c r="QGP30"/>
      <c r="QGQ30"/>
      <c r="QGR30"/>
      <c r="QGS30"/>
      <c r="QGT30"/>
      <c r="QGU30"/>
      <c r="QGV30"/>
      <c r="QGW30"/>
      <c r="QGX30"/>
      <c r="QGY30"/>
      <c r="QGZ30"/>
      <c r="QHA30"/>
      <c r="QHB30"/>
      <c r="QHC30"/>
      <c r="QHD30"/>
      <c r="QHE30"/>
      <c r="QHF30"/>
      <c r="QHG30"/>
      <c r="QHH30"/>
      <c r="QHI30"/>
      <c r="QHJ30"/>
      <c r="QHK30"/>
      <c r="QHL30"/>
      <c r="QHM30"/>
      <c r="QHN30"/>
      <c r="QHO30"/>
      <c r="QHP30"/>
      <c r="QHQ30"/>
      <c r="QHR30"/>
      <c r="QHS30"/>
      <c r="QHT30"/>
      <c r="QHU30"/>
      <c r="QHV30"/>
      <c r="QHW30"/>
      <c r="QHX30"/>
      <c r="QHY30"/>
      <c r="QHZ30"/>
      <c r="QIA30"/>
      <c r="QIB30"/>
      <c r="QIC30"/>
      <c r="QID30"/>
      <c r="QIE30"/>
      <c r="QIF30"/>
      <c r="QIG30"/>
      <c r="QIH30"/>
      <c r="QII30"/>
      <c r="QIJ30"/>
      <c r="QIK30"/>
      <c r="QIL30"/>
      <c r="QIM30"/>
      <c r="QIN30"/>
      <c r="QIO30"/>
      <c r="QIP30"/>
      <c r="QIQ30"/>
      <c r="QIR30"/>
      <c r="QIS30"/>
      <c r="QIT30"/>
      <c r="QIU30"/>
      <c r="QIV30"/>
      <c r="QIW30"/>
      <c r="QIX30"/>
      <c r="QIY30"/>
      <c r="QIZ30"/>
      <c r="QJA30"/>
      <c r="QJB30"/>
      <c r="QJC30"/>
      <c r="QJD30"/>
      <c r="QJE30"/>
      <c r="QJF30"/>
      <c r="QJG30"/>
      <c r="QJH30"/>
      <c r="QJI30"/>
      <c r="QJJ30"/>
      <c r="QJK30"/>
      <c r="QJL30"/>
      <c r="QJM30"/>
      <c r="QJN30"/>
      <c r="QJO30"/>
      <c r="QJP30"/>
      <c r="QJQ30"/>
      <c r="QJR30"/>
      <c r="QJS30"/>
      <c r="QJT30"/>
      <c r="QJU30"/>
      <c r="QJV30"/>
      <c r="QJW30"/>
      <c r="QJX30"/>
      <c r="QJY30"/>
      <c r="QJZ30"/>
      <c r="QKA30"/>
      <c r="QKB30"/>
      <c r="QKC30"/>
      <c r="QKD30"/>
      <c r="QKE30"/>
      <c r="QKF30"/>
      <c r="QKG30"/>
      <c r="QKH30"/>
      <c r="QKI30"/>
      <c r="QKJ30"/>
      <c r="QKK30"/>
      <c r="QKL30"/>
      <c r="QKM30"/>
      <c r="QKN30"/>
      <c r="QKO30"/>
      <c r="QKP30"/>
      <c r="QKQ30"/>
      <c r="QKR30"/>
      <c r="QKS30"/>
      <c r="QKT30"/>
      <c r="QKU30"/>
      <c r="QKV30"/>
      <c r="QKW30"/>
      <c r="QKX30"/>
      <c r="QKY30"/>
      <c r="QKZ30"/>
      <c r="QLA30"/>
      <c r="QLB30"/>
      <c r="QLC30"/>
      <c r="QLD30"/>
      <c r="QLE30"/>
      <c r="QLF30"/>
      <c r="QLG30"/>
      <c r="QLH30"/>
      <c r="QLI30"/>
      <c r="QLJ30"/>
      <c r="QLK30"/>
      <c r="QLL30"/>
      <c r="QLM30"/>
      <c r="QLN30"/>
      <c r="QLO30"/>
      <c r="QLP30"/>
      <c r="QLQ30"/>
      <c r="QLR30"/>
      <c r="QLS30"/>
      <c r="QLT30"/>
      <c r="QLU30"/>
      <c r="QLV30"/>
      <c r="QLW30"/>
      <c r="QLX30"/>
      <c r="QLY30"/>
      <c r="QLZ30"/>
      <c r="QMA30"/>
      <c r="QMB30"/>
      <c r="QMC30"/>
      <c r="QMD30"/>
      <c r="QME30"/>
      <c r="QMF30"/>
      <c r="QMG30"/>
      <c r="QMH30"/>
      <c r="QMI30"/>
      <c r="QMJ30"/>
      <c r="QMK30"/>
      <c r="QML30"/>
      <c r="QMM30"/>
      <c r="QMN30"/>
      <c r="QMO30"/>
      <c r="QMP30"/>
      <c r="QMQ30"/>
      <c r="QMR30"/>
      <c r="QMS30"/>
      <c r="QMT30"/>
      <c r="QMU30"/>
      <c r="QMV30"/>
      <c r="QMW30"/>
      <c r="QMX30"/>
      <c r="QMY30"/>
      <c r="QMZ30"/>
      <c r="QNA30"/>
      <c r="QNB30"/>
      <c r="QNC30"/>
      <c r="QND30"/>
      <c r="QNE30"/>
      <c r="QNF30"/>
      <c r="QNG30"/>
      <c r="QNH30"/>
      <c r="QNI30"/>
      <c r="QNJ30"/>
      <c r="QNK30"/>
      <c r="QNL30"/>
      <c r="QNM30"/>
      <c r="QNN30"/>
      <c r="QNO30"/>
      <c r="QNP30"/>
      <c r="QNQ30"/>
      <c r="QNR30"/>
      <c r="QNS30"/>
      <c r="QNT30"/>
      <c r="QNU30"/>
      <c r="QNV30"/>
      <c r="QNW30"/>
      <c r="QNX30"/>
      <c r="QNY30"/>
      <c r="QNZ30"/>
      <c r="QOA30"/>
      <c r="QOB30"/>
      <c r="QOC30"/>
      <c r="QOD30"/>
      <c r="QOE30"/>
      <c r="QOF30"/>
      <c r="QOG30"/>
      <c r="QOH30"/>
      <c r="QOI30"/>
      <c r="QOJ30"/>
      <c r="QOK30"/>
      <c r="QOL30"/>
      <c r="QOM30"/>
      <c r="QON30"/>
      <c r="QOO30"/>
      <c r="QOP30"/>
      <c r="QOQ30"/>
      <c r="QOR30"/>
      <c r="QOS30"/>
      <c r="QOT30"/>
      <c r="QOU30"/>
      <c r="QOV30"/>
      <c r="QOW30"/>
      <c r="QOX30"/>
      <c r="QOY30"/>
      <c r="QOZ30"/>
      <c r="QPA30"/>
      <c r="QPB30"/>
      <c r="QPC30"/>
      <c r="QPD30"/>
      <c r="QPE30"/>
      <c r="QPF30"/>
      <c r="QPG30"/>
      <c r="QPH30"/>
      <c r="QPI30"/>
      <c r="QPJ30"/>
      <c r="QPK30"/>
      <c r="QPL30"/>
      <c r="QPM30"/>
      <c r="QPN30"/>
      <c r="QPO30"/>
      <c r="QPP30"/>
      <c r="QPQ30"/>
      <c r="QPR30"/>
      <c r="QPS30"/>
      <c r="QPT30"/>
      <c r="QPU30"/>
      <c r="QPV30"/>
      <c r="QPW30"/>
      <c r="QPX30"/>
      <c r="QPY30"/>
      <c r="QPZ30"/>
      <c r="QQA30"/>
      <c r="QQB30"/>
      <c r="QQC30"/>
      <c r="QQD30"/>
      <c r="QQE30"/>
      <c r="QQF30"/>
      <c r="QQG30"/>
      <c r="QQH30"/>
      <c r="QQI30"/>
      <c r="QQJ30"/>
      <c r="QQK30"/>
      <c r="QQL30"/>
      <c r="QQM30"/>
      <c r="QQN30"/>
      <c r="QQO30"/>
      <c r="QQP30"/>
      <c r="QQQ30"/>
      <c r="QQR30"/>
      <c r="QQS30"/>
      <c r="QQT30"/>
      <c r="QQU30"/>
      <c r="QQV30"/>
      <c r="QQW30"/>
      <c r="QQX30"/>
      <c r="QQY30"/>
      <c r="QQZ30"/>
      <c r="QRA30"/>
      <c r="QRB30"/>
      <c r="QRC30"/>
      <c r="QRD30"/>
      <c r="QRE30"/>
      <c r="QRF30"/>
      <c r="QRG30"/>
      <c r="QRH30"/>
      <c r="QRI30"/>
      <c r="QRJ30"/>
      <c r="QRK30"/>
      <c r="QRL30"/>
      <c r="QRM30"/>
      <c r="QRN30"/>
      <c r="QRO30"/>
      <c r="QRP30"/>
      <c r="QRQ30"/>
      <c r="QRR30"/>
      <c r="QRS30"/>
      <c r="QRT30"/>
      <c r="QRU30"/>
      <c r="QRV30"/>
      <c r="QRW30"/>
      <c r="QRX30"/>
      <c r="QRY30"/>
      <c r="QRZ30"/>
      <c r="QSA30"/>
      <c r="QSB30"/>
      <c r="QSC30"/>
      <c r="QSD30"/>
      <c r="QSE30"/>
      <c r="QSF30"/>
      <c r="QSG30"/>
      <c r="QSH30"/>
      <c r="QSI30"/>
      <c r="QSJ30"/>
      <c r="QSK30"/>
      <c r="QSL30"/>
      <c r="QSM30"/>
      <c r="QSN30"/>
      <c r="QSO30"/>
      <c r="QSP30"/>
      <c r="QSQ30"/>
      <c r="QSR30"/>
      <c r="QSS30"/>
      <c r="QST30"/>
      <c r="QSU30"/>
      <c r="QSV30"/>
      <c r="QSW30"/>
      <c r="QSX30"/>
      <c r="QSY30"/>
      <c r="QSZ30"/>
      <c r="QTA30"/>
      <c r="QTB30"/>
      <c r="QTC30"/>
      <c r="QTD30"/>
      <c r="QTE30"/>
      <c r="QTF30"/>
      <c r="QTG30"/>
      <c r="QTH30"/>
      <c r="QTI30"/>
      <c r="QTJ30"/>
      <c r="QTK30"/>
      <c r="QTL30"/>
      <c r="QTM30"/>
      <c r="QTN30"/>
      <c r="QTO30"/>
      <c r="QTP30"/>
      <c r="QTQ30"/>
      <c r="QTR30"/>
      <c r="QTS30"/>
      <c r="QTT30"/>
      <c r="QTU30"/>
      <c r="QTV30"/>
      <c r="QTW30"/>
      <c r="QTX30"/>
      <c r="QTY30"/>
      <c r="QTZ30"/>
      <c r="QUA30"/>
      <c r="QUB30"/>
      <c r="QUC30"/>
      <c r="QUD30"/>
      <c r="QUE30"/>
      <c r="QUF30"/>
      <c r="QUG30"/>
      <c r="QUH30"/>
      <c r="QUI30"/>
      <c r="QUJ30"/>
      <c r="QUK30"/>
      <c r="QUL30"/>
      <c r="QUM30"/>
      <c r="QUN30"/>
      <c r="QUO30"/>
      <c r="QUP30"/>
      <c r="QUQ30"/>
      <c r="QUR30"/>
      <c r="QUS30"/>
      <c r="QUT30"/>
      <c r="QUU30"/>
      <c r="QUV30"/>
      <c r="QUW30"/>
      <c r="QUX30"/>
      <c r="QUY30"/>
      <c r="QUZ30"/>
      <c r="QVA30"/>
      <c r="QVB30"/>
      <c r="QVC30"/>
      <c r="QVD30"/>
      <c r="QVE30"/>
      <c r="QVF30"/>
      <c r="QVG30"/>
      <c r="QVH30"/>
      <c r="QVI30"/>
      <c r="QVJ30"/>
      <c r="QVK30"/>
      <c r="QVL30"/>
      <c r="QVM30"/>
      <c r="QVN30"/>
      <c r="QVO30"/>
      <c r="QVP30"/>
      <c r="QVQ30"/>
      <c r="QVR30"/>
      <c r="QVS30"/>
      <c r="QVT30"/>
      <c r="QVU30"/>
      <c r="QVV30"/>
      <c r="QVW30"/>
      <c r="QVX30"/>
      <c r="QVY30"/>
      <c r="QVZ30"/>
      <c r="QWA30"/>
      <c r="QWB30"/>
      <c r="QWC30"/>
      <c r="QWD30"/>
      <c r="QWE30"/>
      <c r="QWF30"/>
      <c r="QWG30"/>
      <c r="QWH30"/>
      <c r="QWI30"/>
      <c r="QWJ30"/>
      <c r="QWK30"/>
      <c r="QWL30"/>
      <c r="QWM30"/>
      <c r="QWN30"/>
      <c r="QWO30"/>
      <c r="QWP30"/>
      <c r="QWQ30"/>
      <c r="QWR30"/>
      <c r="QWS30"/>
      <c r="QWT30"/>
      <c r="QWU30"/>
      <c r="QWV30"/>
      <c r="QWW30"/>
      <c r="QWX30"/>
      <c r="QWY30"/>
      <c r="QWZ30"/>
      <c r="QXA30"/>
      <c r="QXB30"/>
      <c r="QXC30"/>
      <c r="QXD30"/>
      <c r="QXE30"/>
      <c r="QXF30"/>
      <c r="QXG30"/>
      <c r="QXH30"/>
      <c r="QXI30"/>
      <c r="QXJ30"/>
      <c r="QXK30"/>
      <c r="QXL30"/>
      <c r="QXM30"/>
      <c r="QXN30"/>
      <c r="QXO30"/>
      <c r="QXP30"/>
      <c r="QXQ30"/>
      <c r="QXR30"/>
      <c r="QXS30"/>
      <c r="QXT30"/>
      <c r="QXU30"/>
      <c r="QXV30"/>
      <c r="QXW30"/>
      <c r="QXX30"/>
      <c r="QXY30"/>
      <c r="QXZ30"/>
      <c r="QYA30"/>
      <c r="QYB30"/>
      <c r="QYC30"/>
      <c r="QYD30"/>
      <c r="QYE30"/>
      <c r="QYF30"/>
      <c r="QYG30"/>
      <c r="QYH30"/>
      <c r="QYI30"/>
      <c r="QYJ30"/>
      <c r="QYK30"/>
      <c r="QYL30"/>
      <c r="QYM30"/>
      <c r="QYN30"/>
      <c r="QYO30"/>
      <c r="QYP30"/>
      <c r="QYQ30"/>
      <c r="QYR30"/>
      <c r="QYS30"/>
      <c r="QYT30"/>
      <c r="QYU30"/>
      <c r="QYV30"/>
      <c r="QYW30"/>
      <c r="QYX30"/>
      <c r="QYY30"/>
      <c r="QYZ30"/>
      <c r="QZA30"/>
      <c r="QZB30"/>
      <c r="QZC30"/>
      <c r="QZD30"/>
      <c r="QZE30"/>
      <c r="QZF30"/>
      <c r="QZG30"/>
      <c r="QZH30"/>
      <c r="QZI30"/>
      <c r="QZJ30"/>
      <c r="QZK30"/>
      <c r="QZL30"/>
      <c r="QZM30"/>
      <c r="QZN30"/>
      <c r="QZO30"/>
      <c r="QZP30"/>
      <c r="QZQ30"/>
      <c r="QZR30"/>
      <c r="QZS30"/>
      <c r="QZT30"/>
      <c r="QZU30"/>
      <c r="QZV30"/>
      <c r="QZW30"/>
      <c r="QZX30"/>
      <c r="QZY30"/>
      <c r="QZZ30"/>
      <c r="RAA30"/>
      <c r="RAB30"/>
      <c r="RAC30"/>
      <c r="RAD30"/>
      <c r="RAE30"/>
      <c r="RAF30"/>
      <c r="RAG30"/>
      <c r="RAH30"/>
      <c r="RAI30"/>
      <c r="RAJ30"/>
      <c r="RAK30"/>
      <c r="RAL30"/>
      <c r="RAM30"/>
      <c r="RAN30"/>
      <c r="RAO30"/>
      <c r="RAP30"/>
      <c r="RAQ30"/>
      <c r="RAR30"/>
      <c r="RAS30"/>
      <c r="RAT30"/>
      <c r="RAU30"/>
      <c r="RAV30"/>
      <c r="RAW30"/>
      <c r="RAX30"/>
      <c r="RAY30"/>
      <c r="RAZ30"/>
      <c r="RBA30"/>
      <c r="RBB30"/>
      <c r="RBC30"/>
      <c r="RBD30"/>
      <c r="RBE30"/>
      <c r="RBF30"/>
      <c r="RBG30"/>
      <c r="RBH30"/>
      <c r="RBI30"/>
      <c r="RBJ30"/>
      <c r="RBK30"/>
      <c r="RBL30"/>
      <c r="RBM30"/>
      <c r="RBN30"/>
      <c r="RBO30"/>
      <c r="RBP30"/>
      <c r="RBQ30"/>
      <c r="RBR30"/>
      <c r="RBS30"/>
      <c r="RBT30"/>
      <c r="RBU30"/>
      <c r="RBV30"/>
      <c r="RBW30"/>
      <c r="RBX30"/>
      <c r="RBY30"/>
      <c r="RBZ30"/>
      <c r="RCA30"/>
      <c r="RCB30"/>
      <c r="RCC30"/>
      <c r="RCD30"/>
      <c r="RCE30"/>
      <c r="RCF30"/>
      <c r="RCG30"/>
      <c r="RCH30"/>
      <c r="RCI30"/>
      <c r="RCJ30"/>
      <c r="RCK30"/>
      <c r="RCL30"/>
      <c r="RCM30"/>
      <c r="RCN30"/>
      <c r="RCO30"/>
      <c r="RCP30"/>
      <c r="RCQ30"/>
      <c r="RCR30"/>
      <c r="RCS30"/>
      <c r="RCT30"/>
      <c r="RCU30"/>
      <c r="RCV30"/>
      <c r="RCW30"/>
      <c r="RCX30"/>
      <c r="RCY30"/>
      <c r="RCZ30"/>
      <c r="RDA30"/>
      <c r="RDB30"/>
      <c r="RDC30"/>
      <c r="RDD30"/>
      <c r="RDE30"/>
      <c r="RDF30"/>
      <c r="RDG30"/>
      <c r="RDH30"/>
      <c r="RDI30"/>
      <c r="RDJ30"/>
      <c r="RDK30"/>
      <c r="RDL30"/>
      <c r="RDM30"/>
      <c r="RDN30"/>
      <c r="RDO30"/>
      <c r="RDP30"/>
      <c r="RDQ30"/>
      <c r="RDR30"/>
      <c r="RDS30"/>
      <c r="RDT30"/>
      <c r="RDU30"/>
      <c r="RDV30"/>
      <c r="RDW30"/>
      <c r="RDX30"/>
      <c r="RDY30"/>
      <c r="RDZ30"/>
      <c r="REA30"/>
      <c r="REB30"/>
      <c r="REC30"/>
      <c r="RED30"/>
      <c r="REE30"/>
      <c r="REF30"/>
      <c r="REG30"/>
      <c r="REH30"/>
      <c r="REI30"/>
      <c r="REJ30"/>
      <c r="REK30"/>
      <c r="REL30"/>
      <c r="REM30"/>
      <c r="REN30"/>
      <c r="REO30"/>
      <c r="REP30"/>
      <c r="REQ30"/>
      <c r="RER30"/>
      <c r="RES30"/>
      <c r="RET30"/>
      <c r="REU30"/>
      <c r="REV30"/>
      <c r="REW30"/>
      <c r="REX30"/>
      <c r="REY30"/>
      <c r="REZ30"/>
      <c r="RFA30"/>
      <c r="RFB30"/>
      <c r="RFC30"/>
      <c r="RFD30"/>
      <c r="RFE30"/>
      <c r="RFF30"/>
      <c r="RFG30"/>
      <c r="RFH30"/>
      <c r="RFI30"/>
      <c r="RFJ30"/>
      <c r="RFK30"/>
      <c r="RFL30"/>
      <c r="RFM30"/>
      <c r="RFN30"/>
      <c r="RFO30"/>
      <c r="RFP30"/>
      <c r="RFQ30"/>
      <c r="RFR30"/>
      <c r="RFS30"/>
      <c r="RFT30"/>
      <c r="RFU30"/>
      <c r="RFV30"/>
      <c r="RFW30"/>
      <c r="RFX30"/>
      <c r="RFY30"/>
      <c r="RFZ30"/>
      <c r="RGA30"/>
      <c r="RGB30"/>
      <c r="RGC30"/>
      <c r="RGD30"/>
      <c r="RGE30"/>
      <c r="RGF30"/>
      <c r="RGG30"/>
      <c r="RGH30"/>
      <c r="RGI30"/>
      <c r="RGJ30"/>
      <c r="RGK30"/>
      <c r="RGL30"/>
      <c r="RGM30"/>
      <c r="RGN30"/>
      <c r="RGO30"/>
      <c r="RGP30"/>
      <c r="RGQ30"/>
      <c r="RGR30"/>
      <c r="RGS30"/>
      <c r="RGT30"/>
      <c r="RGU30"/>
      <c r="RGV30"/>
      <c r="RGW30"/>
      <c r="RGX30"/>
      <c r="RGY30"/>
      <c r="RGZ30"/>
      <c r="RHA30"/>
      <c r="RHB30"/>
      <c r="RHC30"/>
      <c r="RHD30"/>
      <c r="RHE30"/>
      <c r="RHF30"/>
      <c r="RHG30"/>
      <c r="RHH30"/>
      <c r="RHI30"/>
      <c r="RHJ30"/>
      <c r="RHK30"/>
      <c r="RHL30"/>
      <c r="RHM30"/>
      <c r="RHN30"/>
      <c r="RHO30"/>
      <c r="RHP30"/>
      <c r="RHQ30"/>
      <c r="RHR30"/>
      <c r="RHS30"/>
      <c r="RHT30"/>
      <c r="RHU30"/>
      <c r="RHV30"/>
      <c r="RHW30"/>
      <c r="RHX30"/>
      <c r="RHY30"/>
      <c r="RHZ30"/>
      <c r="RIA30"/>
      <c r="RIB30"/>
      <c r="RIC30"/>
      <c r="RID30"/>
      <c r="RIE30"/>
      <c r="RIF30"/>
      <c r="RIG30"/>
      <c r="RIH30"/>
      <c r="RII30"/>
      <c r="RIJ30"/>
      <c r="RIK30"/>
      <c r="RIL30"/>
      <c r="RIM30"/>
      <c r="RIN30"/>
      <c r="RIO30"/>
      <c r="RIP30"/>
      <c r="RIQ30"/>
      <c r="RIR30"/>
      <c r="RIS30"/>
      <c r="RIT30"/>
      <c r="RIU30"/>
      <c r="RIV30"/>
      <c r="RIW30"/>
      <c r="RIX30"/>
      <c r="RIY30"/>
      <c r="RIZ30"/>
      <c r="RJA30"/>
      <c r="RJB30"/>
      <c r="RJC30"/>
      <c r="RJD30"/>
      <c r="RJE30"/>
      <c r="RJF30"/>
      <c r="RJG30"/>
      <c r="RJH30"/>
      <c r="RJI30"/>
      <c r="RJJ30"/>
      <c r="RJK30"/>
      <c r="RJL30"/>
      <c r="RJM30"/>
      <c r="RJN30"/>
      <c r="RJO30"/>
      <c r="RJP30"/>
      <c r="RJQ30"/>
      <c r="RJR30"/>
      <c r="RJS30"/>
      <c r="RJT30"/>
      <c r="RJU30"/>
      <c r="RJV30"/>
      <c r="RJW30"/>
      <c r="RJX30"/>
      <c r="RJY30"/>
      <c r="RJZ30"/>
      <c r="RKA30"/>
      <c r="RKB30"/>
      <c r="RKC30"/>
      <c r="RKD30"/>
      <c r="RKE30"/>
      <c r="RKF30"/>
      <c r="RKG30"/>
      <c r="RKH30"/>
      <c r="RKI30"/>
      <c r="RKJ30"/>
      <c r="RKK30"/>
      <c r="RKL30"/>
      <c r="RKM30"/>
      <c r="RKN30"/>
      <c r="RKO30"/>
      <c r="RKP30"/>
      <c r="RKQ30"/>
      <c r="RKR30"/>
      <c r="RKS30"/>
      <c r="RKT30"/>
      <c r="RKU30"/>
      <c r="RKV30"/>
      <c r="RKW30"/>
      <c r="RKX30"/>
      <c r="RKY30"/>
      <c r="RKZ30"/>
      <c r="RLA30"/>
      <c r="RLB30"/>
      <c r="RLC30"/>
      <c r="RLD30"/>
      <c r="RLE30"/>
      <c r="RLF30"/>
      <c r="RLG30"/>
      <c r="RLH30"/>
      <c r="RLI30"/>
      <c r="RLJ30"/>
      <c r="RLK30"/>
      <c r="RLL30"/>
      <c r="RLM30"/>
      <c r="RLN30"/>
      <c r="RLO30"/>
      <c r="RLP30"/>
      <c r="RLQ30"/>
      <c r="RLR30"/>
      <c r="RLS30"/>
      <c r="RLT30"/>
      <c r="RLU30"/>
      <c r="RLV30"/>
      <c r="RLW30"/>
      <c r="RLX30"/>
      <c r="RLY30"/>
      <c r="RLZ30"/>
      <c r="RMA30"/>
      <c r="RMB30"/>
      <c r="RMC30"/>
      <c r="RMD30"/>
      <c r="RME30"/>
      <c r="RMF30"/>
      <c r="RMG30"/>
      <c r="RMH30"/>
      <c r="RMI30"/>
      <c r="RMJ30"/>
      <c r="RMK30"/>
      <c r="RML30"/>
      <c r="RMM30"/>
      <c r="RMN30"/>
      <c r="RMO30"/>
      <c r="RMP30"/>
      <c r="RMQ30"/>
      <c r="RMR30"/>
      <c r="RMS30"/>
      <c r="RMT30"/>
      <c r="RMU30"/>
      <c r="RMV30"/>
      <c r="RMW30"/>
      <c r="RMX30"/>
      <c r="RMY30"/>
      <c r="RMZ30"/>
      <c r="RNA30"/>
      <c r="RNB30"/>
      <c r="RNC30"/>
      <c r="RND30"/>
      <c r="RNE30"/>
      <c r="RNF30"/>
      <c r="RNG30"/>
      <c r="RNH30"/>
      <c r="RNI30"/>
      <c r="RNJ30"/>
      <c r="RNK30"/>
      <c r="RNL30"/>
      <c r="RNM30"/>
      <c r="RNN30"/>
      <c r="RNO30"/>
      <c r="RNP30"/>
      <c r="RNQ30"/>
      <c r="RNR30"/>
      <c r="RNS30"/>
      <c r="RNT30"/>
      <c r="RNU30"/>
      <c r="RNV30"/>
      <c r="RNW30"/>
      <c r="RNX30"/>
      <c r="RNY30"/>
      <c r="RNZ30"/>
      <c r="ROA30"/>
      <c r="ROB30"/>
      <c r="ROC30"/>
      <c r="ROD30"/>
      <c r="ROE30"/>
      <c r="ROF30"/>
      <c r="ROG30"/>
      <c r="ROH30"/>
      <c r="ROI30"/>
      <c r="ROJ30"/>
      <c r="ROK30"/>
      <c r="ROL30"/>
      <c r="ROM30"/>
      <c r="RON30"/>
      <c r="ROO30"/>
      <c r="ROP30"/>
      <c r="ROQ30"/>
      <c r="ROR30"/>
      <c r="ROS30"/>
      <c r="ROT30"/>
      <c r="ROU30"/>
      <c r="ROV30"/>
      <c r="ROW30"/>
      <c r="ROX30"/>
      <c r="ROY30"/>
      <c r="ROZ30"/>
      <c r="RPA30"/>
      <c r="RPB30"/>
      <c r="RPC30"/>
      <c r="RPD30"/>
      <c r="RPE30"/>
      <c r="RPF30"/>
      <c r="RPG30"/>
      <c r="RPH30"/>
      <c r="RPI30"/>
      <c r="RPJ30"/>
      <c r="RPK30"/>
      <c r="RPL30"/>
      <c r="RPM30"/>
      <c r="RPN30"/>
      <c r="RPO30"/>
      <c r="RPP30"/>
      <c r="RPQ30"/>
      <c r="RPR30"/>
      <c r="RPS30"/>
      <c r="RPT30"/>
      <c r="RPU30"/>
      <c r="RPV30"/>
      <c r="RPW30"/>
      <c r="RPX30"/>
      <c r="RPY30"/>
      <c r="RPZ30"/>
      <c r="RQA30"/>
      <c r="RQB30"/>
      <c r="RQC30"/>
      <c r="RQD30"/>
      <c r="RQE30"/>
      <c r="RQF30"/>
      <c r="RQG30"/>
      <c r="RQH30"/>
      <c r="RQI30"/>
      <c r="RQJ30"/>
      <c r="RQK30"/>
      <c r="RQL30"/>
      <c r="RQM30"/>
      <c r="RQN30"/>
      <c r="RQO30"/>
      <c r="RQP30"/>
      <c r="RQQ30"/>
      <c r="RQR30"/>
      <c r="RQS30"/>
      <c r="RQT30"/>
      <c r="RQU30"/>
      <c r="RQV30"/>
      <c r="RQW30"/>
      <c r="RQX30"/>
      <c r="RQY30"/>
      <c r="RQZ30"/>
      <c r="RRA30"/>
      <c r="RRB30"/>
      <c r="RRC30"/>
      <c r="RRD30"/>
      <c r="RRE30"/>
      <c r="RRF30"/>
      <c r="RRG30"/>
      <c r="RRH30"/>
      <c r="RRI30"/>
      <c r="RRJ30"/>
      <c r="RRK30"/>
      <c r="RRL30"/>
      <c r="RRM30"/>
      <c r="RRN30"/>
      <c r="RRO30"/>
      <c r="RRP30"/>
      <c r="RRQ30"/>
      <c r="RRR30"/>
      <c r="RRS30"/>
      <c r="RRT30"/>
      <c r="RRU30"/>
      <c r="RRV30"/>
      <c r="RRW30"/>
      <c r="RRX30"/>
      <c r="RRY30"/>
      <c r="RRZ30"/>
      <c r="RSA30"/>
      <c r="RSB30"/>
      <c r="RSC30"/>
      <c r="RSD30"/>
      <c r="RSE30"/>
      <c r="RSF30"/>
      <c r="RSG30"/>
      <c r="RSH30"/>
      <c r="RSI30"/>
      <c r="RSJ30"/>
      <c r="RSK30"/>
      <c r="RSL30"/>
      <c r="RSM30"/>
      <c r="RSN30"/>
      <c r="RSO30"/>
      <c r="RSP30"/>
      <c r="RSQ30"/>
      <c r="RSR30"/>
      <c r="RSS30"/>
      <c r="RST30"/>
      <c r="RSU30"/>
      <c r="RSV30"/>
      <c r="RSW30"/>
      <c r="RSX30"/>
      <c r="RSY30"/>
      <c r="RSZ30"/>
      <c r="RTA30"/>
      <c r="RTB30"/>
      <c r="RTC30"/>
      <c r="RTD30"/>
      <c r="RTE30"/>
      <c r="RTF30"/>
      <c r="RTG30"/>
      <c r="RTH30"/>
      <c r="RTI30"/>
      <c r="RTJ30"/>
      <c r="RTK30"/>
      <c r="RTL30"/>
      <c r="RTM30"/>
      <c r="RTN30"/>
      <c r="RTO30"/>
      <c r="RTP30"/>
      <c r="RTQ30"/>
      <c r="RTR30"/>
      <c r="RTS30"/>
      <c r="RTT30"/>
      <c r="RTU30"/>
      <c r="RTV30"/>
      <c r="RTW30"/>
      <c r="RTX30"/>
      <c r="RTY30"/>
      <c r="RTZ30"/>
      <c r="RUA30"/>
      <c r="RUB30"/>
      <c r="RUC30"/>
      <c r="RUD30"/>
      <c r="RUE30"/>
      <c r="RUF30"/>
      <c r="RUG30"/>
      <c r="RUH30"/>
      <c r="RUI30"/>
      <c r="RUJ30"/>
      <c r="RUK30"/>
      <c r="RUL30"/>
      <c r="RUM30"/>
      <c r="RUN30"/>
      <c r="RUO30"/>
      <c r="RUP30"/>
      <c r="RUQ30"/>
      <c r="RUR30"/>
      <c r="RUS30"/>
      <c r="RUT30"/>
      <c r="RUU30"/>
      <c r="RUV30"/>
      <c r="RUW30"/>
      <c r="RUX30"/>
      <c r="RUY30"/>
      <c r="RUZ30"/>
      <c r="RVA30"/>
      <c r="RVB30"/>
      <c r="RVC30"/>
      <c r="RVD30"/>
      <c r="RVE30"/>
      <c r="RVF30"/>
      <c r="RVG30"/>
      <c r="RVH30"/>
      <c r="RVI30"/>
      <c r="RVJ30"/>
      <c r="RVK30"/>
      <c r="RVL30"/>
      <c r="RVM30"/>
      <c r="RVN30"/>
      <c r="RVO30"/>
      <c r="RVP30"/>
      <c r="RVQ30"/>
      <c r="RVR30"/>
      <c r="RVS30"/>
      <c r="RVT30"/>
      <c r="RVU30"/>
      <c r="RVV30"/>
      <c r="RVW30"/>
      <c r="RVX30"/>
      <c r="RVY30"/>
      <c r="RVZ30"/>
      <c r="RWA30"/>
      <c r="RWB30"/>
      <c r="RWC30"/>
      <c r="RWD30"/>
      <c r="RWE30"/>
      <c r="RWF30"/>
      <c r="RWG30"/>
      <c r="RWH30"/>
      <c r="RWI30"/>
      <c r="RWJ30"/>
      <c r="RWK30"/>
      <c r="RWL30"/>
      <c r="RWM30"/>
      <c r="RWN30"/>
      <c r="RWO30"/>
      <c r="RWP30"/>
      <c r="RWQ30"/>
      <c r="RWR30"/>
      <c r="RWS30"/>
      <c r="RWT30"/>
      <c r="RWU30"/>
      <c r="RWV30"/>
      <c r="RWW30"/>
      <c r="RWX30"/>
      <c r="RWY30"/>
      <c r="RWZ30"/>
      <c r="RXA30"/>
      <c r="RXB30"/>
      <c r="RXC30"/>
      <c r="RXD30"/>
      <c r="RXE30"/>
      <c r="RXF30"/>
      <c r="RXG30"/>
      <c r="RXH30"/>
      <c r="RXI30"/>
      <c r="RXJ30"/>
      <c r="RXK30"/>
      <c r="RXL30"/>
      <c r="RXM30"/>
      <c r="RXN30"/>
      <c r="RXO30"/>
      <c r="RXP30"/>
      <c r="RXQ30"/>
      <c r="RXR30"/>
      <c r="RXS30"/>
      <c r="RXT30"/>
      <c r="RXU30"/>
      <c r="RXV30"/>
      <c r="RXW30"/>
      <c r="RXX30"/>
      <c r="RXY30"/>
      <c r="RXZ30"/>
      <c r="RYA30"/>
      <c r="RYB30"/>
      <c r="RYC30"/>
      <c r="RYD30"/>
      <c r="RYE30"/>
      <c r="RYF30"/>
      <c r="RYG30"/>
      <c r="RYH30"/>
      <c r="RYI30"/>
      <c r="RYJ30"/>
      <c r="RYK30"/>
      <c r="RYL30"/>
      <c r="RYM30"/>
      <c r="RYN30"/>
      <c r="RYO30"/>
      <c r="RYP30"/>
      <c r="RYQ30"/>
      <c r="RYR30"/>
      <c r="RYS30"/>
      <c r="RYT30"/>
      <c r="RYU30"/>
      <c r="RYV30"/>
      <c r="RYW30"/>
      <c r="RYX30"/>
      <c r="RYY30"/>
      <c r="RYZ30"/>
      <c r="RZA30"/>
      <c r="RZB30"/>
      <c r="RZC30"/>
      <c r="RZD30"/>
      <c r="RZE30"/>
      <c r="RZF30"/>
      <c r="RZG30"/>
      <c r="RZH30"/>
      <c r="RZI30"/>
      <c r="RZJ30"/>
      <c r="RZK30"/>
      <c r="RZL30"/>
      <c r="RZM30"/>
      <c r="RZN30"/>
      <c r="RZO30"/>
      <c r="RZP30"/>
      <c r="RZQ30"/>
      <c r="RZR30"/>
      <c r="RZS30"/>
      <c r="RZT30"/>
      <c r="RZU30"/>
      <c r="RZV30"/>
      <c r="RZW30"/>
      <c r="RZX30"/>
      <c r="RZY30"/>
      <c r="RZZ30"/>
      <c r="SAA30"/>
      <c r="SAB30"/>
      <c r="SAC30"/>
      <c r="SAD30"/>
      <c r="SAE30"/>
      <c r="SAF30"/>
      <c r="SAG30"/>
      <c r="SAH30"/>
      <c r="SAI30"/>
      <c r="SAJ30"/>
      <c r="SAK30"/>
      <c r="SAL30"/>
      <c r="SAM30"/>
      <c r="SAN30"/>
      <c r="SAO30"/>
      <c r="SAP30"/>
      <c r="SAQ30"/>
      <c r="SAR30"/>
      <c r="SAS30"/>
      <c r="SAT30"/>
      <c r="SAU30"/>
      <c r="SAV30"/>
      <c r="SAW30"/>
      <c r="SAX30"/>
      <c r="SAY30"/>
      <c r="SAZ30"/>
      <c r="SBA30"/>
      <c r="SBB30"/>
      <c r="SBC30"/>
      <c r="SBD30"/>
      <c r="SBE30"/>
      <c r="SBF30"/>
      <c r="SBG30"/>
      <c r="SBH30"/>
      <c r="SBI30"/>
      <c r="SBJ30"/>
      <c r="SBK30"/>
      <c r="SBL30"/>
      <c r="SBM30"/>
      <c r="SBN30"/>
      <c r="SBO30"/>
      <c r="SBP30"/>
      <c r="SBQ30"/>
      <c r="SBR30"/>
      <c r="SBS30"/>
      <c r="SBT30"/>
      <c r="SBU30"/>
      <c r="SBV30"/>
      <c r="SBW30"/>
      <c r="SBX30"/>
      <c r="SBY30"/>
      <c r="SBZ30"/>
      <c r="SCA30"/>
      <c r="SCB30"/>
      <c r="SCC30"/>
      <c r="SCD30"/>
      <c r="SCE30"/>
      <c r="SCF30"/>
      <c r="SCG30"/>
      <c r="SCH30"/>
      <c r="SCI30"/>
      <c r="SCJ30"/>
      <c r="SCK30"/>
      <c r="SCL30"/>
      <c r="SCM30"/>
      <c r="SCN30"/>
      <c r="SCO30"/>
      <c r="SCP30"/>
      <c r="SCQ30"/>
      <c r="SCR30"/>
      <c r="SCS30"/>
      <c r="SCT30"/>
      <c r="SCU30"/>
      <c r="SCV30"/>
      <c r="SCW30"/>
      <c r="SCX30"/>
      <c r="SCY30"/>
      <c r="SCZ30"/>
      <c r="SDA30"/>
      <c r="SDB30"/>
      <c r="SDC30"/>
      <c r="SDD30"/>
      <c r="SDE30"/>
      <c r="SDF30"/>
      <c r="SDG30"/>
      <c r="SDH30"/>
      <c r="SDI30"/>
      <c r="SDJ30"/>
      <c r="SDK30"/>
      <c r="SDL30"/>
      <c r="SDM30"/>
      <c r="SDN30"/>
      <c r="SDO30"/>
      <c r="SDP30"/>
      <c r="SDQ30"/>
      <c r="SDR30"/>
      <c r="SDS30"/>
      <c r="SDT30"/>
      <c r="SDU30"/>
      <c r="SDV30"/>
      <c r="SDW30"/>
      <c r="SDX30"/>
      <c r="SDY30"/>
      <c r="SDZ30"/>
      <c r="SEA30"/>
      <c r="SEB30"/>
      <c r="SEC30"/>
      <c r="SED30"/>
      <c r="SEE30"/>
      <c r="SEF30"/>
      <c r="SEG30"/>
      <c r="SEH30"/>
      <c r="SEI30"/>
      <c r="SEJ30"/>
      <c r="SEK30"/>
      <c r="SEL30"/>
      <c r="SEM30"/>
      <c r="SEN30"/>
      <c r="SEO30"/>
      <c r="SEP30"/>
      <c r="SEQ30"/>
      <c r="SER30"/>
      <c r="SES30"/>
      <c r="SET30"/>
      <c r="SEU30"/>
      <c r="SEV30"/>
      <c r="SEW30"/>
      <c r="SEX30"/>
      <c r="SEY30"/>
      <c r="SEZ30"/>
      <c r="SFA30"/>
      <c r="SFB30"/>
      <c r="SFC30"/>
      <c r="SFD30"/>
      <c r="SFE30"/>
      <c r="SFF30"/>
      <c r="SFG30"/>
      <c r="SFH30"/>
      <c r="SFI30"/>
      <c r="SFJ30"/>
      <c r="SFK30"/>
      <c r="SFL30"/>
      <c r="SFM30"/>
      <c r="SFN30"/>
      <c r="SFO30"/>
      <c r="SFP30"/>
      <c r="SFQ30"/>
      <c r="SFR30"/>
      <c r="SFS30"/>
      <c r="SFT30"/>
      <c r="SFU30"/>
      <c r="SFV30"/>
      <c r="SFW30"/>
      <c r="SFX30"/>
      <c r="SFY30"/>
      <c r="SFZ30"/>
      <c r="SGA30"/>
      <c r="SGB30"/>
      <c r="SGC30"/>
      <c r="SGD30"/>
      <c r="SGE30"/>
      <c r="SGF30"/>
      <c r="SGG30"/>
      <c r="SGH30"/>
      <c r="SGI30"/>
      <c r="SGJ30"/>
      <c r="SGK30"/>
      <c r="SGL30"/>
      <c r="SGM30"/>
      <c r="SGN30"/>
      <c r="SGO30"/>
      <c r="SGP30"/>
      <c r="SGQ30"/>
      <c r="SGR30"/>
      <c r="SGS30"/>
      <c r="SGT30"/>
      <c r="SGU30"/>
      <c r="SGV30"/>
      <c r="SGW30"/>
      <c r="SGX30"/>
      <c r="SGY30"/>
      <c r="SGZ30"/>
      <c r="SHA30"/>
      <c r="SHB30"/>
      <c r="SHC30"/>
      <c r="SHD30"/>
      <c r="SHE30"/>
      <c r="SHF30"/>
      <c r="SHG30"/>
      <c r="SHH30"/>
      <c r="SHI30"/>
      <c r="SHJ30"/>
      <c r="SHK30"/>
      <c r="SHL30"/>
      <c r="SHM30"/>
      <c r="SHN30"/>
      <c r="SHO30"/>
      <c r="SHP30"/>
      <c r="SHQ30"/>
      <c r="SHR30"/>
      <c r="SHS30"/>
      <c r="SHT30"/>
      <c r="SHU30"/>
      <c r="SHV30"/>
      <c r="SHW30"/>
      <c r="SHX30"/>
      <c r="SHY30"/>
      <c r="SHZ30"/>
      <c r="SIA30"/>
      <c r="SIB30"/>
      <c r="SIC30"/>
      <c r="SID30"/>
      <c r="SIE30"/>
      <c r="SIF30"/>
      <c r="SIG30"/>
      <c r="SIH30"/>
      <c r="SII30"/>
      <c r="SIJ30"/>
      <c r="SIK30"/>
      <c r="SIL30"/>
      <c r="SIM30"/>
      <c r="SIN30"/>
      <c r="SIO30"/>
      <c r="SIP30"/>
      <c r="SIQ30"/>
      <c r="SIR30"/>
      <c r="SIS30"/>
      <c r="SIT30"/>
      <c r="SIU30"/>
      <c r="SIV30"/>
      <c r="SIW30"/>
      <c r="SIX30"/>
      <c r="SIY30"/>
      <c r="SIZ30"/>
      <c r="SJA30"/>
      <c r="SJB30"/>
      <c r="SJC30"/>
      <c r="SJD30"/>
      <c r="SJE30"/>
      <c r="SJF30"/>
      <c r="SJG30"/>
      <c r="SJH30"/>
      <c r="SJI30"/>
      <c r="SJJ30"/>
      <c r="SJK30"/>
      <c r="SJL30"/>
      <c r="SJM30"/>
      <c r="SJN30"/>
      <c r="SJO30"/>
      <c r="SJP30"/>
      <c r="SJQ30"/>
      <c r="SJR30"/>
      <c r="SJS30"/>
      <c r="SJT30"/>
      <c r="SJU30"/>
      <c r="SJV30"/>
      <c r="SJW30"/>
      <c r="SJX30"/>
      <c r="SJY30"/>
      <c r="SJZ30"/>
      <c r="SKA30"/>
      <c r="SKB30"/>
      <c r="SKC30"/>
      <c r="SKD30"/>
      <c r="SKE30"/>
      <c r="SKF30"/>
      <c r="SKG30"/>
      <c r="SKH30"/>
      <c r="SKI30"/>
      <c r="SKJ30"/>
      <c r="SKK30"/>
      <c r="SKL30"/>
      <c r="SKM30"/>
      <c r="SKN30"/>
      <c r="SKO30"/>
      <c r="SKP30"/>
      <c r="SKQ30"/>
      <c r="SKR30"/>
      <c r="SKS30"/>
      <c r="SKT30"/>
      <c r="SKU30"/>
      <c r="SKV30"/>
      <c r="SKW30"/>
      <c r="SKX30"/>
      <c r="SKY30"/>
      <c r="SKZ30"/>
      <c r="SLA30"/>
      <c r="SLB30"/>
      <c r="SLC30"/>
      <c r="SLD30"/>
      <c r="SLE30"/>
      <c r="SLF30"/>
      <c r="SLG30"/>
      <c r="SLH30"/>
      <c r="SLI30"/>
      <c r="SLJ30"/>
      <c r="SLK30"/>
      <c r="SLL30"/>
      <c r="SLM30"/>
      <c r="SLN30"/>
      <c r="SLO30"/>
      <c r="SLP30"/>
      <c r="SLQ30"/>
      <c r="SLR30"/>
      <c r="SLS30"/>
      <c r="SLT30"/>
      <c r="SLU30"/>
      <c r="SLV30"/>
      <c r="SLW30"/>
      <c r="SLX30"/>
      <c r="SLY30"/>
      <c r="SLZ30"/>
      <c r="SMA30"/>
      <c r="SMB30"/>
      <c r="SMC30"/>
      <c r="SMD30"/>
      <c r="SME30"/>
      <c r="SMF30"/>
      <c r="SMG30"/>
      <c r="SMH30"/>
      <c r="SMI30"/>
      <c r="SMJ30"/>
      <c r="SMK30"/>
      <c r="SML30"/>
      <c r="SMM30"/>
      <c r="SMN30"/>
      <c r="SMO30"/>
      <c r="SMP30"/>
      <c r="SMQ30"/>
      <c r="SMR30"/>
      <c r="SMS30"/>
      <c r="SMT30"/>
      <c r="SMU30"/>
      <c r="SMV30"/>
      <c r="SMW30"/>
      <c r="SMX30"/>
      <c r="SMY30"/>
      <c r="SMZ30"/>
      <c r="SNA30"/>
      <c r="SNB30"/>
      <c r="SNC30"/>
      <c r="SND30"/>
      <c r="SNE30"/>
      <c r="SNF30"/>
      <c r="SNG30"/>
      <c r="SNH30"/>
      <c r="SNI30"/>
      <c r="SNJ30"/>
      <c r="SNK30"/>
      <c r="SNL30"/>
      <c r="SNM30"/>
      <c r="SNN30"/>
      <c r="SNO30"/>
      <c r="SNP30"/>
      <c r="SNQ30"/>
      <c r="SNR30"/>
      <c r="SNS30"/>
      <c r="SNT30"/>
      <c r="SNU30"/>
      <c r="SNV30"/>
      <c r="SNW30"/>
      <c r="SNX30"/>
      <c r="SNY30"/>
      <c r="SNZ30"/>
      <c r="SOA30"/>
      <c r="SOB30"/>
      <c r="SOC30"/>
      <c r="SOD30"/>
      <c r="SOE30"/>
      <c r="SOF30"/>
      <c r="SOG30"/>
      <c r="SOH30"/>
      <c r="SOI30"/>
      <c r="SOJ30"/>
      <c r="SOK30"/>
      <c r="SOL30"/>
      <c r="SOM30"/>
      <c r="SON30"/>
      <c r="SOO30"/>
      <c r="SOP30"/>
      <c r="SOQ30"/>
      <c r="SOR30"/>
      <c r="SOS30"/>
      <c r="SOT30"/>
      <c r="SOU30"/>
      <c r="SOV30"/>
      <c r="SOW30"/>
      <c r="SOX30"/>
      <c r="SOY30"/>
      <c r="SOZ30"/>
      <c r="SPA30"/>
      <c r="SPB30"/>
      <c r="SPC30"/>
      <c r="SPD30"/>
      <c r="SPE30"/>
      <c r="SPF30"/>
      <c r="SPG30"/>
      <c r="SPH30"/>
      <c r="SPI30"/>
      <c r="SPJ30"/>
      <c r="SPK30"/>
      <c r="SPL30"/>
      <c r="SPM30"/>
      <c r="SPN30"/>
      <c r="SPO30"/>
      <c r="SPP30"/>
      <c r="SPQ30"/>
      <c r="SPR30"/>
      <c r="SPS30"/>
      <c r="SPT30"/>
      <c r="SPU30"/>
      <c r="SPV30"/>
      <c r="SPW30"/>
      <c r="SPX30"/>
      <c r="SPY30"/>
      <c r="SPZ30"/>
      <c r="SQA30"/>
      <c r="SQB30"/>
      <c r="SQC30"/>
      <c r="SQD30"/>
      <c r="SQE30"/>
      <c r="SQF30"/>
      <c r="SQG30"/>
      <c r="SQH30"/>
      <c r="SQI30"/>
      <c r="SQJ30"/>
      <c r="SQK30"/>
      <c r="SQL30"/>
      <c r="SQM30"/>
      <c r="SQN30"/>
      <c r="SQO30"/>
      <c r="SQP30"/>
      <c r="SQQ30"/>
      <c r="SQR30"/>
      <c r="SQS30"/>
      <c r="SQT30"/>
      <c r="SQU30"/>
      <c r="SQV30"/>
      <c r="SQW30"/>
      <c r="SQX30"/>
      <c r="SQY30"/>
      <c r="SQZ30"/>
      <c r="SRA30"/>
      <c r="SRB30"/>
      <c r="SRC30"/>
      <c r="SRD30"/>
      <c r="SRE30"/>
      <c r="SRF30"/>
      <c r="SRG30"/>
      <c r="SRH30"/>
      <c r="SRI30"/>
      <c r="SRJ30"/>
      <c r="SRK30"/>
      <c r="SRL30"/>
      <c r="SRM30"/>
      <c r="SRN30"/>
      <c r="SRO30"/>
      <c r="SRP30"/>
      <c r="SRQ30"/>
      <c r="SRR30"/>
      <c r="SRS30"/>
      <c r="SRT30"/>
      <c r="SRU30"/>
      <c r="SRV30"/>
      <c r="SRW30"/>
      <c r="SRX30"/>
      <c r="SRY30"/>
      <c r="SRZ30"/>
      <c r="SSA30"/>
      <c r="SSB30"/>
      <c r="SSC30"/>
      <c r="SSD30"/>
      <c r="SSE30"/>
      <c r="SSF30"/>
      <c r="SSG30"/>
      <c r="SSH30"/>
      <c r="SSI30"/>
      <c r="SSJ30"/>
      <c r="SSK30"/>
      <c r="SSL30"/>
      <c r="SSM30"/>
      <c r="SSN30"/>
      <c r="SSO30"/>
      <c r="SSP30"/>
      <c r="SSQ30"/>
      <c r="SSR30"/>
      <c r="SSS30"/>
      <c r="SST30"/>
      <c r="SSU30"/>
      <c r="SSV30"/>
      <c r="SSW30"/>
      <c r="SSX30"/>
      <c r="SSY30"/>
      <c r="SSZ30"/>
      <c r="STA30"/>
      <c r="STB30"/>
      <c r="STC30"/>
      <c r="STD30"/>
      <c r="STE30"/>
      <c r="STF30"/>
      <c r="STG30"/>
      <c r="STH30"/>
      <c r="STI30"/>
      <c r="STJ30"/>
      <c r="STK30"/>
      <c r="STL30"/>
      <c r="STM30"/>
      <c r="STN30"/>
      <c r="STO30"/>
      <c r="STP30"/>
      <c r="STQ30"/>
      <c r="STR30"/>
      <c r="STS30"/>
      <c r="STT30"/>
      <c r="STU30"/>
      <c r="STV30"/>
      <c r="STW30"/>
      <c r="STX30"/>
      <c r="STY30"/>
      <c r="STZ30"/>
      <c r="SUA30"/>
      <c r="SUB30"/>
      <c r="SUC30"/>
      <c r="SUD30"/>
      <c r="SUE30"/>
      <c r="SUF30"/>
      <c r="SUG30"/>
      <c r="SUH30"/>
      <c r="SUI30"/>
      <c r="SUJ30"/>
      <c r="SUK30"/>
      <c r="SUL30"/>
      <c r="SUM30"/>
      <c r="SUN30"/>
      <c r="SUO30"/>
      <c r="SUP30"/>
      <c r="SUQ30"/>
      <c r="SUR30"/>
      <c r="SUS30"/>
      <c r="SUT30"/>
      <c r="SUU30"/>
      <c r="SUV30"/>
      <c r="SUW30"/>
      <c r="SUX30"/>
      <c r="SUY30"/>
      <c r="SUZ30"/>
      <c r="SVA30"/>
      <c r="SVB30"/>
      <c r="SVC30"/>
      <c r="SVD30"/>
      <c r="SVE30"/>
      <c r="SVF30"/>
      <c r="SVG30"/>
      <c r="SVH30"/>
      <c r="SVI30"/>
      <c r="SVJ30"/>
      <c r="SVK30"/>
      <c r="SVL30"/>
      <c r="SVM30"/>
      <c r="SVN30"/>
      <c r="SVO30"/>
      <c r="SVP30"/>
      <c r="SVQ30"/>
      <c r="SVR30"/>
      <c r="SVS30"/>
      <c r="SVT30"/>
      <c r="SVU30"/>
      <c r="SVV30"/>
      <c r="SVW30"/>
      <c r="SVX30"/>
      <c r="SVY30"/>
      <c r="SVZ30"/>
      <c r="SWA30"/>
      <c r="SWB30"/>
      <c r="SWC30"/>
      <c r="SWD30"/>
      <c r="SWE30"/>
      <c r="SWF30"/>
      <c r="SWG30"/>
      <c r="SWH30"/>
      <c r="SWI30"/>
      <c r="SWJ30"/>
      <c r="SWK30"/>
      <c r="SWL30"/>
      <c r="SWM30"/>
      <c r="SWN30"/>
      <c r="SWO30"/>
      <c r="SWP30"/>
      <c r="SWQ30"/>
      <c r="SWR30"/>
      <c r="SWS30"/>
      <c r="SWT30"/>
      <c r="SWU30"/>
      <c r="SWV30"/>
      <c r="SWW30"/>
      <c r="SWX30"/>
      <c r="SWY30"/>
      <c r="SWZ30"/>
      <c r="SXA30"/>
      <c r="SXB30"/>
      <c r="SXC30"/>
      <c r="SXD30"/>
      <c r="SXE30"/>
      <c r="SXF30"/>
      <c r="SXG30"/>
      <c r="SXH30"/>
      <c r="SXI30"/>
      <c r="SXJ30"/>
      <c r="SXK30"/>
      <c r="SXL30"/>
      <c r="SXM30"/>
      <c r="SXN30"/>
      <c r="SXO30"/>
      <c r="SXP30"/>
      <c r="SXQ30"/>
      <c r="SXR30"/>
      <c r="SXS30"/>
      <c r="SXT30"/>
      <c r="SXU30"/>
      <c r="SXV30"/>
      <c r="SXW30"/>
      <c r="SXX30"/>
      <c r="SXY30"/>
      <c r="SXZ30"/>
      <c r="SYA30"/>
      <c r="SYB30"/>
      <c r="SYC30"/>
      <c r="SYD30"/>
      <c r="SYE30"/>
      <c r="SYF30"/>
      <c r="SYG30"/>
      <c r="SYH30"/>
      <c r="SYI30"/>
      <c r="SYJ30"/>
      <c r="SYK30"/>
      <c r="SYL30"/>
      <c r="SYM30"/>
      <c r="SYN30"/>
      <c r="SYO30"/>
      <c r="SYP30"/>
      <c r="SYQ30"/>
      <c r="SYR30"/>
      <c r="SYS30"/>
      <c r="SYT30"/>
      <c r="SYU30"/>
      <c r="SYV30"/>
      <c r="SYW30"/>
      <c r="SYX30"/>
      <c r="SYY30"/>
      <c r="SYZ30"/>
      <c r="SZA30"/>
      <c r="SZB30"/>
      <c r="SZC30"/>
      <c r="SZD30"/>
      <c r="SZE30"/>
      <c r="SZF30"/>
      <c r="SZG30"/>
      <c r="SZH30"/>
      <c r="SZI30"/>
      <c r="SZJ30"/>
      <c r="SZK30"/>
      <c r="SZL30"/>
      <c r="SZM30"/>
      <c r="SZN30"/>
      <c r="SZO30"/>
      <c r="SZP30"/>
      <c r="SZQ30"/>
      <c r="SZR30"/>
      <c r="SZS30"/>
      <c r="SZT30"/>
      <c r="SZU30"/>
      <c r="SZV30"/>
      <c r="SZW30"/>
      <c r="SZX30"/>
      <c r="SZY30"/>
      <c r="SZZ30"/>
      <c r="TAA30"/>
      <c r="TAB30"/>
      <c r="TAC30"/>
      <c r="TAD30"/>
      <c r="TAE30"/>
      <c r="TAF30"/>
      <c r="TAG30"/>
      <c r="TAH30"/>
      <c r="TAI30"/>
      <c r="TAJ30"/>
      <c r="TAK30"/>
      <c r="TAL30"/>
      <c r="TAM30"/>
      <c r="TAN30"/>
      <c r="TAO30"/>
      <c r="TAP30"/>
      <c r="TAQ30"/>
      <c r="TAR30"/>
      <c r="TAS30"/>
      <c r="TAT30"/>
      <c r="TAU30"/>
      <c r="TAV30"/>
      <c r="TAW30"/>
      <c r="TAX30"/>
      <c r="TAY30"/>
      <c r="TAZ30"/>
      <c r="TBA30"/>
      <c r="TBB30"/>
      <c r="TBC30"/>
      <c r="TBD30"/>
      <c r="TBE30"/>
      <c r="TBF30"/>
      <c r="TBG30"/>
      <c r="TBH30"/>
      <c r="TBI30"/>
      <c r="TBJ30"/>
      <c r="TBK30"/>
      <c r="TBL30"/>
      <c r="TBM30"/>
      <c r="TBN30"/>
      <c r="TBO30"/>
      <c r="TBP30"/>
      <c r="TBQ30"/>
      <c r="TBR30"/>
      <c r="TBS30"/>
      <c r="TBT30"/>
      <c r="TBU30"/>
      <c r="TBV30"/>
      <c r="TBW30"/>
      <c r="TBX30"/>
      <c r="TBY30"/>
      <c r="TBZ30"/>
      <c r="TCA30"/>
      <c r="TCB30"/>
      <c r="TCC30"/>
      <c r="TCD30"/>
      <c r="TCE30"/>
      <c r="TCF30"/>
      <c r="TCG30"/>
      <c r="TCH30"/>
      <c r="TCI30"/>
      <c r="TCJ30"/>
      <c r="TCK30"/>
      <c r="TCL30"/>
      <c r="TCM30"/>
      <c r="TCN30"/>
      <c r="TCO30"/>
      <c r="TCP30"/>
      <c r="TCQ30"/>
      <c r="TCR30"/>
      <c r="TCS30"/>
      <c r="TCT30"/>
      <c r="TCU30"/>
      <c r="TCV30"/>
      <c r="TCW30"/>
      <c r="TCX30"/>
      <c r="TCY30"/>
      <c r="TCZ30"/>
      <c r="TDA30"/>
      <c r="TDB30"/>
      <c r="TDC30"/>
      <c r="TDD30"/>
      <c r="TDE30"/>
      <c r="TDF30"/>
      <c r="TDG30"/>
      <c r="TDH30"/>
      <c r="TDI30"/>
      <c r="TDJ30"/>
      <c r="TDK30"/>
      <c r="TDL30"/>
      <c r="TDM30"/>
      <c r="TDN30"/>
      <c r="TDO30"/>
      <c r="TDP30"/>
      <c r="TDQ30"/>
      <c r="TDR30"/>
      <c r="TDS30"/>
      <c r="TDT30"/>
      <c r="TDU30"/>
      <c r="TDV30"/>
      <c r="TDW30"/>
      <c r="TDX30"/>
      <c r="TDY30"/>
      <c r="TDZ30"/>
      <c r="TEA30"/>
      <c r="TEB30"/>
      <c r="TEC30"/>
      <c r="TED30"/>
      <c r="TEE30"/>
      <c r="TEF30"/>
      <c r="TEG30"/>
      <c r="TEH30"/>
      <c r="TEI30"/>
      <c r="TEJ30"/>
      <c r="TEK30"/>
      <c r="TEL30"/>
      <c r="TEM30"/>
      <c r="TEN30"/>
      <c r="TEO30"/>
      <c r="TEP30"/>
      <c r="TEQ30"/>
      <c r="TER30"/>
      <c r="TES30"/>
      <c r="TET30"/>
      <c r="TEU30"/>
      <c r="TEV30"/>
      <c r="TEW30"/>
      <c r="TEX30"/>
      <c r="TEY30"/>
      <c r="TEZ30"/>
      <c r="TFA30"/>
      <c r="TFB30"/>
      <c r="TFC30"/>
      <c r="TFD30"/>
      <c r="TFE30"/>
      <c r="TFF30"/>
      <c r="TFG30"/>
      <c r="TFH30"/>
      <c r="TFI30"/>
      <c r="TFJ30"/>
      <c r="TFK30"/>
      <c r="TFL30"/>
      <c r="TFM30"/>
      <c r="TFN30"/>
      <c r="TFO30"/>
      <c r="TFP30"/>
      <c r="TFQ30"/>
      <c r="TFR30"/>
      <c r="TFS30"/>
      <c r="TFT30"/>
      <c r="TFU30"/>
      <c r="TFV30"/>
      <c r="TFW30"/>
      <c r="TFX30"/>
      <c r="TFY30"/>
      <c r="TFZ30"/>
      <c r="TGA30"/>
      <c r="TGB30"/>
      <c r="TGC30"/>
      <c r="TGD30"/>
      <c r="TGE30"/>
      <c r="TGF30"/>
      <c r="TGG30"/>
      <c r="TGH30"/>
      <c r="TGI30"/>
      <c r="TGJ30"/>
      <c r="TGK30"/>
      <c r="TGL30"/>
      <c r="TGM30"/>
      <c r="TGN30"/>
      <c r="TGO30"/>
      <c r="TGP30"/>
      <c r="TGQ30"/>
      <c r="TGR30"/>
      <c r="TGS30"/>
      <c r="TGT30"/>
      <c r="TGU30"/>
      <c r="TGV30"/>
      <c r="TGW30"/>
      <c r="TGX30"/>
      <c r="TGY30"/>
      <c r="TGZ30"/>
      <c r="THA30"/>
      <c r="THB30"/>
      <c r="THC30"/>
      <c r="THD30"/>
      <c r="THE30"/>
      <c r="THF30"/>
      <c r="THG30"/>
      <c r="THH30"/>
      <c r="THI30"/>
      <c r="THJ30"/>
      <c r="THK30"/>
      <c r="THL30"/>
      <c r="THM30"/>
      <c r="THN30"/>
      <c r="THO30"/>
      <c r="THP30"/>
      <c r="THQ30"/>
      <c r="THR30"/>
      <c r="THS30"/>
      <c r="THT30"/>
      <c r="THU30"/>
      <c r="THV30"/>
      <c r="THW30"/>
      <c r="THX30"/>
      <c r="THY30"/>
      <c r="THZ30"/>
      <c r="TIA30"/>
      <c r="TIB30"/>
      <c r="TIC30"/>
      <c r="TID30"/>
      <c r="TIE30"/>
      <c r="TIF30"/>
      <c r="TIG30"/>
      <c r="TIH30"/>
      <c r="TII30"/>
      <c r="TIJ30"/>
      <c r="TIK30"/>
      <c r="TIL30"/>
      <c r="TIM30"/>
      <c r="TIN30"/>
      <c r="TIO30"/>
      <c r="TIP30"/>
      <c r="TIQ30"/>
      <c r="TIR30"/>
      <c r="TIS30"/>
      <c r="TIT30"/>
      <c r="TIU30"/>
      <c r="TIV30"/>
      <c r="TIW30"/>
      <c r="TIX30"/>
      <c r="TIY30"/>
      <c r="TIZ30"/>
      <c r="TJA30"/>
      <c r="TJB30"/>
      <c r="TJC30"/>
      <c r="TJD30"/>
      <c r="TJE30"/>
      <c r="TJF30"/>
      <c r="TJG30"/>
      <c r="TJH30"/>
      <c r="TJI30"/>
      <c r="TJJ30"/>
      <c r="TJK30"/>
      <c r="TJL30"/>
      <c r="TJM30"/>
      <c r="TJN30"/>
      <c r="TJO30"/>
      <c r="TJP30"/>
      <c r="TJQ30"/>
      <c r="TJR30"/>
      <c r="TJS30"/>
      <c r="TJT30"/>
      <c r="TJU30"/>
      <c r="TJV30"/>
      <c r="TJW30"/>
      <c r="TJX30"/>
      <c r="TJY30"/>
      <c r="TJZ30"/>
      <c r="TKA30"/>
      <c r="TKB30"/>
      <c r="TKC30"/>
      <c r="TKD30"/>
      <c r="TKE30"/>
      <c r="TKF30"/>
      <c r="TKG30"/>
      <c r="TKH30"/>
      <c r="TKI30"/>
      <c r="TKJ30"/>
      <c r="TKK30"/>
      <c r="TKL30"/>
      <c r="TKM30"/>
      <c r="TKN30"/>
      <c r="TKO30"/>
      <c r="TKP30"/>
      <c r="TKQ30"/>
      <c r="TKR30"/>
      <c r="TKS30"/>
      <c r="TKT30"/>
      <c r="TKU30"/>
      <c r="TKV30"/>
      <c r="TKW30"/>
      <c r="TKX30"/>
      <c r="TKY30"/>
      <c r="TKZ30"/>
      <c r="TLA30"/>
      <c r="TLB30"/>
      <c r="TLC30"/>
      <c r="TLD30"/>
      <c r="TLE30"/>
      <c r="TLF30"/>
      <c r="TLG30"/>
      <c r="TLH30"/>
      <c r="TLI30"/>
      <c r="TLJ30"/>
      <c r="TLK30"/>
      <c r="TLL30"/>
      <c r="TLM30"/>
      <c r="TLN30"/>
      <c r="TLO30"/>
      <c r="TLP30"/>
      <c r="TLQ30"/>
      <c r="TLR30"/>
      <c r="TLS30"/>
      <c r="TLT30"/>
      <c r="TLU30"/>
      <c r="TLV30"/>
      <c r="TLW30"/>
      <c r="TLX30"/>
      <c r="TLY30"/>
      <c r="TLZ30"/>
      <c r="TMA30"/>
      <c r="TMB30"/>
      <c r="TMC30"/>
      <c r="TMD30"/>
      <c r="TME30"/>
      <c r="TMF30"/>
      <c r="TMG30"/>
      <c r="TMH30"/>
      <c r="TMI30"/>
      <c r="TMJ30"/>
      <c r="TMK30"/>
      <c r="TML30"/>
      <c r="TMM30"/>
      <c r="TMN30"/>
      <c r="TMO30"/>
      <c r="TMP30"/>
      <c r="TMQ30"/>
      <c r="TMR30"/>
      <c r="TMS30"/>
      <c r="TMT30"/>
      <c r="TMU30"/>
      <c r="TMV30"/>
      <c r="TMW30"/>
      <c r="TMX30"/>
      <c r="TMY30"/>
      <c r="TMZ30"/>
      <c r="TNA30"/>
      <c r="TNB30"/>
      <c r="TNC30"/>
      <c r="TND30"/>
      <c r="TNE30"/>
      <c r="TNF30"/>
      <c r="TNG30"/>
      <c r="TNH30"/>
      <c r="TNI30"/>
      <c r="TNJ30"/>
      <c r="TNK30"/>
      <c r="TNL30"/>
      <c r="TNM30"/>
      <c r="TNN30"/>
      <c r="TNO30"/>
      <c r="TNP30"/>
      <c r="TNQ30"/>
      <c r="TNR30"/>
      <c r="TNS30"/>
      <c r="TNT30"/>
      <c r="TNU30"/>
      <c r="TNV30"/>
      <c r="TNW30"/>
      <c r="TNX30"/>
      <c r="TNY30"/>
      <c r="TNZ30"/>
      <c r="TOA30"/>
      <c r="TOB30"/>
      <c r="TOC30"/>
      <c r="TOD30"/>
      <c r="TOE30"/>
      <c r="TOF30"/>
      <c r="TOG30"/>
      <c r="TOH30"/>
      <c r="TOI30"/>
      <c r="TOJ30"/>
      <c r="TOK30"/>
      <c r="TOL30"/>
      <c r="TOM30"/>
      <c r="TON30"/>
      <c r="TOO30"/>
      <c r="TOP30"/>
      <c r="TOQ30"/>
      <c r="TOR30"/>
      <c r="TOS30"/>
      <c r="TOT30"/>
      <c r="TOU30"/>
      <c r="TOV30"/>
      <c r="TOW30"/>
      <c r="TOX30"/>
      <c r="TOY30"/>
      <c r="TOZ30"/>
      <c r="TPA30"/>
      <c r="TPB30"/>
      <c r="TPC30"/>
      <c r="TPD30"/>
      <c r="TPE30"/>
      <c r="TPF30"/>
      <c r="TPG30"/>
      <c r="TPH30"/>
      <c r="TPI30"/>
      <c r="TPJ30"/>
      <c r="TPK30"/>
      <c r="TPL30"/>
      <c r="TPM30"/>
      <c r="TPN30"/>
      <c r="TPO30"/>
      <c r="TPP30"/>
      <c r="TPQ30"/>
      <c r="TPR30"/>
      <c r="TPS30"/>
      <c r="TPT30"/>
      <c r="TPU30"/>
      <c r="TPV30"/>
      <c r="TPW30"/>
      <c r="TPX30"/>
      <c r="TPY30"/>
      <c r="TPZ30"/>
      <c r="TQA30"/>
      <c r="TQB30"/>
      <c r="TQC30"/>
      <c r="TQD30"/>
      <c r="TQE30"/>
      <c r="TQF30"/>
      <c r="TQG30"/>
      <c r="TQH30"/>
      <c r="TQI30"/>
      <c r="TQJ30"/>
      <c r="TQK30"/>
      <c r="TQL30"/>
      <c r="TQM30"/>
      <c r="TQN30"/>
      <c r="TQO30"/>
      <c r="TQP30"/>
      <c r="TQQ30"/>
      <c r="TQR30"/>
      <c r="TQS30"/>
      <c r="TQT30"/>
      <c r="TQU30"/>
      <c r="TQV30"/>
      <c r="TQW30"/>
      <c r="TQX30"/>
      <c r="TQY30"/>
      <c r="TQZ30"/>
      <c r="TRA30"/>
      <c r="TRB30"/>
      <c r="TRC30"/>
      <c r="TRD30"/>
      <c r="TRE30"/>
      <c r="TRF30"/>
      <c r="TRG30"/>
      <c r="TRH30"/>
      <c r="TRI30"/>
      <c r="TRJ30"/>
      <c r="TRK30"/>
      <c r="TRL30"/>
      <c r="TRM30"/>
      <c r="TRN30"/>
      <c r="TRO30"/>
      <c r="TRP30"/>
      <c r="TRQ30"/>
      <c r="TRR30"/>
      <c r="TRS30"/>
      <c r="TRT30"/>
      <c r="TRU30"/>
      <c r="TRV30"/>
      <c r="TRW30"/>
      <c r="TRX30"/>
      <c r="TRY30"/>
      <c r="TRZ30"/>
      <c r="TSA30"/>
      <c r="TSB30"/>
      <c r="TSC30"/>
      <c r="TSD30"/>
      <c r="TSE30"/>
      <c r="TSF30"/>
      <c r="TSG30"/>
      <c r="TSH30"/>
      <c r="TSI30"/>
      <c r="TSJ30"/>
      <c r="TSK30"/>
      <c r="TSL30"/>
      <c r="TSM30"/>
      <c r="TSN30"/>
      <c r="TSO30"/>
      <c r="TSP30"/>
      <c r="TSQ30"/>
      <c r="TSR30"/>
      <c r="TSS30"/>
      <c r="TST30"/>
      <c r="TSU30"/>
      <c r="TSV30"/>
      <c r="TSW30"/>
      <c r="TSX30"/>
      <c r="TSY30"/>
      <c r="TSZ30"/>
      <c r="TTA30"/>
      <c r="TTB30"/>
      <c r="TTC30"/>
      <c r="TTD30"/>
      <c r="TTE30"/>
      <c r="TTF30"/>
      <c r="TTG30"/>
      <c r="TTH30"/>
      <c r="TTI30"/>
      <c r="TTJ30"/>
      <c r="TTK30"/>
      <c r="TTL30"/>
      <c r="TTM30"/>
      <c r="TTN30"/>
      <c r="TTO30"/>
      <c r="TTP30"/>
      <c r="TTQ30"/>
      <c r="TTR30"/>
      <c r="TTS30"/>
      <c r="TTT30"/>
      <c r="TTU30"/>
      <c r="TTV30"/>
      <c r="TTW30"/>
      <c r="TTX30"/>
      <c r="TTY30"/>
      <c r="TTZ30"/>
      <c r="TUA30"/>
      <c r="TUB30"/>
      <c r="TUC30"/>
      <c r="TUD30"/>
      <c r="TUE30"/>
      <c r="TUF30"/>
      <c r="TUG30"/>
      <c r="TUH30"/>
      <c r="TUI30"/>
      <c r="TUJ30"/>
      <c r="TUK30"/>
      <c r="TUL30"/>
      <c r="TUM30"/>
      <c r="TUN30"/>
      <c r="TUO30"/>
      <c r="TUP30"/>
      <c r="TUQ30"/>
      <c r="TUR30"/>
      <c r="TUS30"/>
      <c r="TUT30"/>
      <c r="TUU30"/>
      <c r="TUV30"/>
      <c r="TUW30"/>
      <c r="TUX30"/>
      <c r="TUY30"/>
      <c r="TUZ30"/>
      <c r="TVA30"/>
      <c r="TVB30"/>
      <c r="TVC30"/>
      <c r="TVD30"/>
      <c r="TVE30"/>
      <c r="TVF30"/>
      <c r="TVG30"/>
      <c r="TVH30"/>
      <c r="TVI30"/>
      <c r="TVJ30"/>
      <c r="TVK30"/>
      <c r="TVL30"/>
      <c r="TVM30"/>
      <c r="TVN30"/>
      <c r="TVO30"/>
      <c r="TVP30"/>
      <c r="TVQ30"/>
      <c r="TVR30"/>
      <c r="TVS30"/>
      <c r="TVT30"/>
      <c r="TVU30"/>
      <c r="TVV30"/>
      <c r="TVW30"/>
      <c r="TVX30"/>
      <c r="TVY30"/>
      <c r="TVZ30"/>
      <c r="TWA30"/>
      <c r="TWB30"/>
      <c r="TWC30"/>
      <c r="TWD30"/>
      <c r="TWE30"/>
      <c r="TWF30"/>
      <c r="TWG30"/>
      <c r="TWH30"/>
      <c r="TWI30"/>
      <c r="TWJ30"/>
      <c r="TWK30"/>
      <c r="TWL30"/>
      <c r="TWM30"/>
      <c r="TWN30"/>
      <c r="TWO30"/>
      <c r="TWP30"/>
      <c r="TWQ30"/>
      <c r="TWR30"/>
      <c r="TWS30"/>
      <c r="TWT30"/>
      <c r="TWU30"/>
      <c r="TWV30"/>
      <c r="TWW30"/>
      <c r="TWX30"/>
      <c r="TWY30"/>
      <c r="TWZ30"/>
      <c r="TXA30"/>
      <c r="TXB30"/>
      <c r="TXC30"/>
      <c r="TXD30"/>
      <c r="TXE30"/>
      <c r="TXF30"/>
      <c r="TXG30"/>
      <c r="TXH30"/>
      <c r="TXI30"/>
      <c r="TXJ30"/>
      <c r="TXK30"/>
      <c r="TXL30"/>
      <c r="TXM30"/>
      <c r="TXN30"/>
      <c r="TXO30"/>
      <c r="TXP30"/>
      <c r="TXQ30"/>
      <c r="TXR30"/>
      <c r="TXS30"/>
      <c r="TXT30"/>
      <c r="TXU30"/>
      <c r="TXV30"/>
      <c r="TXW30"/>
      <c r="TXX30"/>
      <c r="TXY30"/>
      <c r="TXZ30"/>
      <c r="TYA30"/>
      <c r="TYB30"/>
      <c r="TYC30"/>
      <c r="TYD30"/>
      <c r="TYE30"/>
      <c r="TYF30"/>
      <c r="TYG30"/>
      <c r="TYH30"/>
      <c r="TYI30"/>
      <c r="TYJ30"/>
      <c r="TYK30"/>
      <c r="TYL30"/>
      <c r="TYM30"/>
      <c r="TYN30"/>
      <c r="TYO30"/>
      <c r="TYP30"/>
      <c r="TYQ30"/>
      <c r="TYR30"/>
      <c r="TYS30"/>
      <c r="TYT30"/>
      <c r="TYU30"/>
      <c r="TYV30"/>
      <c r="TYW30"/>
      <c r="TYX30"/>
      <c r="TYY30"/>
      <c r="TYZ30"/>
      <c r="TZA30"/>
      <c r="TZB30"/>
      <c r="TZC30"/>
      <c r="TZD30"/>
      <c r="TZE30"/>
      <c r="TZF30"/>
      <c r="TZG30"/>
      <c r="TZH30"/>
      <c r="TZI30"/>
      <c r="TZJ30"/>
      <c r="TZK30"/>
      <c r="TZL30"/>
      <c r="TZM30"/>
      <c r="TZN30"/>
      <c r="TZO30"/>
      <c r="TZP30"/>
      <c r="TZQ30"/>
      <c r="TZR30"/>
      <c r="TZS30"/>
      <c r="TZT30"/>
      <c r="TZU30"/>
      <c r="TZV30"/>
      <c r="TZW30"/>
      <c r="TZX30"/>
      <c r="TZY30"/>
      <c r="TZZ30"/>
      <c r="UAA30"/>
      <c r="UAB30"/>
      <c r="UAC30"/>
      <c r="UAD30"/>
      <c r="UAE30"/>
      <c r="UAF30"/>
      <c r="UAG30"/>
      <c r="UAH30"/>
      <c r="UAI30"/>
      <c r="UAJ30"/>
      <c r="UAK30"/>
      <c r="UAL30"/>
      <c r="UAM30"/>
      <c r="UAN30"/>
      <c r="UAO30"/>
      <c r="UAP30"/>
      <c r="UAQ30"/>
      <c r="UAR30"/>
      <c r="UAS30"/>
      <c r="UAT30"/>
      <c r="UAU30"/>
      <c r="UAV30"/>
      <c r="UAW30"/>
      <c r="UAX30"/>
      <c r="UAY30"/>
      <c r="UAZ30"/>
      <c r="UBA30"/>
      <c r="UBB30"/>
      <c r="UBC30"/>
      <c r="UBD30"/>
      <c r="UBE30"/>
      <c r="UBF30"/>
      <c r="UBG30"/>
      <c r="UBH30"/>
      <c r="UBI30"/>
      <c r="UBJ30"/>
      <c r="UBK30"/>
      <c r="UBL30"/>
      <c r="UBM30"/>
      <c r="UBN30"/>
      <c r="UBO30"/>
      <c r="UBP30"/>
      <c r="UBQ30"/>
      <c r="UBR30"/>
      <c r="UBS30"/>
      <c r="UBT30"/>
      <c r="UBU30"/>
      <c r="UBV30"/>
      <c r="UBW30"/>
      <c r="UBX30"/>
      <c r="UBY30"/>
      <c r="UBZ30"/>
      <c r="UCA30"/>
      <c r="UCB30"/>
      <c r="UCC30"/>
      <c r="UCD30"/>
      <c r="UCE30"/>
      <c r="UCF30"/>
      <c r="UCG30"/>
      <c r="UCH30"/>
      <c r="UCI30"/>
      <c r="UCJ30"/>
      <c r="UCK30"/>
      <c r="UCL30"/>
      <c r="UCM30"/>
      <c r="UCN30"/>
      <c r="UCO30"/>
      <c r="UCP30"/>
      <c r="UCQ30"/>
      <c r="UCR30"/>
      <c r="UCS30"/>
      <c r="UCT30"/>
      <c r="UCU30"/>
      <c r="UCV30"/>
      <c r="UCW30"/>
      <c r="UCX30"/>
      <c r="UCY30"/>
      <c r="UCZ30"/>
      <c r="UDA30"/>
      <c r="UDB30"/>
      <c r="UDC30"/>
      <c r="UDD30"/>
      <c r="UDE30"/>
      <c r="UDF30"/>
      <c r="UDG30"/>
      <c r="UDH30"/>
      <c r="UDI30"/>
      <c r="UDJ30"/>
      <c r="UDK30"/>
      <c r="UDL30"/>
      <c r="UDM30"/>
      <c r="UDN30"/>
      <c r="UDO30"/>
      <c r="UDP30"/>
      <c r="UDQ30"/>
      <c r="UDR30"/>
      <c r="UDS30"/>
      <c r="UDT30"/>
      <c r="UDU30"/>
      <c r="UDV30"/>
      <c r="UDW30"/>
      <c r="UDX30"/>
      <c r="UDY30"/>
      <c r="UDZ30"/>
      <c r="UEA30"/>
      <c r="UEB30"/>
      <c r="UEC30"/>
      <c r="UED30"/>
      <c r="UEE30"/>
      <c r="UEF30"/>
      <c r="UEG30"/>
      <c r="UEH30"/>
      <c r="UEI30"/>
      <c r="UEJ30"/>
      <c r="UEK30"/>
      <c r="UEL30"/>
      <c r="UEM30"/>
      <c r="UEN30"/>
      <c r="UEO30"/>
      <c r="UEP30"/>
      <c r="UEQ30"/>
      <c r="UER30"/>
      <c r="UES30"/>
      <c r="UET30"/>
      <c r="UEU30"/>
      <c r="UEV30"/>
      <c r="UEW30"/>
      <c r="UEX30"/>
      <c r="UEY30"/>
      <c r="UEZ30"/>
      <c r="UFA30"/>
      <c r="UFB30"/>
      <c r="UFC30"/>
      <c r="UFD30"/>
      <c r="UFE30"/>
      <c r="UFF30"/>
      <c r="UFG30"/>
      <c r="UFH30"/>
      <c r="UFI30"/>
      <c r="UFJ30"/>
      <c r="UFK30"/>
      <c r="UFL30"/>
      <c r="UFM30"/>
      <c r="UFN30"/>
      <c r="UFO30"/>
      <c r="UFP30"/>
      <c r="UFQ30"/>
      <c r="UFR30"/>
      <c r="UFS30"/>
      <c r="UFT30"/>
      <c r="UFU30"/>
      <c r="UFV30"/>
      <c r="UFW30"/>
      <c r="UFX30"/>
      <c r="UFY30"/>
      <c r="UFZ30"/>
      <c r="UGA30"/>
      <c r="UGB30"/>
      <c r="UGC30"/>
      <c r="UGD30"/>
      <c r="UGE30"/>
      <c r="UGF30"/>
      <c r="UGG30"/>
      <c r="UGH30"/>
      <c r="UGI30"/>
      <c r="UGJ30"/>
      <c r="UGK30"/>
      <c r="UGL30"/>
      <c r="UGM30"/>
      <c r="UGN30"/>
      <c r="UGO30"/>
      <c r="UGP30"/>
      <c r="UGQ30"/>
      <c r="UGR30"/>
      <c r="UGS30"/>
      <c r="UGT30"/>
      <c r="UGU30"/>
      <c r="UGV30"/>
      <c r="UGW30"/>
      <c r="UGX30"/>
      <c r="UGY30"/>
      <c r="UGZ30"/>
      <c r="UHA30"/>
      <c r="UHB30"/>
      <c r="UHC30"/>
      <c r="UHD30"/>
      <c r="UHE30"/>
      <c r="UHF30"/>
      <c r="UHG30"/>
      <c r="UHH30"/>
      <c r="UHI30"/>
      <c r="UHJ30"/>
      <c r="UHK30"/>
      <c r="UHL30"/>
      <c r="UHM30"/>
      <c r="UHN30"/>
      <c r="UHO30"/>
      <c r="UHP30"/>
      <c r="UHQ30"/>
      <c r="UHR30"/>
      <c r="UHS30"/>
      <c r="UHT30"/>
      <c r="UHU30"/>
      <c r="UHV30"/>
      <c r="UHW30"/>
      <c r="UHX30"/>
      <c r="UHY30"/>
      <c r="UHZ30"/>
      <c r="UIA30"/>
      <c r="UIB30"/>
      <c r="UIC30"/>
      <c r="UID30"/>
      <c r="UIE30"/>
      <c r="UIF30"/>
      <c r="UIG30"/>
      <c r="UIH30"/>
      <c r="UII30"/>
      <c r="UIJ30"/>
      <c r="UIK30"/>
      <c r="UIL30"/>
      <c r="UIM30"/>
      <c r="UIN30"/>
      <c r="UIO30"/>
      <c r="UIP30"/>
      <c r="UIQ30"/>
      <c r="UIR30"/>
      <c r="UIS30"/>
      <c r="UIT30"/>
      <c r="UIU30"/>
      <c r="UIV30"/>
      <c r="UIW30"/>
      <c r="UIX30"/>
      <c r="UIY30"/>
      <c r="UIZ30"/>
      <c r="UJA30"/>
      <c r="UJB30"/>
      <c r="UJC30"/>
      <c r="UJD30"/>
      <c r="UJE30"/>
      <c r="UJF30"/>
      <c r="UJG30"/>
      <c r="UJH30"/>
      <c r="UJI30"/>
      <c r="UJJ30"/>
      <c r="UJK30"/>
      <c r="UJL30"/>
      <c r="UJM30"/>
      <c r="UJN30"/>
      <c r="UJO30"/>
      <c r="UJP30"/>
      <c r="UJQ30"/>
      <c r="UJR30"/>
      <c r="UJS30"/>
      <c r="UJT30"/>
      <c r="UJU30"/>
      <c r="UJV30"/>
      <c r="UJW30"/>
      <c r="UJX30"/>
      <c r="UJY30"/>
      <c r="UJZ30"/>
      <c r="UKA30"/>
      <c r="UKB30"/>
      <c r="UKC30"/>
      <c r="UKD30"/>
      <c r="UKE30"/>
      <c r="UKF30"/>
      <c r="UKG30"/>
      <c r="UKH30"/>
      <c r="UKI30"/>
      <c r="UKJ30"/>
      <c r="UKK30"/>
      <c r="UKL30"/>
      <c r="UKM30"/>
      <c r="UKN30"/>
      <c r="UKO30"/>
      <c r="UKP30"/>
      <c r="UKQ30"/>
      <c r="UKR30"/>
      <c r="UKS30"/>
      <c r="UKT30"/>
      <c r="UKU30"/>
      <c r="UKV30"/>
      <c r="UKW30"/>
      <c r="UKX30"/>
      <c r="UKY30"/>
      <c r="UKZ30"/>
      <c r="ULA30"/>
      <c r="ULB30"/>
      <c r="ULC30"/>
      <c r="ULD30"/>
      <c r="ULE30"/>
      <c r="ULF30"/>
      <c r="ULG30"/>
      <c r="ULH30"/>
      <c r="ULI30"/>
      <c r="ULJ30"/>
      <c r="ULK30"/>
      <c r="ULL30"/>
      <c r="ULM30"/>
      <c r="ULN30"/>
      <c r="ULO30"/>
      <c r="ULP30"/>
      <c r="ULQ30"/>
      <c r="ULR30"/>
      <c r="ULS30"/>
      <c r="ULT30"/>
      <c r="ULU30"/>
      <c r="ULV30"/>
      <c r="ULW30"/>
      <c r="ULX30"/>
      <c r="ULY30"/>
      <c r="ULZ30"/>
      <c r="UMA30"/>
      <c r="UMB30"/>
      <c r="UMC30"/>
      <c r="UMD30"/>
      <c r="UME30"/>
      <c r="UMF30"/>
      <c r="UMG30"/>
      <c r="UMH30"/>
      <c r="UMI30"/>
      <c r="UMJ30"/>
      <c r="UMK30"/>
      <c r="UML30"/>
      <c r="UMM30"/>
      <c r="UMN30"/>
      <c r="UMO30"/>
      <c r="UMP30"/>
      <c r="UMQ30"/>
      <c r="UMR30"/>
      <c r="UMS30"/>
      <c r="UMT30"/>
      <c r="UMU30"/>
      <c r="UMV30"/>
      <c r="UMW30"/>
      <c r="UMX30"/>
      <c r="UMY30"/>
      <c r="UMZ30"/>
      <c r="UNA30"/>
      <c r="UNB30"/>
      <c r="UNC30"/>
      <c r="UND30"/>
      <c r="UNE30"/>
      <c r="UNF30"/>
      <c r="UNG30"/>
      <c r="UNH30"/>
      <c r="UNI30"/>
      <c r="UNJ30"/>
      <c r="UNK30"/>
      <c r="UNL30"/>
      <c r="UNM30"/>
      <c r="UNN30"/>
      <c r="UNO30"/>
      <c r="UNP30"/>
      <c r="UNQ30"/>
      <c r="UNR30"/>
      <c r="UNS30"/>
      <c r="UNT30"/>
      <c r="UNU30"/>
      <c r="UNV30"/>
      <c r="UNW30"/>
      <c r="UNX30"/>
      <c r="UNY30"/>
      <c r="UNZ30"/>
      <c r="UOA30"/>
      <c r="UOB30"/>
      <c r="UOC30"/>
      <c r="UOD30"/>
      <c r="UOE30"/>
      <c r="UOF30"/>
      <c r="UOG30"/>
      <c r="UOH30"/>
      <c r="UOI30"/>
      <c r="UOJ30"/>
      <c r="UOK30"/>
      <c r="UOL30"/>
      <c r="UOM30"/>
      <c r="UON30"/>
      <c r="UOO30"/>
      <c r="UOP30"/>
      <c r="UOQ30"/>
      <c r="UOR30"/>
      <c r="UOS30"/>
      <c r="UOT30"/>
      <c r="UOU30"/>
      <c r="UOV30"/>
      <c r="UOW30"/>
      <c r="UOX30"/>
      <c r="UOY30"/>
      <c r="UOZ30"/>
      <c r="UPA30"/>
      <c r="UPB30"/>
      <c r="UPC30"/>
      <c r="UPD30"/>
      <c r="UPE30"/>
      <c r="UPF30"/>
      <c r="UPG30"/>
      <c r="UPH30"/>
      <c r="UPI30"/>
      <c r="UPJ30"/>
      <c r="UPK30"/>
      <c r="UPL30"/>
      <c r="UPM30"/>
      <c r="UPN30"/>
      <c r="UPO30"/>
      <c r="UPP30"/>
      <c r="UPQ30"/>
      <c r="UPR30"/>
      <c r="UPS30"/>
      <c r="UPT30"/>
      <c r="UPU30"/>
      <c r="UPV30"/>
      <c r="UPW30"/>
      <c r="UPX30"/>
      <c r="UPY30"/>
      <c r="UPZ30"/>
      <c r="UQA30"/>
      <c r="UQB30"/>
      <c r="UQC30"/>
      <c r="UQD30"/>
      <c r="UQE30"/>
      <c r="UQF30"/>
      <c r="UQG30"/>
      <c r="UQH30"/>
      <c r="UQI30"/>
      <c r="UQJ30"/>
      <c r="UQK30"/>
      <c r="UQL30"/>
      <c r="UQM30"/>
      <c r="UQN30"/>
      <c r="UQO30"/>
      <c r="UQP30"/>
      <c r="UQQ30"/>
      <c r="UQR30"/>
      <c r="UQS30"/>
      <c r="UQT30"/>
      <c r="UQU30"/>
      <c r="UQV30"/>
      <c r="UQW30"/>
      <c r="UQX30"/>
      <c r="UQY30"/>
      <c r="UQZ30"/>
      <c r="URA30"/>
      <c r="URB30"/>
      <c r="URC30"/>
      <c r="URD30"/>
      <c r="URE30"/>
      <c r="URF30"/>
      <c r="URG30"/>
      <c r="URH30"/>
      <c r="URI30"/>
      <c r="URJ30"/>
      <c r="URK30"/>
      <c r="URL30"/>
      <c r="URM30"/>
      <c r="URN30"/>
      <c r="URO30"/>
      <c r="URP30"/>
      <c r="URQ30"/>
      <c r="URR30"/>
      <c r="URS30"/>
      <c r="URT30"/>
      <c r="URU30"/>
      <c r="URV30"/>
      <c r="URW30"/>
      <c r="URX30"/>
      <c r="URY30"/>
      <c r="URZ30"/>
      <c r="USA30"/>
      <c r="USB30"/>
      <c r="USC30"/>
      <c r="USD30"/>
      <c r="USE30"/>
      <c r="USF30"/>
      <c r="USG30"/>
      <c r="USH30"/>
      <c r="USI30"/>
      <c r="USJ30"/>
      <c r="USK30"/>
      <c r="USL30"/>
      <c r="USM30"/>
      <c r="USN30"/>
      <c r="USO30"/>
      <c r="USP30"/>
      <c r="USQ30"/>
      <c r="USR30"/>
      <c r="USS30"/>
      <c r="UST30"/>
      <c r="USU30"/>
      <c r="USV30"/>
      <c r="USW30"/>
      <c r="USX30"/>
      <c r="USY30"/>
      <c r="USZ30"/>
      <c r="UTA30"/>
      <c r="UTB30"/>
      <c r="UTC30"/>
      <c r="UTD30"/>
      <c r="UTE30"/>
      <c r="UTF30"/>
      <c r="UTG30"/>
      <c r="UTH30"/>
      <c r="UTI30"/>
      <c r="UTJ30"/>
      <c r="UTK30"/>
      <c r="UTL30"/>
      <c r="UTM30"/>
      <c r="UTN30"/>
      <c r="UTO30"/>
      <c r="UTP30"/>
      <c r="UTQ30"/>
      <c r="UTR30"/>
      <c r="UTS30"/>
      <c r="UTT30"/>
      <c r="UTU30"/>
      <c r="UTV30"/>
      <c r="UTW30"/>
      <c r="UTX30"/>
      <c r="UTY30"/>
      <c r="UTZ30"/>
      <c r="UUA30"/>
      <c r="UUB30"/>
      <c r="UUC30"/>
      <c r="UUD30"/>
      <c r="UUE30"/>
      <c r="UUF30"/>
      <c r="UUG30"/>
      <c r="UUH30"/>
      <c r="UUI30"/>
      <c r="UUJ30"/>
      <c r="UUK30"/>
      <c r="UUL30"/>
      <c r="UUM30"/>
      <c r="UUN30"/>
      <c r="UUO30"/>
      <c r="UUP30"/>
      <c r="UUQ30"/>
      <c r="UUR30"/>
      <c r="UUS30"/>
      <c r="UUT30"/>
      <c r="UUU30"/>
      <c r="UUV30"/>
      <c r="UUW30"/>
      <c r="UUX30"/>
      <c r="UUY30"/>
      <c r="UUZ30"/>
      <c r="UVA30"/>
      <c r="UVB30"/>
      <c r="UVC30"/>
      <c r="UVD30"/>
      <c r="UVE30"/>
      <c r="UVF30"/>
      <c r="UVG30"/>
      <c r="UVH30"/>
      <c r="UVI30"/>
      <c r="UVJ30"/>
      <c r="UVK30"/>
      <c r="UVL30"/>
      <c r="UVM30"/>
      <c r="UVN30"/>
      <c r="UVO30"/>
      <c r="UVP30"/>
      <c r="UVQ30"/>
      <c r="UVR30"/>
      <c r="UVS30"/>
      <c r="UVT30"/>
      <c r="UVU30"/>
      <c r="UVV30"/>
      <c r="UVW30"/>
      <c r="UVX30"/>
      <c r="UVY30"/>
      <c r="UVZ30"/>
      <c r="UWA30"/>
      <c r="UWB30"/>
      <c r="UWC30"/>
      <c r="UWD30"/>
      <c r="UWE30"/>
      <c r="UWF30"/>
      <c r="UWG30"/>
      <c r="UWH30"/>
      <c r="UWI30"/>
      <c r="UWJ30"/>
      <c r="UWK30"/>
      <c r="UWL30"/>
      <c r="UWM30"/>
      <c r="UWN30"/>
      <c r="UWO30"/>
      <c r="UWP30"/>
      <c r="UWQ30"/>
      <c r="UWR30"/>
      <c r="UWS30"/>
      <c r="UWT30"/>
      <c r="UWU30"/>
      <c r="UWV30"/>
      <c r="UWW30"/>
      <c r="UWX30"/>
      <c r="UWY30"/>
      <c r="UWZ30"/>
      <c r="UXA30"/>
      <c r="UXB30"/>
      <c r="UXC30"/>
      <c r="UXD30"/>
      <c r="UXE30"/>
      <c r="UXF30"/>
      <c r="UXG30"/>
      <c r="UXH30"/>
      <c r="UXI30"/>
      <c r="UXJ30"/>
      <c r="UXK30"/>
      <c r="UXL30"/>
      <c r="UXM30"/>
      <c r="UXN30"/>
      <c r="UXO30"/>
      <c r="UXP30"/>
      <c r="UXQ30"/>
      <c r="UXR30"/>
      <c r="UXS30"/>
      <c r="UXT30"/>
      <c r="UXU30"/>
      <c r="UXV30"/>
      <c r="UXW30"/>
      <c r="UXX30"/>
      <c r="UXY30"/>
      <c r="UXZ30"/>
      <c r="UYA30"/>
      <c r="UYB30"/>
      <c r="UYC30"/>
      <c r="UYD30"/>
      <c r="UYE30"/>
      <c r="UYF30"/>
      <c r="UYG30"/>
      <c r="UYH30"/>
      <c r="UYI30"/>
      <c r="UYJ30"/>
      <c r="UYK30"/>
      <c r="UYL30"/>
      <c r="UYM30"/>
      <c r="UYN30"/>
      <c r="UYO30"/>
      <c r="UYP30"/>
      <c r="UYQ30"/>
      <c r="UYR30"/>
      <c r="UYS30"/>
      <c r="UYT30"/>
      <c r="UYU30"/>
      <c r="UYV30"/>
      <c r="UYW30"/>
      <c r="UYX30"/>
      <c r="UYY30"/>
      <c r="UYZ30"/>
      <c r="UZA30"/>
      <c r="UZB30"/>
      <c r="UZC30"/>
      <c r="UZD30"/>
      <c r="UZE30"/>
      <c r="UZF30"/>
      <c r="UZG30"/>
      <c r="UZH30"/>
      <c r="UZI30"/>
      <c r="UZJ30"/>
      <c r="UZK30"/>
      <c r="UZL30"/>
      <c r="UZM30"/>
      <c r="UZN30"/>
      <c r="UZO30"/>
      <c r="UZP30"/>
      <c r="UZQ30"/>
      <c r="UZR30"/>
      <c r="UZS30"/>
      <c r="UZT30"/>
      <c r="UZU30"/>
      <c r="UZV30"/>
      <c r="UZW30"/>
      <c r="UZX30"/>
      <c r="UZY30"/>
      <c r="UZZ30"/>
      <c r="VAA30"/>
      <c r="VAB30"/>
      <c r="VAC30"/>
      <c r="VAD30"/>
      <c r="VAE30"/>
      <c r="VAF30"/>
      <c r="VAG30"/>
      <c r="VAH30"/>
      <c r="VAI30"/>
      <c r="VAJ30"/>
      <c r="VAK30"/>
      <c r="VAL30"/>
      <c r="VAM30"/>
      <c r="VAN30"/>
      <c r="VAO30"/>
      <c r="VAP30"/>
      <c r="VAQ30"/>
      <c r="VAR30"/>
      <c r="VAS30"/>
      <c r="VAT30"/>
      <c r="VAU30"/>
      <c r="VAV30"/>
      <c r="VAW30"/>
      <c r="VAX30"/>
      <c r="VAY30"/>
      <c r="VAZ30"/>
      <c r="VBA30"/>
      <c r="VBB30"/>
      <c r="VBC30"/>
      <c r="VBD30"/>
      <c r="VBE30"/>
      <c r="VBF30"/>
      <c r="VBG30"/>
      <c r="VBH30"/>
      <c r="VBI30"/>
      <c r="VBJ30"/>
      <c r="VBK30"/>
      <c r="VBL30"/>
      <c r="VBM30"/>
      <c r="VBN30"/>
      <c r="VBO30"/>
      <c r="VBP30"/>
      <c r="VBQ30"/>
      <c r="VBR30"/>
      <c r="VBS30"/>
      <c r="VBT30"/>
      <c r="VBU30"/>
      <c r="VBV30"/>
      <c r="VBW30"/>
      <c r="VBX30"/>
      <c r="VBY30"/>
      <c r="VBZ30"/>
      <c r="VCA30"/>
      <c r="VCB30"/>
      <c r="VCC30"/>
      <c r="VCD30"/>
      <c r="VCE30"/>
      <c r="VCF30"/>
      <c r="VCG30"/>
      <c r="VCH30"/>
      <c r="VCI30"/>
      <c r="VCJ30"/>
      <c r="VCK30"/>
      <c r="VCL30"/>
      <c r="VCM30"/>
      <c r="VCN30"/>
      <c r="VCO30"/>
      <c r="VCP30"/>
      <c r="VCQ30"/>
      <c r="VCR30"/>
      <c r="VCS30"/>
      <c r="VCT30"/>
      <c r="VCU30"/>
      <c r="VCV30"/>
      <c r="VCW30"/>
      <c r="VCX30"/>
      <c r="VCY30"/>
      <c r="VCZ30"/>
      <c r="VDA30"/>
      <c r="VDB30"/>
      <c r="VDC30"/>
      <c r="VDD30"/>
      <c r="VDE30"/>
      <c r="VDF30"/>
      <c r="VDG30"/>
      <c r="VDH30"/>
      <c r="VDI30"/>
      <c r="VDJ30"/>
      <c r="VDK30"/>
      <c r="VDL30"/>
      <c r="VDM30"/>
      <c r="VDN30"/>
      <c r="VDO30"/>
      <c r="VDP30"/>
      <c r="VDQ30"/>
      <c r="VDR30"/>
      <c r="VDS30"/>
      <c r="VDT30"/>
      <c r="VDU30"/>
      <c r="VDV30"/>
      <c r="VDW30"/>
      <c r="VDX30"/>
      <c r="VDY30"/>
      <c r="VDZ30"/>
      <c r="VEA30"/>
      <c r="VEB30"/>
      <c r="VEC30"/>
      <c r="VED30"/>
      <c r="VEE30"/>
      <c r="VEF30"/>
      <c r="VEG30"/>
      <c r="VEH30"/>
      <c r="VEI30"/>
      <c r="VEJ30"/>
      <c r="VEK30"/>
      <c r="VEL30"/>
      <c r="VEM30"/>
      <c r="VEN30"/>
      <c r="VEO30"/>
      <c r="VEP30"/>
      <c r="VEQ30"/>
      <c r="VER30"/>
      <c r="VES30"/>
      <c r="VET30"/>
      <c r="VEU30"/>
      <c r="VEV30"/>
      <c r="VEW30"/>
      <c r="VEX30"/>
      <c r="VEY30"/>
      <c r="VEZ30"/>
      <c r="VFA30"/>
      <c r="VFB30"/>
      <c r="VFC30"/>
      <c r="VFD30"/>
      <c r="VFE30"/>
      <c r="VFF30"/>
      <c r="VFG30"/>
      <c r="VFH30"/>
      <c r="VFI30"/>
      <c r="VFJ30"/>
      <c r="VFK30"/>
      <c r="VFL30"/>
      <c r="VFM30"/>
      <c r="VFN30"/>
      <c r="VFO30"/>
      <c r="VFP30"/>
      <c r="VFQ30"/>
      <c r="VFR30"/>
      <c r="VFS30"/>
      <c r="VFT30"/>
      <c r="VFU30"/>
      <c r="VFV30"/>
      <c r="VFW30"/>
      <c r="VFX30"/>
      <c r="VFY30"/>
      <c r="VFZ30"/>
      <c r="VGA30"/>
      <c r="VGB30"/>
      <c r="VGC30"/>
      <c r="VGD30"/>
      <c r="VGE30"/>
      <c r="VGF30"/>
      <c r="VGG30"/>
      <c r="VGH30"/>
      <c r="VGI30"/>
      <c r="VGJ30"/>
      <c r="VGK30"/>
      <c r="VGL30"/>
      <c r="VGM30"/>
      <c r="VGN30"/>
      <c r="VGO30"/>
      <c r="VGP30"/>
      <c r="VGQ30"/>
      <c r="VGR30"/>
      <c r="VGS30"/>
      <c r="VGT30"/>
      <c r="VGU30"/>
      <c r="VGV30"/>
      <c r="VGW30"/>
      <c r="VGX30"/>
      <c r="VGY30"/>
      <c r="VGZ30"/>
      <c r="VHA30"/>
      <c r="VHB30"/>
      <c r="VHC30"/>
      <c r="VHD30"/>
      <c r="VHE30"/>
      <c r="VHF30"/>
      <c r="VHG30"/>
      <c r="VHH30"/>
      <c r="VHI30"/>
      <c r="VHJ30"/>
      <c r="VHK30"/>
      <c r="VHL30"/>
      <c r="VHM30"/>
      <c r="VHN30"/>
      <c r="VHO30"/>
      <c r="VHP30"/>
      <c r="VHQ30"/>
      <c r="VHR30"/>
      <c r="VHS30"/>
      <c r="VHT30"/>
      <c r="VHU30"/>
      <c r="VHV30"/>
      <c r="VHW30"/>
      <c r="VHX30"/>
      <c r="VHY30"/>
      <c r="VHZ30"/>
      <c r="VIA30"/>
      <c r="VIB30"/>
      <c r="VIC30"/>
      <c r="VID30"/>
      <c r="VIE30"/>
      <c r="VIF30"/>
      <c r="VIG30"/>
      <c r="VIH30"/>
      <c r="VII30"/>
      <c r="VIJ30"/>
      <c r="VIK30"/>
      <c r="VIL30"/>
      <c r="VIM30"/>
      <c r="VIN30"/>
      <c r="VIO30"/>
      <c r="VIP30"/>
      <c r="VIQ30"/>
      <c r="VIR30"/>
      <c r="VIS30"/>
      <c r="VIT30"/>
      <c r="VIU30"/>
      <c r="VIV30"/>
      <c r="VIW30"/>
      <c r="VIX30"/>
      <c r="VIY30"/>
      <c r="VIZ30"/>
      <c r="VJA30"/>
      <c r="VJB30"/>
      <c r="VJC30"/>
      <c r="VJD30"/>
      <c r="VJE30"/>
      <c r="VJF30"/>
      <c r="VJG30"/>
      <c r="VJH30"/>
      <c r="VJI30"/>
      <c r="VJJ30"/>
      <c r="VJK30"/>
      <c r="VJL30"/>
      <c r="VJM30"/>
      <c r="VJN30"/>
      <c r="VJO30"/>
      <c r="VJP30"/>
      <c r="VJQ30"/>
      <c r="VJR30"/>
      <c r="VJS30"/>
      <c r="VJT30"/>
      <c r="VJU30"/>
      <c r="VJV30"/>
      <c r="VJW30"/>
      <c r="VJX30"/>
      <c r="VJY30"/>
      <c r="VJZ30"/>
      <c r="VKA30"/>
      <c r="VKB30"/>
      <c r="VKC30"/>
      <c r="VKD30"/>
      <c r="VKE30"/>
      <c r="VKF30"/>
      <c r="VKG30"/>
      <c r="VKH30"/>
      <c r="VKI30"/>
      <c r="VKJ30"/>
      <c r="VKK30"/>
      <c r="VKL30"/>
      <c r="VKM30"/>
      <c r="VKN30"/>
      <c r="VKO30"/>
      <c r="VKP30"/>
      <c r="VKQ30"/>
      <c r="VKR30"/>
      <c r="VKS30"/>
      <c r="VKT30"/>
      <c r="VKU30"/>
      <c r="VKV30"/>
      <c r="VKW30"/>
      <c r="VKX30"/>
      <c r="VKY30"/>
      <c r="VKZ30"/>
      <c r="VLA30"/>
      <c r="VLB30"/>
      <c r="VLC30"/>
      <c r="VLD30"/>
      <c r="VLE30"/>
      <c r="VLF30"/>
      <c r="VLG30"/>
      <c r="VLH30"/>
      <c r="VLI30"/>
      <c r="VLJ30"/>
      <c r="VLK30"/>
      <c r="VLL30"/>
      <c r="VLM30"/>
      <c r="VLN30"/>
      <c r="VLO30"/>
      <c r="VLP30"/>
      <c r="VLQ30"/>
      <c r="VLR30"/>
      <c r="VLS30"/>
      <c r="VLT30"/>
      <c r="VLU30"/>
      <c r="VLV30"/>
      <c r="VLW30"/>
      <c r="VLX30"/>
      <c r="VLY30"/>
      <c r="VLZ30"/>
      <c r="VMA30"/>
      <c r="VMB30"/>
      <c r="VMC30"/>
      <c r="VMD30"/>
      <c r="VME30"/>
      <c r="VMF30"/>
      <c r="VMG30"/>
      <c r="VMH30"/>
      <c r="VMI30"/>
      <c r="VMJ30"/>
      <c r="VMK30"/>
      <c r="VML30"/>
      <c r="VMM30"/>
      <c r="VMN30"/>
      <c r="VMO30"/>
      <c r="VMP30"/>
      <c r="VMQ30"/>
      <c r="VMR30"/>
      <c r="VMS30"/>
      <c r="VMT30"/>
      <c r="VMU30"/>
      <c r="VMV30"/>
      <c r="VMW30"/>
      <c r="VMX30"/>
      <c r="VMY30"/>
      <c r="VMZ30"/>
      <c r="VNA30"/>
      <c r="VNB30"/>
      <c r="VNC30"/>
      <c r="VND30"/>
      <c r="VNE30"/>
      <c r="VNF30"/>
      <c r="VNG30"/>
      <c r="VNH30"/>
      <c r="VNI30"/>
      <c r="VNJ30"/>
      <c r="VNK30"/>
      <c r="VNL30"/>
      <c r="VNM30"/>
      <c r="VNN30"/>
      <c r="VNO30"/>
      <c r="VNP30"/>
      <c r="VNQ30"/>
      <c r="VNR30"/>
      <c r="VNS30"/>
      <c r="VNT30"/>
      <c r="VNU30"/>
      <c r="VNV30"/>
      <c r="VNW30"/>
      <c r="VNX30"/>
      <c r="VNY30"/>
      <c r="VNZ30"/>
      <c r="VOA30"/>
      <c r="VOB30"/>
      <c r="VOC30"/>
      <c r="VOD30"/>
      <c r="VOE30"/>
      <c r="VOF30"/>
      <c r="VOG30"/>
      <c r="VOH30"/>
      <c r="VOI30"/>
      <c r="VOJ30"/>
      <c r="VOK30"/>
      <c r="VOL30"/>
      <c r="VOM30"/>
      <c r="VON30"/>
      <c r="VOO30"/>
      <c r="VOP30"/>
      <c r="VOQ30"/>
      <c r="VOR30"/>
      <c r="VOS30"/>
      <c r="VOT30"/>
      <c r="VOU30"/>
      <c r="VOV30"/>
      <c r="VOW30"/>
      <c r="VOX30"/>
      <c r="VOY30"/>
      <c r="VOZ30"/>
      <c r="VPA30"/>
      <c r="VPB30"/>
      <c r="VPC30"/>
      <c r="VPD30"/>
      <c r="VPE30"/>
      <c r="VPF30"/>
      <c r="VPG30"/>
      <c r="VPH30"/>
      <c r="VPI30"/>
      <c r="VPJ30"/>
      <c r="VPK30"/>
      <c r="VPL30"/>
      <c r="VPM30"/>
      <c r="VPN30"/>
      <c r="VPO30"/>
      <c r="VPP30"/>
      <c r="VPQ30"/>
      <c r="VPR30"/>
      <c r="VPS30"/>
      <c r="VPT30"/>
      <c r="VPU30"/>
      <c r="VPV30"/>
      <c r="VPW30"/>
      <c r="VPX30"/>
      <c r="VPY30"/>
      <c r="VPZ30"/>
      <c r="VQA30"/>
      <c r="VQB30"/>
      <c r="VQC30"/>
      <c r="VQD30"/>
      <c r="VQE30"/>
      <c r="VQF30"/>
      <c r="VQG30"/>
      <c r="VQH30"/>
      <c r="VQI30"/>
      <c r="VQJ30"/>
      <c r="VQK30"/>
      <c r="VQL30"/>
      <c r="VQM30"/>
      <c r="VQN30"/>
      <c r="VQO30"/>
      <c r="VQP30"/>
      <c r="VQQ30"/>
      <c r="VQR30"/>
      <c r="VQS30"/>
      <c r="VQT30"/>
      <c r="VQU30"/>
      <c r="VQV30"/>
      <c r="VQW30"/>
      <c r="VQX30"/>
      <c r="VQY30"/>
      <c r="VQZ30"/>
      <c r="VRA30"/>
      <c r="VRB30"/>
      <c r="VRC30"/>
      <c r="VRD30"/>
      <c r="VRE30"/>
      <c r="VRF30"/>
      <c r="VRG30"/>
      <c r="VRH30"/>
      <c r="VRI30"/>
      <c r="VRJ30"/>
      <c r="VRK30"/>
      <c r="VRL30"/>
      <c r="VRM30"/>
      <c r="VRN30"/>
      <c r="VRO30"/>
      <c r="VRP30"/>
      <c r="VRQ30"/>
      <c r="VRR30"/>
      <c r="VRS30"/>
      <c r="VRT30"/>
      <c r="VRU30"/>
      <c r="VRV30"/>
      <c r="VRW30"/>
      <c r="VRX30"/>
      <c r="VRY30"/>
      <c r="VRZ30"/>
      <c r="VSA30"/>
      <c r="VSB30"/>
      <c r="VSC30"/>
      <c r="VSD30"/>
      <c r="VSE30"/>
      <c r="VSF30"/>
      <c r="VSG30"/>
      <c r="VSH30"/>
      <c r="VSI30"/>
      <c r="VSJ30"/>
      <c r="VSK30"/>
      <c r="VSL30"/>
      <c r="VSM30"/>
      <c r="VSN30"/>
      <c r="VSO30"/>
      <c r="VSP30"/>
      <c r="VSQ30"/>
      <c r="VSR30"/>
      <c r="VSS30"/>
      <c r="VST30"/>
      <c r="VSU30"/>
      <c r="VSV30"/>
      <c r="VSW30"/>
      <c r="VSX30"/>
      <c r="VSY30"/>
      <c r="VSZ30"/>
      <c r="VTA30"/>
      <c r="VTB30"/>
      <c r="VTC30"/>
      <c r="VTD30"/>
      <c r="VTE30"/>
      <c r="VTF30"/>
      <c r="VTG30"/>
      <c r="VTH30"/>
      <c r="VTI30"/>
      <c r="VTJ30"/>
      <c r="VTK30"/>
      <c r="VTL30"/>
      <c r="VTM30"/>
      <c r="VTN30"/>
      <c r="VTO30"/>
      <c r="VTP30"/>
      <c r="VTQ30"/>
      <c r="VTR30"/>
      <c r="VTS30"/>
      <c r="VTT30"/>
      <c r="VTU30"/>
      <c r="VTV30"/>
      <c r="VTW30"/>
      <c r="VTX30"/>
      <c r="VTY30"/>
      <c r="VTZ30"/>
      <c r="VUA30"/>
      <c r="VUB30"/>
      <c r="VUC30"/>
      <c r="VUD30"/>
      <c r="VUE30"/>
      <c r="VUF30"/>
      <c r="VUG30"/>
      <c r="VUH30"/>
      <c r="VUI30"/>
      <c r="VUJ30"/>
      <c r="VUK30"/>
      <c r="VUL30"/>
      <c r="VUM30"/>
      <c r="VUN30"/>
      <c r="VUO30"/>
      <c r="VUP30"/>
      <c r="VUQ30"/>
      <c r="VUR30"/>
      <c r="VUS30"/>
      <c r="VUT30"/>
      <c r="VUU30"/>
      <c r="VUV30"/>
      <c r="VUW30"/>
      <c r="VUX30"/>
      <c r="VUY30"/>
      <c r="VUZ30"/>
      <c r="VVA30"/>
      <c r="VVB30"/>
      <c r="VVC30"/>
      <c r="VVD30"/>
      <c r="VVE30"/>
      <c r="VVF30"/>
      <c r="VVG30"/>
      <c r="VVH30"/>
      <c r="VVI30"/>
      <c r="VVJ30"/>
      <c r="VVK30"/>
      <c r="VVL30"/>
      <c r="VVM30"/>
      <c r="VVN30"/>
      <c r="VVO30"/>
      <c r="VVP30"/>
      <c r="VVQ30"/>
      <c r="VVR30"/>
      <c r="VVS30"/>
      <c r="VVT30"/>
      <c r="VVU30"/>
      <c r="VVV30"/>
      <c r="VVW30"/>
      <c r="VVX30"/>
      <c r="VVY30"/>
      <c r="VVZ30"/>
      <c r="VWA30"/>
      <c r="VWB30"/>
      <c r="VWC30"/>
      <c r="VWD30"/>
      <c r="VWE30"/>
      <c r="VWF30"/>
      <c r="VWG30"/>
      <c r="VWH30"/>
      <c r="VWI30"/>
      <c r="VWJ30"/>
      <c r="VWK30"/>
      <c r="VWL30"/>
      <c r="VWM30"/>
      <c r="VWN30"/>
      <c r="VWO30"/>
      <c r="VWP30"/>
      <c r="VWQ30"/>
      <c r="VWR30"/>
      <c r="VWS30"/>
      <c r="VWT30"/>
      <c r="VWU30"/>
      <c r="VWV30"/>
      <c r="VWW30"/>
      <c r="VWX30"/>
      <c r="VWY30"/>
      <c r="VWZ30"/>
      <c r="VXA30"/>
      <c r="VXB30"/>
      <c r="VXC30"/>
      <c r="VXD30"/>
      <c r="VXE30"/>
      <c r="VXF30"/>
      <c r="VXG30"/>
      <c r="VXH30"/>
      <c r="VXI30"/>
      <c r="VXJ30"/>
      <c r="VXK30"/>
      <c r="VXL30"/>
      <c r="VXM30"/>
      <c r="VXN30"/>
      <c r="VXO30"/>
      <c r="VXP30"/>
      <c r="VXQ30"/>
      <c r="VXR30"/>
      <c r="VXS30"/>
      <c r="VXT30"/>
      <c r="VXU30"/>
      <c r="VXV30"/>
      <c r="VXW30"/>
      <c r="VXX30"/>
      <c r="VXY30"/>
      <c r="VXZ30"/>
      <c r="VYA30"/>
      <c r="VYB30"/>
      <c r="VYC30"/>
      <c r="VYD30"/>
      <c r="VYE30"/>
      <c r="VYF30"/>
      <c r="VYG30"/>
      <c r="VYH30"/>
      <c r="VYI30"/>
      <c r="VYJ30"/>
      <c r="VYK30"/>
      <c r="VYL30"/>
      <c r="VYM30"/>
      <c r="VYN30"/>
      <c r="VYO30"/>
      <c r="VYP30"/>
      <c r="VYQ30"/>
      <c r="VYR30"/>
      <c r="VYS30"/>
      <c r="VYT30"/>
      <c r="VYU30"/>
      <c r="VYV30"/>
      <c r="VYW30"/>
      <c r="VYX30"/>
      <c r="VYY30"/>
      <c r="VYZ30"/>
      <c r="VZA30"/>
      <c r="VZB30"/>
      <c r="VZC30"/>
      <c r="VZD30"/>
      <c r="VZE30"/>
      <c r="VZF30"/>
      <c r="VZG30"/>
      <c r="VZH30"/>
      <c r="VZI30"/>
      <c r="VZJ30"/>
      <c r="VZK30"/>
      <c r="VZL30"/>
      <c r="VZM30"/>
      <c r="VZN30"/>
      <c r="VZO30"/>
      <c r="VZP30"/>
      <c r="VZQ30"/>
      <c r="VZR30"/>
      <c r="VZS30"/>
      <c r="VZT30"/>
      <c r="VZU30"/>
      <c r="VZV30"/>
      <c r="VZW30"/>
      <c r="VZX30"/>
      <c r="VZY30"/>
      <c r="VZZ30"/>
      <c r="WAA30"/>
      <c r="WAB30"/>
      <c r="WAC30"/>
      <c r="WAD30"/>
      <c r="WAE30"/>
      <c r="WAF30"/>
      <c r="WAG30"/>
      <c r="WAH30"/>
      <c r="WAI30"/>
      <c r="WAJ30"/>
      <c r="WAK30"/>
      <c r="WAL30"/>
      <c r="WAM30"/>
      <c r="WAN30"/>
      <c r="WAO30"/>
      <c r="WAP30"/>
      <c r="WAQ30"/>
      <c r="WAR30"/>
      <c r="WAS30"/>
      <c r="WAT30"/>
      <c r="WAU30"/>
      <c r="WAV30"/>
      <c r="WAW30"/>
      <c r="WAX30"/>
      <c r="WAY30"/>
      <c r="WAZ30"/>
      <c r="WBA30"/>
      <c r="WBB30"/>
      <c r="WBC30"/>
      <c r="WBD30"/>
      <c r="WBE30"/>
      <c r="WBF30"/>
      <c r="WBG30"/>
      <c r="WBH30"/>
      <c r="WBI30"/>
      <c r="WBJ30"/>
      <c r="WBK30"/>
      <c r="WBL30"/>
      <c r="WBM30"/>
      <c r="WBN30"/>
      <c r="WBO30"/>
      <c r="WBP30"/>
      <c r="WBQ30"/>
      <c r="WBR30"/>
      <c r="WBS30"/>
      <c r="WBT30"/>
      <c r="WBU30"/>
      <c r="WBV30"/>
      <c r="WBW30"/>
      <c r="WBX30"/>
      <c r="WBY30"/>
      <c r="WBZ30"/>
      <c r="WCA30"/>
      <c r="WCB30"/>
      <c r="WCC30"/>
      <c r="WCD30"/>
      <c r="WCE30"/>
      <c r="WCF30"/>
      <c r="WCG30"/>
      <c r="WCH30"/>
      <c r="WCI30"/>
      <c r="WCJ30"/>
      <c r="WCK30"/>
      <c r="WCL30"/>
      <c r="WCM30"/>
      <c r="WCN30"/>
      <c r="WCO30"/>
      <c r="WCP30"/>
      <c r="WCQ30"/>
      <c r="WCR30"/>
      <c r="WCS30"/>
      <c r="WCT30"/>
      <c r="WCU30"/>
      <c r="WCV30"/>
      <c r="WCW30"/>
      <c r="WCX30"/>
      <c r="WCY30"/>
      <c r="WCZ30"/>
      <c r="WDA30"/>
      <c r="WDB30"/>
      <c r="WDC30"/>
      <c r="WDD30"/>
      <c r="WDE30"/>
      <c r="WDF30"/>
      <c r="WDG30"/>
      <c r="WDH30"/>
      <c r="WDI30"/>
      <c r="WDJ30"/>
      <c r="WDK30"/>
      <c r="WDL30"/>
      <c r="WDM30"/>
      <c r="WDN30"/>
      <c r="WDO30"/>
      <c r="WDP30"/>
      <c r="WDQ30"/>
      <c r="WDR30"/>
      <c r="WDS30"/>
      <c r="WDT30"/>
      <c r="WDU30"/>
      <c r="WDV30"/>
      <c r="WDW30"/>
      <c r="WDX30"/>
      <c r="WDY30"/>
      <c r="WDZ30"/>
      <c r="WEA30"/>
      <c r="WEB30"/>
      <c r="WEC30"/>
      <c r="WED30"/>
      <c r="WEE30"/>
      <c r="WEF30"/>
      <c r="WEG30"/>
      <c r="WEH30"/>
      <c r="WEI30"/>
      <c r="WEJ30"/>
      <c r="WEK30"/>
      <c r="WEL30"/>
      <c r="WEM30"/>
      <c r="WEN30"/>
      <c r="WEO30"/>
      <c r="WEP30"/>
      <c r="WEQ30"/>
      <c r="WER30"/>
      <c r="WES30"/>
      <c r="WET30"/>
      <c r="WEU30"/>
      <c r="WEV30"/>
      <c r="WEW30"/>
      <c r="WEX30"/>
      <c r="WEY30"/>
      <c r="WEZ30"/>
      <c r="WFA30"/>
      <c r="WFB30"/>
      <c r="WFC30"/>
      <c r="WFD30"/>
      <c r="WFE30"/>
      <c r="WFF30"/>
      <c r="WFG30"/>
      <c r="WFH30"/>
      <c r="WFI30"/>
      <c r="WFJ30"/>
      <c r="WFK30"/>
      <c r="WFL30"/>
      <c r="WFM30"/>
      <c r="WFN30"/>
      <c r="WFO30"/>
      <c r="WFP30"/>
      <c r="WFQ30"/>
      <c r="WFR30"/>
      <c r="WFS30"/>
      <c r="WFT30"/>
      <c r="WFU30"/>
      <c r="WFV30"/>
      <c r="WFW30"/>
      <c r="WFX30"/>
      <c r="WFY30"/>
      <c r="WFZ30"/>
      <c r="WGA30"/>
      <c r="WGB30"/>
      <c r="WGC30"/>
      <c r="WGD30"/>
      <c r="WGE30"/>
      <c r="WGF30"/>
      <c r="WGG30"/>
      <c r="WGH30"/>
      <c r="WGI30"/>
      <c r="WGJ30"/>
      <c r="WGK30"/>
      <c r="WGL30"/>
      <c r="WGM30"/>
      <c r="WGN30"/>
      <c r="WGO30"/>
      <c r="WGP30"/>
      <c r="WGQ30"/>
      <c r="WGR30"/>
      <c r="WGS30"/>
      <c r="WGT30"/>
      <c r="WGU30"/>
      <c r="WGV30"/>
      <c r="WGW30"/>
      <c r="WGX30"/>
      <c r="WGY30"/>
      <c r="WGZ30"/>
      <c r="WHA30"/>
      <c r="WHB30"/>
      <c r="WHC30"/>
      <c r="WHD30"/>
      <c r="WHE30"/>
      <c r="WHF30"/>
      <c r="WHG30"/>
      <c r="WHH30"/>
      <c r="WHI30"/>
      <c r="WHJ30"/>
      <c r="WHK30"/>
      <c r="WHL30"/>
      <c r="WHM30"/>
      <c r="WHN30"/>
      <c r="WHO30"/>
      <c r="WHP30"/>
      <c r="WHQ30"/>
      <c r="WHR30"/>
      <c r="WHS30"/>
      <c r="WHT30"/>
      <c r="WHU30"/>
      <c r="WHV30"/>
      <c r="WHW30"/>
      <c r="WHX30"/>
      <c r="WHY30"/>
      <c r="WHZ30"/>
      <c r="WIA30"/>
      <c r="WIB30"/>
      <c r="WIC30"/>
      <c r="WID30"/>
      <c r="WIE30"/>
      <c r="WIF30"/>
      <c r="WIG30"/>
      <c r="WIH30"/>
      <c r="WII30"/>
      <c r="WIJ30"/>
      <c r="WIK30"/>
      <c r="WIL30"/>
      <c r="WIM30"/>
      <c r="WIN30"/>
      <c r="WIO30"/>
      <c r="WIP30"/>
      <c r="WIQ30"/>
      <c r="WIR30"/>
      <c r="WIS30"/>
      <c r="WIT30"/>
      <c r="WIU30"/>
      <c r="WIV30"/>
      <c r="WIW30"/>
      <c r="WIX30"/>
      <c r="WIY30"/>
      <c r="WIZ30"/>
      <c r="WJA30"/>
      <c r="WJB30"/>
      <c r="WJC30"/>
      <c r="WJD30"/>
      <c r="WJE30"/>
      <c r="WJF30"/>
      <c r="WJG30"/>
      <c r="WJH30"/>
      <c r="WJI30"/>
      <c r="WJJ30"/>
      <c r="WJK30"/>
      <c r="WJL30"/>
      <c r="WJM30"/>
      <c r="WJN30"/>
      <c r="WJO30"/>
      <c r="WJP30"/>
      <c r="WJQ30"/>
      <c r="WJR30"/>
      <c r="WJS30"/>
      <c r="WJT30"/>
      <c r="WJU30"/>
      <c r="WJV30"/>
      <c r="WJW30"/>
      <c r="WJX30"/>
      <c r="WJY30"/>
      <c r="WJZ30"/>
      <c r="WKA30"/>
      <c r="WKB30"/>
      <c r="WKC30"/>
      <c r="WKD30"/>
      <c r="WKE30"/>
      <c r="WKF30"/>
      <c r="WKG30"/>
      <c r="WKH30"/>
      <c r="WKI30"/>
      <c r="WKJ30"/>
      <c r="WKK30"/>
      <c r="WKL30"/>
      <c r="WKM30"/>
      <c r="WKN30"/>
      <c r="WKO30"/>
      <c r="WKP30"/>
      <c r="WKQ30"/>
      <c r="WKR30"/>
      <c r="WKS30"/>
      <c r="WKT30"/>
      <c r="WKU30"/>
      <c r="WKV30"/>
      <c r="WKW30"/>
      <c r="WKX30"/>
      <c r="WKY30"/>
      <c r="WKZ30"/>
      <c r="WLA30"/>
      <c r="WLB30"/>
      <c r="WLC30"/>
      <c r="WLD30"/>
      <c r="WLE30"/>
      <c r="WLF30"/>
      <c r="WLG30"/>
      <c r="WLH30"/>
      <c r="WLI30"/>
      <c r="WLJ30"/>
      <c r="WLK30"/>
      <c r="WLL30"/>
      <c r="WLM30"/>
      <c r="WLN30"/>
      <c r="WLO30"/>
      <c r="WLP30"/>
      <c r="WLQ30"/>
      <c r="WLR30"/>
      <c r="WLS30"/>
      <c r="WLT30"/>
      <c r="WLU30"/>
      <c r="WLV30"/>
      <c r="WLW30"/>
      <c r="WLX30"/>
      <c r="WLY30"/>
      <c r="WLZ30"/>
      <c r="WMA30"/>
      <c r="WMB30"/>
      <c r="WMC30"/>
      <c r="WMD30"/>
      <c r="WME30"/>
      <c r="WMF30"/>
      <c r="WMG30"/>
      <c r="WMH30"/>
      <c r="WMI30"/>
      <c r="WMJ30"/>
      <c r="WMK30"/>
      <c r="WML30"/>
      <c r="WMM30"/>
      <c r="WMN30"/>
      <c r="WMO30"/>
      <c r="WMP30"/>
      <c r="WMQ30"/>
      <c r="WMR30"/>
      <c r="WMS30"/>
      <c r="WMT30"/>
      <c r="WMU30"/>
      <c r="WMV30"/>
      <c r="WMW30"/>
      <c r="WMX30"/>
      <c r="WMY30"/>
      <c r="WMZ30"/>
      <c r="WNA30"/>
      <c r="WNB30"/>
      <c r="WNC30"/>
      <c r="WND30"/>
      <c r="WNE30"/>
      <c r="WNF30"/>
      <c r="WNG30"/>
      <c r="WNH30"/>
      <c r="WNI30"/>
      <c r="WNJ30"/>
      <c r="WNK30"/>
      <c r="WNL30"/>
      <c r="WNM30"/>
      <c r="WNN30"/>
      <c r="WNO30"/>
      <c r="WNP30"/>
      <c r="WNQ30"/>
      <c r="WNR30"/>
      <c r="WNS30"/>
      <c r="WNT30"/>
      <c r="WNU30"/>
      <c r="WNV30"/>
      <c r="WNW30"/>
      <c r="WNX30"/>
      <c r="WNY30"/>
      <c r="WNZ30"/>
      <c r="WOA30"/>
      <c r="WOB30"/>
      <c r="WOC30"/>
      <c r="WOD30"/>
      <c r="WOE30"/>
      <c r="WOF30"/>
      <c r="WOG30"/>
      <c r="WOH30"/>
      <c r="WOI30"/>
      <c r="WOJ30"/>
      <c r="WOK30"/>
      <c r="WOL30"/>
      <c r="WOM30"/>
      <c r="WON30"/>
      <c r="WOO30"/>
      <c r="WOP30"/>
      <c r="WOQ30"/>
      <c r="WOR30"/>
      <c r="WOS30"/>
      <c r="WOT30"/>
      <c r="WOU30"/>
      <c r="WOV30"/>
      <c r="WOW30"/>
      <c r="WOX30"/>
      <c r="WOY30"/>
      <c r="WOZ30"/>
      <c r="WPA30"/>
      <c r="WPB30"/>
      <c r="WPC30"/>
      <c r="WPD30"/>
      <c r="WPE30"/>
      <c r="WPF30"/>
      <c r="WPG30"/>
      <c r="WPH30"/>
      <c r="WPI30"/>
      <c r="WPJ30"/>
      <c r="WPK30"/>
      <c r="WPL30"/>
      <c r="WPM30"/>
      <c r="WPN30"/>
      <c r="WPO30"/>
      <c r="WPP30"/>
      <c r="WPQ30"/>
      <c r="WPR30"/>
      <c r="WPS30"/>
      <c r="WPT30"/>
      <c r="WPU30"/>
      <c r="WPV30"/>
      <c r="WPW30"/>
      <c r="WPX30"/>
      <c r="WPY30"/>
      <c r="WPZ30"/>
      <c r="WQA30"/>
      <c r="WQB30"/>
      <c r="WQC30"/>
      <c r="WQD30"/>
      <c r="WQE30"/>
      <c r="WQF30"/>
      <c r="WQG30"/>
      <c r="WQH30"/>
      <c r="WQI30"/>
      <c r="WQJ30"/>
      <c r="WQK30"/>
      <c r="WQL30"/>
      <c r="WQM30"/>
      <c r="WQN30"/>
      <c r="WQO30"/>
      <c r="WQP30"/>
      <c r="WQQ30"/>
      <c r="WQR30"/>
      <c r="WQS30"/>
      <c r="WQT30"/>
      <c r="WQU30"/>
      <c r="WQV30"/>
      <c r="WQW30"/>
      <c r="WQX30"/>
      <c r="WQY30"/>
      <c r="WQZ30"/>
      <c r="WRA30"/>
      <c r="WRB30"/>
      <c r="WRC30"/>
      <c r="WRD30"/>
      <c r="WRE30"/>
      <c r="WRF30"/>
      <c r="WRG30"/>
      <c r="WRH30"/>
      <c r="WRI30"/>
      <c r="WRJ30"/>
      <c r="WRK30"/>
      <c r="WRL30"/>
      <c r="WRM30"/>
      <c r="WRN30"/>
      <c r="WRO30"/>
      <c r="WRP30"/>
      <c r="WRQ30"/>
      <c r="WRR30"/>
      <c r="WRS30"/>
      <c r="WRT30"/>
      <c r="WRU30"/>
      <c r="WRV30"/>
      <c r="WRW30"/>
      <c r="WRX30"/>
      <c r="WRY30"/>
      <c r="WRZ30"/>
      <c r="WSA30"/>
      <c r="WSB30"/>
      <c r="WSC30"/>
      <c r="WSD30"/>
      <c r="WSE30"/>
      <c r="WSF30"/>
      <c r="WSG30"/>
      <c r="WSH30"/>
      <c r="WSI30"/>
      <c r="WSJ30"/>
      <c r="WSK30"/>
      <c r="WSL30"/>
      <c r="WSM30"/>
      <c r="WSN30"/>
      <c r="WSO30"/>
      <c r="WSP30"/>
      <c r="WSQ30"/>
      <c r="WSR30"/>
      <c r="WSS30"/>
      <c r="WST30"/>
      <c r="WSU30"/>
      <c r="WSV30"/>
      <c r="WSW30"/>
      <c r="WSX30"/>
      <c r="WSY30"/>
      <c r="WSZ30"/>
      <c r="WTA30"/>
      <c r="WTB30"/>
      <c r="WTC30"/>
      <c r="WTD30"/>
      <c r="WTE30"/>
      <c r="WTF30"/>
      <c r="WTG30"/>
      <c r="WTH30"/>
      <c r="WTI30"/>
      <c r="WTJ30"/>
      <c r="WTK30"/>
      <c r="WTL30"/>
      <c r="WTM30"/>
      <c r="WTN30"/>
      <c r="WTO30"/>
      <c r="WTP30"/>
      <c r="WTQ30"/>
      <c r="WTR30"/>
      <c r="WTS30"/>
      <c r="WTT30"/>
      <c r="WTU30"/>
      <c r="WTV30"/>
      <c r="WTW30"/>
      <c r="WTX30"/>
      <c r="WTY30"/>
      <c r="WTZ30"/>
      <c r="WUA30"/>
      <c r="WUB30"/>
      <c r="WUC30"/>
      <c r="WUD30"/>
      <c r="WUE30"/>
      <c r="WUF30"/>
      <c r="WUG30"/>
      <c r="WUH30"/>
      <c r="WUI30"/>
      <c r="WUJ30"/>
      <c r="WUK30"/>
      <c r="WUL30"/>
      <c r="WUM30"/>
      <c r="WUN30"/>
      <c r="WUO30"/>
      <c r="WUP30"/>
      <c r="WUQ30"/>
      <c r="WUR30"/>
      <c r="WUS30"/>
      <c r="WUT30"/>
      <c r="WUU30"/>
      <c r="WUV30"/>
      <c r="WUW30"/>
      <c r="WUX30"/>
      <c r="WUY30"/>
      <c r="WUZ30"/>
      <c r="WVA30"/>
      <c r="WVB30"/>
      <c r="WVC30"/>
      <c r="WVD30"/>
      <c r="WVE30"/>
      <c r="WVF30"/>
      <c r="WVG30"/>
      <c r="WVH30"/>
      <c r="WVI30"/>
      <c r="WVJ30"/>
      <c r="WVK30"/>
      <c r="WVL30"/>
      <c r="WVM30"/>
      <c r="WVN30"/>
      <c r="WVO30"/>
      <c r="WVP30"/>
      <c r="WVQ30"/>
      <c r="WVR30"/>
      <c r="WVS30"/>
      <c r="WVT30"/>
      <c r="WVU30"/>
      <c r="WVV30"/>
      <c r="WVW30"/>
      <c r="WVX30"/>
      <c r="WVY30"/>
      <c r="WVZ30"/>
      <c r="WWA30"/>
      <c r="WWB30"/>
      <c r="WWC30"/>
      <c r="WWD30"/>
      <c r="WWE30"/>
      <c r="WWF30"/>
      <c r="WWG30"/>
      <c r="WWH30"/>
      <c r="WWI30"/>
      <c r="WWJ30"/>
      <c r="WWK30"/>
      <c r="WWL30"/>
      <c r="WWM30"/>
      <c r="WWN30"/>
      <c r="WWO30"/>
      <c r="WWP30"/>
      <c r="WWQ30"/>
      <c r="WWR30"/>
      <c r="WWS30"/>
      <c r="WWT30"/>
      <c r="WWU30"/>
      <c r="WWV30"/>
      <c r="WWW30"/>
      <c r="WWX30"/>
      <c r="WWY30"/>
      <c r="WWZ30"/>
      <c r="WXA30"/>
      <c r="WXB30"/>
      <c r="WXC30"/>
      <c r="WXD30"/>
      <c r="WXE30"/>
      <c r="WXF30"/>
      <c r="WXG30"/>
      <c r="WXH30"/>
      <c r="WXI30"/>
      <c r="WXJ30"/>
      <c r="WXK30"/>
      <c r="WXL30"/>
      <c r="WXM30"/>
      <c r="WXN30"/>
      <c r="WXO30"/>
      <c r="WXP30"/>
      <c r="WXQ30"/>
      <c r="WXR30"/>
      <c r="WXS30"/>
      <c r="WXT30"/>
      <c r="WXU30"/>
      <c r="WXV30"/>
      <c r="WXW30"/>
      <c r="WXX30"/>
      <c r="WXY30"/>
      <c r="WXZ30"/>
      <c r="WYA30"/>
      <c r="WYB30"/>
      <c r="WYC30"/>
      <c r="WYD30"/>
      <c r="WYE30"/>
      <c r="WYF30"/>
      <c r="WYG30"/>
      <c r="WYH30"/>
      <c r="WYI30"/>
      <c r="WYJ30"/>
      <c r="WYK30"/>
      <c r="WYL30"/>
      <c r="WYM30"/>
      <c r="WYN30"/>
      <c r="WYO30"/>
      <c r="WYP30"/>
      <c r="WYQ30"/>
      <c r="WYR30"/>
      <c r="WYS30"/>
      <c r="WYT30"/>
      <c r="WYU30"/>
      <c r="WYV30"/>
      <c r="WYW30"/>
      <c r="WYX30"/>
      <c r="WYY30"/>
      <c r="WYZ30"/>
      <c r="WZA30"/>
      <c r="WZB30"/>
      <c r="WZC30"/>
      <c r="WZD30"/>
      <c r="WZE30"/>
      <c r="WZF30"/>
      <c r="WZG30"/>
      <c r="WZH30"/>
      <c r="WZI30"/>
      <c r="WZJ30"/>
      <c r="WZK30"/>
      <c r="WZL30"/>
      <c r="WZM30"/>
      <c r="WZN30"/>
      <c r="WZO30"/>
      <c r="WZP30"/>
      <c r="WZQ30"/>
      <c r="WZR30"/>
      <c r="WZS30"/>
      <c r="WZT30"/>
      <c r="WZU30"/>
      <c r="WZV30"/>
      <c r="WZW30"/>
      <c r="WZX30"/>
      <c r="WZY30"/>
      <c r="WZZ30"/>
      <c r="XAA30"/>
      <c r="XAB30"/>
      <c r="XAC30"/>
      <c r="XAD30"/>
      <c r="XAE30"/>
      <c r="XAF30"/>
      <c r="XAG30"/>
      <c r="XAH30"/>
      <c r="XAI30"/>
      <c r="XAJ30"/>
      <c r="XAK30"/>
      <c r="XAL30"/>
      <c r="XAM30"/>
      <c r="XAN30"/>
      <c r="XAO30"/>
      <c r="XAP30"/>
      <c r="XAQ30"/>
      <c r="XAR30"/>
      <c r="XAS30"/>
      <c r="XAT30"/>
      <c r="XAU30"/>
      <c r="XAV30"/>
      <c r="XAW30"/>
      <c r="XAX30"/>
      <c r="XAY30"/>
      <c r="XAZ30"/>
      <c r="XBA30"/>
      <c r="XBB30"/>
      <c r="XBC30"/>
      <c r="XBD30"/>
      <c r="XBE30"/>
      <c r="XBF30"/>
      <c r="XBG30"/>
      <c r="XBH30"/>
      <c r="XBI30"/>
      <c r="XBJ30"/>
      <c r="XBK30"/>
      <c r="XBL30"/>
      <c r="XBM30"/>
      <c r="XBN30"/>
      <c r="XBO30"/>
      <c r="XBP30"/>
      <c r="XBQ30"/>
      <c r="XBR30"/>
      <c r="XBS30"/>
      <c r="XBT30"/>
      <c r="XBU30"/>
      <c r="XBV30"/>
      <c r="XBW30"/>
      <c r="XBX30"/>
      <c r="XBY30"/>
      <c r="XBZ30"/>
      <c r="XCA30"/>
      <c r="XCB30"/>
      <c r="XCC30"/>
      <c r="XCD30"/>
      <c r="XCE30"/>
      <c r="XCF30"/>
      <c r="XCG30"/>
      <c r="XCH30"/>
      <c r="XCI30"/>
      <c r="XCJ30"/>
      <c r="XCK30"/>
      <c r="XCL30"/>
      <c r="XCM30"/>
      <c r="XCN30"/>
      <c r="XCO30"/>
      <c r="XCP30"/>
      <c r="XCQ30"/>
      <c r="XCR30"/>
      <c r="XCS30"/>
      <c r="XCT30"/>
      <c r="XCU30"/>
      <c r="XCV30"/>
      <c r="XCW30"/>
      <c r="XCX30"/>
      <c r="XCY30"/>
      <c r="XCZ30"/>
      <c r="XDA30"/>
      <c r="XDB30"/>
      <c r="XDC30"/>
      <c r="XDD30"/>
      <c r="XDE30"/>
      <c r="XDF30"/>
      <c r="XDG30"/>
      <c r="XDH30"/>
      <c r="XDI30"/>
      <c r="XDJ30"/>
      <c r="XDK30"/>
      <c r="XDL30"/>
      <c r="XDM30"/>
      <c r="XDN30"/>
      <c r="XDO30"/>
      <c r="XDP30"/>
      <c r="XDQ30"/>
      <c r="XDR30"/>
      <c r="XDS30"/>
      <c r="XDT30"/>
      <c r="XDU30"/>
      <c r="XDV30"/>
      <c r="XDW30"/>
      <c r="XDX30"/>
      <c r="XDY30"/>
      <c r="XDZ30"/>
      <c r="XEA30"/>
      <c r="XEB30"/>
      <c r="XEC30"/>
      <c r="XED30"/>
      <c r="XEE30"/>
      <c r="XEF30"/>
      <c r="XEG30"/>
      <c r="XEH30"/>
      <c r="XEI30"/>
      <c r="XEJ30"/>
      <c r="XEK30"/>
      <c r="XEL30"/>
      <c r="XEM30"/>
      <c r="XEN30"/>
      <c r="XEO30"/>
      <c r="XEP30"/>
      <c r="XEQ30"/>
      <c r="XER30"/>
      <c r="XES30"/>
      <c r="XET30"/>
      <c r="XEU30"/>
      <c r="XEV30"/>
      <c r="XEW30"/>
      <c r="XEX30"/>
      <c r="XEY30"/>
      <c r="XEZ30"/>
      <c r="XFA30"/>
      <c r="XFB30"/>
      <c r="XFC30"/>
    </row>
    <row r="31" spans="1:16383" s="130" customFormat="1" ht="120" customHeight="1">
      <c r="A31" s="13">
        <v>16</v>
      </c>
      <c r="B31" s="13" t="s">
        <v>946</v>
      </c>
      <c r="C31" s="223"/>
      <c r="D31" s="223"/>
      <c r="E31" s="223"/>
      <c r="F31" s="40" t="s">
        <v>944</v>
      </c>
      <c r="G31" s="56">
        <f t="shared" si="1"/>
        <v>6.4705882352941178</v>
      </c>
      <c r="H31" s="16">
        <v>44</v>
      </c>
      <c r="I31" s="82">
        <v>0.06</v>
      </c>
      <c r="J31" s="26">
        <v>14</v>
      </c>
      <c r="K31" s="26">
        <v>140</v>
      </c>
      <c r="L31" s="22">
        <v>6954851202042</v>
      </c>
      <c r="M31" s="23" t="s">
        <v>947</v>
      </c>
      <c r="N31" s="111"/>
      <c r="O31" s="111"/>
      <c r="P31" s="111"/>
      <c r="Q31" s="111"/>
      <c r="R31" s="111"/>
      <c r="S31" s="111"/>
      <c r="T31" s="111"/>
      <c r="U31" s="111"/>
      <c r="V31" s="111"/>
      <c r="W31" s="111"/>
      <c r="X31" s="111"/>
      <c r="Y31" s="111"/>
      <c r="Z31" s="111"/>
      <c r="AA31" s="111"/>
      <c r="AB31" s="111"/>
      <c r="AC31" s="111"/>
      <c r="AD31" s="111"/>
      <c r="AE31" s="111"/>
      <c r="AF31" s="111"/>
      <c r="AG31" s="111"/>
      <c r="AH31" s="111"/>
      <c r="AI31" s="111"/>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c r="BU31" s="111"/>
      <c r="BV31" s="111"/>
      <c r="BW31" s="111"/>
      <c r="BX31" s="111"/>
      <c r="BY31" s="111"/>
      <c r="BZ31" s="111"/>
      <c r="CA31" s="111"/>
      <c r="CB31" s="111"/>
      <c r="CC31" s="111"/>
      <c r="CD31" s="111"/>
      <c r="CE31" s="111"/>
      <c r="CF31" s="111"/>
      <c r="CG31" s="111"/>
      <c r="CH31" s="111"/>
      <c r="CI31" s="111"/>
      <c r="CJ31" s="111"/>
      <c r="CK31" s="111"/>
      <c r="CL31" s="111"/>
      <c r="CM31" s="111"/>
      <c r="CN31" s="111"/>
      <c r="CO31" s="111"/>
      <c r="CP31" s="111"/>
      <c r="CQ31" s="111"/>
      <c r="CR31" s="111"/>
      <c r="CS31" s="111"/>
      <c r="CT31" s="111"/>
      <c r="CU31" s="111"/>
      <c r="CV31" s="111"/>
      <c r="CW31" s="111"/>
      <c r="CX31" s="111"/>
      <c r="CY31" s="111"/>
      <c r="CZ31" s="111"/>
      <c r="DA31" s="111"/>
      <c r="DB31" s="111"/>
      <c r="DC31" s="111"/>
      <c r="DD31" s="111"/>
      <c r="DE31" s="111"/>
      <c r="DF31" s="111"/>
      <c r="DG31" s="111"/>
      <c r="DH31" s="111"/>
      <c r="DI31" s="111"/>
      <c r="DJ31" s="111"/>
      <c r="DK31" s="111"/>
      <c r="DL31" s="111"/>
      <c r="DM31" s="111"/>
      <c r="DN31" s="111"/>
      <c r="DO31" s="111"/>
      <c r="DP31" s="111"/>
      <c r="DQ31" s="111"/>
      <c r="DR31" s="111"/>
      <c r="DS31" s="111"/>
      <c r="DT31" s="111"/>
      <c r="DU31" s="111"/>
      <c r="DV31" s="111"/>
      <c r="DW31" s="111"/>
      <c r="DX31" s="111"/>
      <c r="DY31" s="111"/>
      <c r="DZ31" s="111"/>
      <c r="EA31" s="111"/>
      <c r="EB31" s="111"/>
      <c r="EC31" s="111"/>
      <c r="ED31" s="111"/>
      <c r="EE31" s="111"/>
      <c r="EF31" s="111"/>
      <c r="EG31" s="111"/>
      <c r="EH31" s="111"/>
      <c r="EI31" s="111"/>
      <c r="EJ31" s="111"/>
      <c r="EK31" s="111"/>
      <c r="EL31" s="111"/>
      <c r="EM31" s="111"/>
      <c r="EN31" s="111"/>
      <c r="EO31" s="111"/>
      <c r="EP31" s="111"/>
      <c r="EQ31" s="111"/>
      <c r="ER31" s="111"/>
      <c r="ES31" s="111"/>
      <c r="ET31" s="111"/>
      <c r="EU31" s="111"/>
      <c r="EV31" s="111"/>
      <c r="EW31" s="147"/>
    </row>
    <row r="32" spans="1:16383" s="29" customFormat="1" ht="120" customHeight="1">
      <c r="A32" s="219">
        <v>1</v>
      </c>
      <c r="B32" s="13" t="s">
        <v>948</v>
      </c>
      <c r="C32" s="13"/>
      <c r="D32" s="13"/>
      <c r="E32" s="13"/>
      <c r="F32" s="40" t="s">
        <v>949</v>
      </c>
      <c r="G32" s="56">
        <f t="shared" si="1"/>
        <v>8.6764705882352935</v>
      </c>
      <c r="H32" s="16">
        <v>59</v>
      </c>
      <c r="I32" s="92">
        <v>6.4000000000000001E-2</v>
      </c>
      <c r="J32" s="93">
        <v>25</v>
      </c>
      <c r="K32" s="93">
        <v>250</v>
      </c>
      <c r="L32" s="22">
        <v>6954851203995</v>
      </c>
      <c r="M32" s="23" t="s">
        <v>950</v>
      </c>
    </row>
    <row r="33" spans="1:13" s="3" customFormat="1" ht="120" customHeight="1">
      <c r="A33" s="37">
        <v>2</v>
      </c>
      <c r="B33" s="13" t="s">
        <v>951</v>
      </c>
      <c r="C33" s="13"/>
      <c r="D33" s="13"/>
      <c r="E33" s="13"/>
      <c r="F33" s="40" t="s">
        <v>327</v>
      </c>
      <c r="G33" s="56">
        <f t="shared" si="1"/>
        <v>7.7205882352941178</v>
      </c>
      <c r="H33" s="16">
        <v>52.5</v>
      </c>
      <c r="I33" s="82">
        <v>4.9000000000000002E-2</v>
      </c>
      <c r="J33" s="26">
        <v>23</v>
      </c>
      <c r="K33" s="26">
        <v>230</v>
      </c>
      <c r="L33" s="22">
        <v>6954851259626</v>
      </c>
      <c r="M33" s="23" t="s">
        <v>952</v>
      </c>
    </row>
    <row r="34" spans="1:13" s="30" customFormat="1" ht="61" customHeight="1">
      <c r="A34" s="461">
        <v>3</v>
      </c>
      <c r="B34" s="395" t="s">
        <v>953</v>
      </c>
      <c r="C34" s="387"/>
      <c r="D34" s="387"/>
      <c r="E34" s="388"/>
      <c r="F34" s="40" t="s">
        <v>64</v>
      </c>
      <c r="G34" s="56">
        <f t="shared" si="1"/>
        <v>3.2352941176470589</v>
      </c>
      <c r="H34" s="197">
        <v>22</v>
      </c>
      <c r="I34" s="211">
        <v>5.7000000000000002E-2</v>
      </c>
      <c r="J34" s="40">
        <v>19</v>
      </c>
      <c r="K34" s="40">
        <v>190</v>
      </c>
      <c r="L34" s="242">
        <v>6972174159294</v>
      </c>
      <c r="M34" s="544" t="s">
        <v>954</v>
      </c>
    </row>
    <row r="35" spans="1:13" s="30" customFormat="1" ht="61" customHeight="1">
      <c r="A35" s="472"/>
      <c r="B35" s="395"/>
      <c r="C35" s="387"/>
      <c r="D35" s="387"/>
      <c r="E35" s="389"/>
      <c r="F35" s="40" t="s">
        <v>336</v>
      </c>
      <c r="G35" s="56">
        <f t="shared" si="1"/>
        <v>3.2352941176470589</v>
      </c>
      <c r="H35" s="197">
        <v>22</v>
      </c>
      <c r="I35" s="211">
        <v>5.7000000000000002E-2</v>
      </c>
      <c r="J35" s="40">
        <v>19</v>
      </c>
      <c r="K35" s="40">
        <v>190</v>
      </c>
      <c r="L35" s="242">
        <v>6972174159300</v>
      </c>
      <c r="M35" s="360"/>
    </row>
    <row r="36" spans="1:13" s="4" customFormat="1" ht="115" customHeight="1">
      <c r="A36" s="44">
        <v>4</v>
      </c>
      <c r="B36" s="13" t="s">
        <v>955</v>
      </c>
      <c r="C36" s="13"/>
      <c r="D36" s="13"/>
      <c r="E36" s="13"/>
      <c r="F36" s="40" t="s">
        <v>475</v>
      </c>
      <c r="G36" s="56">
        <f t="shared" si="1"/>
        <v>3.0147058823529411</v>
      </c>
      <c r="H36" s="188">
        <v>20.5</v>
      </c>
      <c r="I36" s="20">
        <v>2.5999999999999999E-2</v>
      </c>
      <c r="J36" s="21">
        <v>24</v>
      </c>
      <c r="K36" s="21">
        <v>240</v>
      </c>
      <c r="L36" s="81">
        <v>6954851256670</v>
      </c>
      <c r="M36" s="23" t="s">
        <v>956</v>
      </c>
    </row>
    <row r="37" spans="1:13" s="4" customFormat="1" ht="60" customHeight="1">
      <c r="A37" s="475">
        <v>5</v>
      </c>
      <c r="B37" s="395" t="s">
        <v>957</v>
      </c>
      <c r="C37" s="395"/>
      <c r="D37" s="395"/>
      <c r="E37" s="395"/>
      <c r="F37" s="40" t="s">
        <v>327</v>
      </c>
      <c r="G37" s="56">
        <f t="shared" si="1"/>
        <v>3.8235294117647061</v>
      </c>
      <c r="H37" s="188">
        <v>26</v>
      </c>
      <c r="I37" s="20">
        <v>1.7999999999999999E-2</v>
      </c>
      <c r="J37" s="21">
        <v>28</v>
      </c>
      <c r="K37" s="21">
        <v>280</v>
      </c>
      <c r="L37" s="79">
        <v>6954851289272</v>
      </c>
      <c r="M37" s="380" t="s">
        <v>958</v>
      </c>
    </row>
    <row r="38" spans="1:13" s="4" customFormat="1" ht="60" customHeight="1">
      <c r="A38" s="503"/>
      <c r="B38" s="395"/>
      <c r="C38" s="395"/>
      <c r="D38" s="395"/>
      <c r="E38" s="395"/>
      <c r="F38" s="40" t="s">
        <v>390</v>
      </c>
      <c r="G38" s="56">
        <f t="shared" si="1"/>
        <v>3.8235294117647061</v>
      </c>
      <c r="H38" s="188">
        <v>26</v>
      </c>
      <c r="I38" s="20">
        <v>1.7999999999999999E-2</v>
      </c>
      <c r="J38" s="21">
        <v>28</v>
      </c>
      <c r="K38" s="21">
        <v>280</v>
      </c>
      <c r="L38" s="79">
        <v>6954851289289</v>
      </c>
      <c r="M38" s="381"/>
    </row>
    <row r="39" spans="1:13" s="29" customFormat="1" ht="120" customHeight="1">
      <c r="A39" s="219">
        <v>6</v>
      </c>
      <c r="B39" s="38" t="s">
        <v>959</v>
      </c>
      <c r="C39" s="38"/>
      <c r="D39" s="38"/>
      <c r="E39" s="38"/>
      <c r="F39" s="40" t="s">
        <v>316</v>
      </c>
      <c r="G39" s="56">
        <f t="shared" si="1"/>
        <v>3.2352941176470589</v>
      </c>
      <c r="H39" s="16">
        <v>22</v>
      </c>
      <c r="I39" s="93">
        <v>5.6000000000000001E-2</v>
      </c>
      <c r="J39" s="93">
        <v>19</v>
      </c>
      <c r="K39" s="93">
        <v>190</v>
      </c>
      <c r="L39" s="22">
        <v>6954851239406</v>
      </c>
      <c r="M39" s="94" t="s">
        <v>960</v>
      </c>
    </row>
    <row r="40" spans="1:13" s="30" customFormat="1" ht="60" customHeight="1">
      <c r="A40" s="553">
        <v>7</v>
      </c>
      <c r="B40" s="386" t="s">
        <v>961</v>
      </c>
      <c r="C40" s="382"/>
      <c r="D40" s="382"/>
      <c r="E40" s="382"/>
      <c r="F40" s="89" t="s">
        <v>64</v>
      </c>
      <c r="G40" s="56">
        <f t="shared" si="1"/>
        <v>2.9411764705882355</v>
      </c>
      <c r="H40" s="197">
        <v>20</v>
      </c>
      <c r="I40" s="88">
        <v>4.2999999999999997E-2</v>
      </c>
      <c r="J40" s="14">
        <v>36</v>
      </c>
      <c r="K40" s="14">
        <v>360</v>
      </c>
      <c r="L40" s="243">
        <v>6972174155432</v>
      </c>
      <c r="M40" s="368" t="s">
        <v>962</v>
      </c>
    </row>
    <row r="41" spans="1:13" s="30" customFormat="1" ht="60" customHeight="1">
      <c r="A41" s="554"/>
      <c r="B41" s="386"/>
      <c r="C41" s="382"/>
      <c r="D41" s="382"/>
      <c r="E41" s="382"/>
      <c r="F41" s="89" t="s">
        <v>336</v>
      </c>
      <c r="G41" s="56">
        <f t="shared" si="1"/>
        <v>2.9411764705882355</v>
      </c>
      <c r="H41" s="197">
        <v>20</v>
      </c>
      <c r="I41" s="88">
        <v>4.2999999999999997E-2</v>
      </c>
      <c r="J41" s="14">
        <v>36</v>
      </c>
      <c r="K41" s="14">
        <v>360</v>
      </c>
      <c r="L41" s="243">
        <v>6972174155449</v>
      </c>
      <c r="M41" s="368"/>
    </row>
    <row r="42" spans="1:13" s="30" customFormat="1" ht="60" customHeight="1">
      <c r="A42" s="461">
        <v>8</v>
      </c>
      <c r="B42" s="445" t="s">
        <v>938</v>
      </c>
      <c r="C42" s="445"/>
      <c r="D42" s="445"/>
      <c r="E42" s="445"/>
      <c r="F42" s="89" t="s">
        <v>939</v>
      </c>
      <c r="G42" s="56">
        <f t="shared" si="1"/>
        <v>3.8235294117647061</v>
      </c>
      <c r="H42" s="224">
        <v>26</v>
      </c>
      <c r="I42" s="241">
        <v>3.15E-2</v>
      </c>
      <c r="J42" s="226">
        <v>36</v>
      </c>
      <c r="K42" s="226">
        <v>360</v>
      </c>
      <c r="L42" s="81">
        <v>6972174159676</v>
      </c>
      <c r="M42" s="542" t="s">
        <v>940</v>
      </c>
    </row>
    <row r="43" spans="1:13" s="30" customFormat="1" ht="60" customHeight="1">
      <c r="A43" s="472"/>
      <c r="B43" s="445"/>
      <c r="C43" s="445"/>
      <c r="D43" s="445"/>
      <c r="E43" s="445"/>
      <c r="F43" s="89" t="s">
        <v>16</v>
      </c>
      <c r="G43" s="56">
        <f t="shared" si="1"/>
        <v>3.8235294117647061</v>
      </c>
      <c r="H43" s="224">
        <v>26</v>
      </c>
      <c r="I43" s="241">
        <v>3.15E-2</v>
      </c>
      <c r="J43" s="226">
        <v>36</v>
      </c>
      <c r="K43" s="226">
        <v>360</v>
      </c>
      <c r="L43" s="81">
        <v>6972174159669</v>
      </c>
      <c r="M43" s="543"/>
    </row>
    <row r="44" spans="1:13" s="3" customFormat="1" ht="60" customHeight="1">
      <c r="A44" s="475">
        <v>9</v>
      </c>
      <c r="B44" s="383" t="s">
        <v>963</v>
      </c>
      <c r="C44" s="383"/>
      <c r="D44" s="383"/>
      <c r="E44" s="383"/>
      <c r="F44" s="40" t="s">
        <v>272</v>
      </c>
      <c r="G44" s="56">
        <f t="shared" si="1"/>
        <v>6.9117647058823533</v>
      </c>
      <c r="H44" s="16">
        <v>47</v>
      </c>
      <c r="I44" s="82">
        <v>6.7000000000000004E-2</v>
      </c>
      <c r="J44" s="26">
        <v>28</v>
      </c>
      <c r="K44" s="26">
        <v>280</v>
      </c>
      <c r="L44" s="22">
        <v>6954851289272</v>
      </c>
      <c r="M44" s="359" t="s">
        <v>964</v>
      </c>
    </row>
    <row r="45" spans="1:13" s="3" customFormat="1" ht="60" customHeight="1">
      <c r="A45" s="477"/>
      <c r="B45" s="384"/>
      <c r="C45" s="384"/>
      <c r="D45" s="384"/>
      <c r="E45" s="384"/>
      <c r="F45" s="40" t="s">
        <v>146</v>
      </c>
      <c r="G45" s="56">
        <f t="shared" si="1"/>
        <v>6.9117647058823533</v>
      </c>
      <c r="H45" s="16">
        <v>47</v>
      </c>
      <c r="I45" s="82">
        <v>6.7000000000000004E-2</v>
      </c>
      <c r="J45" s="26">
        <v>28</v>
      </c>
      <c r="K45" s="26">
        <v>280</v>
      </c>
      <c r="L45" s="22">
        <v>6954851289289</v>
      </c>
      <c r="M45" s="360"/>
    </row>
    <row r="46" spans="1:13" s="30" customFormat="1" ht="120" customHeight="1">
      <c r="A46" s="225">
        <v>10</v>
      </c>
      <c r="B46" s="71" t="s">
        <v>965</v>
      </c>
      <c r="C46" s="71"/>
      <c r="D46" s="71"/>
      <c r="E46" s="71"/>
      <c r="F46" s="226" t="s">
        <v>345</v>
      </c>
      <c r="G46" s="56">
        <f t="shared" si="1"/>
        <v>5.2205882352941178</v>
      </c>
      <c r="H46" s="224">
        <v>35.5</v>
      </c>
      <c r="I46" s="241">
        <v>7.8E-2</v>
      </c>
      <c r="J46" s="226">
        <v>11</v>
      </c>
      <c r="K46" s="226">
        <v>110</v>
      </c>
      <c r="L46" s="243">
        <v>6972174156392</v>
      </c>
      <c r="M46" s="244" t="s">
        <v>966</v>
      </c>
    </row>
    <row r="47" spans="1:13" s="4" customFormat="1" ht="115" customHeight="1">
      <c r="A47" s="47">
        <v>11</v>
      </c>
      <c r="B47" s="13" t="s">
        <v>967</v>
      </c>
      <c r="C47" s="118"/>
      <c r="D47" s="118"/>
      <c r="E47" s="118"/>
      <c r="F47" s="40" t="s">
        <v>475</v>
      </c>
      <c r="G47" s="56">
        <f t="shared" si="1"/>
        <v>1.6176470588235294</v>
      </c>
      <c r="H47" s="188">
        <v>11</v>
      </c>
      <c r="I47" s="20">
        <v>2.3E-2</v>
      </c>
      <c r="J47" s="21">
        <v>24</v>
      </c>
      <c r="K47" s="21">
        <v>240</v>
      </c>
      <c r="L47" s="81">
        <v>6954851256663</v>
      </c>
      <c r="M47" s="23" t="s">
        <v>968</v>
      </c>
    </row>
    <row r="48" spans="1:13" s="30" customFormat="1" ht="120" customHeight="1">
      <c r="A48" s="225">
        <v>12</v>
      </c>
      <c r="B48" s="71" t="s">
        <v>969</v>
      </c>
      <c r="C48" s="71" t="s">
        <v>970</v>
      </c>
      <c r="D48" s="71"/>
      <c r="E48" s="71"/>
      <c r="F48" s="89" t="s">
        <v>16</v>
      </c>
      <c r="G48" s="56">
        <f t="shared" si="1"/>
        <v>3.4558823529411766</v>
      </c>
      <c r="H48" s="224">
        <v>23.5</v>
      </c>
      <c r="I48" s="241">
        <v>0.08</v>
      </c>
      <c r="J48" s="226">
        <v>14</v>
      </c>
      <c r="K48" s="226">
        <v>140</v>
      </c>
      <c r="L48" s="81">
        <v>6972174153704</v>
      </c>
      <c r="M48" s="244" t="s">
        <v>971</v>
      </c>
    </row>
    <row r="49" spans="1:72" s="4" customFormat="1" ht="62" customHeight="1">
      <c r="A49" s="475">
        <v>13</v>
      </c>
      <c r="B49" s="395" t="s">
        <v>972</v>
      </c>
      <c r="C49" s="385"/>
      <c r="D49" s="385"/>
      <c r="E49" s="385"/>
      <c r="F49" s="40" t="s">
        <v>477</v>
      </c>
      <c r="G49" s="56">
        <f t="shared" si="1"/>
        <v>1.1764705882352942</v>
      </c>
      <c r="H49" s="188">
        <v>8</v>
      </c>
      <c r="I49" s="20">
        <v>3.1E-2</v>
      </c>
      <c r="J49" s="21">
        <v>23</v>
      </c>
      <c r="K49" s="245">
        <v>230</v>
      </c>
      <c r="L49" s="81">
        <v>6954851277750</v>
      </c>
      <c r="M49" s="545" t="s">
        <v>973</v>
      </c>
    </row>
    <row r="50" spans="1:72" s="4" customFormat="1" ht="56" customHeight="1">
      <c r="A50" s="503"/>
      <c r="B50" s="395"/>
      <c r="C50" s="384"/>
      <c r="D50" s="384"/>
      <c r="E50" s="384"/>
      <c r="F50" s="40" t="s">
        <v>475</v>
      </c>
      <c r="G50" s="56">
        <f t="shared" si="1"/>
        <v>1.1764705882352942</v>
      </c>
      <c r="H50" s="188">
        <v>8</v>
      </c>
      <c r="I50" s="20">
        <v>3.1E-2</v>
      </c>
      <c r="J50" s="14">
        <v>23</v>
      </c>
      <c r="K50" s="14">
        <v>230</v>
      </c>
      <c r="L50" s="81">
        <v>6954851277774</v>
      </c>
      <c r="M50" s="366"/>
    </row>
    <row r="51" spans="1:72" s="29" customFormat="1" ht="120" customHeight="1">
      <c r="A51" s="227">
        <v>14</v>
      </c>
      <c r="B51" s="38" t="s">
        <v>974</v>
      </c>
      <c r="C51" s="38"/>
      <c r="D51" s="38"/>
      <c r="E51" s="38"/>
      <c r="F51" s="40" t="s">
        <v>16</v>
      </c>
      <c r="G51" s="56">
        <f t="shared" si="1"/>
        <v>1.7647058823529411</v>
      </c>
      <c r="H51" s="16">
        <v>12</v>
      </c>
      <c r="I51" s="93">
        <v>7.2999999999999995E-2</v>
      </c>
      <c r="J51" s="93">
        <v>17</v>
      </c>
      <c r="K51" s="93">
        <v>170</v>
      </c>
      <c r="L51" s="22">
        <v>6972174151038</v>
      </c>
      <c r="M51" s="94" t="s">
        <v>975</v>
      </c>
    </row>
    <row r="52" spans="1:72" s="30" customFormat="1" ht="120" customHeight="1">
      <c r="A52" s="228">
        <v>15</v>
      </c>
      <c r="B52" s="45" t="s">
        <v>976</v>
      </c>
      <c r="C52" s="45"/>
      <c r="D52" s="45"/>
      <c r="E52" s="45"/>
      <c r="F52" s="89" t="s">
        <v>16</v>
      </c>
      <c r="G52" s="56">
        <f t="shared" si="1"/>
        <v>1.1764705882352942</v>
      </c>
      <c r="H52" s="229">
        <v>8</v>
      </c>
      <c r="I52" s="88">
        <v>3.5000000000000003E-2</v>
      </c>
      <c r="J52" s="14">
        <v>23</v>
      </c>
      <c r="K52" s="14">
        <v>230</v>
      </c>
      <c r="L52" s="81">
        <v>6954841223788</v>
      </c>
      <c r="M52" s="105" t="s">
        <v>977</v>
      </c>
    </row>
    <row r="53" spans="1:72" s="30" customFormat="1" ht="120" customHeight="1">
      <c r="A53" s="225">
        <v>16</v>
      </c>
      <c r="B53" s="71" t="s">
        <v>978</v>
      </c>
      <c r="C53" s="71"/>
      <c r="D53" s="71"/>
      <c r="E53" s="71"/>
      <c r="F53" s="226" t="s">
        <v>979</v>
      </c>
      <c r="G53" s="56">
        <f t="shared" si="1"/>
        <v>1.5441176470588236</v>
      </c>
      <c r="H53" s="224">
        <v>10.5</v>
      </c>
      <c r="I53" s="241">
        <v>0.04</v>
      </c>
      <c r="J53" s="226">
        <v>20</v>
      </c>
      <c r="K53" s="226">
        <v>300</v>
      </c>
      <c r="L53" s="243">
        <v>6972174155227</v>
      </c>
      <c r="M53" s="244" t="s">
        <v>980</v>
      </c>
    </row>
    <row r="54" spans="1:72" s="30" customFormat="1" ht="60" customHeight="1">
      <c r="A54" s="459">
        <v>17</v>
      </c>
      <c r="B54" s="386" t="s">
        <v>981</v>
      </c>
      <c r="C54" s="382"/>
      <c r="D54" s="382"/>
      <c r="E54" s="382"/>
      <c r="F54" s="89" t="s">
        <v>64</v>
      </c>
      <c r="G54" s="56">
        <f t="shared" si="1"/>
        <v>1.6176470588235294</v>
      </c>
      <c r="H54" s="197">
        <v>11</v>
      </c>
      <c r="I54" s="88" t="s">
        <v>982</v>
      </c>
      <c r="J54" s="14">
        <v>48</v>
      </c>
      <c r="K54" s="14">
        <v>480</v>
      </c>
      <c r="L54" s="81">
        <v>6954851298229</v>
      </c>
      <c r="M54" s="368" t="s">
        <v>983</v>
      </c>
    </row>
    <row r="55" spans="1:72" s="30" customFormat="1" ht="60" customHeight="1">
      <c r="A55" s="459"/>
      <c r="B55" s="386"/>
      <c r="C55" s="382"/>
      <c r="D55" s="382"/>
      <c r="E55" s="382"/>
      <c r="F55" s="89" t="s">
        <v>336</v>
      </c>
      <c r="G55" s="56">
        <f t="shared" si="1"/>
        <v>1.6176470588235294</v>
      </c>
      <c r="H55" s="197">
        <v>11</v>
      </c>
      <c r="I55" s="88">
        <v>3.5000000000000003E-2</v>
      </c>
      <c r="J55" s="14">
        <v>48</v>
      </c>
      <c r="K55" s="14">
        <v>480</v>
      </c>
      <c r="L55" s="81">
        <v>6954851298236</v>
      </c>
      <c r="M55" s="368"/>
    </row>
    <row r="56" spans="1:72" s="3" customFormat="1" ht="36" customHeight="1">
      <c r="A56" s="425" t="s">
        <v>984</v>
      </c>
      <c r="B56" s="425"/>
      <c r="C56" s="425"/>
      <c r="D56" s="425"/>
      <c r="E56" s="425"/>
      <c r="F56" s="425"/>
      <c r="G56" s="425"/>
      <c r="H56" s="425"/>
      <c r="I56" s="425"/>
      <c r="J56" s="425"/>
      <c r="K56" s="425"/>
      <c r="L56" s="425"/>
      <c r="M56" s="425"/>
    </row>
    <row r="57" spans="1:72" s="180" customFormat="1" ht="120" customHeight="1">
      <c r="A57" s="13">
        <v>14</v>
      </c>
      <c r="B57" s="13" t="s">
        <v>985</v>
      </c>
      <c r="C57" s="230"/>
      <c r="D57" s="230"/>
      <c r="E57" s="230"/>
      <c r="F57" s="14" t="s">
        <v>64</v>
      </c>
      <c r="G57" s="56">
        <f>H57/6.8</f>
        <v>1.7647058823529411</v>
      </c>
      <c r="H57" s="16">
        <v>12</v>
      </c>
      <c r="I57" s="246">
        <v>0.08</v>
      </c>
      <c r="J57" s="40">
        <v>10</v>
      </c>
      <c r="K57" s="40">
        <v>100</v>
      </c>
      <c r="L57" s="22">
        <v>6954851206699</v>
      </c>
      <c r="M57" s="193" t="s">
        <v>986</v>
      </c>
    </row>
    <row r="58" spans="1:72" customFormat="1" ht="120" customHeight="1">
      <c r="A58" s="13">
        <v>14</v>
      </c>
      <c r="B58" s="13" t="s">
        <v>928</v>
      </c>
      <c r="C58" s="13"/>
      <c r="D58" s="13"/>
      <c r="E58" s="13"/>
      <c r="F58" s="14" t="s">
        <v>74</v>
      </c>
      <c r="G58" s="56">
        <f t="shared" ref="G58:G75" si="2">H58/6.8</f>
        <v>10.294117647058824</v>
      </c>
      <c r="H58" s="16">
        <v>70</v>
      </c>
      <c r="I58" s="82">
        <v>0.16800000000000001</v>
      </c>
      <c r="J58" s="26">
        <v>28</v>
      </c>
      <c r="K58" s="26">
        <v>28</v>
      </c>
      <c r="L58" s="129">
        <v>6954851205753</v>
      </c>
      <c r="M58" s="239" t="s">
        <v>929</v>
      </c>
    </row>
    <row r="59" spans="1:72" s="180" customFormat="1" ht="120" customHeight="1">
      <c r="A59" s="13">
        <v>13</v>
      </c>
      <c r="B59" s="13" t="s">
        <v>987</v>
      </c>
      <c r="C59" s="40"/>
      <c r="D59" s="40"/>
      <c r="E59" s="40"/>
      <c r="F59" s="14" t="s">
        <v>16</v>
      </c>
      <c r="G59" s="56">
        <f t="shared" si="2"/>
        <v>1.7647058823529411</v>
      </c>
      <c r="H59" s="16">
        <v>12</v>
      </c>
      <c r="I59" s="40">
        <v>7.5999999999999998E-2</v>
      </c>
      <c r="J59" s="40">
        <v>49</v>
      </c>
      <c r="K59" s="40">
        <v>49</v>
      </c>
      <c r="L59" s="22">
        <v>6954851205227</v>
      </c>
      <c r="M59" s="23" t="s">
        <v>988</v>
      </c>
    </row>
    <row r="60" spans="1:72" customFormat="1" ht="120" customHeight="1">
      <c r="A60" s="13">
        <v>13</v>
      </c>
      <c r="B60" s="13" t="s">
        <v>989</v>
      </c>
      <c r="C60" s="13"/>
      <c r="D60" s="13"/>
      <c r="E60" s="13"/>
      <c r="F60" s="40" t="s">
        <v>16</v>
      </c>
      <c r="G60" s="56">
        <f t="shared" si="2"/>
        <v>3.9705882352941178</v>
      </c>
      <c r="H60" s="16">
        <v>27</v>
      </c>
      <c r="I60" s="82">
        <v>0.27</v>
      </c>
      <c r="J60" s="26">
        <v>45</v>
      </c>
      <c r="K60" s="26">
        <v>45</v>
      </c>
      <c r="L60" s="22">
        <v>6954851244455</v>
      </c>
      <c r="M60" s="247" t="s">
        <v>990</v>
      </c>
      <c r="N60" s="126"/>
      <c r="O60" s="111"/>
      <c r="P60" s="111"/>
      <c r="Q60" s="111"/>
      <c r="R60" s="111"/>
      <c r="S60" s="111"/>
      <c r="T60" s="111"/>
      <c r="U60" s="111"/>
      <c r="V60" s="111"/>
      <c r="W60" s="111"/>
      <c r="X60" s="111"/>
      <c r="Y60" s="111"/>
      <c r="Z60" s="111"/>
      <c r="AA60" s="111"/>
      <c r="AB60" s="111"/>
      <c r="AC60" s="111"/>
      <c r="AD60" s="111"/>
      <c r="AE60" s="111"/>
      <c r="AF60" s="111"/>
      <c r="AG60" s="111"/>
      <c r="AH60" s="111"/>
      <c r="AI60" s="111"/>
      <c r="AJ60" s="111"/>
      <c r="AK60" s="111"/>
      <c r="AL60" s="111"/>
      <c r="AM60" s="111"/>
      <c r="AN60" s="111"/>
      <c r="AO60" s="111"/>
      <c r="AP60" s="111"/>
      <c r="AQ60" s="111"/>
      <c r="AR60" s="111"/>
      <c r="AS60" s="111"/>
      <c r="AT60" s="111"/>
      <c r="AU60" s="111"/>
      <c r="AV60" s="111"/>
      <c r="AW60" s="111"/>
      <c r="AX60" s="111"/>
      <c r="AY60" s="111"/>
      <c r="AZ60" s="111"/>
      <c r="BA60" s="111"/>
      <c r="BB60" s="111"/>
      <c r="BC60" s="111"/>
      <c r="BD60" s="111"/>
      <c r="BE60" s="111"/>
      <c r="BF60" s="111"/>
      <c r="BG60" s="111"/>
      <c r="BH60" s="111"/>
      <c r="BI60" s="111"/>
      <c r="BJ60" s="111"/>
      <c r="BK60" s="111"/>
      <c r="BL60" s="111"/>
      <c r="BM60" s="111"/>
      <c r="BN60" s="111"/>
      <c r="BO60" s="111"/>
      <c r="BP60" s="111"/>
      <c r="BQ60" s="111"/>
      <c r="BR60" s="111"/>
      <c r="BS60" s="111"/>
      <c r="BT60" s="111"/>
    </row>
    <row r="61" spans="1:72" s="111" customFormat="1" ht="120" customHeight="1">
      <c r="A61" s="13">
        <v>12</v>
      </c>
      <c r="B61" s="13" t="s">
        <v>991</v>
      </c>
      <c r="C61" s="13"/>
      <c r="D61" s="13"/>
      <c r="E61" s="13"/>
      <c r="F61" s="231" t="s">
        <v>992</v>
      </c>
      <c r="G61" s="56">
        <f t="shared" si="2"/>
        <v>3.3088235294117649</v>
      </c>
      <c r="H61" s="16">
        <v>22.5</v>
      </c>
      <c r="I61" s="82">
        <v>0.21</v>
      </c>
      <c r="J61" s="26">
        <v>40</v>
      </c>
      <c r="K61" s="26">
        <v>40</v>
      </c>
      <c r="L61" s="129">
        <v>6954851255512</v>
      </c>
      <c r="M61" s="23" t="s">
        <v>993</v>
      </c>
    </row>
    <row r="62" spans="1:72" s="3" customFormat="1" ht="120" customHeight="1">
      <c r="A62" s="232">
        <v>1</v>
      </c>
      <c r="B62" s="13" t="s">
        <v>994</v>
      </c>
      <c r="C62" s="13"/>
      <c r="D62" s="13"/>
      <c r="E62" s="13"/>
      <c r="F62" s="42" t="s">
        <v>16</v>
      </c>
      <c r="G62" s="56">
        <f t="shared" si="2"/>
        <v>2.6470588235294117</v>
      </c>
      <c r="H62" s="16">
        <v>18</v>
      </c>
      <c r="I62" s="92">
        <v>0.13800000000000001</v>
      </c>
      <c r="J62" s="93">
        <v>100</v>
      </c>
      <c r="K62" s="93">
        <v>100</v>
      </c>
      <c r="L62" s="22">
        <v>6954851211518</v>
      </c>
      <c r="M62" s="23" t="s">
        <v>995</v>
      </c>
    </row>
    <row r="63" spans="1:72" s="3" customFormat="1" ht="120" customHeight="1">
      <c r="A63" s="117">
        <v>2</v>
      </c>
      <c r="B63" s="13" t="s">
        <v>996</v>
      </c>
      <c r="C63" s="13"/>
      <c r="D63" s="13"/>
      <c r="E63" s="13"/>
      <c r="F63" s="40" t="s">
        <v>16</v>
      </c>
      <c r="G63" s="56">
        <f t="shared" si="2"/>
        <v>6.3970588235294121</v>
      </c>
      <c r="H63" s="16">
        <v>43.5</v>
      </c>
      <c r="I63" s="92">
        <v>0.22800000000000001</v>
      </c>
      <c r="J63" s="93">
        <v>50</v>
      </c>
      <c r="K63" s="93">
        <v>50</v>
      </c>
      <c r="L63" s="22">
        <v>6954851210566</v>
      </c>
      <c r="M63" s="23" t="s">
        <v>997</v>
      </c>
    </row>
    <row r="64" spans="1:72" s="29" customFormat="1" ht="120" customHeight="1">
      <c r="A64" s="232">
        <v>3</v>
      </c>
      <c r="B64" s="13" t="s">
        <v>998</v>
      </c>
      <c r="C64" s="13"/>
      <c r="D64" s="13"/>
      <c r="E64" s="13"/>
      <c r="F64" s="42" t="s">
        <v>16</v>
      </c>
      <c r="G64" s="56">
        <f t="shared" si="2"/>
        <v>1.4705882352941178</v>
      </c>
      <c r="H64" s="16">
        <v>10</v>
      </c>
      <c r="I64" s="92">
        <v>0.13700000000000001</v>
      </c>
      <c r="J64" s="93">
        <v>136</v>
      </c>
      <c r="K64" s="93">
        <v>136</v>
      </c>
      <c r="L64" s="22">
        <v>6954851211679</v>
      </c>
      <c r="M64" s="23" t="s">
        <v>999</v>
      </c>
    </row>
    <row r="65" spans="1:16383" s="3" customFormat="1" ht="120" customHeight="1">
      <c r="A65" s="232">
        <v>4</v>
      </c>
      <c r="B65" s="13" t="s">
        <v>1000</v>
      </c>
      <c r="C65" s="13"/>
      <c r="D65" s="13"/>
      <c r="E65" s="13"/>
      <c r="F65" s="42" t="s">
        <v>16</v>
      </c>
      <c r="G65" s="56">
        <f t="shared" si="2"/>
        <v>9.117647058823529</v>
      </c>
      <c r="H65" s="16">
        <v>62</v>
      </c>
      <c r="I65" s="92">
        <v>0.35699999999999998</v>
      </c>
      <c r="J65" s="93">
        <v>45</v>
      </c>
      <c r="K65" s="93">
        <v>45</v>
      </c>
      <c r="L65" s="22">
        <v>6954851241652</v>
      </c>
      <c r="M65" s="23" t="s">
        <v>1001</v>
      </c>
    </row>
    <row r="66" spans="1:16383" s="3" customFormat="1" ht="120" customHeight="1">
      <c r="A66" s="232">
        <v>5</v>
      </c>
      <c r="B66" s="13" t="s">
        <v>1002</v>
      </c>
      <c r="C66" s="38"/>
      <c r="D66" s="38"/>
      <c r="E66" s="38"/>
      <c r="F66" s="42" t="s">
        <v>16</v>
      </c>
      <c r="G66" s="56">
        <f t="shared" si="2"/>
        <v>2.7941176470588238</v>
      </c>
      <c r="H66" s="16">
        <v>19</v>
      </c>
      <c r="I66" s="92">
        <v>9.7000000000000003E-2</v>
      </c>
      <c r="J66" s="93">
        <v>40</v>
      </c>
      <c r="K66" s="93">
        <v>40</v>
      </c>
      <c r="L66" s="22">
        <v>6954851277330</v>
      </c>
      <c r="M66" s="94" t="s">
        <v>1003</v>
      </c>
    </row>
    <row r="67" spans="1:16383" s="4" customFormat="1" ht="120" customHeight="1">
      <c r="A67" s="44">
        <v>6</v>
      </c>
      <c r="B67" s="13" t="s">
        <v>1004</v>
      </c>
      <c r="C67" s="13"/>
      <c r="D67" s="13"/>
      <c r="E67" s="13"/>
      <c r="F67" s="40" t="s">
        <v>16</v>
      </c>
      <c r="G67" s="56">
        <f t="shared" si="2"/>
        <v>1.25</v>
      </c>
      <c r="H67" s="188">
        <v>8.5</v>
      </c>
      <c r="I67" s="21">
        <v>7.0999999999999994E-2</v>
      </c>
      <c r="J67" s="21">
        <v>100</v>
      </c>
      <c r="K67" s="21">
        <v>100</v>
      </c>
      <c r="L67" s="81">
        <v>6954851221388</v>
      </c>
      <c r="M67" s="23" t="s">
        <v>1005</v>
      </c>
    </row>
    <row r="68" spans="1:16383" s="29" customFormat="1" ht="120" customHeight="1">
      <c r="A68" s="117">
        <v>7</v>
      </c>
      <c r="B68" s="156" t="s">
        <v>1006</v>
      </c>
      <c r="C68" s="156"/>
      <c r="D68" s="156"/>
      <c r="E68" s="156"/>
      <c r="F68" s="66" t="s">
        <v>64</v>
      </c>
      <c r="G68" s="56">
        <f t="shared" si="2"/>
        <v>2.9411764705882355</v>
      </c>
      <c r="H68" s="135">
        <v>20</v>
      </c>
      <c r="I68" s="93">
        <v>0.27900000000000003</v>
      </c>
      <c r="J68" s="93">
        <v>42</v>
      </c>
      <c r="K68" s="93">
        <v>42</v>
      </c>
      <c r="L68" s="237">
        <v>6954851208754</v>
      </c>
      <c r="M68" s="234" t="s">
        <v>1007</v>
      </c>
    </row>
    <row r="69" spans="1:16383" s="30" customFormat="1" ht="60" customHeight="1">
      <c r="A69" s="462">
        <v>8</v>
      </c>
      <c r="B69" s="13" t="s">
        <v>1008</v>
      </c>
      <c r="C69" s="546"/>
      <c r="D69" s="546"/>
      <c r="E69" s="546"/>
      <c r="F69" s="40" t="s">
        <v>1009</v>
      </c>
      <c r="G69" s="56">
        <f t="shared" si="2"/>
        <v>3.5294117647058822</v>
      </c>
      <c r="H69" s="188">
        <v>24</v>
      </c>
      <c r="I69" s="20">
        <v>0.24199999999999999</v>
      </c>
      <c r="J69" s="21">
        <v>60</v>
      </c>
      <c r="K69" s="21">
        <v>60</v>
      </c>
      <c r="L69" s="79">
        <v>6954851223498</v>
      </c>
      <c r="M69" s="380" t="s">
        <v>1010</v>
      </c>
    </row>
    <row r="70" spans="1:16383" s="4" customFormat="1" ht="60" customHeight="1">
      <c r="A70" s="464"/>
      <c r="B70" s="13" t="s">
        <v>1011</v>
      </c>
      <c r="C70" s="547"/>
      <c r="D70" s="547"/>
      <c r="E70" s="547"/>
      <c r="F70" s="40" t="s">
        <v>1009</v>
      </c>
      <c r="G70" s="56">
        <f t="shared" si="2"/>
        <v>3.5294117647058822</v>
      </c>
      <c r="H70" s="188">
        <v>24</v>
      </c>
      <c r="I70" s="20">
        <v>0.24199999999999999</v>
      </c>
      <c r="J70" s="21">
        <v>60</v>
      </c>
      <c r="K70" s="21">
        <v>60</v>
      </c>
      <c r="L70" s="79">
        <v>6954851223504</v>
      </c>
      <c r="M70" s="381"/>
    </row>
    <row r="71" spans="1:16383" s="30" customFormat="1" ht="120" customHeight="1">
      <c r="A71" s="63">
        <v>9</v>
      </c>
      <c r="B71" s="45" t="s">
        <v>1012</v>
      </c>
      <c r="C71" s="248"/>
      <c r="D71" s="248"/>
      <c r="E71" s="248"/>
      <c r="F71" s="40" t="s">
        <v>306</v>
      </c>
      <c r="G71" s="56">
        <f t="shared" si="2"/>
        <v>5.5882352941176476</v>
      </c>
      <c r="H71" s="188">
        <v>38</v>
      </c>
      <c r="I71" s="88">
        <v>0.17199999999999999</v>
      </c>
      <c r="J71" s="14">
        <v>22</v>
      </c>
      <c r="K71" s="14">
        <v>22</v>
      </c>
      <c r="L71" s="81">
        <v>6954851286295</v>
      </c>
      <c r="M71" s="83" t="s">
        <v>1013</v>
      </c>
    </row>
    <row r="72" spans="1:16383" s="30" customFormat="1" ht="120" customHeight="1">
      <c r="A72" s="52">
        <v>10</v>
      </c>
      <c r="B72" s="45" t="s">
        <v>1014</v>
      </c>
      <c r="C72" s="26"/>
      <c r="D72" s="26"/>
      <c r="E72" s="26"/>
      <c r="F72" s="42" t="s">
        <v>64</v>
      </c>
      <c r="G72" s="56">
        <f t="shared" si="2"/>
        <v>3.3088235294117649</v>
      </c>
      <c r="H72" s="197">
        <v>22.5</v>
      </c>
      <c r="I72" s="14">
        <v>0.187</v>
      </c>
      <c r="J72" s="14">
        <v>27</v>
      </c>
      <c r="K72" s="14">
        <v>27</v>
      </c>
      <c r="L72" s="81">
        <v>6954851239451</v>
      </c>
      <c r="M72" s="83" t="s">
        <v>1015</v>
      </c>
    </row>
    <row r="73" spans="1:16383" s="30" customFormat="1" ht="40" customHeight="1">
      <c r="A73" s="478">
        <v>11</v>
      </c>
      <c r="B73" s="550" t="s">
        <v>1016</v>
      </c>
      <c r="C73" s="548"/>
      <c r="D73" s="548"/>
      <c r="E73" s="548"/>
      <c r="F73" s="40" t="s">
        <v>1017</v>
      </c>
      <c r="G73" s="56">
        <f t="shared" si="2"/>
        <v>3.2352941176470589</v>
      </c>
      <c r="H73" s="191">
        <v>22</v>
      </c>
      <c r="I73" s="253">
        <v>0.20300000000000001</v>
      </c>
      <c r="J73" s="40">
        <v>60</v>
      </c>
      <c r="K73" s="40">
        <v>60</v>
      </c>
      <c r="L73" s="254">
        <v>6954851269755</v>
      </c>
      <c r="M73" s="364" t="s">
        <v>1018</v>
      </c>
    </row>
    <row r="74" spans="1:16383" s="30" customFormat="1" ht="40" customHeight="1">
      <c r="A74" s="555"/>
      <c r="B74" s="548"/>
      <c r="C74" s="548"/>
      <c r="D74" s="548"/>
      <c r="E74" s="548"/>
      <c r="F74" s="40" t="s">
        <v>1019</v>
      </c>
      <c r="G74" s="56">
        <f t="shared" si="2"/>
        <v>3.2352941176470589</v>
      </c>
      <c r="H74" s="191">
        <v>22</v>
      </c>
      <c r="I74" s="253">
        <v>0.20300000000000001</v>
      </c>
      <c r="J74" s="40">
        <v>60</v>
      </c>
      <c r="K74" s="40">
        <v>60</v>
      </c>
      <c r="L74" s="254">
        <v>6954851269762</v>
      </c>
      <c r="M74" s="364"/>
    </row>
    <row r="75" spans="1:16383" s="30" customFormat="1" ht="40" customHeight="1">
      <c r="A75" s="555"/>
      <c r="B75" s="548"/>
      <c r="C75" s="548"/>
      <c r="D75" s="548"/>
      <c r="E75" s="548"/>
      <c r="F75" s="40" t="s">
        <v>1020</v>
      </c>
      <c r="G75" s="56">
        <f t="shared" si="2"/>
        <v>3.2352941176470589</v>
      </c>
      <c r="H75" s="191">
        <v>22</v>
      </c>
      <c r="I75" s="253">
        <v>0.20300000000000001</v>
      </c>
      <c r="J75" s="40">
        <v>60</v>
      </c>
      <c r="K75" s="40">
        <v>60</v>
      </c>
      <c r="L75" s="254">
        <v>6954851269779</v>
      </c>
      <c r="M75" s="364"/>
    </row>
    <row r="76" spans="1:16383" s="3" customFormat="1" ht="36" customHeight="1">
      <c r="A76" s="425" t="s">
        <v>1021</v>
      </c>
      <c r="B76" s="425"/>
      <c r="C76" s="425"/>
      <c r="D76" s="425"/>
      <c r="E76" s="425"/>
      <c r="F76" s="425"/>
      <c r="G76" s="425"/>
      <c r="H76" s="425"/>
      <c r="I76" s="425"/>
      <c r="J76" s="425"/>
      <c r="K76" s="425"/>
      <c r="L76" s="425"/>
      <c r="M76" s="425"/>
    </row>
    <row r="77" spans="1:16383" s="3" customFormat="1" ht="120" customHeight="1">
      <c r="A77" s="13">
        <v>11</v>
      </c>
      <c r="B77" s="13" t="s">
        <v>1022</v>
      </c>
      <c r="C77" s="13"/>
      <c r="D77" s="13"/>
      <c r="E77" s="13"/>
      <c r="F77" s="40" t="s">
        <v>316</v>
      </c>
      <c r="G77" s="56">
        <f>H77/6.8</f>
        <v>6.3235294117647056</v>
      </c>
      <c r="H77" s="16">
        <v>43</v>
      </c>
      <c r="I77" s="82">
        <v>0.30599999999999999</v>
      </c>
      <c r="J77" s="26">
        <v>50</v>
      </c>
      <c r="K77" s="26">
        <v>50</v>
      </c>
      <c r="L77" s="22">
        <v>6954851202790</v>
      </c>
      <c r="M77" s="240" t="s">
        <v>1023</v>
      </c>
      <c r="N77" s="111"/>
      <c r="O77" s="111"/>
      <c r="P77" s="111"/>
      <c r="Q77" s="111"/>
      <c r="R77" s="111"/>
      <c r="S77" s="111"/>
      <c r="T77" s="111"/>
      <c r="U77" s="111"/>
      <c r="V77" s="111"/>
      <c r="W77" s="111"/>
      <c r="X77" s="111"/>
      <c r="Y77" s="111"/>
      <c r="Z77" s="111"/>
      <c r="AA77" s="111"/>
      <c r="AB77" s="111"/>
      <c r="AC77" s="111"/>
      <c r="AD77" s="111"/>
      <c r="AE77" s="111"/>
      <c r="AF77" s="111"/>
      <c r="AG77" s="111"/>
      <c r="AH77" s="111"/>
      <c r="AI77" s="111"/>
      <c r="AJ77" s="111"/>
      <c r="AK77" s="111"/>
      <c r="AL77" s="111"/>
      <c r="AM77" s="111"/>
      <c r="AN77" s="111"/>
      <c r="AO77" s="111"/>
      <c r="AP77" s="111"/>
      <c r="AQ77" s="111"/>
      <c r="AR77" s="111"/>
      <c r="AS77" s="111"/>
      <c r="AT77" s="111"/>
      <c r="AU77" s="111"/>
      <c r="AV77" s="111"/>
      <c r="AW77" s="111"/>
      <c r="AX77" s="111"/>
      <c r="AY77" s="111"/>
      <c r="AZ77" s="111"/>
      <c r="BA77" s="111"/>
      <c r="BB77" s="111"/>
      <c r="BC77" s="111"/>
      <c r="BD77" s="111"/>
      <c r="BE77" s="111"/>
      <c r="BF77" s="111"/>
      <c r="BG77" s="111"/>
      <c r="BH77" s="111"/>
      <c r="BI77" s="111"/>
      <c r="BJ77" s="111"/>
      <c r="BK77" s="111"/>
      <c r="BL77" s="111"/>
      <c r="BM77" s="111"/>
      <c r="BN77" s="111"/>
      <c r="BO77" s="111"/>
      <c r="BP77" s="111"/>
      <c r="BQ77" s="111"/>
      <c r="BR77" s="111"/>
      <c r="BS77" s="111"/>
      <c r="BT77" s="111"/>
      <c r="BU77" s="111"/>
      <c r="BV77" s="111"/>
      <c r="BW77" s="111"/>
      <c r="BX77" s="111"/>
      <c r="BY77" s="111"/>
      <c r="BZ77" s="111"/>
      <c r="CA77" s="111"/>
      <c r="CB77" s="111"/>
      <c r="CC77" s="111"/>
      <c r="CD77" s="111"/>
      <c r="CE77" s="111"/>
      <c r="CF77" s="111"/>
      <c r="CG77" s="111"/>
      <c r="CH77" s="111"/>
      <c r="CI77" s="111"/>
      <c r="CJ77" s="111"/>
      <c r="CK77" s="111"/>
      <c r="CL77" s="111"/>
      <c r="CM77" s="111"/>
      <c r="CN77" s="111"/>
      <c r="CO77" s="111"/>
      <c r="CP77" s="111"/>
      <c r="CQ77" s="111"/>
      <c r="CR77" s="111"/>
      <c r="CS77" s="111"/>
      <c r="CT77" s="111"/>
      <c r="CU77" s="111"/>
      <c r="CV77" s="111"/>
      <c r="CW77" s="111"/>
      <c r="CX77" s="111"/>
      <c r="CY77" s="111"/>
      <c r="CZ77" s="111"/>
      <c r="DA77" s="111"/>
      <c r="DB77" s="111"/>
      <c r="DC77" s="111"/>
      <c r="DD77" s="111"/>
      <c r="DE77" s="111"/>
      <c r="DF77" s="111"/>
      <c r="DG77" s="111"/>
      <c r="DH77" s="111"/>
      <c r="DI77" s="111"/>
      <c r="DJ77" s="111"/>
      <c r="DK77" s="111"/>
      <c r="DL77" s="111"/>
      <c r="DM77" s="111"/>
      <c r="DN77" s="111"/>
      <c r="DO77" s="111"/>
      <c r="DP77" s="111"/>
      <c r="DQ77" s="111"/>
      <c r="DR77" s="111"/>
      <c r="DS77" s="111"/>
      <c r="DT77" s="111"/>
      <c r="DU77" s="111"/>
      <c r="DV77" s="111"/>
      <c r="DW77" s="111"/>
      <c r="DX77" s="111"/>
      <c r="DY77" s="111"/>
      <c r="DZ77" s="111"/>
      <c r="EA77" s="111"/>
      <c r="EB77" s="111"/>
      <c r="EC77" s="111"/>
      <c r="ED77" s="111"/>
      <c r="EE77" s="111"/>
      <c r="EF77" s="111"/>
      <c r="EG77" s="111"/>
      <c r="EH77"/>
      <c r="EI77"/>
      <c r="EJ77"/>
      <c r="EK77"/>
      <c r="EL77"/>
      <c r="EM77"/>
      <c r="EN77"/>
      <c r="EO77"/>
      <c r="EP77"/>
      <c r="EQ77"/>
      <c r="ER77"/>
      <c r="ES77"/>
      <c r="ET77"/>
      <c r="EU77"/>
      <c r="EV77"/>
      <c r="EW77"/>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c r="IF77"/>
      <c r="IG77"/>
      <c r="IH77"/>
      <c r="II77"/>
      <c r="IJ77"/>
      <c r="IK77"/>
      <c r="IL77"/>
      <c r="IM77"/>
      <c r="IN77"/>
      <c r="IO77"/>
      <c r="IP77"/>
      <c r="IQ77"/>
      <c r="IR77"/>
      <c r="IS77"/>
      <c r="IT77"/>
      <c r="IU77"/>
      <c r="IV77"/>
      <c r="IW77"/>
      <c r="IX77"/>
      <c r="IY77"/>
      <c r="IZ77"/>
      <c r="JA77"/>
      <c r="JB77"/>
      <c r="JC77"/>
      <c r="JD77"/>
      <c r="JE77"/>
      <c r="JF77"/>
      <c r="JG77"/>
      <c r="JH77"/>
      <c r="JI77"/>
      <c r="JJ77"/>
      <c r="JK77"/>
      <c r="JL77"/>
      <c r="JM77"/>
      <c r="JN77"/>
      <c r="JO77"/>
      <c r="JP77"/>
      <c r="JQ77"/>
      <c r="JR77"/>
      <c r="JS77"/>
      <c r="JT77"/>
      <c r="JU77"/>
      <c r="JV77"/>
      <c r="JW77"/>
      <c r="JX77"/>
      <c r="JY77"/>
      <c r="JZ77"/>
      <c r="KA77"/>
      <c r="KB77"/>
      <c r="KC77"/>
      <c r="KD77"/>
      <c r="KE77"/>
      <c r="KF77"/>
      <c r="KG77"/>
      <c r="KH77"/>
      <c r="KI77"/>
      <c r="KJ77"/>
      <c r="KK77"/>
      <c r="KL77"/>
      <c r="KM77"/>
      <c r="KN77"/>
      <c r="KO77"/>
      <c r="KP77"/>
      <c r="KQ77"/>
      <c r="KR77"/>
      <c r="KS77"/>
      <c r="KT77"/>
      <c r="KU77"/>
      <c r="KV77"/>
      <c r="KW77"/>
      <c r="KX77"/>
      <c r="KY77"/>
      <c r="KZ77"/>
      <c r="LA77"/>
      <c r="LB77"/>
      <c r="LC77"/>
      <c r="LD77"/>
      <c r="LE77"/>
      <c r="LF77"/>
      <c r="LG77"/>
      <c r="LH77"/>
      <c r="LI77"/>
      <c r="LJ77"/>
      <c r="LK77"/>
      <c r="LL77"/>
      <c r="LM77"/>
      <c r="LN77"/>
      <c r="LO77"/>
      <c r="LP77"/>
      <c r="LQ77"/>
      <c r="LR77"/>
      <c r="LS77"/>
      <c r="LT77"/>
      <c r="LU77"/>
      <c r="LV77"/>
      <c r="LW77"/>
      <c r="LX77"/>
      <c r="LY77"/>
      <c r="LZ77"/>
      <c r="MA77"/>
      <c r="MB77"/>
      <c r="MC77"/>
      <c r="MD77"/>
      <c r="ME77"/>
      <c r="MF77"/>
      <c r="MG77"/>
      <c r="MH77"/>
      <c r="MI77"/>
      <c r="MJ77"/>
      <c r="MK77"/>
      <c r="ML77"/>
      <c r="MM77"/>
      <c r="MN77"/>
      <c r="MO77"/>
      <c r="MP77"/>
      <c r="MQ77"/>
      <c r="MR77"/>
      <c r="MS77"/>
      <c r="MT77"/>
      <c r="MU77"/>
      <c r="MV77"/>
      <c r="MW77"/>
      <c r="MX77"/>
      <c r="MY77"/>
      <c r="MZ77"/>
      <c r="NA77"/>
      <c r="NB77"/>
      <c r="NC77"/>
      <c r="ND77"/>
      <c r="NE77"/>
      <c r="NF77"/>
      <c r="NG77"/>
      <c r="NH77"/>
      <c r="NI77"/>
      <c r="NJ77"/>
      <c r="NK77"/>
      <c r="NL77"/>
      <c r="NM77"/>
      <c r="NN77"/>
      <c r="NO77"/>
      <c r="NP77"/>
      <c r="NQ77"/>
      <c r="NR77"/>
      <c r="NS77"/>
      <c r="NT77"/>
      <c r="NU77"/>
      <c r="NV77"/>
      <c r="NW77"/>
      <c r="NX77"/>
      <c r="NY77"/>
      <c r="NZ77"/>
      <c r="OA77"/>
      <c r="OB77"/>
      <c r="OC77"/>
      <c r="OD77"/>
      <c r="OE77"/>
      <c r="OF77"/>
      <c r="OG77"/>
      <c r="OH77"/>
      <c r="OI77"/>
      <c r="OJ77"/>
      <c r="OK77"/>
      <c r="OL77"/>
      <c r="OM77"/>
      <c r="ON77"/>
      <c r="OO77"/>
      <c r="OP77"/>
      <c r="OQ77"/>
      <c r="OR77"/>
      <c r="OS77"/>
      <c r="OT77"/>
      <c r="OU77"/>
      <c r="OV77"/>
      <c r="OW77"/>
      <c r="OX77"/>
      <c r="OY77"/>
      <c r="OZ77"/>
      <c r="PA77"/>
      <c r="PB77"/>
      <c r="PC77"/>
      <c r="PD77"/>
      <c r="PE77"/>
      <c r="PF77"/>
      <c r="PG77"/>
      <c r="PH77"/>
      <c r="PI77"/>
      <c r="PJ77"/>
      <c r="PK77"/>
      <c r="PL77"/>
      <c r="PM77"/>
      <c r="PN77"/>
      <c r="PO77"/>
      <c r="PP77"/>
      <c r="PQ77"/>
      <c r="PR77"/>
      <c r="PS77"/>
      <c r="PT77"/>
      <c r="PU77"/>
      <c r="PV77"/>
      <c r="PW77"/>
      <c r="PX77"/>
      <c r="PY77"/>
      <c r="PZ77"/>
      <c r="QA77"/>
      <c r="QB77"/>
      <c r="QC77"/>
      <c r="QD77"/>
      <c r="QE77"/>
      <c r="QF77"/>
      <c r="QG77"/>
      <c r="QH77"/>
      <c r="QI77"/>
      <c r="QJ77"/>
      <c r="QK77"/>
      <c r="QL77"/>
      <c r="QM77"/>
      <c r="QN77"/>
      <c r="QO77"/>
      <c r="QP77"/>
      <c r="QQ77"/>
      <c r="QR77"/>
      <c r="QS77"/>
      <c r="QT77"/>
      <c r="QU77"/>
      <c r="QV77"/>
      <c r="QW77"/>
      <c r="QX77"/>
      <c r="QY77"/>
      <c r="QZ77"/>
      <c r="RA77"/>
      <c r="RB77"/>
      <c r="RC77"/>
      <c r="RD77"/>
      <c r="RE77"/>
      <c r="RF77"/>
      <c r="RG77"/>
      <c r="RH77"/>
      <c r="RI77"/>
      <c r="RJ77"/>
      <c r="RK77"/>
      <c r="RL77"/>
      <c r="RM77"/>
      <c r="RN77"/>
      <c r="RO77"/>
      <c r="RP77"/>
      <c r="RQ77"/>
      <c r="RR77"/>
      <c r="RS77"/>
      <c r="RT77"/>
      <c r="RU77"/>
      <c r="RV77"/>
      <c r="RW77"/>
      <c r="RX77"/>
      <c r="RY77"/>
      <c r="RZ77"/>
      <c r="SA77"/>
      <c r="SB77"/>
      <c r="SC77"/>
      <c r="SD77"/>
      <c r="SE77"/>
      <c r="SF77"/>
      <c r="SG77"/>
      <c r="SH77"/>
      <c r="SI77"/>
      <c r="SJ77"/>
      <c r="SK77"/>
      <c r="SL77"/>
      <c r="SM77"/>
      <c r="SN77"/>
      <c r="SO77"/>
      <c r="SP77"/>
      <c r="SQ77"/>
      <c r="SR77"/>
      <c r="SS77"/>
      <c r="ST77"/>
      <c r="SU77"/>
      <c r="SV77"/>
      <c r="SW77"/>
      <c r="SX77"/>
      <c r="SY77"/>
      <c r="SZ77"/>
      <c r="TA77"/>
      <c r="TB77"/>
      <c r="TC77"/>
      <c r="TD77"/>
      <c r="TE77"/>
      <c r="TF77"/>
      <c r="TG77"/>
      <c r="TH77"/>
      <c r="TI77"/>
      <c r="TJ77"/>
      <c r="TK77"/>
      <c r="TL77"/>
      <c r="TM77"/>
      <c r="TN77"/>
      <c r="TO77"/>
      <c r="TP77"/>
      <c r="TQ77"/>
      <c r="TR77"/>
      <c r="TS77"/>
      <c r="TT77"/>
      <c r="TU77"/>
      <c r="TV77"/>
      <c r="TW77"/>
      <c r="TX77"/>
      <c r="TY77"/>
      <c r="TZ77"/>
      <c r="UA77"/>
      <c r="UB77"/>
      <c r="UC77"/>
      <c r="UD77"/>
      <c r="UE77"/>
      <c r="UF77"/>
      <c r="UG77"/>
      <c r="UH77"/>
      <c r="UI77"/>
      <c r="UJ77"/>
      <c r="UK77"/>
      <c r="UL77"/>
      <c r="UM77"/>
      <c r="UN77"/>
      <c r="UO77"/>
      <c r="UP77"/>
      <c r="UQ77"/>
      <c r="UR77"/>
      <c r="US77"/>
      <c r="UT77"/>
      <c r="UU77"/>
      <c r="UV77"/>
      <c r="UW77"/>
      <c r="UX77"/>
      <c r="UY77"/>
      <c r="UZ77"/>
      <c r="VA77"/>
      <c r="VB77"/>
      <c r="VC77"/>
      <c r="VD77"/>
      <c r="VE77"/>
      <c r="VF77"/>
      <c r="VG77"/>
      <c r="VH77"/>
      <c r="VI77"/>
      <c r="VJ77"/>
      <c r="VK77"/>
      <c r="VL77"/>
      <c r="VM77"/>
      <c r="VN77"/>
      <c r="VO77"/>
      <c r="VP77"/>
      <c r="VQ77"/>
      <c r="VR77"/>
      <c r="VS77"/>
      <c r="VT77"/>
      <c r="VU77"/>
      <c r="VV77"/>
      <c r="VW77"/>
      <c r="VX77"/>
      <c r="VY77"/>
      <c r="VZ77"/>
      <c r="WA77"/>
      <c r="WB77"/>
      <c r="WC77"/>
      <c r="WD77"/>
      <c r="WE77"/>
      <c r="WF77"/>
      <c r="WG77"/>
      <c r="WH77"/>
      <c r="WI77"/>
      <c r="WJ77"/>
      <c r="WK77"/>
      <c r="WL77"/>
      <c r="WM77"/>
      <c r="WN77"/>
      <c r="WO77"/>
      <c r="WP77"/>
      <c r="WQ77"/>
      <c r="WR77"/>
      <c r="WS77"/>
      <c r="WT77"/>
      <c r="WU77"/>
      <c r="WV77"/>
      <c r="WW77"/>
      <c r="WX77"/>
      <c r="WY77"/>
      <c r="WZ77"/>
      <c r="XA77"/>
      <c r="XB77"/>
      <c r="XC77"/>
      <c r="XD77"/>
      <c r="XE77"/>
      <c r="XF77"/>
      <c r="XG77"/>
      <c r="XH77"/>
      <c r="XI77"/>
      <c r="XJ77"/>
      <c r="XK77"/>
      <c r="XL77"/>
      <c r="XM77"/>
      <c r="XN77"/>
      <c r="XO77"/>
      <c r="XP77"/>
      <c r="XQ77"/>
      <c r="XR77"/>
      <c r="XS77"/>
      <c r="XT77"/>
      <c r="XU77"/>
      <c r="XV77"/>
      <c r="XW77"/>
      <c r="XX77"/>
      <c r="XY77"/>
      <c r="XZ77"/>
      <c r="YA77"/>
      <c r="YB77"/>
      <c r="YC77"/>
      <c r="YD77"/>
      <c r="YE77"/>
      <c r="YF77"/>
      <c r="YG77"/>
      <c r="YH77"/>
      <c r="YI77"/>
      <c r="YJ77"/>
      <c r="YK77"/>
      <c r="YL77"/>
      <c r="YM77"/>
      <c r="YN77"/>
      <c r="YO77"/>
      <c r="YP77"/>
      <c r="YQ77"/>
      <c r="YR77"/>
      <c r="YS77"/>
      <c r="YT77"/>
      <c r="YU77"/>
      <c r="YV77"/>
      <c r="YW77"/>
      <c r="YX77"/>
      <c r="YY77"/>
      <c r="YZ77"/>
      <c r="ZA77"/>
      <c r="ZB77"/>
      <c r="ZC77"/>
      <c r="ZD77"/>
      <c r="ZE77"/>
      <c r="ZF77"/>
      <c r="ZG77"/>
      <c r="ZH77"/>
      <c r="ZI77"/>
      <c r="ZJ77"/>
      <c r="ZK77"/>
      <c r="ZL77"/>
      <c r="ZM77"/>
      <c r="ZN77"/>
      <c r="ZO77"/>
      <c r="ZP77"/>
      <c r="ZQ77"/>
      <c r="ZR77"/>
      <c r="ZS77"/>
      <c r="ZT77"/>
      <c r="ZU77"/>
      <c r="ZV77"/>
      <c r="ZW77"/>
      <c r="ZX77"/>
      <c r="ZY77"/>
      <c r="ZZ77"/>
      <c r="AAA77"/>
      <c r="AAB77"/>
      <c r="AAC77"/>
      <c r="AAD77"/>
      <c r="AAE77"/>
      <c r="AAF77"/>
      <c r="AAG77"/>
      <c r="AAH77"/>
      <c r="AAI77"/>
      <c r="AAJ77"/>
      <c r="AAK77"/>
      <c r="AAL77"/>
      <c r="AAM77"/>
      <c r="AAN77"/>
      <c r="AAO77"/>
      <c r="AAP77"/>
      <c r="AAQ77"/>
      <c r="AAR77"/>
      <c r="AAS77"/>
      <c r="AAT77"/>
      <c r="AAU77"/>
      <c r="AAV77"/>
      <c r="AAW77"/>
      <c r="AAX77"/>
      <c r="AAY77"/>
      <c r="AAZ77"/>
      <c r="ABA77"/>
      <c r="ABB77"/>
      <c r="ABC77"/>
      <c r="ABD77"/>
      <c r="ABE77"/>
      <c r="ABF77"/>
      <c r="ABG77"/>
      <c r="ABH77"/>
      <c r="ABI77"/>
      <c r="ABJ77"/>
      <c r="ABK77"/>
      <c r="ABL77"/>
      <c r="ABM77"/>
      <c r="ABN77"/>
      <c r="ABO77"/>
      <c r="ABP77"/>
      <c r="ABQ77"/>
      <c r="ABR77"/>
      <c r="ABS77"/>
      <c r="ABT77"/>
      <c r="ABU77"/>
      <c r="ABV77"/>
      <c r="ABW77"/>
      <c r="ABX77"/>
      <c r="ABY77"/>
      <c r="ABZ77"/>
      <c r="ACA77"/>
      <c r="ACB77"/>
      <c r="ACC77"/>
      <c r="ACD77"/>
      <c r="ACE77"/>
      <c r="ACF77"/>
      <c r="ACG77"/>
      <c r="ACH77"/>
      <c r="ACI77"/>
      <c r="ACJ77"/>
      <c r="ACK77"/>
      <c r="ACL77"/>
      <c r="ACM77"/>
      <c r="ACN77"/>
      <c r="ACO77"/>
      <c r="ACP77"/>
      <c r="ACQ77"/>
      <c r="ACR77"/>
      <c r="ACS77"/>
      <c r="ACT77"/>
      <c r="ACU77"/>
      <c r="ACV77"/>
      <c r="ACW77"/>
      <c r="ACX77"/>
      <c r="ACY77"/>
      <c r="ACZ77"/>
      <c r="ADA77"/>
      <c r="ADB77"/>
      <c r="ADC77"/>
      <c r="ADD77"/>
      <c r="ADE77"/>
      <c r="ADF77"/>
      <c r="ADG77"/>
      <c r="ADH77"/>
      <c r="ADI77"/>
      <c r="ADJ77"/>
      <c r="ADK77"/>
      <c r="ADL77"/>
      <c r="ADM77"/>
      <c r="ADN77"/>
      <c r="ADO77"/>
      <c r="ADP77"/>
      <c r="ADQ77"/>
      <c r="ADR77"/>
      <c r="ADS77"/>
      <c r="ADT77"/>
      <c r="ADU77"/>
      <c r="ADV77"/>
      <c r="ADW77"/>
      <c r="ADX77"/>
      <c r="ADY77"/>
      <c r="ADZ77"/>
      <c r="AEA77"/>
      <c r="AEB77"/>
      <c r="AEC77"/>
      <c r="AED77"/>
      <c r="AEE77"/>
      <c r="AEF77"/>
      <c r="AEG77"/>
      <c r="AEH77"/>
      <c r="AEI77"/>
      <c r="AEJ77"/>
      <c r="AEK77"/>
      <c r="AEL77"/>
      <c r="AEM77"/>
      <c r="AEN77"/>
      <c r="AEO77"/>
      <c r="AEP77"/>
      <c r="AEQ77"/>
      <c r="AER77"/>
      <c r="AES77"/>
      <c r="AET77"/>
      <c r="AEU77"/>
      <c r="AEV77"/>
      <c r="AEW77"/>
      <c r="AEX77"/>
      <c r="AEY77"/>
      <c r="AEZ77"/>
      <c r="AFA77"/>
      <c r="AFB77"/>
      <c r="AFC77"/>
      <c r="AFD77"/>
      <c r="AFE77"/>
      <c r="AFF77"/>
      <c r="AFG77"/>
      <c r="AFH77"/>
      <c r="AFI77"/>
      <c r="AFJ77"/>
      <c r="AFK77"/>
      <c r="AFL77"/>
      <c r="AFM77"/>
      <c r="AFN77"/>
      <c r="AFO77"/>
      <c r="AFP77"/>
      <c r="AFQ77"/>
      <c r="AFR77"/>
      <c r="AFS77"/>
      <c r="AFT77"/>
      <c r="AFU77"/>
      <c r="AFV77"/>
      <c r="AFW77"/>
      <c r="AFX77"/>
      <c r="AFY77"/>
      <c r="AFZ77"/>
      <c r="AGA77"/>
      <c r="AGB77"/>
      <c r="AGC77"/>
      <c r="AGD77"/>
      <c r="AGE77"/>
      <c r="AGF77"/>
      <c r="AGG77"/>
      <c r="AGH77"/>
      <c r="AGI77"/>
      <c r="AGJ77"/>
      <c r="AGK77"/>
      <c r="AGL77"/>
      <c r="AGM77"/>
      <c r="AGN77"/>
      <c r="AGO77"/>
      <c r="AGP77"/>
      <c r="AGQ77"/>
      <c r="AGR77"/>
      <c r="AGS77"/>
      <c r="AGT77"/>
      <c r="AGU77"/>
      <c r="AGV77"/>
      <c r="AGW77"/>
      <c r="AGX77"/>
      <c r="AGY77"/>
      <c r="AGZ77"/>
      <c r="AHA77"/>
      <c r="AHB77"/>
      <c r="AHC77"/>
      <c r="AHD77"/>
      <c r="AHE77"/>
      <c r="AHF77"/>
      <c r="AHG77"/>
      <c r="AHH77"/>
      <c r="AHI77"/>
      <c r="AHJ77"/>
      <c r="AHK77"/>
      <c r="AHL77"/>
      <c r="AHM77"/>
      <c r="AHN77"/>
      <c r="AHO77"/>
      <c r="AHP77"/>
      <c r="AHQ77"/>
      <c r="AHR77"/>
      <c r="AHS77"/>
      <c r="AHT77"/>
      <c r="AHU77"/>
      <c r="AHV77"/>
      <c r="AHW77"/>
      <c r="AHX77"/>
      <c r="AHY77"/>
      <c r="AHZ77"/>
      <c r="AIA77"/>
      <c r="AIB77"/>
      <c r="AIC77"/>
      <c r="AID77"/>
      <c r="AIE77"/>
      <c r="AIF77"/>
      <c r="AIG77"/>
      <c r="AIH77"/>
      <c r="AII77"/>
      <c r="AIJ77"/>
      <c r="AIK77"/>
      <c r="AIL77"/>
      <c r="AIM77"/>
      <c r="AIN77"/>
      <c r="AIO77"/>
      <c r="AIP77"/>
      <c r="AIQ77"/>
      <c r="AIR77"/>
      <c r="AIS77"/>
      <c r="AIT77"/>
      <c r="AIU77"/>
      <c r="AIV77"/>
      <c r="AIW77"/>
      <c r="AIX77"/>
      <c r="AIY77"/>
      <c r="AIZ77"/>
      <c r="AJA77"/>
      <c r="AJB77"/>
      <c r="AJC77"/>
      <c r="AJD77"/>
      <c r="AJE77"/>
      <c r="AJF77"/>
      <c r="AJG77"/>
      <c r="AJH77"/>
      <c r="AJI77"/>
      <c r="AJJ77"/>
      <c r="AJK77"/>
      <c r="AJL77"/>
      <c r="AJM77"/>
      <c r="AJN77"/>
      <c r="AJO77"/>
      <c r="AJP77"/>
      <c r="AJQ77"/>
      <c r="AJR77"/>
      <c r="AJS77"/>
      <c r="AJT77"/>
      <c r="AJU77"/>
      <c r="AJV77"/>
      <c r="AJW77"/>
      <c r="AJX77"/>
      <c r="AJY77"/>
      <c r="AJZ77"/>
      <c r="AKA77"/>
      <c r="AKB77"/>
      <c r="AKC77"/>
      <c r="AKD77"/>
      <c r="AKE77"/>
      <c r="AKF77"/>
      <c r="AKG77"/>
      <c r="AKH77"/>
      <c r="AKI77"/>
      <c r="AKJ77"/>
      <c r="AKK77"/>
      <c r="AKL77"/>
      <c r="AKM77"/>
      <c r="AKN77"/>
      <c r="AKO77"/>
      <c r="AKP77"/>
      <c r="AKQ77"/>
      <c r="AKR77"/>
      <c r="AKS77"/>
      <c r="AKT77"/>
      <c r="AKU77"/>
      <c r="AKV77"/>
      <c r="AKW77"/>
      <c r="AKX77"/>
      <c r="AKY77"/>
      <c r="AKZ77"/>
      <c r="ALA77"/>
      <c r="ALB77"/>
      <c r="ALC77"/>
      <c r="ALD77"/>
      <c r="ALE77"/>
      <c r="ALF77"/>
      <c r="ALG77"/>
      <c r="ALH77"/>
      <c r="ALI77"/>
      <c r="ALJ77"/>
      <c r="ALK77"/>
      <c r="ALL77"/>
      <c r="ALM77"/>
      <c r="ALN77"/>
      <c r="ALO77"/>
      <c r="ALP77"/>
      <c r="ALQ77"/>
      <c r="ALR77"/>
      <c r="ALS77"/>
      <c r="ALT77"/>
      <c r="ALU77"/>
      <c r="ALV77"/>
      <c r="ALW77"/>
      <c r="ALX77"/>
      <c r="ALY77"/>
      <c r="ALZ77"/>
      <c r="AMA77"/>
      <c r="AMB77"/>
      <c r="AMC77"/>
      <c r="AMD77"/>
      <c r="AME77"/>
      <c r="AMF77"/>
      <c r="AMG77"/>
      <c r="AMH77"/>
      <c r="AMI77"/>
      <c r="AMJ77"/>
      <c r="AMK77"/>
      <c r="AML77"/>
      <c r="AMM77"/>
      <c r="AMN77"/>
      <c r="AMO77"/>
      <c r="AMP77"/>
      <c r="AMQ77"/>
      <c r="AMR77"/>
      <c r="AMS77"/>
      <c r="AMT77"/>
      <c r="AMU77"/>
      <c r="AMV77"/>
      <c r="AMW77"/>
      <c r="AMX77"/>
      <c r="AMY77"/>
      <c r="AMZ77"/>
      <c r="ANA77"/>
      <c r="ANB77"/>
      <c r="ANC77"/>
      <c r="AND77"/>
      <c r="ANE77"/>
      <c r="ANF77"/>
      <c r="ANG77"/>
      <c r="ANH77"/>
      <c r="ANI77"/>
      <c r="ANJ77"/>
      <c r="ANK77"/>
      <c r="ANL77"/>
      <c r="ANM77"/>
      <c r="ANN77"/>
      <c r="ANO77"/>
      <c r="ANP77"/>
      <c r="ANQ77"/>
      <c r="ANR77"/>
      <c r="ANS77"/>
      <c r="ANT77"/>
      <c r="ANU77"/>
      <c r="ANV77"/>
      <c r="ANW77"/>
      <c r="ANX77"/>
      <c r="ANY77"/>
      <c r="ANZ77"/>
      <c r="AOA77"/>
      <c r="AOB77"/>
      <c r="AOC77"/>
      <c r="AOD77"/>
      <c r="AOE77"/>
      <c r="AOF77"/>
      <c r="AOG77"/>
      <c r="AOH77"/>
      <c r="AOI77"/>
      <c r="AOJ77"/>
      <c r="AOK77"/>
      <c r="AOL77"/>
      <c r="AOM77"/>
      <c r="AON77"/>
      <c r="AOO77"/>
      <c r="AOP77"/>
      <c r="AOQ77"/>
      <c r="AOR77"/>
      <c r="AOS77"/>
      <c r="AOT77"/>
      <c r="AOU77"/>
      <c r="AOV77"/>
      <c r="AOW77"/>
      <c r="AOX77"/>
      <c r="AOY77"/>
      <c r="AOZ77"/>
      <c r="APA77"/>
      <c r="APB77"/>
      <c r="APC77"/>
      <c r="APD77"/>
      <c r="APE77"/>
      <c r="APF77"/>
      <c r="APG77"/>
      <c r="APH77"/>
      <c r="API77"/>
      <c r="APJ77"/>
      <c r="APK77"/>
      <c r="APL77"/>
      <c r="APM77"/>
      <c r="APN77"/>
      <c r="APO77"/>
      <c r="APP77"/>
      <c r="APQ77"/>
      <c r="APR77"/>
      <c r="APS77"/>
      <c r="APT77"/>
      <c r="APU77"/>
      <c r="APV77"/>
      <c r="APW77"/>
      <c r="APX77"/>
      <c r="APY77"/>
      <c r="APZ77"/>
      <c r="AQA77"/>
      <c r="AQB77"/>
      <c r="AQC77"/>
      <c r="AQD77"/>
      <c r="AQE77"/>
      <c r="AQF77"/>
      <c r="AQG77"/>
      <c r="AQH77"/>
      <c r="AQI77"/>
      <c r="AQJ77"/>
      <c r="AQK77"/>
      <c r="AQL77"/>
      <c r="AQM77"/>
      <c r="AQN77"/>
      <c r="AQO77"/>
      <c r="AQP77"/>
      <c r="AQQ77"/>
      <c r="AQR77"/>
      <c r="AQS77"/>
      <c r="AQT77"/>
      <c r="AQU77"/>
      <c r="AQV77"/>
      <c r="AQW77"/>
      <c r="AQX77"/>
      <c r="AQY77"/>
      <c r="AQZ77"/>
      <c r="ARA77"/>
      <c r="ARB77"/>
      <c r="ARC77"/>
      <c r="ARD77"/>
      <c r="ARE77"/>
      <c r="ARF77"/>
      <c r="ARG77"/>
      <c r="ARH77"/>
      <c r="ARI77"/>
      <c r="ARJ77"/>
      <c r="ARK77"/>
      <c r="ARL77"/>
      <c r="ARM77"/>
      <c r="ARN77"/>
      <c r="ARO77"/>
      <c r="ARP77"/>
      <c r="ARQ77"/>
      <c r="ARR77"/>
      <c r="ARS77"/>
      <c r="ART77"/>
      <c r="ARU77"/>
      <c r="ARV77"/>
      <c r="ARW77"/>
      <c r="ARX77"/>
      <c r="ARY77"/>
      <c r="ARZ77"/>
      <c r="ASA77"/>
      <c r="ASB77"/>
      <c r="ASC77"/>
      <c r="ASD77"/>
      <c r="ASE77"/>
      <c r="ASF77"/>
      <c r="ASG77"/>
      <c r="ASH77"/>
      <c r="ASI77"/>
      <c r="ASJ77"/>
      <c r="ASK77"/>
      <c r="ASL77"/>
      <c r="ASM77"/>
      <c r="ASN77"/>
      <c r="ASO77"/>
      <c r="ASP77"/>
      <c r="ASQ77"/>
      <c r="ASR77"/>
      <c r="ASS77"/>
      <c r="AST77"/>
      <c r="ASU77"/>
      <c r="ASV77"/>
      <c r="ASW77"/>
      <c r="ASX77"/>
      <c r="ASY77"/>
      <c r="ASZ77"/>
      <c r="ATA77"/>
      <c r="ATB77"/>
      <c r="ATC77"/>
      <c r="ATD77"/>
      <c r="ATE77"/>
      <c r="ATF77"/>
      <c r="ATG77"/>
      <c r="ATH77"/>
      <c r="ATI77"/>
      <c r="ATJ77"/>
      <c r="ATK77"/>
      <c r="ATL77"/>
      <c r="ATM77"/>
      <c r="ATN77"/>
      <c r="ATO77"/>
      <c r="ATP77"/>
      <c r="ATQ77"/>
      <c r="ATR77"/>
      <c r="ATS77"/>
      <c r="ATT77"/>
      <c r="ATU77"/>
      <c r="ATV77"/>
      <c r="ATW77"/>
      <c r="ATX77"/>
      <c r="ATY77"/>
      <c r="ATZ77"/>
      <c r="AUA77"/>
      <c r="AUB77"/>
      <c r="AUC77"/>
      <c r="AUD77"/>
      <c r="AUE77"/>
      <c r="AUF77"/>
      <c r="AUG77"/>
      <c r="AUH77"/>
      <c r="AUI77"/>
      <c r="AUJ77"/>
      <c r="AUK77"/>
      <c r="AUL77"/>
      <c r="AUM77"/>
      <c r="AUN77"/>
      <c r="AUO77"/>
      <c r="AUP77"/>
      <c r="AUQ77"/>
      <c r="AUR77"/>
      <c r="AUS77"/>
      <c r="AUT77"/>
      <c r="AUU77"/>
      <c r="AUV77"/>
      <c r="AUW77"/>
      <c r="AUX77"/>
      <c r="AUY77"/>
      <c r="AUZ77"/>
      <c r="AVA77"/>
      <c r="AVB77"/>
      <c r="AVC77"/>
      <c r="AVD77"/>
      <c r="AVE77"/>
      <c r="AVF77"/>
      <c r="AVG77"/>
      <c r="AVH77"/>
      <c r="AVI77"/>
      <c r="AVJ77"/>
      <c r="AVK77"/>
      <c r="AVL77"/>
      <c r="AVM77"/>
      <c r="AVN77"/>
      <c r="AVO77"/>
      <c r="AVP77"/>
      <c r="AVQ77"/>
      <c r="AVR77"/>
      <c r="AVS77"/>
      <c r="AVT77"/>
      <c r="AVU77"/>
      <c r="AVV77"/>
      <c r="AVW77"/>
      <c r="AVX77"/>
      <c r="AVY77"/>
      <c r="AVZ77"/>
      <c r="AWA77"/>
      <c r="AWB77"/>
      <c r="AWC77"/>
      <c r="AWD77"/>
      <c r="AWE77"/>
      <c r="AWF77"/>
      <c r="AWG77"/>
      <c r="AWH77"/>
      <c r="AWI77"/>
      <c r="AWJ77"/>
      <c r="AWK77"/>
      <c r="AWL77"/>
      <c r="AWM77"/>
      <c r="AWN77"/>
      <c r="AWO77"/>
      <c r="AWP77"/>
      <c r="AWQ77"/>
      <c r="AWR77"/>
      <c r="AWS77"/>
      <c r="AWT77"/>
      <c r="AWU77"/>
      <c r="AWV77"/>
      <c r="AWW77"/>
      <c r="AWX77"/>
      <c r="AWY77"/>
      <c r="AWZ77"/>
      <c r="AXA77"/>
      <c r="AXB77"/>
      <c r="AXC77"/>
      <c r="AXD77"/>
      <c r="AXE77"/>
      <c r="AXF77"/>
      <c r="AXG77"/>
      <c r="AXH77"/>
      <c r="AXI77"/>
      <c r="AXJ77"/>
      <c r="AXK77"/>
      <c r="AXL77"/>
      <c r="AXM77"/>
      <c r="AXN77"/>
      <c r="AXO77"/>
      <c r="AXP77"/>
      <c r="AXQ77"/>
      <c r="AXR77"/>
      <c r="AXS77"/>
      <c r="AXT77"/>
      <c r="AXU77"/>
      <c r="AXV77"/>
      <c r="AXW77"/>
      <c r="AXX77"/>
      <c r="AXY77"/>
      <c r="AXZ77"/>
      <c r="AYA77"/>
      <c r="AYB77"/>
      <c r="AYC77"/>
      <c r="AYD77"/>
      <c r="AYE77"/>
      <c r="AYF77"/>
      <c r="AYG77"/>
      <c r="AYH77"/>
      <c r="AYI77"/>
      <c r="AYJ77"/>
      <c r="AYK77"/>
      <c r="AYL77"/>
      <c r="AYM77"/>
      <c r="AYN77"/>
      <c r="AYO77"/>
      <c r="AYP77"/>
      <c r="AYQ77"/>
      <c r="AYR77"/>
      <c r="AYS77"/>
      <c r="AYT77"/>
      <c r="AYU77"/>
      <c r="AYV77"/>
      <c r="AYW77"/>
      <c r="AYX77"/>
      <c r="AYY77"/>
      <c r="AYZ77"/>
      <c r="AZA77"/>
      <c r="AZB77"/>
      <c r="AZC77"/>
      <c r="AZD77"/>
      <c r="AZE77"/>
      <c r="AZF77"/>
      <c r="AZG77"/>
      <c r="AZH77"/>
      <c r="AZI77"/>
      <c r="AZJ77"/>
      <c r="AZK77"/>
      <c r="AZL77"/>
      <c r="AZM77"/>
      <c r="AZN77"/>
      <c r="AZO77"/>
      <c r="AZP77"/>
      <c r="AZQ77"/>
      <c r="AZR77"/>
      <c r="AZS77"/>
      <c r="AZT77"/>
      <c r="AZU77"/>
      <c r="AZV77"/>
      <c r="AZW77"/>
      <c r="AZX77"/>
      <c r="AZY77"/>
      <c r="AZZ77"/>
      <c r="BAA77"/>
      <c r="BAB77"/>
      <c r="BAC77"/>
      <c r="BAD77"/>
      <c r="BAE77"/>
      <c r="BAF77"/>
      <c r="BAG77"/>
      <c r="BAH77"/>
      <c r="BAI77"/>
      <c r="BAJ77"/>
      <c r="BAK77"/>
      <c r="BAL77"/>
      <c r="BAM77"/>
      <c r="BAN77"/>
      <c r="BAO77"/>
      <c r="BAP77"/>
      <c r="BAQ77"/>
      <c r="BAR77"/>
      <c r="BAS77"/>
      <c r="BAT77"/>
      <c r="BAU77"/>
      <c r="BAV77"/>
      <c r="BAW77"/>
      <c r="BAX77"/>
      <c r="BAY77"/>
      <c r="BAZ77"/>
      <c r="BBA77"/>
      <c r="BBB77"/>
      <c r="BBC77"/>
      <c r="BBD77"/>
      <c r="BBE77"/>
      <c r="BBF77"/>
      <c r="BBG77"/>
      <c r="BBH77"/>
      <c r="BBI77"/>
      <c r="BBJ77"/>
      <c r="BBK77"/>
      <c r="BBL77"/>
      <c r="BBM77"/>
      <c r="BBN77"/>
      <c r="BBO77"/>
      <c r="BBP77"/>
      <c r="BBQ77"/>
      <c r="BBR77"/>
      <c r="BBS77"/>
      <c r="BBT77"/>
      <c r="BBU77"/>
      <c r="BBV77"/>
      <c r="BBW77"/>
      <c r="BBX77"/>
      <c r="BBY77"/>
      <c r="BBZ77"/>
      <c r="BCA77"/>
      <c r="BCB77"/>
      <c r="BCC77"/>
      <c r="BCD77"/>
      <c r="BCE77"/>
      <c r="BCF77"/>
      <c r="BCG77"/>
      <c r="BCH77"/>
      <c r="BCI77"/>
      <c r="BCJ77"/>
      <c r="BCK77"/>
      <c r="BCL77"/>
      <c r="BCM77"/>
      <c r="BCN77"/>
      <c r="BCO77"/>
      <c r="BCP77"/>
      <c r="BCQ77"/>
      <c r="BCR77"/>
      <c r="BCS77"/>
      <c r="BCT77"/>
      <c r="BCU77"/>
      <c r="BCV77"/>
      <c r="BCW77"/>
      <c r="BCX77"/>
      <c r="BCY77"/>
      <c r="BCZ77"/>
      <c r="BDA77"/>
      <c r="BDB77"/>
      <c r="BDC77"/>
      <c r="BDD77"/>
      <c r="BDE77"/>
      <c r="BDF77"/>
      <c r="BDG77"/>
      <c r="BDH77"/>
      <c r="BDI77"/>
      <c r="BDJ77"/>
      <c r="BDK77"/>
      <c r="BDL77"/>
      <c r="BDM77"/>
      <c r="BDN77"/>
      <c r="BDO77"/>
      <c r="BDP77"/>
      <c r="BDQ77"/>
      <c r="BDR77"/>
      <c r="BDS77"/>
      <c r="BDT77"/>
      <c r="BDU77"/>
      <c r="BDV77"/>
      <c r="BDW77"/>
      <c r="BDX77"/>
      <c r="BDY77"/>
      <c r="BDZ77"/>
      <c r="BEA77"/>
      <c r="BEB77"/>
      <c r="BEC77"/>
      <c r="BED77"/>
      <c r="BEE77"/>
      <c r="BEF77"/>
      <c r="BEG77"/>
      <c r="BEH77"/>
      <c r="BEI77"/>
      <c r="BEJ77"/>
      <c r="BEK77"/>
      <c r="BEL77"/>
      <c r="BEM77"/>
      <c r="BEN77"/>
      <c r="BEO77"/>
      <c r="BEP77"/>
      <c r="BEQ77"/>
      <c r="BER77"/>
      <c r="BES77"/>
      <c r="BET77"/>
      <c r="BEU77"/>
      <c r="BEV77"/>
      <c r="BEW77"/>
      <c r="BEX77"/>
      <c r="BEY77"/>
      <c r="BEZ77"/>
      <c r="BFA77"/>
      <c r="BFB77"/>
      <c r="BFC77"/>
      <c r="BFD77"/>
      <c r="BFE77"/>
      <c r="BFF77"/>
      <c r="BFG77"/>
      <c r="BFH77"/>
      <c r="BFI77"/>
      <c r="BFJ77"/>
      <c r="BFK77"/>
      <c r="BFL77"/>
      <c r="BFM77"/>
      <c r="BFN77"/>
      <c r="BFO77"/>
      <c r="BFP77"/>
      <c r="BFQ77"/>
      <c r="BFR77"/>
      <c r="BFS77"/>
      <c r="BFT77"/>
      <c r="BFU77"/>
      <c r="BFV77"/>
      <c r="BFW77"/>
      <c r="BFX77"/>
      <c r="BFY77"/>
      <c r="BFZ77"/>
      <c r="BGA77"/>
      <c r="BGB77"/>
      <c r="BGC77"/>
      <c r="BGD77"/>
      <c r="BGE77"/>
      <c r="BGF77"/>
      <c r="BGG77"/>
      <c r="BGH77"/>
      <c r="BGI77"/>
      <c r="BGJ77"/>
      <c r="BGK77"/>
      <c r="BGL77"/>
      <c r="BGM77"/>
      <c r="BGN77"/>
      <c r="BGO77"/>
      <c r="BGP77"/>
      <c r="BGQ77"/>
      <c r="BGR77"/>
      <c r="BGS77"/>
      <c r="BGT77"/>
      <c r="BGU77"/>
      <c r="BGV77"/>
      <c r="BGW77"/>
      <c r="BGX77"/>
      <c r="BGY77"/>
      <c r="BGZ77"/>
      <c r="BHA77"/>
      <c r="BHB77"/>
      <c r="BHC77"/>
      <c r="BHD77"/>
      <c r="BHE77"/>
      <c r="BHF77"/>
      <c r="BHG77"/>
      <c r="BHH77"/>
      <c r="BHI77"/>
      <c r="BHJ77"/>
      <c r="BHK77"/>
      <c r="BHL77"/>
      <c r="BHM77"/>
      <c r="BHN77"/>
      <c r="BHO77"/>
      <c r="BHP77"/>
      <c r="BHQ77"/>
      <c r="BHR77"/>
      <c r="BHS77"/>
      <c r="BHT77"/>
      <c r="BHU77"/>
      <c r="BHV77"/>
      <c r="BHW77"/>
      <c r="BHX77"/>
      <c r="BHY77"/>
      <c r="BHZ77"/>
      <c r="BIA77"/>
      <c r="BIB77"/>
      <c r="BIC77"/>
      <c r="BID77"/>
      <c r="BIE77"/>
      <c r="BIF77"/>
      <c r="BIG77"/>
      <c r="BIH77"/>
      <c r="BII77"/>
      <c r="BIJ77"/>
      <c r="BIK77"/>
      <c r="BIL77"/>
      <c r="BIM77"/>
      <c r="BIN77"/>
      <c r="BIO77"/>
      <c r="BIP77"/>
      <c r="BIQ77"/>
      <c r="BIR77"/>
      <c r="BIS77"/>
      <c r="BIT77"/>
      <c r="BIU77"/>
      <c r="BIV77"/>
      <c r="BIW77"/>
      <c r="BIX77"/>
      <c r="BIY77"/>
      <c r="BIZ77"/>
      <c r="BJA77"/>
      <c r="BJB77"/>
      <c r="BJC77"/>
      <c r="BJD77"/>
      <c r="BJE77"/>
      <c r="BJF77"/>
      <c r="BJG77"/>
      <c r="BJH77"/>
      <c r="BJI77"/>
      <c r="BJJ77"/>
      <c r="BJK77"/>
      <c r="BJL77"/>
      <c r="BJM77"/>
      <c r="BJN77"/>
      <c r="BJO77"/>
      <c r="BJP77"/>
      <c r="BJQ77"/>
      <c r="BJR77"/>
      <c r="BJS77"/>
      <c r="BJT77"/>
      <c r="BJU77"/>
      <c r="BJV77"/>
      <c r="BJW77"/>
      <c r="BJX77"/>
      <c r="BJY77"/>
      <c r="BJZ77"/>
      <c r="BKA77"/>
      <c r="BKB77"/>
      <c r="BKC77"/>
      <c r="BKD77"/>
      <c r="BKE77"/>
      <c r="BKF77"/>
      <c r="BKG77"/>
      <c r="BKH77"/>
      <c r="BKI77"/>
      <c r="BKJ77"/>
      <c r="BKK77"/>
      <c r="BKL77"/>
      <c r="BKM77"/>
      <c r="BKN77"/>
      <c r="BKO77"/>
      <c r="BKP77"/>
      <c r="BKQ77"/>
      <c r="BKR77"/>
      <c r="BKS77"/>
      <c r="BKT77"/>
      <c r="BKU77"/>
      <c r="BKV77"/>
      <c r="BKW77"/>
      <c r="BKX77"/>
      <c r="BKY77"/>
      <c r="BKZ77"/>
      <c r="BLA77"/>
      <c r="BLB77"/>
      <c r="BLC77"/>
      <c r="BLD77"/>
      <c r="BLE77"/>
      <c r="BLF77"/>
      <c r="BLG77"/>
      <c r="BLH77"/>
      <c r="BLI77"/>
      <c r="BLJ77"/>
      <c r="BLK77"/>
      <c r="BLL77"/>
      <c r="BLM77"/>
      <c r="BLN77"/>
      <c r="BLO77"/>
      <c r="BLP77"/>
      <c r="BLQ77"/>
      <c r="BLR77"/>
      <c r="BLS77"/>
      <c r="BLT77"/>
      <c r="BLU77"/>
      <c r="BLV77"/>
      <c r="BLW77"/>
      <c r="BLX77"/>
      <c r="BLY77"/>
      <c r="BLZ77"/>
      <c r="BMA77"/>
      <c r="BMB77"/>
      <c r="BMC77"/>
      <c r="BMD77"/>
      <c r="BME77"/>
      <c r="BMF77"/>
      <c r="BMG77"/>
      <c r="BMH77"/>
      <c r="BMI77"/>
      <c r="BMJ77"/>
      <c r="BMK77"/>
      <c r="BML77"/>
      <c r="BMM77"/>
      <c r="BMN77"/>
      <c r="BMO77"/>
      <c r="BMP77"/>
      <c r="BMQ77"/>
      <c r="BMR77"/>
      <c r="BMS77"/>
      <c r="BMT77"/>
      <c r="BMU77"/>
      <c r="BMV77"/>
      <c r="BMW77"/>
      <c r="BMX77"/>
      <c r="BMY77"/>
      <c r="BMZ77"/>
      <c r="BNA77"/>
      <c r="BNB77"/>
      <c r="BNC77"/>
      <c r="BND77"/>
      <c r="BNE77"/>
      <c r="BNF77"/>
      <c r="BNG77"/>
      <c r="BNH77"/>
      <c r="BNI77"/>
      <c r="BNJ77"/>
      <c r="BNK77"/>
      <c r="BNL77"/>
      <c r="BNM77"/>
      <c r="BNN77"/>
      <c r="BNO77"/>
      <c r="BNP77"/>
      <c r="BNQ77"/>
      <c r="BNR77"/>
      <c r="BNS77"/>
      <c r="BNT77"/>
      <c r="BNU77"/>
      <c r="BNV77"/>
      <c r="BNW77"/>
      <c r="BNX77"/>
      <c r="BNY77"/>
      <c r="BNZ77"/>
      <c r="BOA77"/>
      <c r="BOB77"/>
      <c r="BOC77"/>
      <c r="BOD77"/>
      <c r="BOE77"/>
      <c r="BOF77"/>
      <c r="BOG77"/>
      <c r="BOH77"/>
      <c r="BOI77"/>
      <c r="BOJ77"/>
      <c r="BOK77"/>
      <c r="BOL77"/>
      <c r="BOM77"/>
      <c r="BON77"/>
      <c r="BOO77"/>
      <c r="BOP77"/>
      <c r="BOQ77"/>
      <c r="BOR77"/>
      <c r="BOS77"/>
      <c r="BOT77"/>
      <c r="BOU77"/>
      <c r="BOV77"/>
      <c r="BOW77"/>
      <c r="BOX77"/>
      <c r="BOY77"/>
      <c r="BOZ77"/>
      <c r="BPA77"/>
      <c r="BPB77"/>
      <c r="BPC77"/>
      <c r="BPD77"/>
      <c r="BPE77"/>
      <c r="BPF77"/>
      <c r="BPG77"/>
      <c r="BPH77"/>
      <c r="BPI77"/>
      <c r="BPJ77"/>
      <c r="BPK77"/>
      <c r="BPL77"/>
      <c r="BPM77"/>
      <c r="BPN77"/>
      <c r="BPO77"/>
      <c r="BPP77"/>
      <c r="BPQ77"/>
      <c r="BPR77"/>
      <c r="BPS77"/>
      <c r="BPT77"/>
      <c r="BPU77"/>
      <c r="BPV77"/>
      <c r="BPW77"/>
      <c r="BPX77"/>
      <c r="BPY77"/>
      <c r="BPZ77"/>
      <c r="BQA77"/>
      <c r="BQB77"/>
      <c r="BQC77"/>
      <c r="BQD77"/>
      <c r="BQE77"/>
      <c r="BQF77"/>
      <c r="BQG77"/>
      <c r="BQH77"/>
      <c r="BQI77"/>
      <c r="BQJ77"/>
      <c r="BQK77"/>
      <c r="BQL77"/>
      <c r="BQM77"/>
      <c r="BQN77"/>
      <c r="BQO77"/>
      <c r="BQP77"/>
      <c r="BQQ77"/>
      <c r="BQR77"/>
      <c r="BQS77"/>
      <c r="BQT77"/>
      <c r="BQU77"/>
      <c r="BQV77"/>
      <c r="BQW77"/>
      <c r="BQX77"/>
      <c r="BQY77"/>
      <c r="BQZ77"/>
      <c r="BRA77"/>
      <c r="BRB77"/>
      <c r="BRC77"/>
      <c r="BRD77"/>
      <c r="BRE77"/>
      <c r="BRF77"/>
      <c r="BRG77"/>
      <c r="BRH77"/>
      <c r="BRI77"/>
      <c r="BRJ77"/>
      <c r="BRK77"/>
      <c r="BRL77"/>
      <c r="BRM77"/>
      <c r="BRN77"/>
      <c r="BRO77"/>
      <c r="BRP77"/>
      <c r="BRQ77"/>
      <c r="BRR77"/>
      <c r="BRS77"/>
      <c r="BRT77"/>
      <c r="BRU77"/>
      <c r="BRV77"/>
      <c r="BRW77"/>
      <c r="BRX77"/>
      <c r="BRY77"/>
      <c r="BRZ77"/>
      <c r="BSA77"/>
      <c r="BSB77"/>
      <c r="BSC77"/>
      <c r="BSD77"/>
      <c r="BSE77"/>
      <c r="BSF77"/>
      <c r="BSG77"/>
      <c r="BSH77"/>
      <c r="BSI77"/>
      <c r="BSJ77"/>
      <c r="BSK77"/>
      <c r="BSL77"/>
      <c r="BSM77"/>
      <c r="BSN77"/>
      <c r="BSO77"/>
      <c r="BSP77"/>
      <c r="BSQ77"/>
      <c r="BSR77"/>
      <c r="BSS77"/>
      <c r="BST77"/>
      <c r="BSU77"/>
      <c r="BSV77"/>
      <c r="BSW77"/>
      <c r="BSX77"/>
      <c r="BSY77"/>
      <c r="BSZ77"/>
      <c r="BTA77"/>
      <c r="BTB77"/>
      <c r="BTC77"/>
      <c r="BTD77"/>
      <c r="BTE77"/>
      <c r="BTF77"/>
      <c r="BTG77"/>
      <c r="BTH77"/>
      <c r="BTI77"/>
      <c r="BTJ77"/>
      <c r="BTK77"/>
      <c r="BTL77"/>
      <c r="BTM77"/>
      <c r="BTN77"/>
      <c r="BTO77"/>
      <c r="BTP77"/>
      <c r="BTQ77"/>
      <c r="BTR77"/>
      <c r="BTS77"/>
      <c r="BTT77"/>
      <c r="BTU77"/>
      <c r="BTV77"/>
      <c r="BTW77"/>
      <c r="BTX77"/>
      <c r="BTY77"/>
      <c r="BTZ77"/>
      <c r="BUA77"/>
      <c r="BUB77"/>
      <c r="BUC77"/>
      <c r="BUD77"/>
      <c r="BUE77"/>
      <c r="BUF77"/>
      <c r="BUG77"/>
      <c r="BUH77"/>
      <c r="BUI77"/>
      <c r="BUJ77"/>
      <c r="BUK77"/>
      <c r="BUL77"/>
      <c r="BUM77"/>
      <c r="BUN77"/>
      <c r="BUO77"/>
      <c r="BUP77"/>
      <c r="BUQ77"/>
      <c r="BUR77"/>
      <c r="BUS77"/>
      <c r="BUT77"/>
      <c r="BUU77"/>
      <c r="BUV77"/>
      <c r="BUW77"/>
      <c r="BUX77"/>
      <c r="BUY77"/>
      <c r="BUZ77"/>
      <c r="BVA77"/>
      <c r="BVB77"/>
      <c r="BVC77"/>
      <c r="BVD77"/>
      <c r="BVE77"/>
      <c r="BVF77"/>
      <c r="BVG77"/>
      <c r="BVH77"/>
      <c r="BVI77"/>
      <c r="BVJ77"/>
      <c r="BVK77"/>
      <c r="BVL77"/>
      <c r="BVM77"/>
      <c r="BVN77"/>
      <c r="BVO77"/>
      <c r="BVP77"/>
      <c r="BVQ77"/>
      <c r="BVR77"/>
      <c r="BVS77"/>
      <c r="BVT77"/>
      <c r="BVU77"/>
      <c r="BVV77"/>
      <c r="BVW77"/>
      <c r="BVX77"/>
      <c r="BVY77"/>
      <c r="BVZ77"/>
      <c r="BWA77"/>
      <c r="BWB77"/>
      <c r="BWC77"/>
      <c r="BWD77"/>
      <c r="BWE77"/>
      <c r="BWF77"/>
      <c r="BWG77"/>
      <c r="BWH77"/>
      <c r="BWI77"/>
      <c r="BWJ77"/>
      <c r="BWK77"/>
      <c r="BWL77"/>
      <c r="BWM77"/>
      <c r="BWN77"/>
      <c r="BWO77"/>
      <c r="BWP77"/>
      <c r="BWQ77"/>
      <c r="BWR77"/>
      <c r="BWS77"/>
      <c r="BWT77"/>
      <c r="BWU77"/>
      <c r="BWV77"/>
      <c r="BWW77"/>
      <c r="BWX77"/>
      <c r="BWY77"/>
      <c r="BWZ77"/>
      <c r="BXA77"/>
      <c r="BXB77"/>
      <c r="BXC77"/>
      <c r="BXD77"/>
      <c r="BXE77"/>
      <c r="BXF77"/>
      <c r="BXG77"/>
      <c r="BXH77"/>
      <c r="BXI77"/>
      <c r="BXJ77"/>
      <c r="BXK77"/>
      <c r="BXL77"/>
      <c r="BXM77"/>
      <c r="BXN77"/>
      <c r="BXO77"/>
      <c r="BXP77"/>
      <c r="BXQ77"/>
      <c r="BXR77"/>
      <c r="BXS77"/>
      <c r="BXT77"/>
      <c r="BXU77"/>
      <c r="BXV77"/>
      <c r="BXW77"/>
      <c r="BXX77"/>
      <c r="BXY77"/>
      <c r="BXZ77"/>
      <c r="BYA77"/>
      <c r="BYB77"/>
      <c r="BYC77"/>
      <c r="BYD77"/>
      <c r="BYE77"/>
      <c r="BYF77"/>
      <c r="BYG77"/>
      <c r="BYH77"/>
      <c r="BYI77"/>
      <c r="BYJ77"/>
      <c r="BYK77"/>
      <c r="BYL77"/>
      <c r="BYM77"/>
      <c r="BYN77"/>
      <c r="BYO77"/>
      <c r="BYP77"/>
      <c r="BYQ77"/>
      <c r="BYR77"/>
      <c r="BYS77"/>
      <c r="BYT77"/>
      <c r="BYU77"/>
      <c r="BYV77"/>
      <c r="BYW77"/>
      <c r="BYX77"/>
      <c r="BYY77"/>
      <c r="BYZ77"/>
      <c r="BZA77"/>
      <c r="BZB77"/>
      <c r="BZC77"/>
      <c r="BZD77"/>
      <c r="BZE77"/>
      <c r="BZF77"/>
      <c r="BZG77"/>
      <c r="BZH77"/>
      <c r="BZI77"/>
      <c r="BZJ77"/>
      <c r="BZK77"/>
      <c r="BZL77"/>
      <c r="BZM77"/>
      <c r="BZN77"/>
      <c r="BZO77"/>
      <c r="BZP77"/>
      <c r="BZQ77"/>
      <c r="BZR77"/>
      <c r="BZS77"/>
      <c r="BZT77"/>
      <c r="BZU77"/>
      <c r="BZV77"/>
      <c r="BZW77"/>
      <c r="BZX77"/>
      <c r="BZY77"/>
      <c r="BZZ77"/>
      <c r="CAA77"/>
      <c r="CAB77"/>
      <c r="CAC77"/>
      <c r="CAD77"/>
      <c r="CAE77"/>
      <c r="CAF77"/>
      <c r="CAG77"/>
      <c r="CAH77"/>
      <c r="CAI77"/>
      <c r="CAJ77"/>
      <c r="CAK77"/>
      <c r="CAL77"/>
      <c r="CAM77"/>
      <c r="CAN77"/>
      <c r="CAO77"/>
      <c r="CAP77"/>
      <c r="CAQ77"/>
      <c r="CAR77"/>
      <c r="CAS77"/>
      <c r="CAT77"/>
      <c r="CAU77"/>
      <c r="CAV77"/>
      <c r="CAW77"/>
      <c r="CAX77"/>
      <c r="CAY77"/>
      <c r="CAZ77"/>
      <c r="CBA77"/>
      <c r="CBB77"/>
      <c r="CBC77"/>
      <c r="CBD77"/>
      <c r="CBE77"/>
      <c r="CBF77"/>
      <c r="CBG77"/>
      <c r="CBH77"/>
      <c r="CBI77"/>
      <c r="CBJ77"/>
      <c r="CBK77"/>
      <c r="CBL77"/>
      <c r="CBM77"/>
      <c r="CBN77"/>
      <c r="CBO77"/>
      <c r="CBP77"/>
      <c r="CBQ77"/>
      <c r="CBR77"/>
      <c r="CBS77"/>
      <c r="CBT77"/>
      <c r="CBU77"/>
      <c r="CBV77"/>
      <c r="CBW77"/>
      <c r="CBX77"/>
      <c r="CBY77"/>
      <c r="CBZ77"/>
      <c r="CCA77"/>
      <c r="CCB77"/>
      <c r="CCC77"/>
      <c r="CCD77"/>
      <c r="CCE77"/>
      <c r="CCF77"/>
      <c r="CCG77"/>
      <c r="CCH77"/>
      <c r="CCI77"/>
      <c r="CCJ77"/>
      <c r="CCK77"/>
      <c r="CCL77"/>
      <c r="CCM77"/>
      <c r="CCN77"/>
      <c r="CCO77"/>
      <c r="CCP77"/>
      <c r="CCQ77"/>
      <c r="CCR77"/>
      <c r="CCS77"/>
      <c r="CCT77"/>
      <c r="CCU77"/>
      <c r="CCV77"/>
      <c r="CCW77"/>
      <c r="CCX77"/>
      <c r="CCY77"/>
      <c r="CCZ77"/>
      <c r="CDA77"/>
      <c r="CDB77"/>
      <c r="CDC77"/>
      <c r="CDD77"/>
      <c r="CDE77"/>
      <c r="CDF77"/>
      <c r="CDG77"/>
      <c r="CDH77"/>
      <c r="CDI77"/>
      <c r="CDJ77"/>
      <c r="CDK77"/>
      <c r="CDL77"/>
      <c r="CDM77"/>
      <c r="CDN77"/>
      <c r="CDO77"/>
      <c r="CDP77"/>
      <c r="CDQ77"/>
      <c r="CDR77"/>
      <c r="CDS77"/>
      <c r="CDT77"/>
      <c r="CDU77"/>
      <c r="CDV77"/>
      <c r="CDW77"/>
      <c r="CDX77"/>
      <c r="CDY77"/>
      <c r="CDZ77"/>
      <c r="CEA77"/>
      <c r="CEB77"/>
      <c r="CEC77"/>
      <c r="CED77"/>
      <c r="CEE77"/>
      <c r="CEF77"/>
      <c r="CEG77"/>
      <c r="CEH77"/>
      <c r="CEI77"/>
      <c r="CEJ77"/>
      <c r="CEK77"/>
      <c r="CEL77"/>
      <c r="CEM77"/>
      <c r="CEN77"/>
      <c r="CEO77"/>
      <c r="CEP77"/>
      <c r="CEQ77"/>
      <c r="CER77"/>
      <c r="CES77"/>
      <c r="CET77"/>
      <c r="CEU77"/>
      <c r="CEV77"/>
      <c r="CEW77"/>
      <c r="CEX77"/>
      <c r="CEY77"/>
      <c r="CEZ77"/>
      <c r="CFA77"/>
      <c r="CFB77"/>
      <c r="CFC77"/>
      <c r="CFD77"/>
      <c r="CFE77"/>
      <c r="CFF77"/>
      <c r="CFG77"/>
      <c r="CFH77"/>
      <c r="CFI77"/>
      <c r="CFJ77"/>
      <c r="CFK77"/>
      <c r="CFL77"/>
      <c r="CFM77"/>
      <c r="CFN77"/>
      <c r="CFO77"/>
      <c r="CFP77"/>
      <c r="CFQ77"/>
      <c r="CFR77"/>
      <c r="CFS77"/>
      <c r="CFT77"/>
      <c r="CFU77"/>
      <c r="CFV77"/>
      <c r="CFW77"/>
      <c r="CFX77"/>
      <c r="CFY77"/>
      <c r="CFZ77"/>
      <c r="CGA77"/>
      <c r="CGB77"/>
      <c r="CGC77"/>
      <c r="CGD77"/>
      <c r="CGE77"/>
      <c r="CGF77"/>
      <c r="CGG77"/>
      <c r="CGH77"/>
      <c r="CGI77"/>
      <c r="CGJ77"/>
      <c r="CGK77"/>
      <c r="CGL77"/>
      <c r="CGM77"/>
      <c r="CGN77"/>
      <c r="CGO77"/>
      <c r="CGP77"/>
      <c r="CGQ77"/>
      <c r="CGR77"/>
      <c r="CGS77"/>
      <c r="CGT77"/>
      <c r="CGU77"/>
      <c r="CGV77"/>
      <c r="CGW77"/>
      <c r="CGX77"/>
      <c r="CGY77"/>
      <c r="CGZ77"/>
      <c r="CHA77"/>
      <c r="CHB77"/>
      <c r="CHC77"/>
      <c r="CHD77"/>
      <c r="CHE77"/>
      <c r="CHF77"/>
      <c r="CHG77"/>
      <c r="CHH77"/>
      <c r="CHI77"/>
      <c r="CHJ77"/>
      <c r="CHK77"/>
      <c r="CHL77"/>
      <c r="CHM77"/>
      <c r="CHN77"/>
      <c r="CHO77"/>
      <c r="CHP77"/>
      <c r="CHQ77"/>
      <c r="CHR77"/>
      <c r="CHS77"/>
      <c r="CHT77"/>
      <c r="CHU77"/>
      <c r="CHV77"/>
      <c r="CHW77"/>
      <c r="CHX77"/>
      <c r="CHY77"/>
      <c r="CHZ77"/>
      <c r="CIA77"/>
      <c r="CIB77"/>
      <c r="CIC77"/>
      <c r="CID77"/>
      <c r="CIE77"/>
      <c r="CIF77"/>
      <c r="CIG77"/>
      <c r="CIH77"/>
      <c r="CII77"/>
      <c r="CIJ77"/>
      <c r="CIK77"/>
      <c r="CIL77"/>
      <c r="CIM77"/>
      <c r="CIN77"/>
      <c r="CIO77"/>
      <c r="CIP77"/>
      <c r="CIQ77"/>
      <c r="CIR77"/>
      <c r="CIS77"/>
      <c r="CIT77"/>
      <c r="CIU77"/>
      <c r="CIV77"/>
      <c r="CIW77"/>
      <c r="CIX77"/>
      <c r="CIY77"/>
      <c r="CIZ77"/>
      <c r="CJA77"/>
      <c r="CJB77"/>
      <c r="CJC77"/>
      <c r="CJD77"/>
      <c r="CJE77"/>
      <c r="CJF77"/>
      <c r="CJG77"/>
      <c r="CJH77"/>
      <c r="CJI77"/>
      <c r="CJJ77"/>
      <c r="CJK77"/>
      <c r="CJL77"/>
      <c r="CJM77"/>
      <c r="CJN77"/>
      <c r="CJO77"/>
      <c r="CJP77"/>
      <c r="CJQ77"/>
      <c r="CJR77"/>
      <c r="CJS77"/>
      <c r="CJT77"/>
      <c r="CJU77"/>
      <c r="CJV77"/>
      <c r="CJW77"/>
      <c r="CJX77"/>
      <c r="CJY77"/>
      <c r="CJZ77"/>
      <c r="CKA77"/>
      <c r="CKB77"/>
      <c r="CKC77"/>
      <c r="CKD77"/>
      <c r="CKE77"/>
      <c r="CKF77"/>
      <c r="CKG77"/>
      <c r="CKH77"/>
      <c r="CKI77"/>
      <c r="CKJ77"/>
      <c r="CKK77"/>
      <c r="CKL77"/>
      <c r="CKM77"/>
      <c r="CKN77"/>
      <c r="CKO77"/>
      <c r="CKP77"/>
      <c r="CKQ77"/>
      <c r="CKR77"/>
      <c r="CKS77"/>
      <c r="CKT77"/>
      <c r="CKU77"/>
      <c r="CKV77"/>
      <c r="CKW77"/>
      <c r="CKX77"/>
      <c r="CKY77"/>
      <c r="CKZ77"/>
      <c r="CLA77"/>
      <c r="CLB77"/>
      <c r="CLC77"/>
      <c r="CLD77"/>
      <c r="CLE77"/>
      <c r="CLF77"/>
      <c r="CLG77"/>
      <c r="CLH77"/>
      <c r="CLI77"/>
      <c r="CLJ77"/>
      <c r="CLK77"/>
      <c r="CLL77"/>
      <c r="CLM77"/>
      <c r="CLN77"/>
      <c r="CLO77"/>
      <c r="CLP77"/>
      <c r="CLQ77"/>
      <c r="CLR77"/>
      <c r="CLS77"/>
      <c r="CLT77"/>
      <c r="CLU77"/>
      <c r="CLV77"/>
      <c r="CLW77"/>
      <c r="CLX77"/>
      <c r="CLY77"/>
      <c r="CLZ77"/>
      <c r="CMA77"/>
      <c r="CMB77"/>
      <c r="CMC77"/>
      <c r="CMD77"/>
      <c r="CME77"/>
      <c r="CMF77"/>
      <c r="CMG77"/>
      <c r="CMH77"/>
      <c r="CMI77"/>
      <c r="CMJ77"/>
      <c r="CMK77"/>
      <c r="CML77"/>
      <c r="CMM77"/>
      <c r="CMN77"/>
      <c r="CMO77"/>
      <c r="CMP77"/>
      <c r="CMQ77"/>
      <c r="CMR77"/>
      <c r="CMS77"/>
      <c r="CMT77"/>
      <c r="CMU77"/>
      <c r="CMV77"/>
      <c r="CMW77"/>
      <c r="CMX77"/>
      <c r="CMY77"/>
      <c r="CMZ77"/>
      <c r="CNA77"/>
      <c r="CNB77"/>
      <c r="CNC77"/>
      <c r="CND77"/>
      <c r="CNE77"/>
      <c r="CNF77"/>
      <c r="CNG77"/>
      <c r="CNH77"/>
      <c r="CNI77"/>
      <c r="CNJ77"/>
      <c r="CNK77"/>
      <c r="CNL77"/>
      <c r="CNM77"/>
      <c r="CNN77"/>
      <c r="CNO77"/>
      <c r="CNP77"/>
      <c r="CNQ77"/>
      <c r="CNR77"/>
      <c r="CNS77"/>
      <c r="CNT77"/>
      <c r="CNU77"/>
      <c r="CNV77"/>
      <c r="CNW77"/>
      <c r="CNX77"/>
      <c r="CNY77"/>
      <c r="CNZ77"/>
      <c r="COA77"/>
      <c r="COB77"/>
      <c r="COC77"/>
      <c r="COD77"/>
      <c r="COE77"/>
      <c r="COF77"/>
      <c r="COG77"/>
      <c r="COH77"/>
      <c r="COI77"/>
      <c r="COJ77"/>
      <c r="COK77"/>
      <c r="COL77"/>
      <c r="COM77"/>
      <c r="CON77"/>
      <c r="COO77"/>
      <c r="COP77"/>
      <c r="COQ77"/>
      <c r="COR77"/>
      <c r="COS77"/>
      <c r="COT77"/>
      <c r="COU77"/>
      <c r="COV77"/>
      <c r="COW77"/>
      <c r="COX77"/>
      <c r="COY77"/>
      <c r="COZ77"/>
      <c r="CPA77"/>
      <c r="CPB77"/>
      <c r="CPC77"/>
      <c r="CPD77"/>
      <c r="CPE77"/>
      <c r="CPF77"/>
      <c r="CPG77"/>
      <c r="CPH77"/>
      <c r="CPI77"/>
      <c r="CPJ77"/>
      <c r="CPK77"/>
      <c r="CPL77"/>
      <c r="CPM77"/>
      <c r="CPN77"/>
      <c r="CPO77"/>
      <c r="CPP77"/>
      <c r="CPQ77"/>
      <c r="CPR77"/>
      <c r="CPS77"/>
      <c r="CPT77"/>
      <c r="CPU77"/>
      <c r="CPV77"/>
      <c r="CPW77"/>
      <c r="CPX77"/>
      <c r="CPY77"/>
      <c r="CPZ77"/>
      <c r="CQA77"/>
      <c r="CQB77"/>
      <c r="CQC77"/>
      <c r="CQD77"/>
      <c r="CQE77"/>
      <c r="CQF77"/>
      <c r="CQG77"/>
      <c r="CQH77"/>
      <c r="CQI77"/>
      <c r="CQJ77"/>
      <c r="CQK77"/>
      <c r="CQL77"/>
      <c r="CQM77"/>
      <c r="CQN77"/>
      <c r="CQO77"/>
      <c r="CQP77"/>
      <c r="CQQ77"/>
      <c r="CQR77"/>
      <c r="CQS77"/>
      <c r="CQT77"/>
      <c r="CQU77"/>
      <c r="CQV77"/>
      <c r="CQW77"/>
      <c r="CQX77"/>
      <c r="CQY77"/>
      <c r="CQZ77"/>
      <c r="CRA77"/>
      <c r="CRB77"/>
      <c r="CRC77"/>
      <c r="CRD77"/>
      <c r="CRE77"/>
      <c r="CRF77"/>
      <c r="CRG77"/>
      <c r="CRH77"/>
      <c r="CRI77"/>
      <c r="CRJ77"/>
      <c r="CRK77"/>
      <c r="CRL77"/>
      <c r="CRM77"/>
      <c r="CRN77"/>
      <c r="CRO77"/>
      <c r="CRP77"/>
      <c r="CRQ77"/>
      <c r="CRR77"/>
      <c r="CRS77"/>
      <c r="CRT77"/>
      <c r="CRU77"/>
      <c r="CRV77"/>
      <c r="CRW77"/>
      <c r="CRX77"/>
      <c r="CRY77"/>
      <c r="CRZ77"/>
      <c r="CSA77"/>
      <c r="CSB77"/>
      <c r="CSC77"/>
      <c r="CSD77"/>
      <c r="CSE77"/>
      <c r="CSF77"/>
      <c r="CSG77"/>
      <c r="CSH77"/>
      <c r="CSI77"/>
      <c r="CSJ77"/>
      <c r="CSK77"/>
      <c r="CSL77"/>
      <c r="CSM77"/>
      <c r="CSN77"/>
      <c r="CSO77"/>
      <c r="CSP77"/>
      <c r="CSQ77"/>
      <c r="CSR77"/>
      <c r="CSS77"/>
      <c r="CST77"/>
      <c r="CSU77"/>
      <c r="CSV77"/>
      <c r="CSW77"/>
      <c r="CSX77"/>
      <c r="CSY77"/>
      <c r="CSZ77"/>
      <c r="CTA77"/>
      <c r="CTB77"/>
      <c r="CTC77"/>
      <c r="CTD77"/>
      <c r="CTE77"/>
      <c r="CTF77"/>
      <c r="CTG77"/>
      <c r="CTH77"/>
      <c r="CTI77"/>
      <c r="CTJ77"/>
      <c r="CTK77"/>
      <c r="CTL77"/>
      <c r="CTM77"/>
      <c r="CTN77"/>
      <c r="CTO77"/>
      <c r="CTP77"/>
      <c r="CTQ77"/>
      <c r="CTR77"/>
      <c r="CTS77"/>
      <c r="CTT77"/>
      <c r="CTU77"/>
      <c r="CTV77"/>
      <c r="CTW77"/>
      <c r="CTX77"/>
      <c r="CTY77"/>
      <c r="CTZ77"/>
      <c r="CUA77"/>
      <c r="CUB77"/>
      <c r="CUC77"/>
      <c r="CUD77"/>
      <c r="CUE77"/>
      <c r="CUF77"/>
      <c r="CUG77"/>
      <c r="CUH77"/>
      <c r="CUI77"/>
      <c r="CUJ77"/>
      <c r="CUK77"/>
      <c r="CUL77"/>
      <c r="CUM77"/>
      <c r="CUN77"/>
      <c r="CUO77"/>
      <c r="CUP77"/>
      <c r="CUQ77"/>
      <c r="CUR77"/>
      <c r="CUS77"/>
      <c r="CUT77"/>
      <c r="CUU77"/>
      <c r="CUV77"/>
      <c r="CUW77"/>
      <c r="CUX77"/>
      <c r="CUY77"/>
      <c r="CUZ77"/>
      <c r="CVA77"/>
      <c r="CVB77"/>
      <c r="CVC77"/>
      <c r="CVD77"/>
      <c r="CVE77"/>
      <c r="CVF77"/>
      <c r="CVG77"/>
      <c r="CVH77"/>
      <c r="CVI77"/>
      <c r="CVJ77"/>
      <c r="CVK77"/>
      <c r="CVL77"/>
      <c r="CVM77"/>
      <c r="CVN77"/>
      <c r="CVO77"/>
      <c r="CVP77"/>
      <c r="CVQ77"/>
      <c r="CVR77"/>
      <c r="CVS77"/>
      <c r="CVT77"/>
      <c r="CVU77"/>
      <c r="CVV77"/>
      <c r="CVW77"/>
      <c r="CVX77"/>
      <c r="CVY77"/>
      <c r="CVZ77"/>
      <c r="CWA77"/>
      <c r="CWB77"/>
      <c r="CWC77"/>
      <c r="CWD77"/>
      <c r="CWE77"/>
      <c r="CWF77"/>
      <c r="CWG77"/>
      <c r="CWH77"/>
      <c r="CWI77"/>
      <c r="CWJ77"/>
      <c r="CWK77"/>
      <c r="CWL77"/>
      <c r="CWM77"/>
      <c r="CWN77"/>
      <c r="CWO77"/>
      <c r="CWP77"/>
      <c r="CWQ77"/>
      <c r="CWR77"/>
      <c r="CWS77"/>
      <c r="CWT77"/>
      <c r="CWU77"/>
      <c r="CWV77"/>
      <c r="CWW77"/>
      <c r="CWX77"/>
      <c r="CWY77"/>
      <c r="CWZ77"/>
      <c r="CXA77"/>
      <c r="CXB77"/>
      <c r="CXC77"/>
      <c r="CXD77"/>
      <c r="CXE77"/>
      <c r="CXF77"/>
      <c r="CXG77"/>
      <c r="CXH77"/>
      <c r="CXI77"/>
      <c r="CXJ77"/>
      <c r="CXK77"/>
      <c r="CXL77"/>
      <c r="CXM77"/>
      <c r="CXN77"/>
      <c r="CXO77"/>
      <c r="CXP77"/>
      <c r="CXQ77"/>
      <c r="CXR77"/>
      <c r="CXS77"/>
      <c r="CXT77"/>
      <c r="CXU77"/>
      <c r="CXV77"/>
      <c r="CXW77"/>
      <c r="CXX77"/>
      <c r="CXY77"/>
      <c r="CXZ77"/>
      <c r="CYA77"/>
      <c r="CYB77"/>
      <c r="CYC77"/>
      <c r="CYD77"/>
      <c r="CYE77"/>
      <c r="CYF77"/>
      <c r="CYG77"/>
      <c r="CYH77"/>
      <c r="CYI77"/>
      <c r="CYJ77"/>
      <c r="CYK77"/>
      <c r="CYL77"/>
      <c r="CYM77"/>
      <c r="CYN77"/>
      <c r="CYO77"/>
      <c r="CYP77"/>
      <c r="CYQ77"/>
      <c r="CYR77"/>
      <c r="CYS77"/>
      <c r="CYT77"/>
      <c r="CYU77"/>
      <c r="CYV77"/>
      <c r="CYW77"/>
      <c r="CYX77"/>
      <c r="CYY77"/>
      <c r="CYZ77"/>
      <c r="CZA77"/>
      <c r="CZB77"/>
      <c r="CZC77"/>
      <c r="CZD77"/>
      <c r="CZE77"/>
      <c r="CZF77"/>
      <c r="CZG77"/>
      <c r="CZH77"/>
      <c r="CZI77"/>
      <c r="CZJ77"/>
      <c r="CZK77"/>
      <c r="CZL77"/>
      <c r="CZM77"/>
      <c r="CZN77"/>
      <c r="CZO77"/>
      <c r="CZP77"/>
      <c r="CZQ77"/>
      <c r="CZR77"/>
      <c r="CZS77"/>
      <c r="CZT77"/>
      <c r="CZU77"/>
      <c r="CZV77"/>
      <c r="CZW77"/>
      <c r="CZX77"/>
      <c r="CZY77"/>
      <c r="CZZ77"/>
      <c r="DAA77"/>
      <c r="DAB77"/>
      <c r="DAC77"/>
      <c r="DAD77"/>
      <c r="DAE77"/>
      <c r="DAF77"/>
      <c r="DAG77"/>
      <c r="DAH77"/>
      <c r="DAI77"/>
      <c r="DAJ77"/>
      <c r="DAK77"/>
      <c r="DAL77"/>
      <c r="DAM77"/>
      <c r="DAN77"/>
      <c r="DAO77"/>
      <c r="DAP77"/>
      <c r="DAQ77"/>
      <c r="DAR77"/>
      <c r="DAS77"/>
      <c r="DAT77"/>
      <c r="DAU77"/>
      <c r="DAV77"/>
      <c r="DAW77"/>
      <c r="DAX77"/>
      <c r="DAY77"/>
      <c r="DAZ77"/>
      <c r="DBA77"/>
      <c r="DBB77"/>
      <c r="DBC77"/>
      <c r="DBD77"/>
      <c r="DBE77"/>
      <c r="DBF77"/>
      <c r="DBG77"/>
      <c r="DBH77"/>
      <c r="DBI77"/>
      <c r="DBJ77"/>
      <c r="DBK77"/>
      <c r="DBL77"/>
      <c r="DBM77"/>
      <c r="DBN77"/>
      <c r="DBO77"/>
      <c r="DBP77"/>
      <c r="DBQ77"/>
      <c r="DBR77"/>
      <c r="DBS77"/>
      <c r="DBT77"/>
      <c r="DBU77"/>
      <c r="DBV77"/>
      <c r="DBW77"/>
      <c r="DBX77"/>
      <c r="DBY77"/>
      <c r="DBZ77"/>
      <c r="DCA77"/>
      <c r="DCB77"/>
      <c r="DCC77"/>
      <c r="DCD77"/>
      <c r="DCE77"/>
      <c r="DCF77"/>
      <c r="DCG77"/>
      <c r="DCH77"/>
      <c r="DCI77"/>
      <c r="DCJ77"/>
      <c r="DCK77"/>
      <c r="DCL77"/>
      <c r="DCM77"/>
      <c r="DCN77"/>
      <c r="DCO77"/>
      <c r="DCP77"/>
      <c r="DCQ77"/>
      <c r="DCR77"/>
      <c r="DCS77"/>
      <c r="DCT77"/>
      <c r="DCU77"/>
      <c r="DCV77"/>
      <c r="DCW77"/>
      <c r="DCX77"/>
      <c r="DCY77"/>
      <c r="DCZ77"/>
      <c r="DDA77"/>
      <c r="DDB77"/>
      <c r="DDC77"/>
      <c r="DDD77"/>
      <c r="DDE77"/>
      <c r="DDF77"/>
      <c r="DDG77"/>
      <c r="DDH77"/>
      <c r="DDI77"/>
      <c r="DDJ77"/>
      <c r="DDK77"/>
      <c r="DDL77"/>
      <c r="DDM77"/>
      <c r="DDN77"/>
      <c r="DDO77"/>
      <c r="DDP77"/>
      <c r="DDQ77"/>
      <c r="DDR77"/>
      <c r="DDS77"/>
      <c r="DDT77"/>
      <c r="DDU77"/>
      <c r="DDV77"/>
      <c r="DDW77"/>
      <c r="DDX77"/>
      <c r="DDY77"/>
      <c r="DDZ77"/>
      <c r="DEA77"/>
      <c r="DEB77"/>
      <c r="DEC77"/>
      <c r="DED77"/>
      <c r="DEE77"/>
      <c r="DEF77"/>
      <c r="DEG77"/>
      <c r="DEH77"/>
      <c r="DEI77"/>
      <c r="DEJ77"/>
      <c r="DEK77"/>
      <c r="DEL77"/>
      <c r="DEM77"/>
      <c r="DEN77"/>
      <c r="DEO77"/>
      <c r="DEP77"/>
      <c r="DEQ77"/>
      <c r="DER77"/>
      <c r="DES77"/>
      <c r="DET77"/>
      <c r="DEU77"/>
      <c r="DEV77"/>
      <c r="DEW77"/>
      <c r="DEX77"/>
      <c r="DEY77"/>
      <c r="DEZ77"/>
      <c r="DFA77"/>
      <c r="DFB77"/>
      <c r="DFC77"/>
      <c r="DFD77"/>
      <c r="DFE77"/>
      <c r="DFF77"/>
      <c r="DFG77"/>
      <c r="DFH77"/>
      <c r="DFI77"/>
      <c r="DFJ77"/>
      <c r="DFK77"/>
      <c r="DFL77"/>
      <c r="DFM77"/>
      <c r="DFN77"/>
      <c r="DFO77"/>
      <c r="DFP77"/>
      <c r="DFQ77"/>
      <c r="DFR77"/>
      <c r="DFS77"/>
      <c r="DFT77"/>
      <c r="DFU77"/>
      <c r="DFV77"/>
      <c r="DFW77"/>
      <c r="DFX77"/>
      <c r="DFY77"/>
      <c r="DFZ77"/>
      <c r="DGA77"/>
      <c r="DGB77"/>
      <c r="DGC77"/>
      <c r="DGD77"/>
      <c r="DGE77"/>
      <c r="DGF77"/>
      <c r="DGG77"/>
      <c r="DGH77"/>
      <c r="DGI77"/>
      <c r="DGJ77"/>
      <c r="DGK77"/>
      <c r="DGL77"/>
      <c r="DGM77"/>
      <c r="DGN77"/>
      <c r="DGO77"/>
      <c r="DGP77"/>
      <c r="DGQ77"/>
      <c r="DGR77"/>
      <c r="DGS77"/>
      <c r="DGT77"/>
      <c r="DGU77"/>
      <c r="DGV77"/>
      <c r="DGW77"/>
      <c r="DGX77"/>
      <c r="DGY77"/>
      <c r="DGZ77"/>
      <c r="DHA77"/>
      <c r="DHB77"/>
      <c r="DHC77"/>
      <c r="DHD77"/>
      <c r="DHE77"/>
      <c r="DHF77"/>
      <c r="DHG77"/>
      <c r="DHH77"/>
      <c r="DHI77"/>
      <c r="DHJ77"/>
      <c r="DHK77"/>
      <c r="DHL77"/>
      <c r="DHM77"/>
      <c r="DHN77"/>
      <c r="DHO77"/>
      <c r="DHP77"/>
      <c r="DHQ77"/>
      <c r="DHR77"/>
      <c r="DHS77"/>
      <c r="DHT77"/>
      <c r="DHU77"/>
      <c r="DHV77"/>
      <c r="DHW77"/>
      <c r="DHX77"/>
      <c r="DHY77"/>
      <c r="DHZ77"/>
      <c r="DIA77"/>
      <c r="DIB77"/>
      <c r="DIC77"/>
      <c r="DID77"/>
      <c r="DIE77"/>
      <c r="DIF77"/>
      <c r="DIG77"/>
      <c r="DIH77"/>
      <c r="DII77"/>
      <c r="DIJ77"/>
      <c r="DIK77"/>
      <c r="DIL77"/>
      <c r="DIM77"/>
      <c r="DIN77"/>
      <c r="DIO77"/>
      <c r="DIP77"/>
      <c r="DIQ77"/>
      <c r="DIR77"/>
      <c r="DIS77"/>
      <c r="DIT77"/>
      <c r="DIU77"/>
      <c r="DIV77"/>
      <c r="DIW77"/>
      <c r="DIX77"/>
      <c r="DIY77"/>
      <c r="DIZ77"/>
      <c r="DJA77"/>
      <c r="DJB77"/>
      <c r="DJC77"/>
      <c r="DJD77"/>
      <c r="DJE77"/>
      <c r="DJF77"/>
      <c r="DJG77"/>
      <c r="DJH77"/>
      <c r="DJI77"/>
      <c r="DJJ77"/>
      <c r="DJK77"/>
      <c r="DJL77"/>
      <c r="DJM77"/>
      <c r="DJN77"/>
      <c r="DJO77"/>
      <c r="DJP77"/>
      <c r="DJQ77"/>
      <c r="DJR77"/>
      <c r="DJS77"/>
      <c r="DJT77"/>
      <c r="DJU77"/>
      <c r="DJV77"/>
      <c r="DJW77"/>
      <c r="DJX77"/>
      <c r="DJY77"/>
      <c r="DJZ77"/>
      <c r="DKA77"/>
      <c r="DKB77"/>
      <c r="DKC77"/>
      <c r="DKD77"/>
      <c r="DKE77"/>
      <c r="DKF77"/>
      <c r="DKG77"/>
      <c r="DKH77"/>
      <c r="DKI77"/>
      <c r="DKJ77"/>
      <c r="DKK77"/>
      <c r="DKL77"/>
      <c r="DKM77"/>
      <c r="DKN77"/>
      <c r="DKO77"/>
      <c r="DKP77"/>
      <c r="DKQ77"/>
      <c r="DKR77"/>
      <c r="DKS77"/>
      <c r="DKT77"/>
      <c r="DKU77"/>
      <c r="DKV77"/>
      <c r="DKW77"/>
      <c r="DKX77"/>
      <c r="DKY77"/>
      <c r="DKZ77"/>
      <c r="DLA77"/>
      <c r="DLB77"/>
      <c r="DLC77"/>
      <c r="DLD77"/>
      <c r="DLE77"/>
      <c r="DLF77"/>
      <c r="DLG77"/>
      <c r="DLH77"/>
      <c r="DLI77"/>
      <c r="DLJ77"/>
      <c r="DLK77"/>
      <c r="DLL77"/>
      <c r="DLM77"/>
      <c r="DLN77"/>
      <c r="DLO77"/>
      <c r="DLP77"/>
      <c r="DLQ77"/>
      <c r="DLR77"/>
      <c r="DLS77"/>
      <c r="DLT77"/>
      <c r="DLU77"/>
      <c r="DLV77"/>
      <c r="DLW77"/>
      <c r="DLX77"/>
      <c r="DLY77"/>
      <c r="DLZ77"/>
      <c r="DMA77"/>
      <c r="DMB77"/>
      <c r="DMC77"/>
      <c r="DMD77"/>
      <c r="DME77"/>
      <c r="DMF77"/>
      <c r="DMG77"/>
      <c r="DMH77"/>
      <c r="DMI77"/>
      <c r="DMJ77"/>
      <c r="DMK77"/>
      <c r="DML77"/>
      <c r="DMM77"/>
      <c r="DMN77"/>
      <c r="DMO77"/>
      <c r="DMP77"/>
      <c r="DMQ77"/>
      <c r="DMR77"/>
      <c r="DMS77"/>
      <c r="DMT77"/>
      <c r="DMU77"/>
      <c r="DMV77"/>
      <c r="DMW77"/>
      <c r="DMX77"/>
      <c r="DMY77"/>
      <c r="DMZ77"/>
      <c r="DNA77"/>
      <c r="DNB77"/>
      <c r="DNC77"/>
      <c r="DND77"/>
      <c r="DNE77"/>
      <c r="DNF77"/>
      <c r="DNG77"/>
      <c r="DNH77"/>
      <c r="DNI77"/>
      <c r="DNJ77"/>
      <c r="DNK77"/>
      <c r="DNL77"/>
      <c r="DNM77"/>
      <c r="DNN77"/>
      <c r="DNO77"/>
      <c r="DNP77"/>
      <c r="DNQ77"/>
      <c r="DNR77"/>
      <c r="DNS77"/>
      <c r="DNT77"/>
      <c r="DNU77"/>
      <c r="DNV77"/>
      <c r="DNW77"/>
      <c r="DNX77"/>
      <c r="DNY77"/>
      <c r="DNZ77"/>
      <c r="DOA77"/>
      <c r="DOB77"/>
      <c r="DOC77"/>
      <c r="DOD77"/>
      <c r="DOE77"/>
      <c r="DOF77"/>
      <c r="DOG77"/>
      <c r="DOH77"/>
      <c r="DOI77"/>
      <c r="DOJ77"/>
      <c r="DOK77"/>
      <c r="DOL77"/>
      <c r="DOM77"/>
      <c r="DON77"/>
      <c r="DOO77"/>
      <c r="DOP77"/>
      <c r="DOQ77"/>
      <c r="DOR77"/>
      <c r="DOS77"/>
      <c r="DOT77"/>
      <c r="DOU77"/>
      <c r="DOV77"/>
      <c r="DOW77"/>
      <c r="DOX77"/>
      <c r="DOY77"/>
      <c r="DOZ77"/>
      <c r="DPA77"/>
      <c r="DPB77"/>
      <c r="DPC77"/>
      <c r="DPD77"/>
      <c r="DPE77"/>
      <c r="DPF77"/>
      <c r="DPG77"/>
      <c r="DPH77"/>
      <c r="DPI77"/>
      <c r="DPJ77"/>
      <c r="DPK77"/>
      <c r="DPL77"/>
      <c r="DPM77"/>
      <c r="DPN77"/>
      <c r="DPO77"/>
      <c r="DPP77"/>
      <c r="DPQ77"/>
      <c r="DPR77"/>
      <c r="DPS77"/>
      <c r="DPT77"/>
      <c r="DPU77"/>
      <c r="DPV77"/>
      <c r="DPW77"/>
      <c r="DPX77"/>
      <c r="DPY77"/>
      <c r="DPZ77"/>
      <c r="DQA77"/>
      <c r="DQB77"/>
      <c r="DQC77"/>
      <c r="DQD77"/>
      <c r="DQE77"/>
      <c r="DQF77"/>
      <c r="DQG77"/>
      <c r="DQH77"/>
      <c r="DQI77"/>
      <c r="DQJ77"/>
      <c r="DQK77"/>
      <c r="DQL77"/>
      <c r="DQM77"/>
      <c r="DQN77"/>
      <c r="DQO77"/>
      <c r="DQP77"/>
      <c r="DQQ77"/>
      <c r="DQR77"/>
      <c r="DQS77"/>
      <c r="DQT77"/>
      <c r="DQU77"/>
      <c r="DQV77"/>
      <c r="DQW77"/>
      <c r="DQX77"/>
      <c r="DQY77"/>
      <c r="DQZ77"/>
      <c r="DRA77"/>
      <c r="DRB77"/>
      <c r="DRC77"/>
      <c r="DRD77"/>
      <c r="DRE77"/>
      <c r="DRF77"/>
      <c r="DRG77"/>
      <c r="DRH77"/>
      <c r="DRI77"/>
      <c r="DRJ77"/>
      <c r="DRK77"/>
      <c r="DRL77"/>
      <c r="DRM77"/>
      <c r="DRN77"/>
      <c r="DRO77"/>
      <c r="DRP77"/>
      <c r="DRQ77"/>
      <c r="DRR77"/>
      <c r="DRS77"/>
      <c r="DRT77"/>
      <c r="DRU77"/>
      <c r="DRV77"/>
      <c r="DRW77"/>
      <c r="DRX77"/>
      <c r="DRY77"/>
      <c r="DRZ77"/>
      <c r="DSA77"/>
      <c r="DSB77"/>
      <c r="DSC77"/>
      <c r="DSD77"/>
      <c r="DSE77"/>
      <c r="DSF77"/>
      <c r="DSG77"/>
      <c r="DSH77"/>
      <c r="DSI77"/>
      <c r="DSJ77"/>
      <c r="DSK77"/>
      <c r="DSL77"/>
      <c r="DSM77"/>
      <c r="DSN77"/>
      <c r="DSO77"/>
      <c r="DSP77"/>
      <c r="DSQ77"/>
      <c r="DSR77"/>
      <c r="DSS77"/>
      <c r="DST77"/>
      <c r="DSU77"/>
      <c r="DSV77"/>
      <c r="DSW77"/>
      <c r="DSX77"/>
      <c r="DSY77"/>
      <c r="DSZ77"/>
      <c r="DTA77"/>
      <c r="DTB77"/>
      <c r="DTC77"/>
      <c r="DTD77"/>
      <c r="DTE77"/>
      <c r="DTF77"/>
      <c r="DTG77"/>
      <c r="DTH77"/>
      <c r="DTI77"/>
      <c r="DTJ77"/>
      <c r="DTK77"/>
      <c r="DTL77"/>
      <c r="DTM77"/>
      <c r="DTN77"/>
      <c r="DTO77"/>
      <c r="DTP77"/>
      <c r="DTQ77"/>
      <c r="DTR77"/>
      <c r="DTS77"/>
      <c r="DTT77"/>
      <c r="DTU77"/>
      <c r="DTV77"/>
      <c r="DTW77"/>
      <c r="DTX77"/>
      <c r="DTY77"/>
      <c r="DTZ77"/>
      <c r="DUA77"/>
      <c r="DUB77"/>
      <c r="DUC77"/>
      <c r="DUD77"/>
      <c r="DUE77"/>
      <c r="DUF77"/>
      <c r="DUG77"/>
      <c r="DUH77"/>
      <c r="DUI77"/>
      <c r="DUJ77"/>
      <c r="DUK77"/>
      <c r="DUL77"/>
      <c r="DUM77"/>
      <c r="DUN77"/>
      <c r="DUO77"/>
      <c r="DUP77"/>
      <c r="DUQ77"/>
      <c r="DUR77"/>
      <c r="DUS77"/>
      <c r="DUT77"/>
      <c r="DUU77"/>
      <c r="DUV77"/>
      <c r="DUW77"/>
      <c r="DUX77"/>
      <c r="DUY77"/>
      <c r="DUZ77"/>
      <c r="DVA77"/>
      <c r="DVB77"/>
      <c r="DVC77"/>
      <c r="DVD77"/>
      <c r="DVE77"/>
      <c r="DVF77"/>
      <c r="DVG77"/>
      <c r="DVH77"/>
      <c r="DVI77"/>
      <c r="DVJ77"/>
      <c r="DVK77"/>
      <c r="DVL77"/>
      <c r="DVM77"/>
      <c r="DVN77"/>
      <c r="DVO77"/>
      <c r="DVP77"/>
      <c r="DVQ77"/>
      <c r="DVR77"/>
      <c r="DVS77"/>
      <c r="DVT77"/>
      <c r="DVU77"/>
      <c r="DVV77"/>
      <c r="DVW77"/>
      <c r="DVX77"/>
      <c r="DVY77"/>
      <c r="DVZ77"/>
      <c r="DWA77"/>
      <c r="DWB77"/>
      <c r="DWC77"/>
      <c r="DWD77"/>
      <c r="DWE77"/>
      <c r="DWF77"/>
      <c r="DWG77"/>
      <c r="DWH77"/>
      <c r="DWI77"/>
      <c r="DWJ77"/>
      <c r="DWK77"/>
      <c r="DWL77"/>
      <c r="DWM77"/>
      <c r="DWN77"/>
      <c r="DWO77"/>
      <c r="DWP77"/>
      <c r="DWQ77"/>
      <c r="DWR77"/>
      <c r="DWS77"/>
      <c r="DWT77"/>
      <c r="DWU77"/>
      <c r="DWV77"/>
      <c r="DWW77"/>
      <c r="DWX77"/>
      <c r="DWY77"/>
      <c r="DWZ77"/>
      <c r="DXA77"/>
      <c r="DXB77"/>
      <c r="DXC77"/>
      <c r="DXD77"/>
      <c r="DXE77"/>
      <c r="DXF77"/>
      <c r="DXG77"/>
      <c r="DXH77"/>
      <c r="DXI77"/>
      <c r="DXJ77"/>
      <c r="DXK77"/>
      <c r="DXL77"/>
      <c r="DXM77"/>
      <c r="DXN77"/>
      <c r="DXO77"/>
      <c r="DXP77"/>
      <c r="DXQ77"/>
      <c r="DXR77"/>
      <c r="DXS77"/>
      <c r="DXT77"/>
      <c r="DXU77"/>
      <c r="DXV77"/>
      <c r="DXW77"/>
      <c r="DXX77"/>
      <c r="DXY77"/>
      <c r="DXZ77"/>
      <c r="DYA77"/>
      <c r="DYB77"/>
      <c r="DYC77"/>
      <c r="DYD77"/>
      <c r="DYE77"/>
      <c r="DYF77"/>
      <c r="DYG77"/>
      <c r="DYH77"/>
      <c r="DYI77"/>
      <c r="DYJ77"/>
      <c r="DYK77"/>
      <c r="DYL77"/>
      <c r="DYM77"/>
      <c r="DYN77"/>
      <c r="DYO77"/>
      <c r="DYP77"/>
      <c r="DYQ77"/>
      <c r="DYR77"/>
      <c r="DYS77"/>
      <c r="DYT77"/>
      <c r="DYU77"/>
      <c r="DYV77"/>
      <c r="DYW77"/>
      <c r="DYX77"/>
      <c r="DYY77"/>
      <c r="DYZ77"/>
      <c r="DZA77"/>
      <c r="DZB77"/>
      <c r="DZC77"/>
      <c r="DZD77"/>
      <c r="DZE77"/>
      <c r="DZF77"/>
      <c r="DZG77"/>
      <c r="DZH77"/>
      <c r="DZI77"/>
      <c r="DZJ77"/>
      <c r="DZK77"/>
      <c r="DZL77"/>
      <c r="DZM77"/>
      <c r="DZN77"/>
      <c r="DZO77"/>
      <c r="DZP77"/>
      <c r="DZQ77"/>
      <c r="DZR77"/>
      <c r="DZS77"/>
      <c r="DZT77"/>
      <c r="DZU77"/>
      <c r="DZV77"/>
      <c r="DZW77"/>
      <c r="DZX77"/>
      <c r="DZY77"/>
      <c r="DZZ77"/>
      <c r="EAA77"/>
      <c r="EAB77"/>
      <c r="EAC77"/>
      <c r="EAD77"/>
      <c r="EAE77"/>
      <c r="EAF77"/>
      <c r="EAG77"/>
      <c r="EAH77"/>
      <c r="EAI77"/>
      <c r="EAJ77"/>
      <c r="EAK77"/>
      <c r="EAL77"/>
      <c r="EAM77"/>
      <c r="EAN77"/>
      <c r="EAO77"/>
      <c r="EAP77"/>
      <c r="EAQ77"/>
      <c r="EAR77"/>
      <c r="EAS77"/>
      <c r="EAT77"/>
      <c r="EAU77"/>
      <c r="EAV77"/>
      <c r="EAW77"/>
      <c r="EAX77"/>
      <c r="EAY77"/>
      <c r="EAZ77"/>
      <c r="EBA77"/>
      <c r="EBB77"/>
      <c r="EBC77"/>
      <c r="EBD77"/>
      <c r="EBE77"/>
      <c r="EBF77"/>
      <c r="EBG77"/>
      <c r="EBH77"/>
      <c r="EBI77"/>
      <c r="EBJ77"/>
      <c r="EBK77"/>
      <c r="EBL77"/>
      <c r="EBM77"/>
      <c r="EBN77"/>
      <c r="EBO77"/>
      <c r="EBP77"/>
      <c r="EBQ77"/>
      <c r="EBR77"/>
      <c r="EBS77"/>
      <c r="EBT77"/>
      <c r="EBU77"/>
      <c r="EBV77"/>
      <c r="EBW77"/>
      <c r="EBX77"/>
      <c r="EBY77"/>
      <c r="EBZ77"/>
      <c r="ECA77"/>
      <c r="ECB77"/>
      <c r="ECC77"/>
      <c r="ECD77"/>
      <c r="ECE77"/>
      <c r="ECF77"/>
      <c r="ECG77"/>
      <c r="ECH77"/>
      <c r="ECI77"/>
      <c r="ECJ77"/>
      <c r="ECK77"/>
      <c r="ECL77"/>
      <c r="ECM77"/>
      <c r="ECN77"/>
      <c r="ECO77"/>
      <c r="ECP77"/>
      <c r="ECQ77"/>
      <c r="ECR77"/>
      <c r="ECS77"/>
      <c r="ECT77"/>
      <c r="ECU77"/>
      <c r="ECV77"/>
      <c r="ECW77"/>
      <c r="ECX77"/>
      <c r="ECY77"/>
      <c r="ECZ77"/>
      <c r="EDA77"/>
      <c r="EDB77"/>
      <c r="EDC77"/>
      <c r="EDD77"/>
      <c r="EDE77"/>
      <c r="EDF77"/>
      <c r="EDG77"/>
      <c r="EDH77"/>
      <c r="EDI77"/>
      <c r="EDJ77"/>
      <c r="EDK77"/>
      <c r="EDL77"/>
      <c r="EDM77"/>
      <c r="EDN77"/>
      <c r="EDO77"/>
      <c r="EDP77"/>
      <c r="EDQ77"/>
      <c r="EDR77"/>
      <c r="EDS77"/>
      <c r="EDT77"/>
      <c r="EDU77"/>
      <c r="EDV77"/>
      <c r="EDW77"/>
      <c r="EDX77"/>
      <c r="EDY77"/>
      <c r="EDZ77"/>
      <c r="EEA77"/>
      <c r="EEB77"/>
      <c r="EEC77"/>
      <c r="EED77"/>
      <c r="EEE77"/>
      <c r="EEF77"/>
      <c r="EEG77"/>
      <c r="EEH77"/>
      <c r="EEI77"/>
      <c r="EEJ77"/>
      <c r="EEK77"/>
      <c r="EEL77"/>
      <c r="EEM77"/>
      <c r="EEN77"/>
      <c r="EEO77"/>
      <c r="EEP77"/>
      <c r="EEQ77"/>
      <c r="EER77"/>
      <c r="EES77"/>
      <c r="EET77"/>
      <c r="EEU77"/>
      <c r="EEV77"/>
      <c r="EEW77"/>
      <c r="EEX77"/>
      <c r="EEY77"/>
      <c r="EEZ77"/>
      <c r="EFA77"/>
      <c r="EFB77"/>
      <c r="EFC77"/>
      <c r="EFD77"/>
      <c r="EFE77"/>
      <c r="EFF77"/>
      <c r="EFG77"/>
      <c r="EFH77"/>
      <c r="EFI77"/>
      <c r="EFJ77"/>
      <c r="EFK77"/>
      <c r="EFL77"/>
      <c r="EFM77"/>
      <c r="EFN77"/>
      <c r="EFO77"/>
      <c r="EFP77"/>
      <c r="EFQ77"/>
      <c r="EFR77"/>
      <c r="EFS77"/>
      <c r="EFT77"/>
      <c r="EFU77"/>
      <c r="EFV77"/>
      <c r="EFW77"/>
      <c r="EFX77"/>
      <c r="EFY77"/>
      <c r="EFZ77"/>
      <c r="EGA77"/>
      <c r="EGB77"/>
      <c r="EGC77"/>
      <c r="EGD77"/>
      <c r="EGE77"/>
      <c r="EGF77"/>
      <c r="EGG77"/>
      <c r="EGH77"/>
      <c r="EGI77"/>
      <c r="EGJ77"/>
      <c r="EGK77"/>
      <c r="EGL77"/>
      <c r="EGM77"/>
      <c r="EGN77"/>
      <c r="EGO77"/>
      <c r="EGP77"/>
      <c r="EGQ77"/>
      <c r="EGR77"/>
      <c r="EGS77"/>
      <c r="EGT77"/>
      <c r="EGU77"/>
      <c r="EGV77"/>
      <c r="EGW77"/>
      <c r="EGX77"/>
      <c r="EGY77"/>
      <c r="EGZ77"/>
      <c r="EHA77"/>
      <c r="EHB77"/>
      <c r="EHC77"/>
      <c r="EHD77"/>
      <c r="EHE77"/>
      <c r="EHF77"/>
      <c r="EHG77"/>
      <c r="EHH77"/>
      <c r="EHI77"/>
      <c r="EHJ77"/>
      <c r="EHK77"/>
      <c r="EHL77"/>
      <c r="EHM77"/>
      <c r="EHN77"/>
      <c r="EHO77"/>
      <c r="EHP77"/>
      <c r="EHQ77"/>
      <c r="EHR77"/>
      <c r="EHS77"/>
      <c r="EHT77"/>
      <c r="EHU77"/>
      <c r="EHV77"/>
      <c r="EHW77"/>
      <c r="EHX77"/>
      <c r="EHY77"/>
      <c r="EHZ77"/>
      <c r="EIA77"/>
      <c r="EIB77"/>
      <c r="EIC77"/>
      <c r="EID77"/>
      <c r="EIE77"/>
      <c r="EIF77"/>
      <c r="EIG77"/>
      <c r="EIH77"/>
      <c r="EII77"/>
      <c r="EIJ77"/>
      <c r="EIK77"/>
      <c r="EIL77"/>
      <c r="EIM77"/>
      <c r="EIN77"/>
      <c r="EIO77"/>
      <c r="EIP77"/>
      <c r="EIQ77"/>
      <c r="EIR77"/>
      <c r="EIS77"/>
      <c r="EIT77"/>
      <c r="EIU77"/>
      <c r="EIV77"/>
      <c r="EIW77"/>
      <c r="EIX77"/>
      <c r="EIY77"/>
      <c r="EIZ77"/>
      <c r="EJA77"/>
      <c r="EJB77"/>
      <c r="EJC77"/>
      <c r="EJD77"/>
      <c r="EJE77"/>
      <c r="EJF77"/>
      <c r="EJG77"/>
      <c r="EJH77"/>
      <c r="EJI77"/>
      <c r="EJJ77"/>
      <c r="EJK77"/>
      <c r="EJL77"/>
      <c r="EJM77"/>
      <c r="EJN77"/>
      <c r="EJO77"/>
      <c r="EJP77"/>
      <c r="EJQ77"/>
      <c r="EJR77"/>
      <c r="EJS77"/>
      <c r="EJT77"/>
      <c r="EJU77"/>
      <c r="EJV77"/>
      <c r="EJW77"/>
      <c r="EJX77"/>
      <c r="EJY77"/>
      <c r="EJZ77"/>
      <c r="EKA77"/>
      <c r="EKB77"/>
      <c r="EKC77"/>
      <c r="EKD77"/>
      <c r="EKE77"/>
      <c r="EKF77"/>
      <c r="EKG77"/>
      <c r="EKH77"/>
      <c r="EKI77"/>
      <c r="EKJ77"/>
      <c r="EKK77"/>
      <c r="EKL77"/>
      <c r="EKM77"/>
      <c r="EKN77"/>
      <c r="EKO77"/>
      <c r="EKP77"/>
      <c r="EKQ77"/>
      <c r="EKR77"/>
      <c r="EKS77"/>
      <c r="EKT77"/>
      <c r="EKU77"/>
      <c r="EKV77"/>
      <c r="EKW77"/>
      <c r="EKX77"/>
      <c r="EKY77"/>
      <c r="EKZ77"/>
      <c r="ELA77"/>
      <c r="ELB77"/>
      <c r="ELC77"/>
      <c r="ELD77"/>
      <c r="ELE77"/>
      <c r="ELF77"/>
      <c r="ELG77"/>
      <c r="ELH77"/>
      <c r="ELI77"/>
      <c r="ELJ77"/>
      <c r="ELK77"/>
      <c r="ELL77"/>
      <c r="ELM77"/>
      <c r="ELN77"/>
      <c r="ELO77"/>
      <c r="ELP77"/>
      <c r="ELQ77"/>
      <c r="ELR77"/>
      <c r="ELS77"/>
      <c r="ELT77"/>
      <c r="ELU77"/>
      <c r="ELV77"/>
      <c r="ELW77"/>
      <c r="ELX77"/>
      <c r="ELY77"/>
      <c r="ELZ77"/>
      <c r="EMA77"/>
      <c r="EMB77"/>
      <c r="EMC77"/>
      <c r="EMD77"/>
      <c r="EME77"/>
      <c r="EMF77"/>
      <c r="EMG77"/>
      <c r="EMH77"/>
      <c r="EMI77"/>
      <c r="EMJ77"/>
      <c r="EMK77"/>
      <c r="EML77"/>
      <c r="EMM77"/>
      <c r="EMN77"/>
      <c r="EMO77"/>
      <c r="EMP77"/>
      <c r="EMQ77"/>
      <c r="EMR77"/>
      <c r="EMS77"/>
      <c r="EMT77"/>
      <c r="EMU77"/>
      <c r="EMV77"/>
      <c r="EMW77"/>
      <c r="EMX77"/>
      <c r="EMY77"/>
      <c r="EMZ77"/>
      <c r="ENA77"/>
      <c r="ENB77"/>
      <c r="ENC77"/>
      <c r="END77"/>
      <c r="ENE77"/>
      <c r="ENF77"/>
      <c r="ENG77"/>
      <c r="ENH77"/>
      <c r="ENI77"/>
      <c r="ENJ77"/>
      <c r="ENK77"/>
      <c r="ENL77"/>
      <c r="ENM77"/>
      <c r="ENN77"/>
      <c r="ENO77"/>
      <c r="ENP77"/>
      <c r="ENQ77"/>
      <c r="ENR77"/>
      <c r="ENS77"/>
      <c r="ENT77"/>
      <c r="ENU77"/>
      <c r="ENV77"/>
      <c r="ENW77"/>
      <c r="ENX77"/>
      <c r="ENY77"/>
      <c r="ENZ77"/>
      <c r="EOA77"/>
      <c r="EOB77"/>
      <c r="EOC77"/>
      <c r="EOD77"/>
      <c r="EOE77"/>
      <c r="EOF77"/>
      <c r="EOG77"/>
      <c r="EOH77"/>
      <c r="EOI77"/>
      <c r="EOJ77"/>
      <c r="EOK77"/>
      <c r="EOL77"/>
      <c r="EOM77"/>
      <c r="EON77"/>
      <c r="EOO77"/>
      <c r="EOP77"/>
      <c r="EOQ77"/>
      <c r="EOR77"/>
      <c r="EOS77"/>
      <c r="EOT77"/>
      <c r="EOU77"/>
      <c r="EOV77"/>
      <c r="EOW77"/>
      <c r="EOX77"/>
      <c r="EOY77"/>
      <c r="EOZ77"/>
      <c r="EPA77"/>
      <c r="EPB77"/>
      <c r="EPC77"/>
      <c r="EPD77"/>
      <c r="EPE77"/>
      <c r="EPF77"/>
      <c r="EPG77"/>
      <c r="EPH77"/>
      <c r="EPI77"/>
      <c r="EPJ77"/>
      <c r="EPK77"/>
      <c r="EPL77"/>
      <c r="EPM77"/>
      <c r="EPN77"/>
      <c r="EPO77"/>
      <c r="EPP77"/>
      <c r="EPQ77"/>
      <c r="EPR77"/>
      <c r="EPS77"/>
      <c r="EPT77"/>
      <c r="EPU77"/>
      <c r="EPV77"/>
      <c r="EPW77"/>
      <c r="EPX77"/>
      <c r="EPY77"/>
      <c r="EPZ77"/>
      <c r="EQA77"/>
      <c r="EQB77"/>
      <c r="EQC77"/>
      <c r="EQD77"/>
      <c r="EQE77"/>
      <c r="EQF77"/>
      <c r="EQG77"/>
      <c r="EQH77"/>
      <c r="EQI77"/>
      <c r="EQJ77"/>
      <c r="EQK77"/>
      <c r="EQL77"/>
      <c r="EQM77"/>
      <c r="EQN77"/>
      <c r="EQO77"/>
      <c r="EQP77"/>
      <c r="EQQ77"/>
      <c r="EQR77"/>
      <c r="EQS77"/>
      <c r="EQT77"/>
      <c r="EQU77"/>
      <c r="EQV77"/>
      <c r="EQW77"/>
      <c r="EQX77"/>
      <c r="EQY77"/>
      <c r="EQZ77"/>
      <c r="ERA77"/>
      <c r="ERB77"/>
      <c r="ERC77"/>
      <c r="ERD77"/>
      <c r="ERE77"/>
      <c r="ERF77"/>
      <c r="ERG77"/>
      <c r="ERH77"/>
      <c r="ERI77"/>
      <c r="ERJ77"/>
      <c r="ERK77"/>
      <c r="ERL77"/>
      <c r="ERM77"/>
      <c r="ERN77"/>
      <c r="ERO77"/>
      <c r="ERP77"/>
      <c r="ERQ77"/>
      <c r="ERR77"/>
      <c r="ERS77"/>
      <c r="ERT77"/>
      <c r="ERU77"/>
      <c r="ERV77"/>
      <c r="ERW77"/>
      <c r="ERX77"/>
      <c r="ERY77"/>
      <c r="ERZ77"/>
      <c r="ESA77"/>
      <c r="ESB77"/>
      <c r="ESC77"/>
      <c r="ESD77"/>
      <c r="ESE77"/>
      <c r="ESF77"/>
      <c r="ESG77"/>
      <c r="ESH77"/>
      <c r="ESI77"/>
      <c r="ESJ77"/>
      <c r="ESK77"/>
      <c r="ESL77"/>
      <c r="ESM77"/>
      <c r="ESN77"/>
      <c r="ESO77"/>
      <c r="ESP77"/>
      <c r="ESQ77"/>
      <c r="ESR77"/>
      <c r="ESS77"/>
      <c r="EST77"/>
      <c r="ESU77"/>
      <c r="ESV77"/>
      <c r="ESW77"/>
      <c r="ESX77"/>
      <c r="ESY77"/>
      <c r="ESZ77"/>
      <c r="ETA77"/>
      <c r="ETB77"/>
      <c r="ETC77"/>
      <c r="ETD77"/>
      <c r="ETE77"/>
      <c r="ETF77"/>
      <c r="ETG77"/>
      <c r="ETH77"/>
      <c r="ETI77"/>
      <c r="ETJ77"/>
      <c r="ETK77"/>
      <c r="ETL77"/>
      <c r="ETM77"/>
      <c r="ETN77"/>
      <c r="ETO77"/>
      <c r="ETP77"/>
      <c r="ETQ77"/>
      <c r="ETR77"/>
      <c r="ETS77"/>
      <c r="ETT77"/>
      <c r="ETU77"/>
      <c r="ETV77"/>
      <c r="ETW77"/>
      <c r="ETX77"/>
      <c r="ETY77"/>
      <c r="ETZ77"/>
      <c r="EUA77"/>
      <c r="EUB77"/>
      <c r="EUC77"/>
      <c r="EUD77"/>
      <c r="EUE77"/>
      <c r="EUF77"/>
      <c r="EUG77"/>
      <c r="EUH77"/>
      <c r="EUI77"/>
      <c r="EUJ77"/>
      <c r="EUK77"/>
      <c r="EUL77"/>
      <c r="EUM77"/>
      <c r="EUN77"/>
      <c r="EUO77"/>
      <c r="EUP77"/>
      <c r="EUQ77"/>
      <c r="EUR77"/>
      <c r="EUS77"/>
      <c r="EUT77"/>
      <c r="EUU77"/>
      <c r="EUV77"/>
      <c r="EUW77"/>
      <c r="EUX77"/>
      <c r="EUY77"/>
      <c r="EUZ77"/>
      <c r="EVA77"/>
      <c r="EVB77"/>
      <c r="EVC77"/>
      <c r="EVD77"/>
      <c r="EVE77"/>
      <c r="EVF77"/>
      <c r="EVG77"/>
      <c r="EVH77"/>
      <c r="EVI77"/>
      <c r="EVJ77"/>
      <c r="EVK77"/>
      <c r="EVL77"/>
      <c r="EVM77"/>
      <c r="EVN77"/>
      <c r="EVO77"/>
      <c r="EVP77"/>
      <c r="EVQ77"/>
      <c r="EVR77"/>
      <c r="EVS77"/>
      <c r="EVT77"/>
      <c r="EVU77"/>
      <c r="EVV77"/>
      <c r="EVW77"/>
      <c r="EVX77"/>
      <c r="EVY77"/>
      <c r="EVZ77"/>
      <c r="EWA77"/>
      <c r="EWB77"/>
      <c r="EWC77"/>
      <c r="EWD77"/>
      <c r="EWE77"/>
      <c r="EWF77"/>
      <c r="EWG77"/>
      <c r="EWH77"/>
      <c r="EWI77"/>
      <c r="EWJ77"/>
      <c r="EWK77"/>
      <c r="EWL77"/>
      <c r="EWM77"/>
      <c r="EWN77"/>
      <c r="EWO77"/>
      <c r="EWP77"/>
      <c r="EWQ77"/>
      <c r="EWR77"/>
      <c r="EWS77"/>
      <c r="EWT77"/>
      <c r="EWU77"/>
      <c r="EWV77"/>
      <c r="EWW77"/>
      <c r="EWX77"/>
      <c r="EWY77"/>
      <c r="EWZ77"/>
      <c r="EXA77"/>
      <c r="EXB77"/>
      <c r="EXC77"/>
      <c r="EXD77"/>
      <c r="EXE77"/>
      <c r="EXF77"/>
      <c r="EXG77"/>
      <c r="EXH77"/>
      <c r="EXI77"/>
      <c r="EXJ77"/>
      <c r="EXK77"/>
      <c r="EXL77"/>
      <c r="EXM77"/>
      <c r="EXN77"/>
      <c r="EXO77"/>
      <c r="EXP77"/>
      <c r="EXQ77"/>
      <c r="EXR77"/>
      <c r="EXS77"/>
      <c r="EXT77"/>
      <c r="EXU77"/>
      <c r="EXV77"/>
      <c r="EXW77"/>
      <c r="EXX77"/>
      <c r="EXY77"/>
      <c r="EXZ77"/>
      <c r="EYA77"/>
      <c r="EYB77"/>
      <c r="EYC77"/>
      <c r="EYD77"/>
      <c r="EYE77"/>
      <c r="EYF77"/>
      <c r="EYG77"/>
      <c r="EYH77"/>
      <c r="EYI77"/>
      <c r="EYJ77"/>
      <c r="EYK77"/>
      <c r="EYL77"/>
      <c r="EYM77"/>
      <c r="EYN77"/>
      <c r="EYO77"/>
      <c r="EYP77"/>
      <c r="EYQ77"/>
      <c r="EYR77"/>
      <c r="EYS77"/>
      <c r="EYT77"/>
      <c r="EYU77"/>
      <c r="EYV77"/>
      <c r="EYW77"/>
      <c r="EYX77"/>
      <c r="EYY77"/>
      <c r="EYZ77"/>
      <c r="EZA77"/>
      <c r="EZB77"/>
      <c r="EZC77"/>
      <c r="EZD77"/>
      <c r="EZE77"/>
      <c r="EZF77"/>
      <c r="EZG77"/>
      <c r="EZH77"/>
      <c r="EZI77"/>
      <c r="EZJ77"/>
      <c r="EZK77"/>
      <c r="EZL77"/>
      <c r="EZM77"/>
      <c r="EZN77"/>
      <c r="EZO77"/>
      <c r="EZP77"/>
      <c r="EZQ77"/>
      <c r="EZR77"/>
      <c r="EZS77"/>
      <c r="EZT77"/>
      <c r="EZU77"/>
      <c r="EZV77"/>
      <c r="EZW77"/>
      <c r="EZX77"/>
      <c r="EZY77"/>
      <c r="EZZ77"/>
      <c r="FAA77"/>
      <c r="FAB77"/>
      <c r="FAC77"/>
      <c r="FAD77"/>
      <c r="FAE77"/>
      <c r="FAF77"/>
      <c r="FAG77"/>
      <c r="FAH77"/>
      <c r="FAI77"/>
      <c r="FAJ77"/>
      <c r="FAK77"/>
      <c r="FAL77"/>
      <c r="FAM77"/>
      <c r="FAN77"/>
      <c r="FAO77"/>
      <c r="FAP77"/>
      <c r="FAQ77"/>
      <c r="FAR77"/>
      <c r="FAS77"/>
      <c r="FAT77"/>
      <c r="FAU77"/>
      <c r="FAV77"/>
      <c r="FAW77"/>
      <c r="FAX77"/>
      <c r="FAY77"/>
      <c r="FAZ77"/>
      <c r="FBA77"/>
      <c r="FBB77"/>
      <c r="FBC77"/>
      <c r="FBD77"/>
      <c r="FBE77"/>
      <c r="FBF77"/>
      <c r="FBG77"/>
      <c r="FBH77"/>
      <c r="FBI77"/>
      <c r="FBJ77"/>
      <c r="FBK77"/>
      <c r="FBL77"/>
      <c r="FBM77"/>
      <c r="FBN77"/>
      <c r="FBO77"/>
      <c r="FBP77"/>
      <c r="FBQ77"/>
      <c r="FBR77"/>
      <c r="FBS77"/>
      <c r="FBT77"/>
      <c r="FBU77"/>
      <c r="FBV77"/>
      <c r="FBW77"/>
      <c r="FBX77"/>
      <c r="FBY77"/>
      <c r="FBZ77"/>
      <c r="FCA77"/>
      <c r="FCB77"/>
      <c r="FCC77"/>
      <c r="FCD77"/>
      <c r="FCE77"/>
      <c r="FCF77"/>
      <c r="FCG77"/>
      <c r="FCH77"/>
      <c r="FCI77"/>
      <c r="FCJ77"/>
      <c r="FCK77"/>
      <c r="FCL77"/>
      <c r="FCM77"/>
      <c r="FCN77"/>
      <c r="FCO77"/>
      <c r="FCP77"/>
      <c r="FCQ77"/>
      <c r="FCR77"/>
      <c r="FCS77"/>
      <c r="FCT77"/>
      <c r="FCU77"/>
      <c r="FCV77"/>
      <c r="FCW77"/>
      <c r="FCX77"/>
      <c r="FCY77"/>
      <c r="FCZ77"/>
      <c r="FDA77"/>
      <c r="FDB77"/>
      <c r="FDC77"/>
      <c r="FDD77"/>
      <c r="FDE77"/>
      <c r="FDF77"/>
      <c r="FDG77"/>
      <c r="FDH77"/>
      <c r="FDI77"/>
      <c r="FDJ77"/>
      <c r="FDK77"/>
      <c r="FDL77"/>
      <c r="FDM77"/>
      <c r="FDN77"/>
      <c r="FDO77"/>
      <c r="FDP77"/>
      <c r="FDQ77"/>
      <c r="FDR77"/>
      <c r="FDS77"/>
      <c r="FDT77"/>
      <c r="FDU77"/>
      <c r="FDV77"/>
      <c r="FDW77"/>
      <c r="FDX77"/>
      <c r="FDY77"/>
      <c r="FDZ77"/>
      <c r="FEA77"/>
      <c r="FEB77"/>
      <c r="FEC77"/>
      <c r="FED77"/>
      <c r="FEE77"/>
      <c r="FEF77"/>
      <c r="FEG77"/>
      <c r="FEH77"/>
      <c r="FEI77"/>
      <c r="FEJ77"/>
      <c r="FEK77"/>
      <c r="FEL77"/>
      <c r="FEM77"/>
      <c r="FEN77"/>
      <c r="FEO77"/>
      <c r="FEP77"/>
      <c r="FEQ77"/>
      <c r="FER77"/>
      <c r="FES77"/>
      <c r="FET77"/>
      <c r="FEU77"/>
      <c r="FEV77"/>
      <c r="FEW77"/>
      <c r="FEX77"/>
      <c r="FEY77"/>
      <c r="FEZ77"/>
      <c r="FFA77"/>
      <c r="FFB77"/>
      <c r="FFC77"/>
      <c r="FFD77"/>
      <c r="FFE77"/>
      <c r="FFF77"/>
      <c r="FFG77"/>
      <c r="FFH77"/>
      <c r="FFI77"/>
      <c r="FFJ77"/>
      <c r="FFK77"/>
      <c r="FFL77"/>
      <c r="FFM77"/>
      <c r="FFN77"/>
      <c r="FFO77"/>
      <c r="FFP77"/>
      <c r="FFQ77"/>
      <c r="FFR77"/>
      <c r="FFS77"/>
      <c r="FFT77"/>
      <c r="FFU77"/>
      <c r="FFV77"/>
      <c r="FFW77"/>
      <c r="FFX77"/>
      <c r="FFY77"/>
      <c r="FFZ77"/>
      <c r="FGA77"/>
      <c r="FGB77"/>
      <c r="FGC77"/>
      <c r="FGD77"/>
      <c r="FGE77"/>
      <c r="FGF77"/>
      <c r="FGG77"/>
      <c r="FGH77"/>
      <c r="FGI77"/>
      <c r="FGJ77"/>
      <c r="FGK77"/>
      <c r="FGL77"/>
      <c r="FGM77"/>
      <c r="FGN77"/>
      <c r="FGO77"/>
      <c r="FGP77"/>
      <c r="FGQ77"/>
      <c r="FGR77"/>
      <c r="FGS77"/>
      <c r="FGT77"/>
      <c r="FGU77"/>
      <c r="FGV77"/>
      <c r="FGW77"/>
      <c r="FGX77"/>
      <c r="FGY77"/>
      <c r="FGZ77"/>
      <c r="FHA77"/>
      <c r="FHB77"/>
      <c r="FHC77"/>
      <c r="FHD77"/>
      <c r="FHE77"/>
      <c r="FHF77"/>
      <c r="FHG77"/>
      <c r="FHH77"/>
      <c r="FHI77"/>
      <c r="FHJ77"/>
      <c r="FHK77"/>
      <c r="FHL77"/>
      <c r="FHM77"/>
      <c r="FHN77"/>
      <c r="FHO77"/>
      <c r="FHP77"/>
      <c r="FHQ77"/>
      <c r="FHR77"/>
      <c r="FHS77"/>
      <c r="FHT77"/>
      <c r="FHU77"/>
      <c r="FHV77"/>
      <c r="FHW77"/>
      <c r="FHX77"/>
      <c r="FHY77"/>
      <c r="FHZ77"/>
      <c r="FIA77"/>
      <c r="FIB77"/>
      <c r="FIC77"/>
      <c r="FID77"/>
      <c r="FIE77"/>
      <c r="FIF77"/>
      <c r="FIG77"/>
      <c r="FIH77"/>
      <c r="FII77"/>
      <c r="FIJ77"/>
      <c r="FIK77"/>
      <c r="FIL77"/>
      <c r="FIM77"/>
      <c r="FIN77"/>
      <c r="FIO77"/>
      <c r="FIP77"/>
      <c r="FIQ77"/>
      <c r="FIR77"/>
      <c r="FIS77"/>
      <c r="FIT77"/>
      <c r="FIU77"/>
      <c r="FIV77"/>
      <c r="FIW77"/>
      <c r="FIX77"/>
      <c r="FIY77"/>
      <c r="FIZ77"/>
      <c r="FJA77"/>
      <c r="FJB77"/>
      <c r="FJC77"/>
      <c r="FJD77"/>
      <c r="FJE77"/>
      <c r="FJF77"/>
      <c r="FJG77"/>
      <c r="FJH77"/>
      <c r="FJI77"/>
      <c r="FJJ77"/>
      <c r="FJK77"/>
      <c r="FJL77"/>
      <c r="FJM77"/>
      <c r="FJN77"/>
      <c r="FJO77"/>
      <c r="FJP77"/>
      <c r="FJQ77"/>
      <c r="FJR77"/>
      <c r="FJS77"/>
      <c r="FJT77"/>
      <c r="FJU77"/>
      <c r="FJV77"/>
      <c r="FJW77"/>
      <c r="FJX77"/>
      <c r="FJY77"/>
      <c r="FJZ77"/>
      <c r="FKA77"/>
      <c r="FKB77"/>
      <c r="FKC77"/>
      <c r="FKD77"/>
      <c r="FKE77"/>
      <c r="FKF77"/>
      <c r="FKG77"/>
      <c r="FKH77"/>
      <c r="FKI77"/>
      <c r="FKJ77"/>
      <c r="FKK77"/>
      <c r="FKL77"/>
      <c r="FKM77"/>
      <c r="FKN77"/>
      <c r="FKO77"/>
      <c r="FKP77"/>
      <c r="FKQ77"/>
      <c r="FKR77"/>
      <c r="FKS77"/>
      <c r="FKT77"/>
      <c r="FKU77"/>
      <c r="FKV77"/>
      <c r="FKW77"/>
      <c r="FKX77"/>
      <c r="FKY77"/>
      <c r="FKZ77"/>
      <c r="FLA77"/>
      <c r="FLB77"/>
      <c r="FLC77"/>
      <c r="FLD77"/>
      <c r="FLE77"/>
      <c r="FLF77"/>
      <c r="FLG77"/>
      <c r="FLH77"/>
      <c r="FLI77"/>
      <c r="FLJ77"/>
      <c r="FLK77"/>
      <c r="FLL77"/>
      <c r="FLM77"/>
      <c r="FLN77"/>
      <c r="FLO77"/>
      <c r="FLP77"/>
      <c r="FLQ77"/>
      <c r="FLR77"/>
      <c r="FLS77"/>
      <c r="FLT77"/>
      <c r="FLU77"/>
      <c r="FLV77"/>
      <c r="FLW77"/>
      <c r="FLX77"/>
      <c r="FLY77"/>
      <c r="FLZ77"/>
      <c r="FMA77"/>
      <c r="FMB77"/>
      <c r="FMC77"/>
      <c r="FMD77"/>
      <c r="FME77"/>
      <c r="FMF77"/>
      <c r="FMG77"/>
      <c r="FMH77"/>
      <c r="FMI77"/>
      <c r="FMJ77"/>
      <c r="FMK77"/>
      <c r="FML77"/>
      <c r="FMM77"/>
      <c r="FMN77"/>
      <c r="FMO77"/>
      <c r="FMP77"/>
      <c r="FMQ77"/>
      <c r="FMR77"/>
      <c r="FMS77"/>
      <c r="FMT77"/>
      <c r="FMU77"/>
      <c r="FMV77"/>
      <c r="FMW77"/>
      <c r="FMX77"/>
      <c r="FMY77"/>
      <c r="FMZ77"/>
      <c r="FNA77"/>
      <c r="FNB77"/>
      <c r="FNC77"/>
      <c r="FND77"/>
      <c r="FNE77"/>
      <c r="FNF77"/>
      <c r="FNG77"/>
      <c r="FNH77"/>
      <c r="FNI77"/>
      <c r="FNJ77"/>
      <c r="FNK77"/>
      <c r="FNL77"/>
      <c r="FNM77"/>
      <c r="FNN77"/>
      <c r="FNO77"/>
      <c r="FNP77"/>
      <c r="FNQ77"/>
      <c r="FNR77"/>
      <c r="FNS77"/>
      <c r="FNT77"/>
      <c r="FNU77"/>
      <c r="FNV77"/>
      <c r="FNW77"/>
      <c r="FNX77"/>
      <c r="FNY77"/>
      <c r="FNZ77"/>
      <c r="FOA77"/>
      <c r="FOB77"/>
      <c r="FOC77"/>
      <c r="FOD77"/>
      <c r="FOE77"/>
      <c r="FOF77"/>
      <c r="FOG77"/>
      <c r="FOH77"/>
      <c r="FOI77"/>
      <c r="FOJ77"/>
      <c r="FOK77"/>
      <c r="FOL77"/>
      <c r="FOM77"/>
      <c r="FON77"/>
      <c r="FOO77"/>
      <c r="FOP77"/>
      <c r="FOQ77"/>
      <c r="FOR77"/>
      <c r="FOS77"/>
      <c r="FOT77"/>
      <c r="FOU77"/>
      <c r="FOV77"/>
      <c r="FOW77"/>
      <c r="FOX77"/>
      <c r="FOY77"/>
      <c r="FOZ77"/>
      <c r="FPA77"/>
      <c r="FPB77"/>
      <c r="FPC77"/>
      <c r="FPD77"/>
      <c r="FPE77"/>
      <c r="FPF77"/>
      <c r="FPG77"/>
      <c r="FPH77"/>
      <c r="FPI77"/>
      <c r="FPJ77"/>
      <c r="FPK77"/>
      <c r="FPL77"/>
      <c r="FPM77"/>
      <c r="FPN77"/>
      <c r="FPO77"/>
      <c r="FPP77"/>
      <c r="FPQ77"/>
      <c r="FPR77"/>
      <c r="FPS77"/>
      <c r="FPT77"/>
      <c r="FPU77"/>
      <c r="FPV77"/>
      <c r="FPW77"/>
      <c r="FPX77"/>
      <c r="FPY77"/>
      <c r="FPZ77"/>
      <c r="FQA77"/>
      <c r="FQB77"/>
      <c r="FQC77"/>
      <c r="FQD77"/>
      <c r="FQE77"/>
      <c r="FQF77"/>
      <c r="FQG77"/>
      <c r="FQH77"/>
      <c r="FQI77"/>
      <c r="FQJ77"/>
      <c r="FQK77"/>
      <c r="FQL77"/>
      <c r="FQM77"/>
      <c r="FQN77"/>
      <c r="FQO77"/>
      <c r="FQP77"/>
      <c r="FQQ77"/>
      <c r="FQR77"/>
      <c r="FQS77"/>
      <c r="FQT77"/>
      <c r="FQU77"/>
      <c r="FQV77"/>
      <c r="FQW77"/>
      <c r="FQX77"/>
      <c r="FQY77"/>
      <c r="FQZ77"/>
      <c r="FRA77"/>
      <c r="FRB77"/>
      <c r="FRC77"/>
      <c r="FRD77"/>
      <c r="FRE77"/>
      <c r="FRF77"/>
      <c r="FRG77"/>
      <c r="FRH77"/>
      <c r="FRI77"/>
      <c r="FRJ77"/>
      <c r="FRK77"/>
      <c r="FRL77"/>
      <c r="FRM77"/>
      <c r="FRN77"/>
      <c r="FRO77"/>
      <c r="FRP77"/>
      <c r="FRQ77"/>
      <c r="FRR77"/>
      <c r="FRS77"/>
      <c r="FRT77"/>
      <c r="FRU77"/>
      <c r="FRV77"/>
      <c r="FRW77"/>
      <c r="FRX77"/>
      <c r="FRY77"/>
      <c r="FRZ77"/>
      <c r="FSA77"/>
      <c r="FSB77"/>
      <c r="FSC77"/>
      <c r="FSD77"/>
      <c r="FSE77"/>
      <c r="FSF77"/>
      <c r="FSG77"/>
      <c r="FSH77"/>
      <c r="FSI77"/>
      <c r="FSJ77"/>
      <c r="FSK77"/>
      <c r="FSL77"/>
      <c r="FSM77"/>
      <c r="FSN77"/>
      <c r="FSO77"/>
      <c r="FSP77"/>
      <c r="FSQ77"/>
      <c r="FSR77"/>
      <c r="FSS77"/>
      <c r="FST77"/>
      <c r="FSU77"/>
      <c r="FSV77"/>
      <c r="FSW77"/>
      <c r="FSX77"/>
      <c r="FSY77"/>
      <c r="FSZ77"/>
      <c r="FTA77"/>
      <c r="FTB77"/>
      <c r="FTC77"/>
      <c r="FTD77"/>
      <c r="FTE77"/>
      <c r="FTF77"/>
      <c r="FTG77"/>
      <c r="FTH77"/>
      <c r="FTI77"/>
      <c r="FTJ77"/>
      <c r="FTK77"/>
      <c r="FTL77"/>
      <c r="FTM77"/>
      <c r="FTN77"/>
      <c r="FTO77"/>
      <c r="FTP77"/>
      <c r="FTQ77"/>
      <c r="FTR77"/>
      <c r="FTS77"/>
      <c r="FTT77"/>
      <c r="FTU77"/>
      <c r="FTV77"/>
      <c r="FTW77"/>
      <c r="FTX77"/>
      <c r="FTY77"/>
      <c r="FTZ77"/>
      <c r="FUA77"/>
      <c r="FUB77"/>
      <c r="FUC77"/>
      <c r="FUD77"/>
      <c r="FUE77"/>
      <c r="FUF77"/>
      <c r="FUG77"/>
      <c r="FUH77"/>
      <c r="FUI77"/>
      <c r="FUJ77"/>
      <c r="FUK77"/>
      <c r="FUL77"/>
      <c r="FUM77"/>
      <c r="FUN77"/>
      <c r="FUO77"/>
      <c r="FUP77"/>
      <c r="FUQ77"/>
      <c r="FUR77"/>
      <c r="FUS77"/>
      <c r="FUT77"/>
      <c r="FUU77"/>
      <c r="FUV77"/>
      <c r="FUW77"/>
      <c r="FUX77"/>
      <c r="FUY77"/>
      <c r="FUZ77"/>
      <c r="FVA77"/>
      <c r="FVB77"/>
      <c r="FVC77"/>
      <c r="FVD77"/>
      <c r="FVE77"/>
      <c r="FVF77"/>
      <c r="FVG77"/>
      <c r="FVH77"/>
      <c r="FVI77"/>
      <c r="FVJ77"/>
      <c r="FVK77"/>
      <c r="FVL77"/>
      <c r="FVM77"/>
      <c r="FVN77"/>
      <c r="FVO77"/>
      <c r="FVP77"/>
      <c r="FVQ77"/>
      <c r="FVR77"/>
      <c r="FVS77"/>
      <c r="FVT77"/>
      <c r="FVU77"/>
      <c r="FVV77"/>
      <c r="FVW77"/>
      <c r="FVX77"/>
      <c r="FVY77"/>
      <c r="FVZ77"/>
      <c r="FWA77"/>
      <c r="FWB77"/>
      <c r="FWC77"/>
      <c r="FWD77"/>
      <c r="FWE77"/>
      <c r="FWF77"/>
      <c r="FWG77"/>
      <c r="FWH77"/>
      <c r="FWI77"/>
      <c r="FWJ77"/>
      <c r="FWK77"/>
      <c r="FWL77"/>
      <c r="FWM77"/>
      <c r="FWN77"/>
      <c r="FWO77"/>
      <c r="FWP77"/>
      <c r="FWQ77"/>
      <c r="FWR77"/>
      <c r="FWS77"/>
      <c r="FWT77"/>
      <c r="FWU77"/>
      <c r="FWV77"/>
      <c r="FWW77"/>
      <c r="FWX77"/>
      <c r="FWY77"/>
      <c r="FWZ77"/>
      <c r="FXA77"/>
      <c r="FXB77"/>
      <c r="FXC77"/>
      <c r="FXD77"/>
      <c r="FXE77"/>
      <c r="FXF77"/>
      <c r="FXG77"/>
      <c r="FXH77"/>
      <c r="FXI77"/>
      <c r="FXJ77"/>
      <c r="FXK77"/>
      <c r="FXL77"/>
      <c r="FXM77"/>
      <c r="FXN77"/>
      <c r="FXO77"/>
      <c r="FXP77"/>
      <c r="FXQ77"/>
      <c r="FXR77"/>
      <c r="FXS77"/>
      <c r="FXT77"/>
      <c r="FXU77"/>
      <c r="FXV77"/>
      <c r="FXW77"/>
      <c r="FXX77"/>
      <c r="FXY77"/>
      <c r="FXZ77"/>
      <c r="FYA77"/>
      <c r="FYB77"/>
      <c r="FYC77"/>
      <c r="FYD77"/>
      <c r="FYE77"/>
      <c r="FYF77"/>
      <c r="FYG77"/>
      <c r="FYH77"/>
      <c r="FYI77"/>
      <c r="FYJ77"/>
      <c r="FYK77"/>
      <c r="FYL77"/>
      <c r="FYM77"/>
      <c r="FYN77"/>
      <c r="FYO77"/>
      <c r="FYP77"/>
      <c r="FYQ77"/>
      <c r="FYR77"/>
      <c r="FYS77"/>
      <c r="FYT77"/>
      <c r="FYU77"/>
      <c r="FYV77"/>
      <c r="FYW77"/>
      <c r="FYX77"/>
      <c r="FYY77"/>
      <c r="FYZ77"/>
      <c r="FZA77"/>
      <c r="FZB77"/>
      <c r="FZC77"/>
      <c r="FZD77"/>
      <c r="FZE77"/>
      <c r="FZF77"/>
      <c r="FZG77"/>
      <c r="FZH77"/>
      <c r="FZI77"/>
      <c r="FZJ77"/>
      <c r="FZK77"/>
      <c r="FZL77"/>
      <c r="FZM77"/>
      <c r="FZN77"/>
      <c r="FZO77"/>
      <c r="FZP77"/>
      <c r="FZQ77"/>
      <c r="FZR77"/>
      <c r="FZS77"/>
      <c r="FZT77"/>
      <c r="FZU77"/>
      <c r="FZV77"/>
      <c r="FZW77"/>
      <c r="FZX77"/>
      <c r="FZY77"/>
      <c r="FZZ77"/>
      <c r="GAA77"/>
      <c r="GAB77"/>
      <c r="GAC77"/>
      <c r="GAD77"/>
      <c r="GAE77"/>
      <c r="GAF77"/>
      <c r="GAG77"/>
      <c r="GAH77"/>
      <c r="GAI77"/>
      <c r="GAJ77"/>
      <c r="GAK77"/>
      <c r="GAL77"/>
      <c r="GAM77"/>
      <c r="GAN77"/>
      <c r="GAO77"/>
      <c r="GAP77"/>
      <c r="GAQ77"/>
      <c r="GAR77"/>
      <c r="GAS77"/>
      <c r="GAT77"/>
      <c r="GAU77"/>
      <c r="GAV77"/>
      <c r="GAW77"/>
      <c r="GAX77"/>
      <c r="GAY77"/>
      <c r="GAZ77"/>
      <c r="GBA77"/>
      <c r="GBB77"/>
      <c r="GBC77"/>
      <c r="GBD77"/>
      <c r="GBE77"/>
      <c r="GBF77"/>
      <c r="GBG77"/>
      <c r="GBH77"/>
      <c r="GBI77"/>
      <c r="GBJ77"/>
      <c r="GBK77"/>
      <c r="GBL77"/>
      <c r="GBM77"/>
      <c r="GBN77"/>
      <c r="GBO77"/>
      <c r="GBP77"/>
      <c r="GBQ77"/>
      <c r="GBR77"/>
      <c r="GBS77"/>
      <c r="GBT77"/>
      <c r="GBU77"/>
      <c r="GBV77"/>
      <c r="GBW77"/>
      <c r="GBX77"/>
      <c r="GBY77"/>
      <c r="GBZ77"/>
      <c r="GCA77"/>
      <c r="GCB77"/>
      <c r="GCC77"/>
      <c r="GCD77"/>
      <c r="GCE77"/>
      <c r="GCF77"/>
      <c r="GCG77"/>
      <c r="GCH77"/>
      <c r="GCI77"/>
      <c r="GCJ77"/>
      <c r="GCK77"/>
      <c r="GCL77"/>
      <c r="GCM77"/>
      <c r="GCN77"/>
      <c r="GCO77"/>
      <c r="GCP77"/>
      <c r="GCQ77"/>
      <c r="GCR77"/>
      <c r="GCS77"/>
      <c r="GCT77"/>
      <c r="GCU77"/>
      <c r="GCV77"/>
      <c r="GCW77"/>
      <c r="GCX77"/>
      <c r="GCY77"/>
      <c r="GCZ77"/>
      <c r="GDA77"/>
      <c r="GDB77"/>
      <c r="GDC77"/>
      <c r="GDD77"/>
      <c r="GDE77"/>
      <c r="GDF77"/>
      <c r="GDG77"/>
      <c r="GDH77"/>
      <c r="GDI77"/>
      <c r="GDJ77"/>
      <c r="GDK77"/>
      <c r="GDL77"/>
      <c r="GDM77"/>
      <c r="GDN77"/>
      <c r="GDO77"/>
      <c r="GDP77"/>
      <c r="GDQ77"/>
      <c r="GDR77"/>
      <c r="GDS77"/>
      <c r="GDT77"/>
      <c r="GDU77"/>
      <c r="GDV77"/>
      <c r="GDW77"/>
      <c r="GDX77"/>
      <c r="GDY77"/>
      <c r="GDZ77"/>
      <c r="GEA77"/>
      <c r="GEB77"/>
      <c r="GEC77"/>
      <c r="GED77"/>
      <c r="GEE77"/>
      <c r="GEF77"/>
      <c r="GEG77"/>
      <c r="GEH77"/>
      <c r="GEI77"/>
      <c r="GEJ77"/>
      <c r="GEK77"/>
      <c r="GEL77"/>
      <c r="GEM77"/>
      <c r="GEN77"/>
      <c r="GEO77"/>
      <c r="GEP77"/>
      <c r="GEQ77"/>
      <c r="GER77"/>
      <c r="GES77"/>
      <c r="GET77"/>
      <c r="GEU77"/>
      <c r="GEV77"/>
      <c r="GEW77"/>
      <c r="GEX77"/>
      <c r="GEY77"/>
      <c r="GEZ77"/>
      <c r="GFA77"/>
      <c r="GFB77"/>
      <c r="GFC77"/>
      <c r="GFD77"/>
      <c r="GFE77"/>
      <c r="GFF77"/>
      <c r="GFG77"/>
      <c r="GFH77"/>
      <c r="GFI77"/>
      <c r="GFJ77"/>
      <c r="GFK77"/>
      <c r="GFL77"/>
      <c r="GFM77"/>
      <c r="GFN77"/>
      <c r="GFO77"/>
      <c r="GFP77"/>
      <c r="GFQ77"/>
      <c r="GFR77"/>
      <c r="GFS77"/>
      <c r="GFT77"/>
      <c r="GFU77"/>
      <c r="GFV77"/>
      <c r="GFW77"/>
      <c r="GFX77"/>
      <c r="GFY77"/>
      <c r="GFZ77"/>
      <c r="GGA77"/>
      <c r="GGB77"/>
      <c r="GGC77"/>
      <c r="GGD77"/>
      <c r="GGE77"/>
      <c r="GGF77"/>
      <c r="GGG77"/>
      <c r="GGH77"/>
      <c r="GGI77"/>
      <c r="GGJ77"/>
      <c r="GGK77"/>
      <c r="GGL77"/>
      <c r="GGM77"/>
      <c r="GGN77"/>
      <c r="GGO77"/>
      <c r="GGP77"/>
      <c r="GGQ77"/>
      <c r="GGR77"/>
      <c r="GGS77"/>
      <c r="GGT77"/>
      <c r="GGU77"/>
      <c r="GGV77"/>
      <c r="GGW77"/>
      <c r="GGX77"/>
      <c r="GGY77"/>
      <c r="GGZ77"/>
      <c r="GHA77"/>
      <c r="GHB77"/>
      <c r="GHC77"/>
      <c r="GHD77"/>
      <c r="GHE77"/>
      <c r="GHF77"/>
      <c r="GHG77"/>
      <c r="GHH77"/>
      <c r="GHI77"/>
      <c r="GHJ77"/>
      <c r="GHK77"/>
      <c r="GHL77"/>
      <c r="GHM77"/>
      <c r="GHN77"/>
      <c r="GHO77"/>
      <c r="GHP77"/>
      <c r="GHQ77"/>
      <c r="GHR77"/>
      <c r="GHS77"/>
      <c r="GHT77"/>
      <c r="GHU77"/>
      <c r="GHV77"/>
      <c r="GHW77"/>
      <c r="GHX77"/>
      <c r="GHY77"/>
      <c r="GHZ77"/>
      <c r="GIA77"/>
      <c r="GIB77"/>
      <c r="GIC77"/>
      <c r="GID77"/>
      <c r="GIE77"/>
      <c r="GIF77"/>
      <c r="GIG77"/>
      <c r="GIH77"/>
      <c r="GII77"/>
      <c r="GIJ77"/>
      <c r="GIK77"/>
      <c r="GIL77"/>
      <c r="GIM77"/>
      <c r="GIN77"/>
      <c r="GIO77"/>
      <c r="GIP77"/>
      <c r="GIQ77"/>
      <c r="GIR77"/>
      <c r="GIS77"/>
      <c r="GIT77"/>
      <c r="GIU77"/>
      <c r="GIV77"/>
      <c r="GIW77"/>
      <c r="GIX77"/>
      <c r="GIY77"/>
      <c r="GIZ77"/>
      <c r="GJA77"/>
      <c r="GJB77"/>
      <c r="GJC77"/>
      <c r="GJD77"/>
      <c r="GJE77"/>
      <c r="GJF77"/>
      <c r="GJG77"/>
      <c r="GJH77"/>
      <c r="GJI77"/>
      <c r="GJJ77"/>
      <c r="GJK77"/>
      <c r="GJL77"/>
      <c r="GJM77"/>
      <c r="GJN77"/>
      <c r="GJO77"/>
      <c r="GJP77"/>
      <c r="GJQ77"/>
      <c r="GJR77"/>
      <c r="GJS77"/>
      <c r="GJT77"/>
      <c r="GJU77"/>
      <c r="GJV77"/>
      <c r="GJW77"/>
      <c r="GJX77"/>
      <c r="GJY77"/>
      <c r="GJZ77"/>
      <c r="GKA77"/>
      <c r="GKB77"/>
      <c r="GKC77"/>
      <c r="GKD77"/>
      <c r="GKE77"/>
      <c r="GKF77"/>
      <c r="GKG77"/>
      <c r="GKH77"/>
      <c r="GKI77"/>
      <c r="GKJ77"/>
      <c r="GKK77"/>
      <c r="GKL77"/>
      <c r="GKM77"/>
      <c r="GKN77"/>
      <c r="GKO77"/>
      <c r="GKP77"/>
      <c r="GKQ77"/>
      <c r="GKR77"/>
      <c r="GKS77"/>
      <c r="GKT77"/>
      <c r="GKU77"/>
      <c r="GKV77"/>
      <c r="GKW77"/>
      <c r="GKX77"/>
      <c r="GKY77"/>
      <c r="GKZ77"/>
      <c r="GLA77"/>
      <c r="GLB77"/>
      <c r="GLC77"/>
      <c r="GLD77"/>
      <c r="GLE77"/>
      <c r="GLF77"/>
      <c r="GLG77"/>
      <c r="GLH77"/>
      <c r="GLI77"/>
      <c r="GLJ77"/>
      <c r="GLK77"/>
      <c r="GLL77"/>
      <c r="GLM77"/>
      <c r="GLN77"/>
      <c r="GLO77"/>
      <c r="GLP77"/>
      <c r="GLQ77"/>
      <c r="GLR77"/>
      <c r="GLS77"/>
      <c r="GLT77"/>
      <c r="GLU77"/>
      <c r="GLV77"/>
      <c r="GLW77"/>
      <c r="GLX77"/>
      <c r="GLY77"/>
      <c r="GLZ77"/>
      <c r="GMA77"/>
      <c r="GMB77"/>
      <c r="GMC77"/>
      <c r="GMD77"/>
      <c r="GME77"/>
      <c r="GMF77"/>
      <c r="GMG77"/>
      <c r="GMH77"/>
      <c r="GMI77"/>
      <c r="GMJ77"/>
      <c r="GMK77"/>
      <c r="GML77"/>
      <c r="GMM77"/>
      <c r="GMN77"/>
      <c r="GMO77"/>
      <c r="GMP77"/>
      <c r="GMQ77"/>
      <c r="GMR77"/>
      <c r="GMS77"/>
      <c r="GMT77"/>
      <c r="GMU77"/>
      <c r="GMV77"/>
      <c r="GMW77"/>
      <c r="GMX77"/>
      <c r="GMY77"/>
      <c r="GMZ77"/>
      <c r="GNA77"/>
      <c r="GNB77"/>
      <c r="GNC77"/>
      <c r="GND77"/>
      <c r="GNE77"/>
      <c r="GNF77"/>
      <c r="GNG77"/>
      <c r="GNH77"/>
      <c r="GNI77"/>
      <c r="GNJ77"/>
      <c r="GNK77"/>
      <c r="GNL77"/>
      <c r="GNM77"/>
      <c r="GNN77"/>
      <c r="GNO77"/>
      <c r="GNP77"/>
      <c r="GNQ77"/>
      <c r="GNR77"/>
      <c r="GNS77"/>
      <c r="GNT77"/>
      <c r="GNU77"/>
      <c r="GNV77"/>
      <c r="GNW77"/>
      <c r="GNX77"/>
      <c r="GNY77"/>
      <c r="GNZ77"/>
      <c r="GOA77"/>
      <c r="GOB77"/>
      <c r="GOC77"/>
      <c r="GOD77"/>
      <c r="GOE77"/>
      <c r="GOF77"/>
      <c r="GOG77"/>
      <c r="GOH77"/>
      <c r="GOI77"/>
      <c r="GOJ77"/>
      <c r="GOK77"/>
      <c r="GOL77"/>
      <c r="GOM77"/>
      <c r="GON77"/>
      <c r="GOO77"/>
      <c r="GOP77"/>
      <c r="GOQ77"/>
      <c r="GOR77"/>
      <c r="GOS77"/>
      <c r="GOT77"/>
      <c r="GOU77"/>
      <c r="GOV77"/>
      <c r="GOW77"/>
      <c r="GOX77"/>
      <c r="GOY77"/>
      <c r="GOZ77"/>
      <c r="GPA77"/>
      <c r="GPB77"/>
      <c r="GPC77"/>
      <c r="GPD77"/>
      <c r="GPE77"/>
      <c r="GPF77"/>
      <c r="GPG77"/>
      <c r="GPH77"/>
      <c r="GPI77"/>
      <c r="GPJ77"/>
      <c r="GPK77"/>
      <c r="GPL77"/>
      <c r="GPM77"/>
      <c r="GPN77"/>
      <c r="GPO77"/>
      <c r="GPP77"/>
      <c r="GPQ77"/>
      <c r="GPR77"/>
      <c r="GPS77"/>
      <c r="GPT77"/>
      <c r="GPU77"/>
      <c r="GPV77"/>
      <c r="GPW77"/>
      <c r="GPX77"/>
      <c r="GPY77"/>
      <c r="GPZ77"/>
      <c r="GQA77"/>
      <c r="GQB77"/>
      <c r="GQC77"/>
      <c r="GQD77"/>
      <c r="GQE77"/>
      <c r="GQF77"/>
      <c r="GQG77"/>
      <c r="GQH77"/>
      <c r="GQI77"/>
      <c r="GQJ77"/>
      <c r="GQK77"/>
      <c r="GQL77"/>
      <c r="GQM77"/>
      <c r="GQN77"/>
      <c r="GQO77"/>
      <c r="GQP77"/>
      <c r="GQQ77"/>
      <c r="GQR77"/>
      <c r="GQS77"/>
      <c r="GQT77"/>
      <c r="GQU77"/>
      <c r="GQV77"/>
      <c r="GQW77"/>
      <c r="GQX77"/>
      <c r="GQY77"/>
      <c r="GQZ77"/>
      <c r="GRA77"/>
      <c r="GRB77"/>
      <c r="GRC77"/>
      <c r="GRD77"/>
      <c r="GRE77"/>
      <c r="GRF77"/>
      <c r="GRG77"/>
      <c r="GRH77"/>
      <c r="GRI77"/>
      <c r="GRJ77"/>
      <c r="GRK77"/>
      <c r="GRL77"/>
      <c r="GRM77"/>
      <c r="GRN77"/>
      <c r="GRO77"/>
      <c r="GRP77"/>
      <c r="GRQ77"/>
      <c r="GRR77"/>
      <c r="GRS77"/>
      <c r="GRT77"/>
      <c r="GRU77"/>
      <c r="GRV77"/>
      <c r="GRW77"/>
      <c r="GRX77"/>
      <c r="GRY77"/>
      <c r="GRZ77"/>
      <c r="GSA77"/>
      <c r="GSB77"/>
      <c r="GSC77"/>
      <c r="GSD77"/>
      <c r="GSE77"/>
      <c r="GSF77"/>
      <c r="GSG77"/>
      <c r="GSH77"/>
      <c r="GSI77"/>
      <c r="GSJ77"/>
      <c r="GSK77"/>
      <c r="GSL77"/>
      <c r="GSM77"/>
      <c r="GSN77"/>
      <c r="GSO77"/>
      <c r="GSP77"/>
      <c r="GSQ77"/>
      <c r="GSR77"/>
      <c r="GSS77"/>
      <c r="GST77"/>
      <c r="GSU77"/>
      <c r="GSV77"/>
      <c r="GSW77"/>
      <c r="GSX77"/>
      <c r="GSY77"/>
      <c r="GSZ77"/>
      <c r="GTA77"/>
      <c r="GTB77"/>
      <c r="GTC77"/>
      <c r="GTD77"/>
      <c r="GTE77"/>
      <c r="GTF77"/>
      <c r="GTG77"/>
      <c r="GTH77"/>
      <c r="GTI77"/>
      <c r="GTJ77"/>
      <c r="GTK77"/>
      <c r="GTL77"/>
      <c r="GTM77"/>
      <c r="GTN77"/>
      <c r="GTO77"/>
      <c r="GTP77"/>
      <c r="GTQ77"/>
      <c r="GTR77"/>
      <c r="GTS77"/>
      <c r="GTT77"/>
      <c r="GTU77"/>
      <c r="GTV77"/>
      <c r="GTW77"/>
      <c r="GTX77"/>
      <c r="GTY77"/>
      <c r="GTZ77"/>
      <c r="GUA77"/>
      <c r="GUB77"/>
      <c r="GUC77"/>
      <c r="GUD77"/>
      <c r="GUE77"/>
      <c r="GUF77"/>
      <c r="GUG77"/>
      <c r="GUH77"/>
      <c r="GUI77"/>
      <c r="GUJ77"/>
      <c r="GUK77"/>
      <c r="GUL77"/>
      <c r="GUM77"/>
      <c r="GUN77"/>
      <c r="GUO77"/>
      <c r="GUP77"/>
      <c r="GUQ77"/>
      <c r="GUR77"/>
      <c r="GUS77"/>
      <c r="GUT77"/>
      <c r="GUU77"/>
      <c r="GUV77"/>
      <c r="GUW77"/>
      <c r="GUX77"/>
      <c r="GUY77"/>
      <c r="GUZ77"/>
      <c r="GVA77"/>
      <c r="GVB77"/>
      <c r="GVC77"/>
      <c r="GVD77"/>
      <c r="GVE77"/>
      <c r="GVF77"/>
      <c r="GVG77"/>
      <c r="GVH77"/>
      <c r="GVI77"/>
      <c r="GVJ77"/>
      <c r="GVK77"/>
      <c r="GVL77"/>
      <c r="GVM77"/>
      <c r="GVN77"/>
      <c r="GVO77"/>
      <c r="GVP77"/>
      <c r="GVQ77"/>
      <c r="GVR77"/>
      <c r="GVS77"/>
      <c r="GVT77"/>
      <c r="GVU77"/>
      <c r="GVV77"/>
      <c r="GVW77"/>
      <c r="GVX77"/>
      <c r="GVY77"/>
      <c r="GVZ77"/>
      <c r="GWA77"/>
      <c r="GWB77"/>
      <c r="GWC77"/>
      <c r="GWD77"/>
      <c r="GWE77"/>
      <c r="GWF77"/>
      <c r="GWG77"/>
      <c r="GWH77"/>
      <c r="GWI77"/>
      <c r="GWJ77"/>
      <c r="GWK77"/>
      <c r="GWL77"/>
      <c r="GWM77"/>
      <c r="GWN77"/>
      <c r="GWO77"/>
      <c r="GWP77"/>
      <c r="GWQ77"/>
      <c r="GWR77"/>
      <c r="GWS77"/>
      <c r="GWT77"/>
      <c r="GWU77"/>
      <c r="GWV77"/>
      <c r="GWW77"/>
      <c r="GWX77"/>
      <c r="GWY77"/>
      <c r="GWZ77"/>
      <c r="GXA77"/>
      <c r="GXB77"/>
      <c r="GXC77"/>
      <c r="GXD77"/>
      <c r="GXE77"/>
      <c r="GXF77"/>
      <c r="GXG77"/>
      <c r="GXH77"/>
      <c r="GXI77"/>
      <c r="GXJ77"/>
      <c r="GXK77"/>
      <c r="GXL77"/>
      <c r="GXM77"/>
      <c r="GXN77"/>
      <c r="GXO77"/>
      <c r="GXP77"/>
      <c r="GXQ77"/>
      <c r="GXR77"/>
      <c r="GXS77"/>
      <c r="GXT77"/>
      <c r="GXU77"/>
      <c r="GXV77"/>
      <c r="GXW77"/>
      <c r="GXX77"/>
      <c r="GXY77"/>
      <c r="GXZ77"/>
      <c r="GYA77"/>
      <c r="GYB77"/>
      <c r="GYC77"/>
      <c r="GYD77"/>
      <c r="GYE77"/>
      <c r="GYF77"/>
      <c r="GYG77"/>
      <c r="GYH77"/>
      <c r="GYI77"/>
      <c r="GYJ77"/>
      <c r="GYK77"/>
      <c r="GYL77"/>
      <c r="GYM77"/>
      <c r="GYN77"/>
      <c r="GYO77"/>
      <c r="GYP77"/>
      <c r="GYQ77"/>
      <c r="GYR77"/>
      <c r="GYS77"/>
      <c r="GYT77"/>
      <c r="GYU77"/>
      <c r="GYV77"/>
      <c r="GYW77"/>
      <c r="GYX77"/>
      <c r="GYY77"/>
      <c r="GYZ77"/>
      <c r="GZA77"/>
      <c r="GZB77"/>
      <c r="GZC77"/>
      <c r="GZD77"/>
      <c r="GZE77"/>
      <c r="GZF77"/>
      <c r="GZG77"/>
      <c r="GZH77"/>
      <c r="GZI77"/>
      <c r="GZJ77"/>
      <c r="GZK77"/>
      <c r="GZL77"/>
      <c r="GZM77"/>
      <c r="GZN77"/>
      <c r="GZO77"/>
      <c r="GZP77"/>
      <c r="GZQ77"/>
      <c r="GZR77"/>
      <c r="GZS77"/>
      <c r="GZT77"/>
      <c r="GZU77"/>
      <c r="GZV77"/>
      <c r="GZW77"/>
      <c r="GZX77"/>
      <c r="GZY77"/>
      <c r="GZZ77"/>
      <c r="HAA77"/>
      <c r="HAB77"/>
      <c r="HAC77"/>
      <c r="HAD77"/>
      <c r="HAE77"/>
      <c r="HAF77"/>
      <c r="HAG77"/>
      <c r="HAH77"/>
      <c r="HAI77"/>
      <c r="HAJ77"/>
      <c r="HAK77"/>
      <c r="HAL77"/>
      <c r="HAM77"/>
      <c r="HAN77"/>
      <c r="HAO77"/>
      <c r="HAP77"/>
      <c r="HAQ77"/>
      <c r="HAR77"/>
      <c r="HAS77"/>
      <c r="HAT77"/>
      <c r="HAU77"/>
      <c r="HAV77"/>
      <c r="HAW77"/>
      <c r="HAX77"/>
      <c r="HAY77"/>
      <c r="HAZ77"/>
      <c r="HBA77"/>
      <c r="HBB77"/>
      <c r="HBC77"/>
      <c r="HBD77"/>
      <c r="HBE77"/>
      <c r="HBF77"/>
      <c r="HBG77"/>
      <c r="HBH77"/>
      <c r="HBI77"/>
      <c r="HBJ77"/>
      <c r="HBK77"/>
      <c r="HBL77"/>
      <c r="HBM77"/>
      <c r="HBN77"/>
      <c r="HBO77"/>
      <c r="HBP77"/>
      <c r="HBQ77"/>
      <c r="HBR77"/>
      <c r="HBS77"/>
      <c r="HBT77"/>
      <c r="HBU77"/>
      <c r="HBV77"/>
      <c r="HBW77"/>
      <c r="HBX77"/>
      <c r="HBY77"/>
      <c r="HBZ77"/>
      <c r="HCA77"/>
      <c r="HCB77"/>
      <c r="HCC77"/>
      <c r="HCD77"/>
      <c r="HCE77"/>
      <c r="HCF77"/>
      <c r="HCG77"/>
      <c r="HCH77"/>
      <c r="HCI77"/>
      <c r="HCJ77"/>
      <c r="HCK77"/>
      <c r="HCL77"/>
      <c r="HCM77"/>
      <c r="HCN77"/>
      <c r="HCO77"/>
      <c r="HCP77"/>
      <c r="HCQ77"/>
      <c r="HCR77"/>
      <c r="HCS77"/>
      <c r="HCT77"/>
      <c r="HCU77"/>
      <c r="HCV77"/>
      <c r="HCW77"/>
      <c r="HCX77"/>
      <c r="HCY77"/>
      <c r="HCZ77"/>
      <c r="HDA77"/>
      <c r="HDB77"/>
      <c r="HDC77"/>
      <c r="HDD77"/>
      <c r="HDE77"/>
      <c r="HDF77"/>
      <c r="HDG77"/>
      <c r="HDH77"/>
      <c r="HDI77"/>
      <c r="HDJ77"/>
      <c r="HDK77"/>
      <c r="HDL77"/>
      <c r="HDM77"/>
      <c r="HDN77"/>
      <c r="HDO77"/>
      <c r="HDP77"/>
      <c r="HDQ77"/>
      <c r="HDR77"/>
      <c r="HDS77"/>
      <c r="HDT77"/>
      <c r="HDU77"/>
      <c r="HDV77"/>
      <c r="HDW77"/>
      <c r="HDX77"/>
      <c r="HDY77"/>
      <c r="HDZ77"/>
      <c r="HEA77"/>
      <c r="HEB77"/>
      <c r="HEC77"/>
      <c r="HED77"/>
      <c r="HEE77"/>
      <c r="HEF77"/>
      <c r="HEG77"/>
      <c r="HEH77"/>
      <c r="HEI77"/>
      <c r="HEJ77"/>
      <c r="HEK77"/>
      <c r="HEL77"/>
      <c r="HEM77"/>
      <c r="HEN77"/>
      <c r="HEO77"/>
      <c r="HEP77"/>
      <c r="HEQ77"/>
      <c r="HER77"/>
      <c r="HES77"/>
      <c r="HET77"/>
      <c r="HEU77"/>
      <c r="HEV77"/>
      <c r="HEW77"/>
      <c r="HEX77"/>
      <c r="HEY77"/>
      <c r="HEZ77"/>
      <c r="HFA77"/>
      <c r="HFB77"/>
      <c r="HFC77"/>
      <c r="HFD77"/>
      <c r="HFE77"/>
      <c r="HFF77"/>
      <c r="HFG77"/>
      <c r="HFH77"/>
      <c r="HFI77"/>
      <c r="HFJ77"/>
      <c r="HFK77"/>
      <c r="HFL77"/>
      <c r="HFM77"/>
      <c r="HFN77"/>
      <c r="HFO77"/>
      <c r="HFP77"/>
      <c r="HFQ77"/>
      <c r="HFR77"/>
      <c r="HFS77"/>
      <c r="HFT77"/>
      <c r="HFU77"/>
      <c r="HFV77"/>
      <c r="HFW77"/>
      <c r="HFX77"/>
      <c r="HFY77"/>
      <c r="HFZ77"/>
      <c r="HGA77"/>
      <c r="HGB77"/>
      <c r="HGC77"/>
      <c r="HGD77"/>
      <c r="HGE77"/>
      <c r="HGF77"/>
      <c r="HGG77"/>
      <c r="HGH77"/>
      <c r="HGI77"/>
      <c r="HGJ77"/>
      <c r="HGK77"/>
      <c r="HGL77"/>
      <c r="HGM77"/>
      <c r="HGN77"/>
      <c r="HGO77"/>
      <c r="HGP77"/>
      <c r="HGQ77"/>
      <c r="HGR77"/>
      <c r="HGS77"/>
      <c r="HGT77"/>
      <c r="HGU77"/>
      <c r="HGV77"/>
      <c r="HGW77"/>
      <c r="HGX77"/>
      <c r="HGY77"/>
      <c r="HGZ77"/>
      <c r="HHA77"/>
      <c r="HHB77"/>
      <c r="HHC77"/>
      <c r="HHD77"/>
      <c r="HHE77"/>
      <c r="HHF77"/>
      <c r="HHG77"/>
      <c r="HHH77"/>
      <c r="HHI77"/>
      <c r="HHJ77"/>
      <c r="HHK77"/>
      <c r="HHL77"/>
      <c r="HHM77"/>
      <c r="HHN77"/>
      <c r="HHO77"/>
      <c r="HHP77"/>
      <c r="HHQ77"/>
      <c r="HHR77"/>
      <c r="HHS77"/>
      <c r="HHT77"/>
      <c r="HHU77"/>
      <c r="HHV77"/>
      <c r="HHW77"/>
      <c r="HHX77"/>
      <c r="HHY77"/>
      <c r="HHZ77"/>
      <c r="HIA77"/>
      <c r="HIB77"/>
      <c r="HIC77"/>
      <c r="HID77"/>
      <c r="HIE77"/>
      <c r="HIF77"/>
      <c r="HIG77"/>
      <c r="HIH77"/>
      <c r="HII77"/>
      <c r="HIJ77"/>
      <c r="HIK77"/>
      <c r="HIL77"/>
      <c r="HIM77"/>
      <c r="HIN77"/>
      <c r="HIO77"/>
      <c r="HIP77"/>
      <c r="HIQ77"/>
      <c r="HIR77"/>
      <c r="HIS77"/>
      <c r="HIT77"/>
      <c r="HIU77"/>
      <c r="HIV77"/>
      <c r="HIW77"/>
      <c r="HIX77"/>
      <c r="HIY77"/>
      <c r="HIZ77"/>
      <c r="HJA77"/>
      <c r="HJB77"/>
      <c r="HJC77"/>
      <c r="HJD77"/>
      <c r="HJE77"/>
      <c r="HJF77"/>
      <c r="HJG77"/>
      <c r="HJH77"/>
      <c r="HJI77"/>
      <c r="HJJ77"/>
      <c r="HJK77"/>
      <c r="HJL77"/>
      <c r="HJM77"/>
      <c r="HJN77"/>
      <c r="HJO77"/>
      <c r="HJP77"/>
      <c r="HJQ77"/>
      <c r="HJR77"/>
      <c r="HJS77"/>
      <c r="HJT77"/>
      <c r="HJU77"/>
      <c r="HJV77"/>
      <c r="HJW77"/>
      <c r="HJX77"/>
      <c r="HJY77"/>
      <c r="HJZ77"/>
      <c r="HKA77"/>
      <c r="HKB77"/>
      <c r="HKC77"/>
      <c r="HKD77"/>
      <c r="HKE77"/>
      <c r="HKF77"/>
      <c r="HKG77"/>
      <c r="HKH77"/>
      <c r="HKI77"/>
      <c r="HKJ77"/>
      <c r="HKK77"/>
      <c r="HKL77"/>
      <c r="HKM77"/>
      <c r="HKN77"/>
      <c r="HKO77"/>
      <c r="HKP77"/>
      <c r="HKQ77"/>
      <c r="HKR77"/>
      <c r="HKS77"/>
      <c r="HKT77"/>
      <c r="HKU77"/>
      <c r="HKV77"/>
      <c r="HKW77"/>
      <c r="HKX77"/>
      <c r="HKY77"/>
      <c r="HKZ77"/>
      <c r="HLA77"/>
      <c r="HLB77"/>
      <c r="HLC77"/>
      <c r="HLD77"/>
      <c r="HLE77"/>
      <c r="HLF77"/>
      <c r="HLG77"/>
      <c r="HLH77"/>
      <c r="HLI77"/>
      <c r="HLJ77"/>
      <c r="HLK77"/>
      <c r="HLL77"/>
      <c r="HLM77"/>
      <c r="HLN77"/>
      <c r="HLO77"/>
      <c r="HLP77"/>
      <c r="HLQ77"/>
      <c r="HLR77"/>
      <c r="HLS77"/>
      <c r="HLT77"/>
      <c r="HLU77"/>
      <c r="HLV77"/>
      <c r="HLW77"/>
      <c r="HLX77"/>
      <c r="HLY77"/>
      <c r="HLZ77"/>
      <c r="HMA77"/>
      <c r="HMB77"/>
      <c r="HMC77"/>
      <c r="HMD77"/>
      <c r="HME77"/>
      <c r="HMF77"/>
      <c r="HMG77"/>
      <c r="HMH77"/>
      <c r="HMI77"/>
      <c r="HMJ77"/>
      <c r="HMK77"/>
      <c r="HML77"/>
      <c r="HMM77"/>
      <c r="HMN77"/>
      <c r="HMO77"/>
      <c r="HMP77"/>
      <c r="HMQ77"/>
      <c r="HMR77"/>
      <c r="HMS77"/>
      <c r="HMT77"/>
      <c r="HMU77"/>
      <c r="HMV77"/>
      <c r="HMW77"/>
      <c r="HMX77"/>
      <c r="HMY77"/>
      <c r="HMZ77"/>
      <c r="HNA77"/>
      <c r="HNB77"/>
      <c r="HNC77"/>
      <c r="HND77"/>
      <c r="HNE77"/>
      <c r="HNF77"/>
      <c r="HNG77"/>
      <c r="HNH77"/>
      <c r="HNI77"/>
      <c r="HNJ77"/>
      <c r="HNK77"/>
      <c r="HNL77"/>
      <c r="HNM77"/>
      <c r="HNN77"/>
      <c r="HNO77"/>
      <c r="HNP77"/>
      <c r="HNQ77"/>
      <c r="HNR77"/>
      <c r="HNS77"/>
      <c r="HNT77"/>
      <c r="HNU77"/>
      <c r="HNV77"/>
      <c r="HNW77"/>
      <c r="HNX77"/>
      <c r="HNY77"/>
      <c r="HNZ77"/>
      <c r="HOA77"/>
      <c r="HOB77"/>
      <c r="HOC77"/>
      <c r="HOD77"/>
      <c r="HOE77"/>
      <c r="HOF77"/>
      <c r="HOG77"/>
      <c r="HOH77"/>
      <c r="HOI77"/>
      <c r="HOJ77"/>
      <c r="HOK77"/>
      <c r="HOL77"/>
      <c r="HOM77"/>
      <c r="HON77"/>
      <c r="HOO77"/>
      <c r="HOP77"/>
      <c r="HOQ77"/>
      <c r="HOR77"/>
      <c r="HOS77"/>
      <c r="HOT77"/>
      <c r="HOU77"/>
      <c r="HOV77"/>
      <c r="HOW77"/>
      <c r="HOX77"/>
      <c r="HOY77"/>
      <c r="HOZ77"/>
      <c r="HPA77"/>
      <c r="HPB77"/>
      <c r="HPC77"/>
      <c r="HPD77"/>
      <c r="HPE77"/>
      <c r="HPF77"/>
      <c r="HPG77"/>
      <c r="HPH77"/>
      <c r="HPI77"/>
      <c r="HPJ77"/>
      <c r="HPK77"/>
      <c r="HPL77"/>
      <c r="HPM77"/>
      <c r="HPN77"/>
      <c r="HPO77"/>
      <c r="HPP77"/>
      <c r="HPQ77"/>
      <c r="HPR77"/>
      <c r="HPS77"/>
      <c r="HPT77"/>
      <c r="HPU77"/>
      <c r="HPV77"/>
      <c r="HPW77"/>
      <c r="HPX77"/>
      <c r="HPY77"/>
      <c r="HPZ77"/>
      <c r="HQA77"/>
      <c r="HQB77"/>
      <c r="HQC77"/>
      <c r="HQD77"/>
      <c r="HQE77"/>
      <c r="HQF77"/>
      <c r="HQG77"/>
      <c r="HQH77"/>
      <c r="HQI77"/>
      <c r="HQJ77"/>
      <c r="HQK77"/>
      <c r="HQL77"/>
      <c r="HQM77"/>
      <c r="HQN77"/>
      <c r="HQO77"/>
      <c r="HQP77"/>
      <c r="HQQ77"/>
      <c r="HQR77"/>
      <c r="HQS77"/>
      <c r="HQT77"/>
      <c r="HQU77"/>
      <c r="HQV77"/>
      <c r="HQW77"/>
      <c r="HQX77"/>
      <c r="HQY77"/>
      <c r="HQZ77"/>
      <c r="HRA77"/>
      <c r="HRB77"/>
      <c r="HRC77"/>
      <c r="HRD77"/>
      <c r="HRE77"/>
      <c r="HRF77"/>
      <c r="HRG77"/>
      <c r="HRH77"/>
      <c r="HRI77"/>
      <c r="HRJ77"/>
      <c r="HRK77"/>
      <c r="HRL77"/>
      <c r="HRM77"/>
      <c r="HRN77"/>
      <c r="HRO77"/>
      <c r="HRP77"/>
      <c r="HRQ77"/>
      <c r="HRR77"/>
      <c r="HRS77"/>
      <c r="HRT77"/>
      <c r="HRU77"/>
      <c r="HRV77"/>
      <c r="HRW77"/>
      <c r="HRX77"/>
      <c r="HRY77"/>
      <c r="HRZ77"/>
      <c r="HSA77"/>
      <c r="HSB77"/>
      <c r="HSC77"/>
      <c r="HSD77"/>
      <c r="HSE77"/>
      <c r="HSF77"/>
      <c r="HSG77"/>
      <c r="HSH77"/>
      <c r="HSI77"/>
      <c r="HSJ77"/>
      <c r="HSK77"/>
      <c r="HSL77"/>
      <c r="HSM77"/>
      <c r="HSN77"/>
      <c r="HSO77"/>
      <c r="HSP77"/>
      <c r="HSQ77"/>
      <c r="HSR77"/>
      <c r="HSS77"/>
      <c r="HST77"/>
      <c r="HSU77"/>
      <c r="HSV77"/>
      <c r="HSW77"/>
      <c r="HSX77"/>
      <c r="HSY77"/>
      <c r="HSZ77"/>
      <c r="HTA77"/>
      <c r="HTB77"/>
      <c r="HTC77"/>
      <c r="HTD77"/>
      <c r="HTE77"/>
      <c r="HTF77"/>
      <c r="HTG77"/>
      <c r="HTH77"/>
      <c r="HTI77"/>
      <c r="HTJ77"/>
      <c r="HTK77"/>
      <c r="HTL77"/>
      <c r="HTM77"/>
      <c r="HTN77"/>
      <c r="HTO77"/>
      <c r="HTP77"/>
      <c r="HTQ77"/>
      <c r="HTR77"/>
      <c r="HTS77"/>
      <c r="HTT77"/>
      <c r="HTU77"/>
      <c r="HTV77"/>
      <c r="HTW77"/>
      <c r="HTX77"/>
      <c r="HTY77"/>
      <c r="HTZ77"/>
      <c r="HUA77"/>
      <c r="HUB77"/>
      <c r="HUC77"/>
      <c r="HUD77"/>
      <c r="HUE77"/>
      <c r="HUF77"/>
      <c r="HUG77"/>
      <c r="HUH77"/>
      <c r="HUI77"/>
      <c r="HUJ77"/>
      <c r="HUK77"/>
      <c r="HUL77"/>
      <c r="HUM77"/>
      <c r="HUN77"/>
      <c r="HUO77"/>
      <c r="HUP77"/>
      <c r="HUQ77"/>
      <c r="HUR77"/>
      <c r="HUS77"/>
      <c r="HUT77"/>
      <c r="HUU77"/>
      <c r="HUV77"/>
      <c r="HUW77"/>
      <c r="HUX77"/>
      <c r="HUY77"/>
      <c r="HUZ77"/>
      <c r="HVA77"/>
      <c r="HVB77"/>
      <c r="HVC77"/>
      <c r="HVD77"/>
      <c r="HVE77"/>
      <c r="HVF77"/>
      <c r="HVG77"/>
      <c r="HVH77"/>
      <c r="HVI77"/>
      <c r="HVJ77"/>
      <c r="HVK77"/>
      <c r="HVL77"/>
      <c r="HVM77"/>
      <c r="HVN77"/>
      <c r="HVO77"/>
      <c r="HVP77"/>
      <c r="HVQ77"/>
      <c r="HVR77"/>
      <c r="HVS77"/>
      <c r="HVT77"/>
      <c r="HVU77"/>
      <c r="HVV77"/>
      <c r="HVW77"/>
      <c r="HVX77"/>
      <c r="HVY77"/>
      <c r="HVZ77"/>
      <c r="HWA77"/>
      <c r="HWB77"/>
      <c r="HWC77"/>
      <c r="HWD77"/>
      <c r="HWE77"/>
      <c r="HWF77"/>
      <c r="HWG77"/>
      <c r="HWH77"/>
      <c r="HWI77"/>
      <c r="HWJ77"/>
      <c r="HWK77"/>
      <c r="HWL77"/>
      <c r="HWM77"/>
      <c r="HWN77"/>
      <c r="HWO77"/>
      <c r="HWP77"/>
      <c r="HWQ77"/>
      <c r="HWR77"/>
      <c r="HWS77"/>
      <c r="HWT77"/>
      <c r="HWU77"/>
      <c r="HWV77"/>
      <c r="HWW77"/>
      <c r="HWX77"/>
      <c r="HWY77"/>
      <c r="HWZ77"/>
      <c r="HXA77"/>
      <c r="HXB77"/>
      <c r="HXC77"/>
      <c r="HXD77"/>
      <c r="HXE77"/>
      <c r="HXF77"/>
      <c r="HXG77"/>
      <c r="HXH77"/>
      <c r="HXI77"/>
      <c r="HXJ77"/>
      <c r="HXK77"/>
      <c r="HXL77"/>
      <c r="HXM77"/>
      <c r="HXN77"/>
      <c r="HXO77"/>
      <c r="HXP77"/>
      <c r="HXQ77"/>
      <c r="HXR77"/>
      <c r="HXS77"/>
      <c r="HXT77"/>
      <c r="HXU77"/>
      <c r="HXV77"/>
      <c r="HXW77"/>
      <c r="HXX77"/>
      <c r="HXY77"/>
      <c r="HXZ77"/>
      <c r="HYA77"/>
      <c r="HYB77"/>
      <c r="HYC77"/>
      <c r="HYD77"/>
      <c r="HYE77"/>
      <c r="HYF77"/>
      <c r="HYG77"/>
      <c r="HYH77"/>
      <c r="HYI77"/>
      <c r="HYJ77"/>
      <c r="HYK77"/>
      <c r="HYL77"/>
      <c r="HYM77"/>
      <c r="HYN77"/>
      <c r="HYO77"/>
      <c r="HYP77"/>
      <c r="HYQ77"/>
      <c r="HYR77"/>
      <c r="HYS77"/>
      <c r="HYT77"/>
      <c r="HYU77"/>
      <c r="HYV77"/>
      <c r="HYW77"/>
      <c r="HYX77"/>
      <c r="HYY77"/>
      <c r="HYZ77"/>
      <c r="HZA77"/>
      <c r="HZB77"/>
      <c r="HZC77"/>
      <c r="HZD77"/>
      <c r="HZE77"/>
      <c r="HZF77"/>
      <c r="HZG77"/>
      <c r="HZH77"/>
      <c r="HZI77"/>
      <c r="HZJ77"/>
      <c r="HZK77"/>
      <c r="HZL77"/>
      <c r="HZM77"/>
      <c r="HZN77"/>
      <c r="HZO77"/>
      <c r="HZP77"/>
      <c r="HZQ77"/>
      <c r="HZR77"/>
      <c r="HZS77"/>
      <c r="HZT77"/>
      <c r="HZU77"/>
      <c r="HZV77"/>
      <c r="HZW77"/>
      <c r="HZX77"/>
      <c r="HZY77"/>
      <c r="HZZ77"/>
      <c r="IAA77"/>
      <c r="IAB77"/>
      <c r="IAC77"/>
      <c r="IAD77"/>
      <c r="IAE77"/>
      <c r="IAF77"/>
      <c r="IAG77"/>
      <c r="IAH77"/>
      <c r="IAI77"/>
      <c r="IAJ77"/>
      <c r="IAK77"/>
      <c r="IAL77"/>
      <c r="IAM77"/>
      <c r="IAN77"/>
      <c r="IAO77"/>
      <c r="IAP77"/>
      <c r="IAQ77"/>
      <c r="IAR77"/>
      <c r="IAS77"/>
      <c r="IAT77"/>
      <c r="IAU77"/>
      <c r="IAV77"/>
      <c r="IAW77"/>
      <c r="IAX77"/>
      <c r="IAY77"/>
      <c r="IAZ77"/>
      <c r="IBA77"/>
      <c r="IBB77"/>
      <c r="IBC77"/>
      <c r="IBD77"/>
      <c r="IBE77"/>
      <c r="IBF77"/>
      <c r="IBG77"/>
      <c r="IBH77"/>
      <c r="IBI77"/>
      <c r="IBJ77"/>
      <c r="IBK77"/>
      <c r="IBL77"/>
      <c r="IBM77"/>
      <c r="IBN77"/>
      <c r="IBO77"/>
      <c r="IBP77"/>
      <c r="IBQ77"/>
      <c r="IBR77"/>
      <c r="IBS77"/>
      <c r="IBT77"/>
      <c r="IBU77"/>
      <c r="IBV77"/>
      <c r="IBW77"/>
      <c r="IBX77"/>
      <c r="IBY77"/>
      <c r="IBZ77"/>
      <c r="ICA77"/>
      <c r="ICB77"/>
      <c r="ICC77"/>
      <c r="ICD77"/>
      <c r="ICE77"/>
      <c r="ICF77"/>
      <c r="ICG77"/>
      <c r="ICH77"/>
      <c r="ICI77"/>
      <c r="ICJ77"/>
      <c r="ICK77"/>
      <c r="ICL77"/>
      <c r="ICM77"/>
      <c r="ICN77"/>
      <c r="ICO77"/>
      <c r="ICP77"/>
      <c r="ICQ77"/>
      <c r="ICR77"/>
      <c r="ICS77"/>
      <c r="ICT77"/>
      <c r="ICU77"/>
      <c r="ICV77"/>
      <c r="ICW77"/>
      <c r="ICX77"/>
      <c r="ICY77"/>
      <c r="ICZ77"/>
      <c r="IDA77"/>
      <c r="IDB77"/>
      <c r="IDC77"/>
      <c r="IDD77"/>
      <c r="IDE77"/>
      <c r="IDF77"/>
      <c r="IDG77"/>
      <c r="IDH77"/>
      <c r="IDI77"/>
      <c r="IDJ77"/>
      <c r="IDK77"/>
      <c r="IDL77"/>
      <c r="IDM77"/>
      <c r="IDN77"/>
      <c r="IDO77"/>
      <c r="IDP77"/>
      <c r="IDQ77"/>
      <c r="IDR77"/>
      <c r="IDS77"/>
      <c r="IDT77"/>
      <c r="IDU77"/>
      <c r="IDV77"/>
      <c r="IDW77"/>
      <c r="IDX77"/>
      <c r="IDY77"/>
      <c r="IDZ77"/>
      <c r="IEA77"/>
      <c r="IEB77"/>
      <c r="IEC77"/>
      <c r="IED77"/>
      <c r="IEE77"/>
      <c r="IEF77"/>
      <c r="IEG77"/>
      <c r="IEH77"/>
      <c r="IEI77"/>
      <c r="IEJ77"/>
      <c r="IEK77"/>
      <c r="IEL77"/>
      <c r="IEM77"/>
      <c r="IEN77"/>
      <c r="IEO77"/>
      <c r="IEP77"/>
      <c r="IEQ77"/>
      <c r="IER77"/>
      <c r="IES77"/>
      <c r="IET77"/>
      <c r="IEU77"/>
      <c r="IEV77"/>
      <c r="IEW77"/>
      <c r="IEX77"/>
      <c r="IEY77"/>
      <c r="IEZ77"/>
      <c r="IFA77"/>
      <c r="IFB77"/>
      <c r="IFC77"/>
      <c r="IFD77"/>
      <c r="IFE77"/>
      <c r="IFF77"/>
      <c r="IFG77"/>
      <c r="IFH77"/>
      <c r="IFI77"/>
      <c r="IFJ77"/>
      <c r="IFK77"/>
      <c r="IFL77"/>
      <c r="IFM77"/>
      <c r="IFN77"/>
      <c r="IFO77"/>
      <c r="IFP77"/>
      <c r="IFQ77"/>
      <c r="IFR77"/>
      <c r="IFS77"/>
      <c r="IFT77"/>
      <c r="IFU77"/>
      <c r="IFV77"/>
      <c r="IFW77"/>
      <c r="IFX77"/>
      <c r="IFY77"/>
      <c r="IFZ77"/>
      <c r="IGA77"/>
      <c r="IGB77"/>
      <c r="IGC77"/>
      <c r="IGD77"/>
      <c r="IGE77"/>
      <c r="IGF77"/>
      <c r="IGG77"/>
      <c r="IGH77"/>
      <c r="IGI77"/>
      <c r="IGJ77"/>
      <c r="IGK77"/>
      <c r="IGL77"/>
      <c r="IGM77"/>
      <c r="IGN77"/>
      <c r="IGO77"/>
      <c r="IGP77"/>
      <c r="IGQ77"/>
      <c r="IGR77"/>
      <c r="IGS77"/>
      <c r="IGT77"/>
      <c r="IGU77"/>
      <c r="IGV77"/>
      <c r="IGW77"/>
      <c r="IGX77"/>
      <c r="IGY77"/>
      <c r="IGZ77"/>
      <c r="IHA77"/>
      <c r="IHB77"/>
      <c r="IHC77"/>
      <c r="IHD77"/>
      <c r="IHE77"/>
      <c r="IHF77"/>
      <c r="IHG77"/>
      <c r="IHH77"/>
      <c r="IHI77"/>
      <c r="IHJ77"/>
      <c r="IHK77"/>
      <c r="IHL77"/>
      <c r="IHM77"/>
      <c r="IHN77"/>
      <c r="IHO77"/>
      <c r="IHP77"/>
      <c r="IHQ77"/>
      <c r="IHR77"/>
      <c r="IHS77"/>
      <c r="IHT77"/>
      <c r="IHU77"/>
      <c r="IHV77"/>
      <c r="IHW77"/>
      <c r="IHX77"/>
      <c r="IHY77"/>
      <c r="IHZ77"/>
      <c r="IIA77"/>
      <c r="IIB77"/>
      <c r="IIC77"/>
      <c r="IID77"/>
      <c r="IIE77"/>
      <c r="IIF77"/>
      <c r="IIG77"/>
      <c r="IIH77"/>
      <c r="III77"/>
      <c r="IIJ77"/>
      <c r="IIK77"/>
      <c r="IIL77"/>
      <c r="IIM77"/>
      <c r="IIN77"/>
      <c r="IIO77"/>
      <c r="IIP77"/>
      <c r="IIQ77"/>
      <c r="IIR77"/>
      <c r="IIS77"/>
      <c r="IIT77"/>
      <c r="IIU77"/>
      <c r="IIV77"/>
      <c r="IIW77"/>
      <c r="IIX77"/>
      <c r="IIY77"/>
      <c r="IIZ77"/>
      <c r="IJA77"/>
      <c r="IJB77"/>
      <c r="IJC77"/>
      <c r="IJD77"/>
      <c r="IJE77"/>
      <c r="IJF77"/>
      <c r="IJG77"/>
      <c r="IJH77"/>
      <c r="IJI77"/>
      <c r="IJJ77"/>
      <c r="IJK77"/>
      <c r="IJL77"/>
      <c r="IJM77"/>
      <c r="IJN77"/>
      <c r="IJO77"/>
      <c r="IJP77"/>
      <c r="IJQ77"/>
      <c r="IJR77"/>
      <c r="IJS77"/>
      <c r="IJT77"/>
      <c r="IJU77"/>
      <c r="IJV77"/>
      <c r="IJW77"/>
      <c r="IJX77"/>
      <c r="IJY77"/>
      <c r="IJZ77"/>
      <c r="IKA77"/>
      <c r="IKB77"/>
      <c r="IKC77"/>
      <c r="IKD77"/>
      <c r="IKE77"/>
      <c r="IKF77"/>
      <c r="IKG77"/>
      <c r="IKH77"/>
      <c r="IKI77"/>
      <c r="IKJ77"/>
      <c r="IKK77"/>
      <c r="IKL77"/>
      <c r="IKM77"/>
      <c r="IKN77"/>
      <c r="IKO77"/>
      <c r="IKP77"/>
      <c r="IKQ77"/>
      <c r="IKR77"/>
      <c r="IKS77"/>
      <c r="IKT77"/>
      <c r="IKU77"/>
      <c r="IKV77"/>
      <c r="IKW77"/>
      <c r="IKX77"/>
      <c r="IKY77"/>
      <c r="IKZ77"/>
      <c r="ILA77"/>
      <c r="ILB77"/>
      <c r="ILC77"/>
      <c r="ILD77"/>
      <c r="ILE77"/>
      <c r="ILF77"/>
      <c r="ILG77"/>
      <c r="ILH77"/>
      <c r="ILI77"/>
      <c r="ILJ77"/>
      <c r="ILK77"/>
      <c r="ILL77"/>
      <c r="ILM77"/>
      <c r="ILN77"/>
      <c r="ILO77"/>
      <c r="ILP77"/>
      <c r="ILQ77"/>
      <c r="ILR77"/>
      <c r="ILS77"/>
      <c r="ILT77"/>
      <c r="ILU77"/>
      <c r="ILV77"/>
      <c r="ILW77"/>
      <c r="ILX77"/>
      <c r="ILY77"/>
      <c r="ILZ77"/>
      <c r="IMA77"/>
      <c r="IMB77"/>
      <c r="IMC77"/>
      <c r="IMD77"/>
      <c r="IME77"/>
      <c r="IMF77"/>
      <c r="IMG77"/>
      <c r="IMH77"/>
      <c r="IMI77"/>
      <c r="IMJ77"/>
      <c r="IMK77"/>
      <c r="IML77"/>
      <c r="IMM77"/>
      <c r="IMN77"/>
      <c r="IMO77"/>
      <c r="IMP77"/>
      <c r="IMQ77"/>
      <c r="IMR77"/>
      <c r="IMS77"/>
      <c r="IMT77"/>
      <c r="IMU77"/>
      <c r="IMV77"/>
      <c r="IMW77"/>
      <c r="IMX77"/>
      <c r="IMY77"/>
      <c r="IMZ77"/>
      <c r="INA77"/>
      <c r="INB77"/>
      <c r="INC77"/>
      <c r="IND77"/>
      <c r="INE77"/>
      <c r="INF77"/>
      <c r="ING77"/>
      <c r="INH77"/>
      <c r="INI77"/>
      <c r="INJ77"/>
      <c r="INK77"/>
      <c r="INL77"/>
      <c r="INM77"/>
      <c r="INN77"/>
      <c r="INO77"/>
      <c r="INP77"/>
      <c r="INQ77"/>
      <c r="INR77"/>
      <c r="INS77"/>
      <c r="INT77"/>
      <c r="INU77"/>
      <c r="INV77"/>
      <c r="INW77"/>
      <c r="INX77"/>
      <c r="INY77"/>
      <c r="INZ77"/>
      <c r="IOA77"/>
      <c r="IOB77"/>
      <c r="IOC77"/>
      <c r="IOD77"/>
      <c r="IOE77"/>
      <c r="IOF77"/>
      <c r="IOG77"/>
      <c r="IOH77"/>
      <c r="IOI77"/>
      <c r="IOJ77"/>
      <c r="IOK77"/>
      <c r="IOL77"/>
      <c r="IOM77"/>
      <c r="ION77"/>
      <c r="IOO77"/>
      <c r="IOP77"/>
      <c r="IOQ77"/>
      <c r="IOR77"/>
      <c r="IOS77"/>
      <c r="IOT77"/>
      <c r="IOU77"/>
      <c r="IOV77"/>
      <c r="IOW77"/>
      <c r="IOX77"/>
      <c r="IOY77"/>
      <c r="IOZ77"/>
      <c r="IPA77"/>
      <c r="IPB77"/>
      <c r="IPC77"/>
      <c r="IPD77"/>
      <c r="IPE77"/>
      <c r="IPF77"/>
      <c r="IPG77"/>
      <c r="IPH77"/>
      <c r="IPI77"/>
      <c r="IPJ77"/>
      <c r="IPK77"/>
      <c r="IPL77"/>
      <c r="IPM77"/>
      <c r="IPN77"/>
      <c r="IPO77"/>
      <c r="IPP77"/>
      <c r="IPQ77"/>
      <c r="IPR77"/>
      <c r="IPS77"/>
      <c r="IPT77"/>
      <c r="IPU77"/>
      <c r="IPV77"/>
      <c r="IPW77"/>
      <c r="IPX77"/>
      <c r="IPY77"/>
      <c r="IPZ77"/>
      <c r="IQA77"/>
      <c r="IQB77"/>
      <c r="IQC77"/>
      <c r="IQD77"/>
      <c r="IQE77"/>
      <c r="IQF77"/>
      <c r="IQG77"/>
      <c r="IQH77"/>
      <c r="IQI77"/>
      <c r="IQJ77"/>
      <c r="IQK77"/>
      <c r="IQL77"/>
      <c r="IQM77"/>
      <c r="IQN77"/>
      <c r="IQO77"/>
      <c r="IQP77"/>
      <c r="IQQ77"/>
      <c r="IQR77"/>
      <c r="IQS77"/>
      <c r="IQT77"/>
      <c r="IQU77"/>
      <c r="IQV77"/>
      <c r="IQW77"/>
      <c r="IQX77"/>
      <c r="IQY77"/>
      <c r="IQZ77"/>
      <c r="IRA77"/>
      <c r="IRB77"/>
      <c r="IRC77"/>
      <c r="IRD77"/>
      <c r="IRE77"/>
      <c r="IRF77"/>
      <c r="IRG77"/>
      <c r="IRH77"/>
      <c r="IRI77"/>
      <c r="IRJ77"/>
      <c r="IRK77"/>
      <c r="IRL77"/>
      <c r="IRM77"/>
      <c r="IRN77"/>
      <c r="IRO77"/>
      <c r="IRP77"/>
      <c r="IRQ77"/>
      <c r="IRR77"/>
      <c r="IRS77"/>
      <c r="IRT77"/>
      <c r="IRU77"/>
      <c r="IRV77"/>
      <c r="IRW77"/>
      <c r="IRX77"/>
      <c r="IRY77"/>
      <c r="IRZ77"/>
      <c r="ISA77"/>
      <c r="ISB77"/>
      <c r="ISC77"/>
      <c r="ISD77"/>
      <c r="ISE77"/>
      <c r="ISF77"/>
      <c r="ISG77"/>
      <c r="ISH77"/>
      <c r="ISI77"/>
      <c r="ISJ77"/>
      <c r="ISK77"/>
      <c r="ISL77"/>
      <c r="ISM77"/>
      <c r="ISN77"/>
      <c r="ISO77"/>
      <c r="ISP77"/>
      <c r="ISQ77"/>
      <c r="ISR77"/>
      <c r="ISS77"/>
      <c r="IST77"/>
      <c r="ISU77"/>
      <c r="ISV77"/>
      <c r="ISW77"/>
      <c r="ISX77"/>
      <c r="ISY77"/>
      <c r="ISZ77"/>
      <c r="ITA77"/>
      <c r="ITB77"/>
      <c r="ITC77"/>
      <c r="ITD77"/>
      <c r="ITE77"/>
      <c r="ITF77"/>
      <c r="ITG77"/>
      <c r="ITH77"/>
      <c r="ITI77"/>
      <c r="ITJ77"/>
      <c r="ITK77"/>
      <c r="ITL77"/>
      <c r="ITM77"/>
      <c r="ITN77"/>
      <c r="ITO77"/>
      <c r="ITP77"/>
      <c r="ITQ77"/>
      <c r="ITR77"/>
      <c r="ITS77"/>
      <c r="ITT77"/>
      <c r="ITU77"/>
      <c r="ITV77"/>
      <c r="ITW77"/>
      <c r="ITX77"/>
      <c r="ITY77"/>
      <c r="ITZ77"/>
      <c r="IUA77"/>
      <c r="IUB77"/>
      <c r="IUC77"/>
      <c r="IUD77"/>
      <c r="IUE77"/>
      <c r="IUF77"/>
      <c r="IUG77"/>
      <c r="IUH77"/>
      <c r="IUI77"/>
      <c r="IUJ77"/>
      <c r="IUK77"/>
      <c r="IUL77"/>
      <c r="IUM77"/>
      <c r="IUN77"/>
      <c r="IUO77"/>
      <c r="IUP77"/>
      <c r="IUQ77"/>
      <c r="IUR77"/>
      <c r="IUS77"/>
      <c r="IUT77"/>
      <c r="IUU77"/>
      <c r="IUV77"/>
      <c r="IUW77"/>
      <c r="IUX77"/>
      <c r="IUY77"/>
      <c r="IUZ77"/>
      <c r="IVA77"/>
      <c r="IVB77"/>
      <c r="IVC77"/>
      <c r="IVD77"/>
      <c r="IVE77"/>
      <c r="IVF77"/>
      <c r="IVG77"/>
      <c r="IVH77"/>
      <c r="IVI77"/>
      <c r="IVJ77"/>
      <c r="IVK77"/>
      <c r="IVL77"/>
      <c r="IVM77"/>
      <c r="IVN77"/>
      <c r="IVO77"/>
      <c r="IVP77"/>
      <c r="IVQ77"/>
      <c r="IVR77"/>
      <c r="IVS77"/>
      <c r="IVT77"/>
      <c r="IVU77"/>
      <c r="IVV77"/>
      <c r="IVW77"/>
      <c r="IVX77"/>
      <c r="IVY77"/>
      <c r="IVZ77"/>
      <c r="IWA77"/>
      <c r="IWB77"/>
      <c r="IWC77"/>
      <c r="IWD77"/>
      <c r="IWE77"/>
      <c r="IWF77"/>
      <c r="IWG77"/>
      <c r="IWH77"/>
      <c r="IWI77"/>
      <c r="IWJ77"/>
      <c r="IWK77"/>
      <c r="IWL77"/>
      <c r="IWM77"/>
      <c r="IWN77"/>
      <c r="IWO77"/>
      <c r="IWP77"/>
      <c r="IWQ77"/>
      <c r="IWR77"/>
      <c r="IWS77"/>
      <c r="IWT77"/>
      <c r="IWU77"/>
      <c r="IWV77"/>
      <c r="IWW77"/>
      <c r="IWX77"/>
      <c r="IWY77"/>
      <c r="IWZ77"/>
      <c r="IXA77"/>
      <c r="IXB77"/>
      <c r="IXC77"/>
      <c r="IXD77"/>
      <c r="IXE77"/>
      <c r="IXF77"/>
      <c r="IXG77"/>
      <c r="IXH77"/>
      <c r="IXI77"/>
      <c r="IXJ77"/>
      <c r="IXK77"/>
      <c r="IXL77"/>
      <c r="IXM77"/>
      <c r="IXN77"/>
      <c r="IXO77"/>
      <c r="IXP77"/>
      <c r="IXQ77"/>
      <c r="IXR77"/>
      <c r="IXS77"/>
      <c r="IXT77"/>
      <c r="IXU77"/>
      <c r="IXV77"/>
      <c r="IXW77"/>
      <c r="IXX77"/>
      <c r="IXY77"/>
      <c r="IXZ77"/>
      <c r="IYA77"/>
      <c r="IYB77"/>
      <c r="IYC77"/>
      <c r="IYD77"/>
      <c r="IYE77"/>
      <c r="IYF77"/>
      <c r="IYG77"/>
      <c r="IYH77"/>
      <c r="IYI77"/>
      <c r="IYJ77"/>
      <c r="IYK77"/>
      <c r="IYL77"/>
      <c r="IYM77"/>
      <c r="IYN77"/>
      <c r="IYO77"/>
      <c r="IYP77"/>
      <c r="IYQ77"/>
      <c r="IYR77"/>
      <c r="IYS77"/>
      <c r="IYT77"/>
      <c r="IYU77"/>
      <c r="IYV77"/>
      <c r="IYW77"/>
      <c r="IYX77"/>
      <c r="IYY77"/>
      <c r="IYZ77"/>
      <c r="IZA77"/>
      <c r="IZB77"/>
      <c r="IZC77"/>
      <c r="IZD77"/>
      <c r="IZE77"/>
      <c r="IZF77"/>
      <c r="IZG77"/>
      <c r="IZH77"/>
      <c r="IZI77"/>
      <c r="IZJ77"/>
      <c r="IZK77"/>
      <c r="IZL77"/>
      <c r="IZM77"/>
      <c r="IZN77"/>
      <c r="IZO77"/>
      <c r="IZP77"/>
      <c r="IZQ77"/>
      <c r="IZR77"/>
      <c r="IZS77"/>
      <c r="IZT77"/>
      <c r="IZU77"/>
      <c r="IZV77"/>
      <c r="IZW77"/>
      <c r="IZX77"/>
      <c r="IZY77"/>
      <c r="IZZ77"/>
      <c r="JAA77"/>
      <c r="JAB77"/>
      <c r="JAC77"/>
      <c r="JAD77"/>
      <c r="JAE77"/>
      <c r="JAF77"/>
      <c r="JAG77"/>
      <c r="JAH77"/>
      <c r="JAI77"/>
      <c r="JAJ77"/>
      <c r="JAK77"/>
      <c r="JAL77"/>
      <c r="JAM77"/>
      <c r="JAN77"/>
      <c r="JAO77"/>
      <c r="JAP77"/>
      <c r="JAQ77"/>
      <c r="JAR77"/>
      <c r="JAS77"/>
      <c r="JAT77"/>
      <c r="JAU77"/>
      <c r="JAV77"/>
      <c r="JAW77"/>
      <c r="JAX77"/>
      <c r="JAY77"/>
      <c r="JAZ77"/>
      <c r="JBA77"/>
      <c r="JBB77"/>
      <c r="JBC77"/>
      <c r="JBD77"/>
      <c r="JBE77"/>
      <c r="JBF77"/>
      <c r="JBG77"/>
      <c r="JBH77"/>
      <c r="JBI77"/>
      <c r="JBJ77"/>
      <c r="JBK77"/>
      <c r="JBL77"/>
      <c r="JBM77"/>
      <c r="JBN77"/>
      <c r="JBO77"/>
      <c r="JBP77"/>
      <c r="JBQ77"/>
      <c r="JBR77"/>
      <c r="JBS77"/>
      <c r="JBT77"/>
      <c r="JBU77"/>
      <c r="JBV77"/>
      <c r="JBW77"/>
      <c r="JBX77"/>
      <c r="JBY77"/>
      <c r="JBZ77"/>
      <c r="JCA77"/>
      <c r="JCB77"/>
      <c r="JCC77"/>
      <c r="JCD77"/>
      <c r="JCE77"/>
      <c r="JCF77"/>
      <c r="JCG77"/>
      <c r="JCH77"/>
      <c r="JCI77"/>
      <c r="JCJ77"/>
      <c r="JCK77"/>
      <c r="JCL77"/>
      <c r="JCM77"/>
      <c r="JCN77"/>
      <c r="JCO77"/>
      <c r="JCP77"/>
      <c r="JCQ77"/>
      <c r="JCR77"/>
      <c r="JCS77"/>
      <c r="JCT77"/>
      <c r="JCU77"/>
      <c r="JCV77"/>
      <c r="JCW77"/>
      <c r="JCX77"/>
      <c r="JCY77"/>
      <c r="JCZ77"/>
      <c r="JDA77"/>
      <c r="JDB77"/>
      <c r="JDC77"/>
      <c r="JDD77"/>
      <c r="JDE77"/>
      <c r="JDF77"/>
      <c r="JDG77"/>
      <c r="JDH77"/>
      <c r="JDI77"/>
      <c r="JDJ77"/>
      <c r="JDK77"/>
      <c r="JDL77"/>
      <c r="JDM77"/>
      <c r="JDN77"/>
      <c r="JDO77"/>
      <c r="JDP77"/>
      <c r="JDQ77"/>
      <c r="JDR77"/>
      <c r="JDS77"/>
      <c r="JDT77"/>
      <c r="JDU77"/>
      <c r="JDV77"/>
      <c r="JDW77"/>
      <c r="JDX77"/>
      <c r="JDY77"/>
      <c r="JDZ77"/>
      <c r="JEA77"/>
      <c r="JEB77"/>
      <c r="JEC77"/>
      <c r="JED77"/>
      <c r="JEE77"/>
      <c r="JEF77"/>
      <c r="JEG77"/>
      <c r="JEH77"/>
      <c r="JEI77"/>
      <c r="JEJ77"/>
      <c r="JEK77"/>
      <c r="JEL77"/>
      <c r="JEM77"/>
      <c r="JEN77"/>
      <c r="JEO77"/>
      <c r="JEP77"/>
      <c r="JEQ77"/>
      <c r="JER77"/>
      <c r="JES77"/>
      <c r="JET77"/>
      <c r="JEU77"/>
      <c r="JEV77"/>
      <c r="JEW77"/>
      <c r="JEX77"/>
      <c r="JEY77"/>
      <c r="JEZ77"/>
      <c r="JFA77"/>
      <c r="JFB77"/>
      <c r="JFC77"/>
      <c r="JFD77"/>
      <c r="JFE77"/>
      <c r="JFF77"/>
      <c r="JFG77"/>
      <c r="JFH77"/>
      <c r="JFI77"/>
      <c r="JFJ77"/>
      <c r="JFK77"/>
      <c r="JFL77"/>
      <c r="JFM77"/>
      <c r="JFN77"/>
      <c r="JFO77"/>
      <c r="JFP77"/>
      <c r="JFQ77"/>
      <c r="JFR77"/>
      <c r="JFS77"/>
      <c r="JFT77"/>
      <c r="JFU77"/>
      <c r="JFV77"/>
      <c r="JFW77"/>
      <c r="JFX77"/>
      <c r="JFY77"/>
      <c r="JFZ77"/>
      <c r="JGA77"/>
      <c r="JGB77"/>
      <c r="JGC77"/>
      <c r="JGD77"/>
      <c r="JGE77"/>
      <c r="JGF77"/>
      <c r="JGG77"/>
      <c r="JGH77"/>
      <c r="JGI77"/>
      <c r="JGJ77"/>
      <c r="JGK77"/>
      <c r="JGL77"/>
      <c r="JGM77"/>
      <c r="JGN77"/>
      <c r="JGO77"/>
      <c r="JGP77"/>
      <c r="JGQ77"/>
      <c r="JGR77"/>
      <c r="JGS77"/>
      <c r="JGT77"/>
      <c r="JGU77"/>
      <c r="JGV77"/>
      <c r="JGW77"/>
      <c r="JGX77"/>
      <c r="JGY77"/>
      <c r="JGZ77"/>
      <c r="JHA77"/>
      <c r="JHB77"/>
      <c r="JHC77"/>
      <c r="JHD77"/>
      <c r="JHE77"/>
      <c r="JHF77"/>
      <c r="JHG77"/>
      <c r="JHH77"/>
      <c r="JHI77"/>
      <c r="JHJ77"/>
      <c r="JHK77"/>
      <c r="JHL77"/>
      <c r="JHM77"/>
      <c r="JHN77"/>
      <c r="JHO77"/>
      <c r="JHP77"/>
      <c r="JHQ77"/>
      <c r="JHR77"/>
      <c r="JHS77"/>
      <c r="JHT77"/>
      <c r="JHU77"/>
      <c r="JHV77"/>
      <c r="JHW77"/>
      <c r="JHX77"/>
      <c r="JHY77"/>
      <c r="JHZ77"/>
      <c r="JIA77"/>
      <c r="JIB77"/>
      <c r="JIC77"/>
      <c r="JID77"/>
      <c r="JIE77"/>
      <c r="JIF77"/>
      <c r="JIG77"/>
      <c r="JIH77"/>
      <c r="JII77"/>
      <c r="JIJ77"/>
      <c r="JIK77"/>
      <c r="JIL77"/>
      <c r="JIM77"/>
      <c r="JIN77"/>
      <c r="JIO77"/>
      <c r="JIP77"/>
      <c r="JIQ77"/>
      <c r="JIR77"/>
      <c r="JIS77"/>
      <c r="JIT77"/>
      <c r="JIU77"/>
      <c r="JIV77"/>
      <c r="JIW77"/>
      <c r="JIX77"/>
      <c r="JIY77"/>
      <c r="JIZ77"/>
      <c r="JJA77"/>
      <c r="JJB77"/>
      <c r="JJC77"/>
      <c r="JJD77"/>
      <c r="JJE77"/>
      <c r="JJF77"/>
      <c r="JJG77"/>
      <c r="JJH77"/>
      <c r="JJI77"/>
      <c r="JJJ77"/>
      <c r="JJK77"/>
      <c r="JJL77"/>
      <c r="JJM77"/>
      <c r="JJN77"/>
      <c r="JJO77"/>
      <c r="JJP77"/>
      <c r="JJQ77"/>
      <c r="JJR77"/>
      <c r="JJS77"/>
      <c r="JJT77"/>
      <c r="JJU77"/>
      <c r="JJV77"/>
      <c r="JJW77"/>
      <c r="JJX77"/>
      <c r="JJY77"/>
      <c r="JJZ77"/>
      <c r="JKA77"/>
      <c r="JKB77"/>
      <c r="JKC77"/>
      <c r="JKD77"/>
      <c r="JKE77"/>
      <c r="JKF77"/>
      <c r="JKG77"/>
      <c r="JKH77"/>
      <c r="JKI77"/>
      <c r="JKJ77"/>
      <c r="JKK77"/>
      <c r="JKL77"/>
      <c r="JKM77"/>
      <c r="JKN77"/>
      <c r="JKO77"/>
      <c r="JKP77"/>
      <c r="JKQ77"/>
      <c r="JKR77"/>
      <c r="JKS77"/>
      <c r="JKT77"/>
      <c r="JKU77"/>
      <c r="JKV77"/>
      <c r="JKW77"/>
      <c r="JKX77"/>
      <c r="JKY77"/>
      <c r="JKZ77"/>
      <c r="JLA77"/>
      <c r="JLB77"/>
      <c r="JLC77"/>
      <c r="JLD77"/>
      <c r="JLE77"/>
      <c r="JLF77"/>
      <c r="JLG77"/>
      <c r="JLH77"/>
      <c r="JLI77"/>
      <c r="JLJ77"/>
      <c r="JLK77"/>
      <c r="JLL77"/>
      <c r="JLM77"/>
      <c r="JLN77"/>
      <c r="JLO77"/>
      <c r="JLP77"/>
      <c r="JLQ77"/>
      <c r="JLR77"/>
      <c r="JLS77"/>
      <c r="JLT77"/>
      <c r="JLU77"/>
      <c r="JLV77"/>
      <c r="JLW77"/>
      <c r="JLX77"/>
      <c r="JLY77"/>
      <c r="JLZ77"/>
      <c r="JMA77"/>
      <c r="JMB77"/>
      <c r="JMC77"/>
      <c r="JMD77"/>
      <c r="JME77"/>
      <c r="JMF77"/>
      <c r="JMG77"/>
      <c r="JMH77"/>
      <c r="JMI77"/>
      <c r="JMJ77"/>
      <c r="JMK77"/>
      <c r="JML77"/>
      <c r="JMM77"/>
      <c r="JMN77"/>
      <c r="JMO77"/>
      <c r="JMP77"/>
      <c r="JMQ77"/>
      <c r="JMR77"/>
      <c r="JMS77"/>
      <c r="JMT77"/>
      <c r="JMU77"/>
      <c r="JMV77"/>
      <c r="JMW77"/>
      <c r="JMX77"/>
      <c r="JMY77"/>
      <c r="JMZ77"/>
      <c r="JNA77"/>
      <c r="JNB77"/>
      <c r="JNC77"/>
      <c r="JND77"/>
      <c r="JNE77"/>
      <c r="JNF77"/>
      <c r="JNG77"/>
      <c r="JNH77"/>
      <c r="JNI77"/>
      <c r="JNJ77"/>
      <c r="JNK77"/>
      <c r="JNL77"/>
      <c r="JNM77"/>
      <c r="JNN77"/>
      <c r="JNO77"/>
      <c r="JNP77"/>
      <c r="JNQ77"/>
      <c r="JNR77"/>
      <c r="JNS77"/>
      <c r="JNT77"/>
      <c r="JNU77"/>
      <c r="JNV77"/>
      <c r="JNW77"/>
      <c r="JNX77"/>
      <c r="JNY77"/>
      <c r="JNZ77"/>
      <c r="JOA77"/>
      <c r="JOB77"/>
      <c r="JOC77"/>
      <c r="JOD77"/>
      <c r="JOE77"/>
      <c r="JOF77"/>
      <c r="JOG77"/>
      <c r="JOH77"/>
      <c r="JOI77"/>
      <c r="JOJ77"/>
      <c r="JOK77"/>
      <c r="JOL77"/>
      <c r="JOM77"/>
      <c r="JON77"/>
      <c r="JOO77"/>
      <c r="JOP77"/>
      <c r="JOQ77"/>
      <c r="JOR77"/>
      <c r="JOS77"/>
      <c r="JOT77"/>
      <c r="JOU77"/>
      <c r="JOV77"/>
      <c r="JOW77"/>
      <c r="JOX77"/>
      <c r="JOY77"/>
      <c r="JOZ77"/>
      <c r="JPA77"/>
      <c r="JPB77"/>
      <c r="JPC77"/>
      <c r="JPD77"/>
      <c r="JPE77"/>
      <c r="JPF77"/>
      <c r="JPG77"/>
      <c r="JPH77"/>
      <c r="JPI77"/>
      <c r="JPJ77"/>
      <c r="JPK77"/>
      <c r="JPL77"/>
      <c r="JPM77"/>
      <c r="JPN77"/>
      <c r="JPO77"/>
      <c r="JPP77"/>
      <c r="JPQ77"/>
      <c r="JPR77"/>
      <c r="JPS77"/>
      <c r="JPT77"/>
      <c r="JPU77"/>
      <c r="JPV77"/>
      <c r="JPW77"/>
      <c r="JPX77"/>
      <c r="JPY77"/>
      <c r="JPZ77"/>
      <c r="JQA77"/>
      <c r="JQB77"/>
      <c r="JQC77"/>
      <c r="JQD77"/>
      <c r="JQE77"/>
      <c r="JQF77"/>
      <c r="JQG77"/>
      <c r="JQH77"/>
      <c r="JQI77"/>
      <c r="JQJ77"/>
      <c r="JQK77"/>
      <c r="JQL77"/>
      <c r="JQM77"/>
      <c r="JQN77"/>
      <c r="JQO77"/>
      <c r="JQP77"/>
      <c r="JQQ77"/>
      <c r="JQR77"/>
      <c r="JQS77"/>
      <c r="JQT77"/>
      <c r="JQU77"/>
      <c r="JQV77"/>
      <c r="JQW77"/>
      <c r="JQX77"/>
      <c r="JQY77"/>
      <c r="JQZ77"/>
      <c r="JRA77"/>
      <c r="JRB77"/>
      <c r="JRC77"/>
      <c r="JRD77"/>
      <c r="JRE77"/>
      <c r="JRF77"/>
      <c r="JRG77"/>
      <c r="JRH77"/>
      <c r="JRI77"/>
      <c r="JRJ77"/>
      <c r="JRK77"/>
      <c r="JRL77"/>
      <c r="JRM77"/>
      <c r="JRN77"/>
      <c r="JRO77"/>
      <c r="JRP77"/>
      <c r="JRQ77"/>
      <c r="JRR77"/>
      <c r="JRS77"/>
      <c r="JRT77"/>
      <c r="JRU77"/>
      <c r="JRV77"/>
      <c r="JRW77"/>
      <c r="JRX77"/>
      <c r="JRY77"/>
      <c r="JRZ77"/>
      <c r="JSA77"/>
      <c r="JSB77"/>
      <c r="JSC77"/>
      <c r="JSD77"/>
      <c r="JSE77"/>
      <c r="JSF77"/>
      <c r="JSG77"/>
      <c r="JSH77"/>
      <c r="JSI77"/>
      <c r="JSJ77"/>
      <c r="JSK77"/>
      <c r="JSL77"/>
      <c r="JSM77"/>
      <c r="JSN77"/>
      <c r="JSO77"/>
      <c r="JSP77"/>
      <c r="JSQ77"/>
      <c r="JSR77"/>
      <c r="JSS77"/>
      <c r="JST77"/>
      <c r="JSU77"/>
      <c r="JSV77"/>
      <c r="JSW77"/>
      <c r="JSX77"/>
      <c r="JSY77"/>
      <c r="JSZ77"/>
      <c r="JTA77"/>
      <c r="JTB77"/>
      <c r="JTC77"/>
      <c r="JTD77"/>
      <c r="JTE77"/>
      <c r="JTF77"/>
      <c r="JTG77"/>
      <c r="JTH77"/>
      <c r="JTI77"/>
      <c r="JTJ77"/>
      <c r="JTK77"/>
      <c r="JTL77"/>
      <c r="JTM77"/>
      <c r="JTN77"/>
      <c r="JTO77"/>
      <c r="JTP77"/>
      <c r="JTQ77"/>
      <c r="JTR77"/>
      <c r="JTS77"/>
      <c r="JTT77"/>
      <c r="JTU77"/>
      <c r="JTV77"/>
      <c r="JTW77"/>
      <c r="JTX77"/>
      <c r="JTY77"/>
      <c r="JTZ77"/>
      <c r="JUA77"/>
      <c r="JUB77"/>
      <c r="JUC77"/>
      <c r="JUD77"/>
      <c r="JUE77"/>
      <c r="JUF77"/>
      <c r="JUG77"/>
      <c r="JUH77"/>
      <c r="JUI77"/>
      <c r="JUJ77"/>
      <c r="JUK77"/>
      <c r="JUL77"/>
      <c r="JUM77"/>
      <c r="JUN77"/>
      <c r="JUO77"/>
      <c r="JUP77"/>
      <c r="JUQ77"/>
      <c r="JUR77"/>
      <c r="JUS77"/>
      <c r="JUT77"/>
      <c r="JUU77"/>
      <c r="JUV77"/>
      <c r="JUW77"/>
      <c r="JUX77"/>
      <c r="JUY77"/>
      <c r="JUZ77"/>
      <c r="JVA77"/>
      <c r="JVB77"/>
      <c r="JVC77"/>
      <c r="JVD77"/>
      <c r="JVE77"/>
      <c r="JVF77"/>
      <c r="JVG77"/>
      <c r="JVH77"/>
      <c r="JVI77"/>
      <c r="JVJ77"/>
      <c r="JVK77"/>
      <c r="JVL77"/>
      <c r="JVM77"/>
      <c r="JVN77"/>
      <c r="JVO77"/>
      <c r="JVP77"/>
      <c r="JVQ77"/>
      <c r="JVR77"/>
      <c r="JVS77"/>
      <c r="JVT77"/>
      <c r="JVU77"/>
      <c r="JVV77"/>
      <c r="JVW77"/>
      <c r="JVX77"/>
      <c r="JVY77"/>
      <c r="JVZ77"/>
      <c r="JWA77"/>
      <c r="JWB77"/>
      <c r="JWC77"/>
      <c r="JWD77"/>
      <c r="JWE77"/>
      <c r="JWF77"/>
      <c r="JWG77"/>
      <c r="JWH77"/>
      <c r="JWI77"/>
      <c r="JWJ77"/>
      <c r="JWK77"/>
      <c r="JWL77"/>
      <c r="JWM77"/>
      <c r="JWN77"/>
      <c r="JWO77"/>
      <c r="JWP77"/>
      <c r="JWQ77"/>
      <c r="JWR77"/>
      <c r="JWS77"/>
      <c r="JWT77"/>
      <c r="JWU77"/>
      <c r="JWV77"/>
      <c r="JWW77"/>
      <c r="JWX77"/>
      <c r="JWY77"/>
      <c r="JWZ77"/>
      <c r="JXA77"/>
      <c r="JXB77"/>
      <c r="JXC77"/>
      <c r="JXD77"/>
      <c r="JXE77"/>
      <c r="JXF77"/>
      <c r="JXG77"/>
      <c r="JXH77"/>
      <c r="JXI77"/>
      <c r="JXJ77"/>
      <c r="JXK77"/>
      <c r="JXL77"/>
      <c r="JXM77"/>
      <c r="JXN77"/>
      <c r="JXO77"/>
      <c r="JXP77"/>
      <c r="JXQ77"/>
      <c r="JXR77"/>
      <c r="JXS77"/>
      <c r="JXT77"/>
      <c r="JXU77"/>
      <c r="JXV77"/>
      <c r="JXW77"/>
      <c r="JXX77"/>
      <c r="JXY77"/>
      <c r="JXZ77"/>
      <c r="JYA77"/>
      <c r="JYB77"/>
      <c r="JYC77"/>
      <c r="JYD77"/>
      <c r="JYE77"/>
      <c r="JYF77"/>
      <c r="JYG77"/>
      <c r="JYH77"/>
      <c r="JYI77"/>
      <c r="JYJ77"/>
      <c r="JYK77"/>
      <c r="JYL77"/>
      <c r="JYM77"/>
      <c r="JYN77"/>
      <c r="JYO77"/>
      <c r="JYP77"/>
      <c r="JYQ77"/>
      <c r="JYR77"/>
      <c r="JYS77"/>
      <c r="JYT77"/>
      <c r="JYU77"/>
      <c r="JYV77"/>
      <c r="JYW77"/>
      <c r="JYX77"/>
      <c r="JYY77"/>
      <c r="JYZ77"/>
      <c r="JZA77"/>
      <c r="JZB77"/>
      <c r="JZC77"/>
      <c r="JZD77"/>
      <c r="JZE77"/>
      <c r="JZF77"/>
      <c r="JZG77"/>
      <c r="JZH77"/>
      <c r="JZI77"/>
      <c r="JZJ77"/>
      <c r="JZK77"/>
      <c r="JZL77"/>
      <c r="JZM77"/>
      <c r="JZN77"/>
      <c r="JZO77"/>
      <c r="JZP77"/>
      <c r="JZQ77"/>
      <c r="JZR77"/>
      <c r="JZS77"/>
      <c r="JZT77"/>
      <c r="JZU77"/>
      <c r="JZV77"/>
      <c r="JZW77"/>
      <c r="JZX77"/>
      <c r="JZY77"/>
      <c r="JZZ77"/>
      <c r="KAA77"/>
      <c r="KAB77"/>
      <c r="KAC77"/>
      <c r="KAD77"/>
      <c r="KAE77"/>
      <c r="KAF77"/>
      <c r="KAG77"/>
      <c r="KAH77"/>
      <c r="KAI77"/>
      <c r="KAJ77"/>
      <c r="KAK77"/>
      <c r="KAL77"/>
      <c r="KAM77"/>
      <c r="KAN77"/>
      <c r="KAO77"/>
      <c r="KAP77"/>
      <c r="KAQ77"/>
      <c r="KAR77"/>
      <c r="KAS77"/>
      <c r="KAT77"/>
      <c r="KAU77"/>
      <c r="KAV77"/>
      <c r="KAW77"/>
      <c r="KAX77"/>
      <c r="KAY77"/>
      <c r="KAZ77"/>
      <c r="KBA77"/>
      <c r="KBB77"/>
      <c r="KBC77"/>
      <c r="KBD77"/>
      <c r="KBE77"/>
      <c r="KBF77"/>
      <c r="KBG77"/>
      <c r="KBH77"/>
      <c r="KBI77"/>
      <c r="KBJ77"/>
      <c r="KBK77"/>
      <c r="KBL77"/>
      <c r="KBM77"/>
      <c r="KBN77"/>
      <c r="KBO77"/>
      <c r="KBP77"/>
      <c r="KBQ77"/>
      <c r="KBR77"/>
      <c r="KBS77"/>
      <c r="KBT77"/>
      <c r="KBU77"/>
      <c r="KBV77"/>
      <c r="KBW77"/>
      <c r="KBX77"/>
      <c r="KBY77"/>
      <c r="KBZ77"/>
      <c r="KCA77"/>
      <c r="KCB77"/>
      <c r="KCC77"/>
      <c r="KCD77"/>
      <c r="KCE77"/>
      <c r="KCF77"/>
      <c r="KCG77"/>
      <c r="KCH77"/>
      <c r="KCI77"/>
      <c r="KCJ77"/>
      <c r="KCK77"/>
      <c r="KCL77"/>
      <c r="KCM77"/>
      <c r="KCN77"/>
      <c r="KCO77"/>
      <c r="KCP77"/>
      <c r="KCQ77"/>
      <c r="KCR77"/>
      <c r="KCS77"/>
      <c r="KCT77"/>
      <c r="KCU77"/>
      <c r="KCV77"/>
      <c r="KCW77"/>
      <c r="KCX77"/>
      <c r="KCY77"/>
      <c r="KCZ77"/>
      <c r="KDA77"/>
      <c r="KDB77"/>
      <c r="KDC77"/>
      <c r="KDD77"/>
      <c r="KDE77"/>
      <c r="KDF77"/>
      <c r="KDG77"/>
      <c r="KDH77"/>
      <c r="KDI77"/>
      <c r="KDJ77"/>
      <c r="KDK77"/>
      <c r="KDL77"/>
      <c r="KDM77"/>
      <c r="KDN77"/>
      <c r="KDO77"/>
      <c r="KDP77"/>
      <c r="KDQ77"/>
      <c r="KDR77"/>
      <c r="KDS77"/>
      <c r="KDT77"/>
      <c r="KDU77"/>
      <c r="KDV77"/>
      <c r="KDW77"/>
      <c r="KDX77"/>
      <c r="KDY77"/>
      <c r="KDZ77"/>
      <c r="KEA77"/>
      <c r="KEB77"/>
      <c r="KEC77"/>
      <c r="KED77"/>
      <c r="KEE77"/>
      <c r="KEF77"/>
      <c r="KEG77"/>
      <c r="KEH77"/>
      <c r="KEI77"/>
      <c r="KEJ77"/>
      <c r="KEK77"/>
      <c r="KEL77"/>
      <c r="KEM77"/>
      <c r="KEN77"/>
      <c r="KEO77"/>
      <c r="KEP77"/>
      <c r="KEQ77"/>
      <c r="KER77"/>
      <c r="KES77"/>
      <c r="KET77"/>
      <c r="KEU77"/>
      <c r="KEV77"/>
      <c r="KEW77"/>
      <c r="KEX77"/>
      <c r="KEY77"/>
      <c r="KEZ77"/>
      <c r="KFA77"/>
      <c r="KFB77"/>
      <c r="KFC77"/>
      <c r="KFD77"/>
      <c r="KFE77"/>
      <c r="KFF77"/>
      <c r="KFG77"/>
      <c r="KFH77"/>
      <c r="KFI77"/>
      <c r="KFJ77"/>
      <c r="KFK77"/>
      <c r="KFL77"/>
      <c r="KFM77"/>
      <c r="KFN77"/>
      <c r="KFO77"/>
      <c r="KFP77"/>
      <c r="KFQ77"/>
      <c r="KFR77"/>
      <c r="KFS77"/>
      <c r="KFT77"/>
      <c r="KFU77"/>
      <c r="KFV77"/>
      <c r="KFW77"/>
      <c r="KFX77"/>
      <c r="KFY77"/>
      <c r="KFZ77"/>
      <c r="KGA77"/>
      <c r="KGB77"/>
      <c r="KGC77"/>
      <c r="KGD77"/>
      <c r="KGE77"/>
      <c r="KGF77"/>
      <c r="KGG77"/>
      <c r="KGH77"/>
      <c r="KGI77"/>
      <c r="KGJ77"/>
      <c r="KGK77"/>
      <c r="KGL77"/>
      <c r="KGM77"/>
      <c r="KGN77"/>
      <c r="KGO77"/>
      <c r="KGP77"/>
      <c r="KGQ77"/>
      <c r="KGR77"/>
      <c r="KGS77"/>
      <c r="KGT77"/>
      <c r="KGU77"/>
      <c r="KGV77"/>
      <c r="KGW77"/>
      <c r="KGX77"/>
      <c r="KGY77"/>
      <c r="KGZ77"/>
      <c r="KHA77"/>
      <c r="KHB77"/>
      <c r="KHC77"/>
      <c r="KHD77"/>
      <c r="KHE77"/>
      <c r="KHF77"/>
      <c r="KHG77"/>
      <c r="KHH77"/>
      <c r="KHI77"/>
      <c r="KHJ77"/>
      <c r="KHK77"/>
      <c r="KHL77"/>
      <c r="KHM77"/>
      <c r="KHN77"/>
      <c r="KHO77"/>
      <c r="KHP77"/>
      <c r="KHQ77"/>
      <c r="KHR77"/>
      <c r="KHS77"/>
      <c r="KHT77"/>
      <c r="KHU77"/>
      <c r="KHV77"/>
      <c r="KHW77"/>
      <c r="KHX77"/>
      <c r="KHY77"/>
      <c r="KHZ77"/>
      <c r="KIA77"/>
      <c r="KIB77"/>
      <c r="KIC77"/>
      <c r="KID77"/>
      <c r="KIE77"/>
      <c r="KIF77"/>
      <c r="KIG77"/>
      <c r="KIH77"/>
      <c r="KII77"/>
      <c r="KIJ77"/>
      <c r="KIK77"/>
      <c r="KIL77"/>
      <c r="KIM77"/>
      <c r="KIN77"/>
      <c r="KIO77"/>
      <c r="KIP77"/>
      <c r="KIQ77"/>
      <c r="KIR77"/>
      <c r="KIS77"/>
      <c r="KIT77"/>
      <c r="KIU77"/>
      <c r="KIV77"/>
      <c r="KIW77"/>
      <c r="KIX77"/>
      <c r="KIY77"/>
      <c r="KIZ77"/>
      <c r="KJA77"/>
      <c r="KJB77"/>
      <c r="KJC77"/>
      <c r="KJD77"/>
      <c r="KJE77"/>
      <c r="KJF77"/>
      <c r="KJG77"/>
      <c r="KJH77"/>
      <c r="KJI77"/>
      <c r="KJJ77"/>
      <c r="KJK77"/>
      <c r="KJL77"/>
      <c r="KJM77"/>
      <c r="KJN77"/>
      <c r="KJO77"/>
      <c r="KJP77"/>
      <c r="KJQ77"/>
      <c r="KJR77"/>
      <c r="KJS77"/>
      <c r="KJT77"/>
      <c r="KJU77"/>
      <c r="KJV77"/>
      <c r="KJW77"/>
      <c r="KJX77"/>
      <c r="KJY77"/>
      <c r="KJZ77"/>
      <c r="KKA77"/>
      <c r="KKB77"/>
      <c r="KKC77"/>
      <c r="KKD77"/>
      <c r="KKE77"/>
      <c r="KKF77"/>
      <c r="KKG77"/>
      <c r="KKH77"/>
      <c r="KKI77"/>
      <c r="KKJ77"/>
      <c r="KKK77"/>
      <c r="KKL77"/>
      <c r="KKM77"/>
      <c r="KKN77"/>
      <c r="KKO77"/>
      <c r="KKP77"/>
      <c r="KKQ77"/>
      <c r="KKR77"/>
      <c r="KKS77"/>
      <c r="KKT77"/>
      <c r="KKU77"/>
      <c r="KKV77"/>
      <c r="KKW77"/>
      <c r="KKX77"/>
      <c r="KKY77"/>
      <c r="KKZ77"/>
      <c r="KLA77"/>
      <c r="KLB77"/>
      <c r="KLC77"/>
      <c r="KLD77"/>
      <c r="KLE77"/>
      <c r="KLF77"/>
      <c r="KLG77"/>
      <c r="KLH77"/>
      <c r="KLI77"/>
      <c r="KLJ77"/>
      <c r="KLK77"/>
      <c r="KLL77"/>
      <c r="KLM77"/>
      <c r="KLN77"/>
      <c r="KLO77"/>
      <c r="KLP77"/>
      <c r="KLQ77"/>
      <c r="KLR77"/>
      <c r="KLS77"/>
      <c r="KLT77"/>
      <c r="KLU77"/>
      <c r="KLV77"/>
      <c r="KLW77"/>
      <c r="KLX77"/>
      <c r="KLY77"/>
      <c r="KLZ77"/>
      <c r="KMA77"/>
      <c r="KMB77"/>
      <c r="KMC77"/>
      <c r="KMD77"/>
      <c r="KME77"/>
      <c r="KMF77"/>
      <c r="KMG77"/>
      <c r="KMH77"/>
      <c r="KMI77"/>
      <c r="KMJ77"/>
      <c r="KMK77"/>
      <c r="KML77"/>
      <c r="KMM77"/>
      <c r="KMN77"/>
      <c r="KMO77"/>
      <c r="KMP77"/>
      <c r="KMQ77"/>
      <c r="KMR77"/>
      <c r="KMS77"/>
      <c r="KMT77"/>
      <c r="KMU77"/>
      <c r="KMV77"/>
      <c r="KMW77"/>
      <c r="KMX77"/>
      <c r="KMY77"/>
      <c r="KMZ77"/>
      <c r="KNA77"/>
      <c r="KNB77"/>
      <c r="KNC77"/>
      <c r="KND77"/>
      <c r="KNE77"/>
      <c r="KNF77"/>
      <c r="KNG77"/>
      <c r="KNH77"/>
      <c r="KNI77"/>
      <c r="KNJ77"/>
      <c r="KNK77"/>
      <c r="KNL77"/>
      <c r="KNM77"/>
      <c r="KNN77"/>
      <c r="KNO77"/>
      <c r="KNP77"/>
      <c r="KNQ77"/>
      <c r="KNR77"/>
      <c r="KNS77"/>
      <c r="KNT77"/>
      <c r="KNU77"/>
      <c r="KNV77"/>
      <c r="KNW77"/>
      <c r="KNX77"/>
      <c r="KNY77"/>
      <c r="KNZ77"/>
      <c r="KOA77"/>
      <c r="KOB77"/>
      <c r="KOC77"/>
      <c r="KOD77"/>
      <c r="KOE77"/>
      <c r="KOF77"/>
      <c r="KOG77"/>
      <c r="KOH77"/>
      <c r="KOI77"/>
      <c r="KOJ77"/>
      <c r="KOK77"/>
      <c r="KOL77"/>
      <c r="KOM77"/>
      <c r="KON77"/>
      <c r="KOO77"/>
      <c r="KOP77"/>
      <c r="KOQ77"/>
      <c r="KOR77"/>
      <c r="KOS77"/>
      <c r="KOT77"/>
      <c r="KOU77"/>
      <c r="KOV77"/>
      <c r="KOW77"/>
      <c r="KOX77"/>
      <c r="KOY77"/>
      <c r="KOZ77"/>
      <c r="KPA77"/>
      <c r="KPB77"/>
      <c r="KPC77"/>
      <c r="KPD77"/>
      <c r="KPE77"/>
      <c r="KPF77"/>
      <c r="KPG77"/>
      <c r="KPH77"/>
      <c r="KPI77"/>
      <c r="KPJ77"/>
      <c r="KPK77"/>
      <c r="KPL77"/>
      <c r="KPM77"/>
      <c r="KPN77"/>
      <c r="KPO77"/>
      <c r="KPP77"/>
      <c r="KPQ77"/>
      <c r="KPR77"/>
      <c r="KPS77"/>
      <c r="KPT77"/>
      <c r="KPU77"/>
      <c r="KPV77"/>
      <c r="KPW77"/>
      <c r="KPX77"/>
      <c r="KPY77"/>
      <c r="KPZ77"/>
      <c r="KQA77"/>
      <c r="KQB77"/>
      <c r="KQC77"/>
      <c r="KQD77"/>
      <c r="KQE77"/>
      <c r="KQF77"/>
      <c r="KQG77"/>
      <c r="KQH77"/>
      <c r="KQI77"/>
      <c r="KQJ77"/>
      <c r="KQK77"/>
      <c r="KQL77"/>
      <c r="KQM77"/>
      <c r="KQN77"/>
      <c r="KQO77"/>
      <c r="KQP77"/>
      <c r="KQQ77"/>
      <c r="KQR77"/>
      <c r="KQS77"/>
      <c r="KQT77"/>
      <c r="KQU77"/>
      <c r="KQV77"/>
      <c r="KQW77"/>
      <c r="KQX77"/>
      <c r="KQY77"/>
      <c r="KQZ77"/>
      <c r="KRA77"/>
      <c r="KRB77"/>
      <c r="KRC77"/>
      <c r="KRD77"/>
      <c r="KRE77"/>
      <c r="KRF77"/>
      <c r="KRG77"/>
      <c r="KRH77"/>
      <c r="KRI77"/>
      <c r="KRJ77"/>
      <c r="KRK77"/>
      <c r="KRL77"/>
      <c r="KRM77"/>
      <c r="KRN77"/>
      <c r="KRO77"/>
      <c r="KRP77"/>
      <c r="KRQ77"/>
      <c r="KRR77"/>
      <c r="KRS77"/>
      <c r="KRT77"/>
      <c r="KRU77"/>
      <c r="KRV77"/>
      <c r="KRW77"/>
      <c r="KRX77"/>
      <c r="KRY77"/>
      <c r="KRZ77"/>
      <c r="KSA77"/>
      <c r="KSB77"/>
      <c r="KSC77"/>
      <c r="KSD77"/>
      <c r="KSE77"/>
      <c r="KSF77"/>
      <c r="KSG77"/>
      <c r="KSH77"/>
      <c r="KSI77"/>
      <c r="KSJ77"/>
      <c r="KSK77"/>
      <c r="KSL77"/>
      <c r="KSM77"/>
      <c r="KSN77"/>
      <c r="KSO77"/>
      <c r="KSP77"/>
      <c r="KSQ77"/>
      <c r="KSR77"/>
      <c r="KSS77"/>
      <c r="KST77"/>
      <c r="KSU77"/>
      <c r="KSV77"/>
      <c r="KSW77"/>
      <c r="KSX77"/>
      <c r="KSY77"/>
      <c r="KSZ77"/>
      <c r="KTA77"/>
      <c r="KTB77"/>
      <c r="KTC77"/>
      <c r="KTD77"/>
      <c r="KTE77"/>
      <c r="KTF77"/>
      <c r="KTG77"/>
      <c r="KTH77"/>
      <c r="KTI77"/>
      <c r="KTJ77"/>
      <c r="KTK77"/>
      <c r="KTL77"/>
      <c r="KTM77"/>
      <c r="KTN77"/>
      <c r="KTO77"/>
      <c r="KTP77"/>
      <c r="KTQ77"/>
      <c r="KTR77"/>
      <c r="KTS77"/>
      <c r="KTT77"/>
      <c r="KTU77"/>
      <c r="KTV77"/>
      <c r="KTW77"/>
      <c r="KTX77"/>
      <c r="KTY77"/>
      <c r="KTZ77"/>
      <c r="KUA77"/>
      <c r="KUB77"/>
      <c r="KUC77"/>
      <c r="KUD77"/>
      <c r="KUE77"/>
      <c r="KUF77"/>
      <c r="KUG77"/>
      <c r="KUH77"/>
      <c r="KUI77"/>
      <c r="KUJ77"/>
      <c r="KUK77"/>
      <c r="KUL77"/>
      <c r="KUM77"/>
      <c r="KUN77"/>
      <c r="KUO77"/>
      <c r="KUP77"/>
      <c r="KUQ77"/>
      <c r="KUR77"/>
      <c r="KUS77"/>
      <c r="KUT77"/>
      <c r="KUU77"/>
      <c r="KUV77"/>
      <c r="KUW77"/>
      <c r="KUX77"/>
      <c r="KUY77"/>
      <c r="KUZ77"/>
      <c r="KVA77"/>
      <c r="KVB77"/>
      <c r="KVC77"/>
      <c r="KVD77"/>
      <c r="KVE77"/>
      <c r="KVF77"/>
      <c r="KVG77"/>
      <c r="KVH77"/>
      <c r="KVI77"/>
      <c r="KVJ77"/>
      <c r="KVK77"/>
      <c r="KVL77"/>
      <c r="KVM77"/>
      <c r="KVN77"/>
      <c r="KVO77"/>
      <c r="KVP77"/>
      <c r="KVQ77"/>
      <c r="KVR77"/>
      <c r="KVS77"/>
      <c r="KVT77"/>
      <c r="KVU77"/>
      <c r="KVV77"/>
      <c r="KVW77"/>
      <c r="KVX77"/>
      <c r="KVY77"/>
      <c r="KVZ77"/>
      <c r="KWA77"/>
      <c r="KWB77"/>
      <c r="KWC77"/>
      <c r="KWD77"/>
      <c r="KWE77"/>
      <c r="KWF77"/>
      <c r="KWG77"/>
      <c r="KWH77"/>
      <c r="KWI77"/>
      <c r="KWJ77"/>
      <c r="KWK77"/>
      <c r="KWL77"/>
      <c r="KWM77"/>
      <c r="KWN77"/>
      <c r="KWO77"/>
      <c r="KWP77"/>
      <c r="KWQ77"/>
      <c r="KWR77"/>
      <c r="KWS77"/>
      <c r="KWT77"/>
      <c r="KWU77"/>
      <c r="KWV77"/>
      <c r="KWW77"/>
      <c r="KWX77"/>
      <c r="KWY77"/>
      <c r="KWZ77"/>
      <c r="KXA77"/>
      <c r="KXB77"/>
      <c r="KXC77"/>
      <c r="KXD77"/>
      <c r="KXE77"/>
      <c r="KXF77"/>
      <c r="KXG77"/>
      <c r="KXH77"/>
      <c r="KXI77"/>
      <c r="KXJ77"/>
      <c r="KXK77"/>
      <c r="KXL77"/>
      <c r="KXM77"/>
      <c r="KXN77"/>
      <c r="KXO77"/>
      <c r="KXP77"/>
      <c r="KXQ77"/>
      <c r="KXR77"/>
      <c r="KXS77"/>
      <c r="KXT77"/>
      <c r="KXU77"/>
      <c r="KXV77"/>
      <c r="KXW77"/>
      <c r="KXX77"/>
      <c r="KXY77"/>
      <c r="KXZ77"/>
      <c r="KYA77"/>
      <c r="KYB77"/>
      <c r="KYC77"/>
      <c r="KYD77"/>
      <c r="KYE77"/>
      <c r="KYF77"/>
      <c r="KYG77"/>
      <c r="KYH77"/>
      <c r="KYI77"/>
      <c r="KYJ77"/>
      <c r="KYK77"/>
      <c r="KYL77"/>
      <c r="KYM77"/>
      <c r="KYN77"/>
      <c r="KYO77"/>
      <c r="KYP77"/>
      <c r="KYQ77"/>
      <c r="KYR77"/>
      <c r="KYS77"/>
      <c r="KYT77"/>
      <c r="KYU77"/>
      <c r="KYV77"/>
      <c r="KYW77"/>
      <c r="KYX77"/>
      <c r="KYY77"/>
      <c r="KYZ77"/>
      <c r="KZA77"/>
      <c r="KZB77"/>
      <c r="KZC77"/>
      <c r="KZD77"/>
      <c r="KZE77"/>
      <c r="KZF77"/>
      <c r="KZG77"/>
      <c r="KZH77"/>
      <c r="KZI77"/>
      <c r="KZJ77"/>
      <c r="KZK77"/>
      <c r="KZL77"/>
      <c r="KZM77"/>
      <c r="KZN77"/>
      <c r="KZO77"/>
      <c r="KZP77"/>
      <c r="KZQ77"/>
      <c r="KZR77"/>
      <c r="KZS77"/>
      <c r="KZT77"/>
      <c r="KZU77"/>
      <c r="KZV77"/>
      <c r="KZW77"/>
      <c r="KZX77"/>
      <c r="KZY77"/>
      <c r="KZZ77"/>
      <c r="LAA77"/>
      <c r="LAB77"/>
      <c r="LAC77"/>
      <c r="LAD77"/>
      <c r="LAE77"/>
      <c r="LAF77"/>
      <c r="LAG77"/>
      <c r="LAH77"/>
      <c r="LAI77"/>
      <c r="LAJ77"/>
      <c r="LAK77"/>
      <c r="LAL77"/>
      <c r="LAM77"/>
      <c r="LAN77"/>
      <c r="LAO77"/>
      <c r="LAP77"/>
      <c r="LAQ77"/>
      <c r="LAR77"/>
      <c r="LAS77"/>
      <c r="LAT77"/>
      <c r="LAU77"/>
      <c r="LAV77"/>
      <c r="LAW77"/>
      <c r="LAX77"/>
      <c r="LAY77"/>
      <c r="LAZ77"/>
      <c r="LBA77"/>
      <c r="LBB77"/>
      <c r="LBC77"/>
      <c r="LBD77"/>
      <c r="LBE77"/>
      <c r="LBF77"/>
      <c r="LBG77"/>
      <c r="LBH77"/>
      <c r="LBI77"/>
      <c r="LBJ77"/>
      <c r="LBK77"/>
      <c r="LBL77"/>
      <c r="LBM77"/>
      <c r="LBN77"/>
      <c r="LBO77"/>
      <c r="LBP77"/>
      <c r="LBQ77"/>
      <c r="LBR77"/>
      <c r="LBS77"/>
      <c r="LBT77"/>
      <c r="LBU77"/>
      <c r="LBV77"/>
      <c r="LBW77"/>
      <c r="LBX77"/>
      <c r="LBY77"/>
      <c r="LBZ77"/>
      <c r="LCA77"/>
      <c r="LCB77"/>
      <c r="LCC77"/>
      <c r="LCD77"/>
      <c r="LCE77"/>
      <c r="LCF77"/>
      <c r="LCG77"/>
      <c r="LCH77"/>
      <c r="LCI77"/>
      <c r="LCJ77"/>
      <c r="LCK77"/>
      <c r="LCL77"/>
      <c r="LCM77"/>
      <c r="LCN77"/>
      <c r="LCO77"/>
      <c r="LCP77"/>
      <c r="LCQ77"/>
      <c r="LCR77"/>
      <c r="LCS77"/>
      <c r="LCT77"/>
      <c r="LCU77"/>
      <c r="LCV77"/>
      <c r="LCW77"/>
      <c r="LCX77"/>
      <c r="LCY77"/>
      <c r="LCZ77"/>
      <c r="LDA77"/>
      <c r="LDB77"/>
      <c r="LDC77"/>
      <c r="LDD77"/>
      <c r="LDE77"/>
      <c r="LDF77"/>
      <c r="LDG77"/>
      <c r="LDH77"/>
      <c r="LDI77"/>
      <c r="LDJ77"/>
      <c r="LDK77"/>
      <c r="LDL77"/>
      <c r="LDM77"/>
      <c r="LDN77"/>
      <c r="LDO77"/>
      <c r="LDP77"/>
      <c r="LDQ77"/>
      <c r="LDR77"/>
      <c r="LDS77"/>
      <c r="LDT77"/>
      <c r="LDU77"/>
      <c r="LDV77"/>
      <c r="LDW77"/>
      <c r="LDX77"/>
      <c r="LDY77"/>
      <c r="LDZ77"/>
      <c r="LEA77"/>
      <c r="LEB77"/>
      <c r="LEC77"/>
      <c r="LED77"/>
      <c r="LEE77"/>
      <c r="LEF77"/>
      <c r="LEG77"/>
      <c r="LEH77"/>
      <c r="LEI77"/>
      <c r="LEJ77"/>
      <c r="LEK77"/>
      <c r="LEL77"/>
      <c r="LEM77"/>
      <c r="LEN77"/>
      <c r="LEO77"/>
      <c r="LEP77"/>
      <c r="LEQ77"/>
      <c r="LER77"/>
      <c r="LES77"/>
      <c r="LET77"/>
      <c r="LEU77"/>
      <c r="LEV77"/>
      <c r="LEW77"/>
      <c r="LEX77"/>
      <c r="LEY77"/>
      <c r="LEZ77"/>
      <c r="LFA77"/>
      <c r="LFB77"/>
      <c r="LFC77"/>
      <c r="LFD77"/>
      <c r="LFE77"/>
      <c r="LFF77"/>
      <c r="LFG77"/>
      <c r="LFH77"/>
      <c r="LFI77"/>
      <c r="LFJ77"/>
      <c r="LFK77"/>
      <c r="LFL77"/>
      <c r="LFM77"/>
      <c r="LFN77"/>
      <c r="LFO77"/>
      <c r="LFP77"/>
      <c r="LFQ77"/>
      <c r="LFR77"/>
      <c r="LFS77"/>
      <c r="LFT77"/>
      <c r="LFU77"/>
      <c r="LFV77"/>
      <c r="LFW77"/>
      <c r="LFX77"/>
      <c r="LFY77"/>
      <c r="LFZ77"/>
      <c r="LGA77"/>
      <c r="LGB77"/>
      <c r="LGC77"/>
      <c r="LGD77"/>
      <c r="LGE77"/>
      <c r="LGF77"/>
      <c r="LGG77"/>
      <c r="LGH77"/>
      <c r="LGI77"/>
      <c r="LGJ77"/>
      <c r="LGK77"/>
      <c r="LGL77"/>
      <c r="LGM77"/>
      <c r="LGN77"/>
      <c r="LGO77"/>
      <c r="LGP77"/>
      <c r="LGQ77"/>
      <c r="LGR77"/>
      <c r="LGS77"/>
      <c r="LGT77"/>
      <c r="LGU77"/>
      <c r="LGV77"/>
      <c r="LGW77"/>
      <c r="LGX77"/>
      <c r="LGY77"/>
      <c r="LGZ77"/>
      <c r="LHA77"/>
      <c r="LHB77"/>
      <c r="LHC77"/>
      <c r="LHD77"/>
      <c r="LHE77"/>
      <c r="LHF77"/>
      <c r="LHG77"/>
      <c r="LHH77"/>
      <c r="LHI77"/>
      <c r="LHJ77"/>
      <c r="LHK77"/>
      <c r="LHL77"/>
      <c r="LHM77"/>
      <c r="LHN77"/>
      <c r="LHO77"/>
      <c r="LHP77"/>
      <c r="LHQ77"/>
      <c r="LHR77"/>
      <c r="LHS77"/>
      <c r="LHT77"/>
      <c r="LHU77"/>
      <c r="LHV77"/>
      <c r="LHW77"/>
      <c r="LHX77"/>
      <c r="LHY77"/>
      <c r="LHZ77"/>
      <c r="LIA77"/>
      <c r="LIB77"/>
      <c r="LIC77"/>
      <c r="LID77"/>
      <c r="LIE77"/>
      <c r="LIF77"/>
      <c r="LIG77"/>
      <c r="LIH77"/>
      <c r="LII77"/>
      <c r="LIJ77"/>
      <c r="LIK77"/>
      <c r="LIL77"/>
      <c r="LIM77"/>
      <c r="LIN77"/>
      <c r="LIO77"/>
      <c r="LIP77"/>
      <c r="LIQ77"/>
      <c r="LIR77"/>
      <c r="LIS77"/>
      <c r="LIT77"/>
      <c r="LIU77"/>
      <c r="LIV77"/>
      <c r="LIW77"/>
      <c r="LIX77"/>
      <c r="LIY77"/>
      <c r="LIZ77"/>
      <c r="LJA77"/>
      <c r="LJB77"/>
      <c r="LJC77"/>
      <c r="LJD77"/>
      <c r="LJE77"/>
      <c r="LJF77"/>
      <c r="LJG77"/>
      <c r="LJH77"/>
      <c r="LJI77"/>
      <c r="LJJ77"/>
      <c r="LJK77"/>
      <c r="LJL77"/>
      <c r="LJM77"/>
      <c r="LJN77"/>
      <c r="LJO77"/>
      <c r="LJP77"/>
      <c r="LJQ77"/>
      <c r="LJR77"/>
      <c r="LJS77"/>
      <c r="LJT77"/>
      <c r="LJU77"/>
      <c r="LJV77"/>
      <c r="LJW77"/>
      <c r="LJX77"/>
      <c r="LJY77"/>
      <c r="LJZ77"/>
      <c r="LKA77"/>
      <c r="LKB77"/>
      <c r="LKC77"/>
      <c r="LKD77"/>
      <c r="LKE77"/>
      <c r="LKF77"/>
      <c r="LKG77"/>
      <c r="LKH77"/>
      <c r="LKI77"/>
      <c r="LKJ77"/>
      <c r="LKK77"/>
      <c r="LKL77"/>
      <c r="LKM77"/>
      <c r="LKN77"/>
      <c r="LKO77"/>
      <c r="LKP77"/>
      <c r="LKQ77"/>
      <c r="LKR77"/>
      <c r="LKS77"/>
      <c r="LKT77"/>
      <c r="LKU77"/>
      <c r="LKV77"/>
      <c r="LKW77"/>
      <c r="LKX77"/>
      <c r="LKY77"/>
      <c r="LKZ77"/>
      <c r="LLA77"/>
      <c r="LLB77"/>
      <c r="LLC77"/>
      <c r="LLD77"/>
      <c r="LLE77"/>
      <c r="LLF77"/>
      <c r="LLG77"/>
      <c r="LLH77"/>
      <c r="LLI77"/>
      <c r="LLJ77"/>
      <c r="LLK77"/>
      <c r="LLL77"/>
      <c r="LLM77"/>
      <c r="LLN77"/>
      <c r="LLO77"/>
      <c r="LLP77"/>
      <c r="LLQ77"/>
      <c r="LLR77"/>
      <c r="LLS77"/>
      <c r="LLT77"/>
      <c r="LLU77"/>
      <c r="LLV77"/>
      <c r="LLW77"/>
      <c r="LLX77"/>
      <c r="LLY77"/>
      <c r="LLZ77"/>
      <c r="LMA77"/>
      <c r="LMB77"/>
      <c r="LMC77"/>
      <c r="LMD77"/>
      <c r="LME77"/>
      <c r="LMF77"/>
      <c r="LMG77"/>
      <c r="LMH77"/>
      <c r="LMI77"/>
      <c r="LMJ77"/>
      <c r="LMK77"/>
      <c r="LML77"/>
      <c r="LMM77"/>
      <c r="LMN77"/>
      <c r="LMO77"/>
      <c r="LMP77"/>
      <c r="LMQ77"/>
      <c r="LMR77"/>
      <c r="LMS77"/>
      <c r="LMT77"/>
      <c r="LMU77"/>
      <c r="LMV77"/>
      <c r="LMW77"/>
      <c r="LMX77"/>
      <c r="LMY77"/>
      <c r="LMZ77"/>
      <c r="LNA77"/>
      <c r="LNB77"/>
      <c r="LNC77"/>
      <c r="LND77"/>
      <c r="LNE77"/>
      <c r="LNF77"/>
      <c r="LNG77"/>
      <c r="LNH77"/>
      <c r="LNI77"/>
      <c r="LNJ77"/>
      <c r="LNK77"/>
      <c r="LNL77"/>
      <c r="LNM77"/>
      <c r="LNN77"/>
      <c r="LNO77"/>
      <c r="LNP77"/>
      <c r="LNQ77"/>
      <c r="LNR77"/>
      <c r="LNS77"/>
      <c r="LNT77"/>
      <c r="LNU77"/>
      <c r="LNV77"/>
      <c r="LNW77"/>
      <c r="LNX77"/>
      <c r="LNY77"/>
      <c r="LNZ77"/>
      <c r="LOA77"/>
      <c r="LOB77"/>
      <c r="LOC77"/>
      <c r="LOD77"/>
      <c r="LOE77"/>
      <c r="LOF77"/>
      <c r="LOG77"/>
      <c r="LOH77"/>
      <c r="LOI77"/>
      <c r="LOJ77"/>
      <c r="LOK77"/>
      <c r="LOL77"/>
      <c r="LOM77"/>
      <c r="LON77"/>
      <c r="LOO77"/>
      <c r="LOP77"/>
      <c r="LOQ77"/>
      <c r="LOR77"/>
      <c r="LOS77"/>
      <c r="LOT77"/>
      <c r="LOU77"/>
      <c r="LOV77"/>
      <c r="LOW77"/>
      <c r="LOX77"/>
      <c r="LOY77"/>
      <c r="LOZ77"/>
      <c r="LPA77"/>
      <c r="LPB77"/>
      <c r="LPC77"/>
      <c r="LPD77"/>
      <c r="LPE77"/>
      <c r="LPF77"/>
      <c r="LPG77"/>
      <c r="LPH77"/>
      <c r="LPI77"/>
      <c r="LPJ77"/>
      <c r="LPK77"/>
      <c r="LPL77"/>
      <c r="LPM77"/>
      <c r="LPN77"/>
      <c r="LPO77"/>
      <c r="LPP77"/>
      <c r="LPQ77"/>
      <c r="LPR77"/>
      <c r="LPS77"/>
      <c r="LPT77"/>
      <c r="LPU77"/>
      <c r="LPV77"/>
      <c r="LPW77"/>
      <c r="LPX77"/>
      <c r="LPY77"/>
      <c r="LPZ77"/>
      <c r="LQA77"/>
      <c r="LQB77"/>
      <c r="LQC77"/>
      <c r="LQD77"/>
      <c r="LQE77"/>
      <c r="LQF77"/>
      <c r="LQG77"/>
      <c r="LQH77"/>
      <c r="LQI77"/>
      <c r="LQJ77"/>
      <c r="LQK77"/>
      <c r="LQL77"/>
      <c r="LQM77"/>
      <c r="LQN77"/>
      <c r="LQO77"/>
      <c r="LQP77"/>
      <c r="LQQ77"/>
      <c r="LQR77"/>
      <c r="LQS77"/>
      <c r="LQT77"/>
      <c r="LQU77"/>
      <c r="LQV77"/>
      <c r="LQW77"/>
      <c r="LQX77"/>
      <c r="LQY77"/>
      <c r="LQZ77"/>
      <c r="LRA77"/>
      <c r="LRB77"/>
      <c r="LRC77"/>
      <c r="LRD77"/>
      <c r="LRE77"/>
      <c r="LRF77"/>
      <c r="LRG77"/>
      <c r="LRH77"/>
      <c r="LRI77"/>
      <c r="LRJ77"/>
      <c r="LRK77"/>
      <c r="LRL77"/>
      <c r="LRM77"/>
      <c r="LRN77"/>
      <c r="LRO77"/>
      <c r="LRP77"/>
      <c r="LRQ77"/>
      <c r="LRR77"/>
      <c r="LRS77"/>
      <c r="LRT77"/>
      <c r="LRU77"/>
      <c r="LRV77"/>
      <c r="LRW77"/>
      <c r="LRX77"/>
      <c r="LRY77"/>
      <c r="LRZ77"/>
      <c r="LSA77"/>
      <c r="LSB77"/>
      <c r="LSC77"/>
      <c r="LSD77"/>
      <c r="LSE77"/>
      <c r="LSF77"/>
      <c r="LSG77"/>
      <c r="LSH77"/>
      <c r="LSI77"/>
      <c r="LSJ77"/>
      <c r="LSK77"/>
      <c r="LSL77"/>
      <c r="LSM77"/>
      <c r="LSN77"/>
      <c r="LSO77"/>
      <c r="LSP77"/>
      <c r="LSQ77"/>
      <c r="LSR77"/>
      <c r="LSS77"/>
      <c r="LST77"/>
      <c r="LSU77"/>
      <c r="LSV77"/>
      <c r="LSW77"/>
      <c r="LSX77"/>
      <c r="LSY77"/>
      <c r="LSZ77"/>
      <c r="LTA77"/>
      <c r="LTB77"/>
      <c r="LTC77"/>
      <c r="LTD77"/>
      <c r="LTE77"/>
      <c r="LTF77"/>
      <c r="LTG77"/>
      <c r="LTH77"/>
      <c r="LTI77"/>
      <c r="LTJ77"/>
      <c r="LTK77"/>
      <c r="LTL77"/>
      <c r="LTM77"/>
      <c r="LTN77"/>
      <c r="LTO77"/>
      <c r="LTP77"/>
      <c r="LTQ77"/>
      <c r="LTR77"/>
      <c r="LTS77"/>
      <c r="LTT77"/>
      <c r="LTU77"/>
      <c r="LTV77"/>
      <c r="LTW77"/>
      <c r="LTX77"/>
      <c r="LTY77"/>
      <c r="LTZ77"/>
      <c r="LUA77"/>
      <c r="LUB77"/>
      <c r="LUC77"/>
      <c r="LUD77"/>
      <c r="LUE77"/>
      <c r="LUF77"/>
      <c r="LUG77"/>
      <c r="LUH77"/>
      <c r="LUI77"/>
      <c r="LUJ77"/>
      <c r="LUK77"/>
      <c r="LUL77"/>
      <c r="LUM77"/>
      <c r="LUN77"/>
      <c r="LUO77"/>
      <c r="LUP77"/>
      <c r="LUQ77"/>
      <c r="LUR77"/>
      <c r="LUS77"/>
      <c r="LUT77"/>
      <c r="LUU77"/>
      <c r="LUV77"/>
      <c r="LUW77"/>
      <c r="LUX77"/>
      <c r="LUY77"/>
      <c r="LUZ77"/>
      <c r="LVA77"/>
      <c r="LVB77"/>
      <c r="LVC77"/>
      <c r="LVD77"/>
      <c r="LVE77"/>
      <c r="LVF77"/>
      <c r="LVG77"/>
      <c r="LVH77"/>
      <c r="LVI77"/>
      <c r="LVJ77"/>
      <c r="LVK77"/>
      <c r="LVL77"/>
      <c r="LVM77"/>
      <c r="LVN77"/>
      <c r="LVO77"/>
      <c r="LVP77"/>
      <c r="LVQ77"/>
      <c r="LVR77"/>
      <c r="LVS77"/>
      <c r="LVT77"/>
      <c r="LVU77"/>
      <c r="LVV77"/>
      <c r="LVW77"/>
      <c r="LVX77"/>
      <c r="LVY77"/>
      <c r="LVZ77"/>
      <c r="LWA77"/>
      <c r="LWB77"/>
      <c r="LWC77"/>
      <c r="LWD77"/>
      <c r="LWE77"/>
      <c r="LWF77"/>
      <c r="LWG77"/>
      <c r="LWH77"/>
      <c r="LWI77"/>
      <c r="LWJ77"/>
      <c r="LWK77"/>
      <c r="LWL77"/>
      <c r="LWM77"/>
      <c r="LWN77"/>
      <c r="LWO77"/>
      <c r="LWP77"/>
      <c r="LWQ77"/>
      <c r="LWR77"/>
      <c r="LWS77"/>
      <c r="LWT77"/>
      <c r="LWU77"/>
      <c r="LWV77"/>
      <c r="LWW77"/>
      <c r="LWX77"/>
      <c r="LWY77"/>
      <c r="LWZ77"/>
      <c r="LXA77"/>
      <c r="LXB77"/>
      <c r="LXC77"/>
      <c r="LXD77"/>
      <c r="LXE77"/>
      <c r="LXF77"/>
      <c r="LXG77"/>
      <c r="LXH77"/>
      <c r="LXI77"/>
      <c r="LXJ77"/>
      <c r="LXK77"/>
      <c r="LXL77"/>
      <c r="LXM77"/>
      <c r="LXN77"/>
      <c r="LXO77"/>
      <c r="LXP77"/>
      <c r="LXQ77"/>
      <c r="LXR77"/>
      <c r="LXS77"/>
      <c r="LXT77"/>
      <c r="LXU77"/>
      <c r="LXV77"/>
      <c r="LXW77"/>
      <c r="LXX77"/>
      <c r="LXY77"/>
      <c r="LXZ77"/>
      <c r="LYA77"/>
      <c r="LYB77"/>
      <c r="LYC77"/>
      <c r="LYD77"/>
      <c r="LYE77"/>
      <c r="LYF77"/>
      <c r="LYG77"/>
      <c r="LYH77"/>
      <c r="LYI77"/>
      <c r="LYJ77"/>
      <c r="LYK77"/>
      <c r="LYL77"/>
      <c r="LYM77"/>
      <c r="LYN77"/>
      <c r="LYO77"/>
      <c r="LYP77"/>
      <c r="LYQ77"/>
      <c r="LYR77"/>
      <c r="LYS77"/>
      <c r="LYT77"/>
      <c r="LYU77"/>
      <c r="LYV77"/>
      <c r="LYW77"/>
      <c r="LYX77"/>
      <c r="LYY77"/>
      <c r="LYZ77"/>
      <c r="LZA77"/>
      <c r="LZB77"/>
      <c r="LZC77"/>
      <c r="LZD77"/>
      <c r="LZE77"/>
      <c r="LZF77"/>
      <c r="LZG77"/>
      <c r="LZH77"/>
      <c r="LZI77"/>
      <c r="LZJ77"/>
      <c r="LZK77"/>
      <c r="LZL77"/>
      <c r="LZM77"/>
      <c r="LZN77"/>
      <c r="LZO77"/>
      <c r="LZP77"/>
      <c r="LZQ77"/>
      <c r="LZR77"/>
      <c r="LZS77"/>
      <c r="LZT77"/>
      <c r="LZU77"/>
      <c r="LZV77"/>
      <c r="LZW77"/>
      <c r="LZX77"/>
      <c r="LZY77"/>
      <c r="LZZ77"/>
      <c r="MAA77"/>
      <c r="MAB77"/>
      <c r="MAC77"/>
      <c r="MAD77"/>
      <c r="MAE77"/>
      <c r="MAF77"/>
      <c r="MAG77"/>
      <c r="MAH77"/>
      <c r="MAI77"/>
      <c r="MAJ77"/>
      <c r="MAK77"/>
      <c r="MAL77"/>
      <c r="MAM77"/>
      <c r="MAN77"/>
      <c r="MAO77"/>
      <c r="MAP77"/>
      <c r="MAQ77"/>
      <c r="MAR77"/>
      <c r="MAS77"/>
      <c r="MAT77"/>
      <c r="MAU77"/>
      <c r="MAV77"/>
      <c r="MAW77"/>
      <c r="MAX77"/>
      <c r="MAY77"/>
      <c r="MAZ77"/>
      <c r="MBA77"/>
      <c r="MBB77"/>
      <c r="MBC77"/>
      <c r="MBD77"/>
      <c r="MBE77"/>
      <c r="MBF77"/>
      <c r="MBG77"/>
      <c r="MBH77"/>
      <c r="MBI77"/>
      <c r="MBJ77"/>
      <c r="MBK77"/>
      <c r="MBL77"/>
      <c r="MBM77"/>
      <c r="MBN77"/>
      <c r="MBO77"/>
      <c r="MBP77"/>
      <c r="MBQ77"/>
      <c r="MBR77"/>
      <c r="MBS77"/>
      <c r="MBT77"/>
      <c r="MBU77"/>
      <c r="MBV77"/>
      <c r="MBW77"/>
      <c r="MBX77"/>
      <c r="MBY77"/>
      <c r="MBZ77"/>
      <c r="MCA77"/>
      <c r="MCB77"/>
      <c r="MCC77"/>
      <c r="MCD77"/>
      <c r="MCE77"/>
      <c r="MCF77"/>
      <c r="MCG77"/>
      <c r="MCH77"/>
      <c r="MCI77"/>
      <c r="MCJ77"/>
      <c r="MCK77"/>
      <c r="MCL77"/>
      <c r="MCM77"/>
      <c r="MCN77"/>
      <c r="MCO77"/>
      <c r="MCP77"/>
      <c r="MCQ77"/>
      <c r="MCR77"/>
      <c r="MCS77"/>
      <c r="MCT77"/>
      <c r="MCU77"/>
      <c r="MCV77"/>
      <c r="MCW77"/>
      <c r="MCX77"/>
      <c r="MCY77"/>
      <c r="MCZ77"/>
      <c r="MDA77"/>
      <c r="MDB77"/>
      <c r="MDC77"/>
      <c r="MDD77"/>
      <c r="MDE77"/>
      <c r="MDF77"/>
      <c r="MDG77"/>
      <c r="MDH77"/>
      <c r="MDI77"/>
      <c r="MDJ77"/>
      <c r="MDK77"/>
      <c r="MDL77"/>
      <c r="MDM77"/>
      <c r="MDN77"/>
      <c r="MDO77"/>
      <c r="MDP77"/>
      <c r="MDQ77"/>
      <c r="MDR77"/>
      <c r="MDS77"/>
      <c r="MDT77"/>
      <c r="MDU77"/>
      <c r="MDV77"/>
      <c r="MDW77"/>
      <c r="MDX77"/>
      <c r="MDY77"/>
      <c r="MDZ77"/>
      <c r="MEA77"/>
      <c r="MEB77"/>
      <c r="MEC77"/>
      <c r="MED77"/>
      <c r="MEE77"/>
      <c r="MEF77"/>
      <c r="MEG77"/>
      <c r="MEH77"/>
      <c r="MEI77"/>
      <c r="MEJ77"/>
      <c r="MEK77"/>
      <c r="MEL77"/>
      <c r="MEM77"/>
      <c r="MEN77"/>
      <c r="MEO77"/>
      <c r="MEP77"/>
      <c r="MEQ77"/>
      <c r="MER77"/>
      <c r="MES77"/>
      <c r="MET77"/>
      <c r="MEU77"/>
      <c r="MEV77"/>
      <c r="MEW77"/>
      <c r="MEX77"/>
      <c r="MEY77"/>
      <c r="MEZ77"/>
      <c r="MFA77"/>
      <c r="MFB77"/>
      <c r="MFC77"/>
      <c r="MFD77"/>
      <c r="MFE77"/>
      <c r="MFF77"/>
      <c r="MFG77"/>
      <c r="MFH77"/>
      <c r="MFI77"/>
      <c r="MFJ77"/>
      <c r="MFK77"/>
      <c r="MFL77"/>
      <c r="MFM77"/>
      <c r="MFN77"/>
      <c r="MFO77"/>
      <c r="MFP77"/>
      <c r="MFQ77"/>
      <c r="MFR77"/>
      <c r="MFS77"/>
      <c r="MFT77"/>
      <c r="MFU77"/>
      <c r="MFV77"/>
      <c r="MFW77"/>
      <c r="MFX77"/>
      <c r="MFY77"/>
      <c r="MFZ77"/>
      <c r="MGA77"/>
      <c r="MGB77"/>
      <c r="MGC77"/>
      <c r="MGD77"/>
      <c r="MGE77"/>
      <c r="MGF77"/>
      <c r="MGG77"/>
      <c r="MGH77"/>
      <c r="MGI77"/>
      <c r="MGJ77"/>
      <c r="MGK77"/>
      <c r="MGL77"/>
      <c r="MGM77"/>
      <c r="MGN77"/>
      <c r="MGO77"/>
      <c r="MGP77"/>
      <c r="MGQ77"/>
      <c r="MGR77"/>
      <c r="MGS77"/>
      <c r="MGT77"/>
      <c r="MGU77"/>
      <c r="MGV77"/>
      <c r="MGW77"/>
      <c r="MGX77"/>
      <c r="MGY77"/>
      <c r="MGZ77"/>
      <c r="MHA77"/>
      <c r="MHB77"/>
      <c r="MHC77"/>
      <c r="MHD77"/>
      <c r="MHE77"/>
      <c r="MHF77"/>
      <c r="MHG77"/>
      <c r="MHH77"/>
      <c r="MHI77"/>
      <c r="MHJ77"/>
      <c r="MHK77"/>
      <c r="MHL77"/>
      <c r="MHM77"/>
      <c r="MHN77"/>
      <c r="MHO77"/>
      <c r="MHP77"/>
      <c r="MHQ77"/>
      <c r="MHR77"/>
      <c r="MHS77"/>
      <c r="MHT77"/>
      <c r="MHU77"/>
      <c r="MHV77"/>
      <c r="MHW77"/>
      <c r="MHX77"/>
      <c r="MHY77"/>
      <c r="MHZ77"/>
      <c r="MIA77"/>
      <c r="MIB77"/>
      <c r="MIC77"/>
      <c r="MID77"/>
      <c r="MIE77"/>
      <c r="MIF77"/>
      <c r="MIG77"/>
      <c r="MIH77"/>
      <c r="MII77"/>
      <c r="MIJ77"/>
      <c r="MIK77"/>
      <c r="MIL77"/>
      <c r="MIM77"/>
      <c r="MIN77"/>
      <c r="MIO77"/>
      <c r="MIP77"/>
      <c r="MIQ77"/>
      <c r="MIR77"/>
      <c r="MIS77"/>
      <c r="MIT77"/>
      <c r="MIU77"/>
      <c r="MIV77"/>
      <c r="MIW77"/>
      <c r="MIX77"/>
      <c r="MIY77"/>
      <c r="MIZ77"/>
      <c r="MJA77"/>
      <c r="MJB77"/>
      <c r="MJC77"/>
      <c r="MJD77"/>
      <c r="MJE77"/>
      <c r="MJF77"/>
      <c r="MJG77"/>
      <c r="MJH77"/>
      <c r="MJI77"/>
      <c r="MJJ77"/>
      <c r="MJK77"/>
      <c r="MJL77"/>
      <c r="MJM77"/>
      <c r="MJN77"/>
      <c r="MJO77"/>
      <c r="MJP77"/>
      <c r="MJQ77"/>
      <c r="MJR77"/>
      <c r="MJS77"/>
      <c r="MJT77"/>
      <c r="MJU77"/>
      <c r="MJV77"/>
      <c r="MJW77"/>
      <c r="MJX77"/>
      <c r="MJY77"/>
      <c r="MJZ77"/>
      <c r="MKA77"/>
      <c r="MKB77"/>
      <c r="MKC77"/>
      <c r="MKD77"/>
      <c r="MKE77"/>
      <c r="MKF77"/>
      <c r="MKG77"/>
      <c r="MKH77"/>
      <c r="MKI77"/>
      <c r="MKJ77"/>
      <c r="MKK77"/>
      <c r="MKL77"/>
      <c r="MKM77"/>
      <c r="MKN77"/>
      <c r="MKO77"/>
      <c r="MKP77"/>
      <c r="MKQ77"/>
      <c r="MKR77"/>
      <c r="MKS77"/>
      <c r="MKT77"/>
      <c r="MKU77"/>
      <c r="MKV77"/>
      <c r="MKW77"/>
      <c r="MKX77"/>
      <c r="MKY77"/>
      <c r="MKZ77"/>
      <c r="MLA77"/>
      <c r="MLB77"/>
      <c r="MLC77"/>
      <c r="MLD77"/>
      <c r="MLE77"/>
      <c r="MLF77"/>
      <c r="MLG77"/>
      <c r="MLH77"/>
      <c r="MLI77"/>
      <c r="MLJ77"/>
      <c r="MLK77"/>
      <c r="MLL77"/>
      <c r="MLM77"/>
      <c r="MLN77"/>
      <c r="MLO77"/>
      <c r="MLP77"/>
      <c r="MLQ77"/>
      <c r="MLR77"/>
      <c r="MLS77"/>
      <c r="MLT77"/>
      <c r="MLU77"/>
      <c r="MLV77"/>
      <c r="MLW77"/>
      <c r="MLX77"/>
      <c r="MLY77"/>
      <c r="MLZ77"/>
      <c r="MMA77"/>
      <c r="MMB77"/>
      <c r="MMC77"/>
      <c r="MMD77"/>
      <c r="MME77"/>
      <c r="MMF77"/>
      <c r="MMG77"/>
      <c r="MMH77"/>
      <c r="MMI77"/>
      <c r="MMJ77"/>
      <c r="MMK77"/>
      <c r="MML77"/>
      <c r="MMM77"/>
      <c r="MMN77"/>
      <c r="MMO77"/>
      <c r="MMP77"/>
      <c r="MMQ77"/>
      <c r="MMR77"/>
      <c r="MMS77"/>
      <c r="MMT77"/>
      <c r="MMU77"/>
      <c r="MMV77"/>
      <c r="MMW77"/>
      <c r="MMX77"/>
      <c r="MMY77"/>
      <c r="MMZ77"/>
      <c r="MNA77"/>
      <c r="MNB77"/>
      <c r="MNC77"/>
      <c r="MND77"/>
      <c r="MNE77"/>
      <c r="MNF77"/>
      <c r="MNG77"/>
      <c r="MNH77"/>
      <c r="MNI77"/>
      <c r="MNJ77"/>
      <c r="MNK77"/>
      <c r="MNL77"/>
      <c r="MNM77"/>
      <c r="MNN77"/>
      <c r="MNO77"/>
      <c r="MNP77"/>
      <c r="MNQ77"/>
      <c r="MNR77"/>
      <c r="MNS77"/>
      <c r="MNT77"/>
      <c r="MNU77"/>
      <c r="MNV77"/>
      <c r="MNW77"/>
      <c r="MNX77"/>
      <c r="MNY77"/>
      <c r="MNZ77"/>
      <c r="MOA77"/>
      <c r="MOB77"/>
      <c r="MOC77"/>
      <c r="MOD77"/>
      <c r="MOE77"/>
      <c r="MOF77"/>
      <c r="MOG77"/>
      <c r="MOH77"/>
      <c r="MOI77"/>
      <c r="MOJ77"/>
      <c r="MOK77"/>
      <c r="MOL77"/>
      <c r="MOM77"/>
      <c r="MON77"/>
      <c r="MOO77"/>
      <c r="MOP77"/>
      <c r="MOQ77"/>
      <c r="MOR77"/>
      <c r="MOS77"/>
      <c r="MOT77"/>
      <c r="MOU77"/>
      <c r="MOV77"/>
      <c r="MOW77"/>
      <c r="MOX77"/>
      <c r="MOY77"/>
      <c r="MOZ77"/>
      <c r="MPA77"/>
      <c r="MPB77"/>
      <c r="MPC77"/>
      <c r="MPD77"/>
      <c r="MPE77"/>
      <c r="MPF77"/>
      <c r="MPG77"/>
      <c r="MPH77"/>
      <c r="MPI77"/>
      <c r="MPJ77"/>
      <c r="MPK77"/>
      <c r="MPL77"/>
      <c r="MPM77"/>
      <c r="MPN77"/>
      <c r="MPO77"/>
      <c r="MPP77"/>
      <c r="MPQ77"/>
      <c r="MPR77"/>
      <c r="MPS77"/>
      <c r="MPT77"/>
      <c r="MPU77"/>
      <c r="MPV77"/>
      <c r="MPW77"/>
      <c r="MPX77"/>
      <c r="MPY77"/>
      <c r="MPZ77"/>
      <c r="MQA77"/>
      <c r="MQB77"/>
      <c r="MQC77"/>
      <c r="MQD77"/>
      <c r="MQE77"/>
      <c r="MQF77"/>
      <c r="MQG77"/>
      <c r="MQH77"/>
      <c r="MQI77"/>
      <c r="MQJ77"/>
      <c r="MQK77"/>
      <c r="MQL77"/>
      <c r="MQM77"/>
      <c r="MQN77"/>
      <c r="MQO77"/>
      <c r="MQP77"/>
      <c r="MQQ77"/>
      <c r="MQR77"/>
      <c r="MQS77"/>
      <c r="MQT77"/>
      <c r="MQU77"/>
      <c r="MQV77"/>
      <c r="MQW77"/>
      <c r="MQX77"/>
      <c r="MQY77"/>
      <c r="MQZ77"/>
      <c r="MRA77"/>
      <c r="MRB77"/>
      <c r="MRC77"/>
      <c r="MRD77"/>
      <c r="MRE77"/>
      <c r="MRF77"/>
      <c r="MRG77"/>
      <c r="MRH77"/>
      <c r="MRI77"/>
      <c r="MRJ77"/>
      <c r="MRK77"/>
      <c r="MRL77"/>
      <c r="MRM77"/>
      <c r="MRN77"/>
      <c r="MRO77"/>
      <c r="MRP77"/>
      <c r="MRQ77"/>
      <c r="MRR77"/>
      <c r="MRS77"/>
      <c r="MRT77"/>
      <c r="MRU77"/>
      <c r="MRV77"/>
      <c r="MRW77"/>
      <c r="MRX77"/>
      <c r="MRY77"/>
      <c r="MRZ77"/>
      <c r="MSA77"/>
      <c r="MSB77"/>
      <c r="MSC77"/>
      <c r="MSD77"/>
      <c r="MSE77"/>
      <c r="MSF77"/>
      <c r="MSG77"/>
      <c r="MSH77"/>
      <c r="MSI77"/>
      <c r="MSJ77"/>
      <c r="MSK77"/>
      <c r="MSL77"/>
      <c r="MSM77"/>
      <c r="MSN77"/>
      <c r="MSO77"/>
      <c r="MSP77"/>
      <c r="MSQ77"/>
      <c r="MSR77"/>
      <c r="MSS77"/>
      <c r="MST77"/>
      <c r="MSU77"/>
      <c r="MSV77"/>
      <c r="MSW77"/>
      <c r="MSX77"/>
      <c r="MSY77"/>
      <c r="MSZ77"/>
      <c r="MTA77"/>
      <c r="MTB77"/>
      <c r="MTC77"/>
      <c r="MTD77"/>
      <c r="MTE77"/>
      <c r="MTF77"/>
      <c r="MTG77"/>
      <c r="MTH77"/>
      <c r="MTI77"/>
      <c r="MTJ77"/>
      <c r="MTK77"/>
      <c r="MTL77"/>
      <c r="MTM77"/>
      <c r="MTN77"/>
      <c r="MTO77"/>
      <c r="MTP77"/>
      <c r="MTQ77"/>
      <c r="MTR77"/>
      <c r="MTS77"/>
      <c r="MTT77"/>
      <c r="MTU77"/>
      <c r="MTV77"/>
      <c r="MTW77"/>
      <c r="MTX77"/>
      <c r="MTY77"/>
      <c r="MTZ77"/>
      <c r="MUA77"/>
      <c r="MUB77"/>
      <c r="MUC77"/>
      <c r="MUD77"/>
      <c r="MUE77"/>
      <c r="MUF77"/>
      <c r="MUG77"/>
      <c r="MUH77"/>
      <c r="MUI77"/>
      <c r="MUJ77"/>
      <c r="MUK77"/>
      <c r="MUL77"/>
      <c r="MUM77"/>
      <c r="MUN77"/>
      <c r="MUO77"/>
      <c r="MUP77"/>
      <c r="MUQ77"/>
      <c r="MUR77"/>
      <c r="MUS77"/>
      <c r="MUT77"/>
      <c r="MUU77"/>
      <c r="MUV77"/>
      <c r="MUW77"/>
      <c r="MUX77"/>
      <c r="MUY77"/>
      <c r="MUZ77"/>
      <c r="MVA77"/>
      <c r="MVB77"/>
      <c r="MVC77"/>
      <c r="MVD77"/>
      <c r="MVE77"/>
      <c r="MVF77"/>
      <c r="MVG77"/>
      <c r="MVH77"/>
      <c r="MVI77"/>
      <c r="MVJ77"/>
      <c r="MVK77"/>
      <c r="MVL77"/>
      <c r="MVM77"/>
      <c r="MVN77"/>
      <c r="MVO77"/>
      <c r="MVP77"/>
      <c r="MVQ77"/>
      <c r="MVR77"/>
      <c r="MVS77"/>
      <c r="MVT77"/>
      <c r="MVU77"/>
      <c r="MVV77"/>
      <c r="MVW77"/>
      <c r="MVX77"/>
      <c r="MVY77"/>
      <c r="MVZ77"/>
      <c r="MWA77"/>
      <c r="MWB77"/>
      <c r="MWC77"/>
      <c r="MWD77"/>
      <c r="MWE77"/>
      <c r="MWF77"/>
      <c r="MWG77"/>
      <c r="MWH77"/>
      <c r="MWI77"/>
      <c r="MWJ77"/>
      <c r="MWK77"/>
      <c r="MWL77"/>
      <c r="MWM77"/>
      <c r="MWN77"/>
      <c r="MWO77"/>
      <c r="MWP77"/>
      <c r="MWQ77"/>
      <c r="MWR77"/>
      <c r="MWS77"/>
      <c r="MWT77"/>
      <c r="MWU77"/>
      <c r="MWV77"/>
      <c r="MWW77"/>
      <c r="MWX77"/>
      <c r="MWY77"/>
      <c r="MWZ77"/>
      <c r="MXA77"/>
      <c r="MXB77"/>
      <c r="MXC77"/>
      <c r="MXD77"/>
      <c r="MXE77"/>
      <c r="MXF77"/>
      <c r="MXG77"/>
      <c r="MXH77"/>
      <c r="MXI77"/>
      <c r="MXJ77"/>
      <c r="MXK77"/>
      <c r="MXL77"/>
      <c r="MXM77"/>
      <c r="MXN77"/>
      <c r="MXO77"/>
      <c r="MXP77"/>
      <c r="MXQ77"/>
      <c r="MXR77"/>
      <c r="MXS77"/>
      <c r="MXT77"/>
      <c r="MXU77"/>
      <c r="MXV77"/>
      <c r="MXW77"/>
      <c r="MXX77"/>
      <c r="MXY77"/>
      <c r="MXZ77"/>
      <c r="MYA77"/>
      <c r="MYB77"/>
      <c r="MYC77"/>
      <c r="MYD77"/>
      <c r="MYE77"/>
      <c r="MYF77"/>
      <c r="MYG77"/>
      <c r="MYH77"/>
      <c r="MYI77"/>
      <c r="MYJ77"/>
      <c r="MYK77"/>
      <c r="MYL77"/>
      <c r="MYM77"/>
      <c r="MYN77"/>
      <c r="MYO77"/>
      <c r="MYP77"/>
      <c r="MYQ77"/>
      <c r="MYR77"/>
      <c r="MYS77"/>
      <c r="MYT77"/>
      <c r="MYU77"/>
      <c r="MYV77"/>
      <c r="MYW77"/>
      <c r="MYX77"/>
      <c r="MYY77"/>
      <c r="MYZ77"/>
      <c r="MZA77"/>
      <c r="MZB77"/>
      <c r="MZC77"/>
      <c r="MZD77"/>
      <c r="MZE77"/>
      <c r="MZF77"/>
      <c r="MZG77"/>
      <c r="MZH77"/>
      <c r="MZI77"/>
      <c r="MZJ77"/>
      <c r="MZK77"/>
      <c r="MZL77"/>
      <c r="MZM77"/>
      <c r="MZN77"/>
      <c r="MZO77"/>
      <c r="MZP77"/>
      <c r="MZQ77"/>
      <c r="MZR77"/>
      <c r="MZS77"/>
      <c r="MZT77"/>
      <c r="MZU77"/>
      <c r="MZV77"/>
      <c r="MZW77"/>
      <c r="MZX77"/>
      <c r="MZY77"/>
      <c r="MZZ77"/>
      <c r="NAA77"/>
      <c r="NAB77"/>
      <c r="NAC77"/>
      <c r="NAD77"/>
      <c r="NAE77"/>
      <c r="NAF77"/>
      <c r="NAG77"/>
      <c r="NAH77"/>
      <c r="NAI77"/>
      <c r="NAJ77"/>
      <c r="NAK77"/>
      <c r="NAL77"/>
      <c r="NAM77"/>
      <c r="NAN77"/>
      <c r="NAO77"/>
      <c r="NAP77"/>
      <c r="NAQ77"/>
      <c r="NAR77"/>
      <c r="NAS77"/>
      <c r="NAT77"/>
      <c r="NAU77"/>
      <c r="NAV77"/>
      <c r="NAW77"/>
      <c r="NAX77"/>
      <c r="NAY77"/>
      <c r="NAZ77"/>
      <c r="NBA77"/>
      <c r="NBB77"/>
      <c r="NBC77"/>
      <c r="NBD77"/>
      <c r="NBE77"/>
      <c r="NBF77"/>
      <c r="NBG77"/>
      <c r="NBH77"/>
      <c r="NBI77"/>
      <c r="NBJ77"/>
      <c r="NBK77"/>
      <c r="NBL77"/>
      <c r="NBM77"/>
      <c r="NBN77"/>
      <c r="NBO77"/>
      <c r="NBP77"/>
      <c r="NBQ77"/>
      <c r="NBR77"/>
      <c r="NBS77"/>
      <c r="NBT77"/>
      <c r="NBU77"/>
      <c r="NBV77"/>
      <c r="NBW77"/>
      <c r="NBX77"/>
      <c r="NBY77"/>
      <c r="NBZ77"/>
      <c r="NCA77"/>
      <c r="NCB77"/>
      <c r="NCC77"/>
      <c r="NCD77"/>
      <c r="NCE77"/>
      <c r="NCF77"/>
      <c r="NCG77"/>
      <c r="NCH77"/>
      <c r="NCI77"/>
      <c r="NCJ77"/>
      <c r="NCK77"/>
      <c r="NCL77"/>
      <c r="NCM77"/>
      <c r="NCN77"/>
      <c r="NCO77"/>
      <c r="NCP77"/>
      <c r="NCQ77"/>
      <c r="NCR77"/>
      <c r="NCS77"/>
      <c r="NCT77"/>
      <c r="NCU77"/>
      <c r="NCV77"/>
      <c r="NCW77"/>
      <c r="NCX77"/>
      <c r="NCY77"/>
      <c r="NCZ77"/>
      <c r="NDA77"/>
      <c r="NDB77"/>
      <c r="NDC77"/>
      <c r="NDD77"/>
      <c r="NDE77"/>
      <c r="NDF77"/>
      <c r="NDG77"/>
      <c r="NDH77"/>
      <c r="NDI77"/>
      <c r="NDJ77"/>
      <c r="NDK77"/>
      <c r="NDL77"/>
      <c r="NDM77"/>
      <c r="NDN77"/>
      <c r="NDO77"/>
      <c r="NDP77"/>
      <c r="NDQ77"/>
      <c r="NDR77"/>
      <c r="NDS77"/>
      <c r="NDT77"/>
      <c r="NDU77"/>
      <c r="NDV77"/>
      <c r="NDW77"/>
      <c r="NDX77"/>
      <c r="NDY77"/>
      <c r="NDZ77"/>
      <c r="NEA77"/>
      <c r="NEB77"/>
      <c r="NEC77"/>
      <c r="NED77"/>
      <c r="NEE77"/>
      <c r="NEF77"/>
      <c r="NEG77"/>
      <c r="NEH77"/>
      <c r="NEI77"/>
      <c r="NEJ77"/>
      <c r="NEK77"/>
      <c r="NEL77"/>
      <c r="NEM77"/>
      <c r="NEN77"/>
      <c r="NEO77"/>
      <c r="NEP77"/>
      <c r="NEQ77"/>
      <c r="NER77"/>
      <c r="NES77"/>
      <c r="NET77"/>
      <c r="NEU77"/>
      <c r="NEV77"/>
      <c r="NEW77"/>
      <c r="NEX77"/>
      <c r="NEY77"/>
      <c r="NEZ77"/>
      <c r="NFA77"/>
      <c r="NFB77"/>
      <c r="NFC77"/>
      <c r="NFD77"/>
      <c r="NFE77"/>
      <c r="NFF77"/>
      <c r="NFG77"/>
      <c r="NFH77"/>
      <c r="NFI77"/>
      <c r="NFJ77"/>
      <c r="NFK77"/>
      <c r="NFL77"/>
      <c r="NFM77"/>
      <c r="NFN77"/>
      <c r="NFO77"/>
      <c r="NFP77"/>
      <c r="NFQ77"/>
      <c r="NFR77"/>
      <c r="NFS77"/>
      <c r="NFT77"/>
      <c r="NFU77"/>
      <c r="NFV77"/>
      <c r="NFW77"/>
      <c r="NFX77"/>
      <c r="NFY77"/>
      <c r="NFZ77"/>
      <c r="NGA77"/>
      <c r="NGB77"/>
      <c r="NGC77"/>
      <c r="NGD77"/>
      <c r="NGE77"/>
      <c r="NGF77"/>
      <c r="NGG77"/>
      <c r="NGH77"/>
      <c r="NGI77"/>
      <c r="NGJ77"/>
      <c r="NGK77"/>
      <c r="NGL77"/>
      <c r="NGM77"/>
      <c r="NGN77"/>
      <c r="NGO77"/>
      <c r="NGP77"/>
      <c r="NGQ77"/>
      <c r="NGR77"/>
      <c r="NGS77"/>
      <c r="NGT77"/>
      <c r="NGU77"/>
      <c r="NGV77"/>
      <c r="NGW77"/>
      <c r="NGX77"/>
      <c r="NGY77"/>
      <c r="NGZ77"/>
      <c r="NHA77"/>
      <c r="NHB77"/>
      <c r="NHC77"/>
      <c r="NHD77"/>
      <c r="NHE77"/>
      <c r="NHF77"/>
      <c r="NHG77"/>
      <c r="NHH77"/>
      <c r="NHI77"/>
      <c r="NHJ77"/>
      <c r="NHK77"/>
      <c r="NHL77"/>
      <c r="NHM77"/>
      <c r="NHN77"/>
      <c r="NHO77"/>
      <c r="NHP77"/>
      <c r="NHQ77"/>
      <c r="NHR77"/>
      <c r="NHS77"/>
      <c r="NHT77"/>
      <c r="NHU77"/>
      <c r="NHV77"/>
      <c r="NHW77"/>
      <c r="NHX77"/>
      <c r="NHY77"/>
      <c r="NHZ77"/>
      <c r="NIA77"/>
      <c r="NIB77"/>
      <c r="NIC77"/>
      <c r="NID77"/>
      <c r="NIE77"/>
      <c r="NIF77"/>
      <c r="NIG77"/>
      <c r="NIH77"/>
      <c r="NII77"/>
      <c r="NIJ77"/>
      <c r="NIK77"/>
      <c r="NIL77"/>
      <c r="NIM77"/>
      <c r="NIN77"/>
      <c r="NIO77"/>
      <c r="NIP77"/>
      <c r="NIQ77"/>
      <c r="NIR77"/>
      <c r="NIS77"/>
      <c r="NIT77"/>
      <c r="NIU77"/>
      <c r="NIV77"/>
      <c r="NIW77"/>
      <c r="NIX77"/>
      <c r="NIY77"/>
      <c r="NIZ77"/>
      <c r="NJA77"/>
      <c r="NJB77"/>
      <c r="NJC77"/>
      <c r="NJD77"/>
      <c r="NJE77"/>
      <c r="NJF77"/>
      <c r="NJG77"/>
      <c r="NJH77"/>
      <c r="NJI77"/>
      <c r="NJJ77"/>
      <c r="NJK77"/>
      <c r="NJL77"/>
      <c r="NJM77"/>
      <c r="NJN77"/>
      <c r="NJO77"/>
      <c r="NJP77"/>
      <c r="NJQ77"/>
      <c r="NJR77"/>
      <c r="NJS77"/>
      <c r="NJT77"/>
      <c r="NJU77"/>
      <c r="NJV77"/>
      <c r="NJW77"/>
      <c r="NJX77"/>
      <c r="NJY77"/>
      <c r="NJZ77"/>
      <c r="NKA77"/>
      <c r="NKB77"/>
      <c r="NKC77"/>
      <c r="NKD77"/>
      <c r="NKE77"/>
      <c r="NKF77"/>
      <c r="NKG77"/>
      <c r="NKH77"/>
      <c r="NKI77"/>
      <c r="NKJ77"/>
      <c r="NKK77"/>
      <c r="NKL77"/>
      <c r="NKM77"/>
      <c r="NKN77"/>
      <c r="NKO77"/>
      <c r="NKP77"/>
      <c r="NKQ77"/>
      <c r="NKR77"/>
      <c r="NKS77"/>
      <c r="NKT77"/>
      <c r="NKU77"/>
      <c r="NKV77"/>
      <c r="NKW77"/>
      <c r="NKX77"/>
      <c r="NKY77"/>
      <c r="NKZ77"/>
      <c r="NLA77"/>
      <c r="NLB77"/>
      <c r="NLC77"/>
      <c r="NLD77"/>
      <c r="NLE77"/>
      <c r="NLF77"/>
      <c r="NLG77"/>
      <c r="NLH77"/>
      <c r="NLI77"/>
      <c r="NLJ77"/>
      <c r="NLK77"/>
      <c r="NLL77"/>
      <c r="NLM77"/>
      <c r="NLN77"/>
      <c r="NLO77"/>
      <c r="NLP77"/>
      <c r="NLQ77"/>
      <c r="NLR77"/>
      <c r="NLS77"/>
      <c r="NLT77"/>
      <c r="NLU77"/>
      <c r="NLV77"/>
      <c r="NLW77"/>
      <c r="NLX77"/>
      <c r="NLY77"/>
      <c r="NLZ77"/>
      <c r="NMA77"/>
      <c r="NMB77"/>
      <c r="NMC77"/>
      <c r="NMD77"/>
      <c r="NME77"/>
      <c r="NMF77"/>
      <c r="NMG77"/>
      <c r="NMH77"/>
      <c r="NMI77"/>
      <c r="NMJ77"/>
      <c r="NMK77"/>
      <c r="NML77"/>
      <c r="NMM77"/>
      <c r="NMN77"/>
      <c r="NMO77"/>
      <c r="NMP77"/>
      <c r="NMQ77"/>
      <c r="NMR77"/>
      <c r="NMS77"/>
      <c r="NMT77"/>
      <c r="NMU77"/>
      <c r="NMV77"/>
      <c r="NMW77"/>
      <c r="NMX77"/>
      <c r="NMY77"/>
      <c r="NMZ77"/>
      <c r="NNA77"/>
      <c r="NNB77"/>
      <c r="NNC77"/>
      <c r="NND77"/>
      <c r="NNE77"/>
      <c r="NNF77"/>
      <c r="NNG77"/>
      <c r="NNH77"/>
      <c r="NNI77"/>
      <c r="NNJ77"/>
      <c r="NNK77"/>
      <c r="NNL77"/>
      <c r="NNM77"/>
      <c r="NNN77"/>
      <c r="NNO77"/>
      <c r="NNP77"/>
      <c r="NNQ77"/>
      <c r="NNR77"/>
      <c r="NNS77"/>
      <c r="NNT77"/>
      <c r="NNU77"/>
      <c r="NNV77"/>
      <c r="NNW77"/>
      <c r="NNX77"/>
      <c r="NNY77"/>
      <c r="NNZ77"/>
      <c r="NOA77"/>
      <c r="NOB77"/>
      <c r="NOC77"/>
      <c r="NOD77"/>
      <c r="NOE77"/>
      <c r="NOF77"/>
      <c r="NOG77"/>
      <c r="NOH77"/>
      <c r="NOI77"/>
      <c r="NOJ77"/>
      <c r="NOK77"/>
      <c r="NOL77"/>
      <c r="NOM77"/>
      <c r="NON77"/>
      <c r="NOO77"/>
      <c r="NOP77"/>
      <c r="NOQ77"/>
      <c r="NOR77"/>
      <c r="NOS77"/>
      <c r="NOT77"/>
      <c r="NOU77"/>
      <c r="NOV77"/>
      <c r="NOW77"/>
      <c r="NOX77"/>
      <c r="NOY77"/>
      <c r="NOZ77"/>
      <c r="NPA77"/>
      <c r="NPB77"/>
      <c r="NPC77"/>
      <c r="NPD77"/>
      <c r="NPE77"/>
      <c r="NPF77"/>
      <c r="NPG77"/>
      <c r="NPH77"/>
      <c r="NPI77"/>
      <c r="NPJ77"/>
      <c r="NPK77"/>
      <c r="NPL77"/>
      <c r="NPM77"/>
      <c r="NPN77"/>
      <c r="NPO77"/>
      <c r="NPP77"/>
      <c r="NPQ77"/>
      <c r="NPR77"/>
      <c r="NPS77"/>
      <c r="NPT77"/>
      <c r="NPU77"/>
      <c r="NPV77"/>
      <c r="NPW77"/>
      <c r="NPX77"/>
      <c r="NPY77"/>
      <c r="NPZ77"/>
      <c r="NQA77"/>
      <c r="NQB77"/>
      <c r="NQC77"/>
      <c r="NQD77"/>
      <c r="NQE77"/>
      <c r="NQF77"/>
      <c r="NQG77"/>
      <c r="NQH77"/>
      <c r="NQI77"/>
      <c r="NQJ77"/>
      <c r="NQK77"/>
      <c r="NQL77"/>
      <c r="NQM77"/>
      <c r="NQN77"/>
      <c r="NQO77"/>
      <c r="NQP77"/>
      <c r="NQQ77"/>
      <c r="NQR77"/>
      <c r="NQS77"/>
      <c r="NQT77"/>
      <c r="NQU77"/>
      <c r="NQV77"/>
      <c r="NQW77"/>
      <c r="NQX77"/>
      <c r="NQY77"/>
      <c r="NQZ77"/>
      <c r="NRA77"/>
      <c r="NRB77"/>
      <c r="NRC77"/>
      <c r="NRD77"/>
      <c r="NRE77"/>
      <c r="NRF77"/>
      <c r="NRG77"/>
      <c r="NRH77"/>
      <c r="NRI77"/>
      <c r="NRJ77"/>
      <c r="NRK77"/>
      <c r="NRL77"/>
      <c r="NRM77"/>
      <c r="NRN77"/>
      <c r="NRO77"/>
      <c r="NRP77"/>
      <c r="NRQ77"/>
      <c r="NRR77"/>
      <c r="NRS77"/>
      <c r="NRT77"/>
      <c r="NRU77"/>
      <c r="NRV77"/>
      <c r="NRW77"/>
      <c r="NRX77"/>
      <c r="NRY77"/>
      <c r="NRZ77"/>
      <c r="NSA77"/>
      <c r="NSB77"/>
      <c r="NSC77"/>
      <c r="NSD77"/>
      <c r="NSE77"/>
      <c r="NSF77"/>
      <c r="NSG77"/>
      <c r="NSH77"/>
      <c r="NSI77"/>
      <c r="NSJ77"/>
      <c r="NSK77"/>
      <c r="NSL77"/>
      <c r="NSM77"/>
      <c r="NSN77"/>
      <c r="NSO77"/>
      <c r="NSP77"/>
      <c r="NSQ77"/>
      <c r="NSR77"/>
      <c r="NSS77"/>
      <c r="NST77"/>
      <c r="NSU77"/>
      <c r="NSV77"/>
      <c r="NSW77"/>
      <c r="NSX77"/>
      <c r="NSY77"/>
      <c r="NSZ77"/>
      <c r="NTA77"/>
      <c r="NTB77"/>
      <c r="NTC77"/>
      <c r="NTD77"/>
      <c r="NTE77"/>
      <c r="NTF77"/>
      <c r="NTG77"/>
      <c r="NTH77"/>
      <c r="NTI77"/>
      <c r="NTJ77"/>
      <c r="NTK77"/>
      <c r="NTL77"/>
      <c r="NTM77"/>
      <c r="NTN77"/>
      <c r="NTO77"/>
      <c r="NTP77"/>
      <c r="NTQ77"/>
      <c r="NTR77"/>
      <c r="NTS77"/>
      <c r="NTT77"/>
      <c r="NTU77"/>
      <c r="NTV77"/>
      <c r="NTW77"/>
      <c r="NTX77"/>
      <c r="NTY77"/>
      <c r="NTZ77"/>
      <c r="NUA77"/>
      <c r="NUB77"/>
      <c r="NUC77"/>
      <c r="NUD77"/>
      <c r="NUE77"/>
      <c r="NUF77"/>
      <c r="NUG77"/>
      <c r="NUH77"/>
      <c r="NUI77"/>
      <c r="NUJ77"/>
      <c r="NUK77"/>
      <c r="NUL77"/>
      <c r="NUM77"/>
      <c r="NUN77"/>
      <c r="NUO77"/>
      <c r="NUP77"/>
      <c r="NUQ77"/>
      <c r="NUR77"/>
      <c r="NUS77"/>
      <c r="NUT77"/>
      <c r="NUU77"/>
      <c r="NUV77"/>
      <c r="NUW77"/>
      <c r="NUX77"/>
      <c r="NUY77"/>
      <c r="NUZ77"/>
      <c r="NVA77"/>
      <c r="NVB77"/>
      <c r="NVC77"/>
      <c r="NVD77"/>
      <c r="NVE77"/>
      <c r="NVF77"/>
      <c r="NVG77"/>
      <c r="NVH77"/>
      <c r="NVI77"/>
      <c r="NVJ77"/>
      <c r="NVK77"/>
      <c r="NVL77"/>
      <c r="NVM77"/>
      <c r="NVN77"/>
      <c r="NVO77"/>
      <c r="NVP77"/>
      <c r="NVQ77"/>
      <c r="NVR77"/>
      <c r="NVS77"/>
      <c r="NVT77"/>
      <c r="NVU77"/>
      <c r="NVV77"/>
      <c r="NVW77"/>
      <c r="NVX77"/>
      <c r="NVY77"/>
      <c r="NVZ77"/>
      <c r="NWA77"/>
      <c r="NWB77"/>
      <c r="NWC77"/>
      <c r="NWD77"/>
      <c r="NWE77"/>
      <c r="NWF77"/>
      <c r="NWG77"/>
      <c r="NWH77"/>
      <c r="NWI77"/>
      <c r="NWJ77"/>
      <c r="NWK77"/>
      <c r="NWL77"/>
      <c r="NWM77"/>
      <c r="NWN77"/>
      <c r="NWO77"/>
      <c r="NWP77"/>
      <c r="NWQ77"/>
      <c r="NWR77"/>
      <c r="NWS77"/>
      <c r="NWT77"/>
      <c r="NWU77"/>
      <c r="NWV77"/>
      <c r="NWW77"/>
      <c r="NWX77"/>
      <c r="NWY77"/>
      <c r="NWZ77"/>
      <c r="NXA77"/>
      <c r="NXB77"/>
      <c r="NXC77"/>
      <c r="NXD77"/>
      <c r="NXE77"/>
      <c r="NXF77"/>
      <c r="NXG77"/>
      <c r="NXH77"/>
      <c r="NXI77"/>
      <c r="NXJ77"/>
      <c r="NXK77"/>
      <c r="NXL77"/>
      <c r="NXM77"/>
      <c r="NXN77"/>
      <c r="NXO77"/>
      <c r="NXP77"/>
      <c r="NXQ77"/>
      <c r="NXR77"/>
      <c r="NXS77"/>
      <c r="NXT77"/>
      <c r="NXU77"/>
      <c r="NXV77"/>
      <c r="NXW77"/>
      <c r="NXX77"/>
      <c r="NXY77"/>
      <c r="NXZ77"/>
      <c r="NYA77"/>
      <c r="NYB77"/>
      <c r="NYC77"/>
      <c r="NYD77"/>
      <c r="NYE77"/>
      <c r="NYF77"/>
      <c r="NYG77"/>
      <c r="NYH77"/>
      <c r="NYI77"/>
      <c r="NYJ77"/>
      <c r="NYK77"/>
      <c r="NYL77"/>
      <c r="NYM77"/>
      <c r="NYN77"/>
      <c r="NYO77"/>
      <c r="NYP77"/>
      <c r="NYQ77"/>
      <c r="NYR77"/>
      <c r="NYS77"/>
      <c r="NYT77"/>
      <c r="NYU77"/>
      <c r="NYV77"/>
      <c r="NYW77"/>
      <c r="NYX77"/>
      <c r="NYY77"/>
      <c r="NYZ77"/>
      <c r="NZA77"/>
      <c r="NZB77"/>
      <c r="NZC77"/>
      <c r="NZD77"/>
      <c r="NZE77"/>
      <c r="NZF77"/>
      <c r="NZG77"/>
      <c r="NZH77"/>
      <c r="NZI77"/>
      <c r="NZJ77"/>
      <c r="NZK77"/>
      <c r="NZL77"/>
      <c r="NZM77"/>
      <c r="NZN77"/>
      <c r="NZO77"/>
      <c r="NZP77"/>
      <c r="NZQ77"/>
      <c r="NZR77"/>
      <c r="NZS77"/>
      <c r="NZT77"/>
      <c r="NZU77"/>
      <c r="NZV77"/>
      <c r="NZW77"/>
      <c r="NZX77"/>
      <c r="NZY77"/>
      <c r="NZZ77"/>
      <c r="OAA77"/>
      <c r="OAB77"/>
      <c r="OAC77"/>
      <c r="OAD77"/>
      <c r="OAE77"/>
      <c r="OAF77"/>
      <c r="OAG77"/>
      <c r="OAH77"/>
      <c r="OAI77"/>
      <c r="OAJ77"/>
      <c r="OAK77"/>
      <c r="OAL77"/>
      <c r="OAM77"/>
      <c r="OAN77"/>
      <c r="OAO77"/>
      <c r="OAP77"/>
      <c r="OAQ77"/>
      <c r="OAR77"/>
      <c r="OAS77"/>
      <c r="OAT77"/>
      <c r="OAU77"/>
      <c r="OAV77"/>
      <c r="OAW77"/>
      <c r="OAX77"/>
      <c r="OAY77"/>
      <c r="OAZ77"/>
      <c r="OBA77"/>
      <c r="OBB77"/>
      <c r="OBC77"/>
      <c r="OBD77"/>
      <c r="OBE77"/>
      <c r="OBF77"/>
      <c r="OBG77"/>
      <c r="OBH77"/>
      <c r="OBI77"/>
      <c r="OBJ77"/>
      <c r="OBK77"/>
      <c r="OBL77"/>
      <c r="OBM77"/>
      <c r="OBN77"/>
      <c r="OBO77"/>
      <c r="OBP77"/>
      <c r="OBQ77"/>
      <c r="OBR77"/>
      <c r="OBS77"/>
      <c r="OBT77"/>
      <c r="OBU77"/>
      <c r="OBV77"/>
      <c r="OBW77"/>
      <c r="OBX77"/>
      <c r="OBY77"/>
      <c r="OBZ77"/>
      <c r="OCA77"/>
      <c r="OCB77"/>
      <c r="OCC77"/>
      <c r="OCD77"/>
      <c r="OCE77"/>
      <c r="OCF77"/>
      <c r="OCG77"/>
      <c r="OCH77"/>
      <c r="OCI77"/>
      <c r="OCJ77"/>
      <c r="OCK77"/>
      <c r="OCL77"/>
      <c r="OCM77"/>
      <c r="OCN77"/>
      <c r="OCO77"/>
      <c r="OCP77"/>
      <c r="OCQ77"/>
      <c r="OCR77"/>
      <c r="OCS77"/>
      <c r="OCT77"/>
      <c r="OCU77"/>
      <c r="OCV77"/>
      <c r="OCW77"/>
      <c r="OCX77"/>
      <c r="OCY77"/>
      <c r="OCZ77"/>
      <c r="ODA77"/>
      <c r="ODB77"/>
      <c r="ODC77"/>
      <c r="ODD77"/>
      <c r="ODE77"/>
      <c r="ODF77"/>
      <c r="ODG77"/>
      <c r="ODH77"/>
      <c r="ODI77"/>
      <c r="ODJ77"/>
      <c r="ODK77"/>
      <c r="ODL77"/>
      <c r="ODM77"/>
      <c r="ODN77"/>
      <c r="ODO77"/>
      <c r="ODP77"/>
      <c r="ODQ77"/>
      <c r="ODR77"/>
      <c r="ODS77"/>
      <c r="ODT77"/>
      <c r="ODU77"/>
      <c r="ODV77"/>
      <c r="ODW77"/>
      <c r="ODX77"/>
      <c r="ODY77"/>
      <c r="ODZ77"/>
      <c r="OEA77"/>
      <c r="OEB77"/>
      <c r="OEC77"/>
      <c r="OED77"/>
      <c r="OEE77"/>
      <c r="OEF77"/>
      <c r="OEG77"/>
      <c r="OEH77"/>
      <c r="OEI77"/>
      <c r="OEJ77"/>
      <c r="OEK77"/>
      <c r="OEL77"/>
      <c r="OEM77"/>
      <c r="OEN77"/>
      <c r="OEO77"/>
      <c r="OEP77"/>
      <c r="OEQ77"/>
      <c r="OER77"/>
      <c r="OES77"/>
      <c r="OET77"/>
      <c r="OEU77"/>
      <c r="OEV77"/>
      <c r="OEW77"/>
      <c r="OEX77"/>
      <c r="OEY77"/>
      <c r="OEZ77"/>
      <c r="OFA77"/>
      <c r="OFB77"/>
      <c r="OFC77"/>
      <c r="OFD77"/>
      <c r="OFE77"/>
      <c r="OFF77"/>
      <c r="OFG77"/>
      <c r="OFH77"/>
      <c r="OFI77"/>
      <c r="OFJ77"/>
      <c r="OFK77"/>
      <c r="OFL77"/>
      <c r="OFM77"/>
      <c r="OFN77"/>
      <c r="OFO77"/>
      <c r="OFP77"/>
      <c r="OFQ77"/>
      <c r="OFR77"/>
      <c r="OFS77"/>
      <c r="OFT77"/>
      <c r="OFU77"/>
      <c r="OFV77"/>
      <c r="OFW77"/>
      <c r="OFX77"/>
      <c r="OFY77"/>
      <c r="OFZ77"/>
      <c r="OGA77"/>
      <c r="OGB77"/>
      <c r="OGC77"/>
      <c r="OGD77"/>
      <c r="OGE77"/>
      <c r="OGF77"/>
      <c r="OGG77"/>
      <c r="OGH77"/>
      <c r="OGI77"/>
      <c r="OGJ77"/>
      <c r="OGK77"/>
      <c r="OGL77"/>
      <c r="OGM77"/>
      <c r="OGN77"/>
      <c r="OGO77"/>
      <c r="OGP77"/>
      <c r="OGQ77"/>
      <c r="OGR77"/>
      <c r="OGS77"/>
      <c r="OGT77"/>
      <c r="OGU77"/>
      <c r="OGV77"/>
      <c r="OGW77"/>
      <c r="OGX77"/>
      <c r="OGY77"/>
      <c r="OGZ77"/>
      <c r="OHA77"/>
      <c r="OHB77"/>
      <c r="OHC77"/>
      <c r="OHD77"/>
      <c r="OHE77"/>
      <c r="OHF77"/>
      <c r="OHG77"/>
      <c r="OHH77"/>
      <c r="OHI77"/>
      <c r="OHJ77"/>
      <c r="OHK77"/>
      <c r="OHL77"/>
      <c r="OHM77"/>
      <c r="OHN77"/>
      <c r="OHO77"/>
      <c r="OHP77"/>
      <c r="OHQ77"/>
      <c r="OHR77"/>
      <c r="OHS77"/>
      <c r="OHT77"/>
      <c r="OHU77"/>
      <c r="OHV77"/>
      <c r="OHW77"/>
      <c r="OHX77"/>
      <c r="OHY77"/>
      <c r="OHZ77"/>
      <c r="OIA77"/>
      <c r="OIB77"/>
      <c r="OIC77"/>
      <c r="OID77"/>
      <c r="OIE77"/>
      <c r="OIF77"/>
      <c r="OIG77"/>
      <c r="OIH77"/>
      <c r="OII77"/>
      <c r="OIJ77"/>
      <c r="OIK77"/>
      <c r="OIL77"/>
      <c r="OIM77"/>
      <c r="OIN77"/>
      <c r="OIO77"/>
      <c r="OIP77"/>
      <c r="OIQ77"/>
      <c r="OIR77"/>
      <c r="OIS77"/>
      <c r="OIT77"/>
      <c r="OIU77"/>
      <c r="OIV77"/>
      <c r="OIW77"/>
      <c r="OIX77"/>
      <c r="OIY77"/>
      <c r="OIZ77"/>
      <c r="OJA77"/>
      <c r="OJB77"/>
      <c r="OJC77"/>
      <c r="OJD77"/>
      <c r="OJE77"/>
      <c r="OJF77"/>
      <c r="OJG77"/>
      <c r="OJH77"/>
      <c r="OJI77"/>
      <c r="OJJ77"/>
      <c r="OJK77"/>
      <c r="OJL77"/>
      <c r="OJM77"/>
      <c r="OJN77"/>
      <c r="OJO77"/>
      <c r="OJP77"/>
      <c r="OJQ77"/>
      <c r="OJR77"/>
      <c r="OJS77"/>
      <c r="OJT77"/>
      <c r="OJU77"/>
      <c r="OJV77"/>
      <c r="OJW77"/>
      <c r="OJX77"/>
      <c r="OJY77"/>
      <c r="OJZ77"/>
      <c r="OKA77"/>
      <c r="OKB77"/>
      <c r="OKC77"/>
      <c r="OKD77"/>
      <c r="OKE77"/>
      <c r="OKF77"/>
      <c r="OKG77"/>
      <c r="OKH77"/>
      <c r="OKI77"/>
      <c r="OKJ77"/>
      <c r="OKK77"/>
      <c r="OKL77"/>
      <c r="OKM77"/>
      <c r="OKN77"/>
      <c r="OKO77"/>
      <c r="OKP77"/>
      <c r="OKQ77"/>
      <c r="OKR77"/>
      <c r="OKS77"/>
      <c r="OKT77"/>
      <c r="OKU77"/>
      <c r="OKV77"/>
      <c r="OKW77"/>
      <c r="OKX77"/>
      <c r="OKY77"/>
      <c r="OKZ77"/>
      <c r="OLA77"/>
      <c r="OLB77"/>
      <c r="OLC77"/>
      <c r="OLD77"/>
      <c r="OLE77"/>
      <c r="OLF77"/>
      <c r="OLG77"/>
      <c r="OLH77"/>
      <c r="OLI77"/>
      <c r="OLJ77"/>
      <c r="OLK77"/>
      <c r="OLL77"/>
      <c r="OLM77"/>
      <c r="OLN77"/>
      <c r="OLO77"/>
      <c r="OLP77"/>
      <c r="OLQ77"/>
      <c r="OLR77"/>
      <c r="OLS77"/>
      <c r="OLT77"/>
      <c r="OLU77"/>
      <c r="OLV77"/>
      <c r="OLW77"/>
      <c r="OLX77"/>
      <c r="OLY77"/>
      <c r="OLZ77"/>
      <c r="OMA77"/>
      <c r="OMB77"/>
      <c r="OMC77"/>
      <c r="OMD77"/>
      <c r="OME77"/>
      <c r="OMF77"/>
      <c r="OMG77"/>
      <c r="OMH77"/>
      <c r="OMI77"/>
      <c r="OMJ77"/>
      <c r="OMK77"/>
      <c r="OML77"/>
      <c r="OMM77"/>
      <c r="OMN77"/>
      <c r="OMO77"/>
      <c r="OMP77"/>
      <c r="OMQ77"/>
      <c r="OMR77"/>
      <c r="OMS77"/>
      <c r="OMT77"/>
      <c r="OMU77"/>
      <c r="OMV77"/>
      <c r="OMW77"/>
      <c r="OMX77"/>
      <c r="OMY77"/>
      <c r="OMZ77"/>
      <c r="ONA77"/>
      <c r="ONB77"/>
      <c r="ONC77"/>
      <c r="OND77"/>
      <c r="ONE77"/>
      <c r="ONF77"/>
      <c r="ONG77"/>
      <c r="ONH77"/>
      <c r="ONI77"/>
      <c r="ONJ77"/>
      <c r="ONK77"/>
      <c r="ONL77"/>
      <c r="ONM77"/>
      <c r="ONN77"/>
      <c r="ONO77"/>
      <c r="ONP77"/>
      <c r="ONQ77"/>
      <c r="ONR77"/>
      <c r="ONS77"/>
      <c r="ONT77"/>
      <c r="ONU77"/>
      <c r="ONV77"/>
      <c r="ONW77"/>
      <c r="ONX77"/>
      <c r="ONY77"/>
      <c r="ONZ77"/>
      <c r="OOA77"/>
      <c r="OOB77"/>
      <c r="OOC77"/>
      <c r="OOD77"/>
      <c r="OOE77"/>
      <c r="OOF77"/>
      <c r="OOG77"/>
      <c r="OOH77"/>
      <c r="OOI77"/>
      <c r="OOJ77"/>
      <c r="OOK77"/>
      <c r="OOL77"/>
      <c r="OOM77"/>
      <c r="OON77"/>
      <c r="OOO77"/>
      <c r="OOP77"/>
      <c r="OOQ77"/>
      <c r="OOR77"/>
      <c r="OOS77"/>
      <c r="OOT77"/>
      <c r="OOU77"/>
      <c r="OOV77"/>
      <c r="OOW77"/>
      <c r="OOX77"/>
      <c r="OOY77"/>
      <c r="OOZ77"/>
      <c r="OPA77"/>
      <c r="OPB77"/>
      <c r="OPC77"/>
      <c r="OPD77"/>
      <c r="OPE77"/>
      <c r="OPF77"/>
      <c r="OPG77"/>
      <c r="OPH77"/>
      <c r="OPI77"/>
      <c r="OPJ77"/>
      <c r="OPK77"/>
      <c r="OPL77"/>
      <c r="OPM77"/>
      <c r="OPN77"/>
      <c r="OPO77"/>
      <c r="OPP77"/>
      <c r="OPQ77"/>
      <c r="OPR77"/>
      <c r="OPS77"/>
      <c r="OPT77"/>
      <c r="OPU77"/>
      <c r="OPV77"/>
      <c r="OPW77"/>
      <c r="OPX77"/>
      <c r="OPY77"/>
      <c r="OPZ77"/>
      <c r="OQA77"/>
      <c r="OQB77"/>
      <c r="OQC77"/>
      <c r="OQD77"/>
      <c r="OQE77"/>
      <c r="OQF77"/>
      <c r="OQG77"/>
      <c r="OQH77"/>
      <c r="OQI77"/>
      <c r="OQJ77"/>
      <c r="OQK77"/>
      <c r="OQL77"/>
      <c r="OQM77"/>
      <c r="OQN77"/>
      <c r="OQO77"/>
      <c r="OQP77"/>
      <c r="OQQ77"/>
      <c r="OQR77"/>
      <c r="OQS77"/>
      <c r="OQT77"/>
      <c r="OQU77"/>
      <c r="OQV77"/>
      <c r="OQW77"/>
      <c r="OQX77"/>
      <c r="OQY77"/>
      <c r="OQZ77"/>
      <c r="ORA77"/>
      <c r="ORB77"/>
      <c r="ORC77"/>
      <c r="ORD77"/>
      <c r="ORE77"/>
      <c r="ORF77"/>
      <c r="ORG77"/>
      <c r="ORH77"/>
      <c r="ORI77"/>
      <c r="ORJ77"/>
      <c r="ORK77"/>
      <c r="ORL77"/>
      <c r="ORM77"/>
      <c r="ORN77"/>
      <c r="ORO77"/>
      <c r="ORP77"/>
      <c r="ORQ77"/>
      <c r="ORR77"/>
      <c r="ORS77"/>
      <c r="ORT77"/>
      <c r="ORU77"/>
      <c r="ORV77"/>
      <c r="ORW77"/>
      <c r="ORX77"/>
      <c r="ORY77"/>
      <c r="ORZ77"/>
      <c r="OSA77"/>
      <c r="OSB77"/>
      <c r="OSC77"/>
      <c r="OSD77"/>
      <c r="OSE77"/>
      <c r="OSF77"/>
      <c r="OSG77"/>
      <c r="OSH77"/>
      <c r="OSI77"/>
      <c r="OSJ77"/>
      <c r="OSK77"/>
      <c r="OSL77"/>
      <c r="OSM77"/>
      <c r="OSN77"/>
      <c r="OSO77"/>
      <c r="OSP77"/>
      <c r="OSQ77"/>
      <c r="OSR77"/>
      <c r="OSS77"/>
      <c r="OST77"/>
      <c r="OSU77"/>
      <c r="OSV77"/>
      <c r="OSW77"/>
      <c r="OSX77"/>
      <c r="OSY77"/>
      <c r="OSZ77"/>
      <c r="OTA77"/>
      <c r="OTB77"/>
      <c r="OTC77"/>
      <c r="OTD77"/>
      <c r="OTE77"/>
      <c r="OTF77"/>
      <c r="OTG77"/>
      <c r="OTH77"/>
      <c r="OTI77"/>
      <c r="OTJ77"/>
      <c r="OTK77"/>
      <c r="OTL77"/>
      <c r="OTM77"/>
      <c r="OTN77"/>
      <c r="OTO77"/>
      <c r="OTP77"/>
      <c r="OTQ77"/>
      <c r="OTR77"/>
      <c r="OTS77"/>
      <c r="OTT77"/>
      <c r="OTU77"/>
      <c r="OTV77"/>
      <c r="OTW77"/>
      <c r="OTX77"/>
      <c r="OTY77"/>
      <c r="OTZ77"/>
      <c r="OUA77"/>
      <c r="OUB77"/>
      <c r="OUC77"/>
      <c r="OUD77"/>
      <c r="OUE77"/>
      <c r="OUF77"/>
      <c r="OUG77"/>
      <c r="OUH77"/>
      <c r="OUI77"/>
      <c r="OUJ77"/>
      <c r="OUK77"/>
      <c r="OUL77"/>
      <c r="OUM77"/>
      <c r="OUN77"/>
      <c r="OUO77"/>
      <c r="OUP77"/>
      <c r="OUQ77"/>
      <c r="OUR77"/>
      <c r="OUS77"/>
      <c r="OUT77"/>
      <c r="OUU77"/>
      <c r="OUV77"/>
      <c r="OUW77"/>
      <c r="OUX77"/>
      <c r="OUY77"/>
      <c r="OUZ77"/>
      <c r="OVA77"/>
      <c r="OVB77"/>
      <c r="OVC77"/>
      <c r="OVD77"/>
      <c r="OVE77"/>
      <c r="OVF77"/>
      <c r="OVG77"/>
      <c r="OVH77"/>
      <c r="OVI77"/>
      <c r="OVJ77"/>
      <c r="OVK77"/>
      <c r="OVL77"/>
      <c r="OVM77"/>
      <c r="OVN77"/>
      <c r="OVO77"/>
      <c r="OVP77"/>
      <c r="OVQ77"/>
      <c r="OVR77"/>
      <c r="OVS77"/>
      <c r="OVT77"/>
      <c r="OVU77"/>
      <c r="OVV77"/>
      <c r="OVW77"/>
      <c r="OVX77"/>
      <c r="OVY77"/>
      <c r="OVZ77"/>
      <c r="OWA77"/>
      <c r="OWB77"/>
      <c r="OWC77"/>
      <c r="OWD77"/>
      <c r="OWE77"/>
      <c r="OWF77"/>
      <c r="OWG77"/>
      <c r="OWH77"/>
      <c r="OWI77"/>
      <c r="OWJ77"/>
      <c r="OWK77"/>
      <c r="OWL77"/>
      <c r="OWM77"/>
      <c r="OWN77"/>
      <c r="OWO77"/>
      <c r="OWP77"/>
      <c r="OWQ77"/>
      <c r="OWR77"/>
      <c r="OWS77"/>
      <c r="OWT77"/>
      <c r="OWU77"/>
      <c r="OWV77"/>
      <c r="OWW77"/>
      <c r="OWX77"/>
      <c r="OWY77"/>
      <c r="OWZ77"/>
      <c r="OXA77"/>
      <c r="OXB77"/>
      <c r="OXC77"/>
      <c r="OXD77"/>
      <c r="OXE77"/>
      <c r="OXF77"/>
      <c r="OXG77"/>
      <c r="OXH77"/>
      <c r="OXI77"/>
      <c r="OXJ77"/>
      <c r="OXK77"/>
      <c r="OXL77"/>
      <c r="OXM77"/>
      <c r="OXN77"/>
      <c r="OXO77"/>
      <c r="OXP77"/>
      <c r="OXQ77"/>
      <c r="OXR77"/>
      <c r="OXS77"/>
      <c r="OXT77"/>
      <c r="OXU77"/>
      <c r="OXV77"/>
      <c r="OXW77"/>
      <c r="OXX77"/>
      <c r="OXY77"/>
      <c r="OXZ77"/>
      <c r="OYA77"/>
      <c r="OYB77"/>
      <c r="OYC77"/>
      <c r="OYD77"/>
      <c r="OYE77"/>
      <c r="OYF77"/>
      <c r="OYG77"/>
      <c r="OYH77"/>
      <c r="OYI77"/>
      <c r="OYJ77"/>
      <c r="OYK77"/>
      <c r="OYL77"/>
      <c r="OYM77"/>
      <c r="OYN77"/>
      <c r="OYO77"/>
      <c r="OYP77"/>
      <c r="OYQ77"/>
      <c r="OYR77"/>
      <c r="OYS77"/>
      <c r="OYT77"/>
      <c r="OYU77"/>
      <c r="OYV77"/>
      <c r="OYW77"/>
      <c r="OYX77"/>
      <c r="OYY77"/>
      <c r="OYZ77"/>
      <c r="OZA77"/>
      <c r="OZB77"/>
      <c r="OZC77"/>
      <c r="OZD77"/>
      <c r="OZE77"/>
      <c r="OZF77"/>
      <c r="OZG77"/>
      <c r="OZH77"/>
      <c r="OZI77"/>
      <c r="OZJ77"/>
      <c r="OZK77"/>
      <c r="OZL77"/>
      <c r="OZM77"/>
      <c r="OZN77"/>
      <c r="OZO77"/>
      <c r="OZP77"/>
      <c r="OZQ77"/>
      <c r="OZR77"/>
      <c r="OZS77"/>
      <c r="OZT77"/>
      <c r="OZU77"/>
      <c r="OZV77"/>
      <c r="OZW77"/>
      <c r="OZX77"/>
      <c r="OZY77"/>
      <c r="OZZ77"/>
      <c r="PAA77"/>
      <c r="PAB77"/>
      <c r="PAC77"/>
      <c r="PAD77"/>
      <c r="PAE77"/>
      <c r="PAF77"/>
      <c r="PAG77"/>
      <c r="PAH77"/>
      <c r="PAI77"/>
      <c r="PAJ77"/>
      <c r="PAK77"/>
      <c r="PAL77"/>
      <c r="PAM77"/>
      <c r="PAN77"/>
      <c r="PAO77"/>
      <c r="PAP77"/>
      <c r="PAQ77"/>
      <c r="PAR77"/>
      <c r="PAS77"/>
      <c r="PAT77"/>
      <c r="PAU77"/>
      <c r="PAV77"/>
      <c r="PAW77"/>
      <c r="PAX77"/>
      <c r="PAY77"/>
      <c r="PAZ77"/>
      <c r="PBA77"/>
      <c r="PBB77"/>
      <c r="PBC77"/>
      <c r="PBD77"/>
      <c r="PBE77"/>
      <c r="PBF77"/>
      <c r="PBG77"/>
      <c r="PBH77"/>
      <c r="PBI77"/>
      <c r="PBJ77"/>
      <c r="PBK77"/>
      <c r="PBL77"/>
      <c r="PBM77"/>
      <c r="PBN77"/>
      <c r="PBO77"/>
      <c r="PBP77"/>
      <c r="PBQ77"/>
      <c r="PBR77"/>
      <c r="PBS77"/>
      <c r="PBT77"/>
      <c r="PBU77"/>
      <c r="PBV77"/>
      <c r="PBW77"/>
      <c r="PBX77"/>
      <c r="PBY77"/>
      <c r="PBZ77"/>
      <c r="PCA77"/>
      <c r="PCB77"/>
      <c r="PCC77"/>
      <c r="PCD77"/>
      <c r="PCE77"/>
      <c r="PCF77"/>
      <c r="PCG77"/>
      <c r="PCH77"/>
      <c r="PCI77"/>
      <c r="PCJ77"/>
      <c r="PCK77"/>
      <c r="PCL77"/>
      <c r="PCM77"/>
      <c r="PCN77"/>
      <c r="PCO77"/>
      <c r="PCP77"/>
      <c r="PCQ77"/>
      <c r="PCR77"/>
      <c r="PCS77"/>
      <c r="PCT77"/>
      <c r="PCU77"/>
      <c r="PCV77"/>
      <c r="PCW77"/>
      <c r="PCX77"/>
      <c r="PCY77"/>
      <c r="PCZ77"/>
      <c r="PDA77"/>
      <c r="PDB77"/>
      <c r="PDC77"/>
      <c r="PDD77"/>
      <c r="PDE77"/>
      <c r="PDF77"/>
      <c r="PDG77"/>
      <c r="PDH77"/>
      <c r="PDI77"/>
      <c r="PDJ77"/>
      <c r="PDK77"/>
      <c r="PDL77"/>
      <c r="PDM77"/>
      <c r="PDN77"/>
      <c r="PDO77"/>
      <c r="PDP77"/>
      <c r="PDQ77"/>
      <c r="PDR77"/>
      <c r="PDS77"/>
      <c r="PDT77"/>
      <c r="PDU77"/>
      <c r="PDV77"/>
      <c r="PDW77"/>
      <c r="PDX77"/>
      <c r="PDY77"/>
      <c r="PDZ77"/>
      <c r="PEA77"/>
      <c r="PEB77"/>
      <c r="PEC77"/>
      <c r="PED77"/>
      <c r="PEE77"/>
      <c r="PEF77"/>
      <c r="PEG77"/>
      <c r="PEH77"/>
      <c r="PEI77"/>
      <c r="PEJ77"/>
      <c r="PEK77"/>
      <c r="PEL77"/>
      <c r="PEM77"/>
      <c r="PEN77"/>
      <c r="PEO77"/>
      <c r="PEP77"/>
      <c r="PEQ77"/>
      <c r="PER77"/>
      <c r="PES77"/>
      <c r="PET77"/>
      <c r="PEU77"/>
      <c r="PEV77"/>
      <c r="PEW77"/>
      <c r="PEX77"/>
      <c r="PEY77"/>
      <c r="PEZ77"/>
      <c r="PFA77"/>
      <c r="PFB77"/>
      <c r="PFC77"/>
      <c r="PFD77"/>
      <c r="PFE77"/>
      <c r="PFF77"/>
      <c r="PFG77"/>
      <c r="PFH77"/>
      <c r="PFI77"/>
      <c r="PFJ77"/>
      <c r="PFK77"/>
      <c r="PFL77"/>
      <c r="PFM77"/>
      <c r="PFN77"/>
      <c r="PFO77"/>
      <c r="PFP77"/>
      <c r="PFQ77"/>
      <c r="PFR77"/>
      <c r="PFS77"/>
      <c r="PFT77"/>
      <c r="PFU77"/>
      <c r="PFV77"/>
      <c r="PFW77"/>
      <c r="PFX77"/>
      <c r="PFY77"/>
      <c r="PFZ77"/>
      <c r="PGA77"/>
      <c r="PGB77"/>
      <c r="PGC77"/>
      <c r="PGD77"/>
      <c r="PGE77"/>
      <c r="PGF77"/>
      <c r="PGG77"/>
      <c r="PGH77"/>
      <c r="PGI77"/>
      <c r="PGJ77"/>
      <c r="PGK77"/>
      <c r="PGL77"/>
      <c r="PGM77"/>
      <c r="PGN77"/>
      <c r="PGO77"/>
      <c r="PGP77"/>
      <c r="PGQ77"/>
      <c r="PGR77"/>
      <c r="PGS77"/>
      <c r="PGT77"/>
      <c r="PGU77"/>
      <c r="PGV77"/>
      <c r="PGW77"/>
      <c r="PGX77"/>
      <c r="PGY77"/>
      <c r="PGZ77"/>
      <c r="PHA77"/>
      <c r="PHB77"/>
      <c r="PHC77"/>
      <c r="PHD77"/>
      <c r="PHE77"/>
      <c r="PHF77"/>
      <c r="PHG77"/>
      <c r="PHH77"/>
      <c r="PHI77"/>
      <c r="PHJ77"/>
      <c r="PHK77"/>
      <c r="PHL77"/>
      <c r="PHM77"/>
      <c r="PHN77"/>
      <c r="PHO77"/>
      <c r="PHP77"/>
      <c r="PHQ77"/>
      <c r="PHR77"/>
      <c r="PHS77"/>
      <c r="PHT77"/>
      <c r="PHU77"/>
      <c r="PHV77"/>
      <c r="PHW77"/>
      <c r="PHX77"/>
      <c r="PHY77"/>
      <c r="PHZ77"/>
      <c r="PIA77"/>
      <c r="PIB77"/>
      <c r="PIC77"/>
      <c r="PID77"/>
      <c r="PIE77"/>
      <c r="PIF77"/>
      <c r="PIG77"/>
      <c r="PIH77"/>
      <c r="PII77"/>
      <c r="PIJ77"/>
      <c r="PIK77"/>
      <c r="PIL77"/>
      <c r="PIM77"/>
      <c r="PIN77"/>
      <c r="PIO77"/>
      <c r="PIP77"/>
      <c r="PIQ77"/>
      <c r="PIR77"/>
      <c r="PIS77"/>
      <c r="PIT77"/>
      <c r="PIU77"/>
      <c r="PIV77"/>
      <c r="PIW77"/>
      <c r="PIX77"/>
      <c r="PIY77"/>
      <c r="PIZ77"/>
      <c r="PJA77"/>
      <c r="PJB77"/>
      <c r="PJC77"/>
      <c r="PJD77"/>
      <c r="PJE77"/>
      <c r="PJF77"/>
      <c r="PJG77"/>
      <c r="PJH77"/>
      <c r="PJI77"/>
      <c r="PJJ77"/>
      <c r="PJK77"/>
      <c r="PJL77"/>
      <c r="PJM77"/>
      <c r="PJN77"/>
      <c r="PJO77"/>
      <c r="PJP77"/>
      <c r="PJQ77"/>
      <c r="PJR77"/>
      <c r="PJS77"/>
      <c r="PJT77"/>
      <c r="PJU77"/>
      <c r="PJV77"/>
      <c r="PJW77"/>
      <c r="PJX77"/>
      <c r="PJY77"/>
      <c r="PJZ77"/>
      <c r="PKA77"/>
      <c r="PKB77"/>
      <c r="PKC77"/>
      <c r="PKD77"/>
      <c r="PKE77"/>
      <c r="PKF77"/>
      <c r="PKG77"/>
      <c r="PKH77"/>
      <c r="PKI77"/>
      <c r="PKJ77"/>
      <c r="PKK77"/>
      <c r="PKL77"/>
      <c r="PKM77"/>
      <c r="PKN77"/>
      <c r="PKO77"/>
      <c r="PKP77"/>
      <c r="PKQ77"/>
      <c r="PKR77"/>
      <c r="PKS77"/>
      <c r="PKT77"/>
      <c r="PKU77"/>
      <c r="PKV77"/>
      <c r="PKW77"/>
      <c r="PKX77"/>
      <c r="PKY77"/>
      <c r="PKZ77"/>
      <c r="PLA77"/>
      <c r="PLB77"/>
      <c r="PLC77"/>
      <c r="PLD77"/>
      <c r="PLE77"/>
      <c r="PLF77"/>
      <c r="PLG77"/>
      <c r="PLH77"/>
      <c r="PLI77"/>
      <c r="PLJ77"/>
      <c r="PLK77"/>
      <c r="PLL77"/>
      <c r="PLM77"/>
      <c r="PLN77"/>
      <c r="PLO77"/>
      <c r="PLP77"/>
      <c r="PLQ77"/>
      <c r="PLR77"/>
      <c r="PLS77"/>
      <c r="PLT77"/>
      <c r="PLU77"/>
      <c r="PLV77"/>
      <c r="PLW77"/>
      <c r="PLX77"/>
      <c r="PLY77"/>
      <c r="PLZ77"/>
      <c r="PMA77"/>
      <c r="PMB77"/>
      <c r="PMC77"/>
      <c r="PMD77"/>
      <c r="PME77"/>
      <c r="PMF77"/>
      <c r="PMG77"/>
      <c r="PMH77"/>
      <c r="PMI77"/>
      <c r="PMJ77"/>
      <c r="PMK77"/>
      <c r="PML77"/>
      <c r="PMM77"/>
      <c r="PMN77"/>
      <c r="PMO77"/>
      <c r="PMP77"/>
      <c r="PMQ77"/>
      <c r="PMR77"/>
      <c r="PMS77"/>
      <c r="PMT77"/>
      <c r="PMU77"/>
      <c r="PMV77"/>
      <c r="PMW77"/>
      <c r="PMX77"/>
      <c r="PMY77"/>
      <c r="PMZ77"/>
      <c r="PNA77"/>
      <c r="PNB77"/>
      <c r="PNC77"/>
      <c r="PND77"/>
      <c r="PNE77"/>
      <c r="PNF77"/>
      <c r="PNG77"/>
      <c r="PNH77"/>
      <c r="PNI77"/>
      <c r="PNJ77"/>
      <c r="PNK77"/>
      <c r="PNL77"/>
      <c r="PNM77"/>
      <c r="PNN77"/>
      <c r="PNO77"/>
      <c r="PNP77"/>
      <c r="PNQ77"/>
      <c r="PNR77"/>
      <c r="PNS77"/>
      <c r="PNT77"/>
      <c r="PNU77"/>
      <c r="PNV77"/>
      <c r="PNW77"/>
      <c r="PNX77"/>
      <c r="PNY77"/>
      <c r="PNZ77"/>
      <c r="POA77"/>
      <c r="POB77"/>
      <c r="POC77"/>
      <c r="POD77"/>
      <c r="POE77"/>
      <c r="POF77"/>
      <c r="POG77"/>
      <c r="POH77"/>
      <c r="POI77"/>
      <c r="POJ77"/>
      <c r="POK77"/>
      <c r="POL77"/>
      <c r="POM77"/>
      <c r="PON77"/>
      <c r="POO77"/>
      <c r="POP77"/>
      <c r="POQ77"/>
      <c r="POR77"/>
      <c r="POS77"/>
      <c r="POT77"/>
      <c r="POU77"/>
      <c r="POV77"/>
      <c r="POW77"/>
      <c r="POX77"/>
      <c r="POY77"/>
      <c r="POZ77"/>
      <c r="PPA77"/>
      <c r="PPB77"/>
      <c r="PPC77"/>
      <c r="PPD77"/>
      <c r="PPE77"/>
      <c r="PPF77"/>
      <c r="PPG77"/>
      <c r="PPH77"/>
      <c r="PPI77"/>
      <c r="PPJ77"/>
      <c r="PPK77"/>
      <c r="PPL77"/>
      <c r="PPM77"/>
      <c r="PPN77"/>
      <c r="PPO77"/>
      <c r="PPP77"/>
      <c r="PPQ77"/>
      <c r="PPR77"/>
      <c r="PPS77"/>
      <c r="PPT77"/>
      <c r="PPU77"/>
      <c r="PPV77"/>
      <c r="PPW77"/>
      <c r="PPX77"/>
      <c r="PPY77"/>
      <c r="PPZ77"/>
      <c r="PQA77"/>
      <c r="PQB77"/>
      <c r="PQC77"/>
      <c r="PQD77"/>
      <c r="PQE77"/>
      <c r="PQF77"/>
      <c r="PQG77"/>
      <c r="PQH77"/>
      <c r="PQI77"/>
      <c r="PQJ77"/>
      <c r="PQK77"/>
      <c r="PQL77"/>
      <c r="PQM77"/>
      <c r="PQN77"/>
      <c r="PQO77"/>
      <c r="PQP77"/>
      <c r="PQQ77"/>
      <c r="PQR77"/>
      <c r="PQS77"/>
      <c r="PQT77"/>
      <c r="PQU77"/>
      <c r="PQV77"/>
      <c r="PQW77"/>
      <c r="PQX77"/>
      <c r="PQY77"/>
      <c r="PQZ77"/>
      <c r="PRA77"/>
      <c r="PRB77"/>
      <c r="PRC77"/>
      <c r="PRD77"/>
      <c r="PRE77"/>
      <c r="PRF77"/>
      <c r="PRG77"/>
      <c r="PRH77"/>
      <c r="PRI77"/>
      <c r="PRJ77"/>
      <c r="PRK77"/>
      <c r="PRL77"/>
      <c r="PRM77"/>
      <c r="PRN77"/>
      <c r="PRO77"/>
      <c r="PRP77"/>
      <c r="PRQ77"/>
      <c r="PRR77"/>
      <c r="PRS77"/>
      <c r="PRT77"/>
      <c r="PRU77"/>
      <c r="PRV77"/>
      <c r="PRW77"/>
      <c r="PRX77"/>
      <c r="PRY77"/>
      <c r="PRZ77"/>
      <c r="PSA77"/>
      <c r="PSB77"/>
      <c r="PSC77"/>
      <c r="PSD77"/>
      <c r="PSE77"/>
      <c r="PSF77"/>
      <c r="PSG77"/>
      <c r="PSH77"/>
      <c r="PSI77"/>
      <c r="PSJ77"/>
      <c r="PSK77"/>
      <c r="PSL77"/>
      <c r="PSM77"/>
      <c r="PSN77"/>
      <c r="PSO77"/>
      <c r="PSP77"/>
      <c r="PSQ77"/>
      <c r="PSR77"/>
      <c r="PSS77"/>
      <c r="PST77"/>
      <c r="PSU77"/>
      <c r="PSV77"/>
      <c r="PSW77"/>
      <c r="PSX77"/>
      <c r="PSY77"/>
      <c r="PSZ77"/>
      <c r="PTA77"/>
      <c r="PTB77"/>
      <c r="PTC77"/>
      <c r="PTD77"/>
      <c r="PTE77"/>
      <c r="PTF77"/>
      <c r="PTG77"/>
      <c r="PTH77"/>
      <c r="PTI77"/>
      <c r="PTJ77"/>
      <c r="PTK77"/>
      <c r="PTL77"/>
      <c r="PTM77"/>
      <c r="PTN77"/>
      <c r="PTO77"/>
      <c r="PTP77"/>
      <c r="PTQ77"/>
      <c r="PTR77"/>
      <c r="PTS77"/>
      <c r="PTT77"/>
      <c r="PTU77"/>
      <c r="PTV77"/>
      <c r="PTW77"/>
      <c r="PTX77"/>
      <c r="PTY77"/>
      <c r="PTZ77"/>
      <c r="PUA77"/>
      <c r="PUB77"/>
      <c r="PUC77"/>
      <c r="PUD77"/>
      <c r="PUE77"/>
      <c r="PUF77"/>
      <c r="PUG77"/>
      <c r="PUH77"/>
      <c r="PUI77"/>
      <c r="PUJ77"/>
      <c r="PUK77"/>
      <c r="PUL77"/>
      <c r="PUM77"/>
      <c r="PUN77"/>
      <c r="PUO77"/>
      <c r="PUP77"/>
      <c r="PUQ77"/>
      <c r="PUR77"/>
      <c r="PUS77"/>
      <c r="PUT77"/>
      <c r="PUU77"/>
      <c r="PUV77"/>
      <c r="PUW77"/>
      <c r="PUX77"/>
      <c r="PUY77"/>
      <c r="PUZ77"/>
      <c r="PVA77"/>
      <c r="PVB77"/>
      <c r="PVC77"/>
      <c r="PVD77"/>
      <c r="PVE77"/>
      <c r="PVF77"/>
      <c r="PVG77"/>
      <c r="PVH77"/>
      <c r="PVI77"/>
      <c r="PVJ77"/>
      <c r="PVK77"/>
      <c r="PVL77"/>
      <c r="PVM77"/>
      <c r="PVN77"/>
      <c r="PVO77"/>
      <c r="PVP77"/>
      <c r="PVQ77"/>
      <c r="PVR77"/>
      <c r="PVS77"/>
      <c r="PVT77"/>
      <c r="PVU77"/>
      <c r="PVV77"/>
      <c r="PVW77"/>
      <c r="PVX77"/>
      <c r="PVY77"/>
      <c r="PVZ77"/>
      <c r="PWA77"/>
      <c r="PWB77"/>
      <c r="PWC77"/>
      <c r="PWD77"/>
      <c r="PWE77"/>
      <c r="PWF77"/>
      <c r="PWG77"/>
      <c r="PWH77"/>
      <c r="PWI77"/>
      <c r="PWJ77"/>
      <c r="PWK77"/>
      <c r="PWL77"/>
      <c r="PWM77"/>
      <c r="PWN77"/>
      <c r="PWO77"/>
      <c r="PWP77"/>
      <c r="PWQ77"/>
      <c r="PWR77"/>
      <c r="PWS77"/>
      <c r="PWT77"/>
      <c r="PWU77"/>
      <c r="PWV77"/>
      <c r="PWW77"/>
      <c r="PWX77"/>
      <c r="PWY77"/>
      <c r="PWZ77"/>
      <c r="PXA77"/>
      <c r="PXB77"/>
      <c r="PXC77"/>
      <c r="PXD77"/>
      <c r="PXE77"/>
      <c r="PXF77"/>
      <c r="PXG77"/>
      <c r="PXH77"/>
      <c r="PXI77"/>
      <c r="PXJ77"/>
      <c r="PXK77"/>
      <c r="PXL77"/>
      <c r="PXM77"/>
      <c r="PXN77"/>
      <c r="PXO77"/>
      <c r="PXP77"/>
      <c r="PXQ77"/>
      <c r="PXR77"/>
      <c r="PXS77"/>
      <c r="PXT77"/>
      <c r="PXU77"/>
      <c r="PXV77"/>
      <c r="PXW77"/>
      <c r="PXX77"/>
      <c r="PXY77"/>
      <c r="PXZ77"/>
      <c r="PYA77"/>
      <c r="PYB77"/>
      <c r="PYC77"/>
      <c r="PYD77"/>
      <c r="PYE77"/>
      <c r="PYF77"/>
      <c r="PYG77"/>
      <c r="PYH77"/>
      <c r="PYI77"/>
      <c r="PYJ77"/>
      <c r="PYK77"/>
      <c r="PYL77"/>
      <c r="PYM77"/>
      <c r="PYN77"/>
      <c r="PYO77"/>
      <c r="PYP77"/>
      <c r="PYQ77"/>
      <c r="PYR77"/>
      <c r="PYS77"/>
      <c r="PYT77"/>
      <c r="PYU77"/>
      <c r="PYV77"/>
      <c r="PYW77"/>
      <c r="PYX77"/>
      <c r="PYY77"/>
      <c r="PYZ77"/>
      <c r="PZA77"/>
      <c r="PZB77"/>
      <c r="PZC77"/>
      <c r="PZD77"/>
      <c r="PZE77"/>
      <c r="PZF77"/>
      <c r="PZG77"/>
      <c r="PZH77"/>
      <c r="PZI77"/>
      <c r="PZJ77"/>
      <c r="PZK77"/>
      <c r="PZL77"/>
      <c r="PZM77"/>
      <c r="PZN77"/>
      <c r="PZO77"/>
      <c r="PZP77"/>
      <c r="PZQ77"/>
      <c r="PZR77"/>
      <c r="PZS77"/>
      <c r="PZT77"/>
      <c r="PZU77"/>
      <c r="PZV77"/>
      <c r="PZW77"/>
      <c r="PZX77"/>
      <c r="PZY77"/>
      <c r="PZZ77"/>
      <c r="QAA77"/>
      <c r="QAB77"/>
      <c r="QAC77"/>
      <c r="QAD77"/>
      <c r="QAE77"/>
      <c r="QAF77"/>
      <c r="QAG77"/>
      <c r="QAH77"/>
      <c r="QAI77"/>
      <c r="QAJ77"/>
      <c r="QAK77"/>
      <c r="QAL77"/>
      <c r="QAM77"/>
      <c r="QAN77"/>
      <c r="QAO77"/>
      <c r="QAP77"/>
      <c r="QAQ77"/>
      <c r="QAR77"/>
      <c r="QAS77"/>
      <c r="QAT77"/>
      <c r="QAU77"/>
      <c r="QAV77"/>
      <c r="QAW77"/>
      <c r="QAX77"/>
      <c r="QAY77"/>
      <c r="QAZ77"/>
      <c r="QBA77"/>
      <c r="QBB77"/>
      <c r="QBC77"/>
      <c r="QBD77"/>
      <c r="QBE77"/>
      <c r="QBF77"/>
      <c r="QBG77"/>
      <c r="QBH77"/>
      <c r="QBI77"/>
      <c r="QBJ77"/>
      <c r="QBK77"/>
      <c r="QBL77"/>
      <c r="QBM77"/>
      <c r="QBN77"/>
      <c r="QBO77"/>
      <c r="QBP77"/>
      <c r="QBQ77"/>
      <c r="QBR77"/>
      <c r="QBS77"/>
      <c r="QBT77"/>
      <c r="QBU77"/>
      <c r="QBV77"/>
      <c r="QBW77"/>
      <c r="QBX77"/>
      <c r="QBY77"/>
      <c r="QBZ77"/>
      <c r="QCA77"/>
      <c r="QCB77"/>
      <c r="QCC77"/>
      <c r="QCD77"/>
      <c r="QCE77"/>
      <c r="QCF77"/>
      <c r="QCG77"/>
      <c r="QCH77"/>
      <c r="QCI77"/>
      <c r="QCJ77"/>
      <c r="QCK77"/>
      <c r="QCL77"/>
      <c r="QCM77"/>
      <c r="QCN77"/>
      <c r="QCO77"/>
      <c r="QCP77"/>
      <c r="QCQ77"/>
      <c r="QCR77"/>
      <c r="QCS77"/>
      <c r="QCT77"/>
      <c r="QCU77"/>
      <c r="QCV77"/>
      <c r="QCW77"/>
      <c r="QCX77"/>
      <c r="QCY77"/>
      <c r="QCZ77"/>
      <c r="QDA77"/>
      <c r="QDB77"/>
      <c r="QDC77"/>
      <c r="QDD77"/>
      <c r="QDE77"/>
      <c r="QDF77"/>
      <c r="QDG77"/>
      <c r="QDH77"/>
      <c r="QDI77"/>
      <c r="QDJ77"/>
      <c r="QDK77"/>
      <c r="QDL77"/>
      <c r="QDM77"/>
      <c r="QDN77"/>
      <c r="QDO77"/>
      <c r="QDP77"/>
      <c r="QDQ77"/>
      <c r="QDR77"/>
      <c r="QDS77"/>
      <c r="QDT77"/>
      <c r="QDU77"/>
      <c r="QDV77"/>
      <c r="QDW77"/>
      <c r="QDX77"/>
      <c r="QDY77"/>
      <c r="QDZ77"/>
      <c r="QEA77"/>
      <c r="QEB77"/>
      <c r="QEC77"/>
      <c r="QED77"/>
      <c r="QEE77"/>
      <c r="QEF77"/>
      <c r="QEG77"/>
      <c r="QEH77"/>
      <c r="QEI77"/>
      <c r="QEJ77"/>
      <c r="QEK77"/>
      <c r="QEL77"/>
      <c r="QEM77"/>
      <c r="QEN77"/>
      <c r="QEO77"/>
      <c r="QEP77"/>
      <c r="QEQ77"/>
      <c r="QER77"/>
      <c r="QES77"/>
      <c r="QET77"/>
      <c r="QEU77"/>
      <c r="QEV77"/>
      <c r="QEW77"/>
      <c r="QEX77"/>
      <c r="QEY77"/>
      <c r="QEZ77"/>
      <c r="QFA77"/>
      <c r="QFB77"/>
      <c r="QFC77"/>
      <c r="QFD77"/>
      <c r="QFE77"/>
      <c r="QFF77"/>
      <c r="QFG77"/>
      <c r="QFH77"/>
      <c r="QFI77"/>
      <c r="QFJ77"/>
      <c r="QFK77"/>
      <c r="QFL77"/>
      <c r="QFM77"/>
      <c r="QFN77"/>
      <c r="QFO77"/>
      <c r="QFP77"/>
      <c r="QFQ77"/>
      <c r="QFR77"/>
      <c r="QFS77"/>
      <c r="QFT77"/>
      <c r="QFU77"/>
      <c r="QFV77"/>
      <c r="QFW77"/>
      <c r="QFX77"/>
      <c r="QFY77"/>
      <c r="QFZ77"/>
      <c r="QGA77"/>
      <c r="QGB77"/>
      <c r="QGC77"/>
      <c r="QGD77"/>
      <c r="QGE77"/>
      <c r="QGF77"/>
      <c r="QGG77"/>
      <c r="QGH77"/>
      <c r="QGI77"/>
      <c r="QGJ77"/>
      <c r="QGK77"/>
      <c r="QGL77"/>
      <c r="QGM77"/>
      <c r="QGN77"/>
      <c r="QGO77"/>
      <c r="QGP77"/>
      <c r="QGQ77"/>
      <c r="QGR77"/>
      <c r="QGS77"/>
      <c r="QGT77"/>
      <c r="QGU77"/>
      <c r="QGV77"/>
      <c r="QGW77"/>
      <c r="QGX77"/>
      <c r="QGY77"/>
      <c r="QGZ77"/>
      <c r="QHA77"/>
      <c r="QHB77"/>
      <c r="QHC77"/>
      <c r="QHD77"/>
      <c r="QHE77"/>
      <c r="QHF77"/>
      <c r="QHG77"/>
      <c r="QHH77"/>
      <c r="QHI77"/>
      <c r="QHJ77"/>
      <c r="QHK77"/>
      <c r="QHL77"/>
      <c r="QHM77"/>
      <c r="QHN77"/>
      <c r="QHO77"/>
      <c r="QHP77"/>
      <c r="QHQ77"/>
      <c r="QHR77"/>
      <c r="QHS77"/>
      <c r="QHT77"/>
      <c r="QHU77"/>
      <c r="QHV77"/>
      <c r="QHW77"/>
      <c r="QHX77"/>
      <c r="QHY77"/>
      <c r="QHZ77"/>
      <c r="QIA77"/>
      <c r="QIB77"/>
      <c r="QIC77"/>
      <c r="QID77"/>
      <c r="QIE77"/>
      <c r="QIF77"/>
      <c r="QIG77"/>
      <c r="QIH77"/>
      <c r="QII77"/>
      <c r="QIJ77"/>
      <c r="QIK77"/>
      <c r="QIL77"/>
      <c r="QIM77"/>
      <c r="QIN77"/>
      <c r="QIO77"/>
      <c r="QIP77"/>
      <c r="QIQ77"/>
      <c r="QIR77"/>
      <c r="QIS77"/>
      <c r="QIT77"/>
      <c r="QIU77"/>
      <c r="QIV77"/>
      <c r="QIW77"/>
      <c r="QIX77"/>
      <c r="QIY77"/>
      <c r="QIZ77"/>
      <c r="QJA77"/>
      <c r="QJB77"/>
      <c r="QJC77"/>
      <c r="QJD77"/>
      <c r="QJE77"/>
      <c r="QJF77"/>
      <c r="QJG77"/>
      <c r="QJH77"/>
      <c r="QJI77"/>
      <c r="QJJ77"/>
      <c r="QJK77"/>
      <c r="QJL77"/>
      <c r="QJM77"/>
      <c r="QJN77"/>
      <c r="QJO77"/>
      <c r="QJP77"/>
      <c r="QJQ77"/>
      <c r="QJR77"/>
      <c r="QJS77"/>
      <c r="QJT77"/>
      <c r="QJU77"/>
      <c r="QJV77"/>
      <c r="QJW77"/>
      <c r="QJX77"/>
      <c r="QJY77"/>
      <c r="QJZ77"/>
      <c r="QKA77"/>
      <c r="QKB77"/>
      <c r="QKC77"/>
      <c r="QKD77"/>
      <c r="QKE77"/>
      <c r="QKF77"/>
      <c r="QKG77"/>
      <c r="QKH77"/>
      <c r="QKI77"/>
      <c r="QKJ77"/>
      <c r="QKK77"/>
      <c r="QKL77"/>
      <c r="QKM77"/>
      <c r="QKN77"/>
      <c r="QKO77"/>
      <c r="QKP77"/>
      <c r="QKQ77"/>
      <c r="QKR77"/>
      <c r="QKS77"/>
      <c r="QKT77"/>
      <c r="QKU77"/>
      <c r="QKV77"/>
      <c r="QKW77"/>
      <c r="QKX77"/>
      <c r="QKY77"/>
      <c r="QKZ77"/>
      <c r="QLA77"/>
      <c r="QLB77"/>
      <c r="QLC77"/>
      <c r="QLD77"/>
      <c r="QLE77"/>
      <c r="QLF77"/>
      <c r="QLG77"/>
      <c r="QLH77"/>
      <c r="QLI77"/>
      <c r="QLJ77"/>
      <c r="QLK77"/>
      <c r="QLL77"/>
      <c r="QLM77"/>
      <c r="QLN77"/>
      <c r="QLO77"/>
      <c r="QLP77"/>
      <c r="QLQ77"/>
      <c r="QLR77"/>
      <c r="QLS77"/>
      <c r="QLT77"/>
      <c r="QLU77"/>
      <c r="QLV77"/>
      <c r="QLW77"/>
      <c r="QLX77"/>
      <c r="QLY77"/>
      <c r="QLZ77"/>
      <c r="QMA77"/>
      <c r="QMB77"/>
      <c r="QMC77"/>
      <c r="QMD77"/>
      <c r="QME77"/>
      <c r="QMF77"/>
      <c r="QMG77"/>
      <c r="QMH77"/>
      <c r="QMI77"/>
      <c r="QMJ77"/>
      <c r="QMK77"/>
      <c r="QML77"/>
      <c r="QMM77"/>
      <c r="QMN77"/>
      <c r="QMO77"/>
      <c r="QMP77"/>
      <c r="QMQ77"/>
      <c r="QMR77"/>
      <c r="QMS77"/>
      <c r="QMT77"/>
      <c r="QMU77"/>
      <c r="QMV77"/>
      <c r="QMW77"/>
      <c r="QMX77"/>
      <c r="QMY77"/>
      <c r="QMZ77"/>
      <c r="QNA77"/>
      <c r="QNB77"/>
      <c r="QNC77"/>
      <c r="QND77"/>
      <c r="QNE77"/>
      <c r="QNF77"/>
      <c r="QNG77"/>
      <c r="QNH77"/>
      <c r="QNI77"/>
      <c r="QNJ77"/>
      <c r="QNK77"/>
      <c r="QNL77"/>
      <c r="QNM77"/>
      <c r="QNN77"/>
      <c r="QNO77"/>
      <c r="QNP77"/>
      <c r="QNQ77"/>
      <c r="QNR77"/>
      <c r="QNS77"/>
      <c r="QNT77"/>
      <c r="QNU77"/>
      <c r="QNV77"/>
      <c r="QNW77"/>
      <c r="QNX77"/>
      <c r="QNY77"/>
      <c r="QNZ77"/>
      <c r="QOA77"/>
      <c r="QOB77"/>
      <c r="QOC77"/>
      <c r="QOD77"/>
      <c r="QOE77"/>
      <c r="QOF77"/>
      <c r="QOG77"/>
      <c r="QOH77"/>
      <c r="QOI77"/>
      <c r="QOJ77"/>
      <c r="QOK77"/>
      <c r="QOL77"/>
      <c r="QOM77"/>
      <c r="QON77"/>
      <c r="QOO77"/>
      <c r="QOP77"/>
      <c r="QOQ77"/>
      <c r="QOR77"/>
      <c r="QOS77"/>
      <c r="QOT77"/>
      <c r="QOU77"/>
      <c r="QOV77"/>
      <c r="QOW77"/>
      <c r="QOX77"/>
      <c r="QOY77"/>
      <c r="QOZ77"/>
      <c r="QPA77"/>
      <c r="QPB77"/>
      <c r="QPC77"/>
      <c r="QPD77"/>
      <c r="QPE77"/>
      <c r="QPF77"/>
      <c r="QPG77"/>
      <c r="QPH77"/>
      <c r="QPI77"/>
      <c r="QPJ77"/>
      <c r="QPK77"/>
      <c r="QPL77"/>
      <c r="QPM77"/>
      <c r="QPN77"/>
      <c r="QPO77"/>
      <c r="QPP77"/>
      <c r="QPQ77"/>
      <c r="QPR77"/>
      <c r="QPS77"/>
      <c r="QPT77"/>
      <c r="QPU77"/>
      <c r="QPV77"/>
      <c r="QPW77"/>
      <c r="QPX77"/>
      <c r="QPY77"/>
      <c r="QPZ77"/>
      <c r="QQA77"/>
      <c r="QQB77"/>
      <c r="QQC77"/>
      <c r="QQD77"/>
      <c r="QQE77"/>
      <c r="QQF77"/>
      <c r="QQG77"/>
      <c r="QQH77"/>
      <c r="QQI77"/>
      <c r="QQJ77"/>
      <c r="QQK77"/>
      <c r="QQL77"/>
      <c r="QQM77"/>
      <c r="QQN77"/>
      <c r="QQO77"/>
      <c r="QQP77"/>
      <c r="QQQ77"/>
      <c r="QQR77"/>
      <c r="QQS77"/>
      <c r="QQT77"/>
      <c r="QQU77"/>
      <c r="QQV77"/>
      <c r="QQW77"/>
      <c r="QQX77"/>
      <c r="QQY77"/>
      <c r="QQZ77"/>
      <c r="QRA77"/>
      <c r="QRB77"/>
      <c r="QRC77"/>
      <c r="QRD77"/>
      <c r="QRE77"/>
      <c r="QRF77"/>
      <c r="QRG77"/>
      <c r="QRH77"/>
      <c r="QRI77"/>
      <c r="QRJ77"/>
      <c r="QRK77"/>
      <c r="QRL77"/>
      <c r="QRM77"/>
      <c r="QRN77"/>
      <c r="QRO77"/>
      <c r="QRP77"/>
      <c r="QRQ77"/>
      <c r="QRR77"/>
      <c r="QRS77"/>
      <c r="QRT77"/>
      <c r="QRU77"/>
      <c r="QRV77"/>
      <c r="QRW77"/>
      <c r="QRX77"/>
      <c r="QRY77"/>
      <c r="QRZ77"/>
      <c r="QSA77"/>
      <c r="QSB77"/>
      <c r="QSC77"/>
      <c r="QSD77"/>
      <c r="QSE77"/>
      <c r="QSF77"/>
      <c r="QSG77"/>
      <c r="QSH77"/>
      <c r="QSI77"/>
      <c r="QSJ77"/>
      <c r="QSK77"/>
      <c r="QSL77"/>
      <c r="QSM77"/>
      <c r="QSN77"/>
      <c r="QSO77"/>
      <c r="QSP77"/>
      <c r="QSQ77"/>
      <c r="QSR77"/>
      <c r="QSS77"/>
      <c r="QST77"/>
      <c r="QSU77"/>
      <c r="QSV77"/>
      <c r="QSW77"/>
      <c r="QSX77"/>
      <c r="QSY77"/>
      <c r="QSZ77"/>
      <c r="QTA77"/>
      <c r="QTB77"/>
      <c r="QTC77"/>
      <c r="QTD77"/>
      <c r="QTE77"/>
      <c r="QTF77"/>
      <c r="QTG77"/>
      <c r="QTH77"/>
      <c r="QTI77"/>
      <c r="QTJ77"/>
      <c r="QTK77"/>
      <c r="QTL77"/>
      <c r="QTM77"/>
      <c r="QTN77"/>
      <c r="QTO77"/>
      <c r="QTP77"/>
      <c r="QTQ77"/>
      <c r="QTR77"/>
      <c r="QTS77"/>
      <c r="QTT77"/>
      <c r="QTU77"/>
      <c r="QTV77"/>
      <c r="QTW77"/>
      <c r="QTX77"/>
      <c r="QTY77"/>
      <c r="QTZ77"/>
      <c r="QUA77"/>
      <c r="QUB77"/>
      <c r="QUC77"/>
      <c r="QUD77"/>
      <c r="QUE77"/>
      <c r="QUF77"/>
      <c r="QUG77"/>
      <c r="QUH77"/>
      <c r="QUI77"/>
      <c r="QUJ77"/>
      <c r="QUK77"/>
      <c r="QUL77"/>
      <c r="QUM77"/>
      <c r="QUN77"/>
      <c r="QUO77"/>
      <c r="QUP77"/>
      <c r="QUQ77"/>
      <c r="QUR77"/>
      <c r="QUS77"/>
      <c r="QUT77"/>
      <c r="QUU77"/>
      <c r="QUV77"/>
      <c r="QUW77"/>
      <c r="QUX77"/>
      <c r="QUY77"/>
      <c r="QUZ77"/>
      <c r="QVA77"/>
      <c r="QVB77"/>
      <c r="QVC77"/>
      <c r="QVD77"/>
      <c r="QVE77"/>
      <c r="QVF77"/>
      <c r="QVG77"/>
      <c r="QVH77"/>
      <c r="QVI77"/>
      <c r="QVJ77"/>
      <c r="QVK77"/>
      <c r="QVL77"/>
      <c r="QVM77"/>
      <c r="QVN77"/>
      <c r="QVO77"/>
      <c r="QVP77"/>
      <c r="QVQ77"/>
      <c r="QVR77"/>
      <c r="QVS77"/>
      <c r="QVT77"/>
      <c r="QVU77"/>
      <c r="QVV77"/>
      <c r="QVW77"/>
      <c r="QVX77"/>
      <c r="QVY77"/>
      <c r="QVZ77"/>
      <c r="QWA77"/>
      <c r="QWB77"/>
      <c r="QWC77"/>
      <c r="QWD77"/>
      <c r="QWE77"/>
      <c r="QWF77"/>
      <c r="QWG77"/>
      <c r="QWH77"/>
      <c r="QWI77"/>
      <c r="QWJ77"/>
      <c r="QWK77"/>
      <c r="QWL77"/>
      <c r="QWM77"/>
      <c r="QWN77"/>
      <c r="QWO77"/>
      <c r="QWP77"/>
      <c r="QWQ77"/>
      <c r="QWR77"/>
      <c r="QWS77"/>
      <c r="QWT77"/>
      <c r="QWU77"/>
      <c r="QWV77"/>
      <c r="QWW77"/>
      <c r="QWX77"/>
      <c r="QWY77"/>
      <c r="QWZ77"/>
      <c r="QXA77"/>
      <c r="QXB77"/>
      <c r="QXC77"/>
      <c r="QXD77"/>
      <c r="QXE77"/>
      <c r="QXF77"/>
      <c r="QXG77"/>
      <c r="QXH77"/>
      <c r="QXI77"/>
      <c r="QXJ77"/>
      <c r="QXK77"/>
      <c r="QXL77"/>
      <c r="QXM77"/>
      <c r="QXN77"/>
      <c r="QXO77"/>
      <c r="QXP77"/>
      <c r="QXQ77"/>
      <c r="QXR77"/>
      <c r="QXS77"/>
      <c r="QXT77"/>
      <c r="QXU77"/>
      <c r="QXV77"/>
      <c r="QXW77"/>
      <c r="QXX77"/>
      <c r="QXY77"/>
      <c r="QXZ77"/>
      <c r="QYA77"/>
      <c r="QYB77"/>
      <c r="QYC77"/>
      <c r="QYD77"/>
      <c r="QYE77"/>
      <c r="QYF77"/>
      <c r="QYG77"/>
      <c r="QYH77"/>
      <c r="QYI77"/>
      <c r="QYJ77"/>
      <c r="QYK77"/>
      <c r="QYL77"/>
      <c r="QYM77"/>
      <c r="QYN77"/>
      <c r="QYO77"/>
      <c r="QYP77"/>
      <c r="QYQ77"/>
      <c r="QYR77"/>
      <c r="QYS77"/>
      <c r="QYT77"/>
      <c r="QYU77"/>
      <c r="QYV77"/>
      <c r="QYW77"/>
      <c r="QYX77"/>
      <c r="QYY77"/>
      <c r="QYZ77"/>
      <c r="QZA77"/>
      <c r="QZB77"/>
      <c r="QZC77"/>
      <c r="QZD77"/>
      <c r="QZE77"/>
      <c r="QZF77"/>
      <c r="QZG77"/>
      <c r="QZH77"/>
      <c r="QZI77"/>
      <c r="QZJ77"/>
      <c r="QZK77"/>
      <c r="QZL77"/>
      <c r="QZM77"/>
      <c r="QZN77"/>
      <c r="QZO77"/>
      <c r="QZP77"/>
      <c r="QZQ77"/>
      <c r="QZR77"/>
      <c r="QZS77"/>
      <c r="QZT77"/>
      <c r="QZU77"/>
      <c r="QZV77"/>
      <c r="QZW77"/>
      <c r="QZX77"/>
      <c r="QZY77"/>
      <c r="QZZ77"/>
      <c r="RAA77"/>
      <c r="RAB77"/>
      <c r="RAC77"/>
      <c r="RAD77"/>
      <c r="RAE77"/>
      <c r="RAF77"/>
      <c r="RAG77"/>
      <c r="RAH77"/>
      <c r="RAI77"/>
      <c r="RAJ77"/>
      <c r="RAK77"/>
      <c r="RAL77"/>
      <c r="RAM77"/>
      <c r="RAN77"/>
      <c r="RAO77"/>
      <c r="RAP77"/>
      <c r="RAQ77"/>
      <c r="RAR77"/>
      <c r="RAS77"/>
      <c r="RAT77"/>
      <c r="RAU77"/>
      <c r="RAV77"/>
      <c r="RAW77"/>
      <c r="RAX77"/>
      <c r="RAY77"/>
      <c r="RAZ77"/>
      <c r="RBA77"/>
      <c r="RBB77"/>
      <c r="RBC77"/>
      <c r="RBD77"/>
      <c r="RBE77"/>
      <c r="RBF77"/>
      <c r="RBG77"/>
      <c r="RBH77"/>
      <c r="RBI77"/>
      <c r="RBJ77"/>
      <c r="RBK77"/>
      <c r="RBL77"/>
      <c r="RBM77"/>
      <c r="RBN77"/>
      <c r="RBO77"/>
      <c r="RBP77"/>
      <c r="RBQ77"/>
      <c r="RBR77"/>
      <c r="RBS77"/>
      <c r="RBT77"/>
      <c r="RBU77"/>
      <c r="RBV77"/>
      <c r="RBW77"/>
      <c r="RBX77"/>
      <c r="RBY77"/>
      <c r="RBZ77"/>
      <c r="RCA77"/>
      <c r="RCB77"/>
      <c r="RCC77"/>
      <c r="RCD77"/>
      <c r="RCE77"/>
      <c r="RCF77"/>
      <c r="RCG77"/>
      <c r="RCH77"/>
      <c r="RCI77"/>
      <c r="RCJ77"/>
      <c r="RCK77"/>
      <c r="RCL77"/>
      <c r="RCM77"/>
      <c r="RCN77"/>
      <c r="RCO77"/>
      <c r="RCP77"/>
      <c r="RCQ77"/>
      <c r="RCR77"/>
      <c r="RCS77"/>
      <c r="RCT77"/>
      <c r="RCU77"/>
      <c r="RCV77"/>
      <c r="RCW77"/>
      <c r="RCX77"/>
      <c r="RCY77"/>
      <c r="RCZ77"/>
      <c r="RDA77"/>
      <c r="RDB77"/>
      <c r="RDC77"/>
      <c r="RDD77"/>
      <c r="RDE77"/>
      <c r="RDF77"/>
      <c r="RDG77"/>
      <c r="RDH77"/>
      <c r="RDI77"/>
      <c r="RDJ77"/>
      <c r="RDK77"/>
      <c r="RDL77"/>
      <c r="RDM77"/>
      <c r="RDN77"/>
      <c r="RDO77"/>
      <c r="RDP77"/>
      <c r="RDQ77"/>
      <c r="RDR77"/>
      <c r="RDS77"/>
      <c r="RDT77"/>
      <c r="RDU77"/>
      <c r="RDV77"/>
      <c r="RDW77"/>
      <c r="RDX77"/>
      <c r="RDY77"/>
      <c r="RDZ77"/>
      <c r="REA77"/>
      <c r="REB77"/>
      <c r="REC77"/>
      <c r="RED77"/>
      <c r="REE77"/>
      <c r="REF77"/>
      <c r="REG77"/>
      <c r="REH77"/>
      <c r="REI77"/>
      <c r="REJ77"/>
      <c r="REK77"/>
      <c r="REL77"/>
      <c r="REM77"/>
      <c r="REN77"/>
      <c r="REO77"/>
      <c r="REP77"/>
      <c r="REQ77"/>
      <c r="RER77"/>
      <c r="RES77"/>
      <c r="RET77"/>
      <c r="REU77"/>
      <c r="REV77"/>
      <c r="REW77"/>
      <c r="REX77"/>
      <c r="REY77"/>
      <c r="REZ77"/>
      <c r="RFA77"/>
      <c r="RFB77"/>
      <c r="RFC77"/>
      <c r="RFD77"/>
      <c r="RFE77"/>
      <c r="RFF77"/>
      <c r="RFG77"/>
      <c r="RFH77"/>
      <c r="RFI77"/>
      <c r="RFJ77"/>
      <c r="RFK77"/>
      <c r="RFL77"/>
      <c r="RFM77"/>
      <c r="RFN77"/>
      <c r="RFO77"/>
      <c r="RFP77"/>
      <c r="RFQ77"/>
      <c r="RFR77"/>
      <c r="RFS77"/>
      <c r="RFT77"/>
      <c r="RFU77"/>
      <c r="RFV77"/>
      <c r="RFW77"/>
      <c r="RFX77"/>
      <c r="RFY77"/>
      <c r="RFZ77"/>
      <c r="RGA77"/>
      <c r="RGB77"/>
      <c r="RGC77"/>
      <c r="RGD77"/>
      <c r="RGE77"/>
      <c r="RGF77"/>
      <c r="RGG77"/>
      <c r="RGH77"/>
      <c r="RGI77"/>
      <c r="RGJ77"/>
      <c r="RGK77"/>
      <c r="RGL77"/>
      <c r="RGM77"/>
      <c r="RGN77"/>
      <c r="RGO77"/>
      <c r="RGP77"/>
      <c r="RGQ77"/>
      <c r="RGR77"/>
      <c r="RGS77"/>
      <c r="RGT77"/>
      <c r="RGU77"/>
      <c r="RGV77"/>
      <c r="RGW77"/>
      <c r="RGX77"/>
      <c r="RGY77"/>
      <c r="RGZ77"/>
      <c r="RHA77"/>
      <c r="RHB77"/>
      <c r="RHC77"/>
      <c r="RHD77"/>
      <c r="RHE77"/>
      <c r="RHF77"/>
      <c r="RHG77"/>
      <c r="RHH77"/>
      <c r="RHI77"/>
      <c r="RHJ77"/>
      <c r="RHK77"/>
      <c r="RHL77"/>
      <c r="RHM77"/>
      <c r="RHN77"/>
      <c r="RHO77"/>
      <c r="RHP77"/>
      <c r="RHQ77"/>
      <c r="RHR77"/>
      <c r="RHS77"/>
      <c r="RHT77"/>
      <c r="RHU77"/>
      <c r="RHV77"/>
      <c r="RHW77"/>
      <c r="RHX77"/>
      <c r="RHY77"/>
      <c r="RHZ77"/>
      <c r="RIA77"/>
      <c r="RIB77"/>
      <c r="RIC77"/>
      <c r="RID77"/>
      <c r="RIE77"/>
      <c r="RIF77"/>
      <c r="RIG77"/>
      <c r="RIH77"/>
      <c r="RII77"/>
      <c r="RIJ77"/>
      <c r="RIK77"/>
      <c r="RIL77"/>
      <c r="RIM77"/>
      <c r="RIN77"/>
      <c r="RIO77"/>
      <c r="RIP77"/>
      <c r="RIQ77"/>
      <c r="RIR77"/>
      <c r="RIS77"/>
      <c r="RIT77"/>
      <c r="RIU77"/>
      <c r="RIV77"/>
      <c r="RIW77"/>
      <c r="RIX77"/>
      <c r="RIY77"/>
      <c r="RIZ77"/>
      <c r="RJA77"/>
      <c r="RJB77"/>
      <c r="RJC77"/>
      <c r="RJD77"/>
      <c r="RJE77"/>
      <c r="RJF77"/>
      <c r="RJG77"/>
      <c r="RJH77"/>
      <c r="RJI77"/>
      <c r="RJJ77"/>
      <c r="RJK77"/>
      <c r="RJL77"/>
      <c r="RJM77"/>
      <c r="RJN77"/>
      <c r="RJO77"/>
      <c r="RJP77"/>
      <c r="RJQ77"/>
      <c r="RJR77"/>
      <c r="RJS77"/>
      <c r="RJT77"/>
      <c r="RJU77"/>
      <c r="RJV77"/>
      <c r="RJW77"/>
      <c r="RJX77"/>
      <c r="RJY77"/>
      <c r="RJZ77"/>
      <c r="RKA77"/>
      <c r="RKB77"/>
      <c r="RKC77"/>
      <c r="RKD77"/>
      <c r="RKE77"/>
      <c r="RKF77"/>
      <c r="RKG77"/>
      <c r="RKH77"/>
      <c r="RKI77"/>
      <c r="RKJ77"/>
      <c r="RKK77"/>
      <c r="RKL77"/>
      <c r="RKM77"/>
      <c r="RKN77"/>
      <c r="RKO77"/>
      <c r="RKP77"/>
      <c r="RKQ77"/>
      <c r="RKR77"/>
      <c r="RKS77"/>
      <c r="RKT77"/>
      <c r="RKU77"/>
      <c r="RKV77"/>
      <c r="RKW77"/>
      <c r="RKX77"/>
      <c r="RKY77"/>
      <c r="RKZ77"/>
      <c r="RLA77"/>
      <c r="RLB77"/>
      <c r="RLC77"/>
      <c r="RLD77"/>
      <c r="RLE77"/>
      <c r="RLF77"/>
      <c r="RLG77"/>
      <c r="RLH77"/>
      <c r="RLI77"/>
      <c r="RLJ77"/>
      <c r="RLK77"/>
      <c r="RLL77"/>
      <c r="RLM77"/>
      <c r="RLN77"/>
      <c r="RLO77"/>
      <c r="RLP77"/>
      <c r="RLQ77"/>
      <c r="RLR77"/>
      <c r="RLS77"/>
      <c r="RLT77"/>
      <c r="RLU77"/>
      <c r="RLV77"/>
      <c r="RLW77"/>
      <c r="RLX77"/>
      <c r="RLY77"/>
      <c r="RLZ77"/>
      <c r="RMA77"/>
      <c r="RMB77"/>
      <c r="RMC77"/>
      <c r="RMD77"/>
      <c r="RME77"/>
      <c r="RMF77"/>
      <c r="RMG77"/>
      <c r="RMH77"/>
      <c r="RMI77"/>
      <c r="RMJ77"/>
      <c r="RMK77"/>
      <c r="RML77"/>
      <c r="RMM77"/>
      <c r="RMN77"/>
      <c r="RMO77"/>
      <c r="RMP77"/>
      <c r="RMQ77"/>
      <c r="RMR77"/>
      <c r="RMS77"/>
      <c r="RMT77"/>
      <c r="RMU77"/>
      <c r="RMV77"/>
      <c r="RMW77"/>
      <c r="RMX77"/>
      <c r="RMY77"/>
      <c r="RMZ77"/>
      <c r="RNA77"/>
      <c r="RNB77"/>
      <c r="RNC77"/>
      <c r="RND77"/>
      <c r="RNE77"/>
      <c r="RNF77"/>
      <c r="RNG77"/>
      <c r="RNH77"/>
      <c r="RNI77"/>
      <c r="RNJ77"/>
      <c r="RNK77"/>
      <c r="RNL77"/>
      <c r="RNM77"/>
      <c r="RNN77"/>
      <c r="RNO77"/>
      <c r="RNP77"/>
      <c r="RNQ77"/>
      <c r="RNR77"/>
      <c r="RNS77"/>
      <c r="RNT77"/>
      <c r="RNU77"/>
      <c r="RNV77"/>
      <c r="RNW77"/>
      <c r="RNX77"/>
      <c r="RNY77"/>
      <c r="RNZ77"/>
      <c r="ROA77"/>
      <c r="ROB77"/>
      <c r="ROC77"/>
      <c r="ROD77"/>
      <c r="ROE77"/>
      <c r="ROF77"/>
      <c r="ROG77"/>
      <c r="ROH77"/>
      <c r="ROI77"/>
      <c r="ROJ77"/>
      <c r="ROK77"/>
      <c r="ROL77"/>
      <c r="ROM77"/>
      <c r="RON77"/>
      <c r="ROO77"/>
      <c r="ROP77"/>
      <c r="ROQ77"/>
      <c r="ROR77"/>
      <c r="ROS77"/>
      <c r="ROT77"/>
      <c r="ROU77"/>
      <c r="ROV77"/>
      <c r="ROW77"/>
      <c r="ROX77"/>
      <c r="ROY77"/>
      <c r="ROZ77"/>
      <c r="RPA77"/>
      <c r="RPB77"/>
      <c r="RPC77"/>
      <c r="RPD77"/>
      <c r="RPE77"/>
      <c r="RPF77"/>
      <c r="RPG77"/>
      <c r="RPH77"/>
      <c r="RPI77"/>
      <c r="RPJ77"/>
      <c r="RPK77"/>
      <c r="RPL77"/>
      <c r="RPM77"/>
      <c r="RPN77"/>
      <c r="RPO77"/>
      <c r="RPP77"/>
      <c r="RPQ77"/>
      <c r="RPR77"/>
      <c r="RPS77"/>
      <c r="RPT77"/>
      <c r="RPU77"/>
      <c r="RPV77"/>
      <c r="RPW77"/>
      <c r="RPX77"/>
      <c r="RPY77"/>
      <c r="RPZ77"/>
      <c r="RQA77"/>
      <c r="RQB77"/>
      <c r="RQC77"/>
      <c r="RQD77"/>
      <c r="RQE77"/>
      <c r="RQF77"/>
      <c r="RQG77"/>
      <c r="RQH77"/>
      <c r="RQI77"/>
      <c r="RQJ77"/>
      <c r="RQK77"/>
      <c r="RQL77"/>
      <c r="RQM77"/>
      <c r="RQN77"/>
      <c r="RQO77"/>
      <c r="RQP77"/>
      <c r="RQQ77"/>
      <c r="RQR77"/>
      <c r="RQS77"/>
      <c r="RQT77"/>
      <c r="RQU77"/>
      <c r="RQV77"/>
      <c r="RQW77"/>
      <c r="RQX77"/>
      <c r="RQY77"/>
      <c r="RQZ77"/>
      <c r="RRA77"/>
      <c r="RRB77"/>
      <c r="RRC77"/>
      <c r="RRD77"/>
      <c r="RRE77"/>
      <c r="RRF77"/>
      <c r="RRG77"/>
      <c r="RRH77"/>
      <c r="RRI77"/>
      <c r="RRJ77"/>
      <c r="RRK77"/>
      <c r="RRL77"/>
      <c r="RRM77"/>
      <c r="RRN77"/>
      <c r="RRO77"/>
      <c r="RRP77"/>
      <c r="RRQ77"/>
      <c r="RRR77"/>
      <c r="RRS77"/>
      <c r="RRT77"/>
      <c r="RRU77"/>
      <c r="RRV77"/>
      <c r="RRW77"/>
      <c r="RRX77"/>
      <c r="RRY77"/>
      <c r="RRZ77"/>
      <c r="RSA77"/>
      <c r="RSB77"/>
      <c r="RSC77"/>
      <c r="RSD77"/>
      <c r="RSE77"/>
      <c r="RSF77"/>
      <c r="RSG77"/>
      <c r="RSH77"/>
      <c r="RSI77"/>
      <c r="RSJ77"/>
      <c r="RSK77"/>
      <c r="RSL77"/>
      <c r="RSM77"/>
      <c r="RSN77"/>
      <c r="RSO77"/>
      <c r="RSP77"/>
      <c r="RSQ77"/>
      <c r="RSR77"/>
      <c r="RSS77"/>
      <c r="RST77"/>
      <c r="RSU77"/>
      <c r="RSV77"/>
      <c r="RSW77"/>
      <c r="RSX77"/>
      <c r="RSY77"/>
      <c r="RSZ77"/>
      <c r="RTA77"/>
      <c r="RTB77"/>
      <c r="RTC77"/>
      <c r="RTD77"/>
      <c r="RTE77"/>
      <c r="RTF77"/>
      <c r="RTG77"/>
      <c r="RTH77"/>
      <c r="RTI77"/>
      <c r="RTJ77"/>
      <c r="RTK77"/>
      <c r="RTL77"/>
      <c r="RTM77"/>
      <c r="RTN77"/>
      <c r="RTO77"/>
      <c r="RTP77"/>
      <c r="RTQ77"/>
      <c r="RTR77"/>
      <c r="RTS77"/>
      <c r="RTT77"/>
      <c r="RTU77"/>
      <c r="RTV77"/>
      <c r="RTW77"/>
      <c r="RTX77"/>
      <c r="RTY77"/>
      <c r="RTZ77"/>
      <c r="RUA77"/>
      <c r="RUB77"/>
      <c r="RUC77"/>
      <c r="RUD77"/>
      <c r="RUE77"/>
      <c r="RUF77"/>
      <c r="RUG77"/>
      <c r="RUH77"/>
      <c r="RUI77"/>
      <c r="RUJ77"/>
      <c r="RUK77"/>
      <c r="RUL77"/>
      <c r="RUM77"/>
      <c r="RUN77"/>
      <c r="RUO77"/>
      <c r="RUP77"/>
      <c r="RUQ77"/>
      <c r="RUR77"/>
      <c r="RUS77"/>
      <c r="RUT77"/>
      <c r="RUU77"/>
      <c r="RUV77"/>
      <c r="RUW77"/>
      <c r="RUX77"/>
      <c r="RUY77"/>
      <c r="RUZ77"/>
      <c r="RVA77"/>
      <c r="RVB77"/>
      <c r="RVC77"/>
      <c r="RVD77"/>
      <c r="RVE77"/>
      <c r="RVF77"/>
      <c r="RVG77"/>
      <c r="RVH77"/>
      <c r="RVI77"/>
      <c r="RVJ77"/>
      <c r="RVK77"/>
      <c r="RVL77"/>
      <c r="RVM77"/>
      <c r="RVN77"/>
      <c r="RVO77"/>
      <c r="RVP77"/>
      <c r="RVQ77"/>
      <c r="RVR77"/>
      <c r="RVS77"/>
      <c r="RVT77"/>
      <c r="RVU77"/>
      <c r="RVV77"/>
      <c r="RVW77"/>
      <c r="RVX77"/>
      <c r="RVY77"/>
      <c r="RVZ77"/>
      <c r="RWA77"/>
      <c r="RWB77"/>
      <c r="RWC77"/>
      <c r="RWD77"/>
      <c r="RWE77"/>
      <c r="RWF77"/>
      <c r="RWG77"/>
      <c r="RWH77"/>
      <c r="RWI77"/>
      <c r="RWJ77"/>
      <c r="RWK77"/>
      <c r="RWL77"/>
      <c r="RWM77"/>
      <c r="RWN77"/>
      <c r="RWO77"/>
      <c r="RWP77"/>
      <c r="RWQ77"/>
      <c r="RWR77"/>
      <c r="RWS77"/>
      <c r="RWT77"/>
      <c r="RWU77"/>
      <c r="RWV77"/>
      <c r="RWW77"/>
      <c r="RWX77"/>
      <c r="RWY77"/>
      <c r="RWZ77"/>
      <c r="RXA77"/>
      <c r="RXB77"/>
      <c r="RXC77"/>
      <c r="RXD77"/>
      <c r="RXE77"/>
      <c r="RXF77"/>
      <c r="RXG77"/>
      <c r="RXH77"/>
      <c r="RXI77"/>
      <c r="RXJ77"/>
      <c r="RXK77"/>
      <c r="RXL77"/>
      <c r="RXM77"/>
      <c r="RXN77"/>
      <c r="RXO77"/>
      <c r="RXP77"/>
      <c r="RXQ77"/>
      <c r="RXR77"/>
      <c r="RXS77"/>
      <c r="RXT77"/>
      <c r="RXU77"/>
      <c r="RXV77"/>
      <c r="RXW77"/>
      <c r="RXX77"/>
      <c r="RXY77"/>
      <c r="RXZ77"/>
      <c r="RYA77"/>
      <c r="RYB77"/>
      <c r="RYC77"/>
      <c r="RYD77"/>
      <c r="RYE77"/>
      <c r="RYF77"/>
      <c r="RYG77"/>
      <c r="RYH77"/>
      <c r="RYI77"/>
      <c r="RYJ77"/>
      <c r="RYK77"/>
      <c r="RYL77"/>
      <c r="RYM77"/>
      <c r="RYN77"/>
      <c r="RYO77"/>
      <c r="RYP77"/>
      <c r="RYQ77"/>
      <c r="RYR77"/>
      <c r="RYS77"/>
      <c r="RYT77"/>
      <c r="RYU77"/>
      <c r="RYV77"/>
      <c r="RYW77"/>
      <c r="RYX77"/>
      <c r="RYY77"/>
      <c r="RYZ77"/>
      <c r="RZA77"/>
      <c r="RZB77"/>
      <c r="RZC77"/>
      <c r="RZD77"/>
      <c r="RZE77"/>
      <c r="RZF77"/>
      <c r="RZG77"/>
      <c r="RZH77"/>
      <c r="RZI77"/>
      <c r="RZJ77"/>
      <c r="RZK77"/>
      <c r="RZL77"/>
      <c r="RZM77"/>
      <c r="RZN77"/>
      <c r="RZO77"/>
      <c r="RZP77"/>
      <c r="RZQ77"/>
      <c r="RZR77"/>
      <c r="RZS77"/>
      <c r="RZT77"/>
      <c r="RZU77"/>
      <c r="RZV77"/>
      <c r="RZW77"/>
      <c r="RZX77"/>
      <c r="RZY77"/>
      <c r="RZZ77"/>
      <c r="SAA77"/>
      <c r="SAB77"/>
      <c r="SAC77"/>
      <c r="SAD77"/>
      <c r="SAE77"/>
      <c r="SAF77"/>
      <c r="SAG77"/>
      <c r="SAH77"/>
      <c r="SAI77"/>
      <c r="SAJ77"/>
      <c r="SAK77"/>
      <c r="SAL77"/>
      <c r="SAM77"/>
      <c r="SAN77"/>
      <c r="SAO77"/>
      <c r="SAP77"/>
      <c r="SAQ77"/>
      <c r="SAR77"/>
      <c r="SAS77"/>
      <c r="SAT77"/>
      <c r="SAU77"/>
      <c r="SAV77"/>
      <c r="SAW77"/>
      <c r="SAX77"/>
      <c r="SAY77"/>
      <c r="SAZ77"/>
      <c r="SBA77"/>
      <c r="SBB77"/>
      <c r="SBC77"/>
      <c r="SBD77"/>
      <c r="SBE77"/>
      <c r="SBF77"/>
      <c r="SBG77"/>
      <c r="SBH77"/>
      <c r="SBI77"/>
      <c r="SBJ77"/>
      <c r="SBK77"/>
      <c r="SBL77"/>
      <c r="SBM77"/>
      <c r="SBN77"/>
      <c r="SBO77"/>
      <c r="SBP77"/>
      <c r="SBQ77"/>
      <c r="SBR77"/>
      <c r="SBS77"/>
      <c r="SBT77"/>
      <c r="SBU77"/>
      <c r="SBV77"/>
      <c r="SBW77"/>
      <c r="SBX77"/>
      <c r="SBY77"/>
      <c r="SBZ77"/>
      <c r="SCA77"/>
      <c r="SCB77"/>
      <c r="SCC77"/>
      <c r="SCD77"/>
      <c r="SCE77"/>
      <c r="SCF77"/>
      <c r="SCG77"/>
      <c r="SCH77"/>
      <c r="SCI77"/>
      <c r="SCJ77"/>
      <c r="SCK77"/>
      <c r="SCL77"/>
      <c r="SCM77"/>
      <c r="SCN77"/>
      <c r="SCO77"/>
      <c r="SCP77"/>
      <c r="SCQ77"/>
      <c r="SCR77"/>
      <c r="SCS77"/>
      <c r="SCT77"/>
      <c r="SCU77"/>
      <c r="SCV77"/>
      <c r="SCW77"/>
      <c r="SCX77"/>
      <c r="SCY77"/>
      <c r="SCZ77"/>
      <c r="SDA77"/>
      <c r="SDB77"/>
      <c r="SDC77"/>
      <c r="SDD77"/>
      <c r="SDE77"/>
      <c r="SDF77"/>
      <c r="SDG77"/>
      <c r="SDH77"/>
      <c r="SDI77"/>
      <c r="SDJ77"/>
      <c r="SDK77"/>
      <c r="SDL77"/>
      <c r="SDM77"/>
      <c r="SDN77"/>
      <c r="SDO77"/>
      <c r="SDP77"/>
      <c r="SDQ77"/>
      <c r="SDR77"/>
      <c r="SDS77"/>
      <c r="SDT77"/>
      <c r="SDU77"/>
      <c r="SDV77"/>
      <c r="SDW77"/>
      <c r="SDX77"/>
      <c r="SDY77"/>
      <c r="SDZ77"/>
      <c r="SEA77"/>
      <c r="SEB77"/>
      <c r="SEC77"/>
      <c r="SED77"/>
      <c r="SEE77"/>
      <c r="SEF77"/>
      <c r="SEG77"/>
      <c r="SEH77"/>
      <c r="SEI77"/>
      <c r="SEJ77"/>
      <c r="SEK77"/>
      <c r="SEL77"/>
      <c r="SEM77"/>
      <c r="SEN77"/>
      <c r="SEO77"/>
      <c r="SEP77"/>
      <c r="SEQ77"/>
      <c r="SER77"/>
      <c r="SES77"/>
      <c r="SET77"/>
      <c r="SEU77"/>
      <c r="SEV77"/>
      <c r="SEW77"/>
      <c r="SEX77"/>
      <c r="SEY77"/>
      <c r="SEZ77"/>
      <c r="SFA77"/>
      <c r="SFB77"/>
      <c r="SFC77"/>
      <c r="SFD77"/>
      <c r="SFE77"/>
      <c r="SFF77"/>
      <c r="SFG77"/>
      <c r="SFH77"/>
      <c r="SFI77"/>
      <c r="SFJ77"/>
      <c r="SFK77"/>
      <c r="SFL77"/>
      <c r="SFM77"/>
      <c r="SFN77"/>
      <c r="SFO77"/>
      <c r="SFP77"/>
      <c r="SFQ77"/>
      <c r="SFR77"/>
      <c r="SFS77"/>
      <c r="SFT77"/>
      <c r="SFU77"/>
      <c r="SFV77"/>
      <c r="SFW77"/>
      <c r="SFX77"/>
      <c r="SFY77"/>
      <c r="SFZ77"/>
      <c r="SGA77"/>
      <c r="SGB77"/>
      <c r="SGC77"/>
      <c r="SGD77"/>
      <c r="SGE77"/>
      <c r="SGF77"/>
      <c r="SGG77"/>
      <c r="SGH77"/>
      <c r="SGI77"/>
      <c r="SGJ77"/>
      <c r="SGK77"/>
      <c r="SGL77"/>
      <c r="SGM77"/>
      <c r="SGN77"/>
      <c r="SGO77"/>
      <c r="SGP77"/>
      <c r="SGQ77"/>
      <c r="SGR77"/>
      <c r="SGS77"/>
      <c r="SGT77"/>
      <c r="SGU77"/>
      <c r="SGV77"/>
      <c r="SGW77"/>
      <c r="SGX77"/>
      <c r="SGY77"/>
      <c r="SGZ77"/>
      <c r="SHA77"/>
      <c r="SHB77"/>
      <c r="SHC77"/>
      <c r="SHD77"/>
      <c r="SHE77"/>
      <c r="SHF77"/>
      <c r="SHG77"/>
      <c r="SHH77"/>
      <c r="SHI77"/>
      <c r="SHJ77"/>
      <c r="SHK77"/>
      <c r="SHL77"/>
      <c r="SHM77"/>
      <c r="SHN77"/>
      <c r="SHO77"/>
      <c r="SHP77"/>
      <c r="SHQ77"/>
      <c r="SHR77"/>
      <c r="SHS77"/>
      <c r="SHT77"/>
      <c r="SHU77"/>
      <c r="SHV77"/>
      <c r="SHW77"/>
      <c r="SHX77"/>
      <c r="SHY77"/>
      <c r="SHZ77"/>
      <c r="SIA77"/>
      <c r="SIB77"/>
      <c r="SIC77"/>
      <c r="SID77"/>
      <c r="SIE77"/>
      <c r="SIF77"/>
      <c r="SIG77"/>
      <c r="SIH77"/>
      <c r="SII77"/>
      <c r="SIJ77"/>
      <c r="SIK77"/>
      <c r="SIL77"/>
      <c r="SIM77"/>
      <c r="SIN77"/>
      <c r="SIO77"/>
      <c r="SIP77"/>
      <c r="SIQ77"/>
      <c r="SIR77"/>
      <c r="SIS77"/>
      <c r="SIT77"/>
      <c r="SIU77"/>
      <c r="SIV77"/>
      <c r="SIW77"/>
      <c r="SIX77"/>
      <c r="SIY77"/>
      <c r="SIZ77"/>
      <c r="SJA77"/>
      <c r="SJB77"/>
      <c r="SJC77"/>
      <c r="SJD77"/>
      <c r="SJE77"/>
      <c r="SJF77"/>
      <c r="SJG77"/>
      <c r="SJH77"/>
      <c r="SJI77"/>
      <c r="SJJ77"/>
      <c r="SJK77"/>
      <c r="SJL77"/>
      <c r="SJM77"/>
      <c r="SJN77"/>
      <c r="SJO77"/>
      <c r="SJP77"/>
      <c r="SJQ77"/>
      <c r="SJR77"/>
      <c r="SJS77"/>
      <c r="SJT77"/>
      <c r="SJU77"/>
      <c r="SJV77"/>
      <c r="SJW77"/>
      <c r="SJX77"/>
      <c r="SJY77"/>
      <c r="SJZ77"/>
      <c r="SKA77"/>
      <c r="SKB77"/>
      <c r="SKC77"/>
      <c r="SKD77"/>
      <c r="SKE77"/>
      <c r="SKF77"/>
      <c r="SKG77"/>
      <c r="SKH77"/>
      <c r="SKI77"/>
      <c r="SKJ77"/>
      <c r="SKK77"/>
      <c r="SKL77"/>
      <c r="SKM77"/>
      <c r="SKN77"/>
      <c r="SKO77"/>
      <c r="SKP77"/>
      <c r="SKQ77"/>
      <c r="SKR77"/>
      <c r="SKS77"/>
      <c r="SKT77"/>
      <c r="SKU77"/>
      <c r="SKV77"/>
      <c r="SKW77"/>
      <c r="SKX77"/>
      <c r="SKY77"/>
      <c r="SKZ77"/>
      <c r="SLA77"/>
      <c r="SLB77"/>
      <c r="SLC77"/>
      <c r="SLD77"/>
      <c r="SLE77"/>
      <c r="SLF77"/>
      <c r="SLG77"/>
      <c r="SLH77"/>
      <c r="SLI77"/>
      <c r="SLJ77"/>
      <c r="SLK77"/>
      <c r="SLL77"/>
      <c r="SLM77"/>
      <c r="SLN77"/>
      <c r="SLO77"/>
      <c r="SLP77"/>
      <c r="SLQ77"/>
      <c r="SLR77"/>
      <c r="SLS77"/>
      <c r="SLT77"/>
      <c r="SLU77"/>
      <c r="SLV77"/>
      <c r="SLW77"/>
      <c r="SLX77"/>
      <c r="SLY77"/>
      <c r="SLZ77"/>
      <c r="SMA77"/>
      <c r="SMB77"/>
      <c r="SMC77"/>
      <c r="SMD77"/>
      <c r="SME77"/>
      <c r="SMF77"/>
      <c r="SMG77"/>
      <c r="SMH77"/>
      <c r="SMI77"/>
      <c r="SMJ77"/>
      <c r="SMK77"/>
      <c r="SML77"/>
      <c r="SMM77"/>
      <c r="SMN77"/>
      <c r="SMO77"/>
      <c r="SMP77"/>
      <c r="SMQ77"/>
      <c r="SMR77"/>
      <c r="SMS77"/>
      <c r="SMT77"/>
      <c r="SMU77"/>
      <c r="SMV77"/>
      <c r="SMW77"/>
      <c r="SMX77"/>
      <c r="SMY77"/>
      <c r="SMZ77"/>
      <c r="SNA77"/>
      <c r="SNB77"/>
      <c r="SNC77"/>
      <c r="SND77"/>
      <c r="SNE77"/>
      <c r="SNF77"/>
      <c r="SNG77"/>
      <c r="SNH77"/>
      <c r="SNI77"/>
      <c r="SNJ77"/>
      <c r="SNK77"/>
      <c r="SNL77"/>
      <c r="SNM77"/>
      <c r="SNN77"/>
      <c r="SNO77"/>
      <c r="SNP77"/>
      <c r="SNQ77"/>
      <c r="SNR77"/>
      <c r="SNS77"/>
      <c r="SNT77"/>
      <c r="SNU77"/>
      <c r="SNV77"/>
      <c r="SNW77"/>
      <c r="SNX77"/>
      <c r="SNY77"/>
      <c r="SNZ77"/>
      <c r="SOA77"/>
      <c r="SOB77"/>
      <c r="SOC77"/>
      <c r="SOD77"/>
      <c r="SOE77"/>
      <c r="SOF77"/>
      <c r="SOG77"/>
      <c r="SOH77"/>
      <c r="SOI77"/>
      <c r="SOJ77"/>
      <c r="SOK77"/>
      <c r="SOL77"/>
      <c r="SOM77"/>
      <c r="SON77"/>
      <c r="SOO77"/>
      <c r="SOP77"/>
      <c r="SOQ77"/>
      <c r="SOR77"/>
      <c r="SOS77"/>
      <c r="SOT77"/>
      <c r="SOU77"/>
      <c r="SOV77"/>
      <c r="SOW77"/>
      <c r="SOX77"/>
      <c r="SOY77"/>
      <c r="SOZ77"/>
      <c r="SPA77"/>
      <c r="SPB77"/>
      <c r="SPC77"/>
      <c r="SPD77"/>
      <c r="SPE77"/>
      <c r="SPF77"/>
      <c r="SPG77"/>
      <c r="SPH77"/>
      <c r="SPI77"/>
      <c r="SPJ77"/>
      <c r="SPK77"/>
      <c r="SPL77"/>
      <c r="SPM77"/>
      <c r="SPN77"/>
      <c r="SPO77"/>
      <c r="SPP77"/>
      <c r="SPQ77"/>
      <c r="SPR77"/>
      <c r="SPS77"/>
      <c r="SPT77"/>
      <c r="SPU77"/>
      <c r="SPV77"/>
      <c r="SPW77"/>
      <c r="SPX77"/>
      <c r="SPY77"/>
      <c r="SPZ77"/>
      <c r="SQA77"/>
      <c r="SQB77"/>
      <c r="SQC77"/>
      <c r="SQD77"/>
      <c r="SQE77"/>
      <c r="SQF77"/>
      <c r="SQG77"/>
      <c r="SQH77"/>
      <c r="SQI77"/>
      <c r="SQJ77"/>
      <c r="SQK77"/>
      <c r="SQL77"/>
      <c r="SQM77"/>
      <c r="SQN77"/>
      <c r="SQO77"/>
      <c r="SQP77"/>
      <c r="SQQ77"/>
      <c r="SQR77"/>
      <c r="SQS77"/>
      <c r="SQT77"/>
      <c r="SQU77"/>
      <c r="SQV77"/>
      <c r="SQW77"/>
      <c r="SQX77"/>
      <c r="SQY77"/>
      <c r="SQZ77"/>
      <c r="SRA77"/>
      <c r="SRB77"/>
      <c r="SRC77"/>
      <c r="SRD77"/>
      <c r="SRE77"/>
      <c r="SRF77"/>
      <c r="SRG77"/>
      <c r="SRH77"/>
      <c r="SRI77"/>
      <c r="SRJ77"/>
      <c r="SRK77"/>
      <c r="SRL77"/>
      <c r="SRM77"/>
      <c r="SRN77"/>
      <c r="SRO77"/>
      <c r="SRP77"/>
      <c r="SRQ77"/>
      <c r="SRR77"/>
      <c r="SRS77"/>
      <c r="SRT77"/>
      <c r="SRU77"/>
      <c r="SRV77"/>
      <c r="SRW77"/>
      <c r="SRX77"/>
      <c r="SRY77"/>
      <c r="SRZ77"/>
      <c r="SSA77"/>
      <c r="SSB77"/>
      <c r="SSC77"/>
      <c r="SSD77"/>
      <c r="SSE77"/>
      <c r="SSF77"/>
      <c r="SSG77"/>
      <c r="SSH77"/>
      <c r="SSI77"/>
      <c r="SSJ77"/>
      <c r="SSK77"/>
      <c r="SSL77"/>
      <c r="SSM77"/>
      <c r="SSN77"/>
      <c r="SSO77"/>
      <c r="SSP77"/>
      <c r="SSQ77"/>
      <c r="SSR77"/>
      <c r="SSS77"/>
      <c r="SST77"/>
      <c r="SSU77"/>
      <c r="SSV77"/>
      <c r="SSW77"/>
      <c r="SSX77"/>
      <c r="SSY77"/>
      <c r="SSZ77"/>
      <c r="STA77"/>
      <c r="STB77"/>
      <c r="STC77"/>
      <c r="STD77"/>
      <c r="STE77"/>
      <c r="STF77"/>
      <c r="STG77"/>
      <c r="STH77"/>
      <c r="STI77"/>
      <c r="STJ77"/>
      <c r="STK77"/>
      <c r="STL77"/>
      <c r="STM77"/>
      <c r="STN77"/>
      <c r="STO77"/>
      <c r="STP77"/>
      <c r="STQ77"/>
      <c r="STR77"/>
      <c r="STS77"/>
      <c r="STT77"/>
      <c r="STU77"/>
      <c r="STV77"/>
      <c r="STW77"/>
      <c r="STX77"/>
      <c r="STY77"/>
      <c r="STZ77"/>
      <c r="SUA77"/>
      <c r="SUB77"/>
      <c r="SUC77"/>
      <c r="SUD77"/>
      <c r="SUE77"/>
      <c r="SUF77"/>
      <c r="SUG77"/>
      <c r="SUH77"/>
      <c r="SUI77"/>
      <c r="SUJ77"/>
      <c r="SUK77"/>
      <c r="SUL77"/>
      <c r="SUM77"/>
      <c r="SUN77"/>
      <c r="SUO77"/>
      <c r="SUP77"/>
      <c r="SUQ77"/>
      <c r="SUR77"/>
      <c r="SUS77"/>
      <c r="SUT77"/>
      <c r="SUU77"/>
      <c r="SUV77"/>
      <c r="SUW77"/>
      <c r="SUX77"/>
      <c r="SUY77"/>
      <c r="SUZ77"/>
      <c r="SVA77"/>
      <c r="SVB77"/>
      <c r="SVC77"/>
      <c r="SVD77"/>
      <c r="SVE77"/>
      <c r="SVF77"/>
      <c r="SVG77"/>
      <c r="SVH77"/>
      <c r="SVI77"/>
      <c r="SVJ77"/>
      <c r="SVK77"/>
      <c r="SVL77"/>
      <c r="SVM77"/>
      <c r="SVN77"/>
      <c r="SVO77"/>
      <c r="SVP77"/>
      <c r="SVQ77"/>
      <c r="SVR77"/>
      <c r="SVS77"/>
      <c r="SVT77"/>
      <c r="SVU77"/>
      <c r="SVV77"/>
      <c r="SVW77"/>
      <c r="SVX77"/>
      <c r="SVY77"/>
      <c r="SVZ77"/>
      <c r="SWA77"/>
      <c r="SWB77"/>
      <c r="SWC77"/>
      <c r="SWD77"/>
      <c r="SWE77"/>
      <c r="SWF77"/>
      <c r="SWG77"/>
      <c r="SWH77"/>
      <c r="SWI77"/>
      <c r="SWJ77"/>
      <c r="SWK77"/>
      <c r="SWL77"/>
      <c r="SWM77"/>
      <c r="SWN77"/>
      <c r="SWO77"/>
      <c r="SWP77"/>
      <c r="SWQ77"/>
      <c r="SWR77"/>
      <c r="SWS77"/>
      <c r="SWT77"/>
      <c r="SWU77"/>
      <c r="SWV77"/>
      <c r="SWW77"/>
      <c r="SWX77"/>
      <c r="SWY77"/>
      <c r="SWZ77"/>
      <c r="SXA77"/>
      <c r="SXB77"/>
      <c r="SXC77"/>
      <c r="SXD77"/>
      <c r="SXE77"/>
      <c r="SXF77"/>
      <c r="SXG77"/>
      <c r="SXH77"/>
      <c r="SXI77"/>
      <c r="SXJ77"/>
      <c r="SXK77"/>
      <c r="SXL77"/>
      <c r="SXM77"/>
      <c r="SXN77"/>
      <c r="SXO77"/>
      <c r="SXP77"/>
      <c r="SXQ77"/>
      <c r="SXR77"/>
      <c r="SXS77"/>
      <c r="SXT77"/>
      <c r="SXU77"/>
      <c r="SXV77"/>
      <c r="SXW77"/>
      <c r="SXX77"/>
      <c r="SXY77"/>
      <c r="SXZ77"/>
      <c r="SYA77"/>
      <c r="SYB77"/>
      <c r="SYC77"/>
      <c r="SYD77"/>
      <c r="SYE77"/>
      <c r="SYF77"/>
      <c r="SYG77"/>
      <c r="SYH77"/>
      <c r="SYI77"/>
      <c r="SYJ77"/>
      <c r="SYK77"/>
      <c r="SYL77"/>
      <c r="SYM77"/>
      <c r="SYN77"/>
      <c r="SYO77"/>
      <c r="SYP77"/>
      <c r="SYQ77"/>
      <c r="SYR77"/>
      <c r="SYS77"/>
      <c r="SYT77"/>
      <c r="SYU77"/>
      <c r="SYV77"/>
      <c r="SYW77"/>
      <c r="SYX77"/>
      <c r="SYY77"/>
      <c r="SYZ77"/>
      <c r="SZA77"/>
      <c r="SZB77"/>
      <c r="SZC77"/>
      <c r="SZD77"/>
      <c r="SZE77"/>
      <c r="SZF77"/>
      <c r="SZG77"/>
      <c r="SZH77"/>
      <c r="SZI77"/>
      <c r="SZJ77"/>
      <c r="SZK77"/>
      <c r="SZL77"/>
      <c r="SZM77"/>
      <c r="SZN77"/>
      <c r="SZO77"/>
      <c r="SZP77"/>
      <c r="SZQ77"/>
      <c r="SZR77"/>
      <c r="SZS77"/>
      <c r="SZT77"/>
      <c r="SZU77"/>
      <c r="SZV77"/>
      <c r="SZW77"/>
      <c r="SZX77"/>
      <c r="SZY77"/>
      <c r="SZZ77"/>
      <c r="TAA77"/>
      <c r="TAB77"/>
      <c r="TAC77"/>
      <c r="TAD77"/>
      <c r="TAE77"/>
      <c r="TAF77"/>
      <c r="TAG77"/>
      <c r="TAH77"/>
      <c r="TAI77"/>
      <c r="TAJ77"/>
      <c r="TAK77"/>
      <c r="TAL77"/>
      <c r="TAM77"/>
      <c r="TAN77"/>
      <c r="TAO77"/>
      <c r="TAP77"/>
      <c r="TAQ77"/>
      <c r="TAR77"/>
      <c r="TAS77"/>
      <c r="TAT77"/>
      <c r="TAU77"/>
      <c r="TAV77"/>
      <c r="TAW77"/>
      <c r="TAX77"/>
      <c r="TAY77"/>
      <c r="TAZ77"/>
      <c r="TBA77"/>
      <c r="TBB77"/>
      <c r="TBC77"/>
      <c r="TBD77"/>
      <c r="TBE77"/>
      <c r="TBF77"/>
      <c r="TBG77"/>
      <c r="TBH77"/>
      <c r="TBI77"/>
      <c r="TBJ77"/>
      <c r="TBK77"/>
      <c r="TBL77"/>
      <c r="TBM77"/>
      <c r="TBN77"/>
      <c r="TBO77"/>
      <c r="TBP77"/>
      <c r="TBQ77"/>
      <c r="TBR77"/>
      <c r="TBS77"/>
      <c r="TBT77"/>
      <c r="TBU77"/>
      <c r="TBV77"/>
      <c r="TBW77"/>
      <c r="TBX77"/>
      <c r="TBY77"/>
      <c r="TBZ77"/>
      <c r="TCA77"/>
      <c r="TCB77"/>
      <c r="TCC77"/>
      <c r="TCD77"/>
      <c r="TCE77"/>
      <c r="TCF77"/>
      <c r="TCG77"/>
      <c r="TCH77"/>
      <c r="TCI77"/>
      <c r="TCJ77"/>
      <c r="TCK77"/>
      <c r="TCL77"/>
      <c r="TCM77"/>
      <c r="TCN77"/>
      <c r="TCO77"/>
      <c r="TCP77"/>
      <c r="TCQ77"/>
      <c r="TCR77"/>
      <c r="TCS77"/>
      <c r="TCT77"/>
      <c r="TCU77"/>
      <c r="TCV77"/>
      <c r="TCW77"/>
      <c r="TCX77"/>
      <c r="TCY77"/>
      <c r="TCZ77"/>
      <c r="TDA77"/>
      <c r="TDB77"/>
      <c r="TDC77"/>
      <c r="TDD77"/>
      <c r="TDE77"/>
      <c r="TDF77"/>
      <c r="TDG77"/>
      <c r="TDH77"/>
      <c r="TDI77"/>
      <c r="TDJ77"/>
      <c r="TDK77"/>
      <c r="TDL77"/>
      <c r="TDM77"/>
      <c r="TDN77"/>
      <c r="TDO77"/>
      <c r="TDP77"/>
      <c r="TDQ77"/>
      <c r="TDR77"/>
      <c r="TDS77"/>
      <c r="TDT77"/>
      <c r="TDU77"/>
      <c r="TDV77"/>
      <c r="TDW77"/>
      <c r="TDX77"/>
      <c r="TDY77"/>
      <c r="TDZ77"/>
      <c r="TEA77"/>
      <c r="TEB77"/>
      <c r="TEC77"/>
      <c r="TED77"/>
      <c r="TEE77"/>
      <c r="TEF77"/>
      <c r="TEG77"/>
      <c r="TEH77"/>
      <c r="TEI77"/>
      <c r="TEJ77"/>
      <c r="TEK77"/>
      <c r="TEL77"/>
      <c r="TEM77"/>
      <c r="TEN77"/>
      <c r="TEO77"/>
      <c r="TEP77"/>
      <c r="TEQ77"/>
      <c r="TER77"/>
      <c r="TES77"/>
      <c r="TET77"/>
      <c r="TEU77"/>
      <c r="TEV77"/>
      <c r="TEW77"/>
      <c r="TEX77"/>
      <c r="TEY77"/>
      <c r="TEZ77"/>
      <c r="TFA77"/>
      <c r="TFB77"/>
      <c r="TFC77"/>
      <c r="TFD77"/>
      <c r="TFE77"/>
      <c r="TFF77"/>
      <c r="TFG77"/>
      <c r="TFH77"/>
      <c r="TFI77"/>
      <c r="TFJ77"/>
      <c r="TFK77"/>
      <c r="TFL77"/>
      <c r="TFM77"/>
      <c r="TFN77"/>
      <c r="TFO77"/>
      <c r="TFP77"/>
      <c r="TFQ77"/>
      <c r="TFR77"/>
      <c r="TFS77"/>
      <c r="TFT77"/>
      <c r="TFU77"/>
      <c r="TFV77"/>
      <c r="TFW77"/>
      <c r="TFX77"/>
      <c r="TFY77"/>
      <c r="TFZ77"/>
      <c r="TGA77"/>
      <c r="TGB77"/>
      <c r="TGC77"/>
      <c r="TGD77"/>
      <c r="TGE77"/>
      <c r="TGF77"/>
      <c r="TGG77"/>
      <c r="TGH77"/>
      <c r="TGI77"/>
      <c r="TGJ77"/>
      <c r="TGK77"/>
      <c r="TGL77"/>
      <c r="TGM77"/>
      <c r="TGN77"/>
      <c r="TGO77"/>
      <c r="TGP77"/>
      <c r="TGQ77"/>
      <c r="TGR77"/>
      <c r="TGS77"/>
      <c r="TGT77"/>
      <c r="TGU77"/>
      <c r="TGV77"/>
      <c r="TGW77"/>
      <c r="TGX77"/>
      <c r="TGY77"/>
      <c r="TGZ77"/>
      <c r="THA77"/>
      <c r="THB77"/>
      <c r="THC77"/>
      <c r="THD77"/>
      <c r="THE77"/>
      <c r="THF77"/>
      <c r="THG77"/>
      <c r="THH77"/>
      <c r="THI77"/>
      <c r="THJ77"/>
      <c r="THK77"/>
      <c r="THL77"/>
      <c r="THM77"/>
      <c r="THN77"/>
      <c r="THO77"/>
      <c r="THP77"/>
      <c r="THQ77"/>
      <c r="THR77"/>
      <c r="THS77"/>
      <c r="THT77"/>
      <c r="THU77"/>
      <c r="THV77"/>
      <c r="THW77"/>
      <c r="THX77"/>
      <c r="THY77"/>
      <c r="THZ77"/>
      <c r="TIA77"/>
      <c r="TIB77"/>
      <c r="TIC77"/>
      <c r="TID77"/>
      <c r="TIE77"/>
      <c r="TIF77"/>
      <c r="TIG77"/>
      <c r="TIH77"/>
      <c r="TII77"/>
      <c r="TIJ77"/>
      <c r="TIK77"/>
      <c r="TIL77"/>
      <c r="TIM77"/>
      <c r="TIN77"/>
      <c r="TIO77"/>
      <c r="TIP77"/>
      <c r="TIQ77"/>
      <c r="TIR77"/>
      <c r="TIS77"/>
      <c r="TIT77"/>
      <c r="TIU77"/>
      <c r="TIV77"/>
      <c r="TIW77"/>
      <c r="TIX77"/>
      <c r="TIY77"/>
      <c r="TIZ77"/>
      <c r="TJA77"/>
      <c r="TJB77"/>
      <c r="TJC77"/>
      <c r="TJD77"/>
      <c r="TJE77"/>
      <c r="TJF77"/>
      <c r="TJG77"/>
      <c r="TJH77"/>
      <c r="TJI77"/>
      <c r="TJJ77"/>
      <c r="TJK77"/>
      <c r="TJL77"/>
      <c r="TJM77"/>
      <c r="TJN77"/>
      <c r="TJO77"/>
      <c r="TJP77"/>
      <c r="TJQ77"/>
      <c r="TJR77"/>
      <c r="TJS77"/>
      <c r="TJT77"/>
      <c r="TJU77"/>
      <c r="TJV77"/>
      <c r="TJW77"/>
      <c r="TJX77"/>
      <c r="TJY77"/>
      <c r="TJZ77"/>
      <c r="TKA77"/>
      <c r="TKB77"/>
      <c r="TKC77"/>
      <c r="TKD77"/>
      <c r="TKE77"/>
      <c r="TKF77"/>
      <c r="TKG77"/>
      <c r="TKH77"/>
      <c r="TKI77"/>
      <c r="TKJ77"/>
      <c r="TKK77"/>
      <c r="TKL77"/>
      <c r="TKM77"/>
      <c r="TKN77"/>
      <c r="TKO77"/>
      <c r="TKP77"/>
      <c r="TKQ77"/>
      <c r="TKR77"/>
      <c r="TKS77"/>
      <c r="TKT77"/>
      <c r="TKU77"/>
      <c r="TKV77"/>
      <c r="TKW77"/>
      <c r="TKX77"/>
      <c r="TKY77"/>
      <c r="TKZ77"/>
      <c r="TLA77"/>
      <c r="TLB77"/>
      <c r="TLC77"/>
      <c r="TLD77"/>
      <c r="TLE77"/>
      <c r="TLF77"/>
      <c r="TLG77"/>
      <c r="TLH77"/>
      <c r="TLI77"/>
      <c r="TLJ77"/>
      <c r="TLK77"/>
      <c r="TLL77"/>
      <c r="TLM77"/>
      <c r="TLN77"/>
      <c r="TLO77"/>
      <c r="TLP77"/>
      <c r="TLQ77"/>
      <c r="TLR77"/>
      <c r="TLS77"/>
      <c r="TLT77"/>
      <c r="TLU77"/>
      <c r="TLV77"/>
      <c r="TLW77"/>
      <c r="TLX77"/>
      <c r="TLY77"/>
      <c r="TLZ77"/>
      <c r="TMA77"/>
      <c r="TMB77"/>
      <c r="TMC77"/>
      <c r="TMD77"/>
      <c r="TME77"/>
      <c r="TMF77"/>
      <c r="TMG77"/>
      <c r="TMH77"/>
      <c r="TMI77"/>
      <c r="TMJ77"/>
      <c r="TMK77"/>
      <c r="TML77"/>
      <c r="TMM77"/>
      <c r="TMN77"/>
      <c r="TMO77"/>
      <c r="TMP77"/>
      <c r="TMQ77"/>
      <c r="TMR77"/>
      <c r="TMS77"/>
      <c r="TMT77"/>
      <c r="TMU77"/>
      <c r="TMV77"/>
      <c r="TMW77"/>
      <c r="TMX77"/>
      <c r="TMY77"/>
      <c r="TMZ77"/>
      <c r="TNA77"/>
      <c r="TNB77"/>
      <c r="TNC77"/>
      <c r="TND77"/>
      <c r="TNE77"/>
      <c r="TNF77"/>
      <c r="TNG77"/>
      <c r="TNH77"/>
      <c r="TNI77"/>
      <c r="TNJ77"/>
      <c r="TNK77"/>
      <c r="TNL77"/>
      <c r="TNM77"/>
      <c r="TNN77"/>
      <c r="TNO77"/>
      <c r="TNP77"/>
      <c r="TNQ77"/>
      <c r="TNR77"/>
      <c r="TNS77"/>
      <c r="TNT77"/>
      <c r="TNU77"/>
      <c r="TNV77"/>
      <c r="TNW77"/>
      <c r="TNX77"/>
      <c r="TNY77"/>
      <c r="TNZ77"/>
      <c r="TOA77"/>
      <c r="TOB77"/>
      <c r="TOC77"/>
      <c r="TOD77"/>
      <c r="TOE77"/>
      <c r="TOF77"/>
      <c r="TOG77"/>
      <c r="TOH77"/>
      <c r="TOI77"/>
      <c r="TOJ77"/>
      <c r="TOK77"/>
      <c r="TOL77"/>
      <c r="TOM77"/>
      <c r="TON77"/>
      <c r="TOO77"/>
      <c r="TOP77"/>
      <c r="TOQ77"/>
      <c r="TOR77"/>
      <c r="TOS77"/>
      <c r="TOT77"/>
      <c r="TOU77"/>
      <c r="TOV77"/>
      <c r="TOW77"/>
      <c r="TOX77"/>
      <c r="TOY77"/>
      <c r="TOZ77"/>
      <c r="TPA77"/>
      <c r="TPB77"/>
      <c r="TPC77"/>
      <c r="TPD77"/>
      <c r="TPE77"/>
      <c r="TPF77"/>
      <c r="TPG77"/>
      <c r="TPH77"/>
      <c r="TPI77"/>
      <c r="TPJ77"/>
      <c r="TPK77"/>
      <c r="TPL77"/>
      <c r="TPM77"/>
      <c r="TPN77"/>
      <c r="TPO77"/>
      <c r="TPP77"/>
      <c r="TPQ77"/>
      <c r="TPR77"/>
      <c r="TPS77"/>
      <c r="TPT77"/>
      <c r="TPU77"/>
      <c r="TPV77"/>
      <c r="TPW77"/>
      <c r="TPX77"/>
      <c r="TPY77"/>
      <c r="TPZ77"/>
      <c r="TQA77"/>
      <c r="TQB77"/>
      <c r="TQC77"/>
      <c r="TQD77"/>
      <c r="TQE77"/>
      <c r="TQF77"/>
      <c r="TQG77"/>
      <c r="TQH77"/>
      <c r="TQI77"/>
      <c r="TQJ77"/>
      <c r="TQK77"/>
      <c r="TQL77"/>
      <c r="TQM77"/>
      <c r="TQN77"/>
      <c r="TQO77"/>
      <c r="TQP77"/>
      <c r="TQQ77"/>
      <c r="TQR77"/>
      <c r="TQS77"/>
      <c r="TQT77"/>
      <c r="TQU77"/>
      <c r="TQV77"/>
      <c r="TQW77"/>
      <c r="TQX77"/>
      <c r="TQY77"/>
      <c r="TQZ77"/>
      <c r="TRA77"/>
      <c r="TRB77"/>
      <c r="TRC77"/>
      <c r="TRD77"/>
      <c r="TRE77"/>
      <c r="TRF77"/>
      <c r="TRG77"/>
      <c r="TRH77"/>
      <c r="TRI77"/>
      <c r="TRJ77"/>
      <c r="TRK77"/>
      <c r="TRL77"/>
      <c r="TRM77"/>
      <c r="TRN77"/>
      <c r="TRO77"/>
      <c r="TRP77"/>
      <c r="TRQ77"/>
      <c r="TRR77"/>
      <c r="TRS77"/>
      <c r="TRT77"/>
      <c r="TRU77"/>
      <c r="TRV77"/>
      <c r="TRW77"/>
      <c r="TRX77"/>
      <c r="TRY77"/>
      <c r="TRZ77"/>
      <c r="TSA77"/>
      <c r="TSB77"/>
      <c r="TSC77"/>
      <c r="TSD77"/>
      <c r="TSE77"/>
      <c r="TSF77"/>
      <c r="TSG77"/>
      <c r="TSH77"/>
      <c r="TSI77"/>
      <c r="TSJ77"/>
      <c r="TSK77"/>
      <c r="TSL77"/>
      <c r="TSM77"/>
      <c r="TSN77"/>
      <c r="TSO77"/>
      <c r="TSP77"/>
      <c r="TSQ77"/>
      <c r="TSR77"/>
      <c r="TSS77"/>
      <c r="TST77"/>
      <c r="TSU77"/>
      <c r="TSV77"/>
      <c r="TSW77"/>
      <c r="TSX77"/>
      <c r="TSY77"/>
      <c r="TSZ77"/>
      <c r="TTA77"/>
      <c r="TTB77"/>
      <c r="TTC77"/>
      <c r="TTD77"/>
      <c r="TTE77"/>
      <c r="TTF77"/>
      <c r="TTG77"/>
      <c r="TTH77"/>
      <c r="TTI77"/>
      <c r="TTJ77"/>
      <c r="TTK77"/>
      <c r="TTL77"/>
      <c r="TTM77"/>
      <c r="TTN77"/>
      <c r="TTO77"/>
      <c r="TTP77"/>
      <c r="TTQ77"/>
      <c r="TTR77"/>
      <c r="TTS77"/>
      <c r="TTT77"/>
      <c r="TTU77"/>
      <c r="TTV77"/>
      <c r="TTW77"/>
      <c r="TTX77"/>
      <c r="TTY77"/>
      <c r="TTZ77"/>
      <c r="TUA77"/>
      <c r="TUB77"/>
      <c r="TUC77"/>
      <c r="TUD77"/>
      <c r="TUE77"/>
      <c r="TUF77"/>
      <c r="TUG77"/>
      <c r="TUH77"/>
      <c r="TUI77"/>
      <c r="TUJ77"/>
      <c r="TUK77"/>
      <c r="TUL77"/>
      <c r="TUM77"/>
      <c r="TUN77"/>
      <c r="TUO77"/>
      <c r="TUP77"/>
      <c r="TUQ77"/>
      <c r="TUR77"/>
      <c r="TUS77"/>
      <c r="TUT77"/>
      <c r="TUU77"/>
      <c r="TUV77"/>
      <c r="TUW77"/>
      <c r="TUX77"/>
      <c r="TUY77"/>
      <c r="TUZ77"/>
      <c r="TVA77"/>
      <c r="TVB77"/>
      <c r="TVC77"/>
      <c r="TVD77"/>
      <c r="TVE77"/>
      <c r="TVF77"/>
      <c r="TVG77"/>
      <c r="TVH77"/>
      <c r="TVI77"/>
      <c r="TVJ77"/>
      <c r="TVK77"/>
      <c r="TVL77"/>
      <c r="TVM77"/>
      <c r="TVN77"/>
      <c r="TVO77"/>
      <c r="TVP77"/>
      <c r="TVQ77"/>
      <c r="TVR77"/>
      <c r="TVS77"/>
      <c r="TVT77"/>
      <c r="TVU77"/>
      <c r="TVV77"/>
      <c r="TVW77"/>
      <c r="TVX77"/>
      <c r="TVY77"/>
      <c r="TVZ77"/>
      <c r="TWA77"/>
      <c r="TWB77"/>
      <c r="TWC77"/>
      <c r="TWD77"/>
      <c r="TWE77"/>
      <c r="TWF77"/>
      <c r="TWG77"/>
      <c r="TWH77"/>
      <c r="TWI77"/>
      <c r="TWJ77"/>
      <c r="TWK77"/>
      <c r="TWL77"/>
      <c r="TWM77"/>
      <c r="TWN77"/>
      <c r="TWO77"/>
      <c r="TWP77"/>
      <c r="TWQ77"/>
      <c r="TWR77"/>
      <c r="TWS77"/>
      <c r="TWT77"/>
      <c r="TWU77"/>
      <c r="TWV77"/>
      <c r="TWW77"/>
      <c r="TWX77"/>
      <c r="TWY77"/>
      <c r="TWZ77"/>
      <c r="TXA77"/>
      <c r="TXB77"/>
      <c r="TXC77"/>
      <c r="TXD77"/>
      <c r="TXE77"/>
      <c r="TXF77"/>
      <c r="TXG77"/>
      <c r="TXH77"/>
      <c r="TXI77"/>
      <c r="TXJ77"/>
      <c r="TXK77"/>
      <c r="TXL77"/>
      <c r="TXM77"/>
      <c r="TXN77"/>
      <c r="TXO77"/>
      <c r="TXP77"/>
      <c r="TXQ77"/>
      <c r="TXR77"/>
      <c r="TXS77"/>
      <c r="TXT77"/>
      <c r="TXU77"/>
      <c r="TXV77"/>
      <c r="TXW77"/>
      <c r="TXX77"/>
      <c r="TXY77"/>
      <c r="TXZ77"/>
      <c r="TYA77"/>
      <c r="TYB77"/>
      <c r="TYC77"/>
      <c r="TYD77"/>
      <c r="TYE77"/>
      <c r="TYF77"/>
      <c r="TYG77"/>
      <c r="TYH77"/>
      <c r="TYI77"/>
      <c r="TYJ77"/>
      <c r="TYK77"/>
      <c r="TYL77"/>
      <c r="TYM77"/>
      <c r="TYN77"/>
      <c r="TYO77"/>
      <c r="TYP77"/>
      <c r="TYQ77"/>
      <c r="TYR77"/>
      <c r="TYS77"/>
      <c r="TYT77"/>
      <c r="TYU77"/>
      <c r="TYV77"/>
      <c r="TYW77"/>
      <c r="TYX77"/>
      <c r="TYY77"/>
      <c r="TYZ77"/>
      <c r="TZA77"/>
      <c r="TZB77"/>
      <c r="TZC77"/>
      <c r="TZD77"/>
      <c r="TZE77"/>
      <c r="TZF77"/>
      <c r="TZG77"/>
      <c r="TZH77"/>
      <c r="TZI77"/>
      <c r="TZJ77"/>
      <c r="TZK77"/>
      <c r="TZL77"/>
      <c r="TZM77"/>
      <c r="TZN77"/>
      <c r="TZO77"/>
      <c r="TZP77"/>
      <c r="TZQ77"/>
      <c r="TZR77"/>
      <c r="TZS77"/>
      <c r="TZT77"/>
      <c r="TZU77"/>
      <c r="TZV77"/>
      <c r="TZW77"/>
      <c r="TZX77"/>
      <c r="TZY77"/>
      <c r="TZZ77"/>
      <c r="UAA77"/>
      <c r="UAB77"/>
      <c r="UAC77"/>
      <c r="UAD77"/>
      <c r="UAE77"/>
      <c r="UAF77"/>
      <c r="UAG77"/>
      <c r="UAH77"/>
      <c r="UAI77"/>
      <c r="UAJ77"/>
      <c r="UAK77"/>
      <c r="UAL77"/>
      <c r="UAM77"/>
      <c r="UAN77"/>
      <c r="UAO77"/>
      <c r="UAP77"/>
      <c r="UAQ77"/>
      <c r="UAR77"/>
      <c r="UAS77"/>
      <c r="UAT77"/>
      <c r="UAU77"/>
      <c r="UAV77"/>
      <c r="UAW77"/>
      <c r="UAX77"/>
      <c r="UAY77"/>
      <c r="UAZ77"/>
      <c r="UBA77"/>
      <c r="UBB77"/>
      <c r="UBC77"/>
      <c r="UBD77"/>
      <c r="UBE77"/>
      <c r="UBF77"/>
      <c r="UBG77"/>
      <c r="UBH77"/>
      <c r="UBI77"/>
      <c r="UBJ77"/>
      <c r="UBK77"/>
      <c r="UBL77"/>
      <c r="UBM77"/>
      <c r="UBN77"/>
      <c r="UBO77"/>
      <c r="UBP77"/>
      <c r="UBQ77"/>
      <c r="UBR77"/>
      <c r="UBS77"/>
      <c r="UBT77"/>
      <c r="UBU77"/>
      <c r="UBV77"/>
      <c r="UBW77"/>
      <c r="UBX77"/>
      <c r="UBY77"/>
      <c r="UBZ77"/>
      <c r="UCA77"/>
      <c r="UCB77"/>
      <c r="UCC77"/>
      <c r="UCD77"/>
      <c r="UCE77"/>
      <c r="UCF77"/>
      <c r="UCG77"/>
      <c r="UCH77"/>
      <c r="UCI77"/>
      <c r="UCJ77"/>
      <c r="UCK77"/>
      <c r="UCL77"/>
      <c r="UCM77"/>
      <c r="UCN77"/>
      <c r="UCO77"/>
      <c r="UCP77"/>
      <c r="UCQ77"/>
      <c r="UCR77"/>
      <c r="UCS77"/>
      <c r="UCT77"/>
      <c r="UCU77"/>
      <c r="UCV77"/>
      <c r="UCW77"/>
      <c r="UCX77"/>
      <c r="UCY77"/>
      <c r="UCZ77"/>
      <c r="UDA77"/>
      <c r="UDB77"/>
      <c r="UDC77"/>
      <c r="UDD77"/>
      <c r="UDE77"/>
      <c r="UDF77"/>
      <c r="UDG77"/>
      <c r="UDH77"/>
      <c r="UDI77"/>
      <c r="UDJ77"/>
      <c r="UDK77"/>
      <c r="UDL77"/>
      <c r="UDM77"/>
      <c r="UDN77"/>
      <c r="UDO77"/>
      <c r="UDP77"/>
      <c r="UDQ77"/>
      <c r="UDR77"/>
      <c r="UDS77"/>
      <c r="UDT77"/>
      <c r="UDU77"/>
      <c r="UDV77"/>
      <c r="UDW77"/>
      <c r="UDX77"/>
      <c r="UDY77"/>
      <c r="UDZ77"/>
      <c r="UEA77"/>
      <c r="UEB77"/>
      <c r="UEC77"/>
      <c r="UED77"/>
      <c r="UEE77"/>
      <c r="UEF77"/>
      <c r="UEG77"/>
      <c r="UEH77"/>
      <c r="UEI77"/>
      <c r="UEJ77"/>
      <c r="UEK77"/>
      <c r="UEL77"/>
      <c r="UEM77"/>
      <c r="UEN77"/>
      <c r="UEO77"/>
      <c r="UEP77"/>
      <c r="UEQ77"/>
      <c r="UER77"/>
      <c r="UES77"/>
      <c r="UET77"/>
      <c r="UEU77"/>
      <c r="UEV77"/>
      <c r="UEW77"/>
      <c r="UEX77"/>
      <c r="UEY77"/>
      <c r="UEZ77"/>
      <c r="UFA77"/>
      <c r="UFB77"/>
      <c r="UFC77"/>
      <c r="UFD77"/>
      <c r="UFE77"/>
      <c r="UFF77"/>
      <c r="UFG77"/>
      <c r="UFH77"/>
      <c r="UFI77"/>
      <c r="UFJ77"/>
      <c r="UFK77"/>
      <c r="UFL77"/>
      <c r="UFM77"/>
      <c r="UFN77"/>
      <c r="UFO77"/>
      <c r="UFP77"/>
      <c r="UFQ77"/>
      <c r="UFR77"/>
      <c r="UFS77"/>
      <c r="UFT77"/>
      <c r="UFU77"/>
      <c r="UFV77"/>
      <c r="UFW77"/>
      <c r="UFX77"/>
      <c r="UFY77"/>
      <c r="UFZ77"/>
      <c r="UGA77"/>
      <c r="UGB77"/>
      <c r="UGC77"/>
      <c r="UGD77"/>
      <c r="UGE77"/>
      <c r="UGF77"/>
      <c r="UGG77"/>
      <c r="UGH77"/>
      <c r="UGI77"/>
      <c r="UGJ77"/>
      <c r="UGK77"/>
      <c r="UGL77"/>
      <c r="UGM77"/>
      <c r="UGN77"/>
      <c r="UGO77"/>
      <c r="UGP77"/>
      <c r="UGQ77"/>
      <c r="UGR77"/>
      <c r="UGS77"/>
      <c r="UGT77"/>
      <c r="UGU77"/>
      <c r="UGV77"/>
      <c r="UGW77"/>
      <c r="UGX77"/>
      <c r="UGY77"/>
      <c r="UGZ77"/>
      <c r="UHA77"/>
      <c r="UHB77"/>
      <c r="UHC77"/>
      <c r="UHD77"/>
      <c r="UHE77"/>
      <c r="UHF77"/>
      <c r="UHG77"/>
      <c r="UHH77"/>
      <c r="UHI77"/>
      <c r="UHJ77"/>
      <c r="UHK77"/>
      <c r="UHL77"/>
      <c r="UHM77"/>
      <c r="UHN77"/>
      <c r="UHO77"/>
      <c r="UHP77"/>
      <c r="UHQ77"/>
      <c r="UHR77"/>
      <c r="UHS77"/>
      <c r="UHT77"/>
      <c r="UHU77"/>
      <c r="UHV77"/>
      <c r="UHW77"/>
      <c r="UHX77"/>
      <c r="UHY77"/>
      <c r="UHZ77"/>
      <c r="UIA77"/>
      <c r="UIB77"/>
      <c r="UIC77"/>
      <c r="UID77"/>
      <c r="UIE77"/>
      <c r="UIF77"/>
      <c r="UIG77"/>
      <c r="UIH77"/>
      <c r="UII77"/>
      <c r="UIJ77"/>
      <c r="UIK77"/>
      <c r="UIL77"/>
      <c r="UIM77"/>
      <c r="UIN77"/>
      <c r="UIO77"/>
      <c r="UIP77"/>
      <c r="UIQ77"/>
      <c r="UIR77"/>
      <c r="UIS77"/>
      <c r="UIT77"/>
      <c r="UIU77"/>
      <c r="UIV77"/>
      <c r="UIW77"/>
      <c r="UIX77"/>
      <c r="UIY77"/>
      <c r="UIZ77"/>
      <c r="UJA77"/>
      <c r="UJB77"/>
      <c r="UJC77"/>
      <c r="UJD77"/>
      <c r="UJE77"/>
      <c r="UJF77"/>
      <c r="UJG77"/>
      <c r="UJH77"/>
      <c r="UJI77"/>
      <c r="UJJ77"/>
      <c r="UJK77"/>
      <c r="UJL77"/>
      <c r="UJM77"/>
      <c r="UJN77"/>
      <c r="UJO77"/>
      <c r="UJP77"/>
      <c r="UJQ77"/>
      <c r="UJR77"/>
      <c r="UJS77"/>
      <c r="UJT77"/>
      <c r="UJU77"/>
      <c r="UJV77"/>
      <c r="UJW77"/>
      <c r="UJX77"/>
      <c r="UJY77"/>
      <c r="UJZ77"/>
      <c r="UKA77"/>
      <c r="UKB77"/>
      <c r="UKC77"/>
      <c r="UKD77"/>
      <c r="UKE77"/>
      <c r="UKF77"/>
      <c r="UKG77"/>
      <c r="UKH77"/>
      <c r="UKI77"/>
      <c r="UKJ77"/>
      <c r="UKK77"/>
      <c r="UKL77"/>
      <c r="UKM77"/>
      <c r="UKN77"/>
      <c r="UKO77"/>
      <c r="UKP77"/>
      <c r="UKQ77"/>
      <c r="UKR77"/>
      <c r="UKS77"/>
      <c r="UKT77"/>
      <c r="UKU77"/>
      <c r="UKV77"/>
      <c r="UKW77"/>
      <c r="UKX77"/>
      <c r="UKY77"/>
      <c r="UKZ77"/>
      <c r="ULA77"/>
      <c r="ULB77"/>
      <c r="ULC77"/>
      <c r="ULD77"/>
      <c r="ULE77"/>
      <c r="ULF77"/>
      <c r="ULG77"/>
      <c r="ULH77"/>
      <c r="ULI77"/>
      <c r="ULJ77"/>
      <c r="ULK77"/>
      <c r="ULL77"/>
      <c r="ULM77"/>
      <c r="ULN77"/>
      <c r="ULO77"/>
      <c r="ULP77"/>
      <c r="ULQ77"/>
      <c r="ULR77"/>
      <c r="ULS77"/>
      <c r="ULT77"/>
      <c r="ULU77"/>
      <c r="ULV77"/>
      <c r="ULW77"/>
      <c r="ULX77"/>
      <c r="ULY77"/>
      <c r="ULZ77"/>
      <c r="UMA77"/>
      <c r="UMB77"/>
      <c r="UMC77"/>
      <c r="UMD77"/>
      <c r="UME77"/>
      <c r="UMF77"/>
      <c r="UMG77"/>
      <c r="UMH77"/>
      <c r="UMI77"/>
      <c r="UMJ77"/>
      <c r="UMK77"/>
      <c r="UML77"/>
      <c r="UMM77"/>
      <c r="UMN77"/>
      <c r="UMO77"/>
      <c r="UMP77"/>
      <c r="UMQ77"/>
      <c r="UMR77"/>
      <c r="UMS77"/>
      <c r="UMT77"/>
      <c r="UMU77"/>
      <c r="UMV77"/>
      <c r="UMW77"/>
      <c r="UMX77"/>
      <c r="UMY77"/>
      <c r="UMZ77"/>
      <c r="UNA77"/>
      <c r="UNB77"/>
      <c r="UNC77"/>
      <c r="UND77"/>
      <c r="UNE77"/>
      <c r="UNF77"/>
      <c r="UNG77"/>
      <c r="UNH77"/>
      <c r="UNI77"/>
      <c r="UNJ77"/>
      <c r="UNK77"/>
      <c r="UNL77"/>
      <c r="UNM77"/>
      <c r="UNN77"/>
      <c r="UNO77"/>
      <c r="UNP77"/>
      <c r="UNQ77"/>
      <c r="UNR77"/>
      <c r="UNS77"/>
      <c r="UNT77"/>
      <c r="UNU77"/>
      <c r="UNV77"/>
      <c r="UNW77"/>
      <c r="UNX77"/>
      <c r="UNY77"/>
      <c r="UNZ77"/>
      <c r="UOA77"/>
      <c r="UOB77"/>
      <c r="UOC77"/>
      <c r="UOD77"/>
      <c r="UOE77"/>
      <c r="UOF77"/>
      <c r="UOG77"/>
      <c r="UOH77"/>
      <c r="UOI77"/>
      <c r="UOJ77"/>
      <c r="UOK77"/>
      <c r="UOL77"/>
      <c r="UOM77"/>
      <c r="UON77"/>
      <c r="UOO77"/>
      <c r="UOP77"/>
      <c r="UOQ77"/>
      <c r="UOR77"/>
      <c r="UOS77"/>
      <c r="UOT77"/>
      <c r="UOU77"/>
      <c r="UOV77"/>
      <c r="UOW77"/>
      <c r="UOX77"/>
      <c r="UOY77"/>
      <c r="UOZ77"/>
      <c r="UPA77"/>
      <c r="UPB77"/>
      <c r="UPC77"/>
      <c r="UPD77"/>
      <c r="UPE77"/>
      <c r="UPF77"/>
      <c r="UPG77"/>
      <c r="UPH77"/>
      <c r="UPI77"/>
      <c r="UPJ77"/>
      <c r="UPK77"/>
      <c r="UPL77"/>
      <c r="UPM77"/>
      <c r="UPN77"/>
      <c r="UPO77"/>
      <c r="UPP77"/>
      <c r="UPQ77"/>
      <c r="UPR77"/>
      <c r="UPS77"/>
      <c r="UPT77"/>
      <c r="UPU77"/>
      <c r="UPV77"/>
      <c r="UPW77"/>
      <c r="UPX77"/>
      <c r="UPY77"/>
      <c r="UPZ77"/>
      <c r="UQA77"/>
      <c r="UQB77"/>
      <c r="UQC77"/>
      <c r="UQD77"/>
      <c r="UQE77"/>
      <c r="UQF77"/>
      <c r="UQG77"/>
      <c r="UQH77"/>
      <c r="UQI77"/>
      <c r="UQJ77"/>
      <c r="UQK77"/>
      <c r="UQL77"/>
      <c r="UQM77"/>
      <c r="UQN77"/>
      <c r="UQO77"/>
      <c r="UQP77"/>
      <c r="UQQ77"/>
      <c r="UQR77"/>
      <c r="UQS77"/>
      <c r="UQT77"/>
      <c r="UQU77"/>
      <c r="UQV77"/>
      <c r="UQW77"/>
      <c r="UQX77"/>
      <c r="UQY77"/>
      <c r="UQZ77"/>
      <c r="URA77"/>
      <c r="URB77"/>
      <c r="URC77"/>
      <c r="URD77"/>
      <c r="URE77"/>
      <c r="URF77"/>
      <c r="URG77"/>
      <c r="URH77"/>
      <c r="URI77"/>
      <c r="URJ77"/>
      <c r="URK77"/>
      <c r="URL77"/>
      <c r="URM77"/>
      <c r="URN77"/>
      <c r="URO77"/>
      <c r="URP77"/>
      <c r="URQ77"/>
      <c r="URR77"/>
      <c r="URS77"/>
      <c r="URT77"/>
      <c r="URU77"/>
      <c r="URV77"/>
      <c r="URW77"/>
      <c r="URX77"/>
      <c r="URY77"/>
      <c r="URZ77"/>
      <c r="USA77"/>
      <c r="USB77"/>
      <c r="USC77"/>
      <c r="USD77"/>
      <c r="USE77"/>
      <c r="USF77"/>
      <c r="USG77"/>
      <c r="USH77"/>
      <c r="USI77"/>
      <c r="USJ77"/>
      <c r="USK77"/>
      <c r="USL77"/>
      <c r="USM77"/>
      <c r="USN77"/>
      <c r="USO77"/>
      <c r="USP77"/>
      <c r="USQ77"/>
      <c r="USR77"/>
      <c r="USS77"/>
      <c r="UST77"/>
      <c r="USU77"/>
      <c r="USV77"/>
      <c r="USW77"/>
      <c r="USX77"/>
      <c r="USY77"/>
      <c r="USZ77"/>
      <c r="UTA77"/>
      <c r="UTB77"/>
      <c r="UTC77"/>
      <c r="UTD77"/>
      <c r="UTE77"/>
      <c r="UTF77"/>
      <c r="UTG77"/>
      <c r="UTH77"/>
      <c r="UTI77"/>
      <c r="UTJ77"/>
      <c r="UTK77"/>
      <c r="UTL77"/>
      <c r="UTM77"/>
      <c r="UTN77"/>
      <c r="UTO77"/>
      <c r="UTP77"/>
      <c r="UTQ77"/>
      <c r="UTR77"/>
      <c r="UTS77"/>
      <c r="UTT77"/>
      <c r="UTU77"/>
      <c r="UTV77"/>
      <c r="UTW77"/>
      <c r="UTX77"/>
      <c r="UTY77"/>
      <c r="UTZ77"/>
      <c r="UUA77"/>
      <c r="UUB77"/>
      <c r="UUC77"/>
      <c r="UUD77"/>
      <c r="UUE77"/>
      <c r="UUF77"/>
      <c r="UUG77"/>
      <c r="UUH77"/>
      <c r="UUI77"/>
      <c r="UUJ77"/>
      <c r="UUK77"/>
      <c r="UUL77"/>
      <c r="UUM77"/>
      <c r="UUN77"/>
      <c r="UUO77"/>
      <c r="UUP77"/>
      <c r="UUQ77"/>
      <c r="UUR77"/>
      <c r="UUS77"/>
      <c r="UUT77"/>
      <c r="UUU77"/>
      <c r="UUV77"/>
      <c r="UUW77"/>
      <c r="UUX77"/>
      <c r="UUY77"/>
      <c r="UUZ77"/>
      <c r="UVA77"/>
      <c r="UVB77"/>
      <c r="UVC77"/>
      <c r="UVD77"/>
      <c r="UVE77"/>
      <c r="UVF77"/>
      <c r="UVG77"/>
      <c r="UVH77"/>
      <c r="UVI77"/>
      <c r="UVJ77"/>
      <c r="UVK77"/>
      <c r="UVL77"/>
      <c r="UVM77"/>
      <c r="UVN77"/>
      <c r="UVO77"/>
      <c r="UVP77"/>
      <c r="UVQ77"/>
      <c r="UVR77"/>
      <c r="UVS77"/>
      <c r="UVT77"/>
      <c r="UVU77"/>
      <c r="UVV77"/>
      <c r="UVW77"/>
      <c r="UVX77"/>
      <c r="UVY77"/>
      <c r="UVZ77"/>
      <c r="UWA77"/>
      <c r="UWB77"/>
      <c r="UWC77"/>
      <c r="UWD77"/>
      <c r="UWE77"/>
      <c r="UWF77"/>
      <c r="UWG77"/>
      <c r="UWH77"/>
      <c r="UWI77"/>
      <c r="UWJ77"/>
      <c r="UWK77"/>
      <c r="UWL77"/>
      <c r="UWM77"/>
      <c r="UWN77"/>
      <c r="UWO77"/>
      <c r="UWP77"/>
      <c r="UWQ77"/>
      <c r="UWR77"/>
      <c r="UWS77"/>
      <c r="UWT77"/>
      <c r="UWU77"/>
      <c r="UWV77"/>
      <c r="UWW77"/>
      <c r="UWX77"/>
      <c r="UWY77"/>
      <c r="UWZ77"/>
      <c r="UXA77"/>
      <c r="UXB77"/>
      <c r="UXC77"/>
      <c r="UXD77"/>
      <c r="UXE77"/>
      <c r="UXF77"/>
      <c r="UXG77"/>
      <c r="UXH77"/>
      <c r="UXI77"/>
      <c r="UXJ77"/>
      <c r="UXK77"/>
      <c r="UXL77"/>
      <c r="UXM77"/>
      <c r="UXN77"/>
      <c r="UXO77"/>
      <c r="UXP77"/>
      <c r="UXQ77"/>
      <c r="UXR77"/>
      <c r="UXS77"/>
      <c r="UXT77"/>
      <c r="UXU77"/>
      <c r="UXV77"/>
      <c r="UXW77"/>
      <c r="UXX77"/>
      <c r="UXY77"/>
      <c r="UXZ77"/>
      <c r="UYA77"/>
      <c r="UYB77"/>
      <c r="UYC77"/>
      <c r="UYD77"/>
      <c r="UYE77"/>
      <c r="UYF77"/>
      <c r="UYG77"/>
      <c r="UYH77"/>
      <c r="UYI77"/>
      <c r="UYJ77"/>
      <c r="UYK77"/>
      <c r="UYL77"/>
      <c r="UYM77"/>
      <c r="UYN77"/>
      <c r="UYO77"/>
      <c r="UYP77"/>
      <c r="UYQ77"/>
      <c r="UYR77"/>
      <c r="UYS77"/>
      <c r="UYT77"/>
      <c r="UYU77"/>
      <c r="UYV77"/>
      <c r="UYW77"/>
      <c r="UYX77"/>
      <c r="UYY77"/>
      <c r="UYZ77"/>
      <c r="UZA77"/>
      <c r="UZB77"/>
      <c r="UZC77"/>
      <c r="UZD77"/>
      <c r="UZE77"/>
      <c r="UZF77"/>
      <c r="UZG77"/>
      <c r="UZH77"/>
      <c r="UZI77"/>
      <c r="UZJ77"/>
      <c r="UZK77"/>
      <c r="UZL77"/>
      <c r="UZM77"/>
      <c r="UZN77"/>
      <c r="UZO77"/>
      <c r="UZP77"/>
      <c r="UZQ77"/>
      <c r="UZR77"/>
      <c r="UZS77"/>
      <c r="UZT77"/>
      <c r="UZU77"/>
      <c r="UZV77"/>
      <c r="UZW77"/>
      <c r="UZX77"/>
      <c r="UZY77"/>
      <c r="UZZ77"/>
      <c r="VAA77"/>
      <c r="VAB77"/>
      <c r="VAC77"/>
      <c r="VAD77"/>
      <c r="VAE77"/>
      <c r="VAF77"/>
      <c r="VAG77"/>
      <c r="VAH77"/>
      <c r="VAI77"/>
      <c r="VAJ77"/>
      <c r="VAK77"/>
      <c r="VAL77"/>
      <c r="VAM77"/>
      <c r="VAN77"/>
      <c r="VAO77"/>
      <c r="VAP77"/>
      <c r="VAQ77"/>
      <c r="VAR77"/>
      <c r="VAS77"/>
      <c r="VAT77"/>
      <c r="VAU77"/>
      <c r="VAV77"/>
      <c r="VAW77"/>
      <c r="VAX77"/>
      <c r="VAY77"/>
      <c r="VAZ77"/>
      <c r="VBA77"/>
      <c r="VBB77"/>
      <c r="VBC77"/>
      <c r="VBD77"/>
      <c r="VBE77"/>
      <c r="VBF77"/>
      <c r="VBG77"/>
      <c r="VBH77"/>
      <c r="VBI77"/>
      <c r="VBJ77"/>
      <c r="VBK77"/>
      <c r="VBL77"/>
      <c r="VBM77"/>
      <c r="VBN77"/>
      <c r="VBO77"/>
      <c r="VBP77"/>
      <c r="VBQ77"/>
      <c r="VBR77"/>
      <c r="VBS77"/>
      <c r="VBT77"/>
      <c r="VBU77"/>
      <c r="VBV77"/>
      <c r="VBW77"/>
      <c r="VBX77"/>
      <c r="VBY77"/>
      <c r="VBZ77"/>
      <c r="VCA77"/>
      <c r="VCB77"/>
      <c r="VCC77"/>
      <c r="VCD77"/>
      <c r="VCE77"/>
      <c r="VCF77"/>
      <c r="VCG77"/>
      <c r="VCH77"/>
      <c r="VCI77"/>
      <c r="VCJ77"/>
      <c r="VCK77"/>
      <c r="VCL77"/>
      <c r="VCM77"/>
      <c r="VCN77"/>
      <c r="VCO77"/>
      <c r="VCP77"/>
      <c r="VCQ77"/>
      <c r="VCR77"/>
      <c r="VCS77"/>
      <c r="VCT77"/>
      <c r="VCU77"/>
      <c r="VCV77"/>
      <c r="VCW77"/>
      <c r="VCX77"/>
      <c r="VCY77"/>
      <c r="VCZ77"/>
      <c r="VDA77"/>
      <c r="VDB77"/>
      <c r="VDC77"/>
      <c r="VDD77"/>
      <c r="VDE77"/>
      <c r="VDF77"/>
      <c r="VDG77"/>
      <c r="VDH77"/>
      <c r="VDI77"/>
      <c r="VDJ77"/>
      <c r="VDK77"/>
      <c r="VDL77"/>
      <c r="VDM77"/>
      <c r="VDN77"/>
      <c r="VDO77"/>
      <c r="VDP77"/>
      <c r="VDQ77"/>
      <c r="VDR77"/>
      <c r="VDS77"/>
      <c r="VDT77"/>
      <c r="VDU77"/>
      <c r="VDV77"/>
      <c r="VDW77"/>
      <c r="VDX77"/>
      <c r="VDY77"/>
      <c r="VDZ77"/>
      <c r="VEA77"/>
      <c r="VEB77"/>
      <c r="VEC77"/>
      <c r="VED77"/>
      <c r="VEE77"/>
      <c r="VEF77"/>
      <c r="VEG77"/>
      <c r="VEH77"/>
      <c r="VEI77"/>
      <c r="VEJ77"/>
      <c r="VEK77"/>
      <c r="VEL77"/>
      <c r="VEM77"/>
      <c r="VEN77"/>
      <c r="VEO77"/>
      <c r="VEP77"/>
      <c r="VEQ77"/>
      <c r="VER77"/>
      <c r="VES77"/>
      <c r="VET77"/>
      <c r="VEU77"/>
      <c r="VEV77"/>
      <c r="VEW77"/>
      <c r="VEX77"/>
      <c r="VEY77"/>
      <c r="VEZ77"/>
      <c r="VFA77"/>
      <c r="VFB77"/>
      <c r="VFC77"/>
      <c r="VFD77"/>
      <c r="VFE77"/>
      <c r="VFF77"/>
      <c r="VFG77"/>
      <c r="VFH77"/>
      <c r="VFI77"/>
      <c r="VFJ77"/>
      <c r="VFK77"/>
      <c r="VFL77"/>
      <c r="VFM77"/>
      <c r="VFN77"/>
      <c r="VFO77"/>
      <c r="VFP77"/>
      <c r="VFQ77"/>
      <c r="VFR77"/>
      <c r="VFS77"/>
      <c r="VFT77"/>
      <c r="VFU77"/>
      <c r="VFV77"/>
      <c r="VFW77"/>
      <c r="VFX77"/>
      <c r="VFY77"/>
      <c r="VFZ77"/>
      <c r="VGA77"/>
      <c r="VGB77"/>
      <c r="VGC77"/>
      <c r="VGD77"/>
      <c r="VGE77"/>
      <c r="VGF77"/>
      <c r="VGG77"/>
      <c r="VGH77"/>
      <c r="VGI77"/>
      <c r="VGJ77"/>
      <c r="VGK77"/>
      <c r="VGL77"/>
      <c r="VGM77"/>
      <c r="VGN77"/>
      <c r="VGO77"/>
      <c r="VGP77"/>
      <c r="VGQ77"/>
      <c r="VGR77"/>
      <c r="VGS77"/>
      <c r="VGT77"/>
      <c r="VGU77"/>
      <c r="VGV77"/>
      <c r="VGW77"/>
      <c r="VGX77"/>
      <c r="VGY77"/>
      <c r="VGZ77"/>
      <c r="VHA77"/>
      <c r="VHB77"/>
      <c r="VHC77"/>
      <c r="VHD77"/>
      <c r="VHE77"/>
      <c r="VHF77"/>
      <c r="VHG77"/>
      <c r="VHH77"/>
      <c r="VHI77"/>
      <c r="VHJ77"/>
      <c r="VHK77"/>
      <c r="VHL77"/>
      <c r="VHM77"/>
      <c r="VHN77"/>
      <c r="VHO77"/>
      <c r="VHP77"/>
      <c r="VHQ77"/>
      <c r="VHR77"/>
      <c r="VHS77"/>
      <c r="VHT77"/>
      <c r="VHU77"/>
      <c r="VHV77"/>
      <c r="VHW77"/>
      <c r="VHX77"/>
      <c r="VHY77"/>
      <c r="VHZ77"/>
      <c r="VIA77"/>
      <c r="VIB77"/>
      <c r="VIC77"/>
      <c r="VID77"/>
      <c r="VIE77"/>
      <c r="VIF77"/>
      <c r="VIG77"/>
      <c r="VIH77"/>
      <c r="VII77"/>
      <c r="VIJ77"/>
      <c r="VIK77"/>
      <c r="VIL77"/>
      <c r="VIM77"/>
      <c r="VIN77"/>
      <c r="VIO77"/>
      <c r="VIP77"/>
      <c r="VIQ77"/>
      <c r="VIR77"/>
      <c r="VIS77"/>
      <c r="VIT77"/>
      <c r="VIU77"/>
      <c r="VIV77"/>
      <c r="VIW77"/>
      <c r="VIX77"/>
      <c r="VIY77"/>
      <c r="VIZ77"/>
      <c r="VJA77"/>
      <c r="VJB77"/>
      <c r="VJC77"/>
      <c r="VJD77"/>
      <c r="VJE77"/>
      <c r="VJF77"/>
      <c r="VJG77"/>
      <c r="VJH77"/>
      <c r="VJI77"/>
      <c r="VJJ77"/>
      <c r="VJK77"/>
      <c r="VJL77"/>
      <c r="VJM77"/>
      <c r="VJN77"/>
      <c r="VJO77"/>
      <c r="VJP77"/>
      <c r="VJQ77"/>
      <c r="VJR77"/>
      <c r="VJS77"/>
      <c r="VJT77"/>
      <c r="VJU77"/>
      <c r="VJV77"/>
      <c r="VJW77"/>
      <c r="VJX77"/>
      <c r="VJY77"/>
      <c r="VJZ77"/>
      <c r="VKA77"/>
      <c r="VKB77"/>
      <c r="VKC77"/>
      <c r="VKD77"/>
      <c r="VKE77"/>
      <c r="VKF77"/>
      <c r="VKG77"/>
      <c r="VKH77"/>
      <c r="VKI77"/>
      <c r="VKJ77"/>
      <c r="VKK77"/>
      <c r="VKL77"/>
      <c r="VKM77"/>
      <c r="VKN77"/>
      <c r="VKO77"/>
      <c r="VKP77"/>
      <c r="VKQ77"/>
      <c r="VKR77"/>
      <c r="VKS77"/>
      <c r="VKT77"/>
      <c r="VKU77"/>
      <c r="VKV77"/>
      <c r="VKW77"/>
      <c r="VKX77"/>
      <c r="VKY77"/>
      <c r="VKZ77"/>
      <c r="VLA77"/>
      <c r="VLB77"/>
      <c r="VLC77"/>
      <c r="VLD77"/>
      <c r="VLE77"/>
      <c r="VLF77"/>
      <c r="VLG77"/>
      <c r="VLH77"/>
      <c r="VLI77"/>
      <c r="VLJ77"/>
      <c r="VLK77"/>
      <c r="VLL77"/>
      <c r="VLM77"/>
      <c r="VLN77"/>
      <c r="VLO77"/>
      <c r="VLP77"/>
      <c r="VLQ77"/>
      <c r="VLR77"/>
      <c r="VLS77"/>
      <c r="VLT77"/>
      <c r="VLU77"/>
      <c r="VLV77"/>
      <c r="VLW77"/>
      <c r="VLX77"/>
      <c r="VLY77"/>
      <c r="VLZ77"/>
      <c r="VMA77"/>
      <c r="VMB77"/>
      <c r="VMC77"/>
      <c r="VMD77"/>
      <c r="VME77"/>
      <c r="VMF77"/>
      <c r="VMG77"/>
      <c r="VMH77"/>
      <c r="VMI77"/>
      <c r="VMJ77"/>
      <c r="VMK77"/>
      <c r="VML77"/>
      <c r="VMM77"/>
      <c r="VMN77"/>
      <c r="VMO77"/>
      <c r="VMP77"/>
      <c r="VMQ77"/>
      <c r="VMR77"/>
      <c r="VMS77"/>
      <c r="VMT77"/>
      <c r="VMU77"/>
      <c r="VMV77"/>
      <c r="VMW77"/>
      <c r="VMX77"/>
      <c r="VMY77"/>
      <c r="VMZ77"/>
      <c r="VNA77"/>
      <c r="VNB77"/>
      <c r="VNC77"/>
      <c r="VND77"/>
      <c r="VNE77"/>
      <c r="VNF77"/>
      <c r="VNG77"/>
      <c r="VNH77"/>
      <c r="VNI77"/>
      <c r="VNJ77"/>
      <c r="VNK77"/>
      <c r="VNL77"/>
      <c r="VNM77"/>
      <c r="VNN77"/>
      <c r="VNO77"/>
      <c r="VNP77"/>
      <c r="VNQ77"/>
      <c r="VNR77"/>
      <c r="VNS77"/>
      <c r="VNT77"/>
      <c r="VNU77"/>
      <c r="VNV77"/>
      <c r="VNW77"/>
      <c r="VNX77"/>
      <c r="VNY77"/>
      <c r="VNZ77"/>
      <c r="VOA77"/>
      <c r="VOB77"/>
      <c r="VOC77"/>
      <c r="VOD77"/>
      <c r="VOE77"/>
      <c r="VOF77"/>
      <c r="VOG77"/>
      <c r="VOH77"/>
      <c r="VOI77"/>
      <c r="VOJ77"/>
      <c r="VOK77"/>
      <c r="VOL77"/>
      <c r="VOM77"/>
      <c r="VON77"/>
      <c r="VOO77"/>
      <c r="VOP77"/>
      <c r="VOQ77"/>
      <c r="VOR77"/>
      <c r="VOS77"/>
      <c r="VOT77"/>
      <c r="VOU77"/>
      <c r="VOV77"/>
      <c r="VOW77"/>
      <c r="VOX77"/>
      <c r="VOY77"/>
      <c r="VOZ77"/>
      <c r="VPA77"/>
      <c r="VPB77"/>
      <c r="VPC77"/>
      <c r="VPD77"/>
      <c r="VPE77"/>
      <c r="VPF77"/>
      <c r="VPG77"/>
      <c r="VPH77"/>
      <c r="VPI77"/>
      <c r="VPJ77"/>
      <c r="VPK77"/>
      <c r="VPL77"/>
      <c r="VPM77"/>
      <c r="VPN77"/>
      <c r="VPO77"/>
      <c r="VPP77"/>
      <c r="VPQ77"/>
      <c r="VPR77"/>
      <c r="VPS77"/>
      <c r="VPT77"/>
      <c r="VPU77"/>
      <c r="VPV77"/>
      <c r="VPW77"/>
      <c r="VPX77"/>
      <c r="VPY77"/>
      <c r="VPZ77"/>
      <c r="VQA77"/>
      <c r="VQB77"/>
      <c r="VQC77"/>
      <c r="VQD77"/>
      <c r="VQE77"/>
      <c r="VQF77"/>
      <c r="VQG77"/>
      <c r="VQH77"/>
      <c r="VQI77"/>
      <c r="VQJ77"/>
      <c r="VQK77"/>
      <c r="VQL77"/>
      <c r="VQM77"/>
      <c r="VQN77"/>
      <c r="VQO77"/>
      <c r="VQP77"/>
      <c r="VQQ77"/>
      <c r="VQR77"/>
      <c r="VQS77"/>
      <c r="VQT77"/>
      <c r="VQU77"/>
      <c r="VQV77"/>
      <c r="VQW77"/>
      <c r="VQX77"/>
      <c r="VQY77"/>
      <c r="VQZ77"/>
      <c r="VRA77"/>
      <c r="VRB77"/>
      <c r="VRC77"/>
      <c r="VRD77"/>
      <c r="VRE77"/>
      <c r="VRF77"/>
      <c r="VRG77"/>
      <c r="VRH77"/>
      <c r="VRI77"/>
      <c r="VRJ77"/>
      <c r="VRK77"/>
      <c r="VRL77"/>
      <c r="VRM77"/>
      <c r="VRN77"/>
      <c r="VRO77"/>
      <c r="VRP77"/>
      <c r="VRQ77"/>
      <c r="VRR77"/>
      <c r="VRS77"/>
      <c r="VRT77"/>
      <c r="VRU77"/>
      <c r="VRV77"/>
      <c r="VRW77"/>
      <c r="VRX77"/>
      <c r="VRY77"/>
      <c r="VRZ77"/>
      <c r="VSA77"/>
      <c r="VSB77"/>
      <c r="VSC77"/>
      <c r="VSD77"/>
      <c r="VSE77"/>
      <c r="VSF77"/>
      <c r="VSG77"/>
      <c r="VSH77"/>
      <c r="VSI77"/>
      <c r="VSJ77"/>
      <c r="VSK77"/>
      <c r="VSL77"/>
      <c r="VSM77"/>
      <c r="VSN77"/>
      <c r="VSO77"/>
      <c r="VSP77"/>
      <c r="VSQ77"/>
      <c r="VSR77"/>
      <c r="VSS77"/>
      <c r="VST77"/>
      <c r="VSU77"/>
      <c r="VSV77"/>
      <c r="VSW77"/>
      <c r="VSX77"/>
      <c r="VSY77"/>
      <c r="VSZ77"/>
      <c r="VTA77"/>
      <c r="VTB77"/>
      <c r="VTC77"/>
      <c r="VTD77"/>
      <c r="VTE77"/>
      <c r="VTF77"/>
      <c r="VTG77"/>
      <c r="VTH77"/>
      <c r="VTI77"/>
      <c r="VTJ77"/>
      <c r="VTK77"/>
      <c r="VTL77"/>
      <c r="VTM77"/>
      <c r="VTN77"/>
      <c r="VTO77"/>
      <c r="VTP77"/>
      <c r="VTQ77"/>
      <c r="VTR77"/>
      <c r="VTS77"/>
      <c r="VTT77"/>
      <c r="VTU77"/>
      <c r="VTV77"/>
      <c r="VTW77"/>
      <c r="VTX77"/>
      <c r="VTY77"/>
      <c r="VTZ77"/>
      <c r="VUA77"/>
      <c r="VUB77"/>
      <c r="VUC77"/>
      <c r="VUD77"/>
      <c r="VUE77"/>
      <c r="VUF77"/>
      <c r="VUG77"/>
      <c r="VUH77"/>
      <c r="VUI77"/>
      <c r="VUJ77"/>
      <c r="VUK77"/>
      <c r="VUL77"/>
      <c r="VUM77"/>
      <c r="VUN77"/>
      <c r="VUO77"/>
      <c r="VUP77"/>
      <c r="VUQ77"/>
      <c r="VUR77"/>
      <c r="VUS77"/>
      <c r="VUT77"/>
      <c r="VUU77"/>
      <c r="VUV77"/>
      <c r="VUW77"/>
      <c r="VUX77"/>
      <c r="VUY77"/>
      <c r="VUZ77"/>
      <c r="VVA77"/>
      <c r="VVB77"/>
      <c r="VVC77"/>
      <c r="VVD77"/>
      <c r="VVE77"/>
      <c r="VVF77"/>
      <c r="VVG77"/>
      <c r="VVH77"/>
      <c r="VVI77"/>
      <c r="VVJ77"/>
      <c r="VVK77"/>
      <c r="VVL77"/>
      <c r="VVM77"/>
      <c r="VVN77"/>
      <c r="VVO77"/>
      <c r="VVP77"/>
      <c r="VVQ77"/>
      <c r="VVR77"/>
      <c r="VVS77"/>
      <c r="VVT77"/>
      <c r="VVU77"/>
      <c r="VVV77"/>
      <c r="VVW77"/>
      <c r="VVX77"/>
      <c r="VVY77"/>
      <c r="VVZ77"/>
      <c r="VWA77"/>
      <c r="VWB77"/>
      <c r="VWC77"/>
      <c r="VWD77"/>
      <c r="VWE77"/>
      <c r="VWF77"/>
      <c r="VWG77"/>
      <c r="VWH77"/>
      <c r="VWI77"/>
      <c r="VWJ77"/>
      <c r="VWK77"/>
      <c r="VWL77"/>
      <c r="VWM77"/>
      <c r="VWN77"/>
      <c r="VWO77"/>
      <c r="VWP77"/>
      <c r="VWQ77"/>
      <c r="VWR77"/>
      <c r="VWS77"/>
      <c r="VWT77"/>
      <c r="VWU77"/>
      <c r="VWV77"/>
      <c r="VWW77"/>
      <c r="VWX77"/>
      <c r="VWY77"/>
      <c r="VWZ77"/>
      <c r="VXA77"/>
      <c r="VXB77"/>
      <c r="VXC77"/>
      <c r="VXD77"/>
      <c r="VXE77"/>
      <c r="VXF77"/>
      <c r="VXG77"/>
      <c r="VXH77"/>
      <c r="VXI77"/>
      <c r="VXJ77"/>
      <c r="VXK77"/>
      <c r="VXL77"/>
      <c r="VXM77"/>
      <c r="VXN77"/>
      <c r="VXO77"/>
      <c r="VXP77"/>
      <c r="VXQ77"/>
      <c r="VXR77"/>
      <c r="VXS77"/>
      <c r="VXT77"/>
      <c r="VXU77"/>
      <c r="VXV77"/>
      <c r="VXW77"/>
      <c r="VXX77"/>
      <c r="VXY77"/>
      <c r="VXZ77"/>
      <c r="VYA77"/>
      <c r="VYB77"/>
      <c r="VYC77"/>
      <c r="VYD77"/>
      <c r="VYE77"/>
      <c r="VYF77"/>
      <c r="VYG77"/>
      <c r="VYH77"/>
      <c r="VYI77"/>
      <c r="VYJ77"/>
      <c r="VYK77"/>
      <c r="VYL77"/>
      <c r="VYM77"/>
      <c r="VYN77"/>
      <c r="VYO77"/>
      <c r="VYP77"/>
      <c r="VYQ77"/>
      <c r="VYR77"/>
      <c r="VYS77"/>
      <c r="VYT77"/>
      <c r="VYU77"/>
      <c r="VYV77"/>
      <c r="VYW77"/>
      <c r="VYX77"/>
      <c r="VYY77"/>
      <c r="VYZ77"/>
      <c r="VZA77"/>
      <c r="VZB77"/>
      <c r="VZC77"/>
      <c r="VZD77"/>
      <c r="VZE77"/>
      <c r="VZF77"/>
      <c r="VZG77"/>
      <c r="VZH77"/>
      <c r="VZI77"/>
      <c r="VZJ77"/>
      <c r="VZK77"/>
      <c r="VZL77"/>
      <c r="VZM77"/>
      <c r="VZN77"/>
      <c r="VZO77"/>
      <c r="VZP77"/>
      <c r="VZQ77"/>
      <c r="VZR77"/>
      <c r="VZS77"/>
      <c r="VZT77"/>
      <c r="VZU77"/>
      <c r="VZV77"/>
      <c r="VZW77"/>
      <c r="VZX77"/>
      <c r="VZY77"/>
      <c r="VZZ77"/>
      <c r="WAA77"/>
      <c r="WAB77"/>
      <c r="WAC77"/>
      <c r="WAD77"/>
      <c r="WAE77"/>
      <c r="WAF77"/>
      <c r="WAG77"/>
      <c r="WAH77"/>
      <c r="WAI77"/>
      <c r="WAJ77"/>
      <c r="WAK77"/>
      <c r="WAL77"/>
      <c r="WAM77"/>
      <c r="WAN77"/>
      <c r="WAO77"/>
      <c r="WAP77"/>
      <c r="WAQ77"/>
      <c r="WAR77"/>
      <c r="WAS77"/>
      <c r="WAT77"/>
      <c r="WAU77"/>
      <c r="WAV77"/>
      <c r="WAW77"/>
      <c r="WAX77"/>
      <c r="WAY77"/>
      <c r="WAZ77"/>
      <c r="WBA77"/>
      <c r="WBB77"/>
      <c r="WBC77"/>
      <c r="WBD77"/>
      <c r="WBE77"/>
      <c r="WBF77"/>
      <c r="WBG77"/>
      <c r="WBH77"/>
      <c r="WBI77"/>
      <c r="WBJ77"/>
      <c r="WBK77"/>
      <c r="WBL77"/>
      <c r="WBM77"/>
      <c r="WBN77"/>
      <c r="WBO77"/>
      <c r="WBP77"/>
      <c r="WBQ77"/>
      <c r="WBR77"/>
      <c r="WBS77"/>
      <c r="WBT77"/>
      <c r="WBU77"/>
      <c r="WBV77"/>
      <c r="WBW77"/>
      <c r="WBX77"/>
      <c r="WBY77"/>
      <c r="WBZ77"/>
      <c r="WCA77"/>
      <c r="WCB77"/>
      <c r="WCC77"/>
      <c r="WCD77"/>
      <c r="WCE77"/>
      <c r="WCF77"/>
      <c r="WCG77"/>
      <c r="WCH77"/>
      <c r="WCI77"/>
      <c r="WCJ77"/>
      <c r="WCK77"/>
      <c r="WCL77"/>
      <c r="WCM77"/>
      <c r="WCN77"/>
      <c r="WCO77"/>
      <c r="WCP77"/>
      <c r="WCQ77"/>
      <c r="WCR77"/>
      <c r="WCS77"/>
      <c r="WCT77"/>
      <c r="WCU77"/>
      <c r="WCV77"/>
      <c r="WCW77"/>
      <c r="WCX77"/>
      <c r="WCY77"/>
      <c r="WCZ77"/>
      <c r="WDA77"/>
      <c r="WDB77"/>
      <c r="WDC77"/>
      <c r="WDD77"/>
      <c r="WDE77"/>
      <c r="WDF77"/>
      <c r="WDG77"/>
      <c r="WDH77"/>
      <c r="WDI77"/>
      <c r="WDJ77"/>
      <c r="WDK77"/>
      <c r="WDL77"/>
      <c r="WDM77"/>
      <c r="WDN77"/>
      <c r="WDO77"/>
      <c r="WDP77"/>
      <c r="WDQ77"/>
      <c r="WDR77"/>
      <c r="WDS77"/>
      <c r="WDT77"/>
      <c r="WDU77"/>
      <c r="WDV77"/>
      <c r="WDW77"/>
      <c r="WDX77"/>
      <c r="WDY77"/>
      <c r="WDZ77"/>
      <c r="WEA77"/>
      <c r="WEB77"/>
      <c r="WEC77"/>
      <c r="WED77"/>
      <c r="WEE77"/>
      <c r="WEF77"/>
      <c r="WEG77"/>
      <c r="WEH77"/>
      <c r="WEI77"/>
      <c r="WEJ77"/>
      <c r="WEK77"/>
      <c r="WEL77"/>
      <c r="WEM77"/>
      <c r="WEN77"/>
      <c r="WEO77"/>
      <c r="WEP77"/>
      <c r="WEQ77"/>
      <c r="WER77"/>
      <c r="WES77"/>
      <c r="WET77"/>
      <c r="WEU77"/>
      <c r="WEV77"/>
      <c r="WEW77"/>
      <c r="WEX77"/>
      <c r="WEY77"/>
      <c r="WEZ77"/>
      <c r="WFA77"/>
      <c r="WFB77"/>
      <c r="WFC77"/>
      <c r="WFD77"/>
      <c r="WFE77"/>
      <c r="WFF77"/>
      <c r="WFG77"/>
      <c r="WFH77"/>
      <c r="WFI77"/>
      <c r="WFJ77"/>
      <c r="WFK77"/>
      <c r="WFL77"/>
      <c r="WFM77"/>
      <c r="WFN77"/>
      <c r="WFO77"/>
      <c r="WFP77"/>
      <c r="WFQ77"/>
      <c r="WFR77"/>
      <c r="WFS77"/>
      <c r="WFT77"/>
      <c r="WFU77"/>
      <c r="WFV77"/>
      <c r="WFW77"/>
      <c r="WFX77"/>
      <c r="WFY77"/>
      <c r="WFZ77"/>
      <c r="WGA77"/>
      <c r="WGB77"/>
      <c r="WGC77"/>
      <c r="WGD77"/>
      <c r="WGE77"/>
      <c r="WGF77"/>
      <c r="WGG77"/>
      <c r="WGH77"/>
      <c r="WGI77"/>
      <c r="WGJ77"/>
      <c r="WGK77"/>
      <c r="WGL77"/>
      <c r="WGM77"/>
      <c r="WGN77"/>
      <c r="WGO77"/>
      <c r="WGP77"/>
      <c r="WGQ77"/>
      <c r="WGR77"/>
      <c r="WGS77"/>
      <c r="WGT77"/>
      <c r="WGU77"/>
      <c r="WGV77"/>
      <c r="WGW77"/>
      <c r="WGX77"/>
      <c r="WGY77"/>
      <c r="WGZ77"/>
      <c r="WHA77"/>
      <c r="WHB77"/>
      <c r="WHC77"/>
      <c r="WHD77"/>
      <c r="WHE77"/>
      <c r="WHF77"/>
      <c r="WHG77"/>
      <c r="WHH77"/>
      <c r="WHI77"/>
      <c r="WHJ77"/>
      <c r="WHK77"/>
      <c r="WHL77"/>
      <c r="WHM77"/>
      <c r="WHN77"/>
      <c r="WHO77"/>
      <c r="WHP77"/>
      <c r="WHQ77"/>
      <c r="WHR77"/>
      <c r="WHS77"/>
      <c r="WHT77"/>
      <c r="WHU77"/>
      <c r="WHV77"/>
      <c r="WHW77"/>
      <c r="WHX77"/>
      <c r="WHY77"/>
      <c r="WHZ77"/>
      <c r="WIA77"/>
      <c r="WIB77"/>
      <c r="WIC77"/>
      <c r="WID77"/>
      <c r="WIE77"/>
      <c r="WIF77"/>
      <c r="WIG77"/>
      <c r="WIH77"/>
      <c r="WII77"/>
      <c r="WIJ77"/>
      <c r="WIK77"/>
      <c r="WIL77"/>
      <c r="WIM77"/>
      <c r="WIN77"/>
      <c r="WIO77"/>
      <c r="WIP77"/>
      <c r="WIQ77"/>
      <c r="WIR77"/>
      <c r="WIS77"/>
      <c r="WIT77"/>
      <c r="WIU77"/>
      <c r="WIV77"/>
      <c r="WIW77"/>
      <c r="WIX77"/>
      <c r="WIY77"/>
      <c r="WIZ77"/>
      <c r="WJA77"/>
      <c r="WJB77"/>
      <c r="WJC77"/>
      <c r="WJD77"/>
      <c r="WJE77"/>
      <c r="WJF77"/>
      <c r="WJG77"/>
      <c r="WJH77"/>
      <c r="WJI77"/>
      <c r="WJJ77"/>
      <c r="WJK77"/>
      <c r="WJL77"/>
      <c r="WJM77"/>
      <c r="WJN77"/>
      <c r="WJO77"/>
      <c r="WJP77"/>
      <c r="WJQ77"/>
      <c r="WJR77"/>
      <c r="WJS77"/>
      <c r="WJT77"/>
      <c r="WJU77"/>
      <c r="WJV77"/>
      <c r="WJW77"/>
      <c r="WJX77"/>
      <c r="WJY77"/>
      <c r="WJZ77"/>
      <c r="WKA77"/>
      <c r="WKB77"/>
      <c r="WKC77"/>
      <c r="WKD77"/>
      <c r="WKE77"/>
      <c r="WKF77"/>
      <c r="WKG77"/>
      <c r="WKH77"/>
      <c r="WKI77"/>
      <c r="WKJ77"/>
      <c r="WKK77"/>
      <c r="WKL77"/>
      <c r="WKM77"/>
      <c r="WKN77"/>
      <c r="WKO77"/>
      <c r="WKP77"/>
      <c r="WKQ77"/>
      <c r="WKR77"/>
      <c r="WKS77"/>
      <c r="WKT77"/>
      <c r="WKU77"/>
      <c r="WKV77"/>
      <c r="WKW77"/>
      <c r="WKX77"/>
      <c r="WKY77"/>
      <c r="WKZ77"/>
      <c r="WLA77"/>
      <c r="WLB77"/>
      <c r="WLC77"/>
      <c r="WLD77"/>
      <c r="WLE77"/>
      <c r="WLF77"/>
      <c r="WLG77"/>
      <c r="WLH77"/>
      <c r="WLI77"/>
      <c r="WLJ77"/>
      <c r="WLK77"/>
      <c r="WLL77"/>
      <c r="WLM77"/>
      <c r="WLN77"/>
      <c r="WLO77"/>
      <c r="WLP77"/>
      <c r="WLQ77"/>
      <c r="WLR77"/>
      <c r="WLS77"/>
      <c r="WLT77"/>
      <c r="WLU77"/>
      <c r="WLV77"/>
      <c r="WLW77"/>
      <c r="WLX77"/>
      <c r="WLY77"/>
      <c r="WLZ77"/>
      <c r="WMA77"/>
      <c r="WMB77"/>
      <c r="WMC77"/>
      <c r="WMD77"/>
      <c r="WME77"/>
      <c r="WMF77"/>
      <c r="WMG77"/>
      <c r="WMH77"/>
      <c r="WMI77"/>
      <c r="WMJ77"/>
      <c r="WMK77"/>
      <c r="WML77"/>
      <c r="WMM77"/>
      <c r="WMN77"/>
      <c r="WMO77"/>
      <c r="WMP77"/>
      <c r="WMQ77"/>
      <c r="WMR77"/>
      <c r="WMS77"/>
      <c r="WMT77"/>
      <c r="WMU77"/>
      <c r="WMV77"/>
      <c r="WMW77"/>
      <c r="WMX77"/>
      <c r="WMY77"/>
      <c r="WMZ77"/>
      <c r="WNA77"/>
      <c r="WNB77"/>
      <c r="WNC77"/>
      <c r="WND77"/>
      <c r="WNE77"/>
      <c r="WNF77"/>
      <c r="WNG77"/>
      <c r="WNH77"/>
      <c r="WNI77"/>
      <c r="WNJ77"/>
      <c r="WNK77"/>
      <c r="WNL77"/>
      <c r="WNM77"/>
      <c r="WNN77"/>
      <c r="WNO77"/>
      <c r="WNP77"/>
      <c r="WNQ77"/>
      <c r="WNR77"/>
      <c r="WNS77"/>
      <c r="WNT77"/>
      <c r="WNU77"/>
      <c r="WNV77"/>
      <c r="WNW77"/>
      <c r="WNX77"/>
      <c r="WNY77"/>
      <c r="WNZ77"/>
      <c r="WOA77"/>
      <c r="WOB77"/>
      <c r="WOC77"/>
      <c r="WOD77"/>
      <c r="WOE77"/>
      <c r="WOF77"/>
      <c r="WOG77"/>
      <c r="WOH77"/>
      <c r="WOI77"/>
      <c r="WOJ77"/>
      <c r="WOK77"/>
      <c r="WOL77"/>
      <c r="WOM77"/>
      <c r="WON77"/>
      <c r="WOO77"/>
      <c r="WOP77"/>
      <c r="WOQ77"/>
      <c r="WOR77"/>
      <c r="WOS77"/>
      <c r="WOT77"/>
      <c r="WOU77"/>
      <c r="WOV77"/>
      <c r="WOW77"/>
      <c r="WOX77"/>
      <c r="WOY77"/>
      <c r="WOZ77"/>
      <c r="WPA77"/>
      <c r="WPB77"/>
      <c r="WPC77"/>
      <c r="WPD77"/>
      <c r="WPE77"/>
      <c r="WPF77"/>
      <c r="WPG77"/>
      <c r="WPH77"/>
      <c r="WPI77"/>
      <c r="WPJ77"/>
      <c r="WPK77"/>
      <c r="WPL77"/>
      <c r="WPM77"/>
      <c r="WPN77"/>
      <c r="WPO77"/>
      <c r="WPP77"/>
      <c r="WPQ77"/>
      <c r="WPR77"/>
      <c r="WPS77"/>
      <c r="WPT77"/>
      <c r="WPU77"/>
      <c r="WPV77"/>
      <c r="WPW77"/>
      <c r="WPX77"/>
      <c r="WPY77"/>
      <c r="WPZ77"/>
      <c r="WQA77"/>
      <c r="WQB77"/>
      <c r="WQC77"/>
      <c r="WQD77"/>
      <c r="WQE77"/>
      <c r="WQF77"/>
      <c r="WQG77"/>
      <c r="WQH77"/>
      <c r="WQI77"/>
      <c r="WQJ77"/>
      <c r="WQK77"/>
      <c r="WQL77"/>
      <c r="WQM77"/>
      <c r="WQN77"/>
      <c r="WQO77"/>
      <c r="WQP77"/>
      <c r="WQQ77"/>
      <c r="WQR77"/>
      <c r="WQS77"/>
      <c r="WQT77"/>
      <c r="WQU77"/>
      <c r="WQV77"/>
      <c r="WQW77"/>
      <c r="WQX77"/>
      <c r="WQY77"/>
      <c r="WQZ77"/>
      <c r="WRA77"/>
      <c r="WRB77"/>
      <c r="WRC77"/>
      <c r="WRD77"/>
      <c r="WRE77"/>
      <c r="WRF77"/>
      <c r="WRG77"/>
      <c r="WRH77"/>
      <c r="WRI77"/>
      <c r="WRJ77"/>
      <c r="WRK77"/>
      <c r="WRL77"/>
      <c r="WRM77"/>
      <c r="WRN77"/>
      <c r="WRO77"/>
      <c r="WRP77"/>
      <c r="WRQ77"/>
      <c r="WRR77"/>
      <c r="WRS77"/>
      <c r="WRT77"/>
      <c r="WRU77"/>
      <c r="WRV77"/>
      <c r="WRW77"/>
      <c r="WRX77"/>
      <c r="WRY77"/>
      <c r="WRZ77"/>
      <c r="WSA77"/>
      <c r="WSB77"/>
      <c r="WSC77"/>
      <c r="WSD77"/>
      <c r="WSE77"/>
      <c r="WSF77"/>
      <c r="WSG77"/>
      <c r="WSH77"/>
      <c r="WSI77"/>
      <c r="WSJ77"/>
      <c r="WSK77"/>
      <c r="WSL77"/>
      <c r="WSM77"/>
      <c r="WSN77"/>
      <c r="WSO77"/>
      <c r="WSP77"/>
      <c r="WSQ77"/>
      <c r="WSR77"/>
      <c r="WSS77"/>
      <c r="WST77"/>
      <c r="WSU77"/>
      <c r="WSV77"/>
      <c r="WSW77"/>
      <c r="WSX77"/>
      <c r="WSY77"/>
      <c r="WSZ77"/>
      <c r="WTA77"/>
      <c r="WTB77"/>
      <c r="WTC77"/>
      <c r="WTD77"/>
      <c r="WTE77"/>
      <c r="WTF77"/>
      <c r="WTG77"/>
      <c r="WTH77"/>
      <c r="WTI77"/>
      <c r="WTJ77"/>
      <c r="WTK77"/>
      <c r="WTL77"/>
      <c r="WTM77"/>
      <c r="WTN77"/>
      <c r="WTO77"/>
      <c r="WTP77"/>
      <c r="WTQ77"/>
      <c r="WTR77"/>
      <c r="WTS77"/>
      <c r="WTT77"/>
      <c r="WTU77"/>
      <c r="WTV77"/>
      <c r="WTW77"/>
      <c r="WTX77"/>
      <c r="WTY77"/>
      <c r="WTZ77"/>
      <c r="WUA77"/>
      <c r="WUB77"/>
      <c r="WUC77"/>
      <c r="WUD77"/>
      <c r="WUE77"/>
      <c r="WUF77"/>
      <c r="WUG77"/>
      <c r="WUH77"/>
      <c r="WUI77"/>
      <c r="WUJ77"/>
      <c r="WUK77"/>
      <c r="WUL77"/>
      <c r="WUM77"/>
      <c r="WUN77"/>
      <c r="WUO77"/>
      <c r="WUP77"/>
      <c r="WUQ77"/>
      <c r="WUR77"/>
      <c r="WUS77"/>
      <c r="WUT77"/>
      <c r="WUU77"/>
      <c r="WUV77"/>
      <c r="WUW77"/>
      <c r="WUX77"/>
      <c r="WUY77"/>
      <c r="WUZ77"/>
      <c r="WVA77"/>
      <c r="WVB77"/>
      <c r="WVC77"/>
      <c r="WVD77"/>
      <c r="WVE77"/>
      <c r="WVF77"/>
      <c r="WVG77"/>
      <c r="WVH77"/>
      <c r="WVI77"/>
      <c r="WVJ77"/>
      <c r="WVK77"/>
      <c r="WVL77"/>
      <c r="WVM77"/>
      <c r="WVN77"/>
      <c r="WVO77"/>
      <c r="WVP77"/>
      <c r="WVQ77"/>
      <c r="WVR77"/>
      <c r="WVS77"/>
      <c r="WVT77"/>
      <c r="WVU77"/>
      <c r="WVV77"/>
      <c r="WVW77"/>
      <c r="WVX77"/>
      <c r="WVY77"/>
      <c r="WVZ77"/>
      <c r="WWA77"/>
      <c r="WWB77"/>
      <c r="WWC77"/>
      <c r="WWD77"/>
      <c r="WWE77"/>
      <c r="WWF77"/>
      <c r="WWG77"/>
      <c r="WWH77"/>
      <c r="WWI77"/>
      <c r="WWJ77"/>
      <c r="WWK77"/>
      <c r="WWL77"/>
      <c r="WWM77"/>
      <c r="WWN77"/>
      <c r="WWO77"/>
      <c r="WWP77"/>
      <c r="WWQ77"/>
      <c r="WWR77"/>
      <c r="WWS77"/>
      <c r="WWT77"/>
      <c r="WWU77"/>
      <c r="WWV77"/>
      <c r="WWW77"/>
      <c r="WWX77"/>
      <c r="WWY77"/>
      <c r="WWZ77"/>
      <c r="WXA77"/>
      <c r="WXB77"/>
      <c r="WXC77"/>
      <c r="WXD77"/>
      <c r="WXE77"/>
      <c r="WXF77"/>
      <c r="WXG77"/>
      <c r="WXH77"/>
      <c r="WXI77"/>
      <c r="WXJ77"/>
      <c r="WXK77"/>
      <c r="WXL77"/>
      <c r="WXM77"/>
      <c r="WXN77"/>
      <c r="WXO77"/>
      <c r="WXP77"/>
      <c r="WXQ77"/>
      <c r="WXR77"/>
      <c r="WXS77"/>
      <c r="WXT77"/>
      <c r="WXU77"/>
      <c r="WXV77"/>
      <c r="WXW77"/>
      <c r="WXX77"/>
      <c r="WXY77"/>
      <c r="WXZ77"/>
      <c r="WYA77"/>
      <c r="WYB77"/>
      <c r="WYC77"/>
      <c r="WYD77"/>
      <c r="WYE77"/>
      <c r="WYF77"/>
      <c r="WYG77"/>
      <c r="WYH77"/>
      <c r="WYI77"/>
      <c r="WYJ77"/>
      <c r="WYK77"/>
      <c r="WYL77"/>
      <c r="WYM77"/>
      <c r="WYN77"/>
      <c r="WYO77"/>
      <c r="WYP77"/>
      <c r="WYQ77"/>
      <c r="WYR77"/>
      <c r="WYS77"/>
      <c r="WYT77"/>
      <c r="WYU77"/>
      <c r="WYV77"/>
      <c r="WYW77"/>
      <c r="WYX77"/>
      <c r="WYY77"/>
      <c r="WYZ77"/>
      <c r="WZA77"/>
      <c r="WZB77"/>
      <c r="WZC77"/>
      <c r="WZD77"/>
      <c r="WZE77"/>
      <c r="WZF77"/>
      <c r="WZG77"/>
      <c r="WZH77"/>
      <c r="WZI77"/>
      <c r="WZJ77"/>
      <c r="WZK77"/>
      <c r="WZL77"/>
      <c r="WZM77"/>
      <c r="WZN77"/>
      <c r="WZO77"/>
      <c r="WZP77"/>
      <c r="WZQ77"/>
      <c r="WZR77"/>
      <c r="WZS77"/>
      <c r="WZT77"/>
      <c r="WZU77"/>
      <c r="WZV77"/>
      <c r="WZW77"/>
      <c r="WZX77"/>
      <c r="WZY77"/>
      <c r="WZZ77"/>
      <c r="XAA77"/>
      <c r="XAB77"/>
      <c r="XAC77"/>
      <c r="XAD77"/>
      <c r="XAE77"/>
      <c r="XAF77"/>
      <c r="XAG77"/>
      <c r="XAH77"/>
      <c r="XAI77"/>
      <c r="XAJ77"/>
      <c r="XAK77"/>
      <c r="XAL77"/>
      <c r="XAM77"/>
      <c r="XAN77"/>
      <c r="XAO77"/>
      <c r="XAP77"/>
      <c r="XAQ77"/>
      <c r="XAR77"/>
      <c r="XAS77"/>
      <c r="XAT77"/>
      <c r="XAU77"/>
      <c r="XAV77"/>
      <c r="XAW77"/>
      <c r="XAX77"/>
      <c r="XAY77"/>
      <c r="XAZ77"/>
      <c r="XBA77"/>
      <c r="XBB77"/>
      <c r="XBC77"/>
      <c r="XBD77"/>
      <c r="XBE77"/>
      <c r="XBF77"/>
      <c r="XBG77"/>
      <c r="XBH77"/>
      <c r="XBI77"/>
      <c r="XBJ77"/>
      <c r="XBK77"/>
      <c r="XBL77"/>
      <c r="XBM77"/>
      <c r="XBN77"/>
      <c r="XBO77"/>
      <c r="XBP77"/>
      <c r="XBQ77"/>
      <c r="XBR77"/>
      <c r="XBS77"/>
      <c r="XBT77"/>
      <c r="XBU77"/>
      <c r="XBV77"/>
      <c r="XBW77"/>
      <c r="XBX77"/>
      <c r="XBY77"/>
      <c r="XBZ77"/>
      <c r="XCA77"/>
      <c r="XCB77"/>
      <c r="XCC77"/>
      <c r="XCD77"/>
      <c r="XCE77"/>
      <c r="XCF77"/>
      <c r="XCG77"/>
      <c r="XCH77"/>
      <c r="XCI77"/>
      <c r="XCJ77"/>
      <c r="XCK77"/>
      <c r="XCL77"/>
      <c r="XCM77"/>
      <c r="XCN77"/>
      <c r="XCO77"/>
      <c r="XCP77"/>
      <c r="XCQ77"/>
      <c r="XCR77"/>
      <c r="XCS77"/>
      <c r="XCT77"/>
      <c r="XCU77"/>
      <c r="XCV77"/>
      <c r="XCW77"/>
      <c r="XCX77"/>
      <c r="XCY77"/>
      <c r="XCZ77"/>
      <c r="XDA77"/>
      <c r="XDB77"/>
      <c r="XDC77"/>
      <c r="XDD77"/>
      <c r="XDE77"/>
      <c r="XDF77"/>
      <c r="XDG77"/>
      <c r="XDH77"/>
      <c r="XDI77"/>
      <c r="XDJ77"/>
      <c r="XDK77"/>
      <c r="XDL77"/>
      <c r="XDM77"/>
      <c r="XDN77"/>
      <c r="XDO77"/>
      <c r="XDP77"/>
      <c r="XDQ77"/>
      <c r="XDR77"/>
      <c r="XDS77"/>
      <c r="XDT77"/>
      <c r="XDU77"/>
      <c r="XDV77"/>
      <c r="XDW77"/>
      <c r="XDX77"/>
      <c r="XDY77"/>
      <c r="XDZ77"/>
      <c r="XEA77"/>
      <c r="XEB77"/>
      <c r="XEC77"/>
      <c r="XED77"/>
      <c r="XEE77"/>
      <c r="XEF77"/>
      <c r="XEG77"/>
      <c r="XEH77"/>
      <c r="XEI77"/>
      <c r="XEJ77"/>
      <c r="XEK77"/>
      <c r="XEL77"/>
      <c r="XEM77"/>
      <c r="XEN77"/>
      <c r="XEO77"/>
      <c r="XEP77"/>
      <c r="XEQ77"/>
      <c r="XER77"/>
      <c r="XES77"/>
      <c r="XET77"/>
      <c r="XEU77"/>
      <c r="XEV77"/>
      <c r="XEW77"/>
      <c r="XEX77"/>
      <c r="XEY77"/>
      <c r="XEZ77"/>
      <c r="XFA77"/>
      <c r="XFB77"/>
      <c r="XFC77"/>
    </row>
    <row r="78" spans="1:16383" s="216" customFormat="1" ht="120" customHeight="1">
      <c r="A78" s="249">
        <v>10</v>
      </c>
      <c r="B78" s="249" t="s">
        <v>1024</v>
      </c>
      <c r="C78" s="250"/>
      <c r="D78" s="250"/>
      <c r="E78" s="250"/>
      <c r="F78" s="40" t="s">
        <v>64</v>
      </c>
      <c r="G78" s="56">
        <f t="shared" ref="G78:G94" si="3">H78/6.8</f>
        <v>4.9264705882352944</v>
      </c>
      <c r="H78" s="16">
        <v>33.5</v>
      </c>
      <c r="I78" s="92">
        <v>0.9</v>
      </c>
      <c r="J78" s="93">
        <v>30</v>
      </c>
      <c r="K78" s="93">
        <v>30</v>
      </c>
      <c r="L78" s="22">
        <v>6954851228950</v>
      </c>
      <c r="M78" s="94" t="s">
        <v>420</v>
      </c>
    </row>
    <row r="79" spans="1:16383" s="27" customFormat="1" ht="60" customHeight="1">
      <c r="A79" s="504">
        <v>1</v>
      </c>
      <c r="B79" s="395" t="s">
        <v>1025</v>
      </c>
      <c r="C79" s="395"/>
      <c r="D79" s="395"/>
      <c r="E79" s="395"/>
      <c r="F79" s="42" t="s">
        <v>495</v>
      </c>
      <c r="G79" s="56">
        <f t="shared" si="3"/>
        <v>4.4117647058823533</v>
      </c>
      <c r="H79" s="16">
        <v>30</v>
      </c>
      <c r="I79" s="20">
        <v>0.13500000000000001</v>
      </c>
      <c r="J79" s="21">
        <v>40</v>
      </c>
      <c r="K79" s="21">
        <v>40</v>
      </c>
      <c r="L79" s="79">
        <v>6954851223122</v>
      </c>
      <c r="M79" s="380" t="s">
        <v>1026</v>
      </c>
    </row>
    <row r="80" spans="1:16383" s="27" customFormat="1" ht="60" customHeight="1">
      <c r="A80" s="505"/>
      <c r="B80" s="395"/>
      <c r="C80" s="395"/>
      <c r="D80" s="395"/>
      <c r="E80" s="395"/>
      <c r="F80" s="42" t="s">
        <v>267</v>
      </c>
      <c r="G80" s="56">
        <f t="shared" si="3"/>
        <v>4.4117647058823533</v>
      </c>
      <c r="H80" s="16">
        <v>30</v>
      </c>
      <c r="I80" s="20">
        <v>0.13500000000000001</v>
      </c>
      <c r="J80" s="21">
        <v>40</v>
      </c>
      <c r="K80" s="21">
        <v>40</v>
      </c>
      <c r="L80" s="79">
        <v>6954851223115</v>
      </c>
      <c r="M80" s="381"/>
    </row>
    <row r="81" spans="1:13" s="28" customFormat="1" ht="60" customHeight="1">
      <c r="A81" s="549">
        <v>2</v>
      </c>
      <c r="B81" s="405" t="s">
        <v>1027</v>
      </c>
      <c r="C81" s="398"/>
      <c r="D81" s="398"/>
      <c r="E81" s="398"/>
      <c r="F81" s="42" t="s">
        <v>306</v>
      </c>
      <c r="G81" s="56">
        <f t="shared" si="3"/>
        <v>4.7794117647058822</v>
      </c>
      <c r="H81" s="16">
        <v>32.5</v>
      </c>
      <c r="I81" s="25">
        <v>0.13300000000000001</v>
      </c>
      <c r="J81" s="26">
        <v>14</v>
      </c>
      <c r="K81" s="26">
        <v>100</v>
      </c>
      <c r="L81" s="22">
        <v>6954851224921</v>
      </c>
      <c r="M81" s="371" t="s">
        <v>1028</v>
      </c>
    </row>
    <row r="82" spans="1:13" s="28" customFormat="1" ht="60" customHeight="1">
      <c r="A82" s="499"/>
      <c r="B82" s="406"/>
      <c r="C82" s="399"/>
      <c r="D82" s="399"/>
      <c r="E82" s="399"/>
      <c r="F82" s="42" t="s">
        <v>308</v>
      </c>
      <c r="G82" s="56">
        <f t="shared" si="3"/>
        <v>4.7794117647058822</v>
      </c>
      <c r="H82" s="16">
        <v>32.5</v>
      </c>
      <c r="I82" s="25">
        <v>0.13300000000000001</v>
      </c>
      <c r="J82" s="26">
        <v>14</v>
      </c>
      <c r="K82" s="26">
        <v>100</v>
      </c>
      <c r="L82" s="22">
        <v>6954851224914</v>
      </c>
      <c r="M82" s="372"/>
    </row>
    <row r="83" spans="1:13" customFormat="1" ht="60" customHeight="1">
      <c r="A83" s="475">
        <v>3</v>
      </c>
      <c r="B83" s="403" t="s">
        <v>1029</v>
      </c>
      <c r="C83" s="387"/>
      <c r="D83" s="387"/>
      <c r="E83" s="387"/>
      <c r="F83" s="42" t="s">
        <v>64</v>
      </c>
      <c r="G83" s="56">
        <f t="shared" si="3"/>
        <v>5.5882352941176476</v>
      </c>
      <c r="H83" s="55">
        <v>38</v>
      </c>
      <c r="I83" s="143">
        <v>0.56899999999999995</v>
      </c>
      <c r="J83" s="42">
        <v>12</v>
      </c>
      <c r="K83" s="42">
        <v>12</v>
      </c>
      <c r="L83" s="81">
        <v>6954851236177</v>
      </c>
      <c r="M83" s="359" t="s">
        <v>1030</v>
      </c>
    </row>
    <row r="84" spans="1:13" customFormat="1" ht="60" customHeight="1">
      <c r="A84" s="477"/>
      <c r="B84" s="404"/>
      <c r="C84" s="387"/>
      <c r="D84" s="387"/>
      <c r="E84" s="387"/>
      <c r="F84" s="42" t="s">
        <v>70</v>
      </c>
      <c r="G84" s="56">
        <f t="shared" si="3"/>
        <v>5.5882352941176476</v>
      </c>
      <c r="H84" s="55">
        <v>38</v>
      </c>
      <c r="I84" s="143">
        <v>0.56899999999999995</v>
      </c>
      <c r="J84" s="42">
        <v>12</v>
      </c>
      <c r="K84" s="42">
        <v>12</v>
      </c>
      <c r="L84" s="81">
        <v>6954851236160</v>
      </c>
      <c r="M84" s="363"/>
    </row>
    <row r="85" spans="1:13" customFormat="1" ht="60" customHeight="1">
      <c r="A85" s="475">
        <v>4</v>
      </c>
      <c r="B85" s="405" t="s">
        <v>1031</v>
      </c>
      <c r="C85" s="388"/>
      <c r="D85" s="388"/>
      <c r="E85" s="388"/>
      <c r="F85" s="42" t="s">
        <v>64</v>
      </c>
      <c r="G85" s="56">
        <f t="shared" si="3"/>
        <v>6.6176470588235299</v>
      </c>
      <c r="H85" s="55">
        <v>45</v>
      </c>
      <c r="I85" s="143">
        <v>0.72499999999999998</v>
      </c>
      <c r="J85" s="42">
        <v>10</v>
      </c>
      <c r="K85" s="42">
        <v>10</v>
      </c>
      <c r="L85" s="107">
        <v>6972174153216</v>
      </c>
      <c r="M85" s="359" t="s">
        <v>1032</v>
      </c>
    </row>
    <row r="86" spans="1:13" customFormat="1" ht="60" customHeight="1">
      <c r="A86" s="477"/>
      <c r="B86" s="406"/>
      <c r="C86" s="389"/>
      <c r="D86" s="389"/>
      <c r="E86" s="389"/>
      <c r="F86" s="42" t="s">
        <v>70</v>
      </c>
      <c r="G86" s="56">
        <f t="shared" si="3"/>
        <v>6.6176470588235299</v>
      </c>
      <c r="H86" s="55">
        <v>45</v>
      </c>
      <c r="I86" s="143">
        <v>0.72499999999999998</v>
      </c>
      <c r="J86" s="42">
        <v>10</v>
      </c>
      <c r="K86" s="42">
        <v>10</v>
      </c>
      <c r="L86" s="107">
        <v>6972174153209</v>
      </c>
      <c r="M86" s="360"/>
    </row>
    <row r="87" spans="1:13" customFormat="1" ht="60" customHeight="1">
      <c r="A87" s="460">
        <v>5</v>
      </c>
      <c r="B87" s="405" t="s">
        <v>1033</v>
      </c>
      <c r="C87" s="540"/>
      <c r="D87" s="540"/>
      <c r="E87" s="540"/>
      <c r="F87" s="42" t="s">
        <v>64</v>
      </c>
      <c r="G87" s="56">
        <f t="shared" si="3"/>
        <v>2.9411764705882355</v>
      </c>
      <c r="H87" s="55">
        <v>20</v>
      </c>
      <c r="I87" s="88">
        <v>0.22500000000000001</v>
      </c>
      <c r="J87" s="14">
        <v>28</v>
      </c>
      <c r="K87" s="14">
        <v>28</v>
      </c>
      <c r="L87" s="22">
        <v>6954851285458</v>
      </c>
      <c r="M87" s="371" t="s">
        <v>1034</v>
      </c>
    </row>
    <row r="88" spans="1:13" customFormat="1" ht="60" customHeight="1">
      <c r="A88" s="460"/>
      <c r="B88" s="406"/>
      <c r="C88" s="541"/>
      <c r="D88" s="541"/>
      <c r="E88" s="541"/>
      <c r="F88" s="42" t="s">
        <v>70</v>
      </c>
      <c r="G88" s="56">
        <f t="shared" si="3"/>
        <v>2.9411764705882355</v>
      </c>
      <c r="H88" s="55">
        <v>20</v>
      </c>
      <c r="I88" s="88">
        <v>0.22500000000000001</v>
      </c>
      <c r="J88" s="14">
        <v>28</v>
      </c>
      <c r="K88" s="14">
        <v>28</v>
      </c>
      <c r="L88" s="22">
        <v>6954851286325</v>
      </c>
      <c r="M88" s="429"/>
    </row>
    <row r="89" spans="1:13" customFormat="1" ht="40" customHeight="1">
      <c r="A89" s="460">
        <v>6</v>
      </c>
      <c r="B89" s="444" t="s">
        <v>1035</v>
      </c>
      <c r="C89" s="444"/>
      <c r="D89" s="444"/>
      <c r="E89" s="444"/>
      <c r="F89" s="136" t="s">
        <v>16</v>
      </c>
      <c r="G89" s="56">
        <f t="shared" si="3"/>
        <v>2.3529411764705883</v>
      </c>
      <c r="H89" s="251">
        <v>16</v>
      </c>
      <c r="I89" s="159">
        <v>0.161</v>
      </c>
      <c r="J89" s="122">
        <v>84</v>
      </c>
      <c r="K89" s="122">
        <v>84</v>
      </c>
      <c r="L89" s="22">
        <v>6954851223757</v>
      </c>
      <c r="M89" s="430" t="s">
        <v>1036</v>
      </c>
    </row>
    <row r="90" spans="1:13" customFormat="1" ht="40" customHeight="1">
      <c r="A90" s="460"/>
      <c r="B90" s="444"/>
      <c r="C90" s="444"/>
      <c r="D90" s="444"/>
      <c r="E90" s="444"/>
      <c r="F90" s="136" t="s">
        <v>70</v>
      </c>
      <c r="G90" s="56">
        <f t="shared" si="3"/>
        <v>2.3529411764705883</v>
      </c>
      <c r="H90" s="251">
        <v>16</v>
      </c>
      <c r="I90" s="159">
        <v>0.161</v>
      </c>
      <c r="J90" s="122">
        <v>84</v>
      </c>
      <c r="K90" s="122">
        <v>84</v>
      </c>
      <c r="L90" s="22">
        <v>6954851223740</v>
      </c>
      <c r="M90" s="430"/>
    </row>
    <row r="91" spans="1:13" customFormat="1" ht="40" customHeight="1">
      <c r="A91" s="460"/>
      <c r="B91" s="406"/>
      <c r="C91" s="406"/>
      <c r="D91" s="406"/>
      <c r="E91" s="406"/>
      <c r="F91" s="42" t="s">
        <v>350</v>
      </c>
      <c r="G91" s="56">
        <f t="shared" si="3"/>
        <v>2.3529411764705883</v>
      </c>
      <c r="H91" s="251">
        <v>16</v>
      </c>
      <c r="I91" s="159">
        <v>0.161</v>
      </c>
      <c r="J91" s="122">
        <v>84</v>
      </c>
      <c r="K91" s="122">
        <v>84</v>
      </c>
      <c r="L91" s="22">
        <v>6954851223733</v>
      </c>
      <c r="M91" s="429"/>
    </row>
    <row r="92" spans="1:13" s="181" customFormat="1" ht="60" customHeight="1">
      <c r="A92" s="461">
        <v>7</v>
      </c>
      <c r="B92" s="395" t="s">
        <v>1037</v>
      </c>
      <c r="C92" s="387"/>
      <c r="D92" s="387"/>
      <c r="E92" s="387"/>
      <c r="F92" s="42" t="s">
        <v>1017</v>
      </c>
      <c r="G92" s="56">
        <f t="shared" si="3"/>
        <v>4.4117647058823533</v>
      </c>
      <c r="H92" s="55">
        <v>30</v>
      </c>
      <c r="I92" s="88">
        <f>590/1000</f>
        <v>0.59</v>
      </c>
      <c r="J92" s="14">
        <v>24</v>
      </c>
      <c r="K92" s="14">
        <v>24</v>
      </c>
      <c r="L92" s="81">
        <v>6954851270867</v>
      </c>
      <c r="M92" s="368" t="s">
        <v>1038</v>
      </c>
    </row>
    <row r="93" spans="1:13" s="181" customFormat="1" ht="60" customHeight="1">
      <c r="A93" s="472"/>
      <c r="B93" s="495"/>
      <c r="C93" s="387"/>
      <c r="D93" s="387"/>
      <c r="E93" s="387"/>
      <c r="F93" s="42" t="s">
        <v>1039</v>
      </c>
      <c r="G93" s="56">
        <f t="shared" si="3"/>
        <v>4.4117647058823533</v>
      </c>
      <c r="H93" s="55">
        <v>30</v>
      </c>
      <c r="I93" s="88">
        <v>0.59</v>
      </c>
      <c r="J93" s="14">
        <v>24</v>
      </c>
      <c r="K93" s="14">
        <v>24</v>
      </c>
      <c r="L93" s="81">
        <v>6954851270874</v>
      </c>
      <c r="M93" s="481"/>
    </row>
    <row r="94" spans="1:13" customFormat="1" ht="120" customHeight="1">
      <c r="A94" s="205">
        <v>8</v>
      </c>
      <c r="B94" s="51" t="s">
        <v>1040</v>
      </c>
      <c r="C94" s="51"/>
      <c r="D94" s="51"/>
      <c r="E94" s="51"/>
      <c r="F94" s="42" t="s">
        <v>64</v>
      </c>
      <c r="G94" s="56">
        <f t="shared" si="3"/>
        <v>1.3235294117647058</v>
      </c>
      <c r="H94" s="43">
        <v>9</v>
      </c>
      <c r="I94" s="88">
        <f>46/1000</f>
        <v>4.5999999999999999E-2</v>
      </c>
      <c r="J94" s="14">
        <v>20</v>
      </c>
      <c r="K94" s="14">
        <v>200</v>
      </c>
      <c r="L94" s="81">
        <v>6954851263432</v>
      </c>
      <c r="M94" s="23" t="s">
        <v>1041</v>
      </c>
    </row>
    <row r="95" spans="1:13">
      <c r="A95" s="252"/>
      <c r="B95" s="181"/>
      <c r="C95" s="181"/>
      <c r="D95" s="181"/>
      <c r="E95" s="181"/>
      <c r="F95" s="214"/>
      <c r="G95" s="10"/>
      <c r="H95" s="181"/>
      <c r="M95" s="10"/>
    </row>
  </sheetData>
  <mergeCells count="130">
    <mergeCell ref="A1:M1"/>
    <mergeCell ref="A3:M3"/>
    <mergeCell ref="A18:M18"/>
    <mergeCell ref="A19:M19"/>
    <mergeCell ref="A56:M56"/>
    <mergeCell ref="A76:M76"/>
    <mergeCell ref="A4:A5"/>
    <mergeCell ref="A10:A11"/>
    <mergeCell ref="A15:A16"/>
    <mergeCell ref="A25:A28"/>
    <mergeCell ref="A34:A35"/>
    <mergeCell ref="A37:A38"/>
    <mergeCell ref="A40:A41"/>
    <mergeCell ref="A42:A43"/>
    <mergeCell ref="A44:A45"/>
    <mergeCell ref="A49:A50"/>
    <mergeCell ref="A54:A55"/>
    <mergeCell ref="A69:A70"/>
    <mergeCell ref="A73:A75"/>
    <mergeCell ref="D4:D5"/>
    <mergeCell ref="D10:D11"/>
    <mergeCell ref="D15:D16"/>
    <mergeCell ref="D25:D26"/>
    <mergeCell ref="D27:D28"/>
    <mergeCell ref="A79:A80"/>
    <mergeCell ref="A81:A82"/>
    <mergeCell ref="A83:A84"/>
    <mergeCell ref="A85:A86"/>
    <mergeCell ref="A87:A88"/>
    <mergeCell ref="A89:A91"/>
    <mergeCell ref="A92:A93"/>
    <mergeCell ref="B4:B5"/>
    <mergeCell ref="B10:B11"/>
    <mergeCell ref="B15:B16"/>
    <mergeCell ref="B25:B26"/>
    <mergeCell ref="B27:B28"/>
    <mergeCell ref="B34:B35"/>
    <mergeCell ref="B37:B38"/>
    <mergeCell ref="B40:B41"/>
    <mergeCell ref="B42:B43"/>
    <mergeCell ref="B44:B45"/>
    <mergeCell ref="B49:B50"/>
    <mergeCell ref="B54:B55"/>
    <mergeCell ref="B73:B75"/>
    <mergeCell ref="B79:B80"/>
    <mergeCell ref="B81:B82"/>
    <mergeCell ref="B83:B84"/>
    <mergeCell ref="B85:B86"/>
    <mergeCell ref="B87:B88"/>
    <mergeCell ref="B89:B91"/>
    <mergeCell ref="B92:B93"/>
    <mergeCell ref="C4:C5"/>
    <mergeCell ref="C10:C11"/>
    <mergeCell ref="C15:C16"/>
    <mergeCell ref="C25:C26"/>
    <mergeCell ref="C27:C28"/>
    <mergeCell ref="C34:C35"/>
    <mergeCell ref="C37:C38"/>
    <mergeCell ref="C40:C41"/>
    <mergeCell ref="C42:C43"/>
    <mergeCell ref="C44:C45"/>
    <mergeCell ref="C49:C50"/>
    <mergeCell ref="C54:C55"/>
    <mergeCell ref="C69:C70"/>
    <mergeCell ref="C73:C75"/>
    <mergeCell ref="C79:C80"/>
    <mergeCell ref="C81:C82"/>
    <mergeCell ref="C83:C84"/>
    <mergeCell ref="C85:C86"/>
    <mergeCell ref="C87:C88"/>
    <mergeCell ref="C89:C91"/>
    <mergeCell ref="C92:C93"/>
    <mergeCell ref="E83:E84"/>
    <mergeCell ref="D34:D35"/>
    <mergeCell ref="D37:D38"/>
    <mergeCell ref="D40:D41"/>
    <mergeCell ref="D42:D43"/>
    <mergeCell ref="D44:D45"/>
    <mergeCell ref="D49:D50"/>
    <mergeCell ref="D54:D55"/>
    <mergeCell ref="D69:D70"/>
    <mergeCell ref="D73:D75"/>
    <mergeCell ref="M89:M91"/>
    <mergeCell ref="D79:D80"/>
    <mergeCell ref="D81:D82"/>
    <mergeCell ref="D83:D84"/>
    <mergeCell ref="D85:D86"/>
    <mergeCell ref="D87:D88"/>
    <mergeCell ref="D89:D91"/>
    <mergeCell ref="D92:D93"/>
    <mergeCell ref="E4:E5"/>
    <mergeCell ref="E10:E11"/>
    <mergeCell ref="E15:E16"/>
    <mergeCell ref="E25:E26"/>
    <mergeCell ref="E27:E28"/>
    <mergeCell ref="E34:E35"/>
    <mergeCell ref="E37:E38"/>
    <mergeCell ref="E40:E41"/>
    <mergeCell ref="E42:E43"/>
    <mergeCell ref="E44:E45"/>
    <mergeCell ref="E49:E50"/>
    <mergeCell ref="E54:E55"/>
    <mergeCell ref="E69:E70"/>
    <mergeCell ref="E73:E75"/>
    <mergeCell ref="E79:E80"/>
    <mergeCell ref="E81:E82"/>
    <mergeCell ref="M92:M93"/>
    <mergeCell ref="E85:E86"/>
    <mergeCell ref="E87:E88"/>
    <mergeCell ref="E89:E91"/>
    <mergeCell ref="E92:E93"/>
    <mergeCell ref="M4:M5"/>
    <mergeCell ref="M10:M11"/>
    <mergeCell ref="M15:M16"/>
    <mergeCell ref="M25:M26"/>
    <mergeCell ref="M27:M28"/>
    <mergeCell ref="M34:M35"/>
    <mergeCell ref="M37:M38"/>
    <mergeCell ref="M40:M41"/>
    <mergeCell ref="M42:M43"/>
    <mergeCell ref="M44:M45"/>
    <mergeCell ref="M49:M50"/>
    <mergeCell ref="M54:M55"/>
    <mergeCell ref="M69:M70"/>
    <mergeCell ref="M73:M75"/>
    <mergeCell ref="M79:M80"/>
    <mergeCell ref="M81:M82"/>
    <mergeCell ref="M83:M84"/>
    <mergeCell ref="M85:M86"/>
    <mergeCell ref="M87:M88"/>
  </mergeCells>
  <pageMargins left="0.75" right="0.75" top="1" bottom="1" header="0.5" footer="0.5"/>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1"/>
  </sheetPr>
  <dimension ref="A1:IU299"/>
  <sheetViews>
    <sheetView zoomScale="70" zoomScaleNormal="70" workbookViewId="0">
      <pane ySplit="2" topLeftCell="A110" activePane="bottomLeft" state="frozen"/>
      <selection pane="bottomLeft" activeCell="G2" sqref="G1:G1048576"/>
    </sheetView>
  </sheetViews>
  <sheetFormatPr baseColWidth="10" defaultColWidth="9" defaultRowHeight="15"/>
  <cols>
    <col min="1" max="1" width="11" style="183" customWidth="1"/>
    <col min="2" max="2" width="43.5" style="183" customWidth="1"/>
    <col min="3" max="3" width="21.5" customWidth="1"/>
    <col min="4" max="4" width="20.1640625" customWidth="1"/>
    <col min="5" max="5" width="20.33203125" customWidth="1"/>
    <col min="6" max="6" width="25.1640625" style="184" customWidth="1"/>
    <col min="7" max="8" width="15.6640625" customWidth="1"/>
    <col min="9" max="9" width="15.6640625" style="185" customWidth="1"/>
    <col min="10" max="11" width="15.6640625" style="186" customWidth="1"/>
    <col min="12" max="12" width="20.1640625" style="186" customWidth="1"/>
    <col min="13" max="13" width="50.6640625" customWidth="1"/>
    <col min="14" max="14" width="19.83203125" customWidth="1"/>
  </cols>
  <sheetData>
    <row r="1" spans="1:14" s="1" customFormat="1" ht="72" customHeight="1">
      <c r="A1" s="422" t="s">
        <v>1042</v>
      </c>
      <c r="B1" s="423"/>
      <c r="C1" s="423"/>
      <c r="D1" s="423"/>
      <c r="E1" s="423"/>
      <c r="F1" s="423"/>
      <c r="G1" s="423"/>
      <c r="H1" s="423"/>
      <c r="I1" s="423"/>
      <c r="J1" s="423"/>
      <c r="K1" s="423"/>
      <c r="L1" s="423"/>
      <c r="M1" s="424"/>
      <c r="N1" s="7"/>
    </row>
    <row r="2" spans="1:14" s="2" customFormat="1" ht="48" customHeight="1">
      <c r="A2" s="11" t="s">
        <v>1</v>
      </c>
      <c r="B2" s="11" t="s">
        <v>2</v>
      </c>
      <c r="C2" s="11" t="s">
        <v>3</v>
      </c>
      <c r="D2" s="11" t="s">
        <v>4</v>
      </c>
      <c r="E2" s="11" t="s">
        <v>5</v>
      </c>
      <c r="F2" s="11" t="s">
        <v>6</v>
      </c>
      <c r="G2" s="11" t="s">
        <v>7</v>
      </c>
      <c r="H2" s="11" t="s">
        <v>8</v>
      </c>
      <c r="I2" s="11" t="s">
        <v>9</v>
      </c>
      <c r="J2" s="11" t="s">
        <v>10</v>
      </c>
      <c r="K2" s="11" t="s">
        <v>11</v>
      </c>
      <c r="L2" s="19" t="s">
        <v>12</v>
      </c>
      <c r="M2" s="11" t="s">
        <v>13</v>
      </c>
    </row>
    <row r="3" spans="1:14" ht="35" customHeight="1">
      <c r="A3" s="465" t="s">
        <v>1043</v>
      </c>
      <c r="B3" s="466"/>
      <c r="C3" s="466"/>
      <c r="D3" s="466"/>
      <c r="E3" s="466"/>
      <c r="F3" s="467"/>
      <c r="G3" s="466"/>
      <c r="H3" s="466"/>
      <c r="I3" s="466"/>
      <c r="J3" s="466"/>
      <c r="K3" s="466"/>
      <c r="L3" s="466"/>
      <c r="M3" s="468"/>
    </row>
    <row r="4" spans="1:14" s="180" customFormat="1" ht="120" customHeight="1">
      <c r="A4" s="13">
        <v>20</v>
      </c>
      <c r="B4" s="187" t="s">
        <v>1044</v>
      </c>
      <c r="C4" s="40"/>
      <c r="D4" s="40"/>
      <c r="E4" s="40"/>
      <c r="F4" s="14" t="s">
        <v>1045</v>
      </c>
      <c r="G4" s="56">
        <f>H4/6.8</f>
        <v>1.1764705882352942</v>
      </c>
      <c r="H4" s="16">
        <v>8</v>
      </c>
      <c r="I4" s="40">
        <v>4.1000000000000002E-2</v>
      </c>
      <c r="J4" s="40">
        <v>50</v>
      </c>
      <c r="K4" s="40">
        <v>500</v>
      </c>
      <c r="L4" s="129">
        <v>6954851207061</v>
      </c>
      <c r="M4" s="193" t="s">
        <v>1046</v>
      </c>
    </row>
    <row r="5" spans="1:14" ht="30" customHeight="1">
      <c r="A5" s="383">
        <v>18</v>
      </c>
      <c r="B5" s="383" t="s">
        <v>1047</v>
      </c>
      <c r="C5" s="383"/>
      <c r="D5" s="383"/>
      <c r="E5" s="383"/>
      <c r="F5" s="14" t="s">
        <v>70</v>
      </c>
      <c r="G5" s="56">
        <f t="shared" ref="G5:G68" si="0">H5/6.8</f>
        <v>1.1764705882352942</v>
      </c>
      <c r="H5" s="16">
        <v>8</v>
      </c>
      <c r="I5" s="82">
        <v>2.9000000000000001E-2</v>
      </c>
      <c r="J5" s="26">
        <v>50</v>
      </c>
      <c r="K5" s="26">
        <v>500</v>
      </c>
      <c r="L5" s="22">
        <v>6954851207009</v>
      </c>
      <c r="M5" s="376" t="s">
        <v>1048</v>
      </c>
    </row>
    <row r="6" spans="1:14" ht="30" customHeight="1">
      <c r="A6" s="385"/>
      <c r="B6" s="385"/>
      <c r="C6" s="385"/>
      <c r="D6" s="385"/>
      <c r="E6" s="385"/>
      <c r="F6" s="14" t="s">
        <v>64</v>
      </c>
      <c r="G6" s="56">
        <f t="shared" si="0"/>
        <v>1.1764705882352942</v>
      </c>
      <c r="H6" s="16">
        <v>8</v>
      </c>
      <c r="I6" s="82">
        <v>2.9000000000000001E-2</v>
      </c>
      <c r="J6" s="26">
        <v>50</v>
      </c>
      <c r="K6" s="26">
        <v>500</v>
      </c>
      <c r="L6" s="22">
        <v>6954851207016</v>
      </c>
      <c r="M6" s="562"/>
    </row>
    <row r="7" spans="1:14" ht="30" customHeight="1">
      <c r="A7" s="385"/>
      <c r="B7" s="385"/>
      <c r="C7" s="385"/>
      <c r="D7" s="385"/>
      <c r="E7" s="385"/>
      <c r="F7" s="14" t="s">
        <v>74</v>
      </c>
      <c r="G7" s="56">
        <f t="shared" si="0"/>
        <v>1.1764705882352942</v>
      </c>
      <c r="H7" s="16">
        <v>8</v>
      </c>
      <c r="I7" s="82">
        <v>2.9000000000000001E-2</v>
      </c>
      <c r="J7" s="26">
        <v>50</v>
      </c>
      <c r="K7" s="26">
        <v>500</v>
      </c>
      <c r="L7" s="22">
        <v>6954851207047</v>
      </c>
      <c r="M7" s="562"/>
    </row>
    <row r="8" spans="1:14" ht="30" customHeight="1">
      <c r="A8" s="384"/>
      <c r="B8" s="384"/>
      <c r="C8" s="384"/>
      <c r="D8" s="384"/>
      <c r="E8" s="384"/>
      <c r="F8" s="14" t="s">
        <v>288</v>
      </c>
      <c r="G8" s="56">
        <f t="shared" si="0"/>
        <v>1.1764705882352942</v>
      </c>
      <c r="H8" s="16">
        <v>8</v>
      </c>
      <c r="I8" s="82">
        <v>2.9000000000000001E-2</v>
      </c>
      <c r="J8" s="26">
        <v>50</v>
      </c>
      <c r="K8" s="26">
        <v>500</v>
      </c>
      <c r="L8" s="22">
        <v>6954851207054</v>
      </c>
      <c r="M8" s="377"/>
    </row>
    <row r="9" spans="1:14" ht="30" customHeight="1">
      <c r="A9" s="395">
        <v>17</v>
      </c>
      <c r="B9" s="395" t="s">
        <v>1049</v>
      </c>
      <c r="C9" s="395"/>
      <c r="D9" s="395"/>
      <c r="E9" s="395"/>
      <c r="F9" s="14" t="s">
        <v>22</v>
      </c>
      <c r="G9" s="56">
        <f t="shared" si="0"/>
        <v>2.3529411764705883</v>
      </c>
      <c r="H9" s="16">
        <v>16</v>
      </c>
      <c r="I9" s="82">
        <v>8.7999999999999995E-2</v>
      </c>
      <c r="J9" s="26">
        <v>16</v>
      </c>
      <c r="K9" s="26">
        <v>160</v>
      </c>
      <c r="L9" s="22">
        <v>6954851206293</v>
      </c>
      <c r="M9" s="368" t="s">
        <v>1050</v>
      </c>
    </row>
    <row r="10" spans="1:14" ht="30" customHeight="1">
      <c r="A10" s="395"/>
      <c r="B10" s="395"/>
      <c r="C10" s="395"/>
      <c r="D10" s="395"/>
      <c r="E10" s="395"/>
      <c r="F10" s="14" t="s">
        <v>357</v>
      </c>
      <c r="G10" s="56">
        <f t="shared" si="0"/>
        <v>2.3529411764705883</v>
      </c>
      <c r="H10" s="16">
        <v>16</v>
      </c>
      <c r="I10" s="82">
        <v>8.7999999999999995E-2</v>
      </c>
      <c r="J10" s="26">
        <v>16</v>
      </c>
      <c r="K10" s="26">
        <v>160</v>
      </c>
      <c r="L10" s="22">
        <v>6954851204428</v>
      </c>
      <c r="M10" s="368"/>
    </row>
    <row r="11" spans="1:14" ht="30" customHeight="1">
      <c r="A11" s="395"/>
      <c r="B11" s="395"/>
      <c r="C11" s="395"/>
      <c r="D11" s="395"/>
      <c r="E11" s="395"/>
      <c r="F11" s="14" t="s">
        <v>288</v>
      </c>
      <c r="G11" s="56">
        <f t="shared" si="0"/>
        <v>2.3529411764705883</v>
      </c>
      <c r="H11" s="16">
        <v>16</v>
      </c>
      <c r="I11" s="82">
        <v>8.7999999999999995E-2</v>
      </c>
      <c r="J11" s="26">
        <v>16</v>
      </c>
      <c r="K11" s="26">
        <v>160</v>
      </c>
      <c r="L11" s="22">
        <v>6954851206286</v>
      </c>
      <c r="M11" s="368"/>
    </row>
    <row r="12" spans="1:14" ht="30" customHeight="1">
      <c r="A12" s="395"/>
      <c r="B12" s="395"/>
      <c r="C12" s="395"/>
      <c r="D12" s="395"/>
      <c r="E12" s="395"/>
      <c r="F12" s="14" t="s">
        <v>349</v>
      </c>
      <c r="G12" s="56">
        <f t="shared" si="0"/>
        <v>2.3529411764705883</v>
      </c>
      <c r="H12" s="16">
        <v>16</v>
      </c>
      <c r="I12" s="82">
        <v>8.7999999999999995E-2</v>
      </c>
      <c r="J12" s="26">
        <v>16</v>
      </c>
      <c r="K12" s="26">
        <v>160</v>
      </c>
      <c r="L12" s="22">
        <v>6954851204411</v>
      </c>
      <c r="M12" s="368"/>
    </row>
    <row r="13" spans="1:14" ht="30" customHeight="1">
      <c r="A13" s="395"/>
      <c r="B13" s="395" t="s">
        <v>1051</v>
      </c>
      <c r="C13" s="395"/>
      <c r="D13" s="395"/>
      <c r="E13" s="395"/>
      <c r="F13" s="14" t="s">
        <v>22</v>
      </c>
      <c r="G13" s="56">
        <f t="shared" si="0"/>
        <v>2.5</v>
      </c>
      <c r="H13" s="16">
        <v>17</v>
      </c>
      <c r="I13" s="82">
        <v>8.4000000000000005E-2</v>
      </c>
      <c r="J13" s="26">
        <v>16</v>
      </c>
      <c r="K13" s="26">
        <v>160</v>
      </c>
      <c r="L13" s="22">
        <v>6954851204558</v>
      </c>
      <c r="M13" s="368" t="s">
        <v>1052</v>
      </c>
    </row>
    <row r="14" spans="1:14" ht="30" customHeight="1">
      <c r="A14" s="395"/>
      <c r="B14" s="395"/>
      <c r="C14" s="395"/>
      <c r="D14" s="395"/>
      <c r="E14" s="395"/>
      <c r="F14" s="14" t="s">
        <v>357</v>
      </c>
      <c r="G14" s="56">
        <f t="shared" si="0"/>
        <v>2.5</v>
      </c>
      <c r="H14" s="16">
        <v>17</v>
      </c>
      <c r="I14" s="82">
        <v>8.4000000000000005E-2</v>
      </c>
      <c r="J14" s="26">
        <v>16</v>
      </c>
      <c r="K14" s="26">
        <v>160</v>
      </c>
      <c r="L14" s="22">
        <v>6954851204480</v>
      </c>
      <c r="M14" s="368"/>
    </row>
    <row r="15" spans="1:14" ht="30" customHeight="1">
      <c r="A15" s="395"/>
      <c r="B15" s="395"/>
      <c r="C15" s="395"/>
      <c r="D15" s="395"/>
      <c r="E15" s="395"/>
      <c r="F15" s="14" t="s">
        <v>288</v>
      </c>
      <c r="G15" s="56">
        <f t="shared" si="0"/>
        <v>2.5</v>
      </c>
      <c r="H15" s="16">
        <v>17</v>
      </c>
      <c r="I15" s="82">
        <v>8.4000000000000005E-2</v>
      </c>
      <c r="J15" s="26">
        <v>16</v>
      </c>
      <c r="K15" s="26">
        <v>160</v>
      </c>
      <c r="L15" s="22">
        <v>6954851204473</v>
      </c>
      <c r="M15" s="368"/>
    </row>
    <row r="16" spans="1:14" ht="30" customHeight="1">
      <c r="A16" s="395"/>
      <c r="B16" s="395"/>
      <c r="C16" s="395"/>
      <c r="D16" s="395"/>
      <c r="E16" s="395"/>
      <c r="F16" s="14" t="s">
        <v>349</v>
      </c>
      <c r="G16" s="56">
        <f t="shared" si="0"/>
        <v>2.5</v>
      </c>
      <c r="H16" s="16">
        <v>17</v>
      </c>
      <c r="I16" s="82">
        <v>8.4000000000000005E-2</v>
      </c>
      <c r="J16" s="26">
        <v>16</v>
      </c>
      <c r="K16" s="26">
        <v>160</v>
      </c>
      <c r="L16" s="22">
        <v>6954851204541</v>
      </c>
      <c r="M16" s="368"/>
    </row>
    <row r="17" spans="1:13" ht="30" customHeight="1">
      <c r="A17" s="395"/>
      <c r="B17" s="395" t="s">
        <v>1053</v>
      </c>
      <c r="C17" s="395"/>
      <c r="D17" s="395"/>
      <c r="E17" s="395"/>
      <c r="F17" s="14" t="s">
        <v>22</v>
      </c>
      <c r="G17" s="56">
        <f t="shared" si="0"/>
        <v>2.5</v>
      </c>
      <c r="H17" s="16">
        <v>17</v>
      </c>
      <c r="I17" s="82">
        <v>8.5000000000000006E-2</v>
      </c>
      <c r="J17" s="26">
        <v>16</v>
      </c>
      <c r="K17" s="26">
        <v>160</v>
      </c>
      <c r="L17" s="22">
        <v>6954851204435</v>
      </c>
      <c r="M17" s="368" t="s">
        <v>1054</v>
      </c>
    </row>
    <row r="18" spans="1:13" ht="30" customHeight="1">
      <c r="A18" s="395"/>
      <c r="B18" s="395"/>
      <c r="C18" s="395"/>
      <c r="D18" s="395"/>
      <c r="E18" s="395"/>
      <c r="F18" s="14" t="s">
        <v>357</v>
      </c>
      <c r="G18" s="56">
        <f t="shared" si="0"/>
        <v>2.5</v>
      </c>
      <c r="H18" s="16">
        <v>17</v>
      </c>
      <c r="I18" s="82">
        <v>8.5000000000000006E-2</v>
      </c>
      <c r="J18" s="26">
        <v>16</v>
      </c>
      <c r="K18" s="26">
        <v>160</v>
      </c>
      <c r="L18" s="22">
        <v>6954851204459</v>
      </c>
      <c r="M18" s="368"/>
    </row>
    <row r="19" spans="1:13" ht="30" customHeight="1">
      <c r="A19" s="395"/>
      <c r="B19" s="395"/>
      <c r="C19" s="395"/>
      <c r="D19" s="395"/>
      <c r="E19" s="395"/>
      <c r="F19" s="14" t="s">
        <v>288</v>
      </c>
      <c r="G19" s="56">
        <f t="shared" si="0"/>
        <v>2.5</v>
      </c>
      <c r="H19" s="16">
        <v>17</v>
      </c>
      <c r="I19" s="82">
        <v>8.5000000000000006E-2</v>
      </c>
      <c r="J19" s="26">
        <v>16</v>
      </c>
      <c r="K19" s="26">
        <v>160</v>
      </c>
      <c r="L19" s="22">
        <v>6954851204442</v>
      </c>
      <c r="M19" s="368"/>
    </row>
    <row r="20" spans="1:13" ht="30" customHeight="1">
      <c r="A20" s="395"/>
      <c r="B20" s="395"/>
      <c r="C20" s="395"/>
      <c r="D20" s="395"/>
      <c r="E20" s="395"/>
      <c r="F20" s="14" t="s">
        <v>349</v>
      </c>
      <c r="G20" s="56">
        <f t="shared" si="0"/>
        <v>2.5</v>
      </c>
      <c r="H20" s="16">
        <v>17</v>
      </c>
      <c r="I20" s="82">
        <v>8.5000000000000006E-2</v>
      </c>
      <c r="J20" s="26">
        <v>16</v>
      </c>
      <c r="K20" s="26">
        <v>160</v>
      </c>
      <c r="L20" s="22">
        <v>6954851204466</v>
      </c>
      <c r="M20" s="368"/>
    </row>
    <row r="21" spans="1:13" ht="60" customHeight="1">
      <c r="A21" s="395">
        <v>16</v>
      </c>
      <c r="B21" s="395" t="s">
        <v>1055</v>
      </c>
      <c r="C21" s="395"/>
      <c r="D21" s="395"/>
      <c r="E21" s="395"/>
      <c r="F21" s="14" t="s">
        <v>16</v>
      </c>
      <c r="G21" s="56">
        <f t="shared" si="0"/>
        <v>1.9852941176470589</v>
      </c>
      <c r="H21" s="16">
        <v>13.5</v>
      </c>
      <c r="I21" s="82">
        <v>5.3999999999999999E-2</v>
      </c>
      <c r="J21" s="26">
        <v>19</v>
      </c>
      <c r="K21" s="26">
        <v>190</v>
      </c>
      <c r="L21" s="22">
        <v>6954851206743</v>
      </c>
      <c r="M21" s="368" t="s">
        <v>1056</v>
      </c>
    </row>
    <row r="22" spans="1:13" ht="60" customHeight="1">
      <c r="A22" s="395"/>
      <c r="B22" s="395"/>
      <c r="C22" s="395"/>
      <c r="D22" s="395"/>
      <c r="E22" s="395"/>
      <c r="F22" s="14" t="s">
        <v>18</v>
      </c>
      <c r="G22" s="56">
        <f t="shared" si="0"/>
        <v>1.9852941176470589</v>
      </c>
      <c r="H22" s="16">
        <v>13.5</v>
      </c>
      <c r="I22" s="82">
        <v>5.3999999999999999E-2</v>
      </c>
      <c r="J22" s="26">
        <v>19</v>
      </c>
      <c r="K22" s="26">
        <v>190</v>
      </c>
      <c r="L22" s="22">
        <v>6954851206736</v>
      </c>
      <c r="M22" s="373"/>
    </row>
    <row r="23" spans="1:13" ht="40" customHeight="1">
      <c r="A23" s="395"/>
      <c r="B23" s="395" t="s">
        <v>1057</v>
      </c>
      <c r="C23" s="395"/>
      <c r="D23" s="395"/>
      <c r="E23" s="395"/>
      <c r="F23" s="14" t="s">
        <v>16</v>
      </c>
      <c r="G23" s="56">
        <f t="shared" si="0"/>
        <v>1.8382352941176472</v>
      </c>
      <c r="H23" s="16">
        <v>12.5</v>
      </c>
      <c r="I23" s="82">
        <v>0.05</v>
      </c>
      <c r="J23" s="26">
        <v>19</v>
      </c>
      <c r="K23" s="26">
        <v>190</v>
      </c>
      <c r="L23" s="22">
        <v>6954851206712</v>
      </c>
      <c r="M23" s="368" t="s">
        <v>1058</v>
      </c>
    </row>
    <row r="24" spans="1:13" ht="40" customHeight="1">
      <c r="A24" s="395"/>
      <c r="B24" s="395"/>
      <c r="C24" s="395"/>
      <c r="D24" s="395"/>
      <c r="E24" s="395"/>
      <c r="F24" s="14" t="s">
        <v>18</v>
      </c>
      <c r="G24" s="56">
        <f t="shared" si="0"/>
        <v>1.8382352941176472</v>
      </c>
      <c r="H24" s="16">
        <v>12.5</v>
      </c>
      <c r="I24" s="82">
        <v>0.05</v>
      </c>
      <c r="J24" s="26">
        <v>19</v>
      </c>
      <c r="K24" s="26">
        <v>190</v>
      </c>
      <c r="L24" s="22">
        <v>6954851206705</v>
      </c>
      <c r="M24" s="368"/>
    </row>
    <row r="25" spans="1:13" ht="40" customHeight="1">
      <c r="A25" s="395"/>
      <c r="B25" s="395"/>
      <c r="C25" s="395"/>
      <c r="D25" s="395"/>
      <c r="E25" s="395"/>
      <c r="F25" s="14" t="s">
        <v>74</v>
      </c>
      <c r="G25" s="56">
        <f t="shared" si="0"/>
        <v>1.8382352941176472</v>
      </c>
      <c r="H25" s="16">
        <v>12.5</v>
      </c>
      <c r="I25" s="82">
        <v>0.05</v>
      </c>
      <c r="J25" s="26">
        <v>19</v>
      </c>
      <c r="K25" s="26">
        <v>190</v>
      </c>
      <c r="L25" s="22">
        <v>6954851206729</v>
      </c>
      <c r="M25" s="368"/>
    </row>
    <row r="26" spans="1:13" ht="60" customHeight="1">
      <c r="A26" s="395">
        <v>15</v>
      </c>
      <c r="B26" s="395" t="s">
        <v>1059</v>
      </c>
      <c r="C26" s="395"/>
      <c r="D26" s="395"/>
      <c r="E26" s="395"/>
      <c r="F26" s="14" t="s">
        <v>16</v>
      </c>
      <c r="G26" s="56">
        <f t="shared" si="0"/>
        <v>1.3235294117647058</v>
      </c>
      <c r="H26" s="16">
        <v>9</v>
      </c>
      <c r="I26" s="82">
        <v>0.04</v>
      </c>
      <c r="J26" s="26">
        <v>40</v>
      </c>
      <c r="K26" s="26">
        <v>400</v>
      </c>
      <c r="L26" s="22">
        <v>6954851206248</v>
      </c>
      <c r="M26" s="368" t="s">
        <v>1060</v>
      </c>
    </row>
    <row r="27" spans="1:13" ht="60" customHeight="1">
      <c r="A27" s="395"/>
      <c r="B27" s="395"/>
      <c r="C27" s="395"/>
      <c r="D27" s="395"/>
      <c r="E27" s="395"/>
      <c r="F27" s="14" t="s">
        <v>18</v>
      </c>
      <c r="G27" s="56">
        <f t="shared" si="0"/>
        <v>1.3235294117647058</v>
      </c>
      <c r="H27" s="16">
        <v>9</v>
      </c>
      <c r="I27" s="82">
        <v>0.04</v>
      </c>
      <c r="J27" s="26">
        <v>40</v>
      </c>
      <c r="K27" s="26">
        <v>400</v>
      </c>
      <c r="L27" s="22">
        <v>6954851206255</v>
      </c>
      <c r="M27" s="368"/>
    </row>
    <row r="28" spans="1:13" s="111" customFormat="1" ht="120" customHeight="1">
      <c r="A28" s="13">
        <v>46</v>
      </c>
      <c r="B28" s="13" t="s">
        <v>1061</v>
      </c>
      <c r="C28" s="13"/>
      <c r="D28" s="13"/>
      <c r="E28" s="13"/>
      <c r="F28" s="14" t="s">
        <v>18</v>
      </c>
      <c r="G28" s="56">
        <f t="shared" si="0"/>
        <v>0.95588235294117652</v>
      </c>
      <c r="H28" s="16">
        <v>6.5</v>
      </c>
      <c r="I28" s="82">
        <v>1.7999999999999999E-2</v>
      </c>
      <c r="J28" s="26">
        <v>50</v>
      </c>
      <c r="K28" s="26">
        <v>500</v>
      </c>
      <c r="L28" s="129">
        <v>6954851201465</v>
      </c>
      <c r="M28" s="23" t="s">
        <v>1062</v>
      </c>
    </row>
    <row r="29" spans="1:13" s="111" customFormat="1" ht="40" customHeight="1">
      <c r="A29" s="476">
        <v>1</v>
      </c>
      <c r="B29" s="385" t="s">
        <v>1063</v>
      </c>
      <c r="C29" s="385"/>
      <c r="D29" s="385"/>
      <c r="E29" s="385"/>
      <c r="F29" s="40" t="s">
        <v>16</v>
      </c>
      <c r="G29" s="56">
        <f t="shared" si="0"/>
        <v>2.9411764705882355</v>
      </c>
      <c r="H29" s="16">
        <v>20</v>
      </c>
      <c r="I29" s="26">
        <v>5.7000000000000002E-2</v>
      </c>
      <c r="J29" s="26">
        <v>26</v>
      </c>
      <c r="K29" s="26">
        <v>260</v>
      </c>
      <c r="L29" s="22">
        <v>6954851242093</v>
      </c>
      <c r="M29" s="363" t="s">
        <v>1064</v>
      </c>
    </row>
    <row r="30" spans="1:13" s="111" customFormat="1" ht="40" customHeight="1">
      <c r="A30" s="476"/>
      <c r="B30" s="385"/>
      <c r="C30" s="385"/>
      <c r="D30" s="385"/>
      <c r="E30" s="385"/>
      <c r="F30" s="40" t="s">
        <v>70</v>
      </c>
      <c r="G30" s="56">
        <f t="shared" si="0"/>
        <v>2.9411764705882355</v>
      </c>
      <c r="H30" s="16">
        <v>20</v>
      </c>
      <c r="I30" s="26">
        <v>5.7000000000000002E-2</v>
      </c>
      <c r="J30" s="26">
        <v>26</v>
      </c>
      <c r="K30" s="26">
        <v>260</v>
      </c>
      <c r="L30" s="22">
        <v>6954851242086</v>
      </c>
      <c r="M30" s="363"/>
    </row>
    <row r="31" spans="1:13" s="111" customFormat="1" ht="40" customHeight="1">
      <c r="A31" s="477"/>
      <c r="B31" s="384"/>
      <c r="C31" s="384"/>
      <c r="D31" s="384"/>
      <c r="E31" s="384"/>
      <c r="F31" s="40" t="s">
        <v>74</v>
      </c>
      <c r="G31" s="56">
        <f t="shared" si="0"/>
        <v>2.9411764705882355</v>
      </c>
      <c r="H31" s="16">
        <v>20</v>
      </c>
      <c r="I31" s="26">
        <v>5.7000000000000002E-2</v>
      </c>
      <c r="J31" s="26">
        <v>26</v>
      </c>
      <c r="K31" s="26">
        <v>260</v>
      </c>
      <c r="L31" s="22">
        <v>6954851242079</v>
      </c>
      <c r="M31" s="360"/>
    </row>
    <row r="32" spans="1:13" ht="40" customHeight="1">
      <c r="A32" s="459">
        <v>2</v>
      </c>
      <c r="B32" s="386" t="s">
        <v>1065</v>
      </c>
      <c r="C32" s="575"/>
      <c r="D32" s="575"/>
      <c r="E32" s="575"/>
      <c r="F32" s="42" t="s">
        <v>70</v>
      </c>
      <c r="G32" s="56">
        <f t="shared" si="0"/>
        <v>2.3529411764705883</v>
      </c>
      <c r="H32" s="188">
        <v>16</v>
      </c>
      <c r="I32" s="25">
        <v>6.9000000000000006E-2</v>
      </c>
      <c r="J32" s="26">
        <v>40</v>
      </c>
      <c r="K32" s="26">
        <v>40</v>
      </c>
      <c r="L32" s="22">
        <v>6954851239680</v>
      </c>
      <c r="M32" s="364" t="s">
        <v>1066</v>
      </c>
    </row>
    <row r="33" spans="1:255" ht="40" customHeight="1">
      <c r="A33" s="459"/>
      <c r="B33" s="386"/>
      <c r="C33" s="576"/>
      <c r="D33" s="576"/>
      <c r="E33" s="576"/>
      <c r="F33" s="42" t="s">
        <v>495</v>
      </c>
      <c r="G33" s="56">
        <f t="shared" si="0"/>
        <v>2.3529411764705883</v>
      </c>
      <c r="H33" s="188">
        <v>16</v>
      </c>
      <c r="I33" s="25">
        <v>6.9000000000000006E-2</v>
      </c>
      <c r="J33" s="26">
        <v>40</v>
      </c>
      <c r="K33" s="26">
        <v>40</v>
      </c>
      <c r="L33" s="22">
        <v>6954851211921</v>
      </c>
      <c r="M33" s="364"/>
    </row>
    <row r="34" spans="1:255" ht="40" customHeight="1">
      <c r="A34" s="460"/>
      <c r="B34" s="386"/>
      <c r="C34" s="577"/>
      <c r="D34" s="577"/>
      <c r="E34" s="577"/>
      <c r="F34" s="42" t="s">
        <v>74</v>
      </c>
      <c r="G34" s="56">
        <f t="shared" si="0"/>
        <v>2.3529411764705883</v>
      </c>
      <c r="H34" s="188">
        <v>16</v>
      </c>
      <c r="I34" s="25">
        <v>6.9000000000000006E-2</v>
      </c>
      <c r="J34" s="26">
        <v>40</v>
      </c>
      <c r="K34" s="26">
        <v>400</v>
      </c>
      <c r="L34" s="22">
        <v>6954851239673</v>
      </c>
      <c r="M34" s="426"/>
    </row>
    <row r="35" spans="1:255" ht="120" customHeight="1">
      <c r="A35" s="37">
        <v>3</v>
      </c>
      <c r="B35" s="13" t="s">
        <v>1067</v>
      </c>
      <c r="C35" s="13"/>
      <c r="D35" s="13"/>
      <c r="E35" s="13"/>
      <c r="F35" s="40" t="s">
        <v>1068</v>
      </c>
      <c r="G35" s="56">
        <f t="shared" si="0"/>
        <v>10.147058823529411</v>
      </c>
      <c r="H35" s="16">
        <v>69</v>
      </c>
      <c r="I35" s="82">
        <v>7.6999999999999999E-2</v>
      </c>
      <c r="J35" s="26">
        <v>24</v>
      </c>
      <c r="K35" s="26">
        <v>240</v>
      </c>
      <c r="L35" s="22">
        <v>6954851201588</v>
      </c>
      <c r="M35" s="23" t="s">
        <v>1069</v>
      </c>
    </row>
    <row r="36" spans="1:255" ht="120" customHeight="1">
      <c r="A36" s="37">
        <v>4</v>
      </c>
      <c r="B36" s="13" t="s">
        <v>1070</v>
      </c>
      <c r="C36" s="13"/>
      <c r="D36" s="13"/>
      <c r="E36" s="13"/>
      <c r="F36" s="40" t="s">
        <v>1071</v>
      </c>
      <c r="G36" s="56">
        <f t="shared" si="0"/>
        <v>3.3823529411764706</v>
      </c>
      <c r="H36" s="16">
        <v>23</v>
      </c>
      <c r="I36" s="82">
        <v>0.06</v>
      </c>
      <c r="J36" s="26">
        <v>24</v>
      </c>
      <c r="K36" s="26">
        <v>240</v>
      </c>
      <c r="L36" s="22">
        <v>6954851201557</v>
      </c>
      <c r="M36" s="23" t="s">
        <v>1072</v>
      </c>
    </row>
    <row r="37" spans="1:255" ht="30" customHeight="1">
      <c r="A37" s="461">
        <v>5</v>
      </c>
      <c r="B37" s="395" t="s">
        <v>1073</v>
      </c>
      <c r="C37" s="395"/>
      <c r="D37" s="395"/>
      <c r="E37" s="395"/>
      <c r="F37" s="40" t="s">
        <v>1074</v>
      </c>
      <c r="G37" s="56">
        <f t="shared" si="0"/>
        <v>0.73529411764705888</v>
      </c>
      <c r="H37" s="16">
        <v>5</v>
      </c>
      <c r="I37" s="82">
        <v>2.5000000000000001E-2</v>
      </c>
      <c r="J37" s="26">
        <v>33</v>
      </c>
      <c r="K37" s="26">
        <v>330</v>
      </c>
      <c r="L37" s="22">
        <v>6954851222149</v>
      </c>
      <c r="M37" s="368" t="s">
        <v>1075</v>
      </c>
    </row>
    <row r="38" spans="1:255" ht="30" customHeight="1">
      <c r="A38" s="461"/>
      <c r="B38" s="395"/>
      <c r="C38" s="395"/>
      <c r="D38" s="395"/>
      <c r="E38" s="395"/>
      <c r="F38" s="40" t="s">
        <v>1076</v>
      </c>
      <c r="G38" s="56">
        <f t="shared" si="0"/>
        <v>0.73529411764705888</v>
      </c>
      <c r="H38" s="16">
        <v>5</v>
      </c>
      <c r="I38" s="82">
        <v>2.5000000000000001E-2</v>
      </c>
      <c r="J38" s="26">
        <v>33</v>
      </c>
      <c r="K38" s="26">
        <v>330</v>
      </c>
      <c r="L38" s="22">
        <v>6954851222132</v>
      </c>
      <c r="M38" s="368"/>
    </row>
    <row r="39" spans="1:255" ht="30" customHeight="1">
      <c r="A39" s="461"/>
      <c r="B39" s="395" t="s">
        <v>1077</v>
      </c>
      <c r="C39" s="395"/>
      <c r="D39" s="395"/>
      <c r="E39" s="395"/>
      <c r="F39" s="40" t="s">
        <v>1078</v>
      </c>
      <c r="G39" s="56">
        <f t="shared" si="0"/>
        <v>1.1764705882352942</v>
      </c>
      <c r="H39" s="16">
        <v>8</v>
      </c>
      <c r="I39" s="82">
        <v>2.5000000000000001E-2</v>
      </c>
      <c r="J39" s="26">
        <v>33</v>
      </c>
      <c r="K39" s="26">
        <v>330</v>
      </c>
      <c r="L39" s="22">
        <v>6954851222125</v>
      </c>
      <c r="M39" s="368"/>
    </row>
    <row r="40" spans="1:255" ht="30" customHeight="1">
      <c r="A40" s="461"/>
      <c r="B40" s="395"/>
      <c r="C40" s="395"/>
      <c r="D40" s="395"/>
      <c r="E40" s="395"/>
      <c r="F40" s="40" t="s">
        <v>1079</v>
      </c>
      <c r="G40" s="56">
        <f t="shared" si="0"/>
        <v>1.1764705882352942</v>
      </c>
      <c r="H40" s="16">
        <v>8</v>
      </c>
      <c r="I40" s="82">
        <v>2.5000000000000001E-2</v>
      </c>
      <c r="J40" s="26">
        <v>33</v>
      </c>
      <c r="K40" s="26">
        <v>330</v>
      </c>
      <c r="L40" s="22">
        <v>6954851233145</v>
      </c>
      <c r="M40" s="368"/>
    </row>
    <row r="41" spans="1:255" s="78" customFormat="1" ht="60" customHeight="1">
      <c r="A41" s="459">
        <v>6</v>
      </c>
      <c r="B41" s="13" t="s">
        <v>1080</v>
      </c>
      <c r="C41" s="441"/>
      <c r="D41" s="441"/>
      <c r="E41" s="441"/>
      <c r="F41" s="40" t="s">
        <v>1081</v>
      </c>
      <c r="G41" s="56">
        <f t="shared" si="0"/>
        <v>1.4705882352941178</v>
      </c>
      <c r="H41" s="188">
        <v>10</v>
      </c>
      <c r="I41" s="20">
        <v>2.3E-2</v>
      </c>
      <c r="J41" s="21">
        <v>32</v>
      </c>
      <c r="K41" s="21">
        <v>320</v>
      </c>
      <c r="L41" s="79">
        <v>6954851223207</v>
      </c>
      <c r="M41" s="563" t="s">
        <v>1082</v>
      </c>
    </row>
    <row r="42" spans="1:255" s="78" customFormat="1" ht="60" customHeight="1">
      <c r="A42" s="460"/>
      <c r="B42" s="13" t="s">
        <v>1083</v>
      </c>
      <c r="C42" s="441"/>
      <c r="D42" s="441"/>
      <c r="E42" s="441"/>
      <c r="F42" s="40" t="s">
        <v>1084</v>
      </c>
      <c r="G42" s="56">
        <f t="shared" si="0"/>
        <v>1.6176470588235294</v>
      </c>
      <c r="H42" s="188">
        <v>11</v>
      </c>
      <c r="I42" s="20">
        <v>2.3E-2</v>
      </c>
      <c r="J42" s="21">
        <v>32</v>
      </c>
      <c r="K42" s="21">
        <v>320</v>
      </c>
      <c r="L42" s="79">
        <v>6954851223191</v>
      </c>
      <c r="M42" s="563"/>
    </row>
    <row r="43" spans="1:255" s="27" customFormat="1" ht="60" customHeight="1">
      <c r="A43" s="459">
        <v>7</v>
      </c>
      <c r="B43" s="190" t="s">
        <v>1085</v>
      </c>
      <c r="C43" s="568"/>
      <c r="D43" s="568"/>
      <c r="E43" s="568"/>
      <c r="F43" s="40" t="s">
        <v>1081</v>
      </c>
      <c r="G43" s="56">
        <f t="shared" si="0"/>
        <v>3.0882352941176472</v>
      </c>
      <c r="H43" s="188">
        <v>21</v>
      </c>
      <c r="I43" s="21">
        <v>5.6000000000000001E-2</v>
      </c>
      <c r="J43" s="21">
        <v>19</v>
      </c>
      <c r="K43" s="21">
        <v>190</v>
      </c>
      <c r="L43" s="22">
        <v>6954851223221</v>
      </c>
      <c r="M43" s="368" t="s">
        <v>1086</v>
      </c>
      <c r="N43" s="78"/>
      <c r="O43" s="78"/>
      <c r="P43" s="78"/>
      <c r="Q43" s="78"/>
      <c r="R43" s="78"/>
      <c r="S43" s="78"/>
      <c r="T43" s="78"/>
      <c r="U43" s="78"/>
      <c r="V43" s="78"/>
      <c r="W43" s="78"/>
      <c r="X43" s="78"/>
      <c r="Y43" s="78"/>
      <c r="Z43" s="78"/>
      <c r="AA43" s="78"/>
      <c r="AB43" s="78"/>
      <c r="AC43" s="78"/>
      <c r="AD43" s="78"/>
      <c r="AE43" s="78"/>
      <c r="AF43" s="78"/>
      <c r="AG43" s="78"/>
      <c r="AH43" s="78"/>
      <c r="AI43" s="78"/>
      <c r="AJ43" s="78"/>
      <c r="AK43" s="78"/>
      <c r="AL43" s="78"/>
      <c r="AM43" s="78"/>
      <c r="AN43" s="78"/>
      <c r="AO43" s="78"/>
      <c r="AP43" s="78"/>
      <c r="AQ43" s="78"/>
      <c r="AR43" s="78"/>
      <c r="AS43" s="78"/>
      <c r="AT43" s="78"/>
      <c r="AU43" s="78"/>
      <c r="AV43" s="78"/>
      <c r="AW43" s="78"/>
      <c r="AX43" s="78"/>
      <c r="AY43" s="78"/>
      <c r="AZ43" s="78"/>
      <c r="BA43" s="78"/>
      <c r="BB43" s="78"/>
      <c r="BC43" s="78"/>
      <c r="BD43" s="78"/>
      <c r="BE43" s="78"/>
      <c r="BF43" s="78"/>
      <c r="BG43" s="78"/>
      <c r="BH43" s="78"/>
      <c r="BI43" s="78"/>
      <c r="BJ43" s="78"/>
      <c r="BK43" s="78"/>
      <c r="BL43" s="78"/>
      <c r="BM43" s="78"/>
      <c r="BN43" s="78"/>
      <c r="BO43" s="78"/>
      <c r="BP43" s="78"/>
      <c r="BQ43" s="78"/>
      <c r="BR43" s="78"/>
      <c r="BS43" s="78"/>
      <c r="BT43" s="78"/>
      <c r="BU43" s="78"/>
      <c r="BV43" s="78"/>
      <c r="BW43" s="78"/>
      <c r="BX43" s="78"/>
      <c r="BY43" s="78"/>
      <c r="BZ43" s="78"/>
      <c r="CA43" s="78"/>
      <c r="CB43" s="78"/>
      <c r="CC43" s="78"/>
      <c r="CD43" s="78"/>
      <c r="CE43" s="78"/>
      <c r="CF43" s="78"/>
      <c r="CG43" s="78"/>
      <c r="CH43" s="78"/>
      <c r="CI43" s="78"/>
      <c r="CJ43" s="78"/>
      <c r="CK43" s="78"/>
      <c r="CL43" s="78"/>
      <c r="CM43" s="78"/>
      <c r="CN43" s="78"/>
      <c r="CO43" s="78"/>
      <c r="CP43" s="78"/>
      <c r="CQ43" s="78"/>
      <c r="CR43" s="78"/>
      <c r="CS43" s="78"/>
      <c r="CT43" s="78"/>
      <c r="CU43" s="78"/>
      <c r="CV43" s="78"/>
      <c r="CW43" s="78"/>
      <c r="CX43" s="78"/>
      <c r="CY43" s="78"/>
      <c r="CZ43" s="78"/>
      <c r="DA43" s="78"/>
      <c r="DB43" s="78"/>
      <c r="DC43" s="78"/>
      <c r="DD43" s="78"/>
      <c r="DE43" s="78"/>
      <c r="DF43" s="78"/>
      <c r="DG43" s="78"/>
      <c r="DH43" s="78"/>
      <c r="DI43" s="78"/>
      <c r="DJ43" s="78"/>
      <c r="DK43" s="78"/>
      <c r="DL43" s="78"/>
      <c r="DM43" s="78"/>
      <c r="DN43" s="78"/>
      <c r="DO43" s="78"/>
      <c r="DP43" s="78"/>
      <c r="DQ43" s="78"/>
      <c r="DR43" s="78"/>
      <c r="DS43" s="78"/>
      <c r="DT43" s="78"/>
      <c r="DU43" s="78"/>
      <c r="DV43" s="78"/>
      <c r="DW43" s="78"/>
      <c r="DX43" s="78"/>
      <c r="DY43" s="78"/>
      <c r="DZ43" s="78"/>
      <c r="EA43" s="78"/>
      <c r="EB43" s="78"/>
      <c r="EC43" s="78"/>
      <c r="ED43" s="78"/>
      <c r="EE43" s="78"/>
      <c r="EF43" s="78"/>
      <c r="EG43" s="78"/>
      <c r="EH43" s="78"/>
      <c r="EI43" s="78"/>
      <c r="EJ43" s="78"/>
      <c r="EK43" s="78"/>
      <c r="EL43" s="78"/>
      <c r="EM43" s="78"/>
      <c r="EN43" s="78"/>
      <c r="EO43" s="78"/>
      <c r="EP43" s="78"/>
      <c r="EQ43" s="78"/>
      <c r="ER43" s="78"/>
      <c r="ES43" s="78"/>
      <c r="ET43" s="78"/>
      <c r="EU43" s="78"/>
      <c r="EV43" s="78"/>
      <c r="EW43" s="78"/>
      <c r="EX43" s="78"/>
      <c r="EY43" s="78"/>
      <c r="EZ43" s="78"/>
      <c r="FA43" s="78"/>
      <c r="FB43" s="78"/>
      <c r="FC43" s="78"/>
      <c r="FD43" s="78"/>
      <c r="FE43" s="78"/>
      <c r="FF43" s="78"/>
      <c r="FG43" s="78"/>
      <c r="FH43" s="78"/>
      <c r="FI43" s="78"/>
      <c r="FJ43" s="78"/>
      <c r="FK43" s="78"/>
      <c r="FL43" s="78"/>
      <c r="FM43" s="78"/>
      <c r="FN43" s="78"/>
      <c r="FO43" s="78"/>
      <c r="FP43" s="78"/>
      <c r="FQ43" s="78"/>
      <c r="FR43" s="78"/>
      <c r="FS43" s="78"/>
      <c r="FT43" s="78"/>
      <c r="FU43" s="78"/>
      <c r="FV43" s="78"/>
      <c r="FW43" s="78"/>
      <c r="FX43" s="78"/>
      <c r="FY43" s="78"/>
      <c r="FZ43" s="78"/>
      <c r="GA43" s="78"/>
      <c r="GB43" s="78"/>
      <c r="GC43" s="78"/>
      <c r="GD43" s="78"/>
      <c r="GE43" s="78"/>
      <c r="GF43" s="78"/>
      <c r="GG43" s="78"/>
      <c r="GH43" s="78"/>
      <c r="GI43" s="78"/>
      <c r="GJ43" s="78"/>
      <c r="GK43" s="78"/>
      <c r="GL43" s="78"/>
      <c r="GM43" s="78"/>
      <c r="GN43" s="78"/>
      <c r="GO43" s="78"/>
      <c r="GP43" s="78"/>
      <c r="GQ43" s="78"/>
      <c r="GR43" s="78"/>
      <c r="GS43" s="78"/>
      <c r="GT43" s="78"/>
      <c r="GU43" s="78"/>
      <c r="GV43" s="78"/>
      <c r="GW43" s="78"/>
      <c r="GX43" s="78"/>
      <c r="GY43" s="78"/>
      <c r="GZ43" s="78"/>
      <c r="HA43" s="78"/>
      <c r="HB43" s="78"/>
      <c r="HC43" s="78"/>
      <c r="HD43" s="78"/>
      <c r="HE43" s="78"/>
      <c r="HF43" s="78"/>
      <c r="HG43" s="78"/>
      <c r="HH43" s="78"/>
      <c r="HI43" s="78"/>
      <c r="HJ43" s="78"/>
      <c r="HK43" s="78"/>
      <c r="HL43" s="78"/>
      <c r="HM43" s="78"/>
      <c r="HN43" s="78"/>
      <c r="HO43" s="78"/>
      <c r="HP43" s="78"/>
      <c r="HQ43" s="78"/>
      <c r="HR43" s="78"/>
      <c r="HS43" s="78"/>
      <c r="HT43" s="78"/>
      <c r="HU43" s="78"/>
      <c r="HV43" s="78"/>
      <c r="HW43" s="78"/>
      <c r="HX43" s="78"/>
      <c r="HY43" s="78"/>
      <c r="HZ43" s="78"/>
      <c r="IA43" s="78"/>
      <c r="IB43" s="78"/>
      <c r="IC43" s="78"/>
      <c r="ID43" s="78"/>
      <c r="IE43" s="78"/>
      <c r="IF43" s="78"/>
      <c r="IG43" s="78"/>
      <c r="IH43" s="78"/>
      <c r="II43" s="78"/>
      <c r="IJ43" s="78"/>
      <c r="IK43" s="78"/>
      <c r="IL43" s="78"/>
      <c r="IM43" s="78"/>
      <c r="IN43" s="78"/>
      <c r="IO43" s="78"/>
      <c r="IP43" s="78"/>
      <c r="IQ43" s="78"/>
      <c r="IR43" s="78"/>
      <c r="IS43" s="78"/>
      <c r="IT43" s="78"/>
      <c r="IU43" s="78"/>
    </row>
    <row r="44" spans="1:255" s="27" customFormat="1" ht="60" customHeight="1">
      <c r="A44" s="460"/>
      <c r="B44" s="190" t="s">
        <v>1087</v>
      </c>
      <c r="C44" s="569"/>
      <c r="D44" s="569"/>
      <c r="E44" s="569"/>
      <c r="F44" s="40" t="s">
        <v>1084</v>
      </c>
      <c r="G44" s="56">
        <f t="shared" si="0"/>
        <v>3.0882352941176472</v>
      </c>
      <c r="H44" s="188">
        <v>21</v>
      </c>
      <c r="I44" s="21">
        <v>5.6000000000000001E-2</v>
      </c>
      <c r="J44" s="21">
        <v>19</v>
      </c>
      <c r="K44" s="21">
        <v>190</v>
      </c>
      <c r="L44" s="22">
        <v>6954851223214</v>
      </c>
      <c r="M44" s="368"/>
      <c r="N44" s="78"/>
      <c r="O44" s="78"/>
      <c r="P44" s="78"/>
      <c r="Q44" s="78"/>
      <c r="R44" s="78"/>
      <c r="S44" s="78"/>
      <c r="T44" s="78"/>
      <c r="U44" s="78"/>
      <c r="V44" s="78"/>
      <c r="W44" s="78"/>
      <c r="X44" s="78"/>
      <c r="Y44" s="78"/>
      <c r="Z44" s="78"/>
      <c r="AA44" s="78"/>
      <c r="AB44" s="78"/>
      <c r="AC44" s="78"/>
      <c r="AD44" s="78"/>
      <c r="AE44" s="78"/>
      <c r="AF44" s="78"/>
      <c r="AG44" s="78"/>
      <c r="AH44" s="78"/>
      <c r="AI44" s="78"/>
      <c r="AJ44" s="78"/>
      <c r="AK44" s="78"/>
      <c r="AL44" s="78"/>
      <c r="AM44" s="78"/>
      <c r="AN44" s="78"/>
      <c r="AO44" s="78"/>
      <c r="AP44" s="78"/>
      <c r="AQ44" s="78"/>
      <c r="AR44" s="78"/>
      <c r="AS44" s="78"/>
      <c r="AT44" s="78"/>
      <c r="AU44" s="78"/>
      <c r="AV44" s="78"/>
      <c r="AW44" s="78"/>
      <c r="AX44" s="78"/>
      <c r="AY44" s="78"/>
      <c r="AZ44" s="78"/>
      <c r="BA44" s="78"/>
      <c r="BB44" s="78"/>
      <c r="BC44" s="78"/>
      <c r="BD44" s="78"/>
      <c r="BE44" s="78"/>
      <c r="BF44" s="78"/>
      <c r="BG44" s="78"/>
      <c r="BH44" s="78"/>
      <c r="BI44" s="78"/>
      <c r="BJ44" s="78"/>
      <c r="BK44" s="78"/>
      <c r="BL44" s="78"/>
      <c r="BM44" s="78"/>
      <c r="BN44" s="78"/>
      <c r="BO44" s="78"/>
      <c r="BP44" s="78"/>
      <c r="BQ44" s="78"/>
      <c r="BR44" s="78"/>
      <c r="BS44" s="78"/>
      <c r="BT44" s="78"/>
      <c r="BU44" s="78"/>
      <c r="BV44" s="78"/>
      <c r="BW44" s="78"/>
      <c r="BX44" s="78"/>
      <c r="BY44" s="78"/>
      <c r="BZ44" s="78"/>
      <c r="CA44" s="78"/>
      <c r="CB44" s="78"/>
      <c r="CC44" s="78"/>
      <c r="CD44" s="78"/>
      <c r="CE44" s="78"/>
      <c r="CF44" s="78"/>
      <c r="CG44" s="78"/>
      <c r="CH44" s="78"/>
      <c r="CI44" s="78"/>
      <c r="CJ44" s="78"/>
      <c r="CK44" s="78"/>
      <c r="CL44" s="78"/>
      <c r="CM44" s="78"/>
      <c r="CN44" s="78"/>
      <c r="CO44" s="78"/>
      <c r="CP44" s="78"/>
      <c r="CQ44" s="78"/>
      <c r="CR44" s="78"/>
      <c r="CS44" s="78"/>
      <c r="CT44" s="78"/>
      <c r="CU44" s="78"/>
      <c r="CV44" s="78"/>
      <c r="CW44" s="78"/>
      <c r="CX44" s="78"/>
      <c r="CY44" s="78"/>
      <c r="CZ44" s="78"/>
      <c r="DA44" s="78"/>
      <c r="DB44" s="78"/>
      <c r="DC44" s="78"/>
      <c r="DD44" s="78"/>
      <c r="DE44" s="78"/>
      <c r="DF44" s="78"/>
      <c r="DG44" s="78"/>
      <c r="DH44" s="78"/>
      <c r="DI44" s="78"/>
      <c r="DJ44" s="78"/>
      <c r="DK44" s="78"/>
      <c r="DL44" s="78"/>
      <c r="DM44" s="78"/>
      <c r="DN44" s="78"/>
      <c r="DO44" s="78"/>
      <c r="DP44" s="78"/>
      <c r="DQ44" s="78"/>
      <c r="DR44" s="78"/>
      <c r="DS44" s="78"/>
      <c r="DT44" s="78"/>
      <c r="DU44" s="78"/>
      <c r="DV44" s="78"/>
      <c r="DW44" s="78"/>
      <c r="DX44" s="78"/>
      <c r="DY44" s="78"/>
      <c r="DZ44" s="78"/>
      <c r="EA44" s="78"/>
      <c r="EB44" s="78"/>
      <c r="EC44" s="78"/>
      <c r="ED44" s="78"/>
      <c r="EE44" s="78"/>
      <c r="EF44" s="78"/>
      <c r="EG44" s="78"/>
      <c r="EH44" s="78"/>
      <c r="EI44" s="78"/>
      <c r="EJ44" s="78"/>
      <c r="EK44" s="78"/>
      <c r="EL44" s="78"/>
      <c r="EM44" s="78"/>
      <c r="EN44" s="78"/>
      <c r="EO44" s="78"/>
      <c r="EP44" s="78"/>
      <c r="EQ44" s="78"/>
      <c r="ER44" s="78"/>
      <c r="ES44" s="78"/>
      <c r="ET44" s="78"/>
      <c r="EU44" s="78"/>
      <c r="EV44" s="78"/>
      <c r="EW44" s="78"/>
      <c r="EX44" s="78"/>
      <c r="EY44" s="78"/>
      <c r="EZ44" s="78"/>
      <c r="FA44" s="78"/>
      <c r="FB44" s="78"/>
      <c r="FC44" s="78"/>
      <c r="FD44" s="78"/>
      <c r="FE44" s="78"/>
      <c r="FF44" s="78"/>
      <c r="FG44" s="78"/>
      <c r="FH44" s="78"/>
      <c r="FI44" s="78"/>
      <c r="FJ44" s="78"/>
      <c r="FK44" s="78"/>
      <c r="FL44" s="78"/>
      <c r="FM44" s="78"/>
      <c r="FN44" s="78"/>
      <c r="FO44" s="78"/>
      <c r="FP44" s="78"/>
      <c r="FQ44" s="78"/>
      <c r="FR44" s="78"/>
      <c r="FS44" s="78"/>
      <c r="FT44" s="78"/>
      <c r="FU44" s="78"/>
      <c r="FV44" s="78"/>
      <c r="FW44" s="78"/>
      <c r="FX44" s="78"/>
      <c r="FY44" s="78"/>
      <c r="FZ44" s="78"/>
      <c r="GA44" s="78"/>
      <c r="GB44" s="78"/>
      <c r="GC44" s="78"/>
      <c r="GD44" s="78"/>
      <c r="GE44" s="78"/>
      <c r="GF44" s="78"/>
      <c r="GG44" s="78"/>
      <c r="GH44" s="78"/>
      <c r="GI44" s="78"/>
      <c r="GJ44" s="78"/>
      <c r="GK44" s="78"/>
      <c r="GL44" s="78"/>
      <c r="GM44" s="78"/>
      <c r="GN44" s="78"/>
      <c r="GO44" s="78"/>
      <c r="GP44" s="78"/>
      <c r="GQ44" s="78"/>
      <c r="GR44" s="78"/>
      <c r="GS44" s="78"/>
      <c r="GT44" s="78"/>
      <c r="GU44" s="78"/>
      <c r="GV44" s="78"/>
      <c r="GW44" s="78"/>
      <c r="GX44" s="78"/>
      <c r="GY44" s="78"/>
      <c r="GZ44" s="78"/>
      <c r="HA44" s="78"/>
      <c r="HB44" s="78"/>
      <c r="HC44" s="78"/>
      <c r="HD44" s="78"/>
      <c r="HE44" s="78"/>
      <c r="HF44" s="78"/>
      <c r="HG44" s="78"/>
      <c r="HH44" s="78"/>
      <c r="HI44" s="78"/>
      <c r="HJ44" s="78"/>
      <c r="HK44" s="78"/>
      <c r="HL44" s="78"/>
      <c r="HM44" s="78"/>
      <c r="HN44" s="78"/>
      <c r="HO44" s="78"/>
      <c r="HP44" s="78"/>
      <c r="HQ44" s="78"/>
      <c r="HR44" s="78"/>
      <c r="HS44" s="78"/>
      <c r="HT44" s="78"/>
      <c r="HU44" s="78"/>
      <c r="HV44" s="78"/>
      <c r="HW44" s="78"/>
      <c r="HX44" s="78"/>
      <c r="HY44" s="78"/>
      <c r="HZ44" s="78"/>
      <c r="IA44" s="78"/>
      <c r="IB44" s="78"/>
      <c r="IC44" s="78"/>
      <c r="ID44" s="78"/>
      <c r="IE44" s="78"/>
      <c r="IF44" s="78"/>
      <c r="IG44" s="78"/>
      <c r="IH44" s="78"/>
      <c r="II44" s="78"/>
      <c r="IJ44" s="78"/>
      <c r="IK44" s="78"/>
      <c r="IL44" s="78"/>
      <c r="IM44" s="78"/>
      <c r="IN44" s="78"/>
      <c r="IO44" s="78"/>
      <c r="IP44" s="78"/>
      <c r="IQ44" s="78"/>
      <c r="IR44" s="78"/>
      <c r="IS44" s="78"/>
      <c r="IT44" s="78"/>
      <c r="IU44" s="78"/>
    </row>
    <row r="45" spans="1:255" s="27" customFormat="1" ht="20" customHeight="1">
      <c r="A45" s="462">
        <v>8</v>
      </c>
      <c r="B45" s="386" t="s">
        <v>1088</v>
      </c>
      <c r="C45" s="405"/>
      <c r="D45" s="405"/>
      <c r="E45" s="405"/>
      <c r="F45" s="42" t="s">
        <v>1089</v>
      </c>
      <c r="G45" s="56">
        <f t="shared" si="0"/>
        <v>0.95588235294117652</v>
      </c>
      <c r="H45" s="188">
        <v>6.5</v>
      </c>
      <c r="I45" s="25">
        <v>0.02</v>
      </c>
      <c r="J45" s="26">
        <v>30</v>
      </c>
      <c r="K45" s="26">
        <v>300</v>
      </c>
      <c r="L45" s="22">
        <v>6954851260561</v>
      </c>
      <c r="M45" s="364" t="s">
        <v>1090</v>
      </c>
    </row>
    <row r="46" spans="1:255" s="27" customFormat="1" ht="20" customHeight="1">
      <c r="A46" s="498"/>
      <c r="B46" s="386"/>
      <c r="C46" s="444"/>
      <c r="D46" s="444"/>
      <c r="E46" s="444"/>
      <c r="F46" s="42" t="s">
        <v>1091</v>
      </c>
      <c r="G46" s="56">
        <f t="shared" si="0"/>
        <v>0.95588235294117652</v>
      </c>
      <c r="H46" s="188">
        <v>6.5</v>
      </c>
      <c r="I46" s="25">
        <v>0.02</v>
      </c>
      <c r="J46" s="26">
        <v>30</v>
      </c>
      <c r="K46" s="26">
        <v>300</v>
      </c>
      <c r="L46" s="22">
        <v>6954851260431</v>
      </c>
      <c r="M46" s="364"/>
    </row>
    <row r="47" spans="1:255" s="27" customFormat="1" ht="20" customHeight="1">
      <c r="A47" s="498"/>
      <c r="B47" s="386" t="s">
        <v>1092</v>
      </c>
      <c r="C47" s="444"/>
      <c r="D47" s="444"/>
      <c r="E47" s="444"/>
      <c r="F47" s="42" t="s">
        <v>1093</v>
      </c>
      <c r="G47" s="56">
        <f t="shared" si="0"/>
        <v>1.4705882352941178</v>
      </c>
      <c r="H47" s="188">
        <v>10</v>
      </c>
      <c r="I47" s="25">
        <v>0.02</v>
      </c>
      <c r="J47" s="26">
        <v>30</v>
      </c>
      <c r="K47" s="26">
        <v>300</v>
      </c>
      <c r="L47" s="22">
        <v>6954851260622</v>
      </c>
      <c r="M47" s="364"/>
    </row>
    <row r="48" spans="1:255" s="27" customFormat="1" ht="20" customHeight="1">
      <c r="A48" s="498"/>
      <c r="B48" s="386"/>
      <c r="C48" s="444"/>
      <c r="D48" s="444"/>
      <c r="E48" s="444"/>
      <c r="F48" s="42" t="s">
        <v>1094</v>
      </c>
      <c r="G48" s="56">
        <f t="shared" si="0"/>
        <v>1.4705882352941178</v>
      </c>
      <c r="H48" s="188">
        <v>10</v>
      </c>
      <c r="I48" s="25">
        <v>0.02</v>
      </c>
      <c r="J48" s="26">
        <v>30</v>
      </c>
      <c r="K48" s="26">
        <v>300</v>
      </c>
      <c r="L48" s="22">
        <v>6954851260578</v>
      </c>
      <c r="M48" s="364"/>
    </row>
    <row r="49" spans="1:13" s="27" customFormat="1" ht="20" customHeight="1">
      <c r="A49" s="498"/>
      <c r="B49" s="386" t="s">
        <v>1095</v>
      </c>
      <c r="C49" s="444"/>
      <c r="D49" s="444"/>
      <c r="E49" s="444"/>
      <c r="F49" s="42" t="s">
        <v>1096</v>
      </c>
      <c r="G49" s="56">
        <f t="shared" si="0"/>
        <v>1.1764705882352942</v>
      </c>
      <c r="H49" s="188">
        <v>8</v>
      </c>
      <c r="I49" s="25">
        <v>0.02</v>
      </c>
      <c r="J49" s="26">
        <v>30</v>
      </c>
      <c r="K49" s="26">
        <v>300</v>
      </c>
      <c r="L49" s="22">
        <v>6954851260301</v>
      </c>
      <c r="M49" s="364"/>
    </row>
    <row r="50" spans="1:13" s="27" customFormat="1" ht="20" customHeight="1">
      <c r="A50" s="499"/>
      <c r="B50" s="386"/>
      <c r="C50" s="406"/>
      <c r="D50" s="406"/>
      <c r="E50" s="406"/>
      <c r="F50" s="42" t="s">
        <v>1097</v>
      </c>
      <c r="G50" s="56">
        <f t="shared" si="0"/>
        <v>1.1764705882352942</v>
      </c>
      <c r="H50" s="188">
        <v>8</v>
      </c>
      <c r="I50" s="25">
        <v>0.02</v>
      </c>
      <c r="J50" s="26">
        <v>30</v>
      </c>
      <c r="K50" s="26">
        <v>300</v>
      </c>
      <c r="L50" s="22">
        <v>6954851260295</v>
      </c>
      <c r="M50" s="364"/>
    </row>
    <row r="51" spans="1:13" s="27" customFormat="1" ht="22" customHeight="1">
      <c r="A51" s="462">
        <v>9</v>
      </c>
      <c r="B51" s="386" t="s">
        <v>1098</v>
      </c>
      <c r="C51" s="405"/>
      <c r="D51" s="405"/>
      <c r="E51" s="405"/>
      <c r="F51" s="89" t="s">
        <v>1099</v>
      </c>
      <c r="G51" s="56">
        <f t="shared" si="0"/>
        <v>1.0294117647058825</v>
      </c>
      <c r="H51" s="188">
        <v>7</v>
      </c>
      <c r="I51" s="25">
        <v>2.7E-2</v>
      </c>
      <c r="J51" s="26">
        <v>35</v>
      </c>
      <c r="K51" s="26">
        <v>350</v>
      </c>
      <c r="L51" s="22">
        <v>6954851224310</v>
      </c>
      <c r="M51" s="364" t="s">
        <v>1100</v>
      </c>
    </row>
    <row r="52" spans="1:13" s="27" customFormat="1" ht="22" customHeight="1">
      <c r="A52" s="498"/>
      <c r="B52" s="386"/>
      <c r="C52" s="444"/>
      <c r="D52" s="444"/>
      <c r="E52" s="444"/>
      <c r="F52" s="89" t="s">
        <v>1101</v>
      </c>
      <c r="G52" s="56">
        <f t="shared" si="0"/>
        <v>1.0294117647058825</v>
      </c>
      <c r="H52" s="188">
        <v>7</v>
      </c>
      <c r="I52" s="25">
        <v>2.7E-2</v>
      </c>
      <c r="J52" s="26">
        <v>35</v>
      </c>
      <c r="K52" s="26">
        <v>350</v>
      </c>
      <c r="L52" s="22">
        <v>6954851224303</v>
      </c>
      <c r="M52" s="364"/>
    </row>
    <row r="53" spans="1:13" s="27" customFormat="1" ht="22" customHeight="1">
      <c r="A53" s="498"/>
      <c r="B53" s="386" t="s">
        <v>1102</v>
      </c>
      <c r="C53" s="444"/>
      <c r="D53" s="444"/>
      <c r="E53" s="444"/>
      <c r="F53" s="155" t="s">
        <v>1103</v>
      </c>
      <c r="G53" s="56">
        <f t="shared" si="0"/>
        <v>1.3235294117647058</v>
      </c>
      <c r="H53" s="188">
        <v>9</v>
      </c>
      <c r="I53" s="25">
        <v>2.7E-2</v>
      </c>
      <c r="J53" s="26">
        <v>35</v>
      </c>
      <c r="K53" s="26">
        <v>350</v>
      </c>
      <c r="L53" s="22">
        <v>6954851224358</v>
      </c>
      <c r="M53" s="364"/>
    </row>
    <row r="54" spans="1:13" s="27" customFormat="1" ht="22" customHeight="1">
      <c r="A54" s="498"/>
      <c r="B54" s="386"/>
      <c r="C54" s="444"/>
      <c r="D54" s="444"/>
      <c r="E54" s="444"/>
      <c r="F54" s="89" t="s">
        <v>1104</v>
      </c>
      <c r="G54" s="56">
        <f t="shared" si="0"/>
        <v>1.3235294117647058</v>
      </c>
      <c r="H54" s="188">
        <v>9</v>
      </c>
      <c r="I54" s="25">
        <v>2.7E-2</v>
      </c>
      <c r="J54" s="26">
        <v>35</v>
      </c>
      <c r="K54" s="26">
        <v>350</v>
      </c>
      <c r="L54" s="22">
        <v>6954851224341</v>
      </c>
      <c r="M54" s="364"/>
    </row>
    <row r="55" spans="1:13" s="27" customFormat="1" ht="22" customHeight="1">
      <c r="A55" s="498"/>
      <c r="B55" s="386" t="s">
        <v>1105</v>
      </c>
      <c r="C55" s="444"/>
      <c r="D55" s="444"/>
      <c r="E55" s="444"/>
      <c r="F55" s="89" t="s">
        <v>1106</v>
      </c>
      <c r="G55" s="56">
        <f t="shared" si="0"/>
        <v>1.0294117647058825</v>
      </c>
      <c r="H55" s="188">
        <v>7</v>
      </c>
      <c r="I55" s="25">
        <v>2.7E-2</v>
      </c>
      <c r="J55" s="26">
        <v>35</v>
      </c>
      <c r="K55" s="26">
        <v>350</v>
      </c>
      <c r="L55" s="22">
        <v>6954851224334</v>
      </c>
      <c r="M55" s="364"/>
    </row>
    <row r="56" spans="1:13" s="27" customFormat="1" ht="22" customHeight="1">
      <c r="A56" s="499"/>
      <c r="B56" s="386"/>
      <c r="C56" s="406"/>
      <c r="D56" s="406"/>
      <c r="E56" s="406"/>
      <c r="F56" s="89" t="s">
        <v>1107</v>
      </c>
      <c r="G56" s="56">
        <f t="shared" si="0"/>
        <v>1.0294117647058825</v>
      </c>
      <c r="H56" s="188">
        <v>7</v>
      </c>
      <c r="I56" s="25">
        <v>2.7E-2</v>
      </c>
      <c r="J56" s="26">
        <v>35</v>
      </c>
      <c r="K56" s="26">
        <v>350</v>
      </c>
      <c r="L56" s="22">
        <v>6954851224327</v>
      </c>
      <c r="M56" s="364"/>
    </row>
    <row r="57" spans="1:13" ht="22" customHeight="1">
      <c r="A57" s="462">
        <v>10</v>
      </c>
      <c r="B57" s="386" t="s">
        <v>1108</v>
      </c>
      <c r="C57" s="571"/>
      <c r="D57" s="571"/>
      <c r="E57" s="571"/>
      <c r="F57" s="89" t="s">
        <v>1099</v>
      </c>
      <c r="G57" s="56">
        <f t="shared" si="0"/>
        <v>0.73529411764705888</v>
      </c>
      <c r="H57" s="191">
        <v>5</v>
      </c>
      <c r="I57" s="106">
        <v>2.3E-2</v>
      </c>
      <c r="J57" s="196">
        <v>35</v>
      </c>
      <c r="K57" s="196">
        <v>350</v>
      </c>
      <c r="L57" s="81">
        <v>6954851239475</v>
      </c>
      <c r="M57" s="364" t="s">
        <v>1109</v>
      </c>
    </row>
    <row r="58" spans="1:13" ht="22" customHeight="1">
      <c r="A58" s="498"/>
      <c r="B58" s="386"/>
      <c r="C58" s="571"/>
      <c r="D58" s="571"/>
      <c r="E58" s="571"/>
      <c r="F58" s="89" t="s">
        <v>1101</v>
      </c>
      <c r="G58" s="56">
        <f t="shared" si="0"/>
        <v>0.73529411764705888</v>
      </c>
      <c r="H58" s="192">
        <v>5</v>
      </c>
      <c r="I58" s="106">
        <v>2.3E-2</v>
      </c>
      <c r="J58" s="40">
        <v>35</v>
      </c>
      <c r="K58" s="40">
        <v>350</v>
      </c>
      <c r="L58" s="81">
        <v>6954851237594</v>
      </c>
      <c r="M58" s="364"/>
    </row>
    <row r="59" spans="1:13" ht="22" customHeight="1">
      <c r="A59" s="498"/>
      <c r="B59" s="386" t="s">
        <v>1110</v>
      </c>
      <c r="C59" s="571"/>
      <c r="D59" s="571"/>
      <c r="E59" s="571"/>
      <c r="F59" s="155" t="s">
        <v>1103</v>
      </c>
      <c r="G59" s="56">
        <f t="shared" si="0"/>
        <v>0.80882352941176472</v>
      </c>
      <c r="H59" s="192">
        <v>5.5</v>
      </c>
      <c r="I59" s="106">
        <v>2.3E-2</v>
      </c>
      <c r="J59" s="40">
        <v>35</v>
      </c>
      <c r="K59" s="40">
        <v>350</v>
      </c>
      <c r="L59" s="81">
        <v>6954851239482</v>
      </c>
      <c r="M59" s="364"/>
    </row>
    <row r="60" spans="1:13" ht="22" customHeight="1">
      <c r="A60" s="498"/>
      <c r="B60" s="386"/>
      <c r="C60" s="571"/>
      <c r="D60" s="571"/>
      <c r="E60" s="571"/>
      <c r="F60" s="89" t="s">
        <v>1104</v>
      </c>
      <c r="G60" s="56">
        <f t="shared" si="0"/>
        <v>0.80882352941176472</v>
      </c>
      <c r="H60" s="192">
        <v>5.5</v>
      </c>
      <c r="I60" s="106">
        <v>2.3E-2</v>
      </c>
      <c r="J60" s="40">
        <v>35</v>
      </c>
      <c r="K60" s="40">
        <v>350</v>
      </c>
      <c r="L60" s="81">
        <v>6954851239604</v>
      </c>
      <c r="M60" s="364"/>
    </row>
    <row r="61" spans="1:13" ht="22" customHeight="1">
      <c r="A61" s="498"/>
      <c r="B61" s="386" t="s">
        <v>1111</v>
      </c>
      <c r="C61" s="571"/>
      <c r="D61" s="571"/>
      <c r="E61" s="571"/>
      <c r="F61" s="89" t="s">
        <v>1106</v>
      </c>
      <c r="G61" s="56">
        <f t="shared" si="0"/>
        <v>0.80882352941176472</v>
      </c>
      <c r="H61" s="192">
        <v>5.5</v>
      </c>
      <c r="I61" s="106">
        <v>2.3E-2</v>
      </c>
      <c r="J61" s="40">
        <v>35</v>
      </c>
      <c r="K61" s="40">
        <v>350</v>
      </c>
      <c r="L61" s="81">
        <v>695485129468</v>
      </c>
      <c r="M61" s="364"/>
    </row>
    <row r="62" spans="1:13" ht="22" customHeight="1">
      <c r="A62" s="499"/>
      <c r="B62" s="386"/>
      <c r="C62" s="571"/>
      <c r="D62" s="571"/>
      <c r="E62" s="571"/>
      <c r="F62" s="89" t="s">
        <v>1107</v>
      </c>
      <c r="G62" s="56">
        <f t="shared" si="0"/>
        <v>0.80882352941176472</v>
      </c>
      <c r="H62" s="191">
        <v>5.5</v>
      </c>
      <c r="I62" s="106">
        <v>2.3E-2</v>
      </c>
      <c r="J62" s="40">
        <v>35</v>
      </c>
      <c r="K62" s="40">
        <v>350</v>
      </c>
      <c r="L62" s="81">
        <v>6954851239499</v>
      </c>
      <c r="M62" s="364"/>
    </row>
    <row r="63" spans="1:13" ht="30" customHeight="1">
      <c r="A63" s="498">
        <v>11</v>
      </c>
      <c r="B63" s="386" t="s">
        <v>1112</v>
      </c>
      <c r="C63" s="572"/>
      <c r="D63" s="572"/>
      <c r="E63" s="572"/>
      <c r="F63" s="40" t="s">
        <v>475</v>
      </c>
      <c r="G63" s="56">
        <f t="shared" si="0"/>
        <v>1.4705882352941178</v>
      </c>
      <c r="H63" s="16">
        <v>10</v>
      </c>
      <c r="I63" s="25">
        <v>3.6999999999999998E-2</v>
      </c>
      <c r="J63" s="26">
        <v>26</v>
      </c>
      <c r="K63" s="26">
        <v>260</v>
      </c>
      <c r="L63" s="22">
        <v>6954851204015</v>
      </c>
      <c r="M63" s="430" t="s">
        <v>1113</v>
      </c>
    </row>
    <row r="64" spans="1:13" ht="30" customHeight="1">
      <c r="A64" s="498"/>
      <c r="B64" s="386"/>
      <c r="C64" s="573"/>
      <c r="D64" s="573"/>
      <c r="E64" s="573"/>
      <c r="F64" s="40" t="s">
        <v>477</v>
      </c>
      <c r="G64" s="56">
        <f t="shared" si="0"/>
        <v>1.4705882352941178</v>
      </c>
      <c r="H64" s="16">
        <v>10</v>
      </c>
      <c r="I64" s="25">
        <v>3.6999999999999998E-2</v>
      </c>
      <c r="J64" s="26">
        <v>26</v>
      </c>
      <c r="K64" s="26">
        <v>260</v>
      </c>
      <c r="L64" s="22">
        <v>6954851240167</v>
      </c>
      <c r="M64" s="430"/>
    </row>
    <row r="65" spans="1:255" ht="30" customHeight="1">
      <c r="A65" s="498"/>
      <c r="B65" s="386" t="s">
        <v>1114</v>
      </c>
      <c r="C65" s="573"/>
      <c r="D65" s="573"/>
      <c r="E65" s="573"/>
      <c r="F65" s="40" t="s">
        <v>475</v>
      </c>
      <c r="G65" s="56">
        <f t="shared" si="0"/>
        <v>1.911764705882353</v>
      </c>
      <c r="H65" s="16">
        <v>13</v>
      </c>
      <c r="I65" s="25">
        <v>3.6999999999999998E-2</v>
      </c>
      <c r="J65" s="26">
        <v>26</v>
      </c>
      <c r="K65" s="26">
        <v>260</v>
      </c>
      <c r="L65" s="22">
        <v>6954851227960</v>
      </c>
      <c r="M65" s="430"/>
    </row>
    <row r="66" spans="1:255" ht="30" customHeight="1">
      <c r="A66" s="499"/>
      <c r="B66" s="386"/>
      <c r="C66" s="574"/>
      <c r="D66" s="574"/>
      <c r="E66" s="574"/>
      <c r="F66" s="40" t="s">
        <v>477</v>
      </c>
      <c r="G66" s="56">
        <f t="shared" si="0"/>
        <v>1.911764705882353</v>
      </c>
      <c r="H66" s="16">
        <v>13</v>
      </c>
      <c r="I66" s="25">
        <v>3.6999999999999998E-2</v>
      </c>
      <c r="J66" s="26">
        <v>26</v>
      </c>
      <c r="K66" s="26">
        <v>260</v>
      </c>
      <c r="L66" s="22">
        <v>6954851227977</v>
      </c>
      <c r="M66" s="430"/>
    </row>
    <row r="67" spans="1:255" s="27" customFormat="1" ht="40" customHeight="1">
      <c r="A67" s="463">
        <v>12</v>
      </c>
      <c r="B67" s="38" t="s">
        <v>1115</v>
      </c>
      <c r="C67" s="573"/>
      <c r="D67" s="573"/>
      <c r="E67" s="573"/>
      <c r="F67" s="42" t="s">
        <v>1116</v>
      </c>
      <c r="G67" s="56">
        <f t="shared" si="0"/>
        <v>1.3235294117647058</v>
      </c>
      <c r="H67" s="188">
        <v>9</v>
      </c>
      <c r="I67" s="25">
        <v>3.6999999999999998E-2</v>
      </c>
      <c r="J67" s="26">
        <v>20</v>
      </c>
      <c r="K67" s="26">
        <v>200</v>
      </c>
      <c r="L67" s="22">
        <v>6954851255833</v>
      </c>
      <c r="M67" s="364" t="s">
        <v>1117</v>
      </c>
      <c r="N67"/>
      <c r="O67"/>
      <c r="P67"/>
      <c r="Q67"/>
      <c r="R67"/>
      <c r="S67"/>
      <c r="T67"/>
      <c r="U67"/>
      <c r="V67"/>
      <c r="W67"/>
      <c r="X67"/>
      <c r="Y67"/>
      <c r="Z67"/>
      <c r="AA67"/>
      <c r="AB67"/>
      <c r="AC67"/>
      <c r="AD67"/>
      <c r="AE67"/>
      <c r="AF67"/>
      <c r="AG67"/>
      <c r="AH67"/>
      <c r="AI67"/>
      <c r="AJ67"/>
      <c r="AK67"/>
      <c r="AL67"/>
      <c r="AM67"/>
      <c r="AN67"/>
      <c r="AO67"/>
      <c r="AP67"/>
      <c r="AQ67"/>
      <c r="AR67"/>
      <c r="AS67"/>
      <c r="AT67"/>
      <c r="AU67"/>
      <c r="AV67"/>
      <c r="AW67"/>
      <c r="AX67"/>
      <c r="AY67"/>
      <c r="AZ67"/>
      <c r="BA67"/>
      <c r="BB67"/>
      <c r="BC67"/>
      <c r="BD67"/>
      <c r="BE67"/>
      <c r="BF67"/>
      <c r="BG67"/>
      <c r="BH67"/>
      <c r="BI67"/>
      <c r="BJ67"/>
      <c r="BK67"/>
      <c r="BL67"/>
      <c r="BM67"/>
      <c r="BN67"/>
      <c r="BO67"/>
      <c r="BP67"/>
      <c r="BQ67"/>
      <c r="BR67"/>
      <c r="BS67"/>
      <c r="BT67"/>
      <c r="BU67"/>
      <c r="BV67"/>
      <c r="BW67"/>
      <c r="BX67"/>
      <c r="BY67"/>
      <c r="BZ67"/>
      <c r="CA67"/>
      <c r="CB67"/>
      <c r="CC67"/>
      <c r="CD67"/>
      <c r="CE67"/>
      <c r="CF67"/>
      <c r="CG67"/>
      <c r="CH67"/>
      <c r="CI67"/>
      <c r="CJ67"/>
      <c r="CK67"/>
      <c r="CL67"/>
      <c r="CM67"/>
      <c r="CN67"/>
      <c r="CO67"/>
      <c r="CP67"/>
      <c r="CQ67"/>
      <c r="CR67"/>
      <c r="CS67"/>
      <c r="CT67"/>
      <c r="CU67"/>
      <c r="CV67"/>
      <c r="CW67"/>
      <c r="CX67"/>
      <c r="CY67"/>
      <c r="CZ67"/>
      <c r="DA67"/>
      <c r="DB67"/>
      <c r="DC67"/>
      <c r="DD67"/>
      <c r="DE67"/>
      <c r="DF67"/>
      <c r="DG67"/>
      <c r="DH67"/>
      <c r="DI67"/>
      <c r="DJ67"/>
      <c r="DK67"/>
      <c r="DL67"/>
      <c r="DM67"/>
      <c r="DN67"/>
      <c r="DO67"/>
      <c r="DP67"/>
      <c r="DQ67"/>
      <c r="DR67"/>
      <c r="DS67"/>
      <c r="DT67"/>
      <c r="DU67"/>
      <c r="DV67"/>
      <c r="DW67"/>
      <c r="DX67"/>
      <c r="DY67"/>
      <c r="DZ67"/>
      <c r="EA67"/>
      <c r="EB67"/>
      <c r="EC67"/>
      <c r="ED67"/>
      <c r="EE67"/>
      <c r="EF67"/>
      <c r="EG67"/>
      <c r="EH67"/>
      <c r="EI67"/>
      <c r="EJ67"/>
      <c r="EK67"/>
      <c r="EL67"/>
      <c r="EM67"/>
      <c r="EN67"/>
      <c r="EO67"/>
      <c r="EP67"/>
      <c r="EQ67"/>
      <c r="ER67"/>
      <c r="ES67"/>
      <c r="ET67"/>
      <c r="EU67"/>
      <c r="EV67"/>
      <c r="EW67"/>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c r="IF67"/>
      <c r="IG67"/>
      <c r="IH67"/>
      <c r="II67"/>
      <c r="IJ67"/>
      <c r="IK67"/>
      <c r="IL67"/>
      <c r="IM67"/>
      <c r="IN67"/>
      <c r="IO67"/>
      <c r="IP67"/>
      <c r="IQ67"/>
      <c r="IR67"/>
      <c r="IS67"/>
      <c r="IT67"/>
      <c r="IU67"/>
    </row>
    <row r="68" spans="1:255" s="27" customFormat="1" ht="40" customHeight="1">
      <c r="A68" s="463"/>
      <c r="B68" s="38" t="s">
        <v>1118</v>
      </c>
      <c r="C68" s="573"/>
      <c r="D68" s="573"/>
      <c r="E68" s="573"/>
      <c r="F68" s="42" t="s">
        <v>1119</v>
      </c>
      <c r="G68" s="56">
        <f t="shared" si="0"/>
        <v>1.1764705882352942</v>
      </c>
      <c r="H68" s="188">
        <v>8</v>
      </c>
      <c r="I68" s="25">
        <v>3.6999999999999998E-2</v>
      </c>
      <c r="J68" s="26">
        <v>20</v>
      </c>
      <c r="K68" s="26">
        <v>200</v>
      </c>
      <c r="L68" s="22">
        <v>6954851255826</v>
      </c>
      <c r="M68" s="364"/>
      <c r="N68"/>
      <c r="O68"/>
      <c r="P68"/>
      <c r="Q68"/>
      <c r="R68"/>
      <c r="S68"/>
      <c r="T68"/>
      <c r="U68"/>
      <c r="V68"/>
      <c r="W68"/>
      <c r="X68"/>
      <c r="Y68"/>
      <c r="Z68"/>
      <c r="AA68"/>
      <c r="AB68"/>
      <c r="AC68"/>
      <c r="AD68"/>
      <c r="AE68"/>
      <c r="AF68"/>
      <c r="AG68"/>
      <c r="AH68"/>
      <c r="AI68"/>
      <c r="AJ68"/>
      <c r="AK68"/>
      <c r="AL68"/>
      <c r="AM68"/>
      <c r="AN68"/>
      <c r="AO68"/>
      <c r="AP68"/>
      <c r="AQ68"/>
      <c r="AR68"/>
      <c r="AS68"/>
      <c r="AT68"/>
      <c r="AU68"/>
      <c r="AV68"/>
      <c r="AW68"/>
      <c r="AX68"/>
      <c r="AY68"/>
      <c r="AZ68"/>
      <c r="BA68"/>
      <c r="BB68"/>
      <c r="BC68"/>
      <c r="BD68"/>
      <c r="BE68"/>
      <c r="BF68"/>
      <c r="BG68"/>
      <c r="BH68"/>
      <c r="BI68"/>
      <c r="BJ68"/>
      <c r="BK68"/>
      <c r="BL68"/>
      <c r="BM68"/>
      <c r="BN68"/>
      <c r="BO68"/>
      <c r="BP68"/>
      <c r="BQ68"/>
      <c r="BR68"/>
      <c r="BS68"/>
      <c r="BT68"/>
      <c r="BU68"/>
      <c r="BV68"/>
      <c r="BW68"/>
      <c r="BX68"/>
      <c r="BY68"/>
      <c r="BZ68"/>
      <c r="CA68"/>
      <c r="CB68"/>
      <c r="CC68"/>
      <c r="CD68"/>
      <c r="CE68"/>
      <c r="CF68"/>
      <c r="CG68"/>
      <c r="CH68"/>
      <c r="CI68"/>
      <c r="CJ68"/>
      <c r="CK68"/>
      <c r="CL68"/>
      <c r="CM68"/>
      <c r="CN68"/>
      <c r="CO68"/>
      <c r="CP68"/>
      <c r="CQ68"/>
      <c r="CR68"/>
      <c r="CS68"/>
      <c r="CT68"/>
      <c r="CU68"/>
      <c r="CV68"/>
      <c r="CW68"/>
      <c r="CX68"/>
      <c r="CY68"/>
      <c r="CZ68"/>
      <c r="DA68"/>
      <c r="DB68"/>
      <c r="DC68"/>
      <c r="DD68"/>
      <c r="DE68"/>
      <c r="DF68"/>
      <c r="DG68"/>
      <c r="DH68"/>
      <c r="DI68"/>
      <c r="DJ68"/>
      <c r="DK68"/>
      <c r="DL68"/>
      <c r="DM68"/>
      <c r="DN68"/>
      <c r="DO68"/>
      <c r="DP68"/>
      <c r="DQ68"/>
      <c r="DR68"/>
      <c r="DS68"/>
      <c r="DT68"/>
      <c r="DU68"/>
      <c r="DV68"/>
      <c r="DW68"/>
      <c r="DX68"/>
      <c r="DY68"/>
      <c r="DZ68"/>
      <c r="EA68"/>
      <c r="EB68"/>
      <c r="EC68"/>
      <c r="ED68"/>
      <c r="EE68"/>
      <c r="EF68"/>
      <c r="EG68"/>
      <c r="EH68"/>
      <c r="EI68"/>
      <c r="EJ68"/>
      <c r="EK68"/>
      <c r="EL68"/>
      <c r="EM68"/>
      <c r="EN68"/>
      <c r="EO68"/>
      <c r="EP68"/>
      <c r="EQ68"/>
      <c r="ER68"/>
      <c r="ES68"/>
      <c r="ET68"/>
      <c r="EU68"/>
      <c r="EV68"/>
      <c r="EW68"/>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c r="IF68"/>
      <c r="IG68"/>
      <c r="IH68"/>
      <c r="II68"/>
      <c r="IJ68"/>
      <c r="IK68"/>
      <c r="IL68"/>
      <c r="IM68"/>
      <c r="IN68"/>
      <c r="IO68"/>
      <c r="IP68"/>
      <c r="IQ68"/>
      <c r="IR68"/>
      <c r="IS68"/>
      <c r="IT68"/>
      <c r="IU68"/>
    </row>
    <row r="69" spans="1:255" s="27" customFormat="1" ht="40" customHeight="1">
      <c r="A69" s="464"/>
      <c r="B69" s="38" t="s">
        <v>1120</v>
      </c>
      <c r="C69" s="574"/>
      <c r="D69" s="574"/>
      <c r="E69" s="574"/>
      <c r="F69" s="42" t="s">
        <v>1097</v>
      </c>
      <c r="G69" s="56">
        <f t="shared" ref="G69:G132" si="1">H69/6.8</f>
        <v>1.1764705882352942</v>
      </c>
      <c r="H69" s="188">
        <v>8</v>
      </c>
      <c r="I69" s="25">
        <v>3.6999999999999998E-2</v>
      </c>
      <c r="J69" s="26">
        <v>20</v>
      </c>
      <c r="K69" s="26">
        <v>200</v>
      </c>
      <c r="L69" s="22">
        <v>6954851255673</v>
      </c>
      <c r="M69" s="364"/>
      <c r="N69"/>
      <c r="O69"/>
      <c r="P69"/>
      <c r="Q69"/>
      <c r="R69"/>
      <c r="S69"/>
      <c r="T69"/>
      <c r="U69"/>
      <c r="V69"/>
      <c r="W69"/>
      <c r="X69"/>
      <c r="Y69"/>
      <c r="Z69"/>
      <c r="AA69"/>
      <c r="AB69"/>
      <c r="AC69"/>
      <c r="AD69"/>
      <c r="AE69"/>
      <c r="AF69"/>
      <c r="AG69"/>
      <c r="AH69"/>
      <c r="AI69"/>
      <c r="AJ69"/>
      <c r="AK69"/>
      <c r="AL69"/>
      <c r="AM69"/>
      <c r="AN69"/>
      <c r="AO69"/>
      <c r="AP69"/>
      <c r="AQ69"/>
      <c r="AR69"/>
      <c r="AS69"/>
      <c r="AT69"/>
      <c r="AU69"/>
      <c r="AV69"/>
      <c r="AW69"/>
      <c r="AX69"/>
      <c r="AY69"/>
      <c r="AZ69"/>
      <c r="BA69"/>
      <c r="BB69"/>
      <c r="BC69"/>
      <c r="BD69"/>
      <c r="BE69"/>
      <c r="BF69"/>
      <c r="BG69"/>
      <c r="BH69"/>
      <c r="BI69"/>
      <c r="BJ69"/>
      <c r="BK69"/>
      <c r="BL69"/>
      <c r="BM69"/>
      <c r="BN69"/>
      <c r="BO69"/>
      <c r="BP69"/>
      <c r="BQ69"/>
      <c r="BR69"/>
      <c r="BS69"/>
      <c r="BT69"/>
      <c r="BU69"/>
      <c r="BV69"/>
      <c r="BW69"/>
      <c r="BX69"/>
      <c r="BY69"/>
      <c r="BZ69"/>
      <c r="CA69"/>
      <c r="CB69"/>
      <c r="CC69"/>
      <c r="CD69"/>
      <c r="CE69"/>
      <c r="CF69"/>
      <c r="CG69"/>
      <c r="CH69"/>
      <c r="CI69"/>
      <c r="CJ69"/>
      <c r="CK69"/>
      <c r="CL69"/>
      <c r="CM69"/>
      <c r="CN69"/>
      <c r="CO69"/>
      <c r="CP69"/>
      <c r="CQ69"/>
      <c r="CR69"/>
      <c r="CS69"/>
      <c r="CT69"/>
      <c r="CU69"/>
      <c r="CV69"/>
      <c r="CW69"/>
      <c r="CX69"/>
      <c r="CY69"/>
      <c r="CZ69"/>
      <c r="DA69"/>
      <c r="DB69"/>
      <c r="DC69"/>
      <c r="DD69"/>
      <c r="DE69"/>
      <c r="DF69"/>
      <c r="DG69"/>
      <c r="DH69"/>
      <c r="DI69"/>
      <c r="DJ69"/>
      <c r="DK69"/>
      <c r="DL69"/>
      <c r="DM69"/>
      <c r="DN69"/>
      <c r="DO69"/>
      <c r="DP69"/>
      <c r="DQ69"/>
      <c r="DR69"/>
      <c r="DS69"/>
      <c r="DT69"/>
      <c r="DU69"/>
      <c r="DV69"/>
      <c r="DW69"/>
      <c r="DX69"/>
      <c r="DY69"/>
      <c r="DZ69"/>
      <c r="EA69"/>
      <c r="EB69"/>
      <c r="EC69"/>
      <c r="ED69"/>
      <c r="EE69"/>
      <c r="EF69"/>
      <c r="EG69"/>
      <c r="EH69"/>
      <c r="EI69"/>
      <c r="EJ69"/>
      <c r="EK69"/>
      <c r="EL69"/>
      <c r="EM69"/>
      <c r="EN69"/>
      <c r="EO69"/>
      <c r="EP69"/>
      <c r="EQ69"/>
      <c r="ER69"/>
      <c r="ES69"/>
      <c r="ET69"/>
      <c r="EU69"/>
      <c r="EV69"/>
      <c r="EW69"/>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c r="IF69"/>
      <c r="IG69"/>
      <c r="IH69"/>
      <c r="II69"/>
      <c r="IJ69"/>
      <c r="IK69"/>
      <c r="IL69"/>
      <c r="IM69"/>
      <c r="IN69"/>
      <c r="IO69"/>
      <c r="IP69"/>
      <c r="IQ69"/>
      <c r="IR69"/>
      <c r="IS69"/>
      <c r="IT69"/>
      <c r="IU69"/>
    </row>
    <row r="70" spans="1:255" s="27" customFormat="1" ht="120" customHeight="1">
      <c r="A70" s="37">
        <v>13</v>
      </c>
      <c r="B70" s="38" t="s">
        <v>1121</v>
      </c>
      <c r="C70" s="39"/>
      <c r="D70" s="39"/>
      <c r="E70" s="39"/>
      <c r="F70" s="40" t="s">
        <v>1096</v>
      </c>
      <c r="G70" s="56">
        <f t="shared" si="1"/>
        <v>1.1029411764705883</v>
      </c>
      <c r="H70" s="188">
        <v>7.5</v>
      </c>
      <c r="I70" s="20">
        <v>3.5000000000000003E-2</v>
      </c>
      <c r="J70" s="21">
        <v>30</v>
      </c>
      <c r="K70" s="21">
        <v>300</v>
      </c>
      <c r="L70" s="201">
        <v>6954851214014</v>
      </c>
      <c r="M70" s="195" t="s">
        <v>1122</v>
      </c>
      <c r="N70" s="78"/>
      <c r="O70" s="78"/>
      <c r="P70" s="78"/>
      <c r="Q70" s="78"/>
      <c r="R70" s="78"/>
      <c r="S70" s="78"/>
      <c r="T70" s="78"/>
      <c r="U70" s="78"/>
      <c r="V70" s="78"/>
      <c r="W70" s="78"/>
      <c r="X70" s="78"/>
      <c r="Y70" s="78"/>
      <c r="Z70" s="78"/>
      <c r="AA70" s="78"/>
      <c r="AB70" s="78"/>
      <c r="AC70" s="78"/>
      <c r="AD70" s="78"/>
      <c r="AE70" s="78"/>
      <c r="AF70" s="78"/>
      <c r="AG70" s="78"/>
      <c r="AH70" s="78"/>
      <c r="AI70" s="78"/>
      <c r="AJ70" s="78"/>
      <c r="AK70" s="78"/>
      <c r="AL70" s="78"/>
      <c r="AM70" s="78"/>
      <c r="AN70" s="78"/>
      <c r="AO70" s="78"/>
      <c r="AP70" s="78"/>
      <c r="AQ70" s="78"/>
      <c r="AR70" s="78"/>
      <c r="AS70" s="78"/>
      <c r="AT70" s="78"/>
      <c r="AU70" s="78"/>
      <c r="AV70" s="78"/>
      <c r="AW70" s="78"/>
      <c r="AX70" s="78"/>
      <c r="AY70" s="78"/>
      <c r="AZ70" s="78"/>
      <c r="BA70" s="78"/>
      <c r="BB70" s="78"/>
      <c r="BC70" s="78"/>
      <c r="BD70" s="78"/>
      <c r="BE70" s="78"/>
      <c r="BF70" s="78"/>
      <c r="BG70" s="78"/>
      <c r="BH70" s="78"/>
      <c r="BI70" s="78"/>
      <c r="BJ70" s="78"/>
      <c r="BK70" s="78"/>
      <c r="BL70" s="78"/>
      <c r="BM70" s="78"/>
      <c r="BN70" s="78"/>
      <c r="BO70" s="78"/>
      <c r="BP70" s="78"/>
      <c r="BQ70" s="78"/>
      <c r="BR70" s="78"/>
      <c r="BS70" s="78"/>
      <c r="BT70" s="78"/>
      <c r="BU70" s="78"/>
      <c r="BV70" s="78"/>
      <c r="BW70" s="78"/>
      <c r="BX70" s="78"/>
      <c r="BY70" s="78"/>
      <c r="BZ70" s="78"/>
      <c r="CA70" s="78"/>
      <c r="CB70" s="78"/>
      <c r="CC70" s="78"/>
      <c r="CD70" s="78"/>
      <c r="CE70" s="78"/>
      <c r="CF70" s="78"/>
      <c r="CG70" s="78"/>
      <c r="CH70" s="78"/>
      <c r="CI70" s="78"/>
      <c r="CJ70" s="78"/>
      <c r="CK70" s="78"/>
      <c r="CL70" s="78"/>
      <c r="CM70" s="78"/>
      <c r="CN70" s="78"/>
      <c r="CO70" s="78"/>
      <c r="CP70" s="78"/>
      <c r="CQ70" s="78"/>
      <c r="CR70" s="78"/>
      <c r="CS70" s="78"/>
      <c r="CT70" s="78"/>
      <c r="CU70" s="78"/>
      <c r="CV70" s="78"/>
      <c r="CW70" s="78"/>
      <c r="CX70" s="78"/>
      <c r="CY70" s="78"/>
      <c r="CZ70" s="78"/>
      <c r="DA70" s="78"/>
      <c r="DB70" s="78"/>
      <c r="DC70" s="78"/>
      <c r="DD70" s="78"/>
      <c r="DE70" s="78"/>
      <c r="DF70" s="78"/>
      <c r="DG70" s="78"/>
      <c r="DH70" s="78"/>
      <c r="DI70" s="78"/>
      <c r="DJ70" s="78"/>
      <c r="DK70" s="78"/>
      <c r="DL70" s="78"/>
      <c r="DM70" s="78"/>
      <c r="DN70" s="78"/>
      <c r="DO70" s="78"/>
      <c r="DP70" s="78"/>
      <c r="DQ70" s="78"/>
      <c r="DR70" s="78"/>
      <c r="DS70" s="78"/>
      <c r="DT70" s="78"/>
      <c r="DU70" s="78"/>
      <c r="DV70" s="78"/>
      <c r="DW70" s="78"/>
      <c r="DX70" s="78"/>
      <c r="DY70" s="78"/>
      <c r="DZ70" s="78"/>
      <c r="EA70" s="78"/>
      <c r="EB70" s="78"/>
      <c r="EC70" s="78"/>
      <c r="ED70" s="78"/>
      <c r="EE70" s="78"/>
      <c r="EF70" s="78"/>
      <c r="EG70" s="78"/>
      <c r="EH70" s="78"/>
      <c r="EI70" s="78"/>
      <c r="EJ70" s="78"/>
      <c r="EK70" s="78"/>
      <c r="EL70" s="78"/>
      <c r="EM70" s="78"/>
      <c r="EN70" s="78"/>
      <c r="EO70" s="78"/>
      <c r="EP70" s="78"/>
      <c r="EQ70" s="78"/>
      <c r="ER70" s="78"/>
      <c r="ES70" s="78"/>
      <c r="ET70" s="78"/>
      <c r="EU70" s="78"/>
      <c r="EV70" s="78"/>
      <c r="EW70" s="78"/>
      <c r="EX70" s="78"/>
      <c r="EY70" s="78"/>
      <c r="EZ70" s="78"/>
      <c r="FA70" s="78"/>
      <c r="FB70" s="78"/>
      <c r="FC70" s="78"/>
      <c r="FD70" s="78"/>
      <c r="FE70" s="78"/>
      <c r="FF70" s="78"/>
      <c r="FG70" s="78"/>
      <c r="FH70" s="78"/>
      <c r="FI70" s="78"/>
      <c r="FJ70" s="78"/>
      <c r="FK70" s="78"/>
      <c r="FL70" s="78"/>
      <c r="FM70" s="78"/>
      <c r="FN70" s="78"/>
      <c r="FO70" s="78"/>
      <c r="FP70" s="78"/>
      <c r="FQ70" s="78"/>
      <c r="FR70" s="78"/>
      <c r="FS70" s="78"/>
      <c r="FT70" s="78"/>
      <c r="FU70" s="78"/>
      <c r="FV70" s="78"/>
      <c r="FW70" s="78"/>
      <c r="FX70" s="78"/>
      <c r="FY70" s="78"/>
      <c r="FZ70" s="78"/>
      <c r="GA70" s="78"/>
      <c r="GB70" s="78"/>
      <c r="GC70" s="78"/>
      <c r="GD70" s="78"/>
      <c r="GE70" s="78"/>
      <c r="GF70" s="78"/>
      <c r="GG70" s="78"/>
      <c r="GH70" s="78"/>
      <c r="GI70" s="78"/>
      <c r="GJ70" s="78"/>
      <c r="GK70" s="78"/>
      <c r="GL70" s="78"/>
      <c r="GM70" s="78"/>
      <c r="GN70" s="78"/>
      <c r="GO70" s="78"/>
      <c r="GP70" s="78"/>
      <c r="GQ70" s="78"/>
      <c r="GR70" s="78"/>
      <c r="GS70" s="78"/>
      <c r="GT70" s="78"/>
      <c r="GU70" s="78"/>
      <c r="GV70" s="78"/>
      <c r="GW70" s="78"/>
      <c r="GX70" s="78"/>
      <c r="GY70" s="78"/>
      <c r="GZ70" s="78"/>
      <c r="HA70" s="78"/>
      <c r="HB70" s="78"/>
      <c r="HC70" s="78"/>
      <c r="HD70" s="78"/>
      <c r="HE70" s="78"/>
      <c r="HF70" s="78"/>
      <c r="HG70" s="78"/>
      <c r="HH70" s="78"/>
      <c r="HI70" s="78"/>
      <c r="HJ70" s="78"/>
      <c r="HK70" s="78"/>
      <c r="HL70" s="78"/>
      <c r="HM70" s="78"/>
      <c r="HN70" s="78"/>
      <c r="HO70" s="78"/>
      <c r="HP70" s="78"/>
      <c r="HQ70" s="78"/>
      <c r="HR70" s="78"/>
      <c r="HS70" s="78"/>
      <c r="HT70" s="78"/>
      <c r="HU70" s="78"/>
      <c r="HV70" s="78"/>
      <c r="HW70" s="78"/>
      <c r="HX70" s="78"/>
      <c r="HY70" s="78"/>
      <c r="HZ70" s="78"/>
      <c r="IA70" s="78"/>
      <c r="IB70" s="78"/>
      <c r="IC70" s="78"/>
      <c r="ID70" s="78"/>
      <c r="IE70" s="78"/>
      <c r="IF70" s="78"/>
      <c r="IG70" s="78"/>
      <c r="IH70" s="78"/>
      <c r="II70" s="78"/>
      <c r="IJ70" s="78"/>
      <c r="IK70" s="78"/>
      <c r="IL70" s="78"/>
      <c r="IM70" s="78"/>
      <c r="IN70" s="78"/>
      <c r="IO70" s="78"/>
      <c r="IP70" s="78"/>
      <c r="IQ70" s="78"/>
      <c r="IR70" s="78"/>
      <c r="IS70" s="78"/>
      <c r="IT70" s="78"/>
      <c r="IU70" s="78"/>
    </row>
    <row r="71" spans="1:255" ht="40" customHeight="1">
      <c r="A71" s="588">
        <v>14</v>
      </c>
      <c r="B71" s="53" t="s">
        <v>1123</v>
      </c>
      <c r="C71" s="405"/>
      <c r="D71" s="405"/>
      <c r="E71" s="405"/>
      <c r="F71" s="40" t="s">
        <v>1124</v>
      </c>
      <c r="G71" s="56">
        <f t="shared" si="1"/>
        <v>1.1029411764705883</v>
      </c>
      <c r="H71" s="197">
        <v>7.5</v>
      </c>
      <c r="I71" s="143">
        <v>3.7999999999999999E-2</v>
      </c>
      <c r="J71" s="42">
        <v>32</v>
      </c>
      <c r="K71" s="42">
        <v>320</v>
      </c>
      <c r="L71" s="81">
        <v>6954851243335</v>
      </c>
      <c r="M71" s="368" t="s">
        <v>1125</v>
      </c>
    </row>
    <row r="72" spans="1:255" ht="40" customHeight="1">
      <c r="A72" s="588"/>
      <c r="B72" s="45" t="s">
        <v>1126</v>
      </c>
      <c r="C72" s="444"/>
      <c r="D72" s="444"/>
      <c r="E72" s="444"/>
      <c r="F72" s="40" t="s">
        <v>1127</v>
      </c>
      <c r="G72" s="56">
        <f t="shared" si="1"/>
        <v>1.3970588235294119</v>
      </c>
      <c r="H72" s="197">
        <v>9.5</v>
      </c>
      <c r="I72" s="143">
        <v>3.5000000000000003E-2</v>
      </c>
      <c r="J72" s="42">
        <v>32</v>
      </c>
      <c r="K72" s="42">
        <v>320</v>
      </c>
      <c r="L72" s="81">
        <v>6954851243250</v>
      </c>
      <c r="M72" s="368"/>
    </row>
    <row r="73" spans="1:255" ht="40" customHeight="1">
      <c r="A73" s="586"/>
      <c r="B73" s="45" t="s">
        <v>1128</v>
      </c>
      <c r="C73" s="406"/>
      <c r="D73" s="406"/>
      <c r="E73" s="406"/>
      <c r="F73" s="40" t="s">
        <v>1129</v>
      </c>
      <c r="G73" s="56">
        <f t="shared" si="1"/>
        <v>1.3970588235294119</v>
      </c>
      <c r="H73" s="197">
        <v>9.5</v>
      </c>
      <c r="I73" s="143">
        <v>3.6999999999999998E-2</v>
      </c>
      <c r="J73" s="42">
        <v>32</v>
      </c>
      <c r="K73" s="42">
        <v>320</v>
      </c>
      <c r="L73" s="81">
        <v>6954851243328</v>
      </c>
      <c r="M73" s="368"/>
    </row>
    <row r="74" spans="1:255" s="27" customFormat="1" ht="120" customHeight="1">
      <c r="A74" s="63">
        <v>15</v>
      </c>
      <c r="B74" s="13" t="s">
        <v>1130</v>
      </c>
      <c r="C74" s="13"/>
      <c r="D74" s="13"/>
      <c r="E74" s="13"/>
      <c r="F74" s="40" t="s">
        <v>1131</v>
      </c>
      <c r="G74" s="56">
        <f t="shared" si="1"/>
        <v>0.95588235294117652</v>
      </c>
      <c r="H74" s="188">
        <v>6.5</v>
      </c>
      <c r="I74" s="21">
        <v>4.2000000000000003E-2</v>
      </c>
      <c r="J74" s="21">
        <v>22</v>
      </c>
      <c r="K74" s="21">
        <v>220</v>
      </c>
      <c r="L74" s="22">
        <v>6954851214458</v>
      </c>
      <c r="M74" s="23" t="s">
        <v>1132</v>
      </c>
      <c r="N74" s="78"/>
      <c r="O74" s="78"/>
      <c r="P74" s="78"/>
      <c r="Q74" s="78"/>
      <c r="R74" s="78"/>
      <c r="S74" s="78"/>
      <c r="T74" s="78"/>
      <c r="U74" s="78"/>
      <c r="V74" s="78"/>
      <c r="W74" s="78"/>
      <c r="X74" s="78"/>
      <c r="Y74" s="78"/>
      <c r="Z74" s="78"/>
      <c r="AA74" s="78"/>
      <c r="AB74" s="78"/>
      <c r="AC74" s="78"/>
      <c r="AD74" s="78"/>
      <c r="AE74" s="78"/>
      <c r="AF74" s="78"/>
      <c r="AG74" s="78"/>
      <c r="AH74" s="78"/>
      <c r="AI74" s="78"/>
      <c r="AJ74" s="78"/>
      <c r="AK74" s="78"/>
      <c r="AL74" s="78"/>
      <c r="AM74" s="78"/>
      <c r="AN74" s="78"/>
      <c r="AO74" s="78"/>
      <c r="AP74" s="78"/>
      <c r="AQ74" s="78"/>
      <c r="AR74" s="78"/>
      <c r="AS74" s="78"/>
      <c r="AT74" s="78"/>
      <c r="AU74" s="78"/>
      <c r="AV74" s="78"/>
      <c r="AW74" s="78"/>
      <c r="AX74" s="78"/>
      <c r="AY74" s="78"/>
      <c r="AZ74" s="78"/>
      <c r="BA74" s="78"/>
      <c r="BB74" s="78"/>
      <c r="BC74" s="78"/>
      <c r="BD74" s="78"/>
      <c r="BE74" s="78"/>
      <c r="BF74" s="78"/>
      <c r="BG74" s="78"/>
      <c r="BH74" s="78"/>
      <c r="BI74" s="78"/>
      <c r="BJ74" s="78"/>
      <c r="BK74" s="78"/>
      <c r="BL74" s="78"/>
      <c r="BM74" s="78"/>
      <c r="BN74" s="78"/>
      <c r="BO74" s="78"/>
      <c r="BP74" s="78"/>
      <c r="BQ74" s="78"/>
      <c r="BR74" s="78"/>
      <c r="BS74" s="78"/>
      <c r="BT74" s="78"/>
      <c r="BU74" s="78"/>
      <c r="BV74" s="78"/>
      <c r="BW74" s="78"/>
      <c r="BX74" s="78"/>
      <c r="BY74" s="78"/>
      <c r="BZ74" s="78"/>
      <c r="CA74" s="78"/>
      <c r="CB74" s="78"/>
      <c r="CC74" s="78"/>
      <c r="CD74" s="78"/>
      <c r="CE74" s="78"/>
      <c r="CF74" s="78"/>
      <c r="CG74" s="78"/>
      <c r="CH74" s="78"/>
      <c r="CI74" s="78"/>
      <c r="CJ74" s="78"/>
      <c r="CK74" s="78"/>
      <c r="CL74" s="78"/>
      <c r="CM74" s="78"/>
      <c r="CN74" s="78"/>
      <c r="CO74" s="78"/>
      <c r="CP74" s="78"/>
      <c r="CQ74" s="78"/>
      <c r="CR74" s="78"/>
      <c r="CS74" s="78"/>
      <c r="CT74" s="78"/>
      <c r="CU74" s="78"/>
      <c r="CV74" s="78"/>
      <c r="CW74" s="78"/>
      <c r="CX74" s="78"/>
      <c r="CY74" s="78"/>
      <c r="CZ74" s="78"/>
      <c r="DA74" s="78"/>
      <c r="DB74" s="78"/>
      <c r="DC74" s="78"/>
      <c r="DD74" s="78"/>
      <c r="DE74" s="78"/>
      <c r="DF74" s="78"/>
      <c r="DG74" s="78"/>
      <c r="DH74" s="78"/>
      <c r="DI74" s="78"/>
      <c r="DJ74" s="78"/>
      <c r="DK74" s="78"/>
      <c r="DL74" s="78"/>
      <c r="DM74" s="78"/>
      <c r="DN74" s="78"/>
      <c r="DO74" s="78"/>
      <c r="DP74" s="78"/>
      <c r="DQ74" s="78"/>
      <c r="DR74" s="78"/>
      <c r="DS74" s="78"/>
      <c r="DT74" s="78"/>
      <c r="DU74" s="78"/>
      <c r="DV74" s="78"/>
      <c r="DW74" s="78"/>
      <c r="DX74" s="78"/>
      <c r="DY74" s="78"/>
      <c r="DZ74" s="78"/>
      <c r="EA74" s="78"/>
      <c r="EB74" s="78"/>
      <c r="EC74" s="78"/>
      <c r="ED74" s="78"/>
      <c r="EE74" s="78"/>
      <c r="EF74" s="78"/>
      <c r="EG74" s="78"/>
      <c r="EH74" s="78"/>
      <c r="EI74" s="78"/>
      <c r="EJ74" s="78"/>
      <c r="EK74" s="78"/>
      <c r="EL74" s="78"/>
      <c r="EM74" s="78"/>
      <c r="EN74" s="78"/>
      <c r="EO74" s="78"/>
      <c r="EP74" s="78"/>
      <c r="EQ74" s="78"/>
      <c r="ER74" s="78"/>
      <c r="ES74" s="78"/>
      <c r="ET74" s="78"/>
      <c r="EU74" s="78"/>
      <c r="EV74" s="78"/>
      <c r="EW74" s="78"/>
      <c r="EX74" s="78"/>
      <c r="EY74" s="78"/>
      <c r="EZ74" s="78"/>
      <c r="FA74" s="78"/>
      <c r="FB74" s="78"/>
      <c r="FC74" s="78"/>
      <c r="FD74" s="78"/>
      <c r="FE74" s="78"/>
      <c r="FF74" s="78"/>
      <c r="FG74" s="78"/>
      <c r="FH74" s="78"/>
      <c r="FI74" s="78"/>
      <c r="FJ74" s="78"/>
      <c r="FK74" s="78"/>
      <c r="FL74" s="78"/>
      <c r="FM74" s="78"/>
      <c r="FN74" s="78"/>
      <c r="FO74" s="78"/>
      <c r="FP74" s="78"/>
      <c r="FQ74" s="78"/>
      <c r="FR74" s="78"/>
      <c r="FS74" s="78"/>
      <c r="FT74" s="78"/>
      <c r="FU74" s="78"/>
      <c r="FV74" s="78"/>
      <c r="FW74" s="78"/>
      <c r="FX74" s="78"/>
      <c r="FY74" s="78"/>
      <c r="FZ74" s="78"/>
      <c r="GA74" s="78"/>
      <c r="GB74" s="78"/>
      <c r="GC74" s="78"/>
      <c r="GD74" s="78"/>
      <c r="GE74" s="78"/>
      <c r="GF74" s="78"/>
      <c r="GG74" s="78"/>
      <c r="GH74" s="78"/>
      <c r="GI74" s="78"/>
      <c r="GJ74" s="78"/>
      <c r="GK74" s="78"/>
      <c r="GL74" s="78"/>
      <c r="GM74" s="78"/>
      <c r="GN74" s="78"/>
      <c r="GO74" s="78"/>
      <c r="GP74" s="78"/>
      <c r="GQ74" s="78"/>
      <c r="GR74" s="78"/>
      <c r="GS74" s="78"/>
      <c r="GT74" s="78"/>
      <c r="GU74" s="78"/>
      <c r="GV74" s="78"/>
      <c r="GW74" s="78"/>
      <c r="GX74" s="78"/>
      <c r="GY74" s="78"/>
      <c r="GZ74" s="78"/>
      <c r="HA74" s="78"/>
      <c r="HB74" s="78"/>
      <c r="HC74" s="78"/>
      <c r="HD74" s="78"/>
      <c r="HE74" s="78"/>
      <c r="HF74" s="78"/>
      <c r="HG74" s="78"/>
      <c r="HH74" s="78"/>
      <c r="HI74" s="78"/>
      <c r="HJ74" s="78"/>
      <c r="HK74" s="78"/>
      <c r="HL74" s="78"/>
      <c r="HM74" s="78"/>
      <c r="HN74" s="78"/>
      <c r="HO74" s="78"/>
      <c r="HP74" s="78"/>
      <c r="HQ74" s="78"/>
      <c r="HR74" s="78"/>
      <c r="HS74" s="78"/>
      <c r="HT74" s="78"/>
      <c r="HU74" s="78"/>
      <c r="HV74" s="78"/>
      <c r="HW74" s="78"/>
      <c r="HX74" s="78"/>
      <c r="HY74" s="78"/>
      <c r="HZ74" s="78"/>
      <c r="IA74" s="78"/>
      <c r="IB74" s="78"/>
      <c r="IC74" s="78"/>
      <c r="ID74" s="78"/>
      <c r="IE74" s="78"/>
      <c r="IF74" s="78"/>
      <c r="IG74" s="78"/>
      <c r="IH74" s="78"/>
      <c r="II74" s="78"/>
      <c r="IJ74" s="78"/>
      <c r="IK74" s="78"/>
      <c r="IL74" s="78"/>
      <c r="IM74" s="78"/>
      <c r="IN74" s="78"/>
      <c r="IO74" s="78"/>
      <c r="IP74" s="78"/>
      <c r="IQ74" s="78"/>
      <c r="IR74" s="78"/>
      <c r="IS74" s="78"/>
      <c r="IT74" s="78"/>
      <c r="IU74" s="78"/>
    </row>
    <row r="75" spans="1:255" ht="40" customHeight="1">
      <c r="A75" s="588">
        <v>16</v>
      </c>
      <c r="B75" s="45" t="s">
        <v>1133</v>
      </c>
      <c r="C75" s="388"/>
      <c r="D75" s="388"/>
      <c r="E75" s="388"/>
      <c r="F75" s="40" t="s">
        <v>1134</v>
      </c>
      <c r="G75" s="56">
        <f t="shared" si="1"/>
        <v>1.3235294117647058</v>
      </c>
      <c r="H75" s="197">
        <v>9</v>
      </c>
      <c r="I75" s="143">
        <v>0.06</v>
      </c>
      <c r="J75" s="42">
        <v>18</v>
      </c>
      <c r="K75" s="42">
        <v>180</v>
      </c>
      <c r="L75" s="158">
        <v>6954851206316</v>
      </c>
      <c r="M75" s="368" t="s">
        <v>1135</v>
      </c>
    </row>
    <row r="76" spans="1:255" ht="40" customHeight="1">
      <c r="A76" s="588"/>
      <c r="B76" s="45" t="s">
        <v>1136</v>
      </c>
      <c r="C76" s="401"/>
      <c r="D76" s="401"/>
      <c r="E76" s="401"/>
      <c r="F76" s="40" t="s">
        <v>1137</v>
      </c>
      <c r="G76" s="56">
        <f t="shared" si="1"/>
        <v>1.4705882352941178</v>
      </c>
      <c r="H76" s="197">
        <v>10</v>
      </c>
      <c r="I76" s="143">
        <v>0.06</v>
      </c>
      <c r="J76" s="42">
        <v>18</v>
      </c>
      <c r="K76" s="42">
        <v>180</v>
      </c>
      <c r="L76" s="158">
        <v>6954851205807</v>
      </c>
      <c r="M76" s="368"/>
    </row>
    <row r="77" spans="1:255" ht="40" customHeight="1">
      <c r="A77" s="586"/>
      <c r="B77" s="45" t="s">
        <v>1138</v>
      </c>
      <c r="C77" s="389"/>
      <c r="D77" s="389"/>
      <c r="E77" s="389"/>
      <c r="F77" s="40" t="s">
        <v>1139</v>
      </c>
      <c r="G77" s="56">
        <f t="shared" si="1"/>
        <v>1.6176470588235294</v>
      </c>
      <c r="H77" s="197">
        <v>11</v>
      </c>
      <c r="I77" s="143">
        <v>0.06</v>
      </c>
      <c r="J77" s="42">
        <v>18</v>
      </c>
      <c r="K77" s="42">
        <v>180</v>
      </c>
      <c r="L77" s="158">
        <v>6954851205906</v>
      </c>
      <c r="M77" s="368"/>
    </row>
    <row r="78" spans="1:255" s="181" customFormat="1" ht="53" customHeight="1">
      <c r="A78" s="592">
        <v>17</v>
      </c>
      <c r="B78" s="190" t="s">
        <v>1140</v>
      </c>
      <c r="C78" s="568"/>
      <c r="D78" s="568"/>
      <c r="E78" s="568"/>
      <c r="F78" s="89" t="s">
        <v>1141</v>
      </c>
      <c r="G78" s="56">
        <f t="shared" si="1"/>
        <v>1.1764705882352942</v>
      </c>
      <c r="H78" s="197">
        <v>8</v>
      </c>
      <c r="I78" s="202">
        <v>5.16E-2</v>
      </c>
      <c r="J78" s="136">
        <v>18</v>
      </c>
      <c r="K78" s="136">
        <v>180</v>
      </c>
      <c r="L78" s="100">
        <v>6954851297758</v>
      </c>
      <c r="M78" s="560" t="s">
        <v>1142</v>
      </c>
    </row>
    <row r="79" spans="1:255" s="181" customFormat="1" ht="53" customHeight="1">
      <c r="A79" s="594"/>
      <c r="B79" s="190" t="s">
        <v>1143</v>
      </c>
      <c r="C79" s="570"/>
      <c r="D79" s="570"/>
      <c r="E79" s="570"/>
      <c r="F79" s="89" t="s">
        <v>1144</v>
      </c>
      <c r="G79" s="56">
        <f t="shared" si="1"/>
        <v>1.3235294117647058</v>
      </c>
      <c r="H79" s="197">
        <v>9</v>
      </c>
      <c r="I79" s="202">
        <v>4.7500000000000001E-2</v>
      </c>
      <c r="J79" s="136">
        <v>18</v>
      </c>
      <c r="K79" s="136">
        <v>180</v>
      </c>
      <c r="L79" s="100">
        <v>6972174150017</v>
      </c>
      <c r="M79" s="560"/>
    </row>
    <row r="80" spans="1:255" s="111" customFormat="1" ht="34" customHeight="1">
      <c r="A80" s="592">
        <v>18</v>
      </c>
      <c r="B80" s="395" t="s">
        <v>1145</v>
      </c>
      <c r="C80" s="578"/>
      <c r="D80" s="383"/>
      <c r="E80" s="383"/>
      <c r="F80" s="89" t="s">
        <v>1146</v>
      </c>
      <c r="G80" s="56">
        <f t="shared" si="1"/>
        <v>1.1764705882352942</v>
      </c>
      <c r="H80" s="197">
        <v>8</v>
      </c>
      <c r="I80" s="202">
        <v>4.7300000000000002E-2</v>
      </c>
      <c r="J80" s="136">
        <v>18</v>
      </c>
      <c r="K80" s="136">
        <v>180</v>
      </c>
      <c r="L80" s="100">
        <v>6972174150000</v>
      </c>
      <c r="M80" s="523" t="s">
        <v>1147</v>
      </c>
    </row>
    <row r="81" spans="1:255" s="111" customFormat="1" ht="34" customHeight="1">
      <c r="A81" s="593"/>
      <c r="B81" s="395"/>
      <c r="C81" s="579"/>
      <c r="D81" s="385"/>
      <c r="E81" s="385"/>
      <c r="F81" s="42" t="s">
        <v>1148</v>
      </c>
      <c r="G81" s="56">
        <f t="shared" si="1"/>
        <v>1.1764705882352942</v>
      </c>
      <c r="H81" s="197">
        <v>8</v>
      </c>
      <c r="I81" s="202">
        <v>4.7300000000000002E-2</v>
      </c>
      <c r="J81" s="136">
        <v>30</v>
      </c>
      <c r="K81" s="136">
        <v>300</v>
      </c>
      <c r="L81" s="22">
        <v>6954851242307</v>
      </c>
      <c r="M81" s="523"/>
    </row>
    <row r="82" spans="1:255" s="111" customFormat="1" ht="34" customHeight="1">
      <c r="A82" s="593"/>
      <c r="B82" s="395"/>
      <c r="C82" s="579"/>
      <c r="D82" s="385"/>
      <c r="E82" s="385"/>
      <c r="F82" s="42" t="s">
        <v>1149</v>
      </c>
      <c r="G82" s="56">
        <f t="shared" si="1"/>
        <v>1.1764705882352942</v>
      </c>
      <c r="H82" s="197">
        <v>8</v>
      </c>
      <c r="I82" s="202">
        <v>4.7300000000000002E-2</v>
      </c>
      <c r="J82" s="136">
        <v>30</v>
      </c>
      <c r="K82" s="136">
        <v>300</v>
      </c>
      <c r="L82" s="22">
        <v>6954851242314</v>
      </c>
      <c r="M82" s="524"/>
    </row>
    <row r="83" spans="1:255" s="111" customFormat="1" ht="34" customHeight="1">
      <c r="A83" s="594"/>
      <c r="B83" s="395"/>
      <c r="C83" s="580"/>
      <c r="D83" s="384"/>
      <c r="E83" s="384"/>
      <c r="F83" s="42" t="s">
        <v>1150</v>
      </c>
      <c r="G83" s="56">
        <f t="shared" si="1"/>
        <v>1.1764705882352942</v>
      </c>
      <c r="H83" s="197">
        <v>8</v>
      </c>
      <c r="I83" s="202">
        <v>4.7300000000000002E-2</v>
      </c>
      <c r="J83" s="136">
        <v>30</v>
      </c>
      <c r="K83" s="136">
        <v>300</v>
      </c>
      <c r="L83" s="22">
        <v>6954851242321</v>
      </c>
      <c r="M83" s="524"/>
    </row>
    <row r="84" spans="1:255" ht="30" customHeight="1">
      <c r="A84" s="588">
        <v>19</v>
      </c>
      <c r="B84" s="405" t="s">
        <v>1151</v>
      </c>
      <c r="C84" s="388"/>
      <c r="D84" s="388"/>
      <c r="E84" s="388"/>
      <c r="F84" s="40" t="s">
        <v>1127</v>
      </c>
      <c r="G84" s="56">
        <f t="shared" si="1"/>
        <v>1.3235294117647058</v>
      </c>
      <c r="H84" s="197">
        <v>9</v>
      </c>
      <c r="I84" s="143">
        <v>0.06</v>
      </c>
      <c r="J84" s="42">
        <v>30</v>
      </c>
      <c r="K84" s="42">
        <v>300</v>
      </c>
      <c r="L84" s="158">
        <v>6954851206392</v>
      </c>
      <c r="M84" s="368" t="s">
        <v>1152</v>
      </c>
    </row>
    <row r="85" spans="1:255" ht="30" customHeight="1">
      <c r="A85" s="588"/>
      <c r="B85" s="406"/>
      <c r="C85" s="401"/>
      <c r="D85" s="401"/>
      <c r="E85" s="401"/>
      <c r="F85" s="40" t="s">
        <v>1153</v>
      </c>
      <c r="G85" s="56">
        <f t="shared" si="1"/>
        <v>1.3235294117647058</v>
      </c>
      <c r="H85" s="197">
        <v>9</v>
      </c>
      <c r="I85" s="143">
        <v>0.06</v>
      </c>
      <c r="J85" s="42">
        <v>30</v>
      </c>
      <c r="K85" s="42">
        <v>300</v>
      </c>
      <c r="L85" s="158">
        <v>6954851206385</v>
      </c>
      <c r="M85" s="368"/>
    </row>
    <row r="86" spans="1:255" ht="30" customHeight="1">
      <c r="A86" s="588"/>
      <c r="B86" s="386" t="s">
        <v>1154</v>
      </c>
      <c r="C86" s="401"/>
      <c r="D86" s="401"/>
      <c r="E86" s="401"/>
      <c r="F86" s="40" t="s">
        <v>1127</v>
      </c>
      <c r="G86" s="56">
        <f t="shared" si="1"/>
        <v>1.3235294117647058</v>
      </c>
      <c r="H86" s="197">
        <v>9</v>
      </c>
      <c r="I86" s="143">
        <v>0.06</v>
      </c>
      <c r="J86" s="42">
        <v>30</v>
      </c>
      <c r="K86" s="42">
        <v>300</v>
      </c>
      <c r="L86" s="158">
        <v>6954851206637</v>
      </c>
      <c r="M86" s="368"/>
    </row>
    <row r="87" spans="1:255" ht="30" customHeight="1">
      <c r="A87" s="586"/>
      <c r="B87" s="386"/>
      <c r="C87" s="389"/>
      <c r="D87" s="389"/>
      <c r="E87" s="389"/>
      <c r="F87" s="40" t="s">
        <v>1153</v>
      </c>
      <c r="G87" s="56">
        <f t="shared" si="1"/>
        <v>1.3235294117647058</v>
      </c>
      <c r="H87" s="197">
        <v>9</v>
      </c>
      <c r="I87" s="143">
        <v>0.06</v>
      </c>
      <c r="J87" s="42">
        <v>30</v>
      </c>
      <c r="K87" s="42">
        <v>300</v>
      </c>
      <c r="L87" s="158">
        <v>6954851206644</v>
      </c>
      <c r="M87" s="368"/>
    </row>
    <row r="88" spans="1:255" s="182" customFormat="1" ht="20" customHeight="1">
      <c r="A88" s="462">
        <v>20</v>
      </c>
      <c r="B88" s="383" t="s">
        <v>1155</v>
      </c>
      <c r="C88" s="383"/>
      <c r="D88" s="383"/>
      <c r="E88" s="383"/>
      <c r="F88" s="89" t="s">
        <v>1156</v>
      </c>
      <c r="G88" s="56">
        <f t="shared" si="1"/>
        <v>0.73529411764705888</v>
      </c>
      <c r="H88" s="188">
        <v>5</v>
      </c>
      <c r="I88" s="21">
        <v>4.5999999999999999E-2</v>
      </c>
      <c r="J88" s="21">
        <v>22</v>
      </c>
      <c r="K88" s="21">
        <v>220</v>
      </c>
      <c r="L88" s="22">
        <v>6954851224983</v>
      </c>
      <c r="M88" s="368" t="s">
        <v>1157</v>
      </c>
      <c r="N88" s="7"/>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c r="CG88" s="7"/>
      <c r="CH88" s="7"/>
      <c r="CI88" s="7"/>
      <c r="CJ88" s="7"/>
      <c r="CK88" s="7"/>
      <c r="CL88" s="7"/>
      <c r="CM88" s="7"/>
      <c r="CN88" s="7"/>
      <c r="CO88" s="7"/>
      <c r="CP88" s="7"/>
      <c r="CQ88" s="7"/>
      <c r="CR88" s="7"/>
      <c r="CS88" s="7"/>
      <c r="CT88" s="7"/>
      <c r="CU88" s="7"/>
      <c r="CV88" s="7"/>
      <c r="CW88" s="7"/>
      <c r="CX88" s="7"/>
      <c r="CY88" s="7"/>
      <c r="CZ88" s="7"/>
      <c r="DA88" s="7"/>
      <c r="DB88" s="7"/>
      <c r="DC88" s="7"/>
      <c r="DD88" s="7"/>
      <c r="DE88" s="7"/>
      <c r="DF88" s="7"/>
      <c r="DG88" s="7"/>
      <c r="DH88" s="7"/>
      <c r="DI88" s="7"/>
      <c r="DJ88" s="7"/>
      <c r="DK88" s="7"/>
      <c r="DL88" s="7"/>
      <c r="DM88" s="7"/>
      <c r="DN88" s="7"/>
      <c r="DO88" s="7"/>
      <c r="DP88" s="7"/>
      <c r="DQ88" s="7"/>
      <c r="DR88" s="7"/>
      <c r="DS88" s="7"/>
      <c r="DT88" s="7"/>
      <c r="DU88" s="7"/>
      <c r="DV88" s="7"/>
      <c r="DW88" s="7"/>
      <c r="DX88" s="7"/>
      <c r="DY88" s="7"/>
      <c r="DZ88" s="7"/>
      <c r="EA88" s="7"/>
      <c r="EB88" s="7"/>
      <c r="EC88" s="7"/>
      <c r="ED88" s="7"/>
      <c r="EE88" s="7"/>
      <c r="EF88" s="7"/>
      <c r="EG88" s="7"/>
      <c r="EH88" s="7"/>
      <c r="EI88" s="7"/>
      <c r="EJ88" s="7"/>
      <c r="EK88" s="7"/>
      <c r="EL88" s="7"/>
      <c r="EM88" s="7"/>
      <c r="EN88" s="7"/>
      <c r="EO88" s="7"/>
      <c r="EP88" s="7"/>
      <c r="EQ88" s="7"/>
      <c r="ER88" s="7"/>
      <c r="ES88" s="7"/>
      <c r="ET88" s="7"/>
      <c r="EU88" s="7"/>
      <c r="EV88" s="7"/>
      <c r="EW88" s="7"/>
      <c r="EX88" s="7"/>
      <c r="EY88" s="7"/>
      <c r="EZ88" s="7"/>
      <c r="FA88" s="7"/>
      <c r="FB88" s="7"/>
      <c r="FC88" s="7"/>
      <c r="FD88" s="7"/>
      <c r="FE88" s="7"/>
      <c r="FF88" s="7"/>
      <c r="FG88" s="7"/>
      <c r="FH88" s="7"/>
      <c r="FI88" s="7"/>
      <c r="FJ88" s="7"/>
      <c r="FK88" s="7"/>
      <c r="FL88" s="7"/>
      <c r="FM88" s="7"/>
      <c r="FN88" s="7"/>
      <c r="FO88" s="7"/>
      <c r="FP88" s="7"/>
      <c r="FQ88" s="7"/>
      <c r="FR88" s="7"/>
      <c r="FS88" s="7"/>
      <c r="FT88" s="7"/>
      <c r="FU88" s="7"/>
      <c r="FV88" s="7"/>
      <c r="FW88" s="7"/>
      <c r="FX88" s="7"/>
      <c r="FY88" s="7"/>
      <c r="FZ88" s="7"/>
      <c r="GA88" s="7"/>
      <c r="GB88" s="7"/>
      <c r="GC88" s="7"/>
      <c r="GD88" s="7"/>
      <c r="GE88" s="7"/>
      <c r="GF88" s="7"/>
      <c r="GG88" s="7"/>
      <c r="GH88" s="7"/>
      <c r="GI88" s="7"/>
      <c r="GJ88" s="7"/>
      <c r="GK88" s="7"/>
      <c r="GL88" s="7"/>
      <c r="GM88" s="7"/>
      <c r="GN88" s="7"/>
      <c r="GO88" s="7"/>
      <c r="GP88" s="7"/>
      <c r="GQ88" s="7"/>
      <c r="GR88" s="7"/>
      <c r="GS88" s="7"/>
      <c r="GT88" s="7"/>
      <c r="GU88" s="7"/>
      <c r="GV88" s="7"/>
      <c r="GW88" s="7"/>
      <c r="GX88" s="7"/>
      <c r="GY88" s="7"/>
      <c r="GZ88" s="7"/>
      <c r="HA88" s="7"/>
      <c r="HB88" s="7"/>
      <c r="HC88" s="7"/>
      <c r="HD88" s="7"/>
      <c r="HE88" s="7"/>
      <c r="HF88" s="7"/>
      <c r="HG88" s="7"/>
      <c r="HH88" s="7"/>
      <c r="HI88" s="7"/>
      <c r="HJ88" s="7"/>
      <c r="HK88" s="7"/>
      <c r="HL88" s="7"/>
      <c r="HM88" s="7"/>
      <c r="HN88" s="7"/>
      <c r="HO88" s="7"/>
      <c r="HP88" s="7"/>
      <c r="HQ88" s="7"/>
      <c r="HR88" s="7"/>
      <c r="HS88" s="7"/>
      <c r="HT88" s="7"/>
      <c r="HU88" s="7"/>
      <c r="HV88" s="7"/>
      <c r="HW88" s="7"/>
      <c r="HX88" s="7"/>
      <c r="HY88" s="7"/>
      <c r="HZ88" s="7"/>
      <c r="IA88" s="7"/>
      <c r="IB88" s="7"/>
      <c r="IC88" s="7"/>
      <c r="ID88" s="7"/>
      <c r="IE88" s="7"/>
      <c r="IF88" s="7"/>
      <c r="IG88" s="7"/>
      <c r="IH88" s="7"/>
      <c r="II88" s="7"/>
      <c r="IJ88" s="7"/>
      <c r="IK88" s="7"/>
      <c r="IL88" s="7"/>
      <c r="IM88" s="7"/>
      <c r="IN88" s="7"/>
      <c r="IO88" s="7"/>
      <c r="IP88" s="7"/>
      <c r="IQ88" s="7"/>
      <c r="IR88" s="7"/>
      <c r="IS88" s="7"/>
      <c r="IT88" s="7"/>
      <c r="IU88" s="7"/>
    </row>
    <row r="89" spans="1:255" s="182" customFormat="1" ht="20" customHeight="1">
      <c r="A89" s="463"/>
      <c r="B89" s="384"/>
      <c r="C89" s="385"/>
      <c r="D89" s="385"/>
      <c r="E89" s="385"/>
      <c r="F89" s="89" t="s">
        <v>1099</v>
      </c>
      <c r="G89" s="56">
        <f t="shared" si="1"/>
        <v>0.73529411764705888</v>
      </c>
      <c r="H89" s="188">
        <v>5</v>
      </c>
      <c r="I89" s="21">
        <v>4.5999999999999999E-2</v>
      </c>
      <c r="J89" s="21">
        <v>22</v>
      </c>
      <c r="K89" s="21">
        <v>220</v>
      </c>
      <c r="L89" s="22">
        <v>6954851224990</v>
      </c>
      <c r="M89" s="368"/>
      <c r="N89" s="7"/>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c r="CG89" s="7"/>
      <c r="CH89" s="7"/>
      <c r="CI89" s="7"/>
      <c r="CJ89" s="7"/>
      <c r="CK89" s="7"/>
      <c r="CL89" s="7"/>
      <c r="CM89" s="7"/>
      <c r="CN89" s="7"/>
      <c r="CO89" s="7"/>
      <c r="CP89" s="7"/>
      <c r="CQ89" s="7"/>
      <c r="CR89" s="7"/>
      <c r="CS89" s="7"/>
      <c r="CT89" s="7"/>
      <c r="CU89" s="7"/>
      <c r="CV89" s="7"/>
      <c r="CW89" s="7"/>
      <c r="CX89" s="7"/>
      <c r="CY89" s="7"/>
      <c r="CZ89" s="7"/>
      <c r="DA89" s="7"/>
      <c r="DB89" s="7"/>
      <c r="DC89" s="7"/>
      <c r="DD89" s="7"/>
      <c r="DE89" s="7"/>
      <c r="DF89" s="7"/>
      <c r="DG89" s="7"/>
      <c r="DH89" s="7"/>
      <c r="DI89" s="7"/>
      <c r="DJ89" s="7"/>
      <c r="DK89" s="7"/>
      <c r="DL89" s="7"/>
      <c r="DM89" s="7"/>
      <c r="DN89" s="7"/>
      <c r="DO89" s="7"/>
      <c r="DP89" s="7"/>
      <c r="DQ89" s="7"/>
      <c r="DR89" s="7"/>
      <c r="DS89" s="7"/>
      <c r="DT89" s="7"/>
      <c r="DU89" s="7"/>
      <c r="DV89" s="7"/>
      <c r="DW89" s="7"/>
      <c r="DX89" s="7"/>
      <c r="DY89" s="7"/>
      <c r="DZ89" s="7"/>
      <c r="EA89" s="7"/>
      <c r="EB89" s="7"/>
      <c r="EC89" s="7"/>
      <c r="ED89" s="7"/>
      <c r="EE89" s="7"/>
      <c r="EF89" s="7"/>
      <c r="EG89" s="7"/>
      <c r="EH89" s="7"/>
      <c r="EI89" s="7"/>
      <c r="EJ89" s="7"/>
      <c r="EK89" s="7"/>
      <c r="EL89" s="7"/>
      <c r="EM89" s="7"/>
      <c r="EN89" s="7"/>
      <c r="EO89" s="7"/>
      <c r="EP89" s="7"/>
      <c r="EQ89" s="7"/>
      <c r="ER89" s="7"/>
      <c r="ES89" s="7"/>
      <c r="ET89" s="7"/>
      <c r="EU89" s="7"/>
      <c r="EV89" s="7"/>
      <c r="EW89" s="7"/>
      <c r="EX89" s="7"/>
      <c r="EY89" s="7"/>
      <c r="EZ89" s="7"/>
      <c r="FA89" s="7"/>
      <c r="FB89" s="7"/>
      <c r="FC89" s="7"/>
      <c r="FD89" s="7"/>
      <c r="FE89" s="7"/>
      <c r="FF89" s="7"/>
      <c r="FG89" s="7"/>
      <c r="FH89" s="7"/>
      <c r="FI89" s="7"/>
      <c r="FJ89" s="7"/>
      <c r="FK89" s="7"/>
      <c r="FL89" s="7"/>
      <c r="FM89" s="7"/>
      <c r="FN89" s="7"/>
      <c r="FO89" s="7"/>
      <c r="FP89" s="7"/>
      <c r="FQ89" s="7"/>
      <c r="FR89" s="7"/>
      <c r="FS89" s="7"/>
      <c r="FT89" s="7"/>
      <c r="FU89" s="7"/>
      <c r="FV89" s="7"/>
      <c r="FW89" s="7"/>
      <c r="FX89" s="7"/>
      <c r="FY89" s="7"/>
      <c r="FZ89" s="7"/>
      <c r="GA89" s="7"/>
      <c r="GB89" s="7"/>
      <c r="GC89" s="7"/>
      <c r="GD89" s="7"/>
      <c r="GE89" s="7"/>
      <c r="GF89" s="7"/>
      <c r="GG89" s="7"/>
      <c r="GH89" s="7"/>
      <c r="GI89" s="7"/>
      <c r="GJ89" s="7"/>
      <c r="GK89" s="7"/>
      <c r="GL89" s="7"/>
      <c r="GM89" s="7"/>
      <c r="GN89" s="7"/>
      <c r="GO89" s="7"/>
      <c r="GP89" s="7"/>
      <c r="GQ89" s="7"/>
      <c r="GR89" s="7"/>
      <c r="GS89" s="7"/>
      <c r="GT89" s="7"/>
      <c r="GU89" s="7"/>
      <c r="GV89" s="7"/>
      <c r="GW89" s="7"/>
      <c r="GX89" s="7"/>
      <c r="GY89" s="7"/>
      <c r="GZ89" s="7"/>
      <c r="HA89" s="7"/>
      <c r="HB89" s="7"/>
      <c r="HC89" s="7"/>
      <c r="HD89" s="7"/>
      <c r="HE89" s="7"/>
      <c r="HF89" s="7"/>
      <c r="HG89" s="7"/>
      <c r="HH89" s="7"/>
      <c r="HI89" s="7"/>
      <c r="HJ89" s="7"/>
      <c r="HK89" s="7"/>
      <c r="HL89" s="7"/>
      <c r="HM89" s="7"/>
      <c r="HN89" s="7"/>
      <c r="HO89" s="7"/>
      <c r="HP89" s="7"/>
      <c r="HQ89" s="7"/>
      <c r="HR89" s="7"/>
      <c r="HS89" s="7"/>
      <c r="HT89" s="7"/>
      <c r="HU89" s="7"/>
      <c r="HV89" s="7"/>
      <c r="HW89" s="7"/>
      <c r="HX89" s="7"/>
      <c r="HY89" s="7"/>
      <c r="HZ89" s="7"/>
      <c r="IA89" s="7"/>
      <c r="IB89" s="7"/>
      <c r="IC89" s="7"/>
      <c r="ID89" s="7"/>
      <c r="IE89" s="7"/>
      <c r="IF89" s="7"/>
      <c r="IG89" s="7"/>
      <c r="IH89" s="7"/>
      <c r="II89" s="7"/>
      <c r="IJ89" s="7"/>
      <c r="IK89" s="7"/>
      <c r="IL89" s="7"/>
      <c r="IM89" s="7"/>
      <c r="IN89" s="7"/>
      <c r="IO89" s="7"/>
      <c r="IP89" s="7"/>
      <c r="IQ89" s="7"/>
      <c r="IR89" s="7"/>
      <c r="IS89" s="7"/>
      <c r="IT89" s="7"/>
      <c r="IU89" s="7"/>
    </row>
    <row r="90" spans="1:255" s="182" customFormat="1" ht="20" customHeight="1">
      <c r="A90" s="463"/>
      <c r="B90" s="383" t="s">
        <v>1158</v>
      </c>
      <c r="C90" s="385"/>
      <c r="D90" s="385"/>
      <c r="E90" s="385"/>
      <c r="F90" s="89" t="s">
        <v>1159</v>
      </c>
      <c r="G90" s="56">
        <f t="shared" si="1"/>
        <v>0.80882352941176472</v>
      </c>
      <c r="H90" s="188">
        <v>5.5</v>
      </c>
      <c r="I90" s="21">
        <v>4.5999999999999999E-2</v>
      </c>
      <c r="J90" s="21">
        <v>22</v>
      </c>
      <c r="K90" s="21">
        <v>220</v>
      </c>
      <c r="L90" s="22">
        <v>6954851225003</v>
      </c>
      <c r="M90" s="368"/>
      <c r="N90" s="7"/>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c r="CG90" s="7"/>
      <c r="CH90" s="7"/>
      <c r="CI90" s="7"/>
      <c r="CJ90" s="7"/>
      <c r="CK90" s="7"/>
      <c r="CL90" s="7"/>
      <c r="CM90" s="7"/>
      <c r="CN90" s="7"/>
      <c r="CO90" s="7"/>
      <c r="CP90" s="7"/>
      <c r="CQ90" s="7"/>
      <c r="CR90" s="7"/>
      <c r="CS90" s="7"/>
      <c r="CT90" s="7"/>
      <c r="CU90" s="7"/>
      <c r="CV90" s="7"/>
      <c r="CW90" s="7"/>
      <c r="CX90" s="7"/>
      <c r="CY90" s="7"/>
      <c r="CZ90" s="7"/>
      <c r="DA90" s="7"/>
      <c r="DB90" s="7"/>
      <c r="DC90" s="7"/>
      <c r="DD90" s="7"/>
      <c r="DE90" s="7"/>
      <c r="DF90" s="7"/>
      <c r="DG90" s="7"/>
      <c r="DH90" s="7"/>
      <c r="DI90" s="7"/>
      <c r="DJ90" s="7"/>
      <c r="DK90" s="7"/>
      <c r="DL90" s="7"/>
      <c r="DM90" s="7"/>
      <c r="DN90" s="7"/>
      <c r="DO90" s="7"/>
      <c r="DP90" s="7"/>
      <c r="DQ90" s="7"/>
      <c r="DR90" s="7"/>
      <c r="DS90" s="7"/>
      <c r="DT90" s="7"/>
      <c r="DU90" s="7"/>
      <c r="DV90" s="7"/>
      <c r="DW90" s="7"/>
      <c r="DX90" s="7"/>
      <c r="DY90" s="7"/>
      <c r="DZ90" s="7"/>
      <c r="EA90" s="7"/>
      <c r="EB90" s="7"/>
      <c r="EC90" s="7"/>
      <c r="ED90" s="7"/>
      <c r="EE90" s="7"/>
      <c r="EF90" s="7"/>
      <c r="EG90" s="7"/>
      <c r="EH90" s="7"/>
      <c r="EI90" s="7"/>
      <c r="EJ90" s="7"/>
      <c r="EK90" s="7"/>
      <c r="EL90" s="7"/>
      <c r="EM90" s="7"/>
      <c r="EN90" s="7"/>
      <c r="EO90" s="7"/>
      <c r="EP90" s="7"/>
      <c r="EQ90" s="7"/>
      <c r="ER90" s="7"/>
      <c r="ES90" s="7"/>
      <c r="ET90" s="7"/>
      <c r="EU90" s="7"/>
      <c r="EV90" s="7"/>
      <c r="EW90" s="7"/>
      <c r="EX90" s="7"/>
      <c r="EY90" s="7"/>
      <c r="EZ90" s="7"/>
      <c r="FA90" s="7"/>
      <c r="FB90" s="7"/>
      <c r="FC90" s="7"/>
      <c r="FD90" s="7"/>
      <c r="FE90" s="7"/>
      <c r="FF90" s="7"/>
      <c r="FG90" s="7"/>
      <c r="FH90" s="7"/>
      <c r="FI90" s="7"/>
      <c r="FJ90" s="7"/>
      <c r="FK90" s="7"/>
      <c r="FL90" s="7"/>
      <c r="FM90" s="7"/>
      <c r="FN90" s="7"/>
      <c r="FO90" s="7"/>
      <c r="FP90" s="7"/>
      <c r="FQ90" s="7"/>
      <c r="FR90" s="7"/>
      <c r="FS90" s="7"/>
      <c r="FT90" s="7"/>
      <c r="FU90" s="7"/>
      <c r="FV90" s="7"/>
      <c r="FW90" s="7"/>
      <c r="FX90" s="7"/>
      <c r="FY90" s="7"/>
      <c r="FZ90" s="7"/>
      <c r="GA90" s="7"/>
      <c r="GB90" s="7"/>
      <c r="GC90" s="7"/>
      <c r="GD90" s="7"/>
      <c r="GE90" s="7"/>
      <c r="GF90" s="7"/>
      <c r="GG90" s="7"/>
      <c r="GH90" s="7"/>
      <c r="GI90" s="7"/>
      <c r="GJ90" s="7"/>
      <c r="GK90" s="7"/>
      <c r="GL90" s="7"/>
      <c r="GM90" s="7"/>
      <c r="GN90" s="7"/>
      <c r="GO90" s="7"/>
      <c r="GP90" s="7"/>
      <c r="GQ90" s="7"/>
      <c r="GR90" s="7"/>
      <c r="GS90" s="7"/>
      <c r="GT90" s="7"/>
      <c r="GU90" s="7"/>
      <c r="GV90" s="7"/>
      <c r="GW90" s="7"/>
      <c r="GX90" s="7"/>
      <c r="GY90" s="7"/>
      <c r="GZ90" s="7"/>
      <c r="HA90" s="7"/>
      <c r="HB90" s="7"/>
      <c r="HC90" s="7"/>
      <c r="HD90" s="7"/>
      <c r="HE90" s="7"/>
      <c r="HF90" s="7"/>
      <c r="HG90" s="7"/>
      <c r="HH90" s="7"/>
      <c r="HI90" s="7"/>
      <c r="HJ90" s="7"/>
      <c r="HK90" s="7"/>
      <c r="HL90" s="7"/>
      <c r="HM90" s="7"/>
      <c r="HN90" s="7"/>
      <c r="HO90" s="7"/>
      <c r="HP90" s="7"/>
      <c r="HQ90" s="7"/>
      <c r="HR90" s="7"/>
      <c r="HS90" s="7"/>
      <c r="HT90" s="7"/>
      <c r="HU90" s="7"/>
      <c r="HV90" s="7"/>
      <c r="HW90" s="7"/>
      <c r="HX90" s="7"/>
      <c r="HY90" s="7"/>
      <c r="HZ90" s="7"/>
      <c r="IA90" s="7"/>
      <c r="IB90" s="7"/>
      <c r="IC90" s="7"/>
      <c r="ID90" s="7"/>
      <c r="IE90" s="7"/>
      <c r="IF90" s="7"/>
      <c r="IG90" s="7"/>
      <c r="IH90" s="7"/>
      <c r="II90" s="7"/>
      <c r="IJ90" s="7"/>
      <c r="IK90" s="7"/>
      <c r="IL90" s="7"/>
      <c r="IM90" s="7"/>
      <c r="IN90" s="7"/>
      <c r="IO90" s="7"/>
      <c r="IP90" s="7"/>
      <c r="IQ90" s="7"/>
      <c r="IR90" s="7"/>
      <c r="IS90" s="7"/>
      <c r="IT90" s="7"/>
      <c r="IU90" s="7"/>
    </row>
    <row r="91" spans="1:255" s="7" customFormat="1" ht="20" customHeight="1">
      <c r="A91" s="463"/>
      <c r="B91" s="384"/>
      <c r="C91" s="385"/>
      <c r="D91" s="385"/>
      <c r="E91" s="385"/>
      <c r="F91" s="89" t="s">
        <v>1106</v>
      </c>
      <c r="G91" s="56">
        <f t="shared" si="1"/>
        <v>0.80882352941176472</v>
      </c>
      <c r="H91" s="188">
        <v>5.5</v>
      </c>
      <c r="I91" s="21">
        <v>4.5999999999999999E-2</v>
      </c>
      <c r="J91" s="21">
        <v>22</v>
      </c>
      <c r="K91" s="21">
        <v>220</v>
      </c>
      <c r="L91" s="22">
        <v>6954851225010</v>
      </c>
      <c r="M91" s="368"/>
    </row>
    <row r="92" spans="1:255" s="7" customFormat="1" ht="20" customHeight="1">
      <c r="A92" s="463"/>
      <c r="B92" s="383" t="s">
        <v>1160</v>
      </c>
      <c r="C92" s="385"/>
      <c r="D92" s="385"/>
      <c r="E92" s="385"/>
      <c r="F92" s="89" t="s">
        <v>1161</v>
      </c>
      <c r="G92" s="56">
        <f t="shared" si="1"/>
        <v>0.80882352941176472</v>
      </c>
      <c r="H92" s="188">
        <v>5.5</v>
      </c>
      <c r="I92" s="21">
        <v>4.5999999999999999E-2</v>
      </c>
      <c r="J92" s="21">
        <v>22</v>
      </c>
      <c r="K92" s="21">
        <v>220</v>
      </c>
      <c r="L92" s="22">
        <v>6954851225027</v>
      </c>
      <c r="M92" s="368"/>
    </row>
    <row r="93" spans="1:255" s="7" customFormat="1" ht="20" customHeight="1">
      <c r="A93" s="464"/>
      <c r="B93" s="384"/>
      <c r="C93" s="384"/>
      <c r="D93" s="384"/>
      <c r="E93" s="384"/>
      <c r="F93" s="89" t="s">
        <v>1103</v>
      </c>
      <c r="G93" s="56">
        <f t="shared" si="1"/>
        <v>0.80882352941176472</v>
      </c>
      <c r="H93" s="188">
        <v>5.5</v>
      </c>
      <c r="I93" s="21">
        <v>4.5999999999999999E-2</v>
      </c>
      <c r="J93" s="21">
        <v>22</v>
      </c>
      <c r="K93" s="21">
        <v>220</v>
      </c>
      <c r="L93" s="22">
        <v>6954851225034</v>
      </c>
      <c r="M93" s="368"/>
    </row>
    <row r="94" spans="1:255" ht="30" customHeight="1">
      <c r="A94" s="459">
        <v>21</v>
      </c>
      <c r="B94" s="403" t="s">
        <v>1162</v>
      </c>
      <c r="C94" s="388"/>
      <c r="D94" s="388"/>
      <c r="E94" s="388"/>
      <c r="F94" s="40" t="s">
        <v>1161</v>
      </c>
      <c r="G94" s="56">
        <f t="shared" si="1"/>
        <v>1.3235294117647058</v>
      </c>
      <c r="H94" s="197">
        <v>9</v>
      </c>
      <c r="I94" s="143">
        <v>3.6999999999999998E-2</v>
      </c>
      <c r="J94" s="42">
        <v>22</v>
      </c>
      <c r="K94" s="42">
        <v>220</v>
      </c>
      <c r="L94" s="81">
        <v>6954851202110</v>
      </c>
      <c r="M94" s="368" t="s">
        <v>1163</v>
      </c>
    </row>
    <row r="95" spans="1:255" ht="30" customHeight="1">
      <c r="A95" s="459"/>
      <c r="B95" s="404"/>
      <c r="C95" s="401"/>
      <c r="D95" s="401"/>
      <c r="E95" s="401"/>
      <c r="F95" s="40" t="s">
        <v>1164</v>
      </c>
      <c r="G95" s="56">
        <f t="shared" si="1"/>
        <v>1.3235294117647058</v>
      </c>
      <c r="H95" s="197">
        <v>9</v>
      </c>
      <c r="I95" s="143">
        <v>3.6999999999999998E-2</v>
      </c>
      <c r="J95" s="42">
        <v>22</v>
      </c>
      <c r="K95" s="42">
        <v>220</v>
      </c>
      <c r="L95" s="81">
        <v>6954851203070</v>
      </c>
      <c r="M95" s="368"/>
    </row>
    <row r="96" spans="1:255" ht="30" customHeight="1">
      <c r="A96" s="459"/>
      <c r="B96" s="403" t="s">
        <v>1165</v>
      </c>
      <c r="C96" s="401"/>
      <c r="D96" s="401"/>
      <c r="E96" s="401"/>
      <c r="F96" s="40" t="s">
        <v>1159</v>
      </c>
      <c r="G96" s="56">
        <f t="shared" si="1"/>
        <v>1.3235294117647058</v>
      </c>
      <c r="H96" s="197">
        <v>9</v>
      </c>
      <c r="I96" s="143">
        <v>3.7999999999999999E-2</v>
      </c>
      <c r="J96" s="42">
        <v>22</v>
      </c>
      <c r="K96" s="42">
        <v>220</v>
      </c>
      <c r="L96" s="81">
        <v>6954851202097</v>
      </c>
      <c r="M96" s="368" t="s">
        <v>1166</v>
      </c>
    </row>
    <row r="97" spans="1:13" ht="30" customHeight="1">
      <c r="A97" s="459"/>
      <c r="B97" s="404"/>
      <c r="C97" s="389"/>
      <c r="D97" s="389"/>
      <c r="E97" s="389"/>
      <c r="F97" s="40" t="s">
        <v>1167</v>
      </c>
      <c r="G97" s="56">
        <f t="shared" si="1"/>
        <v>1.3235294117647058</v>
      </c>
      <c r="H97" s="197">
        <v>9</v>
      </c>
      <c r="I97" s="143">
        <v>3.7999999999999999E-2</v>
      </c>
      <c r="J97" s="42">
        <v>22</v>
      </c>
      <c r="K97" s="42">
        <v>220</v>
      </c>
      <c r="L97" s="81">
        <v>6954851202103</v>
      </c>
      <c r="M97" s="368"/>
    </row>
    <row r="98" spans="1:13" s="181" customFormat="1" ht="20" customHeight="1">
      <c r="A98" s="462">
        <v>22</v>
      </c>
      <c r="B98" s="386" t="s">
        <v>1168</v>
      </c>
      <c r="C98" s="388"/>
      <c r="D98" s="388"/>
      <c r="E98" s="388"/>
      <c r="F98" s="40" t="s">
        <v>1156</v>
      </c>
      <c r="G98" s="56">
        <f t="shared" si="1"/>
        <v>0.41176470588235292</v>
      </c>
      <c r="H98" s="197">
        <v>2.8</v>
      </c>
      <c r="I98" s="143">
        <v>3.4700000000000002E-2</v>
      </c>
      <c r="J98" s="42">
        <v>35</v>
      </c>
      <c r="K98" s="42">
        <v>350</v>
      </c>
      <c r="L98" s="158">
        <v>6972174158303</v>
      </c>
      <c r="M98" s="368" t="s">
        <v>1169</v>
      </c>
    </row>
    <row r="99" spans="1:13" s="181" customFormat="1" ht="20" customHeight="1">
      <c r="A99" s="463"/>
      <c r="B99" s="386"/>
      <c r="C99" s="401"/>
      <c r="D99" s="401"/>
      <c r="E99" s="401"/>
      <c r="F99" s="40" t="s">
        <v>1101</v>
      </c>
      <c r="G99" s="56">
        <f t="shared" si="1"/>
        <v>0.41176470588235292</v>
      </c>
      <c r="H99" s="197">
        <v>2.8</v>
      </c>
      <c r="I99" s="143">
        <v>3.4700000000000002E-2</v>
      </c>
      <c r="J99" s="42">
        <v>35</v>
      </c>
      <c r="K99" s="42">
        <v>350</v>
      </c>
      <c r="L99" s="158">
        <v>6972174158310</v>
      </c>
      <c r="M99" s="368"/>
    </row>
    <row r="100" spans="1:13" ht="20" customHeight="1">
      <c r="A100" s="463"/>
      <c r="B100" s="386" t="s">
        <v>1170</v>
      </c>
      <c r="C100" s="401"/>
      <c r="D100" s="401"/>
      <c r="E100" s="401"/>
      <c r="F100" s="89" t="s">
        <v>1161</v>
      </c>
      <c r="G100" s="56">
        <f t="shared" si="1"/>
        <v>0.51470588235294124</v>
      </c>
      <c r="H100" s="197">
        <v>3.5</v>
      </c>
      <c r="I100" s="177">
        <v>3.4099999999999998E-2</v>
      </c>
      <c r="J100" s="42">
        <v>35</v>
      </c>
      <c r="K100" s="42">
        <v>350</v>
      </c>
      <c r="L100" s="158">
        <v>6972174158327</v>
      </c>
      <c r="M100" s="368"/>
    </row>
    <row r="101" spans="1:13" ht="20" customHeight="1">
      <c r="A101" s="463"/>
      <c r="B101" s="386"/>
      <c r="C101" s="401"/>
      <c r="D101" s="401"/>
      <c r="E101" s="401"/>
      <c r="F101" s="89" t="s">
        <v>1104</v>
      </c>
      <c r="G101" s="56">
        <f t="shared" si="1"/>
        <v>0.51470588235294124</v>
      </c>
      <c r="H101" s="197">
        <v>3.5</v>
      </c>
      <c r="I101" s="177">
        <v>3.4099999999999998E-2</v>
      </c>
      <c r="J101" s="42">
        <v>35</v>
      </c>
      <c r="K101" s="42">
        <v>350</v>
      </c>
      <c r="L101" s="158">
        <v>6972174158334</v>
      </c>
      <c r="M101" s="368"/>
    </row>
    <row r="102" spans="1:13" ht="20" customHeight="1">
      <c r="A102" s="463"/>
      <c r="B102" s="386" t="s">
        <v>1171</v>
      </c>
      <c r="C102" s="401"/>
      <c r="D102" s="401"/>
      <c r="E102" s="401"/>
      <c r="F102" s="89" t="s">
        <v>1159</v>
      </c>
      <c r="G102" s="56">
        <f t="shared" si="1"/>
        <v>0.51470588235294124</v>
      </c>
      <c r="H102" s="197">
        <v>3.5</v>
      </c>
      <c r="I102" s="177">
        <v>3.5099999999999999E-2</v>
      </c>
      <c r="J102" s="42">
        <v>35</v>
      </c>
      <c r="K102" s="42">
        <v>350</v>
      </c>
      <c r="L102" s="158">
        <v>6972174158280</v>
      </c>
      <c r="M102" s="368"/>
    </row>
    <row r="103" spans="1:13" ht="20" customHeight="1">
      <c r="A103" s="464"/>
      <c r="B103" s="386"/>
      <c r="C103" s="389"/>
      <c r="D103" s="389"/>
      <c r="E103" s="389"/>
      <c r="F103" s="89" t="s">
        <v>1107</v>
      </c>
      <c r="G103" s="56">
        <f t="shared" si="1"/>
        <v>0.51470588235294124</v>
      </c>
      <c r="H103" s="197">
        <v>3.5</v>
      </c>
      <c r="I103" s="177">
        <v>3.5099999999999999E-2</v>
      </c>
      <c r="J103" s="42">
        <v>35</v>
      </c>
      <c r="K103" s="42">
        <v>350</v>
      </c>
      <c r="L103" s="158">
        <v>6972174158297</v>
      </c>
      <c r="M103" s="368"/>
    </row>
    <row r="104" spans="1:13" ht="20" customHeight="1">
      <c r="A104" s="462">
        <v>23</v>
      </c>
      <c r="B104" s="386" t="s">
        <v>1172</v>
      </c>
      <c r="C104" s="382"/>
      <c r="D104" s="382"/>
      <c r="E104" s="382"/>
      <c r="F104" s="89" t="s">
        <v>1156</v>
      </c>
      <c r="G104" s="56">
        <f t="shared" si="1"/>
        <v>0.41176470588235292</v>
      </c>
      <c r="H104" s="197">
        <v>2.8</v>
      </c>
      <c r="I104" s="177">
        <v>3.3300000000000003E-2</v>
      </c>
      <c r="J104" s="89">
        <v>35</v>
      </c>
      <c r="K104" s="89">
        <v>350</v>
      </c>
      <c r="L104" s="100">
        <v>6972174158389</v>
      </c>
      <c r="M104" s="368" t="s">
        <v>1173</v>
      </c>
    </row>
    <row r="105" spans="1:13" ht="20" customHeight="1">
      <c r="A105" s="463"/>
      <c r="B105" s="386"/>
      <c r="C105" s="382"/>
      <c r="D105" s="382"/>
      <c r="E105" s="382"/>
      <c r="F105" s="89" t="s">
        <v>1101</v>
      </c>
      <c r="G105" s="56">
        <f t="shared" si="1"/>
        <v>0.41176470588235292</v>
      </c>
      <c r="H105" s="197">
        <v>2.8</v>
      </c>
      <c r="I105" s="177">
        <v>3.3300000000000003E-2</v>
      </c>
      <c r="J105" s="89">
        <v>35</v>
      </c>
      <c r="K105" s="89">
        <v>350</v>
      </c>
      <c r="L105" s="100">
        <v>6972174158396</v>
      </c>
      <c r="M105" s="368"/>
    </row>
    <row r="106" spans="1:13" ht="20" customHeight="1">
      <c r="A106" s="463"/>
      <c r="B106" s="386" t="s">
        <v>1174</v>
      </c>
      <c r="C106" s="382"/>
      <c r="D106" s="382"/>
      <c r="E106" s="382"/>
      <c r="F106" s="89" t="s">
        <v>1161</v>
      </c>
      <c r="G106" s="56">
        <f t="shared" si="1"/>
        <v>0.51470588235294124</v>
      </c>
      <c r="H106" s="197">
        <v>3.5</v>
      </c>
      <c r="I106" s="177">
        <v>3.15E-2</v>
      </c>
      <c r="J106" s="89">
        <v>35</v>
      </c>
      <c r="K106" s="89">
        <v>350</v>
      </c>
      <c r="L106" s="100">
        <v>6972174158341</v>
      </c>
      <c r="M106" s="368"/>
    </row>
    <row r="107" spans="1:13" ht="20" customHeight="1">
      <c r="A107" s="463"/>
      <c r="B107" s="386"/>
      <c r="C107" s="382"/>
      <c r="D107" s="382"/>
      <c r="E107" s="382"/>
      <c r="F107" s="89" t="s">
        <v>1104</v>
      </c>
      <c r="G107" s="56">
        <f t="shared" si="1"/>
        <v>0.51470588235294124</v>
      </c>
      <c r="H107" s="197">
        <v>3.5</v>
      </c>
      <c r="I107" s="177">
        <v>3.15E-2</v>
      </c>
      <c r="J107" s="89">
        <v>35</v>
      </c>
      <c r="K107" s="89">
        <v>350</v>
      </c>
      <c r="L107" s="100">
        <v>6972174158358</v>
      </c>
      <c r="M107" s="368"/>
    </row>
    <row r="108" spans="1:13" ht="20" customHeight="1">
      <c r="A108" s="463"/>
      <c r="B108" s="386" t="s">
        <v>1175</v>
      </c>
      <c r="C108" s="382"/>
      <c r="D108" s="382"/>
      <c r="E108" s="382"/>
      <c r="F108" s="89" t="s">
        <v>1159</v>
      </c>
      <c r="G108" s="56">
        <f t="shared" si="1"/>
        <v>0.51470588235294124</v>
      </c>
      <c r="H108" s="197">
        <v>3.5</v>
      </c>
      <c r="I108" s="177">
        <v>3.1699999999999999E-2</v>
      </c>
      <c r="J108" s="89">
        <v>35</v>
      </c>
      <c r="K108" s="89">
        <v>350</v>
      </c>
      <c r="L108" s="100">
        <v>6972174158365</v>
      </c>
      <c r="M108" s="368"/>
    </row>
    <row r="109" spans="1:13" ht="20" customHeight="1">
      <c r="A109" s="464"/>
      <c r="B109" s="386"/>
      <c r="C109" s="382"/>
      <c r="D109" s="382"/>
      <c r="E109" s="382"/>
      <c r="F109" s="89" t="s">
        <v>1107</v>
      </c>
      <c r="G109" s="56">
        <f t="shared" si="1"/>
        <v>0.51470588235294124</v>
      </c>
      <c r="H109" s="197">
        <v>3.5</v>
      </c>
      <c r="I109" s="177">
        <v>3.1699999999999999E-2</v>
      </c>
      <c r="J109" s="89">
        <v>35</v>
      </c>
      <c r="K109" s="89">
        <v>350</v>
      </c>
      <c r="L109" s="100">
        <v>6972174158372</v>
      </c>
      <c r="M109" s="368"/>
    </row>
    <row r="110" spans="1:13" s="111" customFormat="1" ht="20" customHeight="1">
      <c r="A110" s="584">
        <v>24</v>
      </c>
      <c r="B110" s="383" t="s">
        <v>1176</v>
      </c>
      <c r="C110" s="383"/>
      <c r="D110" s="383"/>
      <c r="E110" s="383"/>
      <c r="F110" s="40" t="s">
        <v>1177</v>
      </c>
      <c r="G110" s="56">
        <f t="shared" si="1"/>
        <v>0.80882352941176472</v>
      </c>
      <c r="H110" s="16">
        <v>5.5</v>
      </c>
      <c r="I110" s="93">
        <v>3.9E-2</v>
      </c>
      <c r="J110" s="93">
        <v>35</v>
      </c>
      <c r="K110" s="93">
        <v>350</v>
      </c>
      <c r="L110" s="22">
        <v>6954851240440</v>
      </c>
      <c r="M110" s="359" t="s">
        <v>1178</v>
      </c>
    </row>
    <row r="111" spans="1:13" s="111" customFormat="1" ht="20" customHeight="1">
      <c r="A111" s="585"/>
      <c r="B111" s="385"/>
      <c r="C111" s="385"/>
      <c r="D111" s="385"/>
      <c r="E111" s="385"/>
      <c r="F111" s="40" t="s">
        <v>1179</v>
      </c>
      <c r="G111" s="56">
        <f t="shared" si="1"/>
        <v>0.80882352941176472</v>
      </c>
      <c r="H111" s="16">
        <v>5.5</v>
      </c>
      <c r="I111" s="93">
        <v>3.9E-2</v>
      </c>
      <c r="J111" s="93">
        <v>35</v>
      </c>
      <c r="K111" s="93">
        <v>350</v>
      </c>
      <c r="L111" s="22">
        <v>6954851240433</v>
      </c>
      <c r="M111" s="363"/>
    </row>
    <row r="112" spans="1:13" s="111" customFormat="1" ht="20" customHeight="1">
      <c r="A112" s="585"/>
      <c r="B112" s="383" t="s">
        <v>1180</v>
      </c>
      <c r="C112" s="385"/>
      <c r="D112" s="385"/>
      <c r="E112" s="385"/>
      <c r="F112" s="40" t="s">
        <v>1181</v>
      </c>
      <c r="G112" s="56">
        <f t="shared" si="1"/>
        <v>0.95588235294117652</v>
      </c>
      <c r="H112" s="16">
        <v>6.5</v>
      </c>
      <c r="I112" s="93">
        <v>3.9E-2</v>
      </c>
      <c r="J112" s="93">
        <v>35</v>
      </c>
      <c r="K112" s="93">
        <v>350</v>
      </c>
      <c r="L112" s="22">
        <v>6954851240426</v>
      </c>
      <c r="M112" s="363"/>
    </row>
    <row r="113" spans="1:13" s="111" customFormat="1" ht="20" customHeight="1">
      <c r="A113" s="585"/>
      <c r="B113" s="385"/>
      <c r="C113" s="385"/>
      <c r="D113" s="385"/>
      <c r="E113" s="385"/>
      <c r="F113" s="40" t="s">
        <v>1182</v>
      </c>
      <c r="G113" s="56">
        <f t="shared" si="1"/>
        <v>0.95588235294117652</v>
      </c>
      <c r="H113" s="16">
        <v>6.5</v>
      </c>
      <c r="I113" s="93">
        <v>3.9E-2</v>
      </c>
      <c r="J113" s="93">
        <v>35</v>
      </c>
      <c r="K113" s="93">
        <v>350</v>
      </c>
      <c r="L113" s="22">
        <v>6954851240419</v>
      </c>
      <c r="M113" s="363"/>
    </row>
    <row r="114" spans="1:13" s="111" customFormat="1" ht="20" customHeight="1">
      <c r="A114" s="585"/>
      <c r="B114" s="383" t="s">
        <v>1183</v>
      </c>
      <c r="C114" s="385"/>
      <c r="D114" s="385"/>
      <c r="E114" s="385"/>
      <c r="F114" s="40" t="s">
        <v>1184</v>
      </c>
      <c r="G114" s="56">
        <f t="shared" si="1"/>
        <v>0.95588235294117652</v>
      </c>
      <c r="H114" s="16">
        <v>6.5</v>
      </c>
      <c r="I114" s="93">
        <v>3.9E-2</v>
      </c>
      <c r="J114" s="93">
        <v>35</v>
      </c>
      <c r="K114" s="93">
        <v>350</v>
      </c>
      <c r="L114" s="22">
        <v>6954851240389</v>
      </c>
      <c r="M114" s="363"/>
    </row>
    <row r="115" spans="1:13" s="111" customFormat="1" ht="20" customHeight="1">
      <c r="A115" s="591"/>
      <c r="B115" s="385"/>
      <c r="C115" s="385"/>
      <c r="D115" s="385"/>
      <c r="E115" s="385"/>
      <c r="F115" s="40" t="s">
        <v>1185</v>
      </c>
      <c r="G115" s="56">
        <f t="shared" si="1"/>
        <v>0.95588235294117652</v>
      </c>
      <c r="H115" s="16">
        <v>6.5</v>
      </c>
      <c r="I115" s="93">
        <v>3.9E-2</v>
      </c>
      <c r="J115" s="93">
        <v>35</v>
      </c>
      <c r="K115" s="93">
        <v>350</v>
      </c>
      <c r="L115" s="22">
        <v>6954851240372</v>
      </c>
      <c r="M115" s="363"/>
    </row>
    <row r="116" spans="1:13" s="181" customFormat="1" ht="20" customHeight="1">
      <c r="A116" s="592">
        <v>25</v>
      </c>
      <c r="B116" s="581" t="s">
        <v>1186</v>
      </c>
      <c r="C116" s="568"/>
      <c r="D116" s="568"/>
      <c r="E116" s="568"/>
      <c r="F116" s="89" t="s">
        <v>1156</v>
      </c>
      <c r="G116" s="56">
        <f t="shared" si="1"/>
        <v>0.88235294117647056</v>
      </c>
      <c r="H116" s="197">
        <v>6</v>
      </c>
      <c r="I116" s="202">
        <v>0.04</v>
      </c>
      <c r="J116" s="136">
        <v>35</v>
      </c>
      <c r="K116" s="136">
        <v>350</v>
      </c>
      <c r="L116" s="100">
        <v>6972174153490</v>
      </c>
      <c r="M116" s="560" t="s">
        <v>1187</v>
      </c>
    </row>
    <row r="117" spans="1:13" s="181" customFormat="1" ht="20" customHeight="1">
      <c r="A117" s="593"/>
      <c r="B117" s="581"/>
      <c r="C117" s="569"/>
      <c r="D117" s="569"/>
      <c r="E117" s="569"/>
      <c r="F117" s="89" t="s">
        <v>1101</v>
      </c>
      <c r="G117" s="56">
        <f t="shared" si="1"/>
        <v>0.88235294117647056</v>
      </c>
      <c r="H117" s="197">
        <v>6</v>
      </c>
      <c r="I117" s="202">
        <v>0.04</v>
      </c>
      <c r="J117" s="136">
        <v>35</v>
      </c>
      <c r="K117" s="136">
        <v>350</v>
      </c>
      <c r="L117" s="100">
        <v>6972174153483</v>
      </c>
      <c r="M117" s="560"/>
    </row>
    <row r="118" spans="1:13" s="181" customFormat="1" ht="20" customHeight="1">
      <c r="A118" s="593"/>
      <c r="B118" s="582" t="s">
        <v>1188</v>
      </c>
      <c r="C118" s="569"/>
      <c r="D118" s="569"/>
      <c r="E118" s="569"/>
      <c r="F118" s="155" t="s">
        <v>1161</v>
      </c>
      <c r="G118" s="56">
        <f t="shared" si="1"/>
        <v>1.0294117647058825</v>
      </c>
      <c r="H118" s="200">
        <v>7</v>
      </c>
      <c r="I118" s="203">
        <v>0.04</v>
      </c>
      <c r="J118" s="137">
        <v>35</v>
      </c>
      <c r="K118" s="137">
        <v>350</v>
      </c>
      <c r="L118" s="204">
        <v>6972174151106</v>
      </c>
      <c r="M118" s="560"/>
    </row>
    <row r="119" spans="1:13" s="181" customFormat="1" ht="20" customHeight="1">
      <c r="A119" s="593"/>
      <c r="B119" s="581"/>
      <c r="C119" s="569"/>
      <c r="D119" s="569"/>
      <c r="E119" s="569"/>
      <c r="F119" s="89" t="s">
        <v>1104</v>
      </c>
      <c r="G119" s="56">
        <f t="shared" si="1"/>
        <v>1.0294117647058825</v>
      </c>
      <c r="H119" s="197">
        <v>7</v>
      </c>
      <c r="I119" s="202">
        <v>0.04</v>
      </c>
      <c r="J119" s="136">
        <v>35</v>
      </c>
      <c r="K119" s="136">
        <v>350</v>
      </c>
      <c r="L119" s="100">
        <v>6972174151090</v>
      </c>
      <c r="M119" s="560"/>
    </row>
    <row r="120" spans="1:13" s="181" customFormat="1" ht="20" customHeight="1">
      <c r="A120" s="593"/>
      <c r="B120" s="581" t="s">
        <v>1189</v>
      </c>
      <c r="C120" s="569"/>
      <c r="D120" s="569"/>
      <c r="E120" s="569"/>
      <c r="F120" s="89" t="s">
        <v>1159</v>
      </c>
      <c r="G120" s="56">
        <f t="shared" si="1"/>
        <v>0.95588235294117652</v>
      </c>
      <c r="H120" s="197">
        <v>6.5</v>
      </c>
      <c r="I120" s="202">
        <v>0.04</v>
      </c>
      <c r="J120" s="136">
        <v>35</v>
      </c>
      <c r="K120" s="136">
        <v>350</v>
      </c>
      <c r="L120" s="100">
        <v>6972174153476</v>
      </c>
      <c r="M120" s="560"/>
    </row>
    <row r="121" spans="1:13" s="181" customFormat="1" ht="20" customHeight="1">
      <c r="A121" s="594"/>
      <c r="B121" s="581"/>
      <c r="C121" s="570"/>
      <c r="D121" s="570"/>
      <c r="E121" s="570"/>
      <c r="F121" s="89" t="s">
        <v>1107</v>
      </c>
      <c r="G121" s="56">
        <f t="shared" si="1"/>
        <v>0.95588235294117652</v>
      </c>
      <c r="H121" s="197">
        <v>6.5</v>
      </c>
      <c r="I121" s="202">
        <v>0.04</v>
      </c>
      <c r="J121" s="136">
        <v>35</v>
      </c>
      <c r="K121" s="136">
        <v>350</v>
      </c>
      <c r="L121" s="100">
        <v>6972174153469</v>
      </c>
      <c r="M121" s="560"/>
    </row>
    <row r="122" spans="1:13" s="181" customFormat="1" ht="20" customHeight="1">
      <c r="A122" s="472">
        <v>26</v>
      </c>
      <c r="B122" s="491" t="s">
        <v>1190</v>
      </c>
      <c r="C122" s="388"/>
      <c r="D122" s="388"/>
      <c r="E122" s="388"/>
      <c r="F122" s="40" t="s">
        <v>1156</v>
      </c>
      <c r="G122" s="56">
        <f t="shared" si="1"/>
        <v>0.66176470588235292</v>
      </c>
      <c r="H122" s="197">
        <v>4.5</v>
      </c>
      <c r="I122" s="143">
        <v>4.2999999999999997E-2</v>
      </c>
      <c r="J122" s="42">
        <v>35</v>
      </c>
      <c r="K122" s="42">
        <v>350</v>
      </c>
      <c r="L122" s="81">
        <v>6972174153568</v>
      </c>
      <c r="M122" s="560" t="s">
        <v>1191</v>
      </c>
    </row>
    <row r="123" spans="1:13" s="181" customFormat="1" ht="20" customHeight="1">
      <c r="A123" s="472"/>
      <c r="B123" s="493"/>
      <c r="C123" s="401"/>
      <c r="D123" s="401"/>
      <c r="E123" s="401"/>
      <c r="F123" s="40" t="s">
        <v>1192</v>
      </c>
      <c r="G123" s="56">
        <f t="shared" si="1"/>
        <v>0.66176470588235292</v>
      </c>
      <c r="H123" s="197">
        <v>4.5</v>
      </c>
      <c r="I123" s="143">
        <v>4.2999999999999997E-2</v>
      </c>
      <c r="J123" s="42">
        <v>35</v>
      </c>
      <c r="K123" s="42">
        <v>350</v>
      </c>
      <c r="L123" s="81">
        <v>6972174153575</v>
      </c>
      <c r="M123" s="560"/>
    </row>
    <row r="124" spans="1:13" s="181" customFormat="1" ht="20" customHeight="1">
      <c r="A124" s="472"/>
      <c r="B124" s="583" t="s">
        <v>1193</v>
      </c>
      <c r="C124" s="401"/>
      <c r="D124" s="401"/>
      <c r="E124" s="401"/>
      <c r="F124" s="136" t="s">
        <v>1161</v>
      </c>
      <c r="G124" s="56">
        <f t="shared" si="1"/>
        <v>0.73529411764705888</v>
      </c>
      <c r="H124" s="197">
        <v>5</v>
      </c>
      <c r="I124" s="202">
        <v>3.9399999999999998E-2</v>
      </c>
      <c r="J124" s="136">
        <v>35</v>
      </c>
      <c r="K124" s="136">
        <v>350</v>
      </c>
      <c r="L124" s="100">
        <v>6972174152837</v>
      </c>
      <c r="M124" s="560"/>
    </row>
    <row r="125" spans="1:13" s="181" customFormat="1" ht="20" customHeight="1">
      <c r="A125" s="472"/>
      <c r="B125" s="583"/>
      <c r="C125" s="401"/>
      <c r="D125" s="401"/>
      <c r="E125" s="401"/>
      <c r="F125" s="136" t="s">
        <v>1164</v>
      </c>
      <c r="G125" s="56">
        <f t="shared" si="1"/>
        <v>0.73529411764705888</v>
      </c>
      <c r="H125" s="197">
        <v>5</v>
      </c>
      <c r="I125" s="202">
        <v>3.9399999999999998E-2</v>
      </c>
      <c r="J125" s="136">
        <v>35</v>
      </c>
      <c r="K125" s="136">
        <v>350</v>
      </c>
      <c r="L125" s="100">
        <v>6972174152844</v>
      </c>
      <c r="M125" s="560"/>
    </row>
    <row r="126" spans="1:13" s="181" customFormat="1" ht="20" customHeight="1">
      <c r="A126" s="472"/>
      <c r="B126" s="583" t="s">
        <v>1194</v>
      </c>
      <c r="C126" s="401"/>
      <c r="D126" s="401"/>
      <c r="E126" s="401"/>
      <c r="F126" s="136" t="s">
        <v>1159</v>
      </c>
      <c r="G126" s="56">
        <f t="shared" si="1"/>
        <v>0.73529411764705888</v>
      </c>
      <c r="H126" s="197">
        <v>5</v>
      </c>
      <c r="I126" s="202">
        <v>3.9199999999999999E-2</v>
      </c>
      <c r="J126" s="136">
        <v>35</v>
      </c>
      <c r="K126" s="136">
        <v>350</v>
      </c>
      <c r="L126" s="100">
        <v>6972174152851</v>
      </c>
      <c r="M126" s="560"/>
    </row>
    <row r="127" spans="1:13" s="181" customFormat="1" ht="20" customHeight="1">
      <c r="A127" s="472"/>
      <c r="B127" s="583"/>
      <c r="C127" s="389"/>
      <c r="D127" s="389"/>
      <c r="E127" s="389"/>
      <c r="F127" s="136" t="s">
        <v>1167</v>
      </c>
      <c r="G127" s="56">
        <f t="shared" si="1"/>
        <v>0.73529411764705888</v>
      </c>
      <c r="H127" s="197">
        <v>5</v>
      </c>
      <c r="I127" s="202">
        <v>3.9199999999999999E-2</v>
      </c>
      <c r="J127" s="136">
        <v>35</v>
      </c>
      <c r="K127" s="136">
        <v>350</v>
      </c>
      <c r="L127" s="100">
        <v>6972174152868</v>
      </c>
      <c r="M127" s="560"/>
    </row>
    <row r="128" spans="1:13" s="181" customFormat="1" ht="30" customHeight="1">
      <c r="A128" s="592">
        <v>27</v>
      </c>
      <c r="B128" s="581" t="s">
        <v>1195</v>
      </c>
      <c r="C128" s="568"/>
      <c r="D128" s="568"/>
      <c r="E128" s="568"/>
      <c r="F128" s="89" t="s">
        <v>1161</v>
      </c>
      <c r="G128" s="56">
        <f t="shared" si="1"/>
        <v>0.95588235294117652</v>
      </c>
      <c r="H128" s="197">
        <v>6.5</v>
      </c>
      <c r="I128" s="202">
        <v>4.7E-2</v>
      </c>
      <c r="J128" s="136">
        <v>27</v>
      </c>
      <c r="K128" s="136">
        <v>270</v>
      </c>
      <c r="L128" s="152">
        <v>6972174156811</v>
      </c>
      <c r="M128" s="560" t="s">
        <v>1196</v>
      </c>
    </row>
    <row r="129" spans="1:13" s="181" customFormat="1" ht="30" customHeight="1">
      <c r="A129" s="593"/>
      <c r="B129" s="581"/>
      <c r="C129" s="569"/>
      <c r="D129" s="569"/>
      <c r="E129" s="569"/>
      <c r="F129" s="89" t="s">
        <v>1104</v>
      </c>
      <c r="G129" s="56">
        <f t="shared" si="1"/>
        <v>0.95588235294117652</v>
      </c>
      <c r="H129" s="197">
        <v>6.5</v>
      </c>
      <c r="I129" s="202">
        <v>4.7E-2</v>
      </c>
      <c r="J129" s="136">
        <v>27</v>
      </c>
      <c r="K129" s="136">
        <v>270</v>
      </c>
      <c r="L129" s="152">
        <v>6972174156828</v>
      </c>
      <c r="M129" s="560"/>
    </row>
    <row r="130" spans="1:13" s="181" customFormat="1" ht="30" customHeight="1">
      <c r="A130" s="593"/>
      <c r="B130" s="581" t="s">
        <v>1197</v>
      </c>
      <c r="C130" s="569"/>
      <c r="D130" s="569"/>
      <c r="E130" s="569"/>
      <c r="F130" s="89" t="s">
        <v>1159</v>
      </c>
      <c r="G130" s="56">
        <f t="shared" si="1"/>
        <v>0.95588235294117652</v>
      </c>
      <c r="H130" s="197">
        <v>6.5</v>
      </c>
      <c r="I130" s="202">
        <v>4.7E-2</v>
      </c>
      <c r="J130" s="136">
        <v>27</v>
      </c>
      <c r="K130" s="136">
        <v>270</v>
      </c>
      <c r="L130" s="152">
        <v>6972174156811</v>
      </c>
      <c r="M130" s="560"/>
    </row>
    <row r="131" spans="1:13" s="181" customFormat="1" ht="30" customHeight="1">
      <c r="A131" s="594"/>
      <c r="B131" s="581"/>
      <c r="C131" s="570"/>
      <c r="D131" s="570"/>
      <c r="E131" s="570"/>
      <c r="F131" s="89" t="s">
        <v>1107</v>
      </c>
      <c r="G131" s="56">
        <f t="shared" si="1"/>
        <v>0.95588235294117652</v>
      </c>
      <c r="H131" s="197">
        <v>6.5</v>
      </c>
      <c r="I131" s="202">
        <v>4.7E-2</v>
      </c>
      <c r="J131" s="136">
        <v>27</v>
      </c>
      <c r="K131" s="136">
        <v>270</v>
      </c>
      <c r="L131" s="152">
        <v>6972174156828</v>
      </c>
      <c r="M131" s="560"/>
    </row>
    <row r="132" spans="1:13" s="181" customFormat="1" ht="30" customHeight="1">
      <c r="A132" s="592">
        <v>28</v>
      </c>
      <c r="B132" s="581" t="s">
        <v>1198</v>
      </c>
      <c r="C132" s="568"/>
      <c r="D132" s="568"/>
      <c r="E132" s="568"/>
      <c r="F132" s="136" t="s">
        <v>1127</v>
      </c>
      <c r="G132" s="56">
        <f t="shared" si="1"/>
        <v>1.3235294117647058</v>
      </c>
      <c r="H132" s="197">
        <v>9</v>
      </c>
      <c r="I132" s="202">
        <v>4.5999999999999999E-2</v>
      </c>
      <c r="J132" s="136">
        <v>27</v>
      </c>
      <c r="K132" s="136">
        <v>270</v>
      </c>
      <c r="L132" s="152">
        <v>6972174156835</v>
      </c>
      <c r="M132" s="560" t="s">
        <v>1199</v>
      </c>
    </row>
    <row r="133" spans="1:13" s="181" customFormat="1" ht="30" customHeight="1">
      <c r="A133" s="593"/>
      <c r="B133" s="581"/>
      <c r="C133" s="569"/>
      <c r="D133" s="569"/>
      <c r="E133" s="569"/>
      <c r="F133" s="136" t="s">
        <v>1200</v>
      </c>
      <c r="G133" s="56">
        <f t="shared" ref="G133:G196" si="2">H133/6.8</f>
        <v>1.3235294117647058</v>
      </c>
      <c r="H133" s="197">
        <v>9</v>
      </c>
      <c r="I133" s="202">
        <v>4.5999999999999999E-2</v>
      </c>
      <c r="J133" s="136">
        <v>27</v>
      </c>
      <c r="K133" s="136">
        <v>270</v>
      </c>
      <c r="L133" s="152">
        <v>6972174156842</v>
      </c>
      <c r="M133" s="560"/>
    </row>
    <row r="134" spans="1:13" s="181" customFormat="1" ht="30" customHeight="1">
      <c r="A134" s="593"/>
      <c r="B134" s="581" t="s">
        <v>1201</v>
      </c>
      <c r="C134" s="569"/>
      <c r="D134" s="569"/>
      <c r="E134" s="569"/>
      <c r="F134" s="136" t="s">
        <v>1129</v>
      </c>
      <c r="G134" s="56">
        <f t="shared" si="2"/>
        <v>1.1764705882352942</v>
      </c>
      <c r="H134" s="197">
        <v>8</v>
      </c>
      <c r="I134" s="202">
        <v>4.8000000000000001E-2</v>
      </c>
      <c r="J134" s="136">
        <v>27</v>
      </c>
      <c r="K134" s="136">
        <v>270</v>
      </c>
      <c r="L134" s="152">
        <v>6972174156750</v>
      </c>
      <c r="M134" s="560"/>
    </row>
    <row r="135" spans="1:13" s="181" customFormat="1" ht="30" customHeight="1">
      <c r="A135" s="594"/>
      <c r="B135" s="581"/>
      <c r="C135" s="570"/>
      <c r="D135" s="570"/>
      <c r="E135" s="570"/>
      <c r="F135" s="136" t="s">
        <v>1202</v>
      </c>
      <c r="G135" s="56">
        <f t="shared" si="2"/>
        <v>1.1764705882352942</v>
      </c>
      <c r="H135" s="197">
        <v>8</v>
      </c>
      <c r="I135" s="202">
        <v>4.8000000000000001E-2</v>
      </c>
      <c r="J135" s="136">
        <v>27</v>
      </c>
      <c r="K135" s="136">
        <v>270</v>
      </c>
      <c r="L135" s="152">
        <v>6972174156767</v>
      </c>
      <c r="M135" s="560"/>
    </row>
    <row r="136" spans="1:13" ht="20" customHeight="1">
      <c r="A136" s="459">
        <v>29</v>
      </c>
      <c r="B136" s="405" t="s">
        <v>1203</v>
      </c>
      <c r="C136" s="382"/>
      <c r="D136" s="382"/>
      <c r="E136" s="382"/>
      <c r="F136" s="89" t="s">
        <v>1156</v>
      </c>
      <c r="G136" s="56">
        <f t="shared" si="2"/>
        <v>1.1029411764705883</v>
      </c>
      <c r="H136" s="197">
        <v>7.5</v>
      </c>
      <c r="I136" s="177">
        <v>4.4999999999999998E-2</v>
      </c>
      <c r="J136" s="89">
        <v>22</v>
      </c>
      <c r="K136" s="89">
        <v>220</v>
      </c>
      <c r="L136" s="87">
        <v>6972174153001</v>
      </c>
      <c r="M136" s="368" t="s">
        <v>1204</v>
      </c>
    </row>
    <row r="137" spans="1:13" ht="20" customHeight="1">
      <c r="A137" s="459"/>
      <c r="B137" s="406"/>
      <c r="C137" s="382"/>
      <c r="D137" s="382"/>
      <c r="E137" s="382"/>
      <c r="F137" s="89" t="s">
        <v>1205</v>
      </c>
      <c r="G137" s="56">
        <f t="shared" si="2"/>
        <v>1.1029411764705883</v>
      </c>
      <c r="H137" s="197">
        <v>7.5</v>
      </c>
      <c r="I137" s="177">
        <v>4.4999999999999998E-2</v>
      </c>
      <c r="J137" s="89">
        <v>22</v>
      </c>
      <c r="K137" s="89">
        <v>220</v>
      </c>
      <c r="L137" s="87">
        <v>6972174153018</v>
      </c>
      <c r="M137" s="368"/>
    </row>
    <row r="138" spans="1:13" ht="20" customHeight="1">
      <c r="A138" s="459"/>
      <c r="B138" s="405" t="s">
        <v>1206</v>
      </c>
      <c r="C138" s="382"/>
      <c r="D138" s="382"/>
      <c r="E138" s="382"/>
      <c r="F138" s="89" t="s">
        <v>1161</v>
      </c>
      <c r="G138" s="56">
        <f t="shared" si="2"/>
        <v>1.1029411764705883</v>
      </c>
      <c r="H138" s="197">
        <v>7.5</v>
      </c>
      <c r="I138" s="177">
        <v>4.4999999999999998E-2</v>
      </c>
      <c r="J138" s="89">
        <v>22</v>
      </c>
      <c r="K138" s="89">
        <v>220</v>
      </c>
      <c r="L138" s="87">
        <v>6972174152066</v>
      </c>
      <c r="M138" s="368"/>
    </row>
    <row r="139" spans="1:13" ht="20" customHeight="1">
      <c r="A139" s="459"/>
      <c r="B139" s="406"/>
      <c r="C139" s="382"/>
      <c r="D139" s="382"/>
      <c r="E139" s="382"/>
      <c r="F139" s="89" t="s">
        <v>1207</v>
      </c>
      <c r="G139" s="56">
        <f t="shared" si="2"/>
        <v>1.1029411764705883</v>
      </c>
      <c r="H139" s="197">
        <v>7.5</v>
      </c>
      <c r="I139" s="177">
        <v>4.4999999999999998E-2</v>
      </c>
      <c r="J139" s="89">
        <v>22</v>
      </c>
      <c r="K139" s="89">
        <v>220</v>
      </c>
      <c r="L139" s="87">
        <v>6972174152073</v>
      </c>
      <c r="M139" s="368"/>
    </row>
    <row r="140" spans="1:13" ht="20" customHeight="1">
      <c r="A140" s="459"/>
      <c r="B140" s="405" t="s">
        <v>1208</v>
      </c>
      <c r="C140" s="382"/>
      <c r="D140" s="382"/>
      <c r="E140" s="382"/>
      <c r="F140" s="89" t="s">
        <v>1159</v>
      </c>
      <c r="G140" s="56">
        <f t="shared" si="2"/>
        <v>1.1029411764705883</v>
      </c>
      <c r="H140" s="197">
        <v>7.5</v>
      </c>
      <c r="I140" s="177">
        <v>4.4999999999999998E-2</v>
      </c>
      <c r="J140" s="89">
        <v>22</v>
      </c>
      <c r="K140" s="89">
        <v>220</v>
      </c>
      <c r="L140" s="87">
        <v>6972174152080</v>
      </c>
      <c r="M140" s="368"/>
    </row>
    <row r="141" spans="1:13" ht="20" customHeight="1">
      <c r="A141" s="459"/>
      <c r="B141" s="406"/>
      <c r="C141" s="382"/>
      <c r="D141" s="382"/>
      <c r="E141" s="382"/>
      <c r="F141" s="89" t="s">
        <v>1209</v>
      </c>
      <c r="G141" s="56">
        <f t="shared" si="2"/>
        <v>1.1029411764705883</v>
      </c>
      <c r="H141" s="197">
        <v>7.5</v>
      </c>
      <c r="I141" s="177">
        <v>4.4999999999999998E-2</v>
      </c>
      <c r="J141" s="89">
        <v>22</v>
      </c>
      <c r="K141" s="89">
        <v>220</v>
      </c>
      <c r="L141" s="87">
        <v>6972174152097</v>
      </c>
      <c r="M141" s="368"/>
    </row>
    <row r="142" spans="1:13" ht="20" customHeight="1">
      <c r="A142" s="459">
        <v>30</v>
      </c>
      <c r="B142" s="405" t="s">
        <v>1210</v>
      </c>
      <c r="C142" s="382"/>
      <c r="D142" s="382"/>
      <c r="E142" s="382"/>
      <c r="F142" s="89" t="s">
        <v>1156</v>
      </c>
      <c r="G142" s="56">
        <f t="shared" si="2"/>
        <v>1.1764705882352942</v>
      </c>
      <c r="H142" s="197">
        <v>8</v>
      </c>
      <c r="I142" s="177">
        <v>6.9000000000000006E-2</v>
      </c>
      <c r="J142" s="89">
        <v>20</v>
      </c>
      <c r="K142" s="89">
        <v>200</v>
      </c>
      <c r="L142" s="81">
        <v>6954851298571</v>
      </c>
      <c r="M142" s="368" t="s">
        <v>1211</v>
      </c>
    </row>
    <row r="143" spans="1:13" ht="20" customHeight="1">
      <c r="A143" s="459"/>
      <c r="B143" s="406"/>
      <c r="C143" s="382"/>
      <c r="D143" s="382"/>
      <c r="E143" s="382"/>
      <c r="F143" s="89" t="s">
        <v>1101</v>
      </c>
      <c r="G143" s="56">
        <f t="shared" si="2"/>
        <v>1.1764705882352942</v>
      </c>
      <c r="H143" s="197">
        <v>8</v>
      </c>
      <c r="I143" s="177">
        <v>6.9000000000000006E-2</v>
      </c>
      <c r="J143" s="89">
        <v>20</v>
      </c>
      <c r="K143" s="89">
        <v>200</v>
      </c>
      <c r="L143" s="81">
        <v>6954851298564</v>
      </c>
      <c r="M143" s="368"/>
    </row>
    <row r="144" spans="1:13" ht="20" customHeight="1">
      <c r="A144" s="459"/>
      <c r="B144" s="405" t="s">
        <v>1212</v>
      </c>
      <c r="C144" s="382"/>
      <c r="D144" s="382"/>
      <c r="E144" s="382"/>
      <c r="F144" s="89" t="s">
        <v>1161</v>
      </c>
      <c r="G144" s="56">
        <f t="shared" si="2"/>
        <v>1.3235294117647058</v>
      </c>
      <c r="H144" s="197">
        <v>9</v>
      </c>
      <c r="I144" s="177">
        <v>6.9000000000000006E-2</v>
      </c>
      <c r="J144" s="89">
        <v>20</v>
      </c>
      <c r="K144" s="89">
        <v>200</v>
      </c>
      <c r="L144" s="81">
        <v>6954851298533</v>
      </c>
      <c r="M144" s="368"/>
    </row>
    <row r="145" spans="1:14" ht="20" customHeight="1">
      <c r="A145" s="459"/>
      <c r="B145" s="406"/>
      <c r="C145" s="382"/>
      <c r="D145" s="382"/>
      <c r="E145" s="382"/>
      <c r="F145" s="89" t="s">
        <v>1104</v>
      </c>
      <c r="G145" s="56">
        <f t="shared" si="2"/>
        <v>1.3235294117647058</v>
      </c>
      <c r="H145" s="197">
        <v>9</v>
      </c>
      <c r="I145" s="177">
        <v>6.9000000000000006E-2</v>
      </c>
      <c r="J145" s="89">
        <v>20</v>
      </c>
      <c r="K145" s="89">
        <v>200</v>
      </c>
      <c r="L145" s="81">
        <v>6954851298526</v>
      </c>
      <c r="M145" s="368"/>
    </row>
    <row r="146" spans="1:14" ht="20" customHeight="1">
      <c r="A146" s="459"/>
      <c r="B146" s="405" t="s">
        <v>1213</v>
      </c>
      <c r="C146" s="382"/>
      <c r="D146" s="382"/>
      <c r="E146" s="382"/>
      <c r="F146" s="89" t="s">
        <v>1159</v>
      </c>
      <c r="G146" s="56">
        <f t="shared" si="2"/>
        <v>1.3235294117647058</v>
      </c>
      <c r="H146" s="197">
        <v>9</v>
      </c>
      <c r="I146" s="177">
        <v>6.9000000000000006E-2</v>
      </c>
      <c r="J146" s="89">
        <v>20</v>
      </c>
      <c r="K146" s="89">
        <v>200</v>
      </c>
      <c r="L146" s="81">
        <v>6954851298557</v>
      </c>
      <c r="M146" s="368"/>
    </row>
    <row r="147" spans="1:14" ht="20" customHeight="1">
      <c r="A147" s="459"/>
      <c r="B147" s="406"/>
      <c r="C147" s="382"/>
      <c r="D147" s="382"/>
      <c r="E147" s="382"/>
      <c r="F147" s="89" t="s">
        <v>1107</v>
      </c>
      <c r="G147" s="56">
        <f t="shared" si="2"/>
        <v>1.3235294117647058</v>
      </c>
      <c r="H147" s="197">
        <v>9</v>
      </c>
      <c r="I147" s="177">
        <v>6.9000000000000006E-2</v>
      </c>
      <c r="J147" s="89">
        <v>20</v>
      </c>
      <c r="K147" s="89">
        <v>200</v>
      </c>
      <c r="L147" s="81">
        <v>6954851298540</v>
      </c>
      <c r="M147" s="368"/>
    </row>
    <row r="148" spans="1:14" ht="30" customHeight="1">
      <c r="A148" s="588">
        <v>31</v>
      </c>
      <c r="B148" s="405" t="s">
        <v>1214</v>
      </c>
      <c r="C148" s="388"/>
      <c r="D148" s="388"/>
      <c r="E148" s="388"/>
      <c r="F148" s="89" t="s">
        <v>1161</v>
      </c>
      <c r="G148" s="56">
        <f t="shared" si="2"/>
        <v>1.3235294117647058</v>
      </c>
      <c r="H148" s="197">
        <v>9</v>
      </c>
      <c r="I148" s="143">
        <v>3.8699999999999998E-2</v>
      </c>
      <c r="J148" s="42">
        <v>22</v>
      </c>
      <c r="K148" s="42">
        <v>220</v>
      </c>
      <c r="L148" s="158">
        <v>6954851203636</v>
      </c>
      <c r="M148" s="368" t="s">
        <v>1215</v>
      </c>
    </row>
    <row r="149" spans="1:14" ht="30" customHeight="1">
      <c r="A149" s="588"/>
      <c r="B149" s="406"/>
      <c r="C149" s="401"/>
      <c r="D149" s="401"/>
      <c r="E149" s="401"/>
      <c r="F149" s="89" t="s">
        <v>1104</v>
      </c>
      <c r="G149" s="56">
        <f t="shared" si="2"/>
        <v>1.3235294117647058</v>
      </c>
      <c r="H149" s="197">
        <v>9</v>
      </c>
      <c r="I149" s="143">
        <v>3.8699999999999998E-2</v>
      </c>
      <c r="J149" s="42">
        <v>22</v>
      </c>
      <c r="K149" s="42">
        <v>220</v>
      </c>
      <c r="L149" s="158">
        <v>6954851203629</v>
      </c>
      <c r="M149" s="368"/>
    </row>
    <row r="150" spans="1:14" ht="30" customHeight="1">
      <c r="A150" s="588"/>
      <c r="B150" s="405" t="s">
        <v>1216</v>
      </c>
      <c r="C150" s="401"/>
      <c r="D150" s="401"/>
      <c r="E150" s="401"/>
      <c r="F150" s="89" t="s">
        <v>1159</v>
      </c>
      <c r="G150" s="56">
        <f t="shared" si="2"/>
        <v>1.3235294117647058</v>
      </c>
      <c r="H150" s="197">
        <v>9</v>
      </c>
      <c r="I150" s="143">
        <v>3.8699999999999998E-2</v>
      </c>
      <c r="J150" s="42">
        <v>22</v>
      </c>
      <c r="K150" s="42">
        <v>220</v>
      </c>
      <c r="L150" s="158">
        <v>6954851203674</v>
      </c>
      <c r="M150" s="368" t="s">
        <v>1215</v>
      </c>
    </row>
    <row r="151" spans="1:14" ht="30" customHeight="1">
      <c r="A151" s="586"/>
      <c r="B151" s="406"/>
      <c r="C151" s="389"/>
      <c r="D151" s="389"/>
      <c r="E151" s="389"/>
      <c r="F151" s="89" t="s">
        <v>1107</v>
      </c>
      <c r="G151" s="56">
        <f t="shared" si="2"/>
        <v>1.3235294117647058</v>
      </c>
      <c r="H151" s="197">
        <v>9</v>
      </c>
      <c r="I151" s="143">
        <v>3.8699999999999998E-2</v>
      </c>
      <c r="J151" s="42">
        <v>22</v>
      </c>
      <c r="K151" s="42">
        <v>220</v>
      </c>
      <c r="L151" s="158">
        <v>6954851203667</v>
      </c>
      <c r="M151" s="368"/>
    </row>
    <row r="152" spans="1:14" ht="120" customHeight="1">
      <c r="A152" s="205">
        <v>32</v>
      </c>
      <c r="B152" s="45" t="s">
        <v>1217</v>
      </c>
      <c r="C152" s="26"/>
      <c r="D152" s="26"/>
      <c r="E152" s="26"/>
      <c r="F152" s="40" t="s">
        <v>1218</v>
      </c>
      <c r="G152" s="56">
        <f t="shared" si="2"/>
        <v>1.6176470588235294</v>
      </c>
      <c r="H152" s="188">
        <v>11</v>
      </c>
      <c r="I152" s="25">
        <v>4.3999999999999997E-2</v>
      </c>
      <c r="J152" s="26">
        <v>28</v>
      </c>
      <c r="K152" s="26">
        <v>280</v>
      </c>
      <c r="L152" s="22">
        <v>6954851226314</v>
      </c>
      <c r="M152" s="83" t="s">
        <v>1219</v>
      </c>
      <c r="N152" t="s">
        <v>970</v>
      </c>
    </row>
    <row r="153" spans="1:14" ht="18" customHeight="1">
      <c r="A153" s="459">
        <v>33</v>
      </c>
      <c r="B153" s="405" t="s">
        <v>1220</v>
      </c>
      <c r="C153" s="386"/>
      <c r="D153" s="386"/>
      <c r="E153" s="386"/>
      <c r="F153" s="42" t="s">
        <v>1221</v>
      </c>
      <c r="G153" s="56">
        <f t="shared" si="2"/>
        <v>0.88235294117647056</v>
      </c>
      <c r="H153" s="191">
        <v>6</v>
      </c>
      <c r="I153" s="25">
        <f t="shared" ref="I153:I164" si="3">25/1000</f>
        <v>2.5000000000000001E-2</v>
      </c>
      <c r="J153" s="26">
        <v>48</v>
      </c>
      <c r="K153" s="26">
        <v>480</v>
      </c>
      <c r="L153" s="22">
        <v>6954851284451</v>
      </c>
      <c r="M153" s="364" t="s">
        <v>1222</v>
      </c>
    </row>
    <row r="154" spans="1:14" ht="18" customHeight="1">
      <c r="A154" s="459"/>
      <c r="B154" s="444"/>
      <c r="C154" s="386"/>
      <c r="D154" s="386"/>
      <c r="E154" s="386"/>
      <c r="F154" s="42" t="s">
        <v>1223</v>
      </c>
      <c r="G154" s="56">
        <f t="shared" si="2"/>
        <v>0.88235294117647056</v>
      </c>
      <c r="H154" s="191">
        <v>6</v>
      </c>
      <c r="I154" s="25">
        <f t="shared" si="3"/>
        <v>2.5000000000000001E-2</v>
      </c>
      <c r="J154" s="26">
        <v>48</v>
      </c>
      <c r="K154" s="26">
        <v>480</v>
      </c>
      <c r="L154" s="22">
        <v>6954851284468</v>
      </c>
      <c r="M154" s="364"/>
    </row>
    <row r="155" spans="1:14" ht="18" customHeight="1">
      <c r="A155" s="459"/>
      <c r="B155" s="444"/>
      <c r="C155" s="386"/>
      <c r="D155" s="386"/>
      <c r="E155" s="386"/>
      <c r="F155" s="42" t="s">
        <v>1224</v>
      </c>
      <c r="G155" s="56">
        <f t="shared" si="2"/>
        <v>0.88235294117647056</v>
      </c>
      <c r="H155" s="191">
        <v>6</v>
      </c>
      <c r="I155" s="25">
        <f t="shared" si="3"/>
        <v>2.5000000000000001E-2</v>
      </c>
      <c r="J155" s="26">
        <v>48</v>
      </c>
      <c r="K155" s="26">
        <v>480</v>
      </c>
      <c r="L155" s="22">
        <v>6954851284482</v>
      </c>
      <c r="M155" s="364"/>
    </row>
    <row r="156" spans="1:14" ht="18" customHeight="1">
      <c r="A156" s="459"/>
      <c r="B156" s="406"/>
      <c r="C156" s="386"/>
      <c r="D156" s="386"/>
      <c r="E156" s="386"/>
      <c r="F156" s="42" t="s">
        <v>1225</v>
      </c>
      <c r="G156" s="56">
        <f t="shared" si="2"/>
        <v>0.88235294117647056</v>
      </c>
      <c r="H156" s="191">
        <v>6</v>
      </c>
      <c r="I156" s="25">
        <f t="shared" si="3"/>
        <v>2.5000000000000001E-2</v>
      </c>
      <c r="J156" s="26">
        <v>48</v>
      </c>
      <c r="K156" s="26">
        <v>480</v>
      </c>
      <c r="L156" s="22">
        <v>6954851284475</v>
      </c>
      <c r="M156" s="364"/>
    </row>
    <row r="157" spans="1:14" ht="18" customHeight="1">
      <c r="A157" s="459"/>
      <c r="B157" s="405" t="s">
        <v>1226</v>
      </c>
      <c r="C157" s="386"/>
      <c r="D157" s="386"/>
      <c r="E157" s="386"/>
      <c r="F157" s="42" t="s">
        <v>1227</v>
      </c>
      <c r="G157" s="56">
        <f t="shared" si="2"/>
        <v>1.0294117647058825</v>
      </c>
      <c r="H157" s="191">
        <v>7</v>
      </c>
      <c r="I157" s="25">
        <f t="shared" si="3"/>
        <v>2.5000000000000001E-2</v>
      </c>
      <c r="J157" s="26">
        <v>48</v>
      </c>
      <c r="K157" s="26">
        <v>480</v>
      </c>
      <c r="L157" s="22">
        <v>6954851284611</v>
      </c>
      <c r="M157" s="364"/>
    </row>
    <row r="158" spans="1:14" ht="18" customHeight="1">
      <c r="A158" s="459"/>
      <c r="B158" s="444"/>
      <c r="C158" s="386"/>
      <c r="D158" s="386"/>
      <c r="E158" s="386"/>
      <c r="F158" s="42" t="s">
        <v>1228</v>
      </c>
      <c r="G158" s="56">
        <f t="shared" si="2"/>
        <v>1.0294117647058825</v>
      </c>
      <c r="H158" s="191">
        <v>7</v>
      </c>
      <c r="I158" s="25">
        <f t="shared" si="3"/>
        <v>2.5000000000000001E-2</v>
      </c>
      <c r="J158" s="26">
        <v>48</v>
      </c>
      <c r="K158" s="26">
        <v>480</v>
      </c>
      <c r="L158" s="22">
        <v>6954851284628</v>
      </c>
      <c r="M158" s="364"/>
    </row>
    <row r="159" spans="1:14" ht="18" customHeight="1">
      <c r="A159" s="459"/>
      <c r="B159" s="444"/>
      <c r="C159" s="386"/>
      <c r="D159" s="386"/>
      <c r="E159" s="386"/>
      <c r="F159" s="42" t="s">
        <v>1229</v>
      </c>
      <c r="G159" s="56">
        <f t="shared" si="2"/>
        <v>1.0294117647058825</v>
      </c>
      <c r="H159" s="191">
        <v>7</v>
      </c>
      <c r="I159" s="25">
        <f t="shared" si="3"/>
        <v>2.5000000000000001E-2</v>
      </c>
      <c r="J159" s="26">
        <v>48</v>
      </c>
      <c r="K159" s="26">
        <v>480</v>
      </c>
      <c r="L159" s="22">
        <v>6954851284642</v>
      </c>
      <c r="M159" s="364"/>
    </row>
    <row r="160" spans="1:14" ht="18" customHeight="1">
      <c r="A160" s="459"/>
      <c r="B160" s="406"/>
      <c r="C160" s="386"/>
      <c r="D160" s="386"/>
      <c r="E160" s="386"/>
      <c r="F160" s="42" t="s">
        <v>1230</v>
      </c>
      <c r="G160" s="56">
        <f t="shared" si="2"/>
        <v>1.0294117647058825</v>
      </c>
      <c r="H160" s="191">
        <v>7</v>
      </c>
      <c r="I160" s="25">
        <f t="shared" si="3"/>
        <v>2.5000000000000001E-2</v>
      </c>
      <c r="J160" s="26">
        <v>48</v>
      </c>
      <c r="K160" s="26">
        <v>480</v>
      </c>
      <c r="L160" s="22">
        <v>6954851284635</v>
      </c>
      <c r="M160" s="364"/>
    </row>
    <row r="161" spans="1:13" ht="18" customHeight="1">
      <c r="A161" s="459"/>
      <c r="B161" s="405" t="s">
        <v>1231</v>
      </c>
      <c r="C161" s="386"/>
      <c r="D161" s="386"/>
      <c r="E161" s="386"/>
      <c r="F161" s="42" t="s">
        <v>1232</v>
      </c>
      <c r="G161" s="56">
        <f t="shared" si="2"/>
        <v>0.95588235294117652</v>
      </c>
      <c r="H161" s="191">
        <v>6.5</v>
      </c>
      <c r="I161" s="25">
        <f t="shared" si="3"/>
        <v>2.5000000000000001E-2</v>
      </c>
      <c r="J161" s="26">
        <v>48</v>
      </c>
      <c r="K161" s="26">
        <v>480</v>
      </c>
      <c r="L161" s="22">
        <v>6954851284604</v>
      </c>
      <c r="M161" s="364"/>
    </row>
    <row r="162" spans="1:13" ht="18" customHeight="1">
      <c r="A162" s="459"/>
      <c r="B162" s="444"/>
      <c r="C162" s="386"/>
      <c r="D162" s="386"/>
      <c r="E162" s="386"/>
      <c r="F162" s="42" t="s">
        <v>1233</v>
      </c>
      <c r="G162" s="56">
        <f t="shared" si="2"/>
        <v>0.95588235294117652</v>
      </c>
      <c r="H162" s="191">
        <v>6.5</v>
      </c>
      <c r="I162" s="25">
        <f t="shared" si="3"/>
        <v>2.5000000000000001E-2</v>
      </c>
      <c r="J162" s="26">
        <v>48</v>
      </c>
      <c r="K162" s="26">
        <v>480</v>
      </c>
      <c r="L162" s="22">
        <v>6954851284598</v>
      </c>
      <c r="M162" s="364"/>
    </row>
    <row r="163" spans="1:13" ht="18" customHeight="1">
      <c r="A163" s="459"/>
      <c r="B163" s="444"/>
      <c r="C163" s="386"/>
      <c r="D163" s="386"/>
      <c r="E163" s="386"/>
      <c r="F163" s="42" t="s">
        <v>1234</v>
      </c>
      <c r="G163" s="56">
        <f t="shared" si="2"/>
        <v>0.95588235294117652</v>
      </c>
      <c r="H163" s="191">
        <v>6.5</v>
      </c>
      <c r="I163" s="25">
        <f t="shared" si="3"/>
        <v>2.5000000000000001E-2</v>
      </c>
      <c r="J163" s="26">
        <v>48</v>
      </c>
      <c r="K163" s="26">
        <v>480</v>
      </c>
      <c r="L163" s="22">
        <v>6954851284574</v>
      </c>
      <c r="M163" s="364"/>
    </row>
    <row r="164" spans="1:13" ht="18" customHeight="1">
      <c r="A164" s="459"/>
      <c r="B164" s="406"/>
      <c r="C164" s="386"/>
      <c r="D164" s="386"/>
      <c r="E164" s="386"/>
      <c r="F164" s="42" t="s">
        <v>1235</v>
      </c>
      <c r="G164" s="56">
        <f t="shared" si="2"/>
        <v>0.95588235294117652</v>
      </c>
      <c r="H164" s="191">
        <v>6.5</v>
      </c>
      <c r="I164" s="25">
        <f t="shared" si="3"/>
        <v>2.5000000000000001E-2</v>
      </c>
      <c r="J164" s="26">
        <v>48</v>
      </c>
      <c r="K164" s="26">
        <v>480</v>
      </c>
      <c r="L164" s="22">
        <v>6954851284581</v>
      </c>
      <c r="M164" s="364"/>
    </row>
    <row r="165" spans="1:13" ht="20" customHeight="1">
      <c r="A165" s="459">
        <v>34</v>
      </c>
      <c r="B165" s="405" t="s">
        <v>1236</v>
      </c>
      <c r="C165" s="414"/>
      <c r="D165" s="414"/>
      <c r="E165" s="414"/>
      <c r="F165" s="42" t="s">
        <v>1237</v>
      </c>
      <c r="G165" s="56">
        <f t="shared" si="2"/>
        <v>1.0294117647058825</v>
      </c>
      <c r="H165" s="191">
        <v>7</v>
      </c>
      <c r="I165" s="25">
        <f t="shared" ref="I165:I170" si="4">45/1000</f>
        <v>4.4999999999999998E-2</v>
      </c>
      <c r="J165" s="26">
        <v>48</v>
      </c>
      <c r="K165" s="26">
        <v>480</v>
      </c>
      <c r="L165" s="22">
        <v>6954851284529</v>
      </c>
      <c r="M165" s="364" t="s">
        <v>1238</v>
      </c>
    </row>
    <row r="166" spans="1:13" ht="20" customHeight="1">
      <c r="A166" s="459"/>
      <c r="B166" s="406"/>
      <c r="C166" s="414"/>
      <c r="D166" s="414"/>
      <c r="E166" s="414"/>
      <c r="F166" s="40" t="s">
        <v>1239</v>
      </c>
      <c r="G166" s="56">
        <f t="shared" si="2"/>
        <v>1.0294117647058825</v>
      </c>
      <c r="H166" s="191">
        <v>7</v>
      </c>
      <c r="I166" s="25">
        <f t="shared" si="4"/>
        <v>4.4999999999999998E-2</v>
      </c>
      <c r="J166" s="26">
        <v>48</v>
      </c>
      <c r="K166" s="26">
        <v>480</v>
      </c>
      <c r="L166" s="81">
        <v>6954851284512</v>
      </c>
      <c r="M166" s="364"/>
    </row>
    <row r="167" spans="1:13" ht="20" customHeight="1">
      <c r="A167" s="459"/>
      <c r="B167" s="405" t="s">
        <v>1240</v>
      </c>
      <c r="C167" s="414"/>
      <c r="D167" s="414"/>
      <c r="E167" s="414"/>
      <c r="F167" s="42" t="s">
        <v>1241</v>
      </c>
      <c r="G167" s="56">
        <f t="shared" si="2"/>
        <v>1.1764705882352942</v>
      </c>
      <c r="H167" s="191">
        <v>8</v>
      </c>
      <c r="I167" s="25">
        <f t="shared" si="4"/>
        <v>4.4999999999999998E-2</v>
      </c>
      <c r="J167" s="26">
        <v>48</v>
      </c>
      <c r="K167" s="26">
        <v>480</v>
      </c>
      <c r="L167" s="22">
        <v>6954851284680</v>
      </c>
      <c r="M167" s="364"/>
    </row>
    <row r="168" spans="1:13" ht="20" customHeight="1">
      <c r="A168" s="459"/>
      <c r="B168" s="406"/>
      <c r="C168" s="414"/>
      <c r="D168" s="414"/>
      <c r="E168" s="414"/>
      <c r="F168" s="40" t="s">
        <v>1242</v>
      </c>
      <c r="G168" s="56">
        <f t="shared" si="2"/>
        <v>1.1764705882352942</v>
      </c>
      <c r="H168" s="191">
        <v>8</v>
      </c>
      <c r="I168" s="25">
        <f t="shared" si="4"/>
        <v>4.4999999999999998E-2</v>
      </c>
      <c r="J168" s="26">
        <v>48</v>
      </c>
      <c r="K168" s="26">
        <v>480</v>
      </c>
      <c r="L168" s="81">
        <v>6954851284673</v>
      </c>
      <c r="M168" s="364"/>
    </row>
    <row r="169" spans="1:13" ht="20" customHeight="1">
      <c r="A169" s="459"/>
      <c r="B169" s="405" t="s">
        <v>1243</v>
      </c>
      <c r="C169" s="414"/>
      <c r="D169" s="414"/>
      <c r="E169" s="414"/>
      <c r="F169" s="42" t="s">
        <v>1244</v>
      </c>
      <c r="G169" s="56">
        <f t="shared" si="2"/>
        <v>1.1764705882352942</v>
      </c>
      <c r="H169" s="191">
        <v>8</v>
      </c>
      <c r="I169" s="25">
        <f t="shared" si="4"/>
        <v>4.4999999999999998E-2</v>
      </c>
      <c r="J169" s="26">
        <v>48</v>
      </c>
      <c r="K169" s="26">
        <v>480</v>
      </c>
      <c r="L169" s="22">
        <v>6954851284536</v>
      </c>
      <c r="M169" s="364"/>
    </row>
    <row r="170" spans="1:13" ht="20" customHeight="1">
      <c r="A170" s="459"/>
      <c r="B170" s="406"/>
      <c r="C170" s="414"/>
      <c r="D170" s="414"/>
      <c r="E170" s="414"/>
      <c r="F170" s="40" t="s">
        <v>1245</v>
      </c>
      <c r="G170" s="56">
        <f t="shared" si="2"/>
        <v>1.1764705882352942</v>
      </c>
      <c r="H170" s="191">
        <v>8</v>
      </c>
      <c r="I170" s="25">
        <f t="shared" si="4"/>
        <v>4.4999999999999998E-2</v>
      </c>
      <c r="J170" s="26">
        <v>48</v>
      </c>
      <c r="K170" s="26">
        <v>480</v>
      </c>
      <c r="L170" s="81">
        <v>6954851284543</v>
      </c>
      <c r="M170" s="364"/>
    </row>
    <row r="171" spans="1:13" ht="120" customHeight="1">
      <c r="A171" s="205">
        <v>35</v>
      </c>
      <c r="B171" s="51" t="s">
        <v>1246</v>
      </c>
      <c r="C171" s="51"/>
      <c r="D171" s="51"/>
      <c r="E171" s="51"/>
      <c r="F171" s="40" t="s">
        <v>1247</v>
      </c>
      <c r="G171" s="56">
        <f t="shared" si="2"/>
        <v>1.4705882352941178</v>
      </c>
      <c r="H171" s="191">
        <v>10</v>
      </c>
      <c r="I171" s="106">
        <v>4.8000000000000001E-2</v>
      </c>
      <c r="J171" s="40">
        <v>23</v>
      </c>
      <c r="K171" s="40">
        <v>230</v>
      </c>
      <c r="L171" s="87">
        <v>6972174155890</v>
      </c>
      <c r="M171" s="83" t="s">
        <v>1248</v>
      </c>
    </row>
    <row r="172" spans="1:13" ht="60" customHeight="1">
      <c r="A172" s="589">
        <v>36</v>
      </c>
      <c r="B172" s="405" t="s">
        <v>1249</v>
      </c>
      <c r="C172" s="398"/>
      <c r="D172" s="398"/>
      <c r="E172" s="398"/>
      <c r="F172" s="89" t="s">
        <v>1159</v>
      </c>
      <c r="G172" s="56">
        <f t="shared" si="2"/>
        <v>1.1764705882352942</v>
      </c>
      <c r="H172" s="197">
        <v>8</v>
      </c>
      <c r="I172" s="177">
        <v>4.1000000000000002E-2</v>
      </c>
      <c r="J172" s="89">
        <v>48</v>
      </c>
      <c r="K172" s="89">
        <v>480</v>
      </c>
      <c r="L172" s="87">
        <v>6972174150659</v>
      </c>
      <c r="M172" s="368" t="s">
        <v>1250</v>
      </c>
    </row>
    <row r="173" spans="1:13" ht="60" customHeight="1">
      <c r="A173" s="589"/>
      <c r="B173" s="444"/>
      <c r="C173" s="485"/>
      <c r="D173" s="485"/>
      <c r="E173" s="485"/>
      <c r="F173" s="89" t="s">
        <v>1107</v>
      </c>
      <c r="G173" s="56">
        <f t="shared" si="2"/>
        <v>1.1764705882352942</v>
      </c>
      <c r="H173" s="197">
        <v>8</v>
      </c>
      <c r="I173" s="177">
        <v>4.1000000000000002E-2</v>
      </c>
      <c r="J173" s="89">
        <v>48</v>
      </c>
      <c r="K173" s="89">
        <v>480</v>
      </c>
      <c r="L173" s="87">
        <v>6972174150666</v>
      </c>
      <c r="M173" s="368"/>
    </row>
    <row r="174" spans="1:13" ht="40" customHeight="1">
      <c r="A174" s="462">
        <v>37</v>
      </c>
      <c r="B174" s="45" t="s">
        <v>1251</v>
      </c>
      <c r="C174" s="382"/>
      <c r="D174" s="382"/>
      <c r="E174" s="382"/>
      <c r="F174" s="89" t="s">
        <v>1101</v>
      </c>
      <c r="G174" s="56">
        <f t="shared" si="2"/>
        <v>0.58823529411764708</v>
      </c>
      <c r="H174" s="197">
        <v>4</v>
      </c>
      <c r="I174" s="177">
        <v>2.7E-2</v>
      </c>
      <c r="J174" s="89">
        <v>37</v>
      </c>
      <c r="K174" s="89">
        <v>370</v>
      </c>
      <c r="L174" s="81">
        <v>6972174153537</v>
      </c>
      <c r="M174" s="368" t="s">
        <v>1252</v>
      </c>
    </row>
    <row r="175" spans="1:13" ht="40" customHeight="1">
      <c r="A175" s="463"/>
      <c r="B175" s="45" t="s">
        <v>1253</v>
      </c>
      <c r="C175" s="382"/>
      <c r="D175" s="382"/>
      <c r="E175" s="382"/>
      <c r="F175" s="89" t="s">
        <v>1104</v>
      </c>
      <c r="G175" s="56">
        <f t="shared" si="2"/>
        <v>0.73529411764705888</v>
      </c>
      <c r="H175" s="197">
        <v>5</v>
      </c>
      <c r="I175" s="177">
        <v>2.7E-2</v>
      </c>
      <c r="J175" s="89">
        <v>37</v>
      </c>
      <c r="K175" s="89">
        <v>370</v>
      </c>
      <c r="L175" s="81">
        <v>6972174153544</v>
      </c>
      <c r="M175" s="368"/>
    </row>
    <row r="176" spans="1:13" ht="40" customHeight="1">
      <c r="A176" s="464"/>
      <c r="B176" s="45" t="s">
        <v>1254</v>
      </c>
      <c r="C176" s="382"/>
      <c r="D176" s="382"/>
      <c r="E176" s="382"/>
      <c r="F176" s="89" t="s">
        <v>1107</v>
      </c>
      <c r="G176" s="56">
        <f t="shared" si="2"/>
        <v>0.73529411764705888</v>
      </c>
      <c r="H176" s="197">
        <v>5</v>
      </c>
      <c r="I176" s="177">
        <v>2.7E-2</v>
      </c>
      <c r="J176" s="89">
        <v>37</v>
      </c>
      <c r="K176" s="89">
        <v>370</v>
      </c>
      <c r="L176" s="81">
        <v>6972174153551</v>
      </c>
      <c r="M176" s="368"/>
    </row>
    <row r="177" spans="1:13" ht="32" customHeight="1">
      <c r="A177" s="590">
        <v>38</v>
      </c>
      <c r="B177" s="405" t="s">
        <v>1255</v>
      </c>
      <c r="C177" s="398"/>
      <c r="D177" s="398"/>
      <c r="E177" s="398"/>
      <c r="F177" s="89" t="s">
        <v>1161</v>
      </c>
      <c r="G177" s="56">
        <f t="shared" si="2"/>
        <v>1.3235294117647058</v>
      </c>
      <c r="H177" s="55">
        <v>9</v>
      </c>
      <c r="I177" s="177">
        <v>4.5999999999999999E-2</v>
      </c>
      <c r="J177" s="89">
        <v>22</v>
      </c>
      <c r="K177" s="89">
        <v>220</v>
      </c>
      <c r="L177" s="81">
        <v>6972174151373</v>
      </c>
      <c r="M177" s="519" t="s">
        <v>1256</v>
      </c>
    </row>
    <row r="178" spans="1:13" ht="32" customHeight="1">
      <c r="A178" s="588"/>
      <c r="B178" s="444"/>
      <c r="C178" s="485"/>
      <c r="D178" s="485"/>
      <c r="E178" s="485"/>
      <c r="F178" s="89" t="s">
        <v>1164</v>
      </c>
      <c r="G178" s="56">
        <f t="shared" si="2"/>
        <v>1.3235294117647058</v>
      </c>
      <c r="H178" s="55">
        <v>9</v>
      </c>
      <c r="I178" s="177">
        <v>4.5999999999999999E-2</v>
      </c>
      <c r="J178" s="89">
        <v>22</v>
      </c>
      <c r="K178" s="89">
        <v>220</v>
      </c>
      <c r="L178" s="81">
        <v>6972174151380</v>
      </c>
      <c r="M178" s="520"/>
    </row>
    <row r="179" spans="1:13" ht="32" customHeight="1">
      <c r="A179" s="588"/>
      <c r="B179" s="444"/>
      <c r="C179" s="485"/>
      <c r="D179" s="485"/>
      <c r="E179" s="485"/>
      <c r="F179" s="89" t="s">
        <v>1159</v>
      </c>
      <c r="G179" s="56">
        <f t="shared" si="2"/>
        <v>1.3235294117647058</v>
      </c>
      <c r="H179" s="55">
        <v>9</v>
      </c>
      <c r="I179" s="177">
        <v>4.5999999999999999E-2</v>
      </c>
      <c r="J179" s="89">
        <v>22</v>
      </c>
      <c r="K179" s="89">
        <v>220</v>
      </c>
      <c r="L179" s="81">
        <v>6972174151397</v>
      </c>
      <c r="M179" s="520"/>
    </row>
    <row r="180" spans="1:13" ht="32" customHeight="1">
      <c r="A180" s="588"/>
      <c r="B180" s="444"/>
      <c r="C180" s="485"/>
      <c r="D180" s="485"/>
      <c r="E180" s="485"/>
      <c r="F180" s="206" t="s">
        <v>1167</v>
      </c>
      <c r="G180" s="56">
        <f t="shared" si="2"/>
        <v>1.3235294117647058</v>
      </c>
      <c r="H180" s="55">
        <v>9</v>
      </c>
      <c r="I180" s="177">
        <v>4.5999999999999999E-2</v>
      </c>
      <c r="J180" s="89">
        <v>22</v>
      </c>
      <c r="K180" s="89">
        <v>220</v>
      </c>
      <c r="L180" s="81">
        <v>6972174151403</v>
      </c>
      <c r="M180" s="520"/>
    </row>
    <row r="181" spans="1:13" ht="49" customHeight="1">
      <c r="A181" s="590">
        <v>39</v>
      </c>
      <c r="B181" s="405" t="s">
        <v>1257</v>
      </c>
      <c r="C181" s="398"/>
      <c r="D181" s="398"/>
      <c r="E181" s="398"/>
      <c r="F181" s="42" t="s">
        <v>1258</v>
      </c>
      <c r="G181" s="56">
        <f t="shared" si="2"/>
        <v>0.51470588235294124</v>
      </c>
      <c r="H181" s="55">
        <v>3.5</v>
      </c>
      <c r="I181" s="25">
        <v>4.2999999999999997E-2</v>
      </c>
      <c r="J181" s="26">
        <v>25</v>
      </c>
      <c r="K181" s="26">
        <v>250</v>
      </c>
      <c r="L181" s="354" t="s">
        <v>1259</v>
      </c>
      <c r="M181" s="557" t="s">
        <v>1260</v>
      </c>
    </row>
    <row r="182" spans="1:13" ht="20" customHeight="1">
      <c r="A182" s="588"/>
      <c r="B182" s="489"/>
      <c r="C182" s="485"/>
      <c r="D182" s="485"/>
      <c r="E182" s="485"/>
      <c r="F182" s="40" t="s">
        <v>1205</v>
      </c>
      <c r="G182" s="56">
        <f t="shared" si="2"/>
        <v>0.51470588235294124</v>
      </c>
      <c r="H182" s="55">
        <v>3.5</v>
      </c>
      <c r="I182" s="25">
        <v>4.2999999999999997E-2</v>
      </c>
      <c r="J182" s="26">
        <v>25</v>
      </c>
      <c r="K182" s="26">
        <v>250</v>
      </c>
      <c r="L182" s="354" t="s">
        <v>1261</v>
      </c>
      <c r="M182" s="558"/>
    </row>
    <row r="183" spans="1:13" ht="18" customHeight="1">
      <c r="A183" s="588"/>
      <c r="B183" s="489"/>
      <c r="C183" s="485"/>
      <c r="D183" s="485"/>
      <c r="E183" s="485"/>
      <c r="F183" s="42" t="s">
        <v>1101</v>
      </c>
      <c r="G183" s="56">
        <f t="shared" si="2"/>
        <v>0.51470588235294124</v>
      </c>
      <c r="H183" s="55">
        <v>3.5</v>
      </c>
      <c r="I183" s="25">
        <v>4.2999999999999997E-2</v>
      </c>
      <c r="J183" s="26">
        <v>25</v>
      </c>
      <c r="K183" s="26">
        <v>250</v>
      </c>
      <c r="L183" s="354" t="s">
        <v>1262</v>
      </c>
      <c r="M183" s="558"/>
    </row>
    <row r="184" spans="1:13" ht="49" customHeight="1">
      <c r="A184" s="588"/>
      <c r="B184" s="489"/>
      <c r="C184" s="485"/>
      <c r="D184" s="485"/>
      <c r="E184" s="485"/>
      <c r="F184" s="42" t="s">
        <v>1263</v>
      </c>
      <c r="G184" s="56">
        <f t="shared" si="2"/>
        <v>0.73529411764705888</v>
      </c>
      <c r="H184" s="55">
        <v>5</v>
      </c>
      <c r="I184" s="25">
        <v>4.2999999999999997E-2</v>
      </c>
      <c r="J184" s="26">
        <v>25</v>
      </c>
      <c r="K184" s="26">
        <v>250</v>
      </c>
      <c r="L184" s="354" t="s">
        <v>1264</v>
      </c>
      <c r="M184" s="558"/>
    </row>
    <row r="185" spans="1:13" ht="20" customHeight="1">
      <c r="A185" s="588"/>
      <c r="B185" s="489"/>
      <c r="C185" s="485"/>
      <c r="D185" s="485"/>
      <c r="E185" s="485"/>
      <c r="F185" s="40" t="s">
        <v>1207</v>
      </c>
      <c r="G185" s="56">
        <f t="shared" si="2"/>
        <v>0.73529411764705888</v>
      </c>
      <c r="H185" s="55">
        <v>5</v>
      </c>
      <c r="I185" s="25">
        <v>4.2999999999999997E-2</v>
      </c>
      <c r="J185" s="26">
        <v>25</v>
      </c>
      <c r="K185" s="26">
        <v>250</v>
      </c>
      <c r="L185" s="354" t="s">
        <v>1265</v>
      </c>
      <c r="M185" s="558"/>
    </row>
    <row r="186" spans="1:13" ht="20" customHeight="1">
      <c r="A186" s="588"/>
      <c r="B186" s="490"/>
      <c r="C186" s="399"/>
      <c r="D186" s="399"/>
      <c r="E186" s="399"/>
      <c r="F186" s="42" t="s">
        <v>1104</v>
      </c>
      <c r="G186" s="56">
        <f t="shared" si="2"/>
        <v>0.73529411764705888</v>
      </c>
      <c r="H186" s="55">
        <v>5</v>
      </c>
      <c r="I186" s="25">
        <v>4.2999999999999997E-2</v>
      </c>
      <c r="J186" s="26">
        <v>25</v>
      </c>
      <c r="K186" s="26">
        <v>250</v>
      </c>
      <c r="L186" s="354" t="s">
        <v>1266</v>
      </c>
      <c r="M186" s="559"/>
    </row>
    <row r="187" spans="1:13" ht="15" customHeight="1">
      <c r="A187" s="462">
        <v>40</v>
      </c>
      <c r="B187" s="383" t="s">
        <v>1267</v>
      </c>
      <c r="C187" s="565"/>
      <c r="D187" s="565"/>
      <c r="E187" s="565"/>
      <c r="F187" s="40" t="s">
        <v>1268</v>
      </c>
      <c r="G187" s="56">
        <f t="shared" si="2"/>
        <v>0.73529411764705888</v>
      </c>
      <c r="H187" s="55">
        <v>5</v>
      </c>
      <c r="I187" s="88">
        <v>3.5999999999999997E-2</v>
      </c>
      <c r="J187" s="14">
        <v>25</v>
      </c>
      <c r="K187" s="14">
        <v>250</v>
      </c>
      <c r="L187" s="357" t="s">
        <v>1269</v>
      </c>
      <c r="M187" s="519" t="s">
        <v>1270</v>
      </c>
    </row>
    <row r="188" spans="1:13" ht="15" customHeight="1">
      <c r="A188" s="463"/>
      <c r="B188" s="385"/>
      <c r="C188" s="566"/>
      <c r="D188" s="566"/>
      <c r="E188" s="566"/>
      <c r="F188" s="40" t="s">
        <v>1271</v>
      </c>
      <c r="G188" s="56">
        <f t="shared" si="2"/>
        <v>0.73529411764705888</v>
      </c>
      <c r="H188" s="55">
        <v>5</v>
      </c>
      <c r="I188" s="88">
        <v>3.5999999999999997E-2</v>
      </c>
      <c r="J188" s="14">
        <v>25</v>
      </c>
      <c r="K188" s="14">
        <v>250</v>
      </c>
      <c r="L188" s="357" t="s">
        <v>1272</v>
      </c>
      <c r="M188" s="520"/>
    </row>
    <row r="189" spans="1:13" ht="15" customHeight="1">
      <c r="A189" s="463"/>
      <c r="B189" s="385"/>
      <c r="C189" s="566"/>
      <c r="D189" s="566"/>
      <c r="E189" s="566"/>
      <c r="F189" s="40" t="s">
        <v>1273</v>
      </c>
      <c r="G189" s="56">
        <f t="shared" si="2"/>
        <v>0.73529411764705888</v>
      </c>
      <c r="H189" s="55">
        <v>5</v>
      </c>
      <c r="I189" s="88">
        <v>3.5999999999999997E-2</v>
      </c>
      <c r="J189" s="14">
        <v>25</v>
      </c>
      <c r="K189" s="14">
        <v>250</v>
      </c>
      <c r="L189" s="357" t="s">
        <v>1274</v>
      </c>
      <c r="M189" s="520"/>
    </row>
    <row r="190" spans="1:13" ht="15" customHeight="1">
      <c r="A190" s="463"/>
      <c r="B190" s="385"/>
      <c r="C190" s="566"/>
      <c r="D190" s="566"/>
      <c r="E190" s="566"/>
      <c r="F190" s="40" t="s">
        <v>1275</v>
      </c>
      <c r="G190" s="56">
        <f t="shared" si="2"/>
        <v>0.88235294117647056</v>
      </c>
      <c r="H190" s="55">
        <v>6</v>
      </c>
      <c r="I190" s="88">
        <v>3.5999999999999997E-2</v>
      </c>
      <c r="J190" s="14">
        <v>25</v>
      </c>
      <c r="K190" s="14">
        <v>250</v>
      </c>
      <c r="L190" s="357" t="s">
        <v>1276</v>
      </c>
      <c r="M190" s="520"/>
    </row>
    <row r="191" spans="1:13" ht="15" customHeight="1">
      <c r="A191" s="463"/>
      <c r="B191" s="385"/>
      <c r="C191" s="566"/>
      <c r="D191" s="566"/>
      <c r="E191" s="566"/>
      <c r="F191" s="40" t="s">
        <v>1277</v>
      </c>
      <c r="G191" s="56">
        <f t="shared" si="2"/>
        <v>0.88235294117647056</v>
      </c>
      <c r="H191" s="55">
        <v>6</v>
      </c>
      <c r="I191" s="88">
        <v>3.5999999999999997E-2</v>
      </c>
      <c r="J191" s="14">
        <v>25</v>
      </c>
      <c r="K191" s="14">
        <v>250</v>
      </c>
      <c r="L191" s="357" t="s">
        <v>1278</v>
      </c>
      <c r="M191" s="520"/>
    </row>
    <row r="192" spans="1:13" ht="15" customHeight="1">
      <c r="A192" s="463"/>
      <c r="B192" s="385"/>
      <c r="C192" s="566"/>
      <c r="D192" s="566"/>
      <c r="E192" s="566"/>
      <c r="F192" s="40" t="s">
        <v>1279</v>
      </c>
      <c r="G192" s="56">
        <f t="shared" si="2"/>
        <v>0.88235294117647056</v>
      </c>
      <c r="H192" s="55">
        <v>6</v>
      </c>
      <c r="I192" s="88">
        <v>3.5999999999999997E-2</v>
      </c>
      <c r="J192" s="14">
        <v>25</v>
      </c>
      <c r="K192" s="14">
        <v>250</v>
      </c>
      <c r="L192" s="357" t="s">
        <v>1280</v>
      </c>
      <c r="M192" s="520"/>
    </row>
    <row r="193" spans="1:13" ht="15" customHeight="1">
      <c r="A193" s="463"/>
      <c r="B193" s="385"/>
      <c r="C193" s="566"/>
      <c r="D193" s="566"/>
      <c r="E193" s="566"/>
      <c r="F193" s="40" t="s">
        <v>1281</v>
      </c>
      <c r="G193" s="56">
        <f t="shared" si="2"/>
        <v>0.88235294117647056</v>
      </c>
      <c r="H193" s="55">
        <v>6</v>
      </c>
      <c r="I193" s="88">
        <v>3.5999999999999997E-2</v>
      </c>
      <c r="J193" s="14">
        <v>25</v>
      </c>
      <c r="K193" s="14">
        <v>250</v>
      </c>
      <c r="L193" s="357" t="s">
        <v>1282</v>
      </c>
      <c r="M193" s="520"/>
    </row>
    <row r="194" spans="1:13" ht="15" customHeight="1">
      <c r="A194" s="463"/>
      <c r="B194" s="385"/>
      <c r="C194" s="566"/>
      <c r="D194" s="566"/>
      <c r="E194" s="566"/>
      <c r="F194" s="40" t="s">
        <v>1283</v>
      </c>
      <c r="G194" s="56">
        <f t="shared" si="2"/>
        <v>0.88235294117647056</v>
      </c>
      <c r="H194" s="55">
        <v>6</v>
      </c>
      <c r="I194" s="88">
        <v>3.5999999999999997E-2</v>
      </c>
      <c r="J194" s="14">
        <v>25</v>
      </c>
      <c r="K194" s="14">
        <v>250</v>
      </c>
      <c r="L194" s="357" t="s">
        <v>1284</v>
      </c>
      <c r="M194" s="520"/>
    </row>
    <row r="195" spans="1:13" ht="15" customHeight="1">
      <c r="A195" s="464"/>
      <c r="B195" s="384"/>
      <c r="C195" s="567"/>
      <c r="D195" s="567"/>
      <c r="E195" s="567"/>
      <c r="F195" s="40" t="s">
        <v>1285</v>
      </c>
      <c r="G195" s="56">
        <f t="shared" si="2"/>
        <v>0.88235294117647056</v>
      </c>
      <c r="H195" s="55">
        <v>6</v>
      </c>
      <c r="I195" s="88">
        <v>3.5999999999999997E-2</v>
      </c>
      <c r="J195" s="14">
        <v>25</v>
      </c>
      <c r="K195" s="14">
        <v>250</v>
      </c>
      <c r="L195" s="357" t="s">
        <v>1286</v>
      </c>
      <c r="M195" s="521"/>
    </row>
    <row r="196" spans="1:13" s="111" customFormat="1" ht="60" customHeight="1">
      <c r="A196" s="461">
        <v>41</v>
      </c>
      <c r="B196" s="395" t="s">
        <v>1287</v>
      </c>
      <c r="C196" s="395"/>
      <c r="D196" s="395"/>
      <c r="E196" s="395"/>
      <c r="F196" s="40" t="s">
        <v>1288</v>
      </c>
      <c r="G196" s="56">
        <f t="shared" si="2"/>
        <v>1.6176470588235294</v>
      </c>
      <c r="H196" s="16">
        <v>11</v>
      </c>
      <c r="I196" s="92">
        <v>4.2999999999999997E-2</v>
      </c>
      <c r="J196" s="93">
        <v>32</v>
      </c>
      <c r="K196" s="93">
        <v>320</v>
      </c>
      <c r="L196" s="22">
        <v>6954851241041</v>
      </c>
      <c r="M196" s="368" t="s">
        <v>1289</v>
      </c>
    </row>
    <row r="197" spans="1:13" s="111" customFormat="1" ht="60" customHeight="1">
      <c r="A197" s="461"/>
      <c r="B197" s="395"/>
      <c r="C197" s="395"/>
      <c r="D197" s="395"/>
      <c r="E197" s="395"/>
      <c r="F197" s="40" t="s">
        <v>1290</v>
      </c>
      <c r="G197" s="56">
        <f t="shared" ref="G197:G205" si="5">H197/6.8</f>
        <v>1.6176470588235294</v>
      </c>
      <c r="H197" s="16">
        <v>11</v>
      </c>
      <c r="I197" s="92">
        <v>4.2999999999999997E-2</v>
      </c>
      <c r="J197" s="93">
        <v>32</v>
      </c>
      <c r="K197" s="93">
        <v>320</v>
      </c>
      <c r="L197" s="22">
        <v>6954851240914</v>
      </c>
      <c r="M197" s="368"/>
    </row>
    <row r="198" spans="1:13" s="111" customFormat="1" ht="60" customHeight="1">
      <c r="A198" s="461">
        <v>42</v>
      </c>
      <c r="B198" s="395" t="s">
        <v>1291</v>
      </c>
      <c r="C198" s="395"/>
      <c r="D198" s="395"/>
      <c r="E198" s="395"/>
      <c r="F198" s="40" t="s">
        <v>1292</v>
      </c>
      <c r="G198" s="56">
        <f t="shared" si="5"/>
        <v>1.25</v>
      </c>
      <c r="H198" s="16">
        <v>8.5</v>
      </c>
      <c r="I198" s="92">
        <v>4.2999999999999997E-2</v>
      </c>
      <c r="J198" s="93">
        <v>32</v>
      </c>
      <c r="K198" s="93">
        <v>320</v>
      </c>
      <c r="L198" s="22">
        <v>6954851240938</v>
      </c>
      <c r="M198" s="368" t="s">
        <v>1289</v>
      </c>
    </row>
    <row r="199" spans="1:13" s="111" customFormat="1" ht="60" customHeight="1">
      <c r="A199" s="461"/>
      <c r="B199" s="395"/>
      <c r="C199" s="395"/>
      <c r="D199" s="395"/>
      <c r="E199" s="395"/>
      <c r="F199" s="40" t="s">
        <v>1293</v>
      </c>
      <c r="G199" s="56">
        <f t="shared" si="5"/>
        <v>1.25</v>
      </c>
      <c r="H199" s="16">
        <v>8.5</v>
      </c>
      <c r="I199" s="92">
        <v>4.2999999999999997E-2</v>
      </c>
      <c r="J199" s="93">
        <v>32</v>
      </c>
      <c r="K199" s="93">
        <v>320</v>
      </c>
      <c r="L199" s="22">
        <v>6954851241058</v>
      </c>
      <c r="M199" s="368"/>
    </row>
    <row r="200" spans="1:13" s="111" customFormat="1" ht="20" customHeight="1">
      <c r="A200" s="584">
        <v>43</v>
      </c>
      <c r="B200" s="395" t="s">
        <v>1294</v>
      </c>
      <c r="C200" s="395"/>
      <c r="D200" s="395"/>
      <c r="E200" s="395"/>
      <c r="F200" s="42" t="s">
        <v>1295</v>
      </c>
      <c r="G200" s="56">
        <f t="shared" si="5"/>
        <v>1.1764705882352942</v>
      </c>
      <c r="H200" s="16">
        <v>8</v>
      </c>
      <c r="I200" s="92">
        <v>4.2999999999999997E-2</v>
      </c>
      <c r="J200" s="93">
        <v>32</v>
      </c>
      <c r="K200" s="93">
        <v>320</v>
      </c>
      <c r="L200" s="22">
        <v>6954851211587</v>
      </c>
      <c r="M200" s="368" t="s">
        <v>1296</v>
      </c>
    </row>
    <row r="201" spans="1:13" s="111" customFormat="1" ht="20" customHeight="1">
      <c r="A201" s="585"/>
      <c r="B201" s="395"/>
      <c r="C201" s="395"/>
      <c r="D201" s="395"/>
      <c r="E201" s="395"/>
      <c r="F201" s="42" t="s">
        <v>1297</v>
      </c>
      <c r="G201" s="56">
        <f t="shared" si="5"/>
        <v>1.1764705882352942</v>
      </c>
      <c r="H201" s="16">
        <v>8</v>
      </c>
      <c r="I201" s="92">
        <v>4.2999999999999997E-2</v>
      </c>
      <c r="J201" s="93">
        <v>32</v>
      </c>
      <c r="K201" s="93">
        <v>320</v>
      </c>
      <c r="L201" s="22">
        <v>6954851240976</v>
      </c>
      <c r="M201" s="368"/>
    </row>
    <row r="202" spans="1:13" s="111" customFormat="1" ht="20" customHeight="1">
      <c r="A202" s="585"/>
      <c r="B202" s="395" t="s">
        <v>1298</v>
      </c>
      <c r="C202" s="395"/>
      <c r="D202" s="395"/>
      <c r="E202" s="395"/>
      <c r="F202" s="42" t="s">
        <v>1184</v>
      </c>
      <c r="G202" s="56">
        <f t="shared" si="5"/>
        <v>1.1764705882352942</v>
      </c>
      <c r="H202" s="16">
        <v>8</v>
      </c>
      <c r="I202" s="92">
        <v>4.2999999999999997E-2</v>
      </c>
      <c r="J202" s="93">
        <v>32</v>
      </c>
      <c r="K202" s="93">
        <v>320</v>
      </c>
      <c r="L202" s="22">
        <v>6954851240884</v>
      </c>
      <c r="M202" s="368"/>
    </row>
    <row r="203" spans="1:13" s="111" customFormat="1" ht="20" customHeight="1">
      <c r="A203" s="585"/>
      <c r="B203" s="395"/>
      <c r="C203" s="395"/>
      <c r="D203" s="395"/>
      <c r="E203" s="395"/>
      <c r="F203" s="42" t="s">
        <v>1299</v>
      </c>
      <c r="G203" s="56">
        <f t="shared" si="5"/>
        <v>1.1764705882352942</v>
      </c>
      <c r="H203" s="16">
        <v>8</v>
      </c>
      <c r="I203" s="92">
        <v>4.2999999999999997E-2</v>
      </c>
      <c r="J203" s="93">
        <v>32</v>
      </c>
      <c r="K203" s="93">
        <v>320</v>
      </c>
      <c r="L203" s="22">
        <v>6954851241027</v>
      </c>
      <c r="M203" s="368"/>
    </row>
    <row r="204" spans="1:13" s="111" customFormat="1" ht="20" customHeight="1">
      <c r="A204" s="585"/>
      <c r="B204" s="395" t="s">
        <v>1300</v>
      </c>
      <c r="C204" s="395"/>
      <c r="D204" s="395"/>
      <c r="E204" s="395"/>
      <c r="F204" s="42" t="s">
        <v>1301</v>
      </c>
      <c r="G204" s="56">
        <f t="shared" si="5"/>
        <v>1.0294117647058825</v>
      </c>
      <c r="H204" s="16">
        <v>7</v>
      </c>
      <c r="I204" s="92">
        <v>4.2999999999999997E-2</v>
      </c>
      <c r="J204" s="93">
        <v>32</v>
      </c>
      <c r="K204" s="93">
        <v>320</v>
      </c>
      <c r="L204" s="22">
        <v>6954851240907</v>
      </c>
      <c r="M204" s="368"/>
    </row>
    <row r="205" spans="1:13" s="111" customFormat="1" ht="20" customHeight="1">
      <c r="A205" s="585"/>
      <c r="B205" s="395"/>
      <c r="C205" s="395"/>
      <c r="D205" s="395"/>
      <c r="E205" s="395"/>
      <c r="F205" s="42" t="s">
        <v>1302</v>
      </c>
      <c r="G205" s="56">
        <f t="shared" si="5"/>
        <v>1.0294117647058825</v>
      </c>
      <c r="H205" s="16">
        <v>7</v>
      </c>
      <c r="I205" s="92">
        <v>4.2999999999999997E-2</v>
      </c>
      <c r="J205" s="93">
        <v>32</v>
      </c>
      <c r="K205" s="93">
        <v>320</v>
      </c>
      <c r="L205" s="22">
        <v>6954851241034</v>
      </c>
      <c r="M205" s="368"/>
    </row>
    <row r="206" spans="1:13" ht="35" customHeight="1">
      <c r="A206" s="595" t="s">
        <v>1303</v>
      </c>
      <c r="B206" s="596"/>
      <c r="C206" s="596"/>
      <c r="D206" s="596"/>
      <c r="E206" s="596"/>
      <c r="F206" s="597"/>
      <c r="G206" s="596"/>
      <c r="H206" s="596"/>
      <c r="I206" s="596"/>
      <c r="J206" s="596"/>
      <c r="K206" s="596"/>
      <c r="L206" s="596"/>
      <c r="M206" s="598"/>
    </row>
    <row r="207" spans="1:13" ht="60" customHeight="1">
      <c r="A207" s="383">
        <v>7</v>
      </c>
      <c r="B207" s="383" t="s">
        <v>1304</v>
      </c>
      <c r="C207" s="383"/>
      <c r="D207" s="383"/>
      <c r="E207" s="383"/>
      <c r="F207" s="14" t="s">
        <v>905</v>
      </c>
      <c r="G207" s="56">
        <f>H207/6.8</f>
        <v>1.8382352941176472</v>
      </c>
      <c r="H207" s="16">
        <v>12.5</v>
      </c>
      <c r="I207" s="82">
        <v>7.0000000000000007E-2</v>
      </c>
      <c r="J207" s="26">
        <v>190</v>
      </c>
      <c r="K207" s="26">
        <v>190</v>
      </c>
      <c r="L207" s="22">
        <v>6954851242819</v>
      </c>
      <c r="M207" s="359" t="s">
        <v>1305</v>
      </c>
    </row>
    <row r="208" spans="1:13" ht="60" customHeight="1">
      <c r="A208" s="384"/>
      <c r="B208" s="384"/>
      <c r="C208" s="384"/>
      <c r="D208" s="384"/>
      <c r="E208" s="384"/>
      <c r="F208" s="14" t="s">
        <v>74</v>
      </c>
      <c r="G208" s="56">
        <f t="shared" ref="G208:G234" si="6">H208/6.8</f>
        <v>1.8382352941176472</v>
      </c>
      <c r="H208" s="16">
        <v>12.5</v>
      </c>
      <c r="I208" s="82">
        <v>7.0000000000000007E-2</v>
      </c>
      <c r="J208" s="26">
        <v>190</v>
      </c>
      <c r="K208" s="26">
        <v>190</v>
      </c>
      <c r="L208" s="22">
        <v>6954851242802</v>
      </c>
      <c r="M208" s="360"/>
    </row>
    <row r="209" spans="1:255" s="111" customFormat="1" ht="30" customHeight="1">
      <c r="A209" s="475">
        <v>1</v>
      </c>
      <c r="B209" s="383" t="s">
        <v>1306</v>
      </c>
      <c r="C209" s="383"/>
      <c r="D209" s="383"/>
      <c r="E209" s="383"/>
      <c r="F209" s="40" t="s">
        <v>1307</v>
      </c>
      <c r="G209" s="56">
        <f t="shared" si="6"/>
        <v>2.0588235294117649</v>
      </c>
      <c r="H209" s="16">
        <v>14</v>
      </c>
      <c r="I209" s="82">
        <v>7.0999999999999994E-2</v>
      </c>
      <c r="J209" s="26">
        <v>19</v>
      </c>
      <c r="K209" s="26">
        <v>190</v>
      </c>
      <c r="L209" s="22">
        <v>6954851200895</v>
      </c>
      <c r="M209" s="359" t="s">
        <v>1308</v>
      </c>
    </row>
    <row r="210" spans="1:255" s="111" customFormat="1" ht="30" customHeight="1">
      <c r="A210" s="476"/>
      <c r="B210" s="385"/>
      <c r="C210" s="385"/>
      <c r="D210" s="385"/>
      <c r="E210" s="385"/>
      <c r="F210" s="40" t="s">
        <v>1309</v>
      </c>
      <c r="G210" s="56">
        <f t="shared" si="6"/>
        <v>2.0588235294117649</v>
      </c>
      <c r="H210" s="16">
        <v>14</v>
      </c>
      <c r="I210" s="82">
        <v>7.0999999999999994E-2</v>
      </c>
      <c r="J210" s="26">
        <v>19</v>
      </c>
      <c r="K210" s="26">
        <v>190</v>
      </c>
      <c r="L210" s="22">
        <v>6954851200888</v>
      </c>
      <c r="M210" s="363"/>
    </row>
    <row r="211" spans="1:255" s="111" customFormat="1" ht="30" customHeight="1">
      <c r="A211" s="476"/>
      <c r="B211" s="385"/>
      <c r="C211" s="385"/>
      <c r="D211" s="385"/>
      <c r="E211" s="385"/>
      <c r="F211" s="40" t="s">
        <v>1310</v>
      </c>
      <c r="G211" s="56">
        <f t="shared" si="6"/>
        <v>2.0588235294117649</v>
      </c>
      <c r="H211" s="16">
        <v>14</v>
      </c>
      <c r="I211" s="82">
        <v>7.0999999999999994E-2</v>
      </c>
      <c r="J211" s="26">
        <v>19</v>
      </c>
      <c r="K211" s="26">
        <v>190</v>
      </c>
      <c r="L211" s="22">
        <v>6954851299967</v>
      </c>
      <c r="M211" s="363"/>
    </row>
    <row r="212" spans="1:255" s="111" customFormat="1" ht="30" customHeight="1">
      <c r="A212" s="477"/>
      <c r="B212" s="384"/>
      <c r="C212" s="384"/>
      <c r="D212" s="384"/>
      <c r="E212" s="384"/>
      <c r="F212" s="40" t="s">
        <v>1311</v>
      </c>
      <c r="G212" s="56">
        <f t="shared" si="6"/>
        <v>2.0588235294117649</v>
      </c>
      <c r="H212" s="16">
        <v>14</v>
      </c>
      <c r="I212" s="82">
        <v>7.0999999999999994E-2</v>
      </c>
      <c r="J212" s="26">
        <v>19</v>
      </c>
      <c r="K212" s="26">
        <v>190</v>
      </c>
      <c r="L212" s="22">
        <v>6954851299950</v>
      </c>
      <c r="M212" s="360"/>
    </row>
    <row r="213" spans="1:255" ht="120" customHeight="1">
      <c r="A213" s="37">
        <v>2</v>
      </c>
      <c r="B213" s="13" t="s">
        <v>1312</v>
      </c>
      <c r="C213" s="13"/>
      <c r="D213" s="13"/>
      <c r="E213" s="13"/>
      <c r="F213" s="40" t="s">
        <v>1313</v>
      </c>
      <c r="G213" s="56">
        <f t="shared" si="6"/>
        <v>5.4411764705882355</v>
      </c>
      <c r="H213" s="16">
        <v>37</v>
      </c>
      <c r="I213" s="82">
        <v>8.4000000000000005E-2</v>
      </c>
      <c r="J213" s="26">
        <v>19</v>
      </c>
      <c r="K213" s="26">
        <v>190</v>
      </c>
      <c r="L213" s="22">
        <v>6954851200062</v>
      </c>
      <c r="M213" s="23" t="s">
        <v>1314</v>
      </c>
    </row>
    <row r="214" spans="1:255" ht="60" customHeight="1">
      <c r="A214" s="475">
        <v>3</v>
      </c>
      <c r="B214" s="383" t="s">
        <v>1304</v>
      </c>
      <c r="C214" s="383"/>
      <c r="D214" s="383"/>
      <c r="E214" s="383"/>
      <c r="F214" s="40" t="s">
        <v>905</v>
      </c>
      <c r="G214" s="56">
        <f t="shared" si="6"/>
        <v>1.8382352941176472</v>
      </c>
      <c r="H214" s="16">
        <v>12.5</v>
      </c>
      <c r="I214" s="82">
        <v>7.0000000000000007E-2</v>
      </c>
      <c r="J214" s="26">
        <v>190</v>
      </c>
      <c r="K214" s="26">
        <v>190</v>
      </c>
      <c r="L214" s="22">
        <v>6954851242819</v>
      </c>
      <c r="M214" s="359" t="s">
        <v>1305</v>
      </c>
    </row>
    <row r="215" spans="1:255" ht="60" customHeight="1">
      <c r="A215" s="477"/>
      <c r="B215" s="384"/>
      <c r="C215" s="384"/>
      <c r="D215" s="384"/>
      <c r="E215" s="384"/>
      <c r="F215" s="40" t="s">
        <v>74</v>
      </c>
      <c r="G215" s="56">
        <f t="shared" si="6"/>
        <v>1.8382352941176472</v>
      </c>
      <c r="H215" s="16">
        <v>12.5</v>
      </c>
      <c r="I215" s="82">
        <v>7.0000000000000007E-2</v>
      </c>
      <c r="J215" s="26">
        <v>190</v>
      </c>
      <c r="K215" s="26">
        <v>190</v>
      </c>
      <c r="L215" s="22">
        <v>6954851242802</v>
      </c>
      <c r="M215" s="360"/>
    </row>
    <row r="216" spans="1:255" s="27" customFormat="1" ht="120" customHeight="1">
      <c r="A216" s="44">
        <v>4</v>
      </c>
      <c r="B216" s="13" t="s">
        <v>1315</v>
      </c>
      <c r="C216" s="13"/>
      <c r="D216" s="13"/>
      <c r="E216" s="13"/>
      <c r="F216" s="40" t="s">
        <v>1316</v>
      </c>
      <c r="G216" s="56">
        <f t="shared" si="6"/>
        <v>3.9705882352941178</v>
      </c>
      <c r="H216" s="188">
        <v>27</v>
      </c>
      <c r="I216" s="21">
        <v>8.3000000000000004E-2</v>
      </c>
      <c r="J216" s="21">
        <v>19</v>
      </c>
      <c r="K216" s="21">
        <v>190</v>
      </c>
      <c r="L216" s="22">
        <v>6954851294696</v>
      </c>
      <c r="M216" s="23" t="s">
        <v>1317</v>
      </c>
      <c r="N216" s="78"/>
      <c r="O216" s="78"/>
      <c r="P216" s="78"/>
      <c r="Q216" s="78"/>
      <c r="R216" s="78"/>
      <c r="S216" s="78"/>
      <c r="T216" s="78"/>
      <c r="U216" s="78"/>
      <c r="V216" s="78"/>
      <c r="W216" s="78"/>
      <c r="X216" s="78"/>
      <c r="Y216" s="78"/>
      <c r="Z216" s="78"/>
      <c r="AA216" s="78"/>
      <c r="AB216" s="78"/>
      <c r="AC216" s="78"/>
      <c r="AD216" s="78"/>
      <c r="AE216" s="78"/>
      <c r="AF216" s="78"/>
      <c r="AG216" s="78"/>
      <c r="AH216" s="78"/>
      <c r="AI216" s="78"/>
      <c r="AJ216" s="78"/>
      <c r="AK216" s="78"/>
      <c r="AL216" s="78"/>
      <c r="AM216" s="78"/>
      <c r="AN216" s="78"/>
      <c r="AO216" s="78"/>
      <c r="AP216" s="78"/>
      <c r="AQ216" s="78"/>
      <c r="AR216" s="78"/>
      <c r="AS216" s="78"/>
      <c r="AT216" s="78"/>
      <c r="AU216" s="78"/>
      <c r="AV216" s="78"/>
      <c r="AW216" s="78"/>
      <c r="AX216" s="78"/>
      <c r="AY216" s="78"/>
      <c r="AZ216" s="78"/>
      <c r="BA216" s="78"/>
      <c r="BB216" s="78"/>
      <c r="BC216" s="78"/>
      <c r="BD216" s="78"/>
      <c r="BE216" s="78"/>
      <c r="BF216" s="78"/>
      <c r="BG216" s="78"/>
      <c r="BH216" s="78"/>
      <c r="BI216" s="78"/>
      <c r="BJ216" s="78"/>
      <c r="BK216" s="78"/>
      <c r="BL216" s="78"/>
      <c r="BM216" s="78"/>
      <c r="BN216" s="78"/>
      <c r="BO216" s="78"/>
      <c r="BP216" s="78"/>
      <c r="BQ216" s="78"/>
      <c r="BR216" s="78"/>
      <c r="BS216" s="78"/>
      <c r="BT216" s="78"/>
      <c r="BU216" s="78"/>
      <c r="BV216" s="78"/>
      <c r="BW216" s="78"/>
      <c r="BX216" s="78"/>
      <c r="BY216" s="78"/>
      <c r="BZ216" s="78"/>
      <c r="CA216" s="78"/>
      <c r="CB216" s="78"/>
      <c r="CC216" s="78"/>
      <c r="CD216" s="78"/>
      <c r="CE216" s="78"/>
      <c r="CF216" s="78"/>
      <c r="CG216" s="78"/>
      <c r="CH216" s="78"/>
      <c r="CI216" s="78"/>
      <c r="CJ216" s="78"/>
      <c r="CK216" s="78"/>
      <c r="CL216" s="78"/>
      <c r="CM216" s="78"/>
      <c r="CN216" s="78"/>
      <c r="CO216" s="78"/>
      <c r="CP216" s="78"/>
      <c r="CQ216" s="78"/>
      <c r="CR216" s="78"/>
      <c r="CS216" s="78"/>
      <c r="CT216" s="78"/>
      <c r="CU216" s="78"/>
      <c r="CV216" s="78"/>
      <c r="CW216" s="78"/>
      <c r="CX216" s="78"/>
      <c r="CY216" s="78"/>
      <c r="CZ216" s="78"/>
      <c r="DA216" s="78"/>
      <c r="DB216" s="78"/>
      <c r="DC216" s="78"/>
      <c r="DD216" s="78"/>
      <c r="DE216" s="78"/>
      <c r="DF216" s="78"/>
      <c r="DG216" s="78"/>
      <c r="DH216" s="78"/>
      <c r="DI216" s="78"/>
      <c r="DJ216" s="78"/>
      <c r="DK216" s="78"/>
      <c r="DL216" s="78"/>
      <c r="DM216" s="78"/>
      <c r="DN216" s="78"/>
      <c r="DO216" s="78"/>
      <c r="DP216" s="78"/>
      <c r="DQ216" s="78"/>
      <c r="DR216" s="78"/>
      <c r="DS216" s="78"/>
      <c r="DT216" s="78"/>
      <c r="DU216" s="78"/>
      <c r="DV216" s="78"/>
      <c r="DW216" s="78"/>
      <c r="DX216" s="78"/>
      <c r="DY216" s="78"/>
      <c r="DZ216" s="78"/>
      <c r="EA216" s="78"/>
      <c r="EB216" s="78"/>
      <c r="EC216" s="78"/>
      <c r="ED216" s="78"/>
      <c r="EE216" s="78"/>
      <c r="EF216" s="78"/>
      <c r="EG216" s="78"/>
      <c r="EH216" s="78"/>
      <c r="EI216" s="78"/>
      <c r="EJ216" s="78"/>
      <c r="EK216" s="78"/>
      <c r="EL216" s="78"/>
      <c r="EM216" s="78"/>
      <c r="EN216" s="78"/>
      <c r="EO216" s="78"/>
      <c r="EP216" s="78"/>
      <c r="EQ216" s="78"/>
      <c r="ER216" s="78"/>
      <c r="ES216" s="78"/>
      <c r="ET216" s="78"/>
      <c r="EU216" s="78"/>
      <c r="EV216" s="78"/>
      <c r="EW216" s="78"/>
      <c r="EX216" s="78"/>
      <c r="EY216" s="78"/>
      <c r="EZ216" s="78"/>
      <c r="FA216" s="78"/>
      <c r="FB216" s="78"/>
      <c r="FC216" s="78"/>
      <c r="FD216" s="78"/>
      <c r="FE216" s="78"/>
      <c r="FF216" s="78"/>
      <c r="FG216" s="78"/>
      <c r="FH216" s="78"/>
      <c r="FI216" s="78"/>
      <c r="FJ216" s="78"/>
      <c r="FK216" s="78"/>
      <c r="FL216" s="78"/>
      <c r="FM216" s="78"/>
      <c r="FN216" s="78"/>
      <c r="FO216" s="78"/>
      <c r="FP216" s="78"/>
      <c r="FQ216" s="78"/>
      <c r="FR216" s="78"/>
      <c r="FS216" s="78"/>
      <c r="FT216" s="78"/>
      <c r="FU216" s="78"/>
      <c r="FV216" s="78"/>
      <c r="FW216" s="78"/>
      <c r="FX216" s="78"/>
      <c r="FY216" s="78"/>
      <c r="FZ216" s="78"/>
      <c r="GA216" s="78"/>
      <c r="GB216" s="78"/>
      <c r="GC216" s="78"/>
      <c r="GD216" s="78"/>
      <c r="GE216" s="78"/>
      <c r="GF216" s="78"/>
      <c r="GG216" s="78"/>
      <c r="GH216" s="78"/>
      <c r="GI216" s="78"/>
      <c r="GJ216" s="78"/>
      <c r="GK216" s="78"/>
      <c r="GL216" s="78"/>
      <c r="GM216" s="78"/>
      <c r="GN216" s="78"/>
      <c r="GO216" s="78"/>
      <c r="GP216" s="78"/>
      <c r="GQ216" s="78"/>
      <c r="GR216" s="78"/>
      <c r="GS216" s="78"/>
      <c r="GT216" s="78"/>
      <c r="GU216" s="78"/>
      <c r="GV216" s="78"/>
      <c r="GW216" s="78"/>
      <c r="GX216" s="78"/>
      <c r="GY216" s="78"/>
      <c r="GZ216" s="78"/>
      <c r="HA216" s="78"/>
      <c r="HB216" s="78"/>
      <c r="HC216" s="78"/>
      <c r="HD216" s="78"/>
      <c r="HE216" s="78"/>
      <c r="HF216" s="78"/>
      <c r="HG216" s="78"/>
      <c r="HH216" s="78"/>
      <c r="HI216" s="78"/>
      <c r="HJ216" s="78"/>
      <c r="HK216" s="78"/>
      <c r="HL216" s="78"/>
      <c r="HM216" s="78"/>
      <c r="HN216" s="78"/>
      <c r="HO216" s="78"/>
      <c r="HP216" s="78"/>
      <c r="HQ216" s="78"/>
      <c r="HR216" s="78"/>
      <c r="HS216" s="78"/>
      <c r="HT216" s="78"/>
      <c r="HU216" s="78"/>
      <c r="HV216" s="78"/>
      <c r="HW216" s="78"/>
      <c r="HX216" s="78"/>
      <c r="HY216" s="78"/>
      <c r="HZ216" s="78"/>
      <c r="IA216" s="78"/>
      <c r="IB216" s="78"/>
      <c r="IC216" s="78"/>
      <c r="ID216" s="78"/>
      <c r="IE216" s="78"/>
      <c r="IF216" s="78"/>
      <c r="IG216" s="78"/>
      <c r="IH216" s="78"/>
      <c r="II216" s="78"/>
      <c r="IJ216" s="78"/>
      <c r="IK216" s="78"/>
      <c r="IL216" s="78"/>
      <c r="IM216" s="78"/>
      <c r="IN216" s="78"/>
      <c r="IO216" s="78"/>
      <c r="IP216" s="78"/>
      <c r="IQ216" s="78"/>
      <c r="IR216" s="78"/>
      <c r="IS216" s="78"/>
      <c r="IT216" s="78"/>
      <c r="IU216" s="78"/>
    </row>
    <row r="217" spans="1:255" s="27" customFormat="1" ht="120" customHeight="1">
      <c r="A217" s="37">
        <v>5</v>
      </c>
      <c r="B217" s="13" t="s">
        <v>1318</v>
      </c>
      <c r="C217" s="189"/>
      <c r="D217" s="189"/>
      <c r="E217" s="189"/>
      <c r="F217" s="40" t="s">
        <v>1319</v>
      </c>
      <c r="G217" s="56">
        <f t="shared" si="6"/>
        <v>5.0735294117647056</v>
      </c>
      <c r="H217" s="188">
        <v>34.5</v>
      </c>
      <c r="I217" s="20">
        <v>8.5000000000000006E-2</v>
      </c>
      <c r="J217" s="21">
        <v>19</v>
      </c>
      <c r="K217" s="21">
        <v>190</v>
      </c>
      <c r="L217" s="201">
        <v>6954851294702</v>
      </c>
      <c r="M217" s="80" t="s">
        <v>1320</v>
      </c>
      <c r="N217" s="78"/>
      <c r="O217" s="78"/>
      <c r="P217" s="78"/>
      <c r="Q217" s="78"/>
      <c r="R217" s="78"/>
      <c r="S217" s="78"/>
      <c r="T217" s="78"/>
      <c r="U217" s="78"/>
      <c r="V217" s="78"/>
      <c r="W217" s="78"/>
      <c r="X217" s="78"/>
      <c r="Y217" s="78"/>
      <c r="Z217" s="78"/>
      <c r="AA217" s="78"/>
      <c r="AB217" s="78"/>
      <c r="AC217" s="78"/>
      <c r="AD217" s="78"/>
      <c r="AE217" s="78"/>
      <c r="AF217" s="78"/>
      <c r="AG217" s="78"/>
      <c r="AH217" s="78"/>
      <c r="AI217" s="78"/>
      <c r="AJ217" s="78"/>
      <c r="AK217" s="78"/>
      <c r="AL217" s="78"/>
      <c r="AM217" s="78"/>
      <c r="AN217" s="78"/>
      <c r="AO217" s="78"/>
      <c r="AP217" s="78"/>
      <c r="AQ217" s="78"/>
      <c r="AR217" s="78"/>
      <c r="AS217" s="78"/>
      <c r="AT217" s="78"/>
      <c r="AU217" s="78"/>
      <c r="AV217" s="78"/>
      <c r="AW217" s="78"/>
      <c r="AX217" s="78"/>
      <c r="AY217" s="78"/>
      <c r="AZ217" s="78"/>
      <c r="BA217" s="78"/>
      <c r="BB217" s="78"/>
      <c r="BC217" s="78"/>
      <c r="BD217" s="78"/>
      <c r="BE217" s="78"/>
      <c r="BF217" s="78"/>
      <c r="BG217" s="78"/>
      <c r="BH217" s="78"/>
      <c r="BI217" s="78"/>
      <c r="BJ217" s="78"/>
      <c r="BK217" s="78"/>
      <c r="BL217" s="78"/>
      <c r="BM217" s="78"/>
      <c r="BN217" s="78"/>
      <c r="BO217" s="78"/>
      <c r="BP217" s="78"/>
      <c r="BQ217" s="78"/>
      <c r="BR217" s="78"/>
      <c r="BS217" s="78"/>
      <c r="BT217" s="78"/>
      <c r="BU217" s="78"/>
      <c r="BV217" s="78"/>
      <c r="BW217" s="78"/>
      <c r="BX217" s="78"/>
      <c r="BY217" s="78"/>
      <c r="BZ217" s="78"/>
      <c r="CA217" s="78"/>
      <c r="CB217" s="78"/>
      <c r="CC217" s="78"/>
      <c r="CD217" s="78"/>
      <c r="CE217" s="78"/>
      <c r="CF217" s="78"/>
      <c r="CG217" s="78"/>
      <c r="CH217" s="78"/>
      <c r="CI217" s="78"/>
      <c r="CJ217" s="78"/>
      <c r="CK217" s="78"/>
      <c r="CL217" s="78"/>
      <c r="CM217" s="78"/>
      <c r="CN217" s="78"/>
      <c r="CO217" s="78"/>
      <c r="CP217" s="78"/>
      <c r="CQ217" s="78"/>
      <c r="CR217" s="78"/>
      <c r="CS217" s="78"/>
      <c r="CT217" s="78"/>
      <c r="CU217" s="78"/>
      <c r="CV217" s="78"/>
      <c r="CW217" s="78"/>
      <c r="CX217" s="78"/>
      <c r="CY217" s="78"/>
      <c r="CZ217" s="78"/>
      <c r="DA217" s="78"/>
      <c r="DB217" s="78"/>
      <c r="DC217" s="78"/>
      <c r="DD217" s="78"/>
      <c r="DE217" s="78"/>
      <c r="DF217" s="78"/>
      <c r="DG217" s="78"/>
      <c r="DH217" s="78"/>
      <c r="DI217" s="78"/>
      <c r="DJ217" s="78"/>
      <c r="DK217" s="78"/>
      <c r="DL217" s="78"/>
      <c r="DM217" s="78"/>
      <c r="DN217" s="78"/>
      <c r="DO217" s="78"/>
      <c r="DP217" s="78"/>
      <c r="DQ217" s="78"/>
      <c r="DR217" s="78"/>
      <c r="DS217" s="78"/>
      <c r="DT217" s="78"/>
      <c r="DU217" s="78"/>
      <c r="DV217" s="78"/>
      <c r="DW217" s="78"/>
      <c r="DX217" s="78"/>
      <c r="DY217" s="78"/>
      <c r="DZ217" s="78"/>
      <c r="EA217" s="78"/>
      <c r="EB217" s="78"/>
      <c r="EC217" s="78"/>
      <c r="ED217" s="78"/>
      <c r="EE217" s="78"/>
      <c r="EF217" s="78"/>
      <c r="EG217" s="78"/>
      <c r="EH217" s="78"/>
      <c r="EI217" s="78"/>
      <c r="EJ217" s="78"/>
      <c r="EK217" s="78"/>
      <c r="EL217" s="78"/>
      <c r="EM217" s="78"/>
      <c r="EN217" s="78"/>
      <c r="EO217" s="78"/>
      <c r="EP217" s="78"/>
      <c r="EQ217" s="78"/>
      <c r="ER217" s="78"/>
      <c r="ES217" s="78"/>
      <c r="ET217" s="78"/>
      <c r="EU217" s="78"/>
      <c r="EV217" s="78"/>
      <c r="EW217" s="78"/>
      <c r="EX217" s="78"/>
      <c r="EY217" s="78"/>
      <c r="EZ217" s="78"/>
      <c r="FA217" s="78"/>
      <c r="FB217" s="78"/>
      <c r="FC217" s="78"/>
      <c r="FD217" s="78"/>
      <c r="FE217" s="78"/>
      <c r="FF217" s="78"/>
      <c r="FG217" s="78"/>
      <c r="FH217" s="78"/>
      <c r="FI217" s="78"/>
      <c r="FJ217" s="78"/>
      <c r="FK217" s="78"/>
      <c r="FL217" s="78"/>
      <c r="FM217" s="78"/>
      <c r="FN217" s="78"/>
      <c r="FO217" s="78"/>
      <c r="FP217" s="78"/>
      <c r="FQ217" s="78"/>
      <c r="FR217" s="78"/>
      <c r="FS217" s="78"/>
      <c r="FT217" s="78"/>
      <c r="FU217" s="78"/>
      <c r="FV217" s="78"/>
      <c r="FW217" s="78"/>
      <c r="FX217" s="78"/>
      <c r="FY217" s="78"/>
      <c r="FZ217" s="78"/>
      <c r="GA217" s="78"/>
      <c r="GB217" s="78"/>
      <c r="GC217" s="78"/>
      <c r="GD217" s="78"/>
      <c r="GE217" s="78"/>
      <c r="GF217" s="78"/>
      <c r="GG217" s="78"/>
      <c r="GH217" s="78"/>
      <c r="GI217" s="78"/>
      <c r="GJ217" s="78"/>
      <c r="GK217" s="78"/>
      <c r="GL217" s="78"/>
      <c r="GM217" s="78"/>
      <c r="GN217" s="78"/>
      <c r="GO217" s="78"/>
      <c r="GP217" s="78"/>
      <c r="GQ217" s="78"/>
      <c r="GR217" s="78"/>
      <c r="GS217" s="78"/>
      <c r="GT217" s="78"/>
      <c r="GU217" s="78"/>
      <c r="GV217" s="78"/>
      <c r="GW217" s="78"/>
      <c r="GX217" s="78"/>
      <c r="GY217" s="78"/>
      <c r="GZ217" s="78"/>
      <c r="HA217" s="78"/>
      <c r="HB217" s="78"/>
      <c r="HC217" s="78"/>
      <c r="HD217" s="78"/>
      <c r="HE217" s="78"/>
      <c r="HF217" s="78"/>
      <c r="HG217" s="78"/>
      <c r="HH217" s="78"/>
      <c r="HI217" s="78"/>
      <c r="HJ217" s="78"/>
      <c r="HK217" s="78"/>
      <c r="HL217" s="78"/>
      <c r="HM217" s="78"/>
      <c r="HN217" s="78"/>
      <c r="HO217" s="78"/>
      <c r="HP217" s="78"/>
      <c r="HQ217" s="78"/>
      <c r="HR217" s="78"/>
      <c r="HS217" s="78"/>
      <c r="HT217" s="78"/>
      <c r="HU217" s="78"/>
      <c r="HV217" s="78"/>
      <c r="HW217" s="78"/>
      <c r="HX217" s="78"/>
      <c r="HY217" s="78"/>
      <c r="HZ217" s="78"/>
      <c r="IA217" s="78"/>
      <c r="IB217" s="78"/>
      <c r="IC217" s="78"/>
      <c r="ID217" s="78"/>
      <c r="IE217" s="78"/>
      <c r="IF217" s="78"/>
      <c r="IG217" s="78"/>
      <c r="IH217" s="78"/>
      <c r="II217" s="78"/>
      <c r="IJ217" s="78"/>
      <c r="IK217" s="78"/>
      <c r="IL217" s="78"/>
      <c r="IM217" s="78"/>
      <c r="IN217" s="78"/>
      <c r="IO217" s="78"/>
      <c r="IP217" s="78"/>
      <c r="IQ217" s="78"/>
      <c r="IR217" s="78"/>
      <c r="IS217" s="78"/>
      <c r="IT217" s="78"/>
      <c r="IU217" s="78"/>
    </row>
    <row r="218" spans="1:255" s="27" customFormat="1" ht="60" customHeight="1">
      <c r="A218" s="500">
        <v>6</v>
      </c>
      <c r="B218" s="383" t="s">
        <v>1321</v>
      </c>
      <c r="C218" s="383"/>
      <c r="D218" s="383"/>
      <c r="E218" s="383"/>
      <c r="F218" s="40" t="s">
        <v>16</v>
      </c>
      <c r="G218" s="56">
        <f t="shared" si="6"/>
        <v>3.6764705882352944</v>
      </c>
      <c r="H218" s="188">
        <v>25</v>
      </c>
      <c r="I218" s="20">
        <v>0.14499999999999999</v>
      </c>
      <c r="J218" s="21">
        <v>13</v>
      </c>
      <c r="K218" s="21">
        <v>130</v>
      </c>
      <c r="L218" s="79">
        <v>6954851237907</v>
      </c>
      <c r="M218" s="380" t="s">
        <v>1322</v>
      </c>
      <c r="N218" s="78"/>
      <c r="O218" s="78"/>
      <c r="P218" s="78"/>
      <c r="Q218" s="78"/>
      <c r="R218" s="78"/>
      <c r="S218" s="78"/>
      <c r="T218" s="78"/>
      <c r="U218" s="78"/>
      <c r="V218" s="78"/>
      <c r="W218" s="78"/>
      <c r="X218" s="78"/>
      <c r="Y218" s="78"/>
      <c r="Z218" s="78"/>
      <c r="AA218" s="78"/>
      <c r="AB218" s="78"/>
      <c r="AC218" s="78"/>
      <c r="AD218" s="78"/>
      <c r="AE218" s="78"/>
      <c r="AF218" s="78"/>
      <c r="AG218" s="78"/>
      <c r="AH218" s="78"/>
      <c r="AI218" s="78"/>
      <c r="AJ218" s="78"/>
      <c r="AK218" s="78"/>
      <c r="AL218" s="78"/>
      <c r="AM218" s="78"/>
      <c r="AN218" s="78"/>
      <c r="AO218" s="78"/>
      <c r="AP218" s="78"/>
      <c r="AQ218" s="78"/>
      <c r="AR218" s="78"/>
      <c r="AS218" s="78"/>
      <c r="AT218" s="78"/>
      <c r="AU218" s="78"/>
      <c r="AV218" s="78"/>
      <c r="AW218" s="78"/>
      <c r="AX218" s="78"/>
      <c r="AY218" s="78"/>
      <c r="AZ218" s="78"/>
      <c r="BA218" s="78"/>
      <c r="BB218" s="78"/>
      <c r="BC218" s="78"/>
      <c r="BD218" s="78"/>
      <c r="BE218" s="78"/>
      <c r="BF218" s="78"/>
      <c r="BG218" s="78"/>
      <c r="BH218" s="78"/>
      <c r="BI218" s="78"/>
      <c r="BJ218" s="78"/>
      <c r="BK218" s="78"/>
      <c r="BL218" s="78"/>
      <c r="BM218" s="78"/>
      <c r="BN218" s="78"/>
      <c r="BO218" s="78"/>
      <c r="BP218" s="78"/>
      <c r="BQ218" s="78"/>
      <c r="BR218" s="78"/>
      <c r="BS218" s="78"/>
      <c r="BT218" s="78"/>
      <c r="BU218" s="78"/>
      <c r="BV218" s="78"/>
      <c r="BW218" s="78"/>
      <c r="BX218" s="78"/>
      <c r="BY218" s="78"/>
      <c r="BZ218" s="78"/>
      <c r="CA218" s="78"/>
      <c r="CB218" s="78"/>
      <c r="CC218" s="78"/>
      <c r="CD218" s="78"/>
      <c r="CE218" s="78"/>
      <c r="CF218" s="78"/>
      <c r="CG218" s="78"/>
      <c r="CH218" s="78"/>
      <c r="CI218" s="78"/>
      <c r="CJ218" s="78"/>
      <c r="CK218" s="78"/>
      <c r="CL218" s="78"/>
      <c r="CM218" s="78"/>
      <c r="CN218" s="78"/>
      <c r="CO218" s="78"/>
      <c r="CP218" s="78"/>
      <c r="CQ218" s="78"/>
      <c r="CR218" s="78"/>
      <c r="CS218" s="78"/>
      <c r="CT218" s="78"/>
      <c r="CU218" s="78"/>
      <c r="CV218" s="78"/>
      <c r="CW218" s="78"/>
      <c r="CX218" s="78"/>
      <c r="CY218" s="78"/>
      <c r="CZ218" s="78"/>
      <c r="DA218" s="78"/>
      <c r="DB218" s="78"/>
      <c r="DC218" s="78"/>
      <c r="DD218" s="78"/>
      <c r="DE218" s="78"/>
      <c r="DF218" s="78"/>
      <c r="DG218" s="78"/>
      <c r="DH218" s="78"/>
      <c r="DI218" s="78"/>
      <c r="DJ218" s="78"/>
      <c r="DK218" s="78"/>
      <c r="DL218" s="78"/>
      <c r="DM218" s="78"/>
      <c r="DN218" s="78"/>
      <c r="DO218" s="78"/>
      <c r="DP218" s="78"/>
      <c r="DQ218" s="78"/>
      <c r="DR218" s="78"/>
      <c r="DS218" s="78"/>
      <c r="DT218" s="78"/>
      <c r="DU218" s="78"/>
      <c r="DV218" s="78"/>
      <c r="DW218" s="78"/>
      <c r="DX218" s="78"/>
      <c r="DY218" s="78"/>
      <c r="DZ218" s="78"/>
      <c r="EA218" s="78"/>
      <c r="EB218" s="78"/>
      <c r="EC218" s="78"/>
      <c r="ED218" s="78"/>
      <c r="EE218" s="78"/>
      <c r="EF218" s="78"/>
      <c r="EG218" s="78"/>
      <c r="EH218" s="78"/>
      <c r="EI218" s="78"/>
      <c r="EJ218" s="78"/>
      <c r="EK218" s="78"/>
      <c r="EL218" s="78"/>
      <c r="EM218" s="78"/>
      <c r="EN218" s="78"/>
      <c r="EO218" s="78"/>
      <c r="EP218" s="78"/>
      <c r="EQ218" s="78"/>
      <c r="ER218" s="78"/>
      <c r="ES218" s="78"/>
      <c r="ET218" s="78"/>
      <c r="EU218" s="78"/>
      <c r="EV218" s="78"/>
      <c r="EW218" s="78"/>
      <c r="EX218" s="78"/>
      <c r="EY218" s="78"/>
      <c r="EZ218" s="78"/>
      <c r="FA218" s="78"/>
      <c r="FB218" s="78"/>
      <c r="FC218" s="78"/>
      <c r="FD218" s="78"/>
      <c r="FE218" s="78"/>
      <c r="FF218" s="78"/>
      <c r="FG218" s="78"/>
      <c r="FH218" s="78"/>
      <c r="FI218" s="78"/>
      <c r="FJ218" s="78"/>
      <c r="FK218" s="78"/>
      <c r="FL218" s="78"/>
      <c r="FM218" s="78"/>
      <c r="FN218" s="78"/>
      <c r="FO218" s="78"/>
      <c r="FP218" s="78"/>
      <c r="FQ218" s="78"/>
      <c r="FR218" s="78"/>
      <c r="FS218" s="78"/>
      <c r="FT218" s="78"/>
      <c r="FU218" s="78"/>
      <c r="FV218" s="78"/>
      <c r="FW218" s="78"/>
      <c r="FX218" s="78"/>
      <c r="FY218" s="78"/>
      <c r="FZ218" s="78"/>
      <c r="GA218" s="78"/>
      <c r="GB218" s="78"/>
      <c r="GC218" s="78"/>
      <c r="GD218" s="78"/>
      <c r="GE218" s="78"/>
      <c r="GF218" s="78"/>
      <c r="GG218" s="78"/>
      <c r="GH218" s="78"/>
      <c r="GI218" s="78"/>
      <c r="GJ218" s="78"/>
      <c r="GK218" s="78"/>
      <c r="GL218" s="78"/>
      <c r="GM218" s="78"/>
      <c r="GN218" s="78"/>
      <c r="GO218" s="78"/>
      <c r="GP218" s="78"/>
      <c r="GQ218" s="78"/>
      <c r="GR218" s="78"/>
      <c r="GS218" s="78"/>
      <c r="GT218" s="78"/>
      <c r="GU218" s="78"/>
      <c r="GV218" s="78"/>
      <c r="GW218" s="78"/>
      <c r="GX218" s="78"/>
      <c r="GY218" s="78"/>
      <c r="GZ218" s="78"/>
      <c r="HA218" s="78"/>
      <c r="HB218" s="78"/>
      <c r="HC218" s="78"/>
      <c r="HD218" s="78"/>
      <c r="HE218" s="78"/>
      <c r="HF218" s="78"/>
      <c r="HG218" s="78"/>
      <c r="HH218" s="78"/>
      <c r="HI218" s="78"/>
      <c r="HJ218" s="78"/>
      <c r="HK218" s="78"/>
      <c r="HL218" s="78"/>
      <c r="HM218" s="78"/>
      <c r="HN218" s="78"/>
      <c r="HO218" s="78"/>
      <c r="HP218" s="78"/>
      <c r="HQ218" s="78"/>
      <c r="HR218" s="78"/>
      <c r="HS218" s="78"/>
      <c r="HT218" s="78"/>
      <c r="HU218" s="78"/>
      <c r="HV218" s="78"/>
      <c r="HW218" s="78"/>
      <c r="HX218" s="78"/>
      <c r="HY218" s="78"/>
      <c r="HZ218" s="78"/>
      <c r="IA218" s="78"/>
      <c r="IB218" s="78"/>
      <c r="IC218" s="78"/>
      <c r="ID218" s="78"/>
      <c r="IE218" s="78"/>
      <c r="IF218" s="78"/>
      <c r="IG218" s="78"/>
      <c r="IH218" s="78"/>
      <c r="II218" s="78"/>
      <c r="IJ218" s="78"/>
      <c r="IK218" s="78"/>
      <c r="IL218" s="78"/>
      <c r="IM218" s="78"/>
      <c r="IN218" s="78"/>
      <c r="IO218" s="78"/>
      <c r="IP218" s="78"/>
      <c r="IQ218" s="78"/>
      <c r="IR218" s="78"/>
      <c r="IS218" s="78"/>
      <c r="IT218" s="78"/>
      <c r="IU218" s="78"/>
    </row>
    <row r="219" spans="1:255" s="27" customFormat="1" ht="60" customHeight="1">
      <c r="A219" s="502"/>
      <c r="B219" s="384"/>
      <c r="C219" s="384"/>
      <c r="D219" s="384"/>
      <c r="E219" s="384"/>
      <c r="F219" s="40" t="s">
        <v>18</v>
      </c>
      <c r="G219" s="56">
        <f t="shared" si="6"/>
        <v>3.6764705882352944</v>
      </c>
      <c r="H219" s="188">
        <v>25</v>
      </c>
      <c r="I219" s="20">
        <v>0.14499999999999999</v>
      </c>
      <c r="J219" s="21">
        <v>13</v>
      </c>
      <c r="K219" s="21">
        <v>130</v>
      </c>
      <c r="L219" s="79">
        <v>6954851237938</v>
      </c>
      <c r="M219" s="381"/>
      <c r="N219" s="78"/>
      <c r="O219" s="78"/>
      <c r="P219" s="78"/>
      <c r="Q219" s="78"/>
      <c r="R219" s="78"/>
      <c r="S219" s="78"/>
      <c r="T219" s="78"/>
      <c r="U219" s="78"/>
      <c r="V219" s="78"/>
      <c r="W219" s="78"/>
      <c r="X219" s="78"/>
      <c r="Y219" s="78"/>
      <c r="Z219" s="78"/>
      <c r="AA219" s="78"/>
      <c r="AB219" s="78"/>
      <c r="AC219" s="78"/>
      <c r="AD219" s="78"/>
      <c r="AE219" s="78"/>
      <c r="AF219" s="78"/>
      <c r="AG219" s="78"/>
      <c r="AH219" s="78"/>
      <c r="AI219" s="78"/>
      <c r="AJ219" s="78"/>
      <c r="AK219" s="78"/>
      <c r="AL219" s="78"/>
      <c r="AM219" s="78"/>
      <c r="AN219" s="78"/>
      <c r="AO219" s="78"/>
      <c r="AP219" s="78"/>
      <c r="AQ219" s="78"/>
      <c r="AR219" s="78"/>
      <c r="AS219" s="78"/>
      <c r="AT219" s="78"/>
      <c r="AU219" s="78"/>
      <c r="AV219" s="78"/>
      <c r="AW219" s="78"/>
      <c r="AX219" s="78"/>
      <c r="AY219" s="78"/>
      <c r="AZ219" s="78"/>
      <c r="BA219" s="78"/>
      <c r="BB219" s="78"/>
      <c r="BC219" s="78"/>
      <c r="BD219" s="78"/>
      <c r="BE219" s="78"/>
      <c r="BF219" s="78"/>
      <c r="BG219" s="78"/>
      <c r="BH219" s="78"/>
      <c r="BI219" s="78"/>
      <c r="BJ219" s="78"/>
      <c r="BK219" s="78"/>
      <c r="BL219" s="78"/>
      <c r="BM219" s="78"/>
      <c r="BN219" s="78"/>
      <c r="BO219" s="78"/>
      <c r="BP219" s="78"/>
      <c r="BQ219" s="78"/>
      <c r="BR219" s="78"/>
      <c r="BS219" s="78"/>
      <c r="BT219" s="78"/>
      <c r="BU219" s="78"/>
      <c r="BV219" s="78"/>
      <c r="BW219" s="78"/>
      <c r="BX219" s="78"/>
      <c r="BY219" s="78"/>
      <c r="BZ219" s="78"/>
      <c r="CA219" s="78"/>
      <c r="CB219" s="78"/>
      <c r="CC219" s="78"/>
      <c r="CD219" s="78"/>
      <c r="CE219" s="78"/>
      <c r="CF219" s="78"/>
      <c r="CG219" s="78"/>
      <c r="CH219" s="78"/>
      <c r="CI219" s="78"/>
      <c r="CJ219" s="78"/>
      <c r="CK219" s="78"/>
      <c r="CL219" s="78"/>
      <c r="CM219" s="78"/>
      <c r="CN219" s="78"/>
      <c r="CO219" s="78"/>
      <c r="CP219" s="78"/>
      <c r="CQ219" s="78"/>
      <c r="CR219" s="78"/>
      <c r="CS219" s="78"/>
      <c r="CT219" s="78"/>
      <c r="CU219" s="78"/>
      <c r="CV219" s="78"/>
      <c r="CW219" s="78"/>
      <c r="CX219" s="78"/>
      <c r="CY219" s="78"/>
      <c r="CZ219" s="78"/>
      <c r="DA219" s="78"/>
      <c r="DB219" s="78"/>
      <c r="DC219" s="78"/>
      <c r="DD219" s="78"/>
      <c r="DE219" s="78"/>
      <c r="DF219" s="78"/>
      <c r="DG219" s="78"/>
      <c r="DH219" s="78"/>
      <c r="DI219" s="78"/>
      <c r="DJ219" s="78"/>
      <c r="DK219" s="78"/>
      <c r="DL219" s="78"/>
      <c r="DM219" s="78"/>
      <c r="DN219" s="78"/>
      <c r="DO219" s="78"/>
      <c r="DP219" s="78"/>
      <c r="DQ219" s="78"/>
      <c r="DR219" s="78"/>
      <c r="DS219" s="78"/>
      <c r="DT219" s="78"/>
      <c r="DU219" s="78"/>
      <c r="DV219" s="78"/>
      <c r="DW219" s="78"/>
      <c r="DX219" s="78"/>
      <c r="DY219" s="78"/>
      <c r="DZ219" s="78"/>
      <c r="EA219" s="78"/>
      <c r="EB219" s="78"/>
      <c r="EC219" s="78"/>
      <c r="ED219" s="78"/>
      <c r="EE219" s="78"/>
      <c r="EF219" s="78"/>
      <c r="EG219" s="78"/>
      <c r="EH219" s="78"/>
      <c r="EI219" s="78"/>
      <c r="EJ219" s="78"/>
      <c r="EK219" s="78"/>
      <c r="EL219" s="78"/>
      <c r="EM219" s="78"/>
      <c r="EN219" s="78"/>
      <c r="EO219" s="78"/>
      <c r="EP219" s="78"/>
      <c r="EQ219" s="78"/>
      <c r="ER219" s="78"/>
      <c r="ES219" s="78"/>
      <c r="ET219" s="78"/>
      <c r="EU219" s="78"/>
      <c r="EV219" s="78"/>
      <c r="EW219" s="78"/>
      <c r="EX219" s="78"/>
      <c r="EY219" s="78"/>
      <c r="EZ219" s="78"/>
      <c r="FA219" s="78"/>
      <c r="FB219" s="78"/>
      <c r="FC219" s="78"/>
      <c r="FD219" s="78"/>
      <c r="FE219" s="78"/>
      <c r="FF219" s="78"/>
      <c r="FG219" s="78"/>
      <c r="FH219" s="78"/>
      <c r="FI219" s="78"/>
      <c r="FJ219" s="78"/>
      <c r="FK219" s="78"/>
      <c r="FL219" s="78"/>
      <c r="FM219" s="78"/>
      <c r="FN219" s="78"/>
      <c r="FO219" s="78"/>
      <c r="FP219" s="78"/>
      <c r="FQ219" s="78"/>
      <c r="FR219" s="78"/>
      <c r="FS219" s="78"/>
      <c r="FT219" s="78"/>
      <c r="FU219" s="78"/>
      <c r="FV219" s="78"/>
      <c r="FW219" s="78"/>
      <c r="FX219" s="78"/>
      <c r="FY219" s="78"/>
      <c r="FZ219" s="78"/>
      <c r="GA219" s="78"/>
      <c r="GB219" s="78"/>
      <c r="GC219" s="78"/>
      <c r="GD219" s="78"/>
      <c r="GE219" s="78"/>
      <c r="GF219" s="78"/>
      <c r="GG219" s="78"/>
      <c r="GH219" s="78"/>
      <c r="GI219" s="78"/>
      <c r="GJ219" s="78"/>
      <c r="GK219" s="78"/>
      <c r="GL219" s="78"/>
      <c r="GM219" s="78"/>
      <c r="GN219" s="78"/>
      <c r="GO219" s="78"/>
      <c r="GP219" s="78"/>
      <c r="GQ219" s="78"/>
      <c r="GR219" s="78"/>
      <c r="GS219" s="78"/>
      <c r="GT219" s="78"/>
      <c r="GU219" s="78"/>
      <c r="GV219" s="78"/>
      <c r="GW219" s="78"/>
      <c r="GX219" s="78"/>
      <c r="GY219" s="78"/>
      <c r="GZ219" s="78"/>
      <c r="HA219" s="78"/>
      <c r="HB219" s="78"/>
      <c r="HC219" s="78"/>
      <c r="HD219" s="78"/>
      <c r="HE219" s="78"/>
      <c r="HF219" s="78"/>
      <c r="HG219" s="78"/>
      <c r="HH219" s="78"/>
      <c r="HI219" s="78"/>
      <c r="HJ219" s="78"/>
      <c r="HK219" s="78"/>
      <c r="HL219" s="78"/>
      <c r="HM219" s="78"/>
      <c r="HN219" s="78"/>
      <c r="HO219" s="78"/>
      <c r="HP219" s="78"/>
      <c r="HQ219" s="78"/>
      <c r="HR219" s="78"/>
      <c r="HS219" s="78"/>
      <c r="HT219" s="78"/>
      <c r="HU219" s="78"/>
      <c r="HV219" s="78"/>
      <c r="HW219" s="78"/>
      <c r="HX219" s="78"/>
      <c r="HY219" s="78"/>
      <c r="HZ219" s="78"/>
      <c r="IA219" s="78"/>
      <c r="IB219" s="78"/>
      <c r="IC219" s="78"/>
      <c r="ID219" s="78"/>
      <c r="IE219" s="78"/>
      <c r="IF219" s="78"/>
      <c r="IG219" s="78"/>
      <c r="IH219" s="78"/>
      <c r="II219" s="78"/>
      <c r="IJ219" s="78"/>
      <c r="IK219" s="78"/>
      <c r="IL219" s="78"/>
      <c r="IM219" s="78"/>
      <c r="IN219" s="78"/>
      <c r="IO219" s="78"/>
      <c r="IP219" s="78"/>
      <c r="IQ219" s="78"/>
      <c r="IR219" s="78"/>
      <c r="IS219" s="78"/>
      <c r="IT219" s="78"/>
      <c r="IU219" s="78"/>
    </row>
    <row r="220" spans="1:255" ht="120" customHeight="1">
      <c r="A220" s="124">
        <v>9</v>
      </c>
      <c r="B220" s="13" t="s">
        <v>1323</v>
      </c>
      <c r="C220" s="13"/>
      <c r="D220" s="13"/>
      <c r="E220" s="13"/>
      <c r="F220" s="40" t="s">
        <v>74</v>
      </c>
      <c r="G220" s="56">
        <f t="shared" si="6"/>
        <v>2.2058823529411766</v>
      </c>
      <c r="H220" s="188">
        <v>15</v>
      </c>
      <c r="I220" s="20">
        <v>0.08</v>
      </c>
      <c r="J220" s="21">
        <v>19</v>
      </c>
      <c r="K220" s="21">
        <v>190</v>
      </c>
      <c r="L220" s="22">
        <v>6954851238713</v>
      </c>
      <c r="M220" s="101" t="s">
        <v>1324</v>
      </c>
    </row>
    <row r="221" spans="1:255" ht="40" customHeight="1">
      <c r="A221" s="463">
        <v>8</v>
      </c>
      <c r="B221" s="395" t="s">
        <v>1325</v>
      </c>
      <c r="C221" s="395"/>
      <c r="D221" s="395"/>
      <c r="E221" s="395"/>
      <c r="F221" s="40" t="s">
        <v>1326</v>
      </c>
      <c r="G221" s="56">
        <f t="shared" si="6"/>
        <v>0.95588235294117652</v>
      </c>
      <c r="H221" s="188">
        <v>6.5</v>
      </c>
      <c r="I221" s="21">
        <v>5.0999999999999997E-2</v>
      </c>
      <c r="J221" s="21">
        <v>30</v>
      </c>
      <c r="K221" s="21">
        <v>300</v>
      </c>
      <c r="L221" s="79">
        <v>6954851204589</v>
      </c>
      <c r="M221" s="368" t="s">
        <v>1327</v>
      </c>
    </row>
    <row r="222" spans="1:255" ht="40" customHeight="1">
      <c r="A222" s="463"/>
      <c r="B222" s="395"/>
      <c r="C222" s="395"/>
      <c r="D222" s="395"/>
      <c r="E222" s="395"/>
      <c r="F222" s="40" t="s">
        <v>1328</v>
      </c>
      <c r="G222" s="56">
        <f t="shared" si="6"/>
        <v>0.95588235294117652</v>
      </c>
      <c r="H222" s="188">
        <v>6.5</v>
      </c>
      <c r="I222" s="21">
        <v>5.0999999999999997E-2</v>
      </c>
      <c r="J222" s="21">
        <v>30</v>
      </c>
      <c r="K222" s="21">
        <v>300</v>
      </c>
      <c r="L222" s="79">
        <v>6954851204527</v>
      </c>
      <c r="M222" s="368"/>
    </row>
    <row r="223" spans="1:255" ht="40" customHeight="1">
      <c r="A223" s="464"/>
      <c r="B223" s="395"/>
      <c r="C223" s="395"/>
      <c r="D223" s="395"/>
      <c r="E223" s="395"/>
      <c r="F223" s="40" t="s">
        <v>1329</v>
      </c>
      <c r="G223" s="56">
        <f t="shared" si="6"/>
        <v>0.95588235294117652</v>
      </c>
      <c r="H223" s="188">
        <v>6.5</v>
      </c>
      <c r="I223" s="21">
        <v>5.0999999999999997E-2</v>
      </c>
      <c r="J223" s="21">
        <v>30</v>
      </c>
      <c r="K223" s="21">
        <v>300</v>
      </c>
      <c r="L223" s="22">
        <v>6954851204510</v>
      </c>
      <c r="M223" s="368"/>
    </row>
    <row r="224" spans="1:255" ht="60" customHeight="1">
      <c r="A224" s="586">
        <v>7</v>
      </c>
      <c r="B224" s="383" t="s">
        <v>1330</v>
      </c>
      <c r="C224" s="388"/>
      <c r="D224" s="388"/>
      <c r="E224" s="388"/>
      <c r="F224" s="40" t="s">
        <v>64</v>
      </c>
      <c r="G224" s="56">
        <f t="shared" si="6"/>
        <v>1.1029411764705883</v>
      </c>
      <c r="H224" s="197">
        <v>7.5</v>
      </c>
      <c r="I224" s="211">
        <v>6.2E-2</v>
      </c>
      <c r="J224" s="40">
        <v>30</v>
      </c>
      <c r="K224" s="40">
        <v>300</v>
      </c>
      <c r="L224" s="81">
        <v>6972174154893</v>
      </c>
      <c r="M224" s="371" t="s">
        <v>1331</v>
      </c>
    </row>
    <row r="225" spans="1:14" ht="60" customHeight="1">
      <c r="A225" s="587"/>
      <c r="B225" s="384"/>
      <c r="C225" s="389"/>
      <c r="D225" s="389"/>
      <c r="E225" s="389"/>
      <c r="F225" s="40" t="s">
        <v>336</v>
      </c>
      <c r="G225" s="56">
        <f t="shared" si="6"/>
        <v>1.1029411764705883</v>
      </c>
      <c r="H225" s="197">
        <v>7.5</v>
      </c>
      <c r="I225" s="211">
        <v>6.2E-2</v>
      </c>
      <c r="J225" s="40">
        <v>30</v>
      </c>
      <c r="K225" s="40">
        <v>300</v>
      </c>
      <c r="L225" s="81">
        <v>6972174154909</v>
      </c>
      <c r="M225" s="429"/>
    </row>
    <row r="226" spans="1:14" s="181" customFormat="1" ht="120" customHeight="1">
      <c r="A226" s="208">
        <v>6</v>
      </c>
      <c r="B226" s="190" t="s">
        <v>1332</v>
      </c>
      <c r="C226" s="136"/>
      <c r="D226" s="136"/>
      <c r="E226" s="136"/>
      <c r="F226" s="136" t="s">
        <v>70</v>
      </c>
      <c r="G226" s="56">
        <f t="shared" si="6"/>
        <v>1.1029411764705883</v>
      </c>
      <c r="H226" s="197">
        <v>7.5</v>
      </c>
      <c r="I226" s="202">
        <v>6.5000000000000002E-2</v>
      </c>
      <c r="J226" s="136">
        <v>27</v>
      </c>
      <c r="K226" s="136">
        <v>270</v>
      </c>
      <c r="L226" s="152">
        <v>6972174156781</v>
      </c>
      <c r="M226" s="212" t="s">
        <v>1333</v>
      </c>
    </row>
    <row r="227" spans="1:14" ht="30" customHeight="1">
      <c r="A227" s="459">
        <v>7</v>
      </c>
      <c r="B227" s="405" t="s">
        <v>1334</v>
      </c>
      <c r="C227" s="382"/>
      <c r="D227" s="382"/>
      <c r="E227" s="382"/>
      <c r="F227" s="42" t="s">
        <v>64</v>
      </c>
      <c r="G227" s="56">
        <f t="shared" si="6"/>
        <v>2.1323529411764706</v>
      </c>
      <c r="H227" s="197">
        <v>14.5</v>
      </c>
      <c r="I227" s="25">
        <v>9.6000000000000002E-2</v>
      </c>
      <c r="J227" s="26">
        <v>20</v>
      </c>
      <c r="K227" s="26">
        <v>200</v>
      </c>
      <c r="L227" s="81">
        <v>6954851293101</v>
      </c>
      <c r="M227" s="368" t="s">
        <v>1335</v>
      </c>
    </row>
    <row r="228" spans="1:14" ht="30" customHeight="1">
      <c r="A228" s="459"/>
      <c r="B228" s="444"/>
      <c r="C228" s="382"/>
      <c r="D228" s="382"/>
      <c r="E228" s="382"/>
      <c r="F228" s="42" t="s">
        <v>70</v>
      </c>
      <c r="G228" s="56">
        <f t="shared" si="6"/>
        <v>2.1323529411764706</v>
      </c>
      <c r="H228" s="197">
        <v>14.5</v>
      </c>
      <c r="I228" s="25">
        <v>9.6000000000000002E-2</v>
      </c>
      <c r="J228" s="26">
        <v>20</v>
      </c>
      <c r="K228" s="26">
        <v>200</v>
      </c>
      <c r="L228" s="81">
        <v>6954851293118</v>
      </c>
      <c r="M228" s="368"/>
    </row>
    <row r="229" spans="1:14" ht="30" customHeight="1">
      <c r="A229" s="459"/>
      <c r="B229" s="444"/>
      <c r="C229" s="382"/>
      <c r="D229" s="382"/>
      <c r="E229" s="382"/>
      <c r="F229" s="42" t="s">
        <v>286</v>
      </c>
      <c r="G229" s="56">
        <f t="shared" si="6"/>
        <v>2.1323529411764706</v>
      </c>
      <c r="H229" s="197">
        <v>14.5</v>
      </c>
      <c r="I229" s="25">
        <v>9.6000000000000002E-2</v>
      </c>
      <c r="J229" s="26">
        <v>20</v>
      </c>
      <c r="K229" s="26">
        <v>200</v>
      </c>
      <c r="L229" s="81">
        <v>6954851293132</v>
      </c>
      <c r="M229" s="368"/>
    </row>
    <row r="230" spans="1:14" ht="30" customHeight="1">
      <c r="A230" s="459"/>
      <c r="B230" s="406"/>
      <c r="C230" s="382"/>
      <c r="D230" s="382"/>
      <c r="E230" s="382"/>
      <c r="F230" s="42" t="s">
        <v>74</v>
      </c>
      <c r="G230" s="56">
        <f t="shared" si="6"/>
        <v>2.1323529411764706</v>
      </c>
      <c r="H230" s="197">
        <v>14.5</v>
      </c>
      <c r="I230" s="25">
        <v>9.6000000000000002E-2</v>
      </c>
      <c r="J230" s="26">
        <v>20</v>
      </c>
      <c r="K230" s="26">
        <v>200</v>
      </c>
      <c r="L230" s="81">
        <v>6954851293125</v>
      </c>
      <c r="M230" s="368"/>
    </row>
    <row r="231" spans="1:14" s="27" customFormat="1" ht="65" customHeight="1">
      <c r="A231" s="459">
        <v>8</v>
      </c>
      <c r="B231" s="405" t="s">
        <v>1336</v>
      </c>
      <c r="C231" s="398"/>
      <c r="D231" s="398"/>
      <c r="E231" s="398"/>
      <c r="F231" s="42" t="s">
        <v>16</v>
      </c>
      <c r="G231" s="56">
        <f t="shared" si="6"/>
        <v>1.0294117647058825</v>
      </c>
      <c r="H231" s="188">
        <v>7</v>
      </c>
      <c r="I231" s="25">
        <v>0.05</v>
      </c>
      <c r="J231" s="26">
        <v>25</v>
      </c>
      <c r="K231" s="26">
        <v>250</v>
      </c>
      <c r="L231" s="22">
        <v>6954851241973</v>
      </c>
      <c r="M231" s="371" t="s">
        <v>1337</v>
      </c>
    </row>
    <row r="232" spans="1:14" s="27" customFormat="1" ht="65" customHeight="1">
      <c r="A232" s="460"/>
      <c r="B232" s="406"/>
      <c r="C232" s="399"/>
      <c r="D232" s="399"/>
      <c r="E232" s="399"/>
      <c r="F232" s="42" t="s">
        <v>74</v>
      </c>
      <c r="G232" s="56">
        <f t="shared" si="6"/>
        <v>1.0294117647058825</v>
      </c>
      <c r="H232" s="188">
        <v>7</v>
      </c>
      <c r="I232" s="25">
        <v>0.05</v>
      </c>
      <c r="J232" s="26">
        <v>25</v>
      </c>
      <c r="K232" s="26">
        <v>250</v>
      </c>
      <c r="L232" s="22">
        <v>6954851241980</v>
      </c>
      <c r="M232" s="372"/>
    </row>
    <row r="233" spans="1:14" ht="60" customHeight="1">
      <c r="A233" s="459">
        <v>9</v>
      </c>
      <c r="B233" s="581" t="s">
        <v>1338</v>
      </c>
      <c r="C233" s="564"/>
      <c r="D233" s="564"/>
      <c r="E233" s="564"/>
      <c r="F233" s="136" t="s">
        <v>64</v>
      </c>
      <c r="G233" s="56">
        <f t="shared" si="6"/>
        <v>1.7647058823529411</v>
      </c>
      <c r="H233" s="55">
        <v>12</v>
      </c>
      <c r="I233" s="202">
        <v>5.4800000000000001E-2</v>
      </c>
      <c r="J233" s="136">
        <v>17</v>
      </c>
      <c r="K233" s="136">
        <v>170</v>
      </c>
      <c r="L233" s="213">
        <v>6972174153223</v>
      </c>
      <c r="M233" s="556" t="s">
        <v>1339</v>
      </c>
    </row>
    <row r="234" spans="1:14" ht="60" customHeight="1">
      <c r="A234" s="460"/>
      <c r="B234" s="581"/>
      <c r="C234" s="564"/>
      <c r="D234" s="564"/>
      <c r="E234" s="564"/>
      <c r="F234" s="136" t="s">
        <v>336</v>
      </c>
      <c r="G234" s="56">
        <f t="shared" si="6"/>
        <v>1.7647058823529411</v>
      </c>
      <c r="H234" s="55">
        <v>12</v>
      </c>
      <c r="I234" s="202">
        <v>5.4800000000000001E-2</v>
      </c>
      <c r="J234" s="136">
        <v>17</v>
      </c>
      <c r="K234" s="136">
        <v>170</v>
      </c>
      <c r="L234" s="213">
        <v>6972174153230</v>
      </c>
      <c r="M234" s="556"/>
    </row>
    <row r="235" spans="1:14" ht="35" customHeight="1">
      <c r="A235" s="595" t="s">
        <v>1340</v>
      </c>
      <c r="B235" s="596"/>
      <c r="C235" s="596"/>
      <c r="D235" s="596"/>
      <c r="E235" s="596"/>
      <c r="F235" s="597"/>
      <c r="G235" s="596"/>
      <c r="H235" s="596"/>
      <c r="I235" s="596"/>
      <c r="J235" s="596"/>
      <c r="K235" s="596"/>
      <c r="L235" s="596"/>
      <c r="M235" s="598"/>
    </row>
    <row r="236" spans="1:14" s="181" customFormat="1" ht="60" customHeight="1">
      <c r="A236" s="395">
        <v>2</v>
      </c>
      <c r="B236" s="395" t="s">
        <v>1341</v>
      </c>
      <c r="C236" s="387"/>
      <c r="D236" s="387"/>
      <c r="E236" s="387"/>
      <c r="F236" s="40" t="s">
        <v>336</v>
      </c>
      <c r="G236" s="15">
        <f>H236/6.8</f>
        <v>0.88235294117647056</v>
      </c>
      <c r="H236" s="197">
        <v>6</v>
      </c>
      <c r="I236" s="88">
        <f>13/1000</f>
        <v>1.2999999999999999E-2</v>
      </c>
      <c r="J236" s="14">
        <v>70</v>
      </c>
      <c r="K236" s="14">
        <v>700</v>
      </c>
      <c r="L236" s="561">
        <v>6954851253839</v>
      </c>
      <c r="M236" s="368" t="s">
        <v>1342</v>
      </c>
    </row>
    <row r="237" spans="1:14" s="181" customFormat="1" ht="60" customHeight="1">
      <c r="A237" s="495"/>
      <c r="B237" s="495"/>
      <c r="C237" s="387"/>
      <c r="D237" s="387"/>
      <c r="E237" s="387"/>
      <c r="F237" s="40" t="s">
        <v>363</v>
      </c>
      <c r="G237" s="15">
        <f>H237/6.8</f>
        <v>0.88235294117647056</v>
      </c>
      <c r="H237" s="197">
        <v>6</v>
      </c>
      <c r="I237" s="88">
        <f>13/1000</f>
        <v>1.2999999999999999E-2</v>
      </c>
      <c r="J237" s="14">
        <v>70</v>
      </c>
      <c r="K237" s="14">
        <v>700</v>
      </c>
      <c r="L237" s="561"/>
      <c r="M237" s="481"/>
    </row>
    <row r="238" spans="1:14" s="181" customFormat="1" ht="60" customHeight="1">
      <c r="A238" s="395">
        <v>1</v>
      </c>
      <c r="B238" s="395" t="s">
        <v>1343</v>
      </c>
      <c r="C238" s="387"/>
      <c r="D238" s="387"/>
      <c r="E238" s="387"/>
      <c r="F238" s="40" t="s">
        <v>336</v>
      </c>
      <c r="G238" s="15">
        <f>H238/6.8</f>
        <v>0.73529411764705888</v>
      </c>
      <c r="H238" s="197">
        <v>5</v>
      </c>
      <c r="I238" s="88">
        <f>11/1000</f>
        <v>1.0999999999999999E-2</v>
      </c>
      <c r="J238" s="14">
        <v>60</v>
      </c>
      <c r="K238" s="14">
        <v>600</v>
      </c>
      <c r="L238" s="81">
        <v>6954851238447</v>
      </c>
      <c r="M238" s="368" t="s">
        <v>1344</v>
      </c>
      <c r="N238"/>
    </row>
    <row r="239" spans="1:14" s="181" customFormat="1" ht="60" customHeight="1">
      <c r="A239" s="495"/>
      <c r="B239" s="495"/>
      <c r="C239" s="387"/>
      <c r="D239" s="387"/>
      <c r="E239" s="387"/>
      <c r="F239" s="40" t="s">
        <v>363</v>
      </c>
      <c r="G239" s="15">
        <f>H239/6.8</f>
        <v>0.73529411764705888</v>
      </c>
      <c r="H239" s="197">
        <v>5</v>
      </c>
      <c r="I239" s="88">
        <v>1.0999999999999999E-2</v>
      </c>
      <c r="J239" s="14">
        <v>60</v>
      </c>
      <c r="K239" s="14">
        <v>600</v>
      </c>
      <c r="L239" s="81">
        <v>6954851238430</v>
      </c>
      <c r="M239" s="481"/>
      <c r="N239"/>
    </row>
    <row r="240" spans="1:14" s="28" customFormat="1" ht="16">
      <c r="A240" s="209"/>
      <c r="F240" s="210"/>
    </row>
    <row r="241" spans="1:6" s="28" customFormat="1" ht="16">
      <c r="A241" s="209"/>
      <c r="F241" s="210"/>
    </row>
    <row r="242" spans="1:6" s="28" customFormat="1" ht="16">
      <c r="A242" s="209"/>
      <c r="F242" s="210"/>
    </row>
    <row r="243" spans="1:6" s="28" customFormat="1" ht="16">
      <c r="A243" s="209"/>
      <c r="F243" s="210"/>
    </row>
    <row r="244" spans="1:6" s="28" customFormat="1" ht="16">
      <c r="A244" s="209"/>
      <c r="F244" s="210"/>
    </row>
    <row r="245" spans="1:6" s="28" customFormat="1" ht="16">
      <c r="A245" s="209"/>
      <c r="F245" s="210"/>
    </row>
    <row r="246" spans="1:6" s="28" customFormat="1" ht="16">
      <c r="A246" s="209"/>
      <c r="F246" s="210"/>
    </row>
    <row r="247" spans="1:6" s="28" customFormat="1" ht="16">
      <c r="A247" s="209"/>
      <c r="F247" s="210"/>
    </row>
    <row r="248" spans="1:6" s="28" customFormat="1" ht="16">
      <c r="A248" s="209"/>
      <c r="F248" s="210"/>
    </row>
    <row r="249" spans="1:6" s="28" customFormat="1" ht="16">
      <c r="A249" s="209"/>
      <c r="F249" s="210"/>
    </row>
    <row r="250" spans="1:6" s="28" customFormat="1" ht="16">
      <c r="A250" s="209"/>
      <c r="F250" s="210"/>
    </row>
    <row r="251" spans="1:6" s="28" customFormat="1" ht="16">
      <c r="A251" s="209"/>
      <c r="F251" s="210"/>
    </row>
    <row r="252" spans="1:6" s="28" customFormat="1" ht="16">
      <c r="A252" s="209"/>
      <c r="F252" s="210"/>
    </row>
    <row r="253" spans="1:6" s="28" customFormat="1" ht="16">
      <c r="A253" s="209"/>
      <c r="F253" s="210"/>
    </row>
    <row r="254" spans="1:6" s="28" customFormat="1" ht="16">
      <c r="A254" s="209"/>
      <c r="F254" s="210"/>
    </row>
    <row r="255" spans="1:6" s="28" customFormat="1" ht="16">
      <c r="A255" s="209"/>
      <c r="F255" s="210"/>
    </row>
    <row r="256" spans="1:6" s="28" customFormat="1" ht="16">
      <c r="A256" s="209"/>
      <c r="F256" s="210"/>
    </row>
    <row r="257" spans="1:6" s="28" customFormat="1" ht="16">
      <c r="A257" s="209"/>
      <c r="F257" s="210"/>
    </row>
    <row r="258" spans="1:6" s="28" customFormat="1" ht="16">
      <c r="A258" s="209"/>
      <c r="F258" s="210"/>
    </row>
    <row r="259" spans="1:6" s="28" customFormat="1" ht="16">
      <c r="A259" s="209"/>
      <c r="F259" s="210"/>
    </row>
    <row r="260" spans="1:6" s="28" customFormat="1" ht="16">
      <c r="A260" s="209"/>
      <c r="F260" s="210"/>
    </row>
    <row r="261" spans="1:6" s="28" customFormat="1" ht="16">
      <c r="A261" s="209"/>
      <c r="F261" s="210"/>
    </row>
    <row r="262" spans="1:6" s="28" customFormat="1" ht="16">
      <c r="A262" s="209"/>
      <c r="F262" s="210"/>
    </row>
    <row r="263" spans="1:6" s="28" customFormat="1" ht="16">
      <c r="A263" s="209"/>
      <c r="F263" s="210"/>
    </row>
    <row r="264" spans="1:6" s="28" customFormat="1" ht="16">
      <c r="A264" s="209"/>
      <c r="F264" s="210"/>
    </row>
    <row r="265" spans="1:6" s="28" customFormat="1" ht="16">
      <c r="A265" s="209"/>
      <c r="F265" s="210"/>
    </row>
    <row r="266" spans="1:6" s="28" customFormat="1" ht="16">
      <c r="A266" s="209"/>
      <c r="F266" s="210"/>
    </row>
    <row r="267" spans="1:6" s="28" customFormat="1" ht="16">
      <c r="A267" s="209"/>
      <c r="F267" s="210"/>
    </row>
    <row r="268" spans="1:6" s="28" customFormat="1" ht="16">
      <c r="A268" s="209"/>
      <c r="F268" s="210"/>
    </row>
    <row r="269" spans="1:6" s="28" customFormat="1" ht="16">
      <c r="A269" s="209"/>
      <c r="F269" s="210"/>
    </row>
    <row r="270" spans="1:6" s="28" customFormat="1" ht="16">
      <c r="A270" s="209"/>
      <c r="F270" s="210"/>
    </row>
    <row r="271" spans="1:6" s="28" customFormat="1" ht="16">
      <c r="A271" s="209"/>
      <c r="F271" s="210"/>
    </row>
    <row r="272" spans="1:6" s="28" customFormat="1" ht="16">
      <c r="A272" s="209"/>
      <c r="F272" s="210"/>
    </row>
    <row r="273" spans="1:6" s="28" customFormat="1" ht="16">
      <c r="A273" s="209"/>
      <c r="F273" s="210"/>
    </row>
    <row r="274" spans="1:6" s="28" customFormat="1" ht="16">
      <c r="A274" s="209"/>
      <c r="F274" s="210"/>
    </row>
    <row r="275" spans="1:6" s="28" customFormat="1" ht="16">
      <c r="A275" s="209"/>
      <c r="F275" s="210"/>
    </row>
    <row r="276" spans="1:6" s="28" customFormat="1" ht="16">
      <c r="A276" s="209"/>
      <c r="F276" s="210"/>
    </row>
    <row r="277" spans="1:6" s="28" customFormat="1" ht="16">
      <c r="A277" s="209"/>
      <c r="F277" s="210"/>
    </row>
    <row r="278" spans="1:6" s="28" customFormat="1" ht="16">
      <c r="A278" s="209"/>
      <c r="F278" s="210"/>
    </row>
    <row r="279" spans="1:6" s="28" customFormat="1" ht="16">
      <c r="A279" s="209"/>
      <c r="F279" s="210"/>
    </row>
    <row r="280" spans="1:6" s="28" customFormat="1" ht="16">
      <c r="A280" s="209"/>
      <c r="F280" s="210"/>
    </row>
    <row r="281" spans="1:6" s="28" customFormat="1" ht="16">
      <c r="A281" s="209"/>
      <c r="F281" s="210"/>
    </row>
    <row r="282" spans="1:6" s="28" customFormat="1" ht="16">
      <c r="A282" s="209"/>
      <c r="F282" s="210"/>
    </row>
    <row r="283" spans="1:6" s="28" customFormat="1" ht="16">
      <c r="A283" s="209"/>
      <c r="F283" s="210"/>
    </row>
    <row r="284" spans="1:6" s="181" customFormat="1" ht="16">
      <c r="A284" s="131"/>
      <c r="F284" s="214"/>
    </row>
    <row r="285" spans="1:6" s="181" customFormat="1" ht="16">
      <c r="A285" s="131"/>
      <c r="F285" s="214"/>
    </row>
    <row r="286" spans="1:6" s="181" customFormat="1" ht="16">
      <c r="A286" s="131"/>
      <c r="F286" s="214"/>
    </row>
    <row r="287" spans="1:6" s="181" customFormat="1" ht="16">
      <c r="A287" s="131"/>
      <c r="F287" s="214"/>
    </row>
    <row r="288" spans="1:6" s="181" customFormat="1" ht="16">
      <c r="A288" s="131"/>
      <c r="F288" s="214"/>
    </row>
    <row r="289" spans="1:6" s="181" customFormat="1" ht="16">
      <c r="A289" s="131"/>
      <c r="F289" s="214"/>
    </row>
    <row r="290" spans="1:6" s="181" customFormat="1" ht="16">
      <c r="A290" s="131"/>
      <c r="F290" s="214"/>
    </row>
    <row r="291" spans="1:6" s="181" customFormat="1" ht="16">
      <c r="A291" s="131"/>
      <c r="F291" s="214"/>
    </row>
    <row r="292" spans="1:6" s="181" customFormat="1" ht="16">
      <c r="A292" s="131"/>
      <c r="F292" s="214"/>
    </row>
    <row r="293" spans="1:6" s="181" customFormat="1" ht="16">
      <c r="A293" s="131"/>
      <c r="F293" s="214"/>
    </row>
    <row r="294" spans="1:6" s="181" customFormat="1" ht="16">
      <c r="A294" s="131"/>
      <c r="F294" s="214"/>
    </row>
    <row r="295" spans="1:6" s="181" customFormat="1" ht="16">
      <c r="A295" s="131"/>
      <c r="F295" s="214"/>
    </row>
    <row r="296" spans="1:6" s="181" customFormat="1" ht="16">
      <c r="A296" s="131"/>
      <c r="F296" s="214"/>
    </row>
    <row r="297" spans="1:6" s="181" customFormat="1" ht="16">
      <c r="A297" s="131"/>
      <c r="F297" s="214"/>
    </row>
    <row r="298" spans="1:6" s="181" customFormat="1" ht="16">
      <c r="A298" s="131"/>
      <c r="F298" s="214"/>
    </row>
    <row r="299" spans="1:6" s="181" customFormat="1" ht="16">
      <c r="A299" s="131"/>
      <c r="F299" s="214"/>
    </row>
  </sheetData>
  <mergeCells count="362">
    <mergeCell ref="A1:M1"/>
    <mergeCell ref="A3:M3"/>
    <mergeCell ref="A206:M206"/>
    <mergeCell ref="A235:M235"/>
    <mergeCell ref="A5:A8"/>
    <mergeCell ref="A9:A20"/>
    <mergeCell ref="A21:A25"/>
    <mergeCell ref="A26:A27"/>
    <mergeCell ref="A29:A31"/>
    <mergeCell ref="A32:A34"/>
    <mergeCell ref="A37:A40"/>
    <mergeCell ref="A41:A42"/>
    <mergeCell ref="A43:A44"/>
    <mergeCell ref="A45:A50"/>
    <mergeCell ref="A51:A56"/>
    <mergeCell ref="A57:A62"/>
    <mergeCell ref="A63:A66"/>
    <mergeCell ref="A67:A69"/>
    <mergeCell ref="A71:A73"/>
    <mergeCell ref="A75:A77"/>
    <mergeCell ref="A78:A79"/>
    <mergeCell ref="A80:A83"/>
    <mergeCell ref="A84:A87"/>
    <mergeCell ref="A88:A93"/>
    <mergeCell ref="A94:A97"/>
    <mergeCell ref="A98:A103"/>
    <mergeCell ref="A104:A109"/>
    <mergeCell ref="A110:A115"/>
    <mergeCell ref="A116:A121"/>
    <mergeCell ref="A122:A127"/>
    <mergeCell ref="A128:A131"/>
    <mergeCell ref="A132:A135"/>
    <mergeCell ref="A136:A141"/>
    <mergeCell ref="A142:A147"/>
    <mergeCell ref="A148:A151"/>
    <mergeCell ref="A153:A164"/>
    <mergeCell ref="A165:A170"/>
    <mergeCell ref="A172:A173"/>
    <mergeCell ref="A174:A176"/>
    <mergeCell ref="A177:A180"/>
    <mergeCell ref="A181:A186"/>
    <mergeCell ref="A187:A195"/>
    <mergeCell ref="A196:A197"/>
    <mergeCell ref="A198:A199"/>
    <mergeCell ref="A200:A205"/>
    <mergeCell ref="A207:A208"/>
    <mergeCell ref="A209:A212"/>
    <mergeCell ref="A214:A215"/>
    <mergeCell ref="A218:A219"/>
    <mergeCell ref="A221:A223"/>
    <mergeCell ref="A224:A225"/>
    <mergeCell ref="A227:A230"/>
    <mergeCell ref="A231:A232"/>
    <mergeCell ref="A233:A234"/>
    <mergeCell ref="A236:A237"/>
    <mergeCell ref="A238:A239"/>
    <mergeCell ref="B5:B8"/>
    <mergeCell ref="B9:B12"/>
    <mergeCell ref="B13:B16"/>
    <mergeCell ref="B17:B20"/>
    <mergeCell ref="B21:B22"/>
    <mergeCell ref="B23:B25"/>
    <mergeCell ref="B26:B27"/>
    <mergeCell ref="B29:B31"/>
    <mergeCell ref="B32:B34"/>
    <mergeCell ref="B37:B38"/>
    <mergeCell ref="B39:B40"/>
    <mergeCell ref="B45:B46"/>
    <mergeCell ref="B47:B48"/>
    <mergeCell ref="B49:B50"/>
    <mergeCell ref="B51:B52"/>
    <mergeCell ref="B53:B54"/>
    <mergeCell ref="B55:B56"/>
    <mergeCell ref="B57:B58"/>
    <mergeCell ref="B59:B60"/>
    <mergeCell ref="B61:B62"/>
    <mergeCell ref="B63:B64"/>
    <mergeCell ref="B65:B66"/>
    <mergeCell ref="B80:B83"/>
    <mergeCell ref="B84:B85"/>
    <mergeCell ref="B86:B87"/>
    <mergeCell ref="B88:B89"/>
    <mergeCell ref="B90:B91"/>
    <mergeCell ref="B92:B93"/>
    <mergeCell ref="B94:B95"/>
    <mergeCell ref="B96:B97"/>
    <mergeCell ref="B98:B99"/>
    <mergeCell ref="B100:B101"/>
    <mergeCell ref="B102:B103"/>
    <mergeCell ref="B104:B105"/>
    <mergeCell ref="B106:B107"/>
    <mergeCell ref="B108:B109"/>
    <mergeCell ref="B110:B111"/>
    <mergeCell ref="B112:B113"/>
    <mergeCell ref="B114:B115"/>
    <mergeCell ref="B116:B117"/>
    <mergeCell ref="B118:B119"/>
    <mergeCell ref="B120:B121"/>
    <mergeCell ref="B122:B123"/>
    <mergeCell ref="B124:B125"/>
    <mergeCell ref="B126:B127"/>
    <mergeCell ref="B128:B129"/>
    <mergeCell ref="B130:B131"/>
    <mergeCell ref="B132:B133"/>
    <mergeCell ref="B134:B135"/>
    <mergeCell ref="B136:B137"/>
    <mergeCell ref="B138:B139"/>
    <mergeCell ref="B140:B141"/>
    <mergeCell ref="B142:B143"/>
    <mergeCell ref="B144:B145"/>
    <mergeCell ref="B146:B147"/>
    <mergeCell ref="B148:B149"/>
    <mergeCell ref="B150:B151"/>
    <mergeCell ref="B153:B156"/>
    <mergeCell ref="B157:B160"/>
    <mergeCell ref="B161:B164"/>
    <mergeCell ref="B165:B166"/>
    <mergeCell ref="B167:B168"/>
    <mergeCell ref="B169:B170"/>
    <mergeCell ref="B172:B173"/>
    <mergeCell ref="B177:B180"/>
    <mergeCell ref="B181:B186"/>
    <mergeCell ref="B187:B195"/>
    <mergeCell ref="B196:B197"/>
    <mergeCell ref="B198:B199"/>
    <mergeCell ref="B200:B201"/>
    <mergeCell ref="B202:B203"/>
    <mergeCell ref="B204:B205"/>
    <mergeCell ref="B207:B208"/>
    <mergeCell ref="B209:B212"/>
    <mergeCell ref="B214:B215"/>
    <mergeCell ref="B218:B219"/>
    <mergeCell ref="B221:B223"/>
    <mergeCell ref="B224:B225"/>
    <mergeCell ref="B227:B230"/>
    <mergeCell ref="B231:B232"/>
    <mergeCell ref="B233:B234"/>
    <mergeCell ref="B236:B237"/>
    <mergeCell ref="B238:B239"/>
    <mergeCell ref="C5:C8"/>
    <mergeCell ref="C9:C12"/>
    <mergeCell ref="C13:C16"/>
    <mergeCell ref="C17:C20"/>
    <mergeCell ref="C21:C22"/>
    <mergeCell ref="C23:C25"/>
    <mergeCell ref="C26:C27"/>
    <mergeCell ref="C29:C31"/>
    <mergeCell ref="C32:C34"/>
    <mergeCell ref="C37:C40"/>
    <mergeCell ref="C41:C42"/>
    <mergeCell ref="C43:C44"/>
    <mergeCell ref="C45:C50"/>
    <mergeCell ref="C51:C56"/>
    <mergeCell ref="C57:C62"/>
    <mergeCell ref="C63:C66"/>
    <mergeCell ref="C67:C69"/>
    <mergeCell ref="C71:C73"/>
    <mergeCell ref="C75:C77"/>
    <mergeCell ref="C78:C79"/>
    <mergeCell ref="C80:C83"/>
    <mergeCell ref="C84:C87"/>
    <mergeCell ref="C88:C93"/>
    <mergeCell ref="C94:C97"/>
    <mergeCell ref="C98:C103"/>
    <mergeCell ref="C104:C109"/>
    <mergeCell ref="C110:C115"/>
    <mergeCell ref="C116:C121"/>
    <mergeCell ref="C122:C127"/>
    <mergeCell ref="C128:C131"/>
    <mergeCell ref="C132:C135"/>
    <mergeCell ref="C136:C141"/>
    <mergeCell ref="C142:C147"/>
    <mergeCell ref="C148:C151"/>
    <mergeCell ref="C153:C164"/>
    <mergeCell ref="C165:C170"/>
    <mergeCell ref="C172:C173"/>
    <mergeCell ref="C174:C176"/>
    <mergeCell ref="C177:C180"/>
    <mergeCell ref="C181:C186"/>
    <mergeCell ref="C187:C195"/>
    <mergeCell ref="C196:C197"/>
    <mergeCell ref="C198:C199"/>
    <mergeCell ref="C200:C205"/>
    <mergeCell ref="C207:C208"/>
    <mergeCell ref="C209:C212"/>
    <mergeCell ref="C214:C215"/>
    <mergeCell ref="C218:C219"/>
    <mergeCell ref="C221:C223"/>
    <mergeCell ref="C224:C225"/>
    <mergeCell ref="C227:C230"/>
    <mergeCell ref="C231:C232"/>
    <mergeCell ref="C233:C234"/>
    <mergeCell ref="C236:C237"/>
    <mergeCell ref="C238:C239"/>
    <mergeCell ref="D5:D8"/>
    <mergeCell ref="D9:D12"/>
    <mergeCell ref="D13:D16"/>
    <mergeCell ref="D17:D20"/>
    <mergeCell ref="D21:D22"/>
    <mergeCell ref="D23:D25"/>
    <mergeCell ref="D26:D27"/>
    <mergeCell ref="D29:D31"/>
    <mergeCell ref="D32:D34"/>
    <mergeCell ref="D37:D40"/>
    <mergeCell ref="D41:D42"/>
    <mergeCell ref="D43:D44"/>
    <mergeCell ref="D45:D50"/>
    <mergeCell ref="D51:D56"/>
    <mergeCell ref="D57:D62"/>
    <mergeCell ref="D63:D66"/>
    <mergeCell ref="D67:D69"/>
    <mergeCell ref="D71:D73"/>
    <mergeCell ref="D75:D77"/>
    <mergeCell ref="D78:D79"/>
    <mergeCell ref="D80:D83"/>
    <mergeCell ref="D84:D87"/>
    <mergeCell ref="D88:D93"/>
    <mergeCell ref="D94:D97"/>
    <mergeCell ref="D98:D103"/>
    <mergeCell ref="D104:D109"/>
    <mergeCell ref="D110:D115"/>
    <mergeCell ref="D116:D121"/>
    <mergeCell ref="D122:D127"/>
    <mergeCell ref="D128:D131"/>
    <mergeCell ref="D132:D135"/>
    <mergeCell ref="D136:D141"/>
    <mergeCell ref="D142:D147"/>
    <mergeCell ref="D148:D151"/>
    <mergeCell ref="D153:D164"/>
    <mergeCell ref="D165:D170"/>
    <mergeCell ref="D172:D173"/>
    <mergeCell ref="D174:D176"/>
    <mergeCell ref="D177:D180"/>
    <mergeCell ref="D181:D186"/>
    <mergeCell ref="D187:D195"/>
    <mergeCell ref="D196:D197"/>
    <mergeCell ref="D198:D199"/>
    <mergeCell ref="D200:D205"/>
    <mergeCell ref="D207:D208"/>
    <mergeCell ref="D209:D212"/>
    <mergeCell ref="D214:D215"/>
    <mergeCell ref="D218:D219"/>
    <mergeCell ref="D221:D223"/>
    <mergeCell ref="D224:D225"/>
    <mergeCell ref="D227:D230"/>
    <mergeCell ref="D231:D232"/>
    <mergeCell ref="D233:D234"/>
    <mergeCell ref="D236:D237"/>
    <mergeCell ref="D238:D239"/>
    <mergeCell ref="E5:E8"/>
    <mergeCell ref="E9:E12"/>
    <mergeCell ref="E13:E16"/>
    <mergeCell ref="E17:E20"/>
    <mergeCell ref="E21:E22"/>
    <mergeCell ref="E23:E25"/>
    <mergeCell ref="E26:E27"/>
    <mergeCell ref="E29:E31"/>
    <mergeCell ref="E32:E34"/>
    <mergeCell ref="E37:E40"/>
    <mergeCell ref="E41:E42"/>
    <mergeCell ref="E43:E44"/>
    <mergeCell ref="E45:E50"/>
    <mergeCell ref="E51:E56"/>
    <mergeCell ref="E57:E62"/>
    <mergeCell ref="E63:E66"/>
    <mergeCell ref="E67:E69"/>
    <mergeCell ref="E71:E73"/>
    <mergeCell ref="E75:E77"/>
    <mergeCell ref="E78:E79"/>
    <mergeCell ref="E80:E83"/>
    <mergeCell ref="E84:E87"/>
    <mergeCell ref="E88:E93"/>
    <mergeCell ref="E94:E97"/>
    <mergeCell ref="E98:E103"/>
    <mergeCell ref="E104:E109"/>
    <mergeCell ref="E110:E115"/>
    <mergeCell ref="E116:E121"/>
    <mergeCell ref="E122:E127"/>
    <mergeCell ref="E128:E131"/>
    <mergeCell ref="E132:E135"/>
    <mergeCell ref="E136:E141"/>
    <mergeCell ref="E142:E147"/>
    <mergeCell ref="E148:E151"/>
    <mergeCell ref="E153:E164"/>
    <mergeCell ref="E165:E170"/>
    <mergeCell ref="E172:E173"/>
    <mergeCell ref="E174:E176"/>
    <mergeCell ref="E177:E180"/>
    <mergeCell ref="E181:E186"/>
    <mergeCell ref="E187:E195"/>
    <mergeCell ref="E196:E197"/>
    <mergeCell ref="E198:E199"/>
    <mergeCell ref="E200:E205"/>
    <mergeCell ref="E207:E208"/>
    <mergeCell ref="E209:E212"/>
    <mergeCell ref="E214:E215"/>
    <mergeCell ref="E218:E219"/>
    <mergeCell ref="E221:E223"/>
    <mergeCell ref="E224:E225"/>
    <mergeCell ref="E227:E230"/>
    <mergeCell ref="E231:E232"/>
    <mergeCell ref="E233:E234"/>
    <mergeCell ref="E236:E237"/>
    <mergeCell ref="E238:E239"/>
    <mergeCell ref="L236:L237"/>
    <mergeCell ref="M5:M8"/>
    <mergeCell ref="M9:M12"/>
    <mergeCell ref="M13:M16"/>
    <mergeCell ref="M17:M20"/>
    <mergeCell ref="M21:M22"/>
    <mergeCell ref="M23:M25"/>
    <mergeCell ref="M26:M27"/>
    <mergeCell ref="M29:M31"/>
    <mergeCell ref="M32:M34"/>
    <mergeCell ref="M37:M40"/>
    <mergeCell ref="M41:M42"/>
    <mergeCell ref="M43:M44"/>
    <mergeCell ref="M45:M50"/>
    <mergeCell ref="M51:M56"/>
    <mergeCell ref="M57:M62"/>
    <mergeCell ref="M63:M66"/>
    <mergeCell ref="M67:M69"/>
    <mergeCell ref="M71:M73"/>
    <mergeCell ref="M75:M77"/>
    <mergeCell ref="M78:M79"/>
    <mergeCell ref="M80:M83"/>
    <mergeCell ref="M84:M87"/>
    <mergeCell ref="M88:M93"/>
    <mergeCell ref="M94:M95"/>
    <mergeCell ref="M96:M97"/>
    <mergeCell ref="M98:M103"/>
    <mergeCell ref="M104:M109"/>
    <mergeCell ref="M110:M115"/>
    <mergeCell ref="M116:M121"/>
    <mergeCell ref="M122:M127"/>
    <mergeCell ref="M128:M131"/>
    <mergeCell ref="M132:M135"/>
    <mergeCell ref="M136:M141"/>
    <mergeCell ref="M142:M147"/>
    <mergeCell ref="M148:M149"/>
    <mergeCell ref="M150:M151"/>
    <mergeCell ref="M153:M164"/>
    <mergeCell ref="M165:M170"/>
    <mergeCell ref="M172:M173"/>
    <mergeCell ref="M174:M176"/>
    <mergeCell ref="M218:M219"/>
    <mergeCell ref="M221:M223"/>
    <mergeCell ref="M224:M225"/>
    <mergeCell ref="M227:M230"/>
    <mergeCell ref="M231:M232"/>
    <mergeCell ref="M233:M234"/>
    <mergeCell ref="M236:M237"/>
    <mergeCell ref="M238:M239"/>
    <mergeCell ref="M177:M180"/>
    <mergeCell ref="M181:M186"/>
    <mergeCell ref="M187:M195"/>
    <mergeCell ref="M196:M197"/>
    <mergeCell ref="M198:M199"/>
    <mergeCell ref="M200:M205"/>
    <mergeCell ref="M207:M208"/>
    <mergeCell ref="M209:M212"/>
    <mergeCell ref="M214:M215"/>
  </mergeCells>
  <pageMargins left="0.75" right="0.75" top="1" bottom="1" header="0.5" footer="0.5"/>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1"/>
  </sheetPr>
  <dimension ref="A1:XFD428"/>
  <sheetViews>
    <sheetView zoomScale="70" zoomScaleNormal="70" workbookViewId="0">
      <pane ySplit="1" topLeftCell="A2" activePane="bottomLeft" state="frozen"/>
      <selection pane="bottomLeft" activeCell="G371" sqref="G371:G379"/>
    </sheetView>
  </sheetViews>
  <sheetFormatPr baseColWidth="10" defaultColWidth="9" defaultRowHeight="16"/>
  <cols>
    <col min="1" max="1" width="10.5" style="132" customWidth="1"/>
    <col min="2" max="2" width="29.1640625" style="7" customWidth="1"/>
    <col min="3" max="5" width="20.6640625" style="7" customWidth="1"/>
    <col min="6" max="6" width="27.33203125" style="31" customWidth="1"/>
    <col min="7" max="7" width="15.6640625" style="8" customWidth="1"/>
    <col min="8" max="8" width="15.6640625" style="133" customWidth="1"/>
    <col min="9" max="9" width="15.6640625" style="9" customWidth="1"/>
    <col min="10" max="11" width="15.6640625" style="10" customWidth="1"/>
    <col min="12" max="12" width="20.6640625" style="10" customWidth="1"/>
    <col min="13" max="13" width="66.6640625" style="8" customWidth="1"/>
    <col min="14" max="16384" width="9" style="5"/>
  </cols>
  <sheetData>
    <row r="1" spans="1:153" s="1" customFormat="1" ht="72" customHeight="1">
      <c r="A1" s="422" t="s">
        <v>1345</v>
      </c>
      <c r="B1" s="423"/>
      <c r="C1" s="423"/>
      <c r="D1" s="423"/>
      <c r="E1" s="423"/>
      <c r="F1" s="423"/>
      <c r="G1" s="423"/>
      <c r="H1" s="613"/>
      <c r="I1" s="423"/>
      <c r="J1" s="423"/>
      <c r="K1" s="423"/>
      <c r="L1" s="423"/>
      <c r="M1" s="424"/>
    </row>
    <row r="2" spans="1:153" s="2" customFormat="1" ht="48" customHeight="1">
      <c r="A2" s="11" t="s">
        <v>1</v>
      </c>
      <c r="B2" s="11" t="s">
        <v>2</v>
      </c>
      <c r="C2" s="11" t="s">
        <v>3</v>
      </c>
      <c r="D2" s="11" t="s">
        <v>4</v>
      </c>
      <c r="E2" s="11" t="s">
        <v>5</v>
      </c>
      <c r="F2" s="11" t="s">
        <v>6</v>
      </c>
      <c r="G2" s="11" t="s">
        <v>7</v>
      </c>
      <c r="H2" s="134" t="s">
        <v>8</v>
      </c>
      <c r="I2" s="11" t="s">
        <v>9</v>
      </c>
      <c r="J2" s="11" t="s">
        <v>10</v>
      </c>
      <c r="K2" s="11" t="s">
        <v>11</v>
      </c>
      <c r="L2" s="19" t="s">
        <v>12</v>
      </c>
      <c r="M2" s="11" t="s">
        <v>13</v>
      </c>
    </row>
    <row r="3" spans="1:153" customFormat="1" ht="32" customHeight="1">
      <c r="A3" s="614" t="s">
        <v>1346</v>
      </c>
      <c r="B3" s="615"/>
      <c r="C3" s="615"/>
      <c r="D3" s="615"/>
      <c r="E3" s="615"/>
      <c r="F3" s="615"/>
      <c r="G3" s="615"/>
      <c r="H3" s="615"/>
      <c r="I3" s="615"/>
      <c r="J3" s="615"/>
      <c r="K3" s="615"/>
      <c r="L3" s="615"/>
      <c r="M3" s="615"/>
    </row>
    <row r="4" spans="1:153" customFormat="1" ht="30" customHeight="1">
      <c r="A4" s="395">
        <v>1</v>
      </c>
      <c r="B4" s="395" t="s">
        <v>1347</v>
      </c>
      <c r="C4" s="395"/>
      <c r="D4" s="395"/>
      <c r="E4" s="395"/>
      <c r="F4" s="14" t="s">
        <v>1348</v>
      </c>
      <c r="G4" s="56">
        <f>H4/6.8</f>
        <v>2.3529411764705883</v>
      </c>
      <c r="H4" s="16">
        <v>16</v>
      </c>
      <c r="I4" s="82">
        <v>0.22600000000000001</v>
      </c>
      <c r="J4" s="26">
        <v>70</v>
      </c>
      <c r="K4" s="26">
        <v>70</v>
      </c>
      <c r="L4" s="22">
        <v>6954851202936</v>
      </c>
      <c r="M4" s="368" t="s">
        <v>1349</v>
      </c>
    </row>
    <row r="5" spans="1:153" customFormat="1" ht="30" customHeight="1">
      <c r="A5" s="395"/>
      <c r="B5" s="395"/>
      <c r="C5" s="395"/>
      <c r="D5" s="395"/>
      <c r="E5" s="395"/>
      <c r="F5" s="14" t="s">
        <v>1350</v>
      </c>
      <c r="G5" s="56">
        <f>H5/6.8</f>
        <v>2.3529411764705883</v>
      </c>
      <c r="H5" s="16">
        <v>16</v>
      </c>
      <c r="I5" s="82">
        <v>0.22500000000000001</v>
      </c>
      <c r="J5" s="26">
        <v>70</v>
      </c>
      <c r="K5" s="26">
        <v>70</v>
      </c>
      <c r="L5" s="22">
        <v>6954851202950</v>
      </c>
      <c r="M5" s="368"/>
    </row>
    <row r="6" spans="1:153" customFormat="1" ht="30" customHeight="1">
      <c r="A6" s="395"/>
      <c r="B6" s="395"/>
      <c r="C6" s="395"/>
      <c r="D6" s="395"/>
      <c r="E6" s="395"/>
      <c r="F6" s="14" t="s">
        <v>1351</v>
      </c>
      <c r="G6" s="56">
        <f>H6/6.8</f>
        <v>2.3529411764705883</v>
      </c>
      <c r="H6" s="16">
        <v>16</v>
      </c>
      <c r="I6" s="82">
        <v>0.22600000000000001</v>
      </c>
      <c r="J6" s="26">
        <v>70</v>
      </c>
      <c r="K6" s="26">
        <v>70</v>
      </c>
      <c r="L6" s="22">
        <v>6954851202967</v>
      </c>
      <c r="M6" s="368"/>
    </row>
    <row r="7" spans="1:153" customFormat="1" ht="30" customHeight="1">
      <c r="A7" s="395"/>
      <c r="B7" s="395"/>
      <c r="C7" s="395"/>
      <c r="D7" s="395"/>
      <c r="E7" s="395"/>
      <c r="F7" s="14" t="s">
        <v>1352</v>
      </c>
      <c r="G7" s="56">
        <f>H7/6.8</f>
        <v>3.0882352941176472</v>
      </c>
      <c r="H7" s="16">
        <v>21</v>
      </c>
      <c r="I7" s="82">
        <v>0.3</v>
      </c>
      <c r="J7" s="26">
        <v>50</v>
      </c>
      <c r="K7" s="26">
        <v>50</v>
      </c>
      <c r="L7" s="22">
        <v>6954851202974</v>
      </c>
      <c r="M7" s="368"/>
    </row>
    <row r="8" spans="1:153" customFormat="1" ht="32" customHeight="1">
      <c r="A8" s="614" t="s">
        <v>1353</v>
      </c>
      <c r="B8" s="615"/>
      <c r="C8" s="615"/>
      <c r="D8" s="615"/>
      <c r="E8" s="615"/>
      <c r="F8" s="615"/>
      <c r="G8" s="615"/>
      <c r="H8" s="615"/>
      <c r="I8" s="615"/>
      <c r="J8" s="615"/>
      <c r="K8" s="615"/>
      <c r="L8" s="615"/>
      <c r="M8" s="615"/>
    </row>
    <row r="9" spans="1:153" s="130" customFormat="1" ht="30" customHeight="1">
      <c r="A9" s="395">
        <v>8</v>
      </c>
      <c r="B9" s="395" t="s">
        <v>1354</v>
      </c>
      <c r="C9" s="395"/>
      <c r="D9" s="395"/>
      <c r="E9" s="395"/>
      <c r="F9" s="14" t="s">
        <v>1355</v>
      </c>
      <c r="G9" s="56">
        <f>H9/6.8</f>
        <v>3.0882352941176472</v>
      </c>
      <c r="H9" s="16">
        <v>21</v>
      </c>
      <c r="I9" s="82">
        <v>0.14799999999999999</v>
      </c>
      <c r="J9" s="26">
        <v>16</v>
      </c>
      <c r="K9" s="26">
        <v>160</v>
      </c>
      <c r="L9" s="22">
        <v>6954851202868</v>
      </c>
      <c r="M9" s="368" t="s">
        <v>1356</v>
      </c>
      <c r="N9" s="111"/>
      <c r="O9" s="111"/>
      <c r="P9" s="111"/>
      <c r="Q9" s="111"/>
      <c r="R9" s="111"/>
      <c r="S9" s="111"/>
      <c r="T9" s="111"/>
      <c r="U9" s="111"/>
      <c r="V9" s="111"/>
      <c r="W9" s="111"/>
      <c r="X9" s="111"/>
      <c r="Y9" s="111"/>
      <c r="Z9" s="111"/>
      <c r="AA9" s="111"/>
      <c r="AB9" s="111"/>
      <c r="AC9" s="111"/>
      <c r="AD9" s="111"/>
      <c r="AE9" s="111"/>
      <c r="AF9" s="111"/>
      <c r="AG9" s="111"/>
      <c r="AH9" s="111"/>
      <c r="AI9" s="111"/>
      <c r="AJ9" s="111"/>
      <c r="AK9" s="111"/>
      <c r="AL9" s="111"/>
      <c r="AM9" s="111"/>
      <c r="AN9" s="111"/>
      <c r="AO9" s="111"/>
      <c r="AP9" s="111"/>
      <c r="AQ9" s="111"/>
      <c r="AR9" s="111"/>
      <c r="AS9" s="111"/>
      <c r="AT9" s="111"/>
      <c r="AU9" s="111"/>
      <c r="AV9" s="111"/>
      <c r="AW9" s="111"/>
      <c r="AX9" s="111"/>
      <c r="AY9" s="111"/>
      <c r="AZ9" s="111"/>
      <c r="BA9" s="111"/>
      <c r="BB9" s="111"/>
      <c r="BC9" s="111"/>
      <c r="BD9" s="111"/>
      <c r="BE9" s="111"/>
      <c r="BF9" s="111"/>
      <c r="BG9" s="111"/>
      <c r="BH9" s="111"/>
      <c r="BI9" s="111"/>
      <c r="BJ9" s="111"/>
      <c r="BK9" s="111"/>
      <c r="BL9" s="111"/>
      <c r="BM9" s="111"/>
      <c r="BN9" s="111"/>
      <c r="BO9" s="111"/>
      <c r="BP9" s="111"/>
      <c r="BQ9" s="111"/>
      <c r="BR9" s="111"/>
      <c r="BS9" s="111"/>
      <c r="BT9" s="111"/>
      <c r="BU9" s="111"/>
      <c r="BV9" s="111"/>
      <c r="BW9" s="111"/>
      <c r="BX9" s="111"/>
      <c r="BY9" s="111"/>
      <c r="BZ9" s="111"/>
      <c r="CA9" s="111"/>
      <c r="CB9" s="111"/>
      <c r="CC9" s="111"/>
      <c r="CD9" s="111"/>
      <c r="CE9" s="111"/>
      <c r="CF9" s="111"/>
      <c r="CG9" s="111"/>
      <c r="CH9" s="111"/>
      <c r="CI9" s="111"/>
      <c r="CJ9" s="111"/>
      <c r="CK9" s="111"/>
      <c r="CL9" s="111"/>
      <c r="CM9" s="111"/>
      <c r="CN9" s="111"/>
      <c r="CO9" s="111"/>
      <c r="CP9" s="111"/>
      <c r="CQ9" s="111"/>
      <c r="CR9" s="111"/>
      <c r="CS9" s="111"/>
      <c r="CT9" s="111"/>
      <c r="CU9" s="111"/>
      <c r="CV9" s="111"/>
      <c r="CW9" s="111"/>
      <c r="CX9" s="111"/>
      <c r="CY9" s="111"/>
      <c r="CZ9" s="111"/>
      <c r="DA9" s="111"/>
      <c r="DB9" s="111"/>
      <c r="DC9" s="111"/>
      <c r="DD9" s="111"/>
      <c r="DE9" s="111"/>
      <c r="DF9" s="111"/>
      <c r="DG9" s="111"/>
      <c r="DH9" s="111"/>
      <c r="DI9" s="111"/>
      <c r="DJ9" s="111"/>
      <c r="DK9" s="111"/>
      <c r="DL9" s="111"/>
      <c r="DM9" s="111"/>
      <c r="DN9" s="111"/>
      <c r="DO9" s="111"/>
      <c r="DP9" s="111"/>
      <c r="DQ9" s="111"/>
      <c r="DR9" s="111"/>
      <c r="DS9" s="111"/>
      <c r="DT9" s="111"/>
      <c r="DU9" s="111"/>
      <c r="DV9" s="111"/>
      <c r="DW9" s="111"/>
      <c r="DX9" s="111"/>
      <c r="DY9" s="111"/>
      <c r="DZ9" s="111"/>
      <c r="EA9" s="111"/>
      <c r="EB9" s="111"/>
      <c r="EC9" s="111"/>
      <c r="ED9" s="111"/>
      <c r="EE9" s="111"/>
      <c r="EF9" s="111"/>
      <c r="EG9" s="111"/>
      <c r="EH9" s="111"/>
      <c r="EI9" s="111"/>
      <c r="EJ9" s="111"/>
      <c r="EK9" s="111"/>
      <c r="EL9" s="111"/>
      <c r="EM9" s="111"/>
      <c r="EN9" s="111"/>
      <c r="EO9" s="111"/>
      <c r="EP9" s="111"/>
      <c r="EQ9" s="111"/>
      <c r="ER9" s="111"/>
      <c r="ES9" s="111"/>
      <c r="ET9" s="111"/>
      <c r="EU9" s="111"/>
      <c r="EV9" s="111"/>
      <c r="EW9" s="147"/>
    </row>
    <row r="10" spans="1:153" s="130" customFormat="1" ht="30" customHeight="1">
      <c r="A10" s="395"/>
      <c r="B10" s="395"/>
      <c r="C10" s="395"/>
      <c r="D10" s="395"/>
      <c r="E10" s="395"/>
      <c r="F10" s="14" t="s">
        <v>1357</v>
      </c>
      <c r="G10" s="56">
        <f t="shared" ref="G10:G41" si="0">H10/6.8</f>
        <v>3.0882352941176472</v>
      </c>
      <c r="H10" s="16">
        <v>21</v>
      </c>
      <c r="I10" s="82">
        <v>0.14799999999999999</v>
      </c>
      <c r="J10" s="26">
        <v>16</v>
      </c>
      <c r="K10" s="26">
        <v>160</v>
      </c>
      <c r="L10" s="22">
        <v>6954851202875</v>
      </c>
      <c r="M10" s="368"/>
      <c r="N10" s="111"/>
      <c r="O10" s="111"/>
      <c r="P10" s="111"/>
      <c r="Q10" s="111"/>
      <c r="R10" s="111"/>
      <c r="S10" s="111"/>
      <c r="T10" s="111"/>
      <c r="U10" s="111"/>
      <c r="V10" s="111"/>
      <c r="W10" s="111"/>
      <c r="X10" s="111"/>
      <c r="Y10" s="111"/>
      <c r="Z10" s="111"/>
      <c r="AA10" s="111"/>
      <c r="AB10" s="111"/>
      <c r="AC10" s="111"/>
      <c r="AD10" s="111"/>
      <c r="AE10" s="111"/>
      <c r="AF10" s="111"/>
      <c r="AG10" s="111"/>
      <c r="AH10" s="111"/>
      <c r="AI10" s="111"/>
      <c r="AJ10" s="111"/>
      <c r="AK10" s="111"/>
      <c r="AL10" s="111"/>
      <c r="AM10" s="111"/>
      <c r="AN10" s="111"/>
      <c r="AO10" s="111"/>
      <c r="AP10" s="111"/>
      <c r="AQ10" s="111"/>
      <c r="AR10" s="111"/>
      <c r="AS10" s="111"/>
      <c r="AT10" s="111"/>
      <c r="AU10" s="111"/>
      <c r="AV10" s="111"/>
      <c r="AW10" s="111"/>
      <c r="AX10" s="111"/>
      <c r="AY10" s="111"/>
      <c r="AZ10" s="111"/>
      <c r="BA10" s="111"/>
      <c r="BB10" s="111"/>
      <c r="BC10" s="111"/>
      <c r="BD10" s="111"/>
      <c r="BE10" s="111"/>
      <c r="BF10" s="111"/>
      <c r="BG10" s="111"/>
      <c r="BH10" s="111"/>
      <c r="BI10" s="111"/>
      <c r="BJ10" s="111"/>
      <c r="BK10" s="111"/>
      <c r="BL10" s="111"/>
      <c r="BM10" s="111"/>
      <c r="BN10" s="111"/>
      <c r="BO10" s="111"/>
      <c r="BP10" s="111"/>
      <c r="BQ10" s="111"/>
      <c r="BR10" s="111"/>
      <c r="BS10" s="111"/>
      <c r="BT10" s="111"/>
      <c r="BU10" s="111"/>
      <c r="BV10" s="111"/>
      <c r="BW10" s="111"/>
      <c r="BX10" s="111"/>
      <c r="BY10" s="111"/>
      <c r="BZ10" s="111"/>
      <c r="CA10" s="111"/>
      <c r="CB10" s="111"/>
      <c r="CC10" s="111"/>
      <c r="CD10" s="111"/>
      <c r="CE10" s="111"/>
      <c r="CF10" s="111"/>
      <c r="CG10" s="111"/>
      <c r="CH10" s="111"/>
      <c r="CI10" s="111"/>
      <c r="CJ10" s="111"/>
      <c r="CK10" s="111"/>
      <c r="CL10" s="111"/>
      <c r="CM10" s="111"/>
      <c r="CN10" s="111"/>
      <c r="CO10" s="111"/>
      <c r="CP10" s="111"/>
      <c r="CQ10" s="111"/>
      <c r="CR10" s="111"/>
      <c r="CS10" s="111"/>
      <c r="CT10" s="111"/>
      <c r="CU10" s="111"/>
      <c r="CV10" s="111"/>
      <c r="CW10" s="111"/>
      <c r="CX10" s="111"/>
      <c r="CY10" s="111"/>
      <c r="CZ10" s="111"/>
      <c r="DA10" s="111"/>
      <c r="DB10" s="111"/>
      <c r="DC10" s="111"/>
      <c r="DD10" s="111"/>
      <c r="DE10" s="111"/>
      <c r="DF10" s="111"/>
      <c r="DG10" s="111"/>
      <c r="DH10" s="111"/>
      <c r="DI10" s="111"/>
      <c r="DJ10" s="111"/>
      <c r="DK10" s="111"/>
      <c r="DL10" s="111"/>
      <c r="DM10" s="111"/>
      <c r="DN10" s="111"/>
      <c r="DO10" s="111"/>
      <c r="DP10" s="111"/>
      <c r="DQ10" s="111"/>
      <c r="DR10" s="111"/>
      <c r="DS10" s="111"/>
      <c r="DT10" s="111"/>
      <c r="DU10" s="111"/>
      <c r="DV10" s="111"/>
      <c r="DW10" s="111"/>
      <c r="DX10" s="111"/>
      <c r="DY10" s="111"/>
      <c r="DZ10" s="111"/>
      <c r="EA10" s="111"/>
      <c r="EB10" s="111"/>
      <c r="EC10" s="111"/>
      <c r="ED10" s="111"/>
      <c r="EE10" s="111"/>
      <c r="EF10" s="111"/>
      <c r="EG10" s="111"/>
      <c r="EH10" s="111"/>
      <c r="EI10" s="111"/>
      <c r="EJ10" s="111"/>
      <c r="EK10" s="111"/>
      <c r="EL10" s="111"/>
      <c r="EM10" s="111"/>
      <c r="EN10" s="111"/>
      <c r="EO10" s="111"/>
      <c r="EP10" s="111"/>
      <c r="EQ10" s="111"/>
      <c r="ER10" s="111"/>
      <c r="ES10" s="111"/>
      <c r="ET10" s="111"/>
      <c r="EU10" s="111"/>
      <c r="EV10" s="111"/>
      <c r="EW10" s="147"/>
    </row>
    <row r="11" spans="1:153" s="130" customFormat="1" ht="30" customHeight="1">
      <c r="A11" s="395"/>
      <c r="B11" s="395"/>
      <c r="C11" s="395"/>
      <c r="D11" s="395"/>
      <c r="E11" s="395"/>
      <c r="F11" s="14" t="s">
        <v>1358</v>
      </c>
      <c r="G11" s="56">
        <f t="shared" si="0"/>
        <v>3.0882352941176472</v>
      </c>
      <c r="H11" s="16">
        <v>21</v>
      </c>
      <c r="I11" s="82">
        <v>0.157</v>
      </c>
      <c r="J11" s="26">
        <v>16</v>
      </c>
      <c r="K11" s="26">
        <v>160</v>
      </c>
      <c r="L11" s="22">
        <v>6954851202882</v>
      </c>
      <c r="M11" s="368"/>
      <c r="N11" s="111"/>
      <c r="O11" s="111"/>
      <c r="P11" s="111"/>
      <c r="Q11" s="111"/>
      <c r="R11" s="111"/>
      <c r="S11" s="111"/>
      <c r="T11" s="111"/>
      <c r="U11" s="111"/>
      <c r="V11" s="111"/>
      <c r="W11" s="111"/>
      <c r="X11" s="111"/>
      <c r="Y11" s="111"/>
      <c r="Z11" s="111"/>
      <c r="AA11" s="111"/>
      <c r="AB11" s="111"/>
      <c r="AC11" s="111"/>
      <c r="AD11" s="111"/>
      <c r="AE11" s="111"/>
      <c r="AF11" s="111"/>
      <c r="AG11" s="111"/>
      <c r="AH11" s="111"/>
      <c r="AI11" s="111"/>
      <c r="AJ11" s="111"/>
      <c r="AK11" s="111"/>
      <c r="AL11" s="111"/>
      <c r="AM11" s="111"/>
      <c r="AN11" s="111"/>
      <c r="AO11" s="111"/>
      <c r="AP11" s="111"/>
      <c r="AQ11" s="111"/>
      <c r="AR11" s="111"/>
      <c r="AS11" s="111"/>
      <c r="AT11" s="111"/>
      <c r="AU11" s="111"/>
      <c r="AV11" s="111"/>
      <c r="AW11" s="111"/>
      <c r="AX11" s="111"/>
      <c r="AY11" s="111"/>
      <c r="AZ11" s="111"/>
      <c r="BA11" s="111"/>
      <c r="BB11" s="111"/>
      <c r="BC11" s="111"/>
      <c r="BD11" s="111"/>
      <c r="BE11" s="111"/>
      <c r="BF11" s="111"/>
      <c r="BG11" s="111"/>
      <c r="BH11" s="111"/>
      <c r="BI11" s="111"/>
      <c r="BJ11" s="111"/>
      <c r="BK11" s="111"/>
      <c r="BL11" s="111"/>
      <c r="BM11" s="111"/>
      <c r="BN11" s="111"/>
      <c r="BO11" s="111"/>
      <c r="BP11" s="111"/>
      <c r="BQ11" s="111"/>
      <c r="BR11" s="111"/>
      <c r="BS11" s="111"/>
      <c r="BT11" s="111"/>
      <c r="BU11" s="111"/>
      <c r="BV11" s="111"/>
      <c r="BW11" s="111"/>
      <c r="BX11" s="111"/>
      <c r="BY11" s="111"/>
      <c r="BZ11" s="111"/>
      <c r="CA11" s="111"/>
      <c r="CB11" s="111"/>
      <c r="CC11" s="111"/>
      <c r="CD11" s="111"/>
      <c r="CE11" s="111"/>
      <c r="CF11" s="111"/>
      <c r="CG11" s="111"/>
      <c r="CH11" s="111"/>
      <c r="CI11" s="111"/>
      <c r="CJ11" s="111"/>
      <c r="CK11" s="111"/>
      <c r="CL11" s="111"/>
      <c r="CM11" s="111"/>
      <c r="CN11" s="111"/>
      <c r="CO11" s="111"/>
      <c r="CP11" s="111"/>
      <c r="CQ11" s="111"/>
      <c r="CR11" s="111"/>
      <c r="CS11" s="111"/>
      <c r="CT11" s="111"/>
      <c r="CU11" s="111"/>
      <c r="CV11" s="111"/>
      <c r="CW11" s="111"/>
      <c r="CX11" s="111"/>
      <c r="CY11" s="111"/>
      <c r="CZ11" s="111"/>
      <c r="DA11" s="111"/>
      <c r="DB11" s="111"/>
      <c r="DC11" s="111"/>
      <c r="DD11" s="111"/>
      <c r="DE11" s="111"/>
      <c r="DF11" s="111"/>
      <c r="DG11" s="111"/>
      <c r="DH11" s="111"/>
      <c r="DI11" s="111"/>
      <c r="DJ11" s="111"/>
      <c r="DK11" s="111"/>
      <c r="DL11" s="111"/>
      <c r="DM11" s="111"/>
      <c r="DN11" s="111"/>
      <c r="DO11" s="111"/>
      <c r="DP11" s="111"/>
      <c r="DQ11" s="111"/>
      <c r="DR11" s="111"/>
      <c r="DS11" s="111"/>
      <c r="DT11" s="111"/>
      <c r="DU11" s="111"/>
      <c r="DV11" s="111"/>
      <c r="DW11" s="111"/>
      <c r="DX11" s="111"/>
      <c r="DY11" s="111"/>
      <c r="DZ11" s="111"/>
      <c r="EA11" s="111"/>
      <c r="EB11" s="111"/>
      <c r="EC11" s="111"/>
      <c r="ED11" s="111"/>
      <c r="EE11" s="111"/>
      <c r="EF11" s="111"/>
      <c r="EG11" s="111"/>
      <c r="EH11" s="111"/>
      <c r="EI11" s="111"/>
      <c r="EJ11" s="111"/>
      <c r="EK11" s="111"/>
      <c r="EL11" s="111"/>
      <c r="EM11" s="111"/>
      <c r="EN11" s="111"/>
      <c r="EO11" s="111"/>
      <c r="EP11" s="111"/>
      <c r="EQ11" s="111"/>
      <c r="ER11" s="111"/>
      <c r="ES11" s="111"/>
      <c r="ET11" s="111"/>
      <c r="EU11" s="111"/>
      <c r="EV11" s="111"/>
      <c r="EW11" s="147"/>
    </row>
    <row r="12" spans="1:153" s="130" customFormat="1" ht="30" customHeight="1">
      <c r="A12" s="395"/>
      <c r="B12" s="395"/>
      <c r="C12" s="395"/>
      <c r="D12" s="395"/>
      <c r="E12" s="395"/>
      <c r="F12" s="14" t="s">
        <v>1359</v>
      </c>
      <c r="G12" s="56">
        <f t="shared" si="0"/>
        <v>3.0882352941176472</v>
      </c>
      <c r="H12" s="16">
        <v>21</v>
      </c>
      <c r="I12" s="82">
        <v>0.157</v>
      </c>
      <c r="J12" s="26">
        <v>16</v>
      </c>
      <c r="K12" s="26">
        <v>160</v>
      </c>
      <c r="L12" s="22">
        <v>6954851202899</v>
      </c>
      <c r="M12" s="368"/>
      <c r="N12" s="111"/>
      <c r="O12" s="111"/>
      <c r="P12" s="111"/>
      <c r="Q12" s="111"/>
      <c r="R12" s="111"/>
      <c r="S12" s="111"/>
      <c r="T12" s="111"/>
      <c r="U12" s="111"/>
      <c r="V12" s="111"/>
      <c r="W12" s="111"/>
      <c r="X12" s="111"/>
      <c r="Y12" s="111"/>
      <c r="Z12" s="111"/>
      <c r="AA12" s="111"/>
      <c r="AB12" s="111"/>
      <c r="AC12" s="111"/>
      <c r="AD12" s="111"/>
      <c r="AE12" s="111"/>
      <c r="AF12" s="111"/>
      <c r="AG12" s="111"/>
      <c r="AH12" s="111"/>
      <c r="AI12" s="111"/>
      <c r="AJ12" s="111"/>
      <c r="AK12" s="111"/>
      <c r="AL12" s="111"/>
      <c r="AM12" s="111"/>
      <c r="AN12" s="111"/>
      <c r="AO12" s="111"/>
      <c r="AP12" s="111"/>
      <c r="AQ12" s="111"/>
      <c r="AR12" s="111"/>
      <c r="AS12" s="111"/>
      <c r="AT12" s="111"/>
      <c r="AU12" s="111"/>
      <c r="AV12" s="111"/>
      <c r="AW12" s="111"/>
      <c r="AX12" s="111"/>
      <c r="AY12" s="111"/>
      <c r="AZ12" s="111"/>
      <c r="BA12" s="111"/>
      <c r="BB12" s="111"/>
      <c r="BC12" s="111"/>
      <c r="BD12" s="111"/>
      <c r="BE12" s="111"/>
      <c r="BF12" s="111"/>
      <c r="BG12" s="111"/>
      <c r="BH12" s="111"/>
      <c r="BI12" s="111"/>
      <c r="BJ12" s="111"/>
      <c r="BK12" s="111"/>
      <c r="BL12" s="111"/>
      <c r="BM12" s="111"/>
      <c r="BN12" s="111"/>
      <c r="BO12" s="111"/>
      <c r="BP12" s="111"/>
      <c r="BQ12" s="111"/>
      <c r="BR12" s="111"/>
      <c r="BS12" s="111"/>
      <c r="BT12" s="111"/>
      <c r="BU12" s="111"/>
      <c r="BV12" s="111"/>
      <c r="BW12" s="111"/>
      <c r="BX12" s="111"/>
      <c r="BY12" s="111"/>
      <c r="BZ12" s="111"/>
      <c r="CA12" s="111"/>
      <c r="CB12" s="111"/>
      <c r="CC12" s="111"/>
      <c r="CD12" s="111"/>
      <c r="CE12" s="111"/>
      <c r="CF12" s="111"/>
      <c r="CG12" s="111"/>
      <c r="CH12" s="111"/>
      <c r="CI12" s="111"/>
      <c r="CJ12" s="111"/>
      <c r="CK12" s="111"/>
      <c r="CL12" s="111"/>
      <c r="CM12" s="111"/>
      <c r="CN12" s="111"/>
      <c r="CO12" s="111"/>
      <c r="CP12" s="111"/>
      <c r="CQ12" s="111"/>
      <c r="CR12" s="111"/>
      <c r="CS12" s="111"/>
      <c r="CT12" s="111"/>
      <c r="CU12" s="111"/>
      <c r="CV12" s="111"/>
      <c r="CW12" s="111"/>
      <c r="CX12" s="111"/>
      <c r="CY12" s="111"/>
      <c r="CZ12" s="111"/>
      <c r="DA12" s="111"/>
      <c r="DB12" s="111"/>
      <c r="DC12" s="111"/>
      <c r="DD12" s="111"/>
      <c r="DE12" s="111"/>
      <c r="DF12" s="111"/>
      <c r="DG12" s="111"/>
      <c r="DH12" s="111"/>
      <c r="DI12" s="111"/>
      <c r="DJ12" s="111"/>
      <c r="DK12" s="111"/>
      <c r="DL12" s="111"/>
      <c r="DM12" s="111"/>
      <c r="DN12" s="111"/>
      <c r="DO12" s="111"/>
      <c r="DP12" s="111"/>
      <c r="DQ12" s="111"/>
      <c r="DR12" s="111"/>
      <c r="DS12" s="111"/>
      <c r="DT12" s="111"/>
      <c r="DU12" s="111"/>
      <c r="DV12" s="111"/>
      <c r="DW12" s="111"/>
      <c r="DX12" s="111"/>
      <c r="DY12" s="111"/>
      <c r="DZ12" s="111"/>
      <c r="EA12" s="111"/>
      <c r="EB12" s="111"/>
      <c r="EC12" s="111"/>
      <c r="ED12" s="111"/>
      <c r="EE12" s="111"/>
      <c r="EF12" s="111"/>
      <c r="EG12" s="111"/>
      <c r="EH12" s="111"/>
      <c r="EI12" s="111"/>
      <c r="EJ12" s="111"/>
      <c r="EK12" s="111"/>
      <c r="EL12" s="111"/>
      <c r="EM12" s="111"/>
      <c r="EN12" s="111"/>
      <c r="EO12" s="111"/>
      <c r="EP12" s="111"/>
      <c r="EQ12" s="111"/>
      <c r="ER12" s="111"/>
      <c r="ES12" s="111"/>
      <c r="ET12" s="111"/>
      <c r="EU12" s="111"/>
      <c r="EV12" s="111"/>
      <c r="EW12" s="147"/>
    </row>
    <row r="13" spans="1:153" s="130" customFormat="1" ht="30" customHeight="1">
      <c r="A13" s="395">
        <v>7</v>
      </c>
      <c r="B13" s="395" t="s">
        <v>1360</v>
      </c>
      <c r="C13" s="395"/>
      <c r="D13" s="395"/>
      <c r="E13" s="395"/>
      <c r="F13" s="14" t="s">
        <v>1361</v>
      </c>
      <c r="G13" s="56">
        <f t="shared" si="0"/>
        <v>1.4705882352941178</v>
      </c>
      <c r="H13" s="16">
        <v>10</v>
      </c>
      <c r="I13" s="82">
        <v>0.08</v>
      </c>
      <c r="J13" s="26">
        <v>20</v>
      </c>
      <c r="K13" s="26">
        <v>160</v>
      </c>
      <c r="L13" s="22">
        <v>6954851200970</v>
      </c>
      <c r="M13" s="368" t="s">
        <v>1362</v>
      </c>
      <c r="N13" s="111"/>
      <c r="O13" s="111"/>
      <c r="P13" s="111"/>
      <c r="Q13" s="111"/>
      <c r="R13" s="111"/>
      <c r="S13" s="111"/>
      <c r="T13" s="111"/>
      <c r="U13" s="111"/>
      <c r="V13" s="111"/>
      <c r="W13" s="111"/>
      <c r="X13" s="111"/>
      <c r="Y13" s="111"/>
      <c r="Z13" s="111"/>
      <c r="AA13" s="111"/>
      <c r="AB13" s="111"/>
      <c r="AC13" s="111"/>
      <c r="AD13" s="111"/>
      <c r="AE13" s="111"/>
      <c r="AF13" s="111"/>
      <c r="AG13" s="111"/>
      <c r="AH13" s="111"/>
      <c r="AI13" s="111"/>
      <c r="AJ13" s="111"/>
      <c r="AK13" s="111"/>
      <c r="AL13" s="111"/>
      <c r="AM13" s="111"/>
      <c r="AN13" s="111"/>
      <c r="AO13" s="111"/>
      <c r="AP13" s="111"/>
      <c r="AQ13" s="111"/>
      <c r="AR13" s="111"/>
      <c r="AS13" s="111"/>
      <c r="AT13" s="111"/>
      <c r="AU13" s="111"/>
      <c r="AV13" s="111"/>
      <c r="AW13" s="111"/>
      <c r="AX13" s="111"/>
      <c r="AY13" s="111"/>
      <c r="AZ13" s="111"/>
      <c r="BA13" s="111"/>
      <c r="BB13" s="111"/>
      <c r="BC13" s="111"/>
      <c r="BD13" s="111"/>
      <c r="BE13" s="111"/>
      <c r="BF13" s="111"/>
      <c r="BG13" s="111"/>
      <c r="BH13" s="111"/>
      <c r="BI13" s="111"/>
      <c r="BJ13" s="111"/>
      <c r="BK13" s="111"/>
      <c r="BL13" s="111"/>
      <c r="BM13" s="111"/>
      <c r="BN13" s="111"/>
      <c r="BO13" s="111"/>
      <c r="BP13" s="111"/>
      <c r="BQ13" s="111"/>
      <c r="BR13" s="111"/>
      <c r="BS13" s="111"/>
      <c r="BT13" s="111"/>
      <c r="BU13" s="111"/>
      <c r="BV13" s="111"/>
      <c r="BW13" s="111"/>
      <c r="BX13" s="111"/>
      <c r="BY13" s="111"/>
      <c r="BZ13" s="111"/>
      <c r="CA13" s="111"/>
      <c r="CB13" s="111"/>
      <c r="CC13" s="111"/>
      <c r="CD13" s="111"/>
      <c r="CE13" s="111"/>
      <c r="CF13" s="111"/>
      <c r="CG13" s="111"/>
      <c r="CH13" s="111"/>
      <c r="CI13" s="111"/>
      <c r="CJ13" s="111"/>
      <c r="CK13" s="111"/>
      <c r="CL13" s="111"/>
      <c r="CM13" s="111"/>
      <c r="CN13" s="111"/>
      <c r="CO13" s="111"/>
      <c r="CP13" s="111"/>
      <c r="CQ13" s="111"/>
      <c r="CR13" s="111"/>
      <c r="CS13" s="111"/>
      <c r="CT13" s="111"/>
      <c r="CU13" s="111"/>
      <c r="CV13" s="111"/>
      <c r="CW13" s="111"/>
      <c r="CX13" s="111"/>
      <c r="CY13" s="111"/>
      <c r="CZ13" s="111"/>
      <c r="DA13" s="111"/>
      <c r="DB13" s="111"/>
      <c r="DC13" s="111"/>
      <c r="DD13" s="111"/>
      <c r="DE13" s="111"/>
      <c r="DF13" s="111"/>
      <c r="DG13" s="111"/>
      <c r="DH13" s="111"/>
      <c r="DI13" s="111"/>
      <c r="DJ13" s="111"/>
      <c r="DK13" s="111"/>
      <c r="DL13" s="111"/>
      <c r="DM13" s="111"/>
      <c r="DN13" s="111"/>
      <c r="DO13" s="111"/>
      <c r="DP13" s="111"/>
      <c r="DQ13" s="111"/>
      <c r="DR13" s="111"/>
      <c r="DS13" s="111"/>
      <c r="DT13" s="111"/>
      <c r="DU13" s="111"/>
      <c r="DV13" s="111"/>
      <c r="DW13" s="111"/>
      <c r="DX13" s="111"/>
      <c r="DY13" s="111"/>
      <c r="DZ13" s="111"/>
      <c r="EA13" s="111"/>
      <c r="EB13" s="111"/>
      <c r="EC13" s="111"/>
      <c r="ED13" s="111"/>
      <c r="EE13" s="111"/>
      <c r="EF13" s="111"/>
      <c r="EG13" s="111"/>
      <c r="EH13" s="147"/>
    </row>
    <row r="14" spans="1:153" s="130" customFormat="1" ht="30" customHeight="1">
      <c r="A14" s="395"/>
      <c r="B14" s="395"/>
      <c r="C14" s="395"/>
      <c r="D14" s="395"/>
      <c r="E14" s="395"/>
      <c r="F14" s="14" t="s">
        <v>1363</v>
      </c>
      <c r="G14" s="56">
        <f t="shared" si="0"/>
        <v>1.4705882352941178</v>
      </c>
      <c r="H14" s="16">
        <v>10</v>
      </c>
      <c r="I14" s="82">
        <v>0.08</v>
      </c>
      <c r="J14" s="26">
        <v>20</v>
      </c>
      <c r="K14" s="26">
        <v>160</v>
      </c>
      <c r="L14" s="22">
        <v>6954851200987</v>
      </c>
      <c r="M14" s="368"/>
      <c r="N14" s="111"/>
      <c r="O14" s="111"/>
      <c r="P14" s="111"/>
      <c r="Q14" s="111"/>
      <c r="R14" s="111"/>
      <c r="S14" s="111"/>
      <c r="T14" s="111"/>
      <c r="U14" s="111"/>
      <c r="V14" s="111"/>
      <c r="W14" s="111"/>
      <c r="X14" s="111"/>
      <c r="Y14" s="111"/>
      <c r="Z14" s="111"/>
      <c r="AA14" s="111"/>
      <c r="AB14" s="111"/>
      <c r="AC14" s="111"/>
      <c r="AD14" s="111"/>
      <c r="AE14" s="111"/>
      <c r="AF14" s="111"/>
      <c r="AG14" s="111"/>
      <c r="AH14" s="111"/>
      <c r="AI14" s="111"/>
      <c r="AJ14" s="111"/>
      <c r="AK14" s="111"/>
      <c r="AL14" s="111"/>
      <c r="AM14" s="111"/>
      <c r="AN14" s="111"/>
      <c r="AO14" s="111"/>
      <c r="AP14" s="111"/>
      <c r="AQ14" s="111"/>
      <c r="AR14" s="111"/>
      <c r="AS14" s="111"/>
      <c r="AT14" s="111"/>
      <c r="AU14" s="111"/>
      <c r="AV14" s="111"/>
      <c r="AW14" s="111"/>
      <c r="AX14" s="111"/>
      <c r="AY14" s="111"/>
      <c r="AZ14" s="111"/>
      <c r="BA14" s="111"/>
      <c r="BB14" s="111"/>
      <c r="BC14" s="111"/>
      <c r="BD14" s="111"/>
      <c r="BE14" s="111"/>
      <c r="BF14" s="111"/>
      <c r="BG14" s="111"/>
      <c r="BH14" s="111"/>
      <c r="BI14" s="111"/>
      <c r="BJ14" s="111"/>
      <c r="BK14" s="111"/>
      <c r="BL14" s="111"/>
      <c r="BM14" s="111"/>
      <c r="BN14" s="111"/>
      <c r="BO14" s="111"/>
      <c r="BP14" s="111"/>
      <c r="BQ14" s="111"/>
      <c r="BR14" s="111"/>
      <c r="BS14" s="111"/>
      <c r="BT14" s="111"/>
      <c r="BU14" s="111"/>
      <c r="BV14" s="111"/>
      <c r="BW14" s="111"/>
      <c r="BX14" s="111"/>
      <c r="BY14" s="111"/>
      <c r="BZ14" s="111"/>
      <c r="CA14" s="111"/>
      <c r="CB14" s="111"/>
      <c r="CC14" s="111"/>
      <c r="CD14" s="111"/>
      <c r="CE14" s="111"/>
      <c r="CF14" s="111"/>
      <c r="CG14" s="111"/>
      <c r="CH14" s="111"/>
      <c r="CI14" s="111"/>
      <c r="CJ14" s="111"/>
      <c r="CK14" s="111"/>
      <c r="CL14" s="111"/>
      <c r="CM14" s="111"/>
      <c r="CN14" s="111"/>
      <c r="CO14" s="111"/>
      <c r="CP14" s="111"/>
      <c r="CQ14" s="111"/>
      <c r="CR14" s="111"/>
      <c r="CS14" s="111"/>
      <c r="CT14" s="111"/>
      <c r="CU14" s="111"/>
      <c r="CV14" s="111"/>
      <c r="CW14" s="111"/>
      <c r="CX14" s="111"/>
      <c r="CY14" s="111"/>
      <c r="CZ14" s="111"/>
      <c r="DA14" s="111"/>
      <c r="DB14" s="111"/>
      <c r="DC14" s="111"/>
      <c r="DD14" s="111"/>
      <c r="DE14" s="111"/>
      <c r="DF14" s="111"/>
      <c r="DG14" s="111"/>
      <c r="DH14" s="111"/>
      <c r="DI14" s="111"/>
      <c r="DJ14" s="111"/>
      <c r="DK14" s="111"/>
      <c r="DL14" s="111"/>
      <c r="DM14" s="111"/>
      <c r="DN14" s="111"/>
      <c r="DO14" s="111"/>
      <c r="DP14" s="111"/>
      <c r="DQ14" s="111"/>
      <c r="DR14" s="111"/>
      <c r="DS14" s="111"/>
      <c r="DT14" s="111"/>
      <c r="DU14" s="111"/>
      <c r="DV14" s="111"/>
      <c r="DW14" s="111"/>
      <c r="DX14" s="111"/>
      <c r="DY14" s="111"/>
      <c r="DZ14" s="111"/>
      <c r="EA14" s="111"/>
      <c r="EB14" s="111"/>
      <c r="EC14" s="111"/>
      <c r="ED14" s="111"/>
      <c r="EE14" s="111"/>
      <c r="EF14" s="111"/>
      <c r="EG14" s="111"/>
      <c r="EH14" s="147"/>
    </row>
    <row r="15" spans="1:153" s="130" customFormat="1" ht="30" customHeight="1">
      <c r="A15" s="395"/>
      <c r="B15" s="395"/>
      <c r="C15" s="395"/>
      <c r="D15" s="395"/>
      <c r="E15" s="395"/>
      <c r="F15" s="14" t="s">
        <v>1364</v>
      </c>
      <c r="G15" s="56">
        <f t="shared" si="0"/>
        <v>1.4705882352941178</v>
      </c>
      <c r="H15" s="16">
        <v>10</v>
      </c>
      <c r="I15" s="82">
        <v>8.4000000000000005E-2</v>
      </c>
      <c r="J15" s="26">
        <v>20</v>
      </c>
      <c r="K15" s="26">
        <v>160</v>
      </c>
      <c r="L15" s="22">
        <v>6954851201113</v>
      </c>
      <c r="M15" s="368"/>
      <c r="N15" s="111"/>
      <c r="O15" s="111"/>
      <c r="P15" s="111"/>
      <c r="Q15" s="111"/>
      <c r="R15" s="111"/>
      <c r="S15" s="111"/>
      <c r="T15" s="111"/>
      <c r="U15" s="111"/>
      <c r="V15" s="111"/>
      <c r="W15" s="111"/>
      <c r="X15" s="111"/>
      <c r="Y15" s="111"/>
      <c r="Z15" s="111"/>
      <c r="AA15" s="111"/>
      <c r="AB15" s="111"/>
      <c r="AC15" s="111"/>
      <c r="AD15" s="111"/>
      <c r="AE15" s="111"/>
      <c r="AF15" s="111"/>
      <c r="AG15" s="111"/>
      <c r="AH15" s="111"/>
      <c r="AI15" s="111"/>
      <c r="AJ15" s="111"/>
      <c r="AK15" s="111"/>
      <c r="AL15" s="111"/>
      <c r="AM15" s="111"/>
      <c r="AN15" s="111"/>
      <c r="AO15" s="111"/>
      <c r="AP15" s="111"/>
      <c r="AQ15" s="111"/>
      <c r="AR15" s="111"/>
      <c r="AS15" s="111"/>
      <c r="AT15" s="111"/>
      <c r="AU15" s="111"/>
      <c r="AV15" s="111"/>
      <c r="AW15" s="111"/>
      <c r="AX15" s="111"/>
      <c r="AY15" s="111"/>
      <c r="AZ15" s="111"/>
      <c r="BA15" s="111"/>
      <c r="BB15" s="111"/>
      <c r="BC15" s="111"/>
      <c r="BD15" s="111"/>
      <c r="BE15" s="111"/>
      <c r="BF15" s="111"/>
      <c r="BG15" s="111"/>
      <c r="BH15" s="111"/>
      <c r="BI15" s="111"/>
      <c r="BJ15" s="111"/>
      <c r="BK15" s="111"/>
      <c r="BL15" s="111"/>
      <c r="BM15" s="111"/>
      <c r="BN15" s="111"/>
      <c r="BO15" s="111"/>
      <c r="BP15" s="111"/>
      <c r="BQ15" s="111"/>
      <c r="BR15" s="111"/>
      <c r="BS15" s="111"/>
      <c r="BT15" s="111"/>
      <c r="BU15" s="111"/>
      <c r="BV15" s="111"/>
      <c r="BW15" s="111"/>
      <c r="BX15" s="111"/>
      <c r="BY15" s="111"/>
      <c r="BZ15" s="111"/>
      <c r="CA15" s="111"/>
      <c r="CB15" s="111"/>
      <c r="CC15" s="111"/>
      <c r="CD15" s="111"/>
      <c r="CE15" s="111"/>
      <c r="CF15" s="111"/>
      <c r="CG15" s="111"/>
      <c r="CH15" s="111"/>
      <c r="CI15" s="111"/>
      <c r="CJ15" s="111"/>
      <c r="CK15" s="111"/>
      <c r="CL15" s="111"/>
      <c r="CM15" s="111"/>
      <c r="CN15" s="111"/>
      <c r="CO15" s="111"/>
      <c r="CP15" s="111"/>
      <c r="CQ15" s="111"/>
      <c r="CR15" s="111"/>
      <c r="CS15" s="111"/>
      <c r="CT15" s="111"/>
      <c r="CU15" s="111"/>
      <c r="CV15" s="111"/>
      <c r="CW15" s="111"/>
      <c r="CX15" s="111"/>
      <c r="CY15" s="111"/>
      <c r="CZ15" s="111"/>
      <c r="DA15" s="111"/>
      <c r="DB15" s="111"/>
      <c r="DC15" s="111"/>
      <c r="DD15" s="111"/>
      <c r="DE15" s="111"/>
      <c r="DF15" s="111"/>
      <c r="DG15" s="111"/>
      <c r="DH15" s="111"/>
      <c r="DI15" s="111"/>
      <c r="DJ15" s="111"/>
      <c r="DK15" s="111"/>
      <c r="DL15" s="111"/>
      <c r="DM15" s="111"/>
      <c r="DN15" s="111"/>
      <c r="DO15" s="111"/>
      <c r="DP15" s="111"/>
      <c r="DQ15" s="111"/>
      <c r="DR15" s="111"/>
      <c r="DS15" s="111"/>
      <c r="DT15" s="111"/>
      <c r="DU15" s="111"/>
      <c r="DV15" s="111"/>
      <c r="DW15" s="111"/>
      <c r="DX15" s="111"/>
      <c r="DY15" s="111"/>
      <c r="DZ15" s="111"/>
      <c r="EA15" s="111"/>
      <c r="EB15" s="111"/>
      <c r="EC15" s="111"/>
      <c r="ED15" s="111"/>
      <c r="EE15" s="111"/>
      <c r="EF15" s="111"/>
      <c r="EG15" s="111"/>
      <c r="EH15" s="147"/>
    </row>
    <row r="16" spans="1:153" customFormat="1" ht="30" customHeight="1">
      <c r="A16" s="395"/>
      <c r="B16" s="395"/>
      <c r="C16" s="395"/>
      <c r="D16" s="395"/>
      <c r="E16" s="395"/>
      <c r="F16" s="113" t="s">
        <v>1365</v>
      </c>
      <c r="G16" s="56">
        <f t="shared" si="0"/>
        <v>1.4705882352941178</v>
      </c>
      <c r="H16" s="16">
        <v>10</v>
      </c>
      <c r="I16" s="82">
        <v>8.4000000000000005E-2</v>
      </c>
      <c r="J16" s="26">
        <v>20</v>
      </c>
      <c r="K16" s="26">
        <v>160</v>
      </c>
      <c r="L16" s="125">
        <v>6954851201120</v>
      </c>
      <c r="M16" s="368"/>
      <c r="N16" s="111"/>
      <c r="O16" s="111"/>
      <c r="P16" s="111"/>
      <c r="Q16" s="111"/>
      <c r="R16" s="111"/>
      <c r="S16" s="111"/>
      <c r="T16" s="111"/>
      <c r="U16" s="111"/>
      <c r="V16" s="111"/>
      <c r="W16" s="111"/>
      <c r="X16" s="111"/>
      <c r="Y16" s="111"/>
      <c r="Z16" s="111"/>
      <c r="AA16" s="111"/>
      <c r="AB16" s="111"/>
      <c r="AC16" s="111"/>
      <c r="AD16" s="111"/>
      <c r="AE16" s="111"/>
      <c r="AF16" s="111"/>
      <c r="AG16" s="111"/>
      <c r="AH16" s="111"/>
      <c r="AI16" s="111"/>
      <c r="AJ16" s="111"/>
      <c r="AK16" s="111"/>
      <c r="AL16" s="111"/>
      <c r="AM16" s="111"/>
      <c r="AN16" s="111"/>
      <c r="AO16" s="111"/>
      <c r="AP16" s="111"/>
      <c r="AQ16" s="111"/>
      <c r="AR16" s="111"/>
      <c r="AS16" s="111"/>
      <c r="AT16" s="111"/>
      <c r="AU16" s="111"/>
      <c r="AV16" s="111"/>
      <c r="AW16" s="111"/>
      <c r="AX16" s="111"/>
      <c r="AY16" s="111"/>
      <c r="AZ16" s="111"/>
      <c r="BA16" s="111"/>
      <c r="BB16" s="111"/>
      <c r="BC16" s="111"/>
      <c r="BD16" s="111"/>
      <c r="BE16" s="111"/>
      <c r="BF16" s="111"/>
      <c r="BG16" s="111"/>
      <c r="BH16" s="111"/>
      <c r="BI16" s="111"/>
      <c r="BJ16" s="111"/>
      <c r="BK16" s="111"/>
      <c r="BL16" s="111"/>
      <c r="BM16" s="111"/>
      <c r="BN16" s="111"/>
      <c r="BO16" s="111"/>
      <c r="BP16" s="111"/>
      <c r="BQ16" s="111"/>
      <c r="BR16" s="111"/>
      <c r="BS16" s="111"/>
      <c r="BT16" s="111"/>
      <c r="BU16" s="111"/>
      <c r="BV16" s="111"/>
      <c r="BW16" s="111"/>
      <c r="BX16" s="111"/>
      <c r="BY16" s="111"/>
      <c r="BZ16" s="111"/>
      <c r="CA16" s="111"/>
      <c r="CB16" s="111"/>
      <c r="CC16" s="111"/>
      <c r="CD16" s="111"/>
      <c r="CE16" s="111"/>
      <c r="CF16" s="111"/>
      <c r="CG16" s="111"/>
      <c r="CH16" s="111"/>
      <c r="CI16" s="111"/>
      <c r="CJ16" s="111"/>
      <c r="CK16" s="111"/>
      <c r="CL16" s="111"/>
      <c r="CM16" s="111"/>
      <c r="CN16" s="111"/>
      <c r="CO16" s="111"/>
      <c r="CP16" s="111"/>
      <c r="CQ16" s="111"/>
      <c r="CR16" s="111"/>
      <c r="CS16" s="111"/>
      <c r="CT16" s="111"/>
      <c r="CU16" s="111"/>
      <c r="CV16" s="111"/>
      <c r="CW16" s="111"/>
      <c r="CX16" s="111"/>
      <c r="CY16" s="111"/>
      <c r="CZ16" s="111"/>
      <c r="DA16" s="111"/>
      <c r="DB16" s="111"/>
      <c r="DC16" s="111"/>
      <c r="DD16" s="111"/>
      <c r="DE16" s="111"/>
      <c r="DF16" s="111"/>
      <c r="DG16" s="111"/>
      <c r="DH16" s="111"/>
      <c r="DI16" s="111"/>
      <c r="DJ16" s="111"/>
      <c r="DK16" s="111"/>
      <c r="DL16" s="111"/>
      <c r="DM16" s="111"/>
      <c r="DN16" s="111"/>
      <c r="DO16" s="111"/>
      <c r="DP16" s="111"/>
      <c r="DQ16" s="111"/>
      <c r="DR16" s="111"/>
      <c r="DS16" s="111"/>
      <c r="DT16" s="111"/>
      <c r="DU16" s="111"/>
      <c r="DV16" s="111"/>
      <c r="DW16" s="111"/>
      <c r="DX16" s="111"/>
      <c r="DY16" s="111"/>
      <c r="DZ16" s="111"/>
      <c r="EA16" s="111"/>
      <c r="EB16" s="111"/>
      <c r="EC16" s="111"/>
      <c r="ED16" s="111"/>
      <c r="EE16" s="111"/>
      <c r="EF16" s="111"/>
      <c r="EG16" s="111"/>
    </row>
    <row r="17" spans="1:16384" customFormat="1" ht="30" customHeight="1">
      <c r="A17" s="475">
        <v>1</v>
      </c>
      <c r="B17" s="383" t="s">
        <v>1366</v>
      </c>
      <c r="C17" s="383"/>
      <c r="D17" s="383"/>
      <c r="E17" s="383"/>
      <c r="F17" s="40" t="s">
        <v>1367</v>
      </c>
      <c r="G17" s="56">
        <f t="shared" si="0"/>
        <v>2.4264705882352944</v>
      </c>
      <c r="H17" s="16">
        <v>16.5</v>
      </c>
      <c r="I17" s="82">
        <v>0.129</v>
      </c>
      <c r="J17" s="26">
        <v>25</v>
      </c>
      <c r="K17" s="26">
        <v>250</v>
      </c>
      <c r="L17" s="22">
        <v>6954851202059</v>
      </c>
      <c r="M17" s="359" t="s">
        <v>1368</v>
      </c>
      <c r="N17" s="383"/>
      <c r="O17" s="383"/>
      <c r="P17" s="383"/>
      <c r="Q17" s="383"/>
      <c r="R17" s="383"/>
      <c r="S17" s="14"/>
      <c r="T17" s="56"/>
      <c r="U17" s="16"/>
      <c r="V17" s="82"/>
      <c r="W17" s="26"/>
      <c r="X17" s="26"/>
      <c r="Y17" s="22"/>
      <c r="Z17" s="359"/>
      <c r="AA17" s="383"/>
      <c r="AB17" s="383"/>
      <c r="AC17" s="383"/>
      <c r="AD17" s="383"/>
      <c r="AE17" s="383"/>
      <c r="AF17" s="14"/>
      <c r="AG17" s="56"/>
      <c r="AH17" s="16"/>
      <c r="AI17" s="82"/>
      <c r="AJ17" s="26"/>
      <c r="AK17" s="26"/>
      <c r="AL17" s="22"/>
      <c r="AM17" s="359"/>
      <c r="AN17" s="383"/>
      <c r="AO17" s="383"/>
      <c r="AP17" s="383"/>
      <c r="AQ17" s="383"/>
      <c r="AR17" s="383"/>
      <c r="AS17" s="14"/>
      <c r="AT17" s="56"/>
      <c r="AU17" s="16"/>
      <c r="AV17" s="82"/>
      <c r="AW17" s="26"/>
      <c r="AX17" s="26"/>
      <c r="AY17" s="22"/>
      <c r="AZ17" s="359"/>
      <c r="BA17" s="383"/>
      <c r="BB17" s="383"/>
      <c r="BC17" s="383"/>
      <c r="BD17" s="383"/>
      <c r="BE17" s="383"/>
      <c r="BF17" s="14"/>
      <c r="BG17" s="56"/>
      <c r="BH17" s="16"/>
      <c r="BI17" s="82"/>
      <c r="BJ17" s="26"/>
      <c r="BK17" s="26"/>
      <c r="BL17" s="22"/>
      <c r="BM17" s="359"/>
      <c r="BN17" s="383"/>
      <c r="BO17" s="383"/>
      <c r="BP17" s="383"/>
      <c r="BQ17" s="383"/>
      <c r="BR17" s="383"/>
      <c r="BS17" s="14"/>
      <c r="BT17" s="56"/>
      <c r="BU17" s="16"/>
      <c r="BV17" s="82"/>
      <c r="BW17" s="26"/>
      <c r="BX17" s="26"/>
      <c r="BY17" s="22"/>
      <c r="BZ17" s="359"/>
      <c r="CA17" s="383"/>
      <c r="CB17" s="383"/>
      <c r="CC17" s="383"/>
      <c r="CD17" s="383"/>
      <c r="CE17" s="383"/>
      <c r="CF17" s="14"/>
      <c r="CG17" s="56"/>
      <c r="CH17" s="16"/>
      <c r="CI17" s="82"/>
      <c r="CJ17" s="26"/>
      <c r="CK17" s="26"/>
      <c r="CL17" s="22"/>
      <c r="CM17" s="359"/>
      <c r="CN17" s="383"/>
      <c r="CO17" s="383"/>
      <c r="CP17" s="383"/>
      <c r="CQ17" s="383"/>
      <c r="CR17" s="383"/>
      <c r="CS17" s="14"/>
      <c r="CT17" s="56"/>
      <c r="CU17" s="16"/>
      <c r="CV17" s="82"/>
      <c r="CW17" s="26"/>
      <c r="CX17" s="26"/>
      <c r="CY17" s="22"/>
      <c r="CZ17" s="359"/>
      <c r="DA17" s="383"/>
      <c r="DB17" s="383"/>
      <c r="DC17" s="383"/>
      <c r="DD17" s="383"/>
      <c r="DE17" s="383"/>
      <c r="DF17" s="14"/>
      <c r="DG17" s="56"/>
      <c r="DH17" s="16"/>
      <c r="DI17" s="82"/>
      <c r="DJ17" s="26"/>
      <c r="DK17" s="26"/>
      <c r="DL17" s="22"/>
      <c r="DM17" s="359"/>
      <c r="DN17" s="383"/>
      <c r="DO17" s="383"/>
      <c r="DP17" s="383"/>
      <c r="DQ17" s="383"/>
      <c r="DR17" s="383"/>
      <c r="DS17" s="14"/>
      <c r="DT17" s="56"/>
      <c r="DU17" s="16"/>
      <c r="DV17" s="82"/>
      <c r="DW17" s="26"/>
      <c r="DX17" s="26"/>
      <c r="DY17" s="22"/>
      <c r="DZ17" s="359"/>
      <c r="EA17" s="383"/>
      <c r="EB17" s="383"/>
      <c r="EC17" s="383"/>
      <c r="ED17" s="383"/>
      <c r="EE17" s="383"/>
      <c r="EF17" s="14"/>
      <c r="EG17" s="56"/>
      <c r="EH17" s="16"/>
      <c r="EI17" s="82"/>
      <c r="EJ17" s="26"/>
      <c r="EK17" s="26"/>
      <c r="EL17" s="22"/>
      <c r="EM17" s="359"/>
      <c r="EN17" s="383"/>
      <c r="EO17" s="383"/>
      <c r="EP17" s="383"/>
      <c r="EQ17" s="383"/>
      <c r="ER17" s="383"/>
      <c r="ES17" s="14"/>
      <c r="ET17" s="56"/>
      <c r="EU17" s="16"/>
      <c r="EV17" s="82"/>
      <c r="EW17" s="26"/>
      <c r="EX17" s="26"/>
      <c r="EY17" s="22"/>
      <c r="EZ17" s="359"/>
      <c r="FA17" s="383"/>
      <c r="FB17" s="383"/>
      <c r="FC17" s="383"/>
      <c r="FD17" s="383"/>
      <c r="FE17" s="383"/>
      <c r="FF17" s="14"/>
      <c r="FG17" s="56"/>
      <c r="FH17" s="16"/>
      <c r="FI17" s="82"/>
      <c r="FJ17" s="26"/>
      <c r="FK17" s="26"/>
      <c r="FL17" s="22"/>
      <c r="FM17" s="359"/>
      <c r="FN17" s="383"/>
      <c r="FO17" s="383"/>
      <c r="FP17" s="383"/>
      <c r="FQ17" s="383"/>
      <c r="FR17" s="383"/>
      <c r="FS17" s="14"/>
      <c r="FT17" s="56"/>
      <c r="FU17" s="16"/>
      <c r="FV17" s="82"/>
      <c r="FW17" s="26"/>
      <c r="FX17" s="26"/>
      <c r="FY17" s="22"/>
      <c r="FZ17" s="359"/>
      <c r="GA17" s="383"/>
      <c r="GB17" s="383"/>
      <c r="GC17" s="383"/>
      <c r="GD17" s="383"/>
      <c r="GE17" s="383"/>
      <c r="GF17" s="14"/>
      <c r="GG17" s="56"/>
      <c r="GH17" s="16"/>
      <c r="GI17" s="82"/>
      <c r="GJ17" s="26"/>
      <c r="GK17" s="26"/>
      <c r="GL17" s="22"/>
      <c r="GM17" s="359"/>
      <c r="GN17" s="383"/>
      <c r="GO17" s="383"/>
      <c r="GP17" s="383"/>
      <c r="GQ17" s="383"/>
      <c r="GR17" s="383"/>
      <c r="GS17" s="14"/>
      <c r="GT17" s="56"/>
      <c r="GU17" s="16"/>
      <c r="GV17" s="82"/>
      <c r="GW17" s="26"/>
      <c r="GX17" s="26"/>
      <c r="GY17" s="22"/>
      <c r="GZ17" s="359"/>
      <c r="HA17" s="383"/>
      <c r="HB17" s="383"/>
      <c r="HC17" s="383"/>
      <c r="HD17" s="383"/>
      <c r="HE17" s="383"/>
      <c r="HF17" s="14"/>
      <c r="HG17" s="56"/>
      <c r="HH17" s="16"/>
      <c r="HI17" s="82"/>
      <c r="HJ17" s="26"/>
      <c r="HK17" s="26"/>
      <c r="HL17" s="22"/>
      <c r="HM17" s="359"/>
      <c r="HN17" s="383"/>
      <c r="HO17" s="383"/>
      <c r="HP17" s="383"/>
      <c r="HQ17" s="383"/>
      <c r="HR17" s="383"/>
      <c r="HS17" s="14"/>
      <c r="HT17" s="56"/>
      <c r="HU17" s="16"/>
      <c r="HV17" s="82"/>
      <c r="HW17" s="26"/>
      <c r="HX17" s="26"/>
      <c r="HY17" s="22"/>
      <c r="HZ17" s="359"/>
      <c r="IA17" s="383"/>
      <c r="IB17" s="383"/>
      <c r="IC17" s="383"/>
      <c r="ID17" s="383"/>
      <c r="IE17" s="383"/>
      <c r="IF17" s="14"/>
      <c r="IG17" s="56"/>
      <c r="IH17" s="16"/>
      <c r="II17" s="82"/>
      <c r="IJ17" s="26"/>
      <c r="IK17" s="26"/>
      <c r="IL17" s="22"/>
      <c r="IM17" s="359"/>
      <c r="IN17" s="383"/>
      <c r="IO17" s="383"/>
      <c r="IP17" s="383"/>
      <c r="IQ17" s="383"/>
      <c r="IR17" s="383"/>
      <c r="IS17" s="14"/>
      <c r="IT17" s="56"/>
      <c r="IU17" s="16"/>
      <c r="IV17" s="82"/>
      <c r="IW17" s="26"/>
      <c r="IX17" s="26"/>
      <c r="IY17" s="22"/>
      <c r="IZ17" s="359"/>
      <c r="JA17" s="383"/>
      <c r="JB17" s="383"/>
      <c r="JC17" s="383"/>
      <c r="JD17" s="383"/>
      <c r="JE17" s="383"/>
      <c r="JF17" s="14"/>
      <c r="JG17" s="56"/>
      <c r="JH17" s="16"/>
      <c r="JI17" s="82"/>
      <c r="JJ17" s="26"/>
      <c r="JK17" s="26"/>
      <c r="JL17" s="22"/>
      <c r="JM17" s="359"/>
      <c r="JN17" s="383"/>
      <c r="JO17" s="383"/>
      <c r="JP17" s="383"/>
      <c r="JQ17" s="383"/>
      <c r="JR17" s="383"/>
      <c r="JS17" s="14"/>
      <c r="JT17" s="56"/>
      <c r="JU17" s="16"/>
      <c r="JV17" s="82"/>
      <c r="JW17" s="26"/>
      <c r="JX17" s="26"/>
      <c r="JY17" s="22"/>
      <c r="JZ17" s="359"/>
      <c r="KA17" s="383"/>
      <c r="KB17" s="383"/>
      <c r="KC17" s="383"/>
      <c r="KD17" s="383"/>
      <c r="KE17" s="383"/>
      <c r="KF17" s="14"/>
      <c r="KG17" s="56"/>
      <c r="KH17" s="16"/>
      <c r="KI17" s="82"/>
      <c r="KJ17" s="26"/>
      <c r="KK17" s="26"/>
      <c r="KL17" s="22"/>
      <c r="KM17" s="359"/>
      <c r="KN17" s="383"/>
      <c r="KO17" s="383"/>
      <c r="KP17" s="383"/>
      <c r="KQ17" s="383"/>
      <c r="KR17" s="383"/>
      <c r="KS17" s="14"/>
      <c r="KT17" s="56"/>
      <c r="KU17" s="16"/>
      <c r="KV17" s="82"/>
      <c r="KW17" s="26"/>
      <c r="KX17" s="26"/>
      <c r="KY17" s="22"/>
      <c r="KZ17" s="359"/>
      <c r="LA17" s="383"/>
      <c r="LB17" s="383"/>
      <c r="LC17" s="383"/>
      <c r="LD17" s="383"/>
      <c r="LE17" s="383"/>
      <c r="LF17" s="14"/>
      <c r="LG17" s="56"/>
      <c r="LH17" s="16"/>
      <c r="LI17" s="82"/>
      <c r="LJ17" s="26"/>
      <c r="LK17" s="26"/>
      <c r="LL17" s="22"/>
      <c r="LM17" s="359"/>
      <c r="LN17" s="383"/>
      <c r="LO17" s="383"/>
      <c r="LP17" s="383"/>
      <c r="LQ17" s="383"/>
      <c r="LR17" s="383"/>
      <c r="LS17" s="14"/>
      <c r="LT17" s="56"/>
      <c r="LU17" s="16"/>
      <c r="LV17" s="82"/>
      <c r="LW17" s="26"/>
      <c r="LX17" s="26"/>
      <c r="LY17" s="22"/>
      <c r="LZ17" s="359"/>
      <c r="MA17" s="383"/>
      <c r="MB17" s="383"/>
      <c r="MC17" s="383"/>
      <c r="MD17" s="383"/>
      <c r="ME17" s="383"/>
      <c r="MF17" s="14"/>
      <c r="MG17" s="56"/>
      <c r="MH17" s="16"/>
      <c r="MI17" s="82"/>
      <c r="MJ17" s="26"/>
      <c r="MK17" s="26"/>
      <c r="ML17" s="22"/>
      <c r="MM17" s="359"/>
      <c r="MN17" s="383"/>
      <c r="MO17" s="383"/>
      <c r="MP17" s="383"/>
      <c r="MQ17" s="383"/>
      <c r="MR17" s="383"/>
      <c r="MS17" s="14"/>
      <c r="MT17" s="56"/>
      <c r="MU17" s="16"/>
      <c r="MV17" s="82"/>
      <c r="MW17" s="26"/>
      <c r="MX17" s="26"/>
      <c r="MY17" s="22"/>
      <c r="MZ17" s="359"/>
      <c r="NA17" s="383"/>
      <c r="NB17" s="383"/>
      <c r="NC17" s="383"/>
      <c r="ND17" s="383"/>
      <c r="NE17" s="383"/>
      <c r="NF17" s="14"/>
      <c r="NG17" s="56"/>
      <c r="NH17" s="16"/>
      <c r="NI17" s="82"/>
      <c r="NJ17" s="26"/>
      <c r="NK17" s="26"/>
      <c r="NL17" s="22"/>
      <c r="NM17" s="359"/>
      <c r="NN17" s="383"/>
      <c r="NO17" s="383"/>
      <c r="NP17" s="383"/>
      <c r="NQ17" s="383"/>
      <c r="NR17" s="383"/>
      <c r="NS17" s="14"/>
      <c r="NT17" s="56"/>
      <c r="NU17" s="16"/>
      <c r="NV17" s="82"/>
      <c r="NW17" s="26"/>
      <c r="NX17" s="26"/>
      <c r="NY17" s="22"/>
      <c r="NZ17" s="359"/>
      <c r="OA17" s="383"/>
      <c r="OB17" s="383"/>
      <c r="OC17" s="383"/>
      <c r="OD17" s="383"/>
      <c r="OE17" s="383"/>
      <c r="OF17" s="14"/>
      <c r="OG17" s="56"/>
      <c r="OH17" s="16"/>
      <c r="OI17" s="82"/>
      <c r="OJ17" s="26"/>
      <c r="OK17" s="26"/>
      <c r="OL17" s="22"/>
      <c r="OM17" s="359"/>
      <c r="ON17" s="383"/>
      <c r="OO17" s="383"/>
      <c r="OP17" s="383"/>
      <c r="OQ17" s="383"/>
      <c r="OR17" s="383"/>
      <c r="OS17" s="14"/>
      <c r="OT17" s="56"/>
      <c r="OU17" s="16"/>
      <c r="OV17" s="82"/>
      <c r="OW17" s="26"/>
      <c r="OX17" s="26"/>
      <c r="OY17" s="22"/>
      <c r="OZ17" s="359"/>
      <c r="PA17" s="383"/>
      <c r="PB17" s="383"/>
      <c r="PC17" s="383"/>
      <c r="PD17" s="383"/>
      <c r="PE17" s="383"/>
      <c r="PF17" s="14"/>
      <c r="PG17" s="56"/>
      <c r="PH17" s="16"/>
      <c r="PI17" s="82"/>
      <c r="PJ17" s="26"/>
      <c r="PK17" s="26"/>
      <c r="PL17" s="22"/>
      <c r="PM17" s="359"/>
      <c r="PN17" s="383"/>
      <c r="PO17" s="383"/>
      <c r="PP17" s="383"/>
      <c r="PQ17" s="383"/>
      <c r="PR17" s="383"/>
      <c r="PS17" s="14"/>
      <c r="PT17" s="56"/>
      <c r="PU17" s="16"/>
      <c r="PV17" s="82"/>
      <c r="PW17" s="26"/>
      <c r="PX17" s="26"/>
      <c r="PY17" s="22"/>
      <c r="PZ17" s="359"/>
      <c r="QA17" s="383"/>
      <c r="QB17" s="383"/>
      <c r="QC17" s="383"/>
      <c r="QD17" s="383"/>
      <c r="QE17" s="383"/>
      <c r="QF17" s="14"/>
      <c r="QG17" s="56"/>
      <c r="QH17" s="16"/>
      <c r="QI17" s="82"/>
      <c r="QJ17" s="26"/>
      <c r="QK17" s="26"/>
      <c r="QL17" s="22"/>
      <c r="QM17" s="359"/>
      <c r="QN17" s="383"/>
      <c r="QO17" s="383"/>
      <c r="QP17" s="383"/>
      <c r="QQ17" s="383"/>
      <c r="QR17" s="383"/>
      <c r="QS17" s="14"/>
      <c r="QT17" s="56"/>
      <c r="QU17" s="16"/>
      <c r="QV17" s="82"/>
      <c r="QW17" s="26"/>
      <c r="QX17" s="26"/>
      <c r="QY17" s="22"/>
      <c r="QZ17" s="359"/>
      <c r="RA17" s="383"/>
      <c r="RB17" s="383"/>
      <c r="RC17" s="383"/>
      <c r="RD17" s="383"/>
      <c r="RE17" s="383"/>
      <c r="RF17" s="14"/>
      <c r="RG17" s="56"/>
      <c r="RH17" s="16"/>
      <c r="RI17" s="82"/>
      <c r="RJ17" s="26"/>
      <c r="RK17" s="26"/>
      <c r="RL17" s="22"/>
      <c r="RM17" s="359"/>
      <c r="RN17" s="383"/>
      <c r="RO17" s="383"/>
      <c r="RP17" s="383"/>
      <c r="RQ17" s="383"/>
      <c r="RR17" s="383"/>
      <c r="RS17" s="14"/>
      <c r="RT17" s="56"/>
      <c r="RU17" s="16"/>
      <c r="RV17" s="82"/>
      <c r="RW17" s="26"/>
      <c r="RX17" s="26"/>
      <c r="RY17" s="22"/>
      <c r="RZ17" s="359"/>
      <c r="SA17" s="383"/>
      <c r="SB17" s="383"/>
      <c r="SC17" s="383"/>
      <c r="SD17" s="383"/>
      <c r="SE17" s="383"/>
      <c r="SF17" s="14"/>
      <c r="SG17" s="56"/>
      <c r="SH17" s="16"/>
      <c r="SI17" s="82"/>
      <c r="SJ17" s="26"/>
      <c r="SK17" s="26"/>
      <c r="SL17" s="22"/>
      <c r="SM17" s="359"/>
      <c r="SN17" s="383"/>
      <c r="SO17" s="383"/>
      <c r="SP17" s="383"/>
      <c r="SQ17" s="383"/>
      <c r="SR17" s="383"/>
      <c r="SS17" s="14"/>
      <c r="ST17" s="56"/>
      <c r="SU17" s="16"/>
      <c r="SV17" s="82"/>
      <c r="SW17" s="26"/>
      <c r="SX17" s="26"/>
      <c r="SY17" s="22"/>
      <c r="SZ17" s="359"/>
      <c r="TA17" s="383"/>
      <c r="TB17" s="383"/>
      <c r="TC17" s="383"/>
      <c r="TD17" s="383"/>
      <c r="TE17" s="383"/>
      <c r="TF17" s="14"/>
      <c r="TG17" s="56"/>
      <c r="TH17" s="16"/>
      <c r="TI17" s="82"/>
      <c r="TJ17" s="26"/>
      <c r="TK17" s="26"/>
      <c r="TL17" s="22"/>
      <c r="TM17" s="359"/>
      <c r="TN17" s="383"/>
      <c r="TO17" s="383"/>
      <c r="TP17" s="383"/>
      <c r="TQ17" s="383"/>
      <c r="TR17" s="383"/>
      <c r="TS17" s="14"/>
      <c r="TT17" s="56"/>
      <c r="TU17" s="16"/>
      <c r="TV17" s="82"/>
      <c r="TW17" s="26"/>
      <c r="TX17" s="26"/>
      <c r="TY17" s="22"/>
      <c r="TZ17" s="359"/>
      <c r="UA17" s="383"/>
      <c r="UB17" s="383"/>
      <c r="UC17" s="383"/>
      <c r="UD17" s="383"/>
      <c r="UE17" s="383"/>
      <c r="UF17" s="14"/>
      <c r="UG17" s="56"/>
      <c r="UH17" s="16"/>
      <c r="UI17" s="82"/>
      <c r="UJ17" s="26"/>
      <c r="UK17" s="26"/>
      <c r="UL17" s="22"/>
      <c r="UM17" s="359"/>
      <c r="UN17" s="383"/>
      <c r="UO17" s="383"/>
      <c r="UP17" s="383"/>
      <c r="UQ17" s="383"/>
      <c r="UR17" s="383"/>
      <c r="US17" s="14"/>
      <c r="UT17" s="56"/>
      <c r="UU17" s="16"/>
      <c r="UV17" s="82"/>
      <c r="UW17" s="26"/>
      <c r="UX17" s="26"/>
      <c r="UY17" s="22"/>
      <c r="UZ17" s="359"/>
      <c r="VA17" s="383"/>
      <c r="VB17" s="383"/>
      <c r="VC17" s="383"/>
      <c r="VD17" s="383"/>
      <c r="VE17" s="383"/>
      <c r="VF17" s="14"/>
      <c r="VG17" s="56"/>
      <c r="VH17" s="16"/>
      <c r="VI17" s="82"/>
      <c r="VJ17" s="26"/>
      <c r="VK17" s="26"/>
      <c r="VL17" s="22"/>
      <c r="VM17" s="359"/>
      <c r="VN17" s="383"/>
      <c r="VO17" s="383"/>
      <c r="VP17" s="383"/>
      <c r="VQ17" s="383"/>
      <c r="VR17" s="383"/>
      <c r="VS17" s="14"/>
      <c r="VT17" s="56"/>
      <c r="VU17" s="16"/>
      <c r="VV17" s="82"/>
      <c r="VW17" s="26"/>
      <c r="VX17" s="26"/>
      <c r="VY17" s="22"/>
      <c r="VZ17" s="359"/>
      <c r="WA17" s="383"/>
      <c r="WB17" s="383"/>
      <c r="WC17" s="383"/>
      <c r="WD17" s="383"/>
      <c r="WE17" s="383"/>
      <c r="WF17" s="14"/>
      <c r="WG17" s="56"/>
      <c r="WH17" s="16"/>
      <c r="WI17" s="82"/>
      <c r="WJ17" s="26"/>
      <c r="WK17" s="26"/>
      <c r="WL17" s="22"/>
      <c r="WM17" s="359"/>
      <c r="WN17" s="383"/>
      <c r="WO17" s="383"/>
      <c r="WP17" s="383"/>
      <c r="WQ17" s="383"/>
      <c r="WR17" s="383"/>
      <c r="WS17" s="14"/>
      <c r="WT17" s="56"/>
      <c r="WU17" s="16"/>
      <c r="WV17" s="82"/>
      <c r="WW17" s="26"/>
      <c r="WX17" s="26"/>
      <c r="WY17" s="22"/>
      <c r="WZ17" s="359"/>
      <c r="XA17" s="383"/>
      <c r="XB17" s="383"/>
      <c r="XC17" s="383"/>
      <c r="XD17" s="383"/>
      <c r="XE17" s="383"/>
      <c r="XF17" s="14"/>
      <c r="XG17" s="56"/>
      <c r="XH17" s="16"/>
      <c r="XI17" s="82"/>
      <c r="XJ17" s="26"/>
      <c r="XK17" s="26"/>
      <c r="XL17" s="22"/>
      <c r="XM17" s="359"/>
      <c r="XN17" s="383"/>
      <c r="XO17" s="383"/>
      <c r="XP17" s="383"/>
      <c r="XQ17" s="383"/>
      <c r="XR17" s="383"/>
      <c r="XS17" s="14"/>
      <c r="XT17" s="56"/>
      <c r="XU17" s="16"/>
      <c r="XV17" s="82"/>
      <c r="XW17" s="26"/>
      <c r="XX17" s="26"/>
      <c r="XY17" s="22"/>
      <c r="XZ17" s="359"/>
      <c r="YA17" s="383"/>
      <c r="YB17" s="383"/>
      <c r="YC17" s="383"/>
      <c r="YD17" s="383"/>
      <c r="YE17" s="383"/>
      <c r="YF17" s="14"/>
      <c r="YG17" s="56"/>
      <c r="YH17" s="16"/>
      <c r="YI17" s="82"/>
      <c r="YJ17" s="26"/>
      <c r="YK17" s="26"/>
      <c r="YL17" s="22"/>
      <c r="YM17" s="359"/>
      <c r="YN17" s="383"/>
      <c r="YO17" s="383"/>
      <c r="YP17" s="383"/>
      <c r="YQ17" s="383"/>
      <c r="YR17" s="383"/>
      <c r="YS17" s="14"/>
      <c r="YT17" s="56"/>
      <c r="YU17" s="16"/>
      <c r="YV17" s="82"/>
      <c r="YW17" s="26"/>
      <c r="YX17" s="26"/>
      <c r="YY17" s="22"/>
      <c r="YZ17" s="359"/>
      <c r="ZA17" s="383"/>
      <c r="ZB17" s="383"/>
      <c r="ZC17" s="383"/>
      <c r="ZD17" s="383"/>
      <c r="ZE17" s="383"/>
      <c r="ZF17" s="14"/>
      <c r="ZG17" s="56"/>
      <c r="ZH17" s="16"/>
      <c r="ZI17" s="82"/>
      <c r="ZJ17" s="26"/>
      <c r="ZK17" s="26"/>
      <c r="ZL17" s="22"/>
      <c r="ZM17" s="359"/>
      <c r="ZN17" s="383"/>
      <c r="ZO17" s="383"/>
      <c r="ZP17" s="383"/>
      <c r="ZQ17" s="383"/>
      <c r="ZR17" s="383"/>
      <c r="ZS17" s="14"/>
      <c r="ZT17" s="56"/>
      <c r="ZU17" s="16"/>
      <c r="ZV17" s="82"/>
      <c r="ZW17" s="26"/>
      <c r="ZX17" s="26"/>
      <c r="ZY17" s="22"/>
      <c r="ZZ17" s="359"/>
      <c r="AAA17" s="383"/>
      <c r="AAB17" s="383"/>
      <c r="AAC17" s="383"/>
      <c r="AAD17" s="383"/>
      <c r="AAE17" s="383"/>
      <c r="AAF17" s="14"/>
      <c r="AAG17" s="56"/>
      <c r="AAH17" s="16"/>
      <c r="AAI17" s="82"/>
      <c r="AAJ17" s="26"/>
      <c r="AAK17" s="26"/>
      <c r="AAL17" s="22"/>
      <c r="AAM17" s="359"/>
      <c r="AAN17" s="383"/>
      <c r="AAO17" s="383"/>
      <c r="AAP17" s="383"/>
      <c r="AAQ17" s="383"/>
      <c r="AAR17" s="383"/>
      <c r="AAS17" s="14"/>
      <c r="AAT17" s="56"/>
      <c r="AAU17" s="16"/>
      <c r="AAV17" s="82"/>
      <c r="AAW17" s="26"/>
      <c r="AAX17" s="26"/>
      <c r="AAY17" s="22"/>
      <c r="AAZ17" s="359"/>
      <c r="ABA17" s="383"/>
      <c r="ABB17" s="383"/>
      <c r="ABC17" s="383"/>
      <c r="ABD17" s="383"/>
      <c r="ABE17" s="383"/>
      <c r="ABF17" s="14"/>
      <c r="ABG17" s="56"/>
      <c r="ABH17" s="16"/>
      <c r="ABI17" s="82"/>
      <c r="ABJ17" s="26"/>
      <c r="ABK17" s="26"/>
      <c r="ABL17" s="22"/>
      <c r="ABM17" s="359"/>
      <c r="ABN17" s="383"/>
      <c r="ABO17" s="383"/>
      <c r="ABP17" s="383"/>
      <c r="ABQ17" s="383"/>
      <c r="ABR17" s="383"/>
      <c r="ABS17" s="14"/>
      <c r="ABT17" s="56"/>
      <c r="ABU17" s="16"/>
      <c r="ABV17" s="82"/>
      <c r="ABW17" s="26"/>
      <c r="ABX17" s="26"/>
      <c r="ABY17" s="22"/>
      <c r="ABZ17" s="359"/>
      <c r="ACA17" s="383"/>
      <c r="ACB17" s="383"/>
      <c r="ACC17" s="383"/>
      <c r="ACD17" s="383"/>
      <c r="ACE17" s="383"/>
      <c r="ACF17" s="14"/>
      <c r="ACG17" s="56"/>
      <c r="ACH17" s="16"/>
      <c r="ACI17" s="82"/>
      <c r="ACJ17" s="26"/>
      <c r="ACK17" s="26"/>
      <c r="ACL17" s="22"/>
      <c r="ACM17" s="359"/>
      <c r="ACN17" s="383"/>
      <c r="ACO17" s="383"/>
      <c r="ACP17" s="383"/>
      <c r="ACQ17" s="383"/>
      <c r="ACR17" s="383"/>
      <c r="ACS17" s="14"/>
      <c r="ACT17" s="56"/>
      <c r="ACU17" s="16"/>
      <c r="ACV17" s="82"/>
      <c r="ACW17" s="26"/>
      <c r="ACX17" s="26"/>
      <c r="ACY17" s="22"/>
      <c r="ACZ17" s="359"/>
      <c r="ADA17" s="383"/>
      <c r="ADB17" s="383"/>
      <c r="ADC17" s="383"/>
      <c r="ADD17" s="383"/>
      <c r="ADE17" s="383"/>
      <c r="ADF17" s="14"/>
      <c r="ADG17" s="56"/>
      <c r="ADH17" s="16"/>
      <c r="ADI17" s="82"/>
      <c r="ADJ17" s="26"/>
      <c r="ADK17" s="26"/>
      <c r="ADL17" s="22"/>
      <c r="ADM17" s="359"/>
      <c r="ADN17" s="383"/>
      <c r="ADO17" s="383"/>
      <c r="ADP17" s="383"/>
      <c r="ADQ17" s="383"/>
      <c r="ADR17" s="383"/>
      <c r="ADS17" s="14"/>
      <c r="ADT17" s="56"/>
      <c r="ADU17" s="16"/>
      <c r="ADV17" s="82"/>
      <c r="ADW17" s="26"/>
      <c r="ADX17" s="26"/>
      <c r="ADY17" s="22"/>
      <c r="ADZ17" s="359"/>
      <c r="AEA17" s="383"/>
      <c r="AEB17" s="383"/>
      <c r="AEC17" s="383"/>
      <c r="AED17" s="383"/>
      <c r="AEE17" s="383"/>
      <c r="AEF17" s="14"/>
      <c r="AEG17" s="56"/>
      <c r="AEH17" s="16"/>
      <c r="AEI17" s="82"/>
      <c r="AEJ17" s="26"/>
      <c r="AEK17" s="26"/>
      <c r="AEL17" s="22"/>
      <c r="AEM17" s="359"/>
      <c r="AEN17" s="383"/>
      <c r="AEO17" s="383"/>
      <c r="AEP17" s="383"/>
      <c r="AEQ17" s="383"/>
      <c r="AER17" s="383"/>
      <c r="AES17" s="14"/>
      <c r="AET17" s="56"/>
      <c r="AEU17" s="16"/>
      <c r="AEV17" s="82"/>
      <c r="AEW17" s="26"/>
      <c r="AEX17" s="26"/>
      <c r="AEY17" s="22"/>
      <c r="AEZ17" s="359"/>
      <c r="AFA17" s="383"/>
      <c r="AFB17" s="383"/>
      <c r="AFC17" s="383"/>
      <c r="AFD17" s="383"/>
      <c r="AFE17" s="383"/>
      <c r="AFF17" s="14"/>
      <c r="AFG17" s="56"/>
      <c r="AFH17" s="16"/>
      <c r="AFI17" s="82"/>
      <c r="AFJ17" s="26"/>
      <c r="AFK17" s="26"/>
      <c r="AFL17" s="22"/>
      <c r="AFM17" s="359"/>
      <c r="AFN17" s="383"/>
      <c r="AFO17" s="383"/>
      <c r="AFP17" s="383"/>
      <c r="AFQ17" s="383"/>
      <c r="AFR17" s="383"/>
      <c r="AFS17" s="14"/>
      <c r="AFT17" s="56"/>
      <c r="AFU17" s="16"/>
      <c r="AFV17" s="82"/>
      <c r="AFW17" s="26"/>
      <c r="AFX17" s="26"/>
      <c r="AFY17" s="22"/>
      <c r="AFZ17" s="359"/>
      <c r="AGA17" s="383"/>
      <c r="AGB17" s="383"/>
      <c r="AGC17" s="383"/>
      <c r="AGD17" s="383"/>
      <c r="AGE17" s="383"/>
      <c r="AGF17" s="14"/>
      <c r="AGG17" s="56"/>
      <c r="AGH17" s="16"/>
      <c r="AGI17" s="82"/>
      <c r="AGJ17" s="26"/>
      <c r="AGK17" s="26"/>
      <c r="AGL17" s="22"/>
      <c r="AGM17" s="359"/>
      <c r="AGN17" s="383"/>
      <c r="AGO17" s="383"/>
      <c r="AGP17" s="383"/>
      <c r="AGQ17" s="383"/>
      <c r="AGR17" s="383"/>
      <c r="AGS17" s="14"/>
      <c r="AGT17" s="56"/>
      <c r="AGU17" s="16"/>
      <c r="AGV17" s="82"/>
      <c r="AGW17" s="26"/>
      <c r="AGX17" s="26"/>
      <c r="AGY17" s="22"/>
      <c r="AGZ17" s="359"/>
      <c r="AHA17" s="383"/>
      <c r="AHB17" s="383"/>
      <c r="AHC17" s="383"/>
      <c r="AHD17" s="383"/>
      <c r="AHE17" s="383"/>
      <c r="AHF17" s="14"/>
      <c r="AHG17" s="56"/>
      <c r="AHH17" s="16"/>
      <c r="AHI17" s="82"/>
      <c r="AHJ17" s="26"/>
      <c r="AHK17" s="26"/>
      <c r="AHL17" s="22"/>
      <c r="AHM17" s="359"/>
      <c r="AHN17" s="383"/>
      <c r="AHO17" s="383"/>
      <c r="AHP17" s="383"/>
      <c r="AHQ17" s="383"/>
      <c r="AHR17" s="383"/>
      <c r="AHS17" s="14"/>
      <c r="AHT17" s="56"/>
      <c r="AHU17" s="16"/>
      <c r="AHV17" s="82"/>
      <c r="AHW17" s="26"/>
      <c r="AHX17" s="26"/>
      <c r="AHY17" s="22"/>
      <c r="AHZ17" s="359"/>
      <c r="AIA17" s="383"/>
      <c r="AIB17" s="383"/>
      <c r="AIC17" s="383"/>
      <c r="AID17" s="383"/>
      <c r="AIE17" s="383"/>
      <c r="AIF17" s="14"/>
      <c r="AIG17" s="56"/>
      <c r="AIH17" s="16"/>
      <c r="AII17" s="82"/>
      <c r="AIJ17" s="26"/>
      <c r="AIK17" s="26"/>
      <c r="AIL17" s="22"/>
      <c r="AIM17" s="359"/>
      <c r="AIN17" s="383"/>
      <c r="AIO17" s="383"/>
      <c r="AIP17" s="383"/>
      <c r="AIQ17" s="383"/>
      <c r="AIR17" s="383"/>
      <c r="AIS17" s="14"/>
      <c r="AIT17" s="56"/>
      <c r="AIU17" s="16"/>
      <c r="AIV17" s="82"/>
      <c r="AIW17" s="26"/>
      <c r="AIX17" s="26"/>
      <c r="AIY17" s="22"/>
      <c r="AIZ17" s="359"/>
      <c r="AJA17" s="383"/>
      <c r="AJB17" s="383"/>
      <c r="AJC17" s="383"/>
      <c r="AJD17" s="383"/>
      <c r="AJE17" s="383"/>
      <c r="AJF17" s="14"/>
      <c r="AJG17" s="56"/>
      <c r="AJH17" s="16"/>
      <c r="AJI17" s="82"/>
      <c r="AJJ17" s="26"/>
      <c r="AJK17" s="26"/>
      <c r="AJL17" s="22"/>
      <c r="AJM17" s="359"/>
      <c r="AJN17" s="383"/>
      <c r="AJO17" s="383"/>
      <c r="AJP17" s="383"/>
      <c r="AJQ17" s="383"/>
      <c r="AJR17" s="383"/>
      <c r="AJS17" s="14"/>
      <c r="AJT17" s="56"/>
      <c r="AJU17" s="16"/>
      <c r="AJV17" s="82"/>
      <c r="AJW17" s="26"/>
      <c r="AJX17" s="26"/>
      <c r="AJY17" s="22"/>
      <c r="AJZ17" s="359"/>
      <c r="AKA17" s="383"/>
      <c r="AKB17" s="383"/>
      <c r="AKC17" s="383"/>
      <c r="AKD17" s="383"/>
      <c r="AKE17" s="383"/>
      <c r="AKF17" s="14"/>
      <c r="AKG17" s="56"/>
      <c r="AKH17" s="16"/>
      <c r="AKI17" s="82"/>
      <c r="AKJ17" s="26"/>
      <c r="AKK17" s="26"/>
      <c r="AKL17" s="22"/>
      <c r="AKM17" s="359"/>
      <c r="AKN17" s="383"/>
      <c r="AKO17" s="383"/>
      <c r="AKP17" s="383"/>
      <c r="AKQ17" s="383"/>
      <c r="AKR17" s="383"/>
      <c r="AKS17" s="14"/>
      <c r="AKT17" s="56"/>
      <c r="AKU17" s="16"/>
      <c r="AKV17" s="82"/>
      <c r="AKW17" s="26"/>
      <c r="AKX17" s="26"/>
      <c r="AKY17" s="22"/>
      <c r="AKZ17" s="359"/>
      <c r="ALA17" s="383"/>
      <c r="ALB17" s="383"/>
      <c r="ALC17" s="383"/>
      <c r="ALD17" s="383"/>
      <c r="ALE17" s="383"/>
      <c r="ALF17" s="14"/>
      <c r="ALG17" s="56"/>
      <c r="ALH17" s="16"/>
      <c r="ALI17" s="82"/>
      <c r="ALJ17" s="26"/>
      <c r="ALK17" s="26"/>
      <c r="ALL17" s="22"/>
      <c r="ALM17" s="359"/>
      <c r="ALN17" s="383"/>
      <c r="ALO17" s="383"/>
      <c r="ALP17" s="383"/>
      <c r="ALQ17" s="383"/>
      <c r="ALR17" s="383"/>
      <c r="ALS17" s="14"/>
      <c r="ALT17" s="56"/>
      <c r="ALU17" s="16"/>
      <c r="ALV17" s="82"/>
      <c r="ALW17" s="26"/>
      <c r="ALX17" s="26"/>
      <c r="ALY17" s="22"/>
      <c r="ALZ17" s="359"/>
      <c r="AMA17" s="383"/>
      <c r="AMB17" s="383"/>
      <c r="AMC17" s="383"/>
      <c r="AMD17" s="383"/>
      <c r="AME17" s="383"/>
      <c r="AMF17" s="14"/>
      <c r="AMG17" s="56"/>
      <c r="AMH17" s="16"/>
      <c r="AMI17" s="82"/>
      <c r="AMJ17" s="26"/>
      <c r="AMK17" s="26"/>
      <c r="AML17" s="22"/>
      <c r="AMM17" s="359"/>
      <c r="AMN17" s="383"/>
      <c r="AMO17" s="383"/>
      <c r="AMP17" s="383"/>
      <c r="AMQ17" s="383"/>
      <c r="AMR17" s="383"/>
      <c r="AMS17" s="14"/>
      <c r="AMT17" s="56"/>
      <c r="AMU17" s="16"/>
      <c r="AMV17" s="82"/>
      <c r="AMW17" s="26"/>
      <c r="AMX17" s="26"/>
      <c r="AMY17" s="22"/>
      <c r="AMZ17" s="359"/>
      <c r="ANA17" s="383"/>
      <c r="ANB17" s="383"/>
      <c r="ANC17" s="383"/>
      <c r="AND17" s="383"/>
      <c r="ANE17" s="383"/>
      <c r="ANF17" s="14"/>
      <c r="ANG17" s="56"/>
      <c r="ANH17" s="16"/>
      <c r="ANI17" s="82"/>
      <c r="ANJ17" s="26"/>
      <c r="ANK17" s="26"/>
      <c r="ANL17" s="22"/>
      <c r="ANM17" s="359"/>
      <c r="ANN17" s="383"/>
      <c r="ANO17" s="383"/>
      <c r="ANP17" s="383"/>
      <c r="ANQ17" s="383"/>
      <c r="ANR17" s="383"/>
      <c r="ANS17" s="14"/>
      <c r="ANT17" s="56"/>
      <c r="ANU17" s="16"/>
      <c r="ANV17" s="82"/>
      <c r="ANW17" s="26"/>
      <c r="ANX17" s="26"/>
      <c r="ANY17" s="22"/>
      <c r="ANZ17" s="359"/>
      <c r="AOA17" s="383"/>
      <c r="AOB17" s="383"/>
      <c r="AOC17" s="383"/>
      <c r="AOD17" s="383"/>
      <c r="AOE17" s="383"/>
      <c r="AOF17" s="14"/>
      <c r="AOG17" s="56"/>
      <c r="AOH17" s="16"/>
      <c r="AOI17" s="82"/>
      <c r="AOJ17" s="26"/>
      <c r="AOK17" s="26"/>
      <c r="AOL17" s="22"/>
      <c r="AOM17" s="359"/>
      <c r="AON17" s="383"/>
      <c r="AOO17" s="383"/>
      <c r="AOP17" s="383"/>
      <c r="AOQ17" s="383"/>
      <c r="AOR17" s="383"/>
      <c r="AOS17" s="14"/>
      <c r="AOT17" s="56"/>
      <c r="AOU17" s="16"/>
      <c r="AOV17" s="82"/>
      <c r="AOW17" s="26"/>
      <c r="AOX17" s="26"/>
      <c r="AOY17" s="22"/>
      <c r="AOZ17" s="359"/>
      <c r="APA17" s="383"/>
      <c r="APB17" s="383"/>
      <c r="APC17" s="383"/>
      <c r="APD17" s="383"/>
      <c r="APE17" s="383"/>
      <c r="APF17" s="14"/>
      <c r="APG17" s="56"/>
      <c r="APH17" s="16"/>
      <c r="API17" s="82"/>
      <c r="APJ17" s="26"/>
      <c r="APK17" s="26"/>
      <c r="APL17" s="22"/>
      <c r="APM17" s="359"/>
      <c r="APN17" s="383"/>
      <c r="APO17" s="383"/>
      <c r="APP17" s="383"/>
      <c r="APQ17" s="383"/>
      <c r="APR17" s="383"/>
      <c r="APS17" s="14"/>
      <c r="APT17" s="56"/>
      <c r="APU17" s="16"/>
      <c r="APV17" s="82"/>
      <c r="APW17" s="26"/>
      <c r="APX17" s="26"/>
      <c r="APY17" s="22"/>
      <c r="APZ17" s="359"/>
      <c r="AQA17" s="383"/>
      <c r="AQB17" s="383"/>
      <c r="AQC17" s="383"/>
      <c r="AQD17" s="383"/>
      <c r="AQE17" s="383"/>
      <c r="AQF17" s="14"/>
      <c r="AQG17" s="56"/>
      <c r="AQH17" s="16"/>
      <c r="AQI17" s="82"/>
      <c r="AQJ17" s="26"/>
      <c r="AQK17" s="26"/>
      <c r="AQL17" s="22"/>
      <c r="AQM17" s="359"/>
      <c r="AQN17" s="383"/>
      <c r="AQO17" s="383"/>
      <c r="AQP17" s="383"/>
      <c r="AQQ17" s="383"/>
      <c r="AQR17" s="383"/>
      <c r="AQS17" s="14"/>
      <c r="AQT17" s="56"/>
      <c r="AQU17" s="16"/>
      <c r="AQV17" s="82"/>
      <c r="AQW17" s="26"/>
      <c r="AQX17" s="26"/>
      <c r="AQY17" s="22"/>
      <c r="AQZ17" s="359"/>
      <c r="ARA17" s="383"/>
      <c r="ARB17" s="383"/>
      <c r="ARC17" s="383"/>
      <c r="ARD17" s="383"/>
      <c r="ARE17" s="383"/>
      <c r="ARF17" s="14"/>
      <c r="ARG17" s="56"/>
      <c r="ARH17" s="16"/>
      <c r="ARI17" s="82"/>
      <c r="ARJ17" s="26"/>
      <c r="ARK17" s="26"/>
      <c r="ARL17" s="22"/>
      <c r="ARM17" s="359"/>
      <c r="ARN17" s="383"/>
      <c r="ARO17" s="383"/>
      <c r="ARP17" s="383"/>
      <c r="ARQ17" s="383"/>
      <c r="ARR17" s="383"/>
      <c r="ARS17" s="14"/>
      <c r="ART17" s="56"/>
      <c r="ARU17" s="16"/>
      <c r="ARV17" s="82"/>
      <c r="ARW17" s="26"/>
      <c r="ARX17" s="26"/>
      <c r="ARY17" s="22"/>
      <c r="ARZ17" s="359"/>
      <c r="ASA17" s="383"/>
      <c r="ASB17" s="383"/>
      <c r="ASC17" s="383"/>
      <c r="ASD17" s="383"/>
      <c r="ASE17" s="383"/>
      <c r="ASF17" s="14"/>
      <c r="ASG17" s="56"/>
      <c r="ASH17" s="16"/>
      <c r="ASI17" s="82"/>
      <c r="ASJ17" s="26"/>
      <c r="ASK17" s="26"/>
      <c r="ASL17" s="22"/>
      <c r="ASM17" s="359"/>
      <c r="ASN17" s="383"/>
      <c r="ASO17" s="383"/>
      <c r="ASP17" s="383"/>
      <c r="ASQ17" s="383"/>
      <c r="ASR17" s="383"/>
      <c r="ASS17" s="14"/>
      <c r="AST17" s="56"/>
      <c r="ASU17" s="16"/>
      <c r="ASV17" s="82"/>
      <c r="ASW17" s="26"/>
      <c r="ASX17" s="26"/>
      <c r="ASY17" s="22"/>
      <c r="ASZ17" s="359"/>
      <c r="ATA17" s="383"/>
      <c r="ATB17" s="383"/>
      <c r="ATC17" s="383"/>
      <c r="ATD17" s="383"/>
      <c r="ATE17" s="383"/>
      <c r="ATF17" s="14"/>
      <c r="ATG17" s="56"/>
      <c r="ATH17" s="16"/>
      <c r="ATI17" s="82"/>
      <c r="ATJ17" s="26"/>
      <c r="ATK17" s="26"/>
      <c r="ATL17" s="22"/>
      <c r="ATM17" s="359"/>
      <c r="ATN17" s="383"/>
      <c r="ATO17" s="383"/>
      <c r="ATP17" s="383"/>
      <c r="ATQ17" s="383"/>
      <c r="ATR17" s="383"/>
      <c r="ATS17" s="14"/>
      <c r="ATT17" s="56"/>
      <c r="ATU17" s="16"/>
      <c r="ATV17" s="82"/>
      <c r="ATW17" s="26"/>
      <c r="ATX17" s="26"/>
      <c r="ATY17" s="22"/>
      <c r="ATZ17" s="359"/>
      <c r="AUA17" s="383"/>
      <c r="AUB17" s="383"/>
      <c r="AUC17" s="383"/>
      <c r="AUD17" s="383"/>
      <c r="AUE17" s="383"/>
      <c r="AUF17" s="14"/>
      <c r="AUG17" s="56"/>
      <c r="AUH17" s="16"/>
      <c r="AUI17" s="82"/>
      <c r="AUJ17" s="26"/>
      <c r="AUK17" s="26"/>
      <c r="AUL17" s="22"/>
      <c r="AUM17" s="359"/>
      <c r="AUN17" s="383"/>
      <c r="AUO17" s="383"/>
      <c r="AUP17" s="383"/>
      <c r="AUQ17" s="383"/>
      <c r="AUR17" s="383"/>
      <c r="AUS17" s="14"/>
      <c r="AUT17" s="56"/>
      <c r="AUU17" s="16"/>
      <c r="AUV17" s="82"/>
      <c r="AUW17" s="26"/>
      <c r="AUX17" s="26"/>
      <c r="AUY17" s="22"/>
      <c r="AUZ17" s="359"/>
      <c r="AVA17" s="383"/>
      <c r="AVB17" s="383"/>
      <c r="AVC17" s="383"/>
      <c r="AVD17" s="383"/>
      <c r="AVE17" s="383"/>
      <c r="AVF17" s="14"/>
      <c r="AVG17" s="56"/>
      <c r="AVH17" s="16"/>
      <c r="AVI17" s="82"/>
      <c r="AVJ17" s="26"/>
      <c r="AVK17" s="26"/>
      <c r="AVL17" s="22"/>
      <c r="AVM17" s="359"/>
      <c r="AVN17" s="383"/>
      <c r="AVO17" s="383"/>
      <c r="AVP17" s="383"/>
      <c r="AVQ17" s="383"/>
      <c r="AVR17" s="383"/>
      <c r="AVS17" s="14"/>
      <c r="AVT17" s="56"/>
      <c r="AVU17" s="16"/>
      <c r="AVV17" s="82"/>
      <c r="AVW17" s="26"/>
      <c r="AVX17" s="26"/>
      <c r="AVY17" s="22"/>
      <c r="AVZ17" s="359"/>
      <c r="AWA17" s="383"/>
      <c r="AWB17" s="383"/>
      <c r="AWC17" s="383"/>
      <c r="AWD17" s="383"/>
      <c r="AWE17" s="383"/>
      <c r="AWF17" s="14"/>
      <c r="AWG17" s="56"/>
      <c r="AWH17" s="16"/>
      <c r="AWI17" s="82"/>
      <c r="AWJ17" s="26"/>
      <c r="AWK17" s="26"/>
      <c r="AWL17" s="22"/>
      <c r="AWM17" s="359"/>
      <c r="AWN17" s="383"/>
      <c r="AWO17" s="383"/>
      <c r="AWP17" s="383"/>
      <c r="AWQ17" s="383"/>
      <c r="AWR17" s="383"/>
      <c r="AWS17" s="14"/>
      <c r="AWT17" s="56"/>
      <c r="AWU17" s="16"/>
      <c r="AWV17" s="82"/>
      <c r="AWW17" s="26"/>
      <c r="AWX17" s="26"/>
      <c r="AWY17" s="22"/>
      <c r="AWZ17" s="359"/>
      <c r="AXA17" s="383"/>
      <c r="AXB17" s="383"/>
      <c r="AXC17" s="383"/>
      <c r="AXD17" s="383"/>
      <c r="AXE17" s="383"/>
      <c r="AXF17" s="14"/>
      <c r="AXG17" s="56"/>
      <c r="AXH17" s="16"/>
      <c r="AXI17" s="82"/>
      <c r="AXJ17" s="26"/>
      <c r="AXK17" s="26"/>
      <c r="AXL17" s="22"/>
      <c r="AXM17" s="359"/>
      <c r="AXN17" s="383"/>
      <c r="AXO17" s="383"/>
      <c r="AXP17" s="383"/>
      <c r="AXQ17" s="383"/>
      <c r="AXR17" s="383"/>
      <c r="AXS17" s="14"/>
      <c r="AXT17" s="56"/>
      <c r="AXU17" s="16"/>
      <c r="AXV17" s="82"/>
      <c r="AXW17" s="26"/>
      <c r="AXX17" s="26"/>
      <c r="AXY17" s="22"/>
      <c r="AXZ17" s="359"/>
      <c r="AYA17" s="383"/>
      <c r="AYB17" s="383"/>
      <c r="AYC17" s="383"/>
      <c r="AYD17" s="383"/>
      <c r="AYE17" s="383"/>
      <c r="AYF17" s="14"/>
      <c r="AYG17" s="56"/>
      <c r="AYH17" s="16"/>
      <c r="AYI17" s="82"/>
      <c r="AYJ17" s="26"/>
      <c r="AYK17" s="26"/>
      <c r="AYL17" s="22"/>
      <c r="AYM17" s="359"/>
      <c r="AYN17" s="383"/>
      <c r="AYO17" s="383"/>
      <c r="AYP17" s="383"/>
      <c r="AYQ17" s="383"/>
      <c r="AYR17" s="383"/>
      <c r="AYS17" s="14"/>
      <c r="AYT17" s="56"/>
      <c r="AYU17" s="16"/>
      <c r="AYV17" s="82"/>
      <c r="AYW17" s="26"/>
      <c r="AYX17" s="26"/>
      <c r="AYY17" s="22"/>
      <c r="AYZ17" s="359"/>
      <c r="AZA17" s="383"/>
      <c r="AZB17" s="383"/>
      <c r="AZC17" s="383"/>
      <c r="AZD17" s="383"/>
      <c r="AZE17" s="383"/>
      <c r="AZF17" s="14"/>
      <c r="AZG17" s="56"/>
      <c r="AZH17" s="16"/>
      <c r="AZI17" s="82"/>
      <c r="AZJ17" s="26"/>
      <c r="AZK17" s="26"/>
      <c r="AZL17" s="22"/>
      <c r="AZM17" s="359"/>
      <c r="AZN17" s="383"/>
      <c r="AZO17" s="383"/>
      <c r="AZP17" s="383"/>
      <c r="AZQ17" s="383"/>
      <c r="AZR17" s="383"/>
      <c r="AZS17" s="14"/>
      <c r="AZT17" s="56"/>
      <c r="AZU17" s="16"/>
      <c r="AZV17" s="82"/>
      <c r="AZW17" s="26"/>
      <c r="AZX17" s="26"/>
      <c r="AZY17" s="22"/>
      <c r="AZZ17" s="359"/>
      <c r="BAA17" s="383"/>
      <c r="BAB17" s="383"/>
      <c r="BAC17" s="383"/>
      <c r="BAD17" s="383"/>
      <c r="BAE17" s="383"/>
      <c r="BAF17" s="14"/>
      <c r="BAG17" s="56"/>
      <c r="BAH17" s="16"/>
      <c r="BAI17" s="82"/>
      <c r="BAJ17" s="26"/>
      <c r="BAK17" s="26"/>
      <c r="BAL17" s="22"/>
      <c r="BAM17" s="359"/>
      <c r="BAN17" s="383"/>
      <c r="BAO17" s="383"/>
      <c r="BAP17" s="383"/>
      <c r="BAQ17" s="383"/>
      <c r="BAR17" s="383"/>
      <c r="BAS17" s="14"/>
      <c r="BAT17" s="56"/>
      <c r="BAU17" s="16"/>
      <c r="BAV17" s="82"/>
      <c r="BAW17" s="26"/>
      <c r="BAX17" s="26"/>
      <c r="BAY17" s="22"/>
      <c r="BAZ17" s="359"/>
      <c r="BBA17" s="383"/>
      <c r="BBB17" s="383"/>
      <c r="BBC17" s="383"/>
      <c r="BBD17" s="383"/>
      <c r="BBE17" s="383"/>
      <c r="BBF17" s="14"/>
      <c r="BBG17" s="56"/>
      <c r="BBH17" s="16"/>
      <c r="BBI17" s="82"/>
      <c r="BBJ17" s="26"/>
      <c r="BBK17" s="26"/>
      <c r="BBL17" s="22"/>
      <c r="BBM17" s="359"/>
      <c r="BBN17" s="383"/>
      <c r="BBO17" s="383"/>
      <c r="BBP17" s="383"/>
      <c r="BBQ17" s="383"/>
      <c r="BBR17" s="383"/>
      <c r="BBS17" s="14"/>
      <c r="BBT17" s="56"/>
      <c r="BBU17" s="16"/>
      <c r="BBV17" s="82"/>
      <c r="BBW17" s="26"/>
      <c r="BBX17" s="26"/>
      <c r="BBY17" s="22"/>
      <c r="BBZ17" s="359"/>
      <c r="BCA17" s="383"/>
      <c r="BCB17" s="383"/>
      <c r="BCC17" s="383"/>
      <c r="BCD17" s="383"/>
      <c r="BCE17" s="383"/>
      <c r="BCF17" s="14"/>
      <c r="BCG17" s="56"/>
      <c r="BCH17" s="16"/>
      <c r="BCI17" s="82"/>
      <c r="BCJ17" s="26"/>
      <c r="BCK17" s="26"/>
      <c r="BCL17" s="22"/>
      <c r="BCM17" s="359"/>
      <c r="BCN17" s="383"/>
      <c r="BCO17" s="383"/>
      <c r="BCP17" s="383"/>
      <c r="BCQ17" s="383"/>
      <c r="BCR17" s="383"/>
      <c r="BCS17" s="14"/>
      <c r="BCT17" s="56"/>
      <c r="BCU17" s="16"/>
      <c r="BCV17" s="82"/>
      <c r="BCW17" s="26"/>
      <c r="BCX17" s="26"/>
      <c r="BCY17" s="22"/>
      <c r="BCZ17" s="359"/>
      <c r="BDA17" s="383"/>
      <c r="BDB17" s="383"/>
      <c r="BDC17" s="383"/>
      <c r="BDD17" s="383"/>
      <c r="BDE17" s="383"/>
      <c r="BDF17" s="14"/>
      <c r="BDG17" s="56"/>
      <c r="BDH17" s="16"/>
      <c r="BDI17" s="82"/>
      <c r="BDJ17" s="26"/>
      <c r="BDK17" s="26"/>
      <c r="BDL17" s="22"/>
      <c r="BDM17" s="359"/>
      <c r="BDN17" s="383"/>
      <c r="BDO17" s="383"/>
      <c r="BDP17" s="383"/>
      <c r="BDQ17" s="383"/>
      <c r="BDR17" s="383"/>
      <c r="BDS17" s="14"/>
      <c r="BDT17" s="56"/>
      <c r="BDU17" s="16"/>
      <c r="BDV17" s="82"/>
      <c r="BDW17" s="26"/>
      <c r="BDX17" s="26"/>
      <c r="BDY17" s="22"/>
      <c r="BDZ17" s="359"/>
      <c r="BEA17" s="383"/>
      <c r="BEB17" s="383"/>
      <c r="BEC17" s="383"/>
      <c r="BED17" s="383"/>
      <c r="BEE17" s="383"/>
      <c r="BEF17" s="14"/>
      <c r="BEG17" s="56"/>
      <c r="BEH17" s="16"/>
      <c r="BEI17" s="82"/>
      <c r="BEJ17" s="26"/>
      <c r="BEK17" s="26"/>
      <c r="BEL17" s="22"/>
      <c r="BEM17" s="359"/>
      <c r="BEN17" s="383"/>
      <c r="BEO17" s="383"/>
      <c r="BEP17" s="383"/>
      <c r="BEQ17" s="383"/>
      <c r="BER17" s="383"/>
      <c r="BES17" s="14"/>
      <c r="BET17" s="56"/>
      <c r="BEU17" s="16"/>
      <c r="BEV17" s="82"/>
      <c r="BEW17" s="26"/>
      <c r="BEX17" s="26"/>
      <c r="BEY17" s="22"/>
      <c r="BEZ17" s="359"/>
      <c r="BFA17" s="383"/>
      <c r="BFB17" s="383"/>
      <c r="BFC17" s="383"/>
      <c r="BFD17" s="383"/>
      <c r="BFE17" s="383"/>
      <c r="BFF17" s="14"/>
      <c r="BFG17" s="56"/>
      <c r="BFH17" s="16"/>
      <c r="BFI17" s="82"/>
      <c r="BFJ17" s="26"/>
      <c r="BFK17" s="26"/>
      <c r="BFL17" s="22"/>
      <c r="BFM17" s="359"/>
      <c r="BFN17" s="383"/>
      <c r="BFO17" s="383"/>
      <c r="BFP17" s="383"/>
      <c r="BFQ17" s="383"/>
      <c r="BFR17" s="383"/>
      <c r="BFS17" s="14"/>
      <c r="BFT17" s="56"/>
      <c r="BFU17" s="16"/>
      <c r="BFV17" s="82"/>
      <c r="BFW17" s="26"/>
      <c r="BFX17" s="26"/>
      <c r="BFY17" s="22"/>
      <c r="BFZ17" s="359"/>
      <c r="BGA17" s="383"/>
      <c r="BGB17" s="383"/>
      <c r="BGC17" s="383"/>
      <c r="BGD17" s="383"/>
      <c r="BGE17" s="383"/>
      <c r="BGF17" s="14"/>
      <c r="BGG17" s="56"/>
      <c r="BGH17" s="16"/>
      <c r="BGI17" s="82"/>
      <c r="BGJ17" s="26"/>
      <c r="BGK17" s="26"/>
      <c r="BGL17" s="22"/>
      <c r="BGM17" s="359"/>
      <c r="BGN17" s="383"/>
      <c r="BGO17" s="383"/>
      <c r="BGP17" s="383"/>
      <c r="BGQ17" s="383"/>
      <c r="BGR17" s="383"/>
      <c r="BGS17" s="14"/>
      <c r="BGT17" s="56"/>
      <c r="BGU17" s="16"/>
      <c r="BGV17" s="82"/>
      <c r="BGW17" s="26"/>
      <c r="BGX17" s="26"/>
      <c r="BGY17" s="22"/>
      <c r="BGZ17" s="359"/>
      <c r="BHA17" s="383"/>
      <c r="BHB17" s="383"/>
      <c r="BHC17" s="383"/>
      <c r="BHD17" s="383"/>
      <c r="BHE17" s="383"/>
      <c r="BHF17" s="14"/>
      <c r="BHG17" s="56"/>
      <c r="BHH17" s="16"/>
      <c r="BHI17" s="82"/>
      <c r="BHJ17" s="26"/>
      <c r="BHK17" s="26"/>
      <c r="BHL17" s="22"/>
      <c r="BHM17" s="359"/>
      <c r="BHN17" s="383"/>
      <c r="BHO17" s="383"/>
      <c r="BHP17" s="383"/>
      <c r="BHQ17" s="383"/>
      <c r="BHR17" s="383"/>
      <c r="BHS17" s="14"/>
      <c r="BHT17" s="56"/>
      <c r="BHU17" s="16"/>
      <c r="BHV17" s="82"/>
      <c r="BHW17" s="26"/>
      <c r="BHX17" s="26"/>
      <c r="BHY17" s="22"/>
      <c r="BHZ17" s="359"/>
      <c r="BIA17" s="383"/>
      <c r="BIB17" s="383"/>
      <c r="BIC17" s="383"/>
      <c r="BID17" s="383"/>
      <c r="BIE17" s="383"/>
      <c r="BIF17" s="14"/>
      <c r="BIG17" s="56"/>
      <c r="BIH17" s="16"/>
      <c r="BII17" s="82"/>
      <c r="BIJ17" s="26"/>
      <c r="BIK17" s="26"/>
      <c r="BIL17" s="22"/>
      <c r="BIM17" s="359"/>
      <c r="BIN17" s="383"/>
      <c r="BIO17" s="383"/>
      <c r="BIP17" s="383"/>
      <c r="BIQ17" s="383"/>
      <c r="BIR17" s="383"/>
      <c r="BIS17" s="14"/>
      <c r="BIT17" s="56"/>
      <c r="BIU17" s="16"/>
      <c r="BIV17" s="82"/>
      <c r="BIW17" s="26"/>
      <c r="BIX17" s="26"/>
      <c r="BIY17" s="22"/>
      <c r="BIZ17" s="359"/>
      <c r="BJA17" s="383"/>
      <c r="BJB17" s="383"/>
      <c r="BJC17" s="383"/>
      <c r="BJD17" s="383"/>
      <c r="BJE17" s="383"/>
      <c r="BJF17" s="14"/>
      <c r="BJG17" s="56"/>
      <c r="BJH17" s="16"/>
      <c r="BJI17" s="82"/>
      <c r="BJJ17" s="26"/>
      <c r="BJK17" s="26"/>
      <c r="BJL17" s="22"/>
      <c r="BJM17" s="359"/>
      <c r="BJN17" s="383"/>
      <c r="BJO17" s="383"/>
      <c r="BJP17" s="383"/>
      <c r="BJQ17" s="383"/>
      <c r="BJR17" s="383"/>
      <c r="BJS17" s="14"/>
      <c r="BJT17" s="56"/>
      <c r="BJU17" s="16"/>
      <c r="BJV17" s="82"/>
      <c r="BJW17" s="26"/>
      <c r="BJX17" s="26"/>
      <c r="BJY17" s="22"/>
      <c r="BJZ17" s="359"/>
      <c r="BKA17" s="383"/>
      <c r="BKB17" s="383"/>
      <c r="BKC17" s="383"/>
      <c r="BKD17" s="383"/>
      <c r="BKE17" s="383"/>
      <c r="BKF17" s="14"/>
      <c r="BKG17" s="56"/>
      <c r="BKH17" s="16"/>
      <c r="BKI17" s="82"/>
      <c r="BKJ17" s="26"/>
      <c r="BKK17" s="26"/>
      <c r="BKL17" s="22"/>
      <c r="BKM17" s="359"/>
      <c r="BKN17" s="383"/>
      <c r="BKO17" s="383"/>
      <c r="BKP17" s="383"/>
      <c r="BKQ17" s="383"/>
      <c r="BKR17" s="383"/>
      <c r="BKS17" s="14"/>
      <c r="BKT17" s="56"/>
      <c r="BKU17" s="16"/>
      <c r="BKV17" s="82"/>
      <c r="BKW17" s="26"/>
      <c r="BKX17" s="26"/>
      <c r="BKY17" s="22"/>
      <c r="BKZ17" s="359"/>
      <c r="BLA17" s="383"/>
      <c r="BLB17" s="383"/>
      <c r="BLC17" s="383"/>
      <c r="BLD17" s="383"/>
      <c r="BLE17" s="383"/>
      <c r="BLF17" s="14"/>
      <c r="BLG17" s="56"/>
      <c r="BLH17" s="16"/>
      <c r="BLI17" s="82"/>
      <c r="BLJ17" s="26"/>
      <c r="BLK17" s="26"/>
      <c r="BLL17" s="22"/>
      <c r="BLM17" s="359"/>
      <c r="BLN17" s="383"/>
      <c r="BLO17" s="383"/>
      <c r="BLP17" s="383"/>
      <c r="BLQ17" s="383"/>
      <c r="BLR17" s="383"/>
      <c r="BLS17" s="14"/>
      <c r="BLT17" s="56"/>
      <c r="BLU17" s="16"/>
      <c r="BLV17" s="82"/>
      <c r="BLW17" s="26"/>
      <c r="BLX17" s="26"/>
      <c r="BLY17" s="22"/>
      <c r="BLZ17" s="359"/>
      <c r="BMA17" s="383"/>
      <c r="BMB17" s="383"/>
      <c r="BMC17" s="383"/>
      <c r="BMD17" s="383"/>
      <c r="BME17" s="383"/>
      <c r="BMF17" s="14"/>
      <c r="BMG17" s="56"/>
      <c r="BMH17" s="16"/>
      <c r="BMI17" s="82"/>
      <c r="BMJ17" s="26"/>
      <c r="BMK17" s="26"/>
      <c r="BML17" s="22"/>
      <c r="BMM17" s="359"/>
      <c r="BMN17" s="383"/>
      <c r="BMO17" s="383"/>
      <c r="BMP17" s="383"/>
      <c r="BMQ17" s="383"/>
      <c r="BMR17" s="383"/>
      <c r="BMS17" s="14"/>
      <c r="BMT17" s="56"/>
      <c r="BMU17" s="16"/>
      <c r="BMV17" s="82"/>
      <c r="BMW17" s="26"/>
      <c r="BMX17" s="26"/>
      <c r="BMY17" s="22"/>
      <c r="BMZ17" s="359"/>
      <c r="BNA17" s="383"/>
      <c r="BNB17" s="383"/>
      <c r="BNC17" s="383"/>
      <c r="BND17" s="383"/>
      <c r="BNE17" s="383"/>
      <c r="BNF17" s="14"/>
      <c r="BNG17" s="56"/>
      <c r="BNH17" s="16"/>
      <c r="BNI17" s="82"/>
      <c r="BNJ17" s="26"/>
      <c r="BNK17" s="26"/>
      <c r="BNL17" s="22"/>
      <c r="BNM17" s="359"/>
      <c r="BNN17" s="383"/>
      <c r="BNO17" s="383"/>
      <c r="BNP17" s="383"/>
      <c r="BNQ17" s="383"/>
      <c r="BNR17" s="383"/>
      <c r="BNS17" s="14"/>
      <c r="BNT17" s="56"/>
      <c r="BNU17" s="16"/>
      <c r="BNV17" s="82"/>
      <c r="BNW17" s="26"/>
      <c r="BNX17" s="26"/>
      <c r="BNY17" s="22"/>
      <c r="BNZ17" s="359"/>
      <c r="BOA17" s="383"/>
      <c r="BOB17" s="383"/>
      <c r="BOC17" s="383"/>
      <c r="BOD17" s="383"/>
      <c r="BOE17" s="383"/>
      <c r="BOF17" s="14"/>
      <c r="BOG17" s="56"/>
      <c r="BOH17" s="16"/>
      <c r="BOI17" s="82"/>
      <c r="BOJ17" s="26"/>
      <c r="BOK17" s="26"/>
      <c r="BOL17" s="22"/>
      <c r="BOM17" s="359"/>
      <c r="BON17" s="383"/>
      <c r="BOO17" s="383"/>
      <c r="BOP17" s="383"/>
      <c r="BOQ17" s="383"/>
      <c r="BOR17" s="383"/>
      <c r="BOS17" s="14"/>
      <c r="BOT17" s="56"/>
      <c r="BOU17" s="16"/>
      <c r="BOV17" s="82"/>
      <c r="BOW17" s="26"/>
      <c r="BOX17" s="26"/>
      <c r="BOY17" s="22"/>
      <c r="BOZ17" s="359"/>
      <c r="BPA17" s="383"/>
      <c r="BPB17" s="383"/>
      <c r="BPC17" s="383"/>
      <c r="BPD17" s="383"/>
      <c r="BPE17" s="383"/>
      <c r="BPF17" s="14"/>
      <c r="BPG17" s="56"/>
      <c r="BPH17" s="16"/>
      <c r="BPI17" s="82"/>
      <c r="BPJ17" s="26"/>
      <c r="BPK17" s="26"/>
      <c r="BPL17" s="22"/>
      <c r="BPM17" s="359"/>
      <c r="BPN17" s="383"/>
      <c r="BPO17" s="383"/>
      <c r="BPP17" s="383"/>
      <c r="BPQ17" s="383"/>
      <c r="BPR17" s="383"/>
      <c r="BPS17" s="14"/>
      <c r="BPT17" s="56"/>
      <c r="BPU17" s="16"/>
      <c r="BPV17" s="82"/>
      <c r="BPW17" s="26"/>
      <c r="BPX17" s="26"/>
      <c r="BPY17" s="22"/>
      <c r="BPZ17" s="359"/>
      <c r="BQA17" s="383"/>
      <c r="BQB17" s="383"/>
      <c r="BQC17" s="383"/>
      <c r="BQD17" s="383"/>
      <c r="BQE17" s="383"/>
      <c r="BQF17" s="14"/>
      <c r="BQG17" s="56"/>
      <c r="BQH17" s="16"/>
      <c r="BQI17" s="82"/>
      <c r="BQJ17" s="26"/>
      <c r="BQK17" s="26"/>
      <c r="BQL17" s="22"/>
      <c r="BQM17" s="359"/>
      <c r="BQN17" s="383"/>
      <c r="BQO17" s="383"/>
      <c r="BQP17" s="383"/>
      <c r="BQQ17" s="383"/>
      <c r="BQR17" s="383"/>
      <c r="BQS17" s="14"/>
      <c r="BQT17" s="56"/>
      <c r="BQU17" s="16"/>
      <c r="BQV17" s="82"/>
      <c r="BQW17" s="26"/>
      <c r="BQX17" s="26"/>
      <c r="BQY17" s="22"/>
      <c r="BQZ17" s="359"/>
      <c r="BRA17" s="383"/>
      <c r="BRB17" s="383"/>
      <c r="BRC17" s="383"/>
      <c r="BRD17" s="383"/>
      <c r="BRE17" s="383"/>
      <c r="BRF17" s="14"/>
      <c r="BRG17" s="56"/>
      <c r="BRH17" s="16"/>
      <c r="BRI17" s="82"/>
      <c r="BRJ17" s="26"/>
      <c r="BRK17" s="26"/>
      <c r="BRL17" s="22"/>
      <c r="BRM17" s="359"/>
      <c r="BRN17" s="383"/>
      <c r="BRO17" s="383"/>
      <c r="BRP17" s="383"/>
      <c r="BRQ17" s="383"/>
      <c r="BRR17" s="383"/>
      <c r="BRS17" s="14"/>
      <c r="BRT17" s="56"/>
      <c r="BRU17" s="16"/>
      <c r="BRV17" s="82"/>
      <c r="BRW17" s="26"/>
      <c r="BRX17" s="26"/>
      <c r="BRY17" s="22"/>
      <c r="BRZ17" s="359"/>
      <c r="BSA17" s="383"/>
      <c r="BSB17" s="383"/>
      <c r="BSC17" s="383"/>
      <c r="BSD17" s="383"/>
      <c r="BSE17" s="383"/>
      <c r="BSF17" s="14"/>
      <c r="BSG17" s="56"/>
      <c r="BSH17" s="16"/>
      <c r="BSI17" s="82"/>
      <c r="BSJ17" s="26"/>
      <c r="BSK17" s="26"/>
      <c r="BSL17" s="22"/>
      <c r="BSM17" s="359"/>
      <c r="BSN17" s="383"/>
      <c r="BSO17" s="383"/>
      <c r="BSP17" s="383"/>
      <c r="BSQ17" s="383"/>
      <c r="BSR17" s="383"/>
      <c r="BSS17" s="14"/>
      <c r="BST17" s="56"/>
      <c r="BSU17" s="16"/>
      <c r="BSV17" s="82"/>
      <c r="BSW17" s="26"/>
      <c r="BSX17" s="26"/>
      <c r="BSY17" s="22"/>
      <c r="BSZ17" s="359"/>
      <c r="BTA17" s="383"/>
      <c r="BTB17" s="383"/>
      <c r="BTC17" s="383"/>
      <c r="BTD17" s="383"/>
      <c r="BTE17" s="383"/>
      <c r="BTF17" s="14"/>
      <c r="BTG17" s="56"/>
      <c r="BTH17" s="16"/>
      <c r="BTI17" s="82"/>
      <c r="BTJ17" s="26"/>
      <c r="BTK17" s="26"/>
      <c r="BTL17" s="22"/>
      <c r="BTM17" s="359"/>
      <c r="BTN17" s="383"/>
      <c r="BTO17" s="383"/>
      <c r="BTP17" s="383"/>
      <c r="BTQ17" s="383"/>
      <c r="BTR17" s="383"/>
      <c r="BTS17" s="14"/>
      <c r="BTT17" s="56"/>
      <c r="BTU17" s="16"/>
      <c r="BTV17" s="82"/>
      <c r="BTW17" s="26"/>
      <c r="BTX17" s="26"/>
      <c r="BTY17" s="22"/>
      <c r="BTZ17" s="359"/>
      <c r="BUA17" s="383"/>
      <c r="BUB17" s="383"/>
      <c r="BUC17" s="383"/>
      <c r="BUD17" s="383"/>
      <c r="BUE17" s="383"/>
      <c r="BUF17" s="14"/>
      <c r="BUG17" s="56"/>
      <c r="BUH17" s="16"/>
      <c r="BUI17" s="82"/>
      <c r="BUJ17" s="26"/>
      <c r="BUK17" s="26"/>
      <c r="BUL17" s="22"/>
      <c r="BUM17" s="359"/>
      <c r="BUN17" s="383"/>
      <c r="BUO17" s="383"/>
      <c r="BUP17" s="383"/>
      <c r="BUQ17" s="383"/>
      <c r="BUR17" s="383"/>
      <c r="BUS17" s="14"/>
      <c r="BUT17" s="56"/>
      <c r="BUU17" s="16"/>
      <c r="BUV17" s="82"/>
      <c r="BUW17" s="26"/>
      <c r="BUX17" s="26"/>
      <c r="BUY17" s="22"/>
      <c r="BUZ17" s="359"/>
      <c r="BVA17" s="383"/>
      <c r="BVB17" s="383"/>
      <c r="BVC17" s="383"/>
      <c r="BVD17" s="383"/>
      <c r="BVE17" s="383"/>
      <c r="BVF17" s="14"/>
      <c r="BVG17" s="56"/>
      <c r="BVH17" s="16"/>
      <c r="BVI17" s="82"/>
      <c r="BVJ17" s="26"/>
      <c r="BVK17" s="26"/>
      <c r="BVL17" s="22"/>
      <c r="BVM17" s="359"/>
      <c r="BVN17" s="383"/>
      <c r="BVO17" s="383"/>
      <c r="BVP17" s="383"/>
      <c r="BVQ17" s="383"/>
      <c r="BVR17" s="383"/>
      <c r="BVS17" s="14"/>
      <c r="BVT17" s="56"/>
      <c r="BVU17" s="16"/>
      <c r="BVV17" s="82"/>
      <c r="BVW17" s="26"/>
      <c r="BVX17" s="26"/>
      <c r="BVY17" s="22"/>
      <c r="BVZ17" s="359"/>
      <c r="BWA17" s="383"/>
      <c r="BWB17" s="383"/>
      <c r="BWC17" s="383"/>
      <c r="BWD17" s="383"/>
      <c r="BWE17" s="383"/>
      <c r="BWF17" s="14"/>
      <c r="BWG17" s="56"/>
      <c r="BWH17" s="16"/>
      <c r="BWI17" s="82"/>
      <c r="BWJ17" s="26"/>
      <c r="BWK17" s="26"/>
      <c r="BWL17" s="22"/>
      <c r="BWM17" s="359"/>
      <c r="BWN17" s="383"/>
      <c r="BWO17" s="383"/>
      <c r="BWP17" s="383"/>
      <c r="BWQ17" s="383"/>
      <c r="BWR17" s="383"/>
      <c r="BWS17" s="14"/>
      <c r="BWT17" s="56"/>
      <c r="BWU17" s="16"/>
      <c r="BWV17" s="82"/>
      <c r="BWW17" s="26"/>
      <c r="BWX17" s="26"/>
      <c r="BWY17" s="22"/>
      <c r="BWZ17" s="359"/>
      <c r="BXA17" s="383"/>
      <c r="BXB17" s="383"/>
      <c r="BXC17" s="383"/>
      <c r="BXD17" s="383"/>
      <c r="BXE17" s="383"/>
      <c r="BXF17" s="14"/>
      <c r="BXG17" s="56"/>
      <c r="BXH17" s="16"/>
      <c r="BXI17" s="82"/>
      <c r="BXJ17" s="26"/>
      <c r="BXK17" s="26"/>
      <c r="BXL17" s="22"/>
      <c r="BXM17" s="359"/>
      <c r="BXN17" s="383"/>
      <c r="BXO17" s="383"/>
      <c r="BXP17" s="383"/>
      <c r="BXQ17" s="383"/>
      <c r="BXR17" s="383"/>
      <c r="BXS17" s="14"/>
      <c r="BXT17" s="56"/>
      <c r="BXU17" s="16"/>
      <c r="BXV17" s="82"/>
      <c r="BXW17" s="26"/>
      <c r="BXX17" s="26"/>
      <c r="BXY17" s="22"/>
      <c r="BXZ17" s="359"/>
      <c r="BYA17" s="383"/>
      <c r="BYB17" s="383"/>
      <c r="BYC17" s="383"/>
      <c r="BYD17" s="383"/>
      <c r="BYE17" s="383"/>
      <c r="BYF17" s="14"/>
      <c r="BYG17" s="56"/>
      <c r="BYH17" s="16"/>
      <c r="BYI17" s="82"/>
      <c r="BYJ17" s="26"/>
      <c r="BYK17" s="26"/>
      <c r="BYL17" s="22"/>
      <c r="BYM17" s="359"/>
      <c r="BYN17" s="383"/>
      <c r="BYO17" s="383"/>
      <c r="BYP17" s="383"/>
      <c r="BYQ17" s="383"/>
      <c r="BYR17" s="383"/>
      <c r="BYS17" s="14"/>
      <c r="BYT17" s="56"/>
      <c r="BYU17" s="16"/>
      <c r="BYV17" s="82"/>
      <c r="BYW17" s="26"/>
      <c r="BYX17" s="26"/>
      <c r="BYY17" s="22"/>
      <c r="BYZ17" s="359"/>
      <c r="BZA17" s="383"/>
      <c r="BZB17" s="383"/>
      <c r="BZC17" s="383"/>
      <c r="BZD17" s="383"/>
      <c r="BZE17" s="383"/>
      <c r="BZF17" s="14"/>
      <c r="BZG17" s="56"/>
      <c r="BZH17" s="16"/>
      <c r="BZI17" s="82"/>
      <c r="BZJ17" s="26"/>
      <c r="BZK17" s="26"/>
      <c r="BZL17" s="22"/>
      <c r="BZM17" s="359"/>
      <c r="BZN17" s="383"/>
      <c r="BZO17" s="383"/>
      <c r="BZP17" s="383"/>
      <c r="BZQ17" s="383"/>
      <c r="BZR17" s="383"/>
      <c r="BZS17" s="14"/>
      <c r="BZT17" s="56"/>
      <c r="BZU17" s="16"/>
      <c r="BZV17" s="82"/>
      <c r="BZW17" s="26"/>
      <c r="BZX17" s="26"/>
      <c r="BZY17" s="22"/>
      <c r="BZZ17" s="359"/>
      <c r="CAA17" s="383"/>
      <c r="CAB17" s="383"/>
      <c r="CAC17" s="383"/>
      <c r="CAD17" s="383"/>
      <c r="CAE17" s="383"/>
      <c r="CAF17" s="14"/>
      <c r="CAG17" s="56"/>
      <c r="CAH17" s="16"/>
      <c r="CAI17" s="82"/>
      <c r="CAJ17" s="26"/>
      <c r="CAK17" s="26"/>
      <c r="CAL17" s="22"/>
      <c r="CAM17" s="359"/>
      <c r="CAN17" s="383"/>
      <c r="CAO17" s="383"/>
      <c r="CAP17" s="383"/>
      <c r="CAQ17" s="383"/>
      <c r="CAR17" s="383"/>
      <c r="CAS17" s="14"/>
      <c r="CAT17" s="56"/>
      <c r="CAU17" s="16"/>
      <c r="CAV17" s="82"/>
      <c r="CAW17" s="26"/>
      <c r="CAX17" s="26"/>
      <c r="CAY17" s="22"/>
      <c r="CAZ17" s="359"/>
      <c r="CBA17" s="383"/>
      <c r="CBB17" s="383"/>
      <c r="CBC17" s="383"/>
      <c r="CBD17" s="383"/>
      <c r="CBE17" s="383"/>
      <c r="CBF17" s="14"/>
      <c r="CBG17" s="56"/>
      <c r="CBH17" s="16"/>
      <c r="CBI17" s="82"/>
      <c r="CBJ17" s="26"/>
      <c r="CBK17" s="26"/>
      <c r="CBL17" s="22"/>
      <c r="CBM17" s="359"/>
      <c r="CBN17" s="383"/>
      <c r="CBO17" s="383"/>
      <c r="CBP17" s="383"/>
      <c r="CBQ17" s="383"/>
      <c r="CBR17" s="383"/>
      <c r="CBS17" s="14"/>
      <c r="CBT17" s="56"/>
      <c r="CBU17" s="16"/>
      <c r="CBV17" s="82"/>
      <c r="CBW17" s="26"/>
      <c r="CBX17" s="26"/>
      <c r="CBY17" s="22"/>
      <c r="CBZ17" s="359"/>
      <c r="CCA17" s="383"/>
      <c r="CCB17" s="383"/>
      <c r="CCC17" s="383"/>
      <c r="CCD17" s="383"/>
      <c r="CCE17" s="383"/>
      <c r="CCF17" s="14"/>
      <c r="CCG17" s="56"/>
      <c r="CCH17" s="16"/>
      <c r="CCI17" s="82"/>
      <c r="CCJ17" s="26"/>
      <c r="CCK17" s="26"/>
      <c r="CCL17" s="22"/>
      <c r="CCM17" s="359"/>
      <c r="CCN17" s="383"/>
      <c r="CCO17" s="383"/>
      <c r="CCP17" s="383"/>
      <c r="CCQ17" s="383"/>
      <c r="CCR17" s="383"/>
      <c r="CCS17" s="14"/>
      <c r="CCT17" s="56"/>
      <c r="CCU17" s="16"/>
      <c r="CCV17" s="82"/>
      <c r="CCW17" s="26"/>
      <c r="CCX17" s="26"/>
      <c r="CCY17" s="22"/>
      <c r="CCZ17" s="359"/>
      <c r="CDA17" s="383"/>
      <c r="CDB17" s="383"/>
      <c r="CDC17" s="383"/>
      <c r="CDD17" s="383"/>
      <c r="CDE17" s="383"/>
      <c r="CDF17" s="14"/>
      <c r="CDG17" s="56"/>
      <c r="CDH17" s="16"/>
      <c r="CDI17" s="82"/>
      <c r="CDJ17" s="26"/>
      <c r="CDK17" s="26"/>
      <c r="CDL17" s="22"/>
      <c r="CDM17" s="359"/>
      <c r="CDN17" s="383"/>
      <c r="CDO17" s="383"/>
      <c r="CDP17" s="383"/>
      <c r="CDQ17" s="383"/>
      <c r="CDR17" s="383"/>
      <c r="CDS17" s="14"/>
      <c r="CDT17" s="56"/>
      <c r="CDU17" s="16"/>
      <c r="CDV17" s="82"/>
      <c r="CDW17" s="26"/>
      <c r="CDX17" s="26"/>
      <c r="CDY17" s="22"/>
      <c r="CDZ17" s="359"/>
      <c r="CEA17" s="383"/>
      <c r="CEB17" s="383"/>
      <c r="CEC17" s="383"/>
      <c r="CED17" s="383"/>
      <c r="CEE17" s="383"/>
      <c r="CEF17" s="14"/>
      <c r="CEG17" s="56"/>
      <c r="CEH17" s="16"/>
      <c r="CEI17" s="82"/>
      <c r="CEJ17" s="26"/>
      <c r="CEK17" s="26"/>
      <c r="CEL17" s="22"/>
      <c r="CEM17" s="359"/>
      <c r="CEN17" s="383"/>
      <c r="CEO17" s="383"/>
      <c r="CEP17" s="383"/>
      <c r="CEQ17" s="383"/>
      <c r="CER17" s="383"/>
      <c r="CES17" s="14"/>
      <c r="CET17" s="56"/>
      <c r="CEU17" s="16"/>
      <c r="CEV17" s="82"/>
      <c r="CEW17" s="26"/>
      <c r="CEX17" s="26"/>
      <c r="CEY17" s="22"/>
      <c r="CEZ17" s="359"/>
      <c r="CFA17" s="383"/>
      <c r="CFB17" s="383"/>
      <c r="CFC17" s="383"/>
      <c r="CFD17" s="383"/>
      <c r="CFE17" s="383"/>
      <c r="CFF17" s="14"/>
      <c r="CFG17" s="56"/>
      <c r="CFH17" s="16"/>
      <c r="CFI17" s="82"/>
      <c r="CFJ17" s="26"/>
      <c r="CFK17" s="26"/>
      <c r="CFL17" s="22"/>
      <c r="CFM17" s="359"/>
      <c r="CFN17" s="383"/>
      <c r="CFO17" s="383"/>
      <c r="CFP17" s="383"/>
      <c r="CFQ17" s="383"/>
      <c r="CFR17" s="383"/>
      <c r="CFS17" s="14"/>
      <c r="CFT17" s="56"/>
      <c r="CFU17" s="16"/>
      <c r="CFV17" s="82"/>
      <c r="CFW17" s="26"/>
      <c r="CFX17" s="26"/>
      <c r="CFY17" s="22"/>
      <c r="CFZ17" s="359"/>
      <c r="CGA17" s="383"/>
      <c r="CGB17" s="383"/>
      <c r="CGC17" s="383"/>
      <c r="CGD17" s="383"/>
      <c r="CGE17" s="383"/>
      <c r="CGF17" s="14"/>
      <c r="CGG17" s="56"/>
      <c r="CGH17" s="16"/>
      <c r="CGI17" s="82"/>
      <c r="CGJ17" s="26"/>
      <c r="CGK17" s="26"/>
      <c r="CGL17" s="22"/>
      <c r="CGM17" s="359"/>
      <c r="CGN17" s="383"/>
      <c r="CGO17" s="383"/>
      <c r="CGP17" s="383"/>
      <c r="CGQ17" s="383"/>
      <c r="CGR17" s="383"/>
      <c r="CGS17" s="14"/>
      <c r="CGT17" s="56"/>
      <c r="CGU17" s="16"/>
      <c r="CGV17" s="82"/>
      <c r="CGW17" s="26"/>
      <c r="CGX17" s="26"/>
      <c r="CGY17" s="22"/>
      <c r="CGZ17" s="359"/>
      <c r="CHA17" s="383"/>
      <c r="CHB17" s="383"/>
      <c r="CHC17" s="383"/>
      <c r="CHD17" s="383"/>
      <c r="CHE17" s="383"/>
      <c r="CHF17" s="14"/>
      <c r="CHG17" s="56"/>
      <c r="CHH17" s="16"/>
      <c r="CHI17" s="82"/>
      <c r="CHJ17" s="26"/>
      <c r="CHK17" s="26"/>
      <c r="CHL17" s="22"/>
      <c r="CHM17" s="359"/>
      <c r="CHN17" s="383"/>
      <c r="CHO17" s="383"/>
      <c r="CHP17" s="383"/>
      <c r="CHQ17" s="383"/>
      <c r="CHR17" s="383"/>
      <c r="CHS17" s="14"/>
      <c r="CHT17" s="56"/>
      <c r="CHU17" s="16"/>
      <c r="CHV17" s="82"/>
      <c r="CHW17" s="26"/>
      <c r="CHX17" s="26"/>
      <c r="CHY17" s="22"/>
      <c r="CHZ17" s="359"/>
      <c r="CIA17" s="383"/>
      <c r="CIB17" s="383"/>
      <c r="CIC17" s="383"/>
      <c r="CID17" s="383"/>
      <c r="CIE17" s="383"/>
      <c r="CIF17" s="14"/>
      <c r="CIG17" s="56"/>
      <c r="CIH17" s="16"/>
      <c r="CII17" s="82"/>
      <c r="CIJ17" s="26"/>
      <c r="CIK17" s="26"/>
      <c r="CIL17" s="22"/>
      <c r="CIM17" s="359"/>
      <c r="CIN17" s="383"/>
      <c r="CIO17" s="383"/>
      <c r="CIP17" s="383"/>
      <c r="CIQ17" s="383"/>
      <c r="CIR17" s="383"/>
      <c r="CIS17" s="14"/>
      <c r="CIT17" s="56"/>
      <c r="CIU17" s="16"/>
      <c r="CIV17" s="82"/>
      <c r="CIW17" s="26"/>
      <c r="CIX17" s="26"/>
      <c r="CIY17" s="22"/>
      <c r="CIZ17" s="359"/>
      <c r="CJA17" s="383"/>
      <c r="CJB17" s="383"/>
      <c r="CJC17" s="383"/>
      <c r="CJD17" s="383"/>
      <c r="CJE17" s="383"/>
      <c r="CJF17" s="14"/>
      <c r="CJG17" s="56"/>
      <c r="CJH17" s="16"/>
      <c r="CJI17" s="82"/>
      <c r="CJJ17" s="26"/>
      <c r="CJK17" s="26"/>
      <c r="CJL17" s="22"/>
      <c r="CJM17" s="359"/>
      <c r="CJN17" s="383"/>
      <c r="CJO17" s="383"/>
      <c r="CJP17" s="383"/>
      <c r="CJQ17" s="383"/>
      <c r="CJR17" s="383"/>
      <c r="CJS17" s="14"/>
      <c r="CJT17" s="56"/>
      <c r="CJU17" s="16"/>
      <c r="CJV17" s="82"/>
      <c r="CJW17" s="26"/>
      <c r="CJX17" s="26"/>
      <c r="CJY17" s="22"/>
      <c r="CJZ17" s="359"/>
      <c r="CKA17" s="383"/>
      <c r="CKB17" s="383"/>
      <c r="CKC17" s="383"/>
      <c r="CKD17" s="383"/>
      <c r="CKE17" s="383"/>
      <c r="CKF17" s="14"/>
      <c r="CKG17" s="56"/>
      <c r="CKH17" s="16"/>
      <c r="CKI17" s="82"/>
      <c r="CKJ17" s="26"/>
      <c r="CKK17" s="26"/>
      <c r="CKL17" s="22"/>
      <c r="CKM17" s="359"/>
      <c r="CKN17" s="383"/>
      <c r="CKO17" s="383"/>
      <c r="CKP17" s="383"/>
      <c r="CKQ17" s="383"/>
      <c r="CKR17" s="383"/>
      <c r="CKS17" s="14"/>
      <c r="CKT17" s="56"/>
      <c r="CKU17" s="16"/>
      <c r="CKV17" s="82"/>
      <c r="CKW17" s="26"/>
      <c r="CKX17" s="26"/>
      <c r="CKY17" s="22"/>
      <c r="CKZ17" s="359"/>
      <c r="CLA17" s="383"/>
      <c r="CLB17" s="383"/>
      <c r="CLC17" s="383"/>
      <c r="CLD17" s="383"/>
      <c r="CLE17" s="383"/>
      <c r="CLF17" s="14"/>
      <c r="CLG17" s="56"/>
      <c r="CLH17" s="16"/>
      <c r="CLI17" s="82"/>
      <c r="CLJ17" s="26"/>
      <c r="CLK17" s="26"/>
      <c r="CLL17" s="22"/>
      <c r="CLM17" s="359"/>
      <c r="CLN17" s="383"/>
      <c r="CLO17" s="383"/>
      <c r="CLP17" s="383"/>
      <c r="CLQ17" s="383"/>
      <c r="CLR17" s="383"/>
      <c r="CLS17" s="14"/>
      <c r="CLT17" s="56"/>
      <c r="CLU17" s="16"/>
      <c r="CLV17" s="82"/>
      <c r="CLW17" s="26"/>
      <c r="CLX17" s="26"/>
      <c r="CLY17" s="22"/>
      <c r="CLZ17" s="359"/>
      <c r="CMA17" s="383"/>
      <c r="CMB17" s="383"/>
      <c r="CMC17" s="383"/>
      <c r="CMD17" s="383"/>
      <c r="CME17" s="383"/>
      <c r="CMF17" s="14"/>
      <c r="CMG17" s="56"/>
      <c r="CMH17" s="16"/>
      <c r="CMI17" s="82"/>
      <c r="CMJ17" s="26"/>
      <c r="CMK17" s="26"/>
      <c r="CML17" s="22"/>
      <c r="CMM17" s="359"/>
      <c r="CMN17" s="383"/>
      <c r="CMO17" s="383"/>
      <c r="CMP17" s="383"/>
      <c r="CMQ17" s="383"/>
      <c r="CMR17" s="383"/>
      <c r="CMS17" s="14"/>
      <c r="CMT17" s="56"/>
      <c r="CMU17" s="16"/>
      <c r="CMV17" s="82"/>
      <c r="CMW17" s="26"/>
      <c r="CMX17" s="26"/>
      <c r="CMY17" s="22"/>
      <c r="CMZ17" s="359"/>
      <c r="CNA17" s="383"/>
      <c r="CNB17" s="383"/>
      <c r="CNC17" s="383"/>
      <c r="CND17" s="383"/>
      <c r="CNE17" s="383"/>
      <c r="CNF17" s="14"/>
      <c r="CNG17" s="56"/>
      <c r="CNH17" s="16"/>
      <c r="CNI17" s="82"/>
      <c r="CNJ17" s="26"/>
      <c r="CNK17" s="26"/>
      <c r="CNL17" s="22"/>
      <c r="CNM17" s="359"/>
      <c r="CNN17" s="383"/>
      <c r="CNO17" s="383"/>
      <c r="CNP17" s="383"/>
      <c r="CNQ17" s="383"/>
      <c r="CNR17" s="383"/>
      <c r="CNS17" s="14"/>
      <c r="CNT17" s="56"/>
      <c r="CNU17" s="16"/>
      <c r="CNV17" s="82"/>
      <c r="CNW17" s="26"/>
      <c r="CNX17" s="26"/>
      <c r="CNY17" s="22"/>
      <c r="CNZ17" s="359"/>
      <c r="COA17" s="383"/>
      <c r="COB17" s="383"/>
      <c r="COC17" s="383"/>
      <c r="COD17" s="383"/>
      <c r="COE17" s="383"/>
      <c r="COF17" s="14"/>
      <c r="COG17" s="56"/>
      <c r="COH17" s="16"/>
      <c r="COI17" s="82"/>
      <c r="COJ17" s="26"/>
      <c r="COK17" s="26"/>
      <c r="COL17" s="22"/>
      <c r="COM17" s="359"/>
      <c r="CON17" s="383"/>
      <c r="COO17" s="383"/>
      <c r="COP17" s="383"/>
      <c r="COQ17" s="383"/>
      <c r="COR17" s="383"/>
      <c r="COS17" s="14"/>
      <c r="COT17" s="56"/>
      <c r="COU17" s="16"/>
      <c r="COV17" s="82"/>
      <c r="COW17" s="26"/>
      <c r="COX17" s="26"/>
      <c r="COY17" s="22"/>
      <c r="COZ17" s="359"/>
      <c r="CPA17" s="383"/>
      <c r="CPB17" s="383"/>
      <c r="CPC17" s="383"/>
      <c r="CPD17" s="383"/>
      <c r="CPE17" s="383"/>
      <c r="CPF17" s="14"/>
      <c r="CPG17" s="56"/>
      <c r="CPH17" s="16"/>
      <c r="CPI17" s="82"/>
      <c r="CPJ17" s="26"/>
      <c r="CPK17" s="26"/>
      <c r="CPL17" s="22"/>
      <c r="CPM17" s="359"/>
      <c r="CPN17" s="383"/>
      <c r="CPO17" s="383"/>
      <c r="CPP17" s="383"/>
      <c r="CPQ17" s="383"/>
      <c r="CPR17" s="383"/>
      <c r="CPS17" s="14"/>
      <c r="CPT17" s="56"/>
      <c r="CPU17" s="16"/>
      <c r="CPV17" s="82"/>
      <c r="CPW17" s="26"/>
      <c r="CPX17" s="26"/>
      <c r="CPY17" s="22"/>
      <c r="CPZ17" s="359"/>
      <c r="CQA17" s="383"/>
      <c r="CQB17" s="383"/>
      <c r="CQC17" s="383"/>
      <c r="CQD17" s="383"/>
      <c r="CQE17" s="383"/>
      <c r="CQF17" s="14"/>
      <c r="CQG17" s="56"/>
      <c r="CQH17" s="16"/>
      <c r="CQI17" s="82"/>
      <c r="CQJ17" s="26"/>
      <c r="CQK17" s="26"/>
      <c r="CQL17" s="22"/>
      <c r="CQM17" s="359"/>
      <c r="CQN17" s="383"/>
      <c r="CQO17" s="383"/>
      <c r="CQP17" s="383"/>
      <c r="CQQ17" s="383"/>
      <c r="CQR17" s="383"/>
      <c r="CQS17" s="14"/>
      <c r="CQT17" s="56"/>
      <c r="CQU17" s="16"/>
      <c r="CQV17" s="82"/>
      <c r="CQW17" s="26"/>
      <c r="CQX17" s="26"/>
      <c r="CQY17" s="22"/>
      <c r="CQZ17" s="359"/>
      <c r="CRA17" s="383"/>
      <c r="CRB17" s="383"/>
      <c r="CRC17" s="383"/>
      <c r="CRD17" s="383"/>
      <c r="CRE17" s="383"/>
      <c r="CRF17" s="14"/>
      <c r="CRG17" s="56"/>
      <c r="CRH17" s="16"/>
      <c r="CRI17" s="82"/>
      <c r="CRJ17" s="26"/>
      <c r="CRK17" s="26"/>
      <c r="CRL17" s="22"/>
      <c r="CRM17" s="359"/>
      <c r="CRN17" s="383"/>
      <c r="CRO17" s="383"/>
      <c r="CRP17" s="383"/>
      <c r="CRQ17" s="383"/>
      <c r="CRR17" s="383"/>
      <c r="CRS17" s="14"/>
      <c r="CRT17" s="56"/>
      <c r="CRU17" s="16"/>
      <c r="CRV17" s="82"/>
      <c r="CRW17" s="26"/>
      <c r="CRX17" s="26"/>
      <c r="CRY17" s="22"/>
      <c r="CRZ17" s="359"/>
      <c r="CSA17" s="383"/>
      <c r="CSB17" s="383"/>
      <c r="CSC17" s="383"/>
      <c r="CSD17" s="383"/>
      <c r="CSE17" s="383"/>
      <c r="CSF17" s="14"/>
      <c r="CSG17" s="56"/>
      <c r="CSH17" s="16"/>
      <c r="CSI17" s="82"/>
      <c r="CSJ17" s="26"/>
      <c r="CSK17" s="26"/>
      <c r="CSL17" s="22"/>
      <c r="CSM17" s="359"/>
      <c r="CSN17" s="383"/>
      <c r="CSO17" s="383"/>
      <c r="CSP17" s="383"/>
      <c r="CSQ17" s="383"/>
      <c r="CSR17" s="383"/>
      <c r="CSS17" s="14"/>
      <c r="CST17" s="56"/>
      <c r="CSU17" s="16"/>
      <c r="CSV17" s="82"/>
      <c r="CSW17" s="26"/>
      <c r="CSX17" s="26"/>
      <c r="CSY17" s="22"/>
      <c r="CSZ17" s="359"/>
      <c r="CTA17" s="383"/>
      <c r="CTB17" s="383"/>
      <c r="CTC17" s="383"/>
      <c r="CTD17" s="383"/>
      <c r="CTE17" s="383"/>
      <c r="CTF17" s="14"/>
      <c r="CTG17" s="56"/>
      <c r="CTH17" s="16"/>
      <c r="CTI17" s="82"/>
      <c r="CTJ17" s="26"/>
      <c r="CTK17" s="26"/>
      <c r="CTL17" s="22"/>
      <c r="CTM17" s="359"/>
      <c r="CTN17" s="383"/>
      <c r="CTO17" s="383"/>
      <c r="CTP17" s="383"/>
      <c r="CTQ17" s="383"/>
      <c r="CTR17" s="383"/>
      <c r="CTS17" s="14"/>
      <c r="CTT17" s="56"/>
      <c r="CTU17" s="16"/>
      <c r="CTV17" s="82"/>
      <c r="CTW17" s="26"/>
      <c r="CTX17" s="26"/>
      <c r="CTY17" s="22"/>
      <c r="CTZ17" s="359"/>
      <c r="CUA17" s="383"/>
      <c r="CUB17" s="383"/>
      <c r="CUC17" s="383"/>
      <c r="CUD17" s="383"/>
      <c r="CUE17" s="383"/>
      <c r="CUF17" s="14"/>
      <c r="CUG17" s="56"/>
      <c r="CUH17" s="16"/>
      <c r="CUI17" s="82"/>
      <c r="CUJ17" s="26"/>
      <c r="CUK17" s="26"/>
      <c r="CUL17" s="22"/>
      <c r="CUM17" s="359"/>
      <c r="CUN17" s="383"/>
      <c r="CUO17" s="383"/>
      <c r="CUP17" s="383"/>
      <c r="CUQ17" s="383"/>
      <c r="CUR17" s="383"/>
      <c r="CUS17" s="14"/>
      <c r="CUT17" s="56"/>
      <c r="CUU17" s="16"/>
      <c r="CUV17" s="82"/>
      <c r="CUW17" s="26"/>
      <c r="CUX17" s="26"/>
      <c r="CUY17" s="22"/>
      <c r="CUZ17" s="359"/>
      <c r="CVA17" s="383"/>
      <c r="CVB17" s="383"/>
      <c r="CVC17" s="383"/>
      <c r="CVD17" s="383"/>
      <c r="CVE17" s="383"/>
      <c r="CVF17" s="14"/>
      <c r="CVG17" s="56"/>
      <c r="CVH17" s="16"/>
      <c r="CVI17" s="82"/>
      <c r="CVJ17" s="26"/>
      <c r="CVK17" s="26"/>
      <c r="CVL17" s="22"/>
      <c r="CVM17" s="359"/>
      <c r="CVN17" s="383"/>
      <c r="CVO17" s="383"/>
      <c r="CVP17" s="383"/>
      <c r="CVQ17" s="383"/>
      <c r="CVR17" s="383"/>
      <c r="CVS17" s="14"/>
      <c r="CVT17" s="56"/>
      <c r="CVU17" s="16"/>
      <c r="CVV17" s="82"/>
      <c r="CVW17" s="26"/>
      <c r="CVX17" s="26"/>
      <c r="CVY17" s="22"/>
      <c r="CVZ17" s="359"/>
      <c r="CWA17" s="383"/>
      <c r="CWB17" s="383"/>
      <c r="CWC17" s="383"/>
      <c r="CWD17" s="383"/>
      <c r="CWE17" s="383"/>
      <c r="CWF17" s="14"/>
      <c r="CWG17" s="56"/>
      <c r="CWH17" s="16"/>
      <c r="CWI17" s="82"/>
      <c r="CWJ17" s="26"/>
      <c r="CWK17" s="26"/>
      <c r="CWL17" s="22"/>
      <c r="CWM17" s="359"/>
      <c r="CWN17" s="383"/>
      <c r="CWO17" s="383"/>
      <c r="CWP17" s="383"/>
      <c r="CWQ17" s="383"/>
      <c r="CWR17" s="383"/>
      <c r="CWS17" s="14"/>
      <c r="CWT17" s="56"/>
      <c r="CWU17" s="16"/>
      <c r="CWV17" s="82"/>
      <c r="CWW17" s="26"/>
      <c r="CWX17" s="26"/>
      <c r="CWY17" s="22"/>
      <c r="CWZ17" s="359"/>
      <c r="CXA17" s="383"/>
      <c r="CXB17" s="383"/>
      <c r="CXC17" s="383"/>
      <c r="CXD17" s="383"/>
      <c r="CXE17" s="383"/>
      <c r="CXF17" s="14"/>
      <c r="CXG17" s="56"/>
      <c r="CXH17" s="16"/>
      <c r="CXI17" s="82"/>
      <c r="CXJ17" s="26"/>
      <c r="CXK17" s="26"/>
      <c r="CXL17" s="22"/>
      <c r="CXM17" s="359"/>
      <c r="CXN17" s="383"/>
      <c r="CXO17" s="383"/>
      <c r="CXP17" s="383"/>
      <c r="CXQ17" s="383"/>
      <c r="CXR17" s="383"/>
      <c r="CXS17" s="14"/>
      <c r="CXT17" s="56"/>
      <c r="CXU17" s="16"/>
      <c r="CXV17" s="82"/>
      <c r="CXW17" s="26"/>
      <c r="CXX17" s="26"/>
      <c r="CXY17" s="22"/>
      <c r="CXZ17" s="359"/>
      <c r="CYA17" s="383"/>
      <c r="CYB17" s="383"/>
      <c r="CYC17" s="383"/>
      <c r="CYD17" s="383"/>
      <c r="CYE17" s="383"/>
      <c r="CYF17" s="14"/>
      <c r="CYG17" s="56"/>
      <c r="CYH17" s="16"/>
      <c r="CYI17" s="82"/>
      <c r="CYJ17" s="26"/>
      <c r="CYK17" s="26"/>
      <c r="CYL17" s="22"/>
      <c r="CYM17" s="359"/>
      <c r="CYN17" s="383"/>
      <c r="CYO17" s="383"/>
      <c r="CYP17" s="383"/>
      <c r="CYQ17" s="383"/>
      <c r="CYR17" s="383"/>
      <c r="CYS17" s="14"/>
      <c r="CYT17" s="56"/>
      <c r="CYU17" s="16"/>
      <c r="CYV17" s="82"/>
      <c r="CYW17" s="26"/>
      <c r="CYX17" s="26"/>
      <c r="CYY17" s="22"/>
      <c r="CYZ17" s="359"/>
      <c r="CZA17" s="383"/>
      <c r="CZB17" s="383"/>
      <c r="CZC17" s="383"/>
      <c r="CZD17" s="383"/>
      <c r="CZE17" s="383"/>
      <c r="CZF17" s="14"/>
      <c r="CZG17" s="56"/>
      <c r="CZH17" s="16"/>
      <c r="CZI17" s="82"/>
      <c r="CZJ17" s="26"/>
      <c r="CZK17" s="26"/>
      <c r="CZL17" s="22"/>
      <c r="CZM17" s="359"/>
      <c r="CZN17" s="383"/>
      <c r="CZO17" s="383"/>
      <c r="CZP17" s="383"/>
      <c r="CZQ17" s="383"/>
      <c r="CZR17" s="383"/>
      <c r="CZS17" s="14"/>
      <c r="CZT17" s="56"/>
      <c r="CZU17" s="16"/>
      <c r="CZV17" s="82"/>
      <c r="CZW17" s="26"/>
      <c r="CZX17" s="26"/>
      <c r="CZY17" s="22"/>
      <c r="CZZ17" s="359"/>
      <c r="DAA17" s="383"/>
      <c r="DAB17" s="383"/>
      <c r="DAC17" s="383"/>
      <c r="DAD17" s="383"/>
      <c r="DAE17" s="383"/>
      <c r="DAF17" s="14"/>
      <c r="DAG17" s="56"/>
      <c r="DAH17" s="16"/>
      <c r="DAI17" s="82"/>
      <c r="DAJ17" s="26"/>
      <c r="DAK17" s="26"/>
      <c r="DAL17" s="22"/>
      <c r="DAM17" s="359"/>
      <c r="DAN17" s="383"/>
      <c r="DAO17" s="383"/>
      <c r="DAP17" s="383"/>
      <c r="DAQ17" s="383"/>
      <c r="DAR17" s="383"/>
      <c r="DAS17" s="14"/>
      <c r="DAT17" s="56"/>
      <c r="DAU17" s="16"/>
      <c r="DAV17" s="82"/>
      <c r="DAW17" s="26"/>
      <c r="DAX17" s="26"/>
      <c r="DAY17" s="22"/>
      <c r="DAZ17" s="359"/>
      <c r="DBA17" s="383"/>
      <c r="DBB17" s="383"/>
      <c r="DBC17" s="383"/>
      <c r="DBD17" s="383"/>
      <c r="DBE17" s="383"/>
      <c r="DBF17" s="14"/>
      <c r="DBG17" s="56"/>
      <c r="DBH17" s="16"/>
      <c r="DBI17" s="82"/>
      <c r="DBJ17" s="26"/>
      <c r="DBK17" s="26"/>
      <c r="DBL17" s="22"/>
      <c r="DBM17" s="359"/>
      <c r="DBN17" s="383"/>
      <c r="DBO17" s="383"/>
      <c r="DBP17" s="383"/>
      <c r="DBQ17" s="383"/>
      <c r="DBR17" s="383"/>
      <c r="DBS17" s="14"/>
      <c r="DBT17" s="56"/>
      <c r="DBU17" s="16"/>
      <c r="DBV17" s="82"/>
      <c r="DBW17" s="26"/>
      <c r="DBX17" s="26"/>
      <c r="DBY17" s="22"/>
      <c r="DBZ17" s="359"/>
      <c r="DCA17" s="383"/>
      <c r="DCB17" s="383"/>
      <c r="DCC17" s="383"/>
      <c r="DCD17" s="383"/>
      <c r="DCE17" s="383"/>
      <c r="DCF17" s="14"/>
      <c r="DCG17" s="56"/>
      <c r="DCH17" s="16"/>
      <c r="DCI17" s="82"/>
      <c r="DCJ17" s="26"/>
      <c r="DCK17" s="26"/>
      <c r="DCL17" s="22"/>
      <c r="DCM17" s="359"/>
      <c r="DCN17" s="383"/>
      <c r="DCO17" s="383"/>
      <c r="DCP17" s="383"/>
      <c r="DCQ17" s="383"/>
      <c r="DCR17" s="383"/>
      <c r="DCS17" s="14"/>
      <c r="DCT17" s="56"/>
      <c r="DCU17" s="16"/>
      <c r="DCV17" s="82"/>
      <c r="DCW17" s="26"/>
      <c r="DCX17" s="26"/>
      <c r="DCY17" s="22"/>
      <c r="DCZ17" s="359"/>
      <c r="DDA17" s="383"/>
      <c r="DDB17" s="383"/>
      <c r="DDC17" s="383"/>
      <c r="DDD17" s="383"/>
      <c r="DDE17" s="383"/>
      <c r="DDF17" s="14"/>
      <c r="DDG17" s="56"/>
      <c r="DDH17" s="16"/>
      <c r="DDI17" s="82"/>
      <c r="DDJ17" s="26"/>
      <c r="DDK17" s="26"/>
      <c r="DDL17" s="22"/>
      <c r="DDM17" s="359"/>
      <c r="DDN17" s="383"/>
      <c r="DDO17" s="383"/>
      <c r="DDP17" s="383"/>
      <c r="DDQ17" s="383"/>
      <c r="DDR17" s="383"/>
      <c r="DDS17" s="14"/>
      <c r="DDT17" s="56"/>
      <c r="DDU17" s="16"/>
      <c r="DDV17" s="82"/>
      <c r="DDW17" s="26"/>
      <c r="DDX17" s="26"/>
      <c r="DDY17" s="22"/>
      <c r="DDZ17" s="359"/>
      <c r="DEA17" s="383"/>
      <c r="DEB17" s="383"/>
      <c r="DEC17" s="383"/>
      <c r="DED17" s="383"/>
      <c r="DEE17" s="383"/>
      <c r="DEF17" s="14"/>
      <c r="DEG17" s="56"/>
      <c r="DEH17" s="16"/>
      <c r="DEI17" s="82"/>
      <c r="DEJ17" s="26"/>
      <c r="DEK17" s="26"/>
      <c r="DEL17" s="22"/>
      <c r="DEM17" s="359"/>
      <c r="DEN17" s="383"/>
      <c r="DEO17" s="383"/>
      <c r="DEP17" s="383"/>
      <c r="DEQ17" s="383"/>
      <c r="DER17" s="383"/>
      <c r="DES17" s="14"/>
      <c r="DET17" s="56"/>
      <c r="DEU17" s="16"/>
      <c r="DEV17" s="82"/>
      <c r="DEW17" s="26"/>
      <c r="DEX17" s="26"/>
      <c r="DEY17" s="22"/>
      <c r="DEZ17" s="359"/>
      <c r="DFA17" s="383"/>
      <c r="DFB17" s="383"/>
      <c r="DFC17" s="383"/>
      <c r="DFD17" s="383"/>
      <c r="DFE17" s="383"/>
      <c r="DFF17" s="14"/>
      <c r="DFG17" s="56"/>
      <c r="DFH17" s="16"/>
      <c r="DFI17" s="82"/>
      <c r="DFJ17" s="26"/>
      <c r="DFK17" s="26"/>
      <c r="DFL17" s="22"/>
      <c r="DFM17" s="359"/>
      <c r="DFN17" s="383"/>
      <c r="DFO17" s="383"/>
      <c r="DFP17" s="383"/>
      <c r="DFQ17" s="383"/>
      <c r="DFR17" s="383"/>
      <c r="DFS17" s="14"/>
      <c r="DFT17" s="56"/>
      <c r="DFU17" s="16"/>
      <c r="DFV17" s="82"/>
      <c r="DFW17" s="26"/>
      <c r="DFX17" s="26"/>
      <c r="DFY17" s="22"/>
      <c r="DFZ17" s="359"/>
      <c r="DGA17" s="383"/>
      <c r="DGB17" s="383"/>
      <c r="DGC17" s="383"/>
      <c r="DGD17" s="383"/>
      <c r="DGE17" s="383"/>
      <c r="DGF17" s="14"/>
      <c r="DGG17" s="56"/>
      <c r="DGH17" s="16"/>
      <c r="DGI17" s="82"/>
      <c r="DGJ17" s="26"/>
      <c r="DGK17" s="26"/>
      <c r="DGL17" s="22"/>
      <c r="DGM17" s="359"/>
      <c r="DGN17" s="383"/>
      <c r="DGO17" s="383"/>
      <c r="DGP17" s="383"/>
      <c r="DGQ17" s="383"/>
      <c r="DGR17" s="383"/>
      <c r="DGS17" s="14"/>
      <c r="DGT17" s="56"/>
      <c r="DGU17" s="16"/>
      <c r="DGV17" s="82"/>
      <c r="DGW17" s="26"/>
      <c r="DGX17" s="26"/>
      <c r="DGY17" s="22"/>
      <c r="DGZ17" s="359"/>
      <c r="DHA17" s="383"/>
      <c r="DHB17" s="383"/>
      <c r="DHC17" s="383"/>
      <c r="DHD17" s="383"/>
      <c r="DHE17" s="383"/>
      <c r="DHF17" s="14"/>
      <c r="DHG17" s="56"/>
      <c r="DHH17" s="16"/>
      <c r="DHI17" s="82"/>
      <c r="DHJ17" s="26"/>
      <c r="DHK17" s="26"/>
      <c r="DHL17" s="22"/>
      <c r="DHM17" s="359"/>
      <c r="DHN17" s="383"/>
      <c r="DHO17" s="383"/>
      <c r="DHP17" s="383"/>
      <c r="DHQ17" s="383"/>
      <c r="DHR17" s="383"/>
      <c r="DHS17" s="14"/>
      <c r="DHT17" s="56"/>
      <c r="DHU17" s="16"/>
      <c r="DHV17" s="82"/>
      <c r="DHW17" s="26"/>
      <c r="DHX17" s="26"/>
      <c r="DHY17" s="22"/>
      <c r="DHZ17" s="359"/>
      <c r="DIA17" s="383"/>
      <c r="DIB17" s="383"/>
      <c r="DIC17" s="383"/>
      <c r="DID17" s="383"/>
      <c r="DIE17" s="383"/>
      <c r="DIF17" s="14"/>
      <c r="DIG17" s="56"/>
      <c r="DIH17" s="16"/>
      <c r="DII17" s="82"/>
      <c r="DIJ17" s="26"/>
      <c r="DIK17" s="26"/>
      <c r="DIL17" s="22"/>
      <c r="DIM17" s="359"/>
      <c r="DIN17" s="383"/>
      <c r="DIO17" s="383"/>
      <c r="DIP17" s="383"/>
      <c r="DIQ17" s="383"/>
      <c r="DIR17" s="383"/>
      <c r="DIS17" s="14"/>
      <c r="DIT17" s="56"/>
      <c r="DIU17" s="16"/>
      <c r="DIV17" s="82"/>
      <c r="DIW17" s="26"/>
      <c r="DIX17" s="26"/>
      <c r="DIY17" s="22"/>
      <c r="DIZ17" s="359"/>
      <c r="DJA17" s="383"/>
      <c r="DJB17" s="383"/>
      <c r="DJC17" s="383"/>
      <c r="DJD17" s="383"/>
      <c r="DJE17" s="383"/>
      <c r="DJF17" s="14"/>
      <c r="DJG17" s="56"/>
      <c r="DJH17" s="16"/>
      <c r="DJI17" s="82"/>
      <c r="DJJ17" s="26"/>
      <c r="DJK17" s="26"/>
      <c r="DJL17" s="22"/>
      <c r="DJM17" s="359"/>
      <c r="DJN17" s="383"/>
      <c r="DJO17" s="383"/>
      <c r="DJP17" s="383"/>
      <c r="DJQ17" s="383"/>
      <c r="DJR17" s="383"/>
      <c r="DJS17" s="14"/>
      <c r="DJT17" s="56"/>
      <c r="DJU17" s="16"/>
      <c r="DJV17" s="82"/>
      <c r="DJW17" s="26"/>
      <c r="DJX17" s="26"/>
      <c r="DJY17" s="22"/>
      <c r="DJZ17" s="359"/>
      <c r="DKA17" s="383"/>
      <c r="DKB17" s="383"/>
      <c r="DKC17" s="383"/>
      <c r="DKD17" s="383"/>
      <c r="DKE17" s="383"/>
      <c r="DKF17" s="14"/>
      <c r="DKG17" s="56"/>
      <c r="DKH17" s="16"/>
      <c r="DKI17" s="82"/>
      <c r="DKJ17" s="26"/>
      <c r="DKK17" s="26"/>
      <c r="DKL17" s="22"/>
      <c r="DKM17" s="359"/>
      <c r="DKN17" s="383"/>
      <c r="DKO17" s="383"/>
      <c r="DKP17" s="383"/>
      <c r="DKQ17" s="383"/>
      <c r="DKR17" s="383"/>
      <c r="DKS17" s="14"/>
      <c r="DKT17" s="56"/>
      <c r="DKU17" s="16"/>
      <c r="DKV17" s="82"/>
      <c r="DKW17" s="26"/>
      <c r="DKX17" s="26"/>
      <c r="DKY17" s="22"/>
      <c r="DKZ17" s="359"/>
      <c r="DLA17" s="383"/>
      <c r="DLB17" s="383"/>
      <c r="DLC17" s="383"/>
      <c r="DLD17" s="383"/>
      <c r="DLE17" s="383"/>
      <c r="DLF17" s="14"/>
      <c r="DLG17" s="56"/>
      <c r="DLH17" s="16"/>
      <c r="DLI17" s="82"/>
      <c r="DLJ17" s="26"/>
      <c r="DLK17" s="26"/>
      <c r="DLL17" s="22"/>
      <c r="DLM17" s="359"/>
      <c r="DLN17" s="383"/>
      <c r="DLO17" s="383"/>
      <c r="DLP17" s="383"/>
      <c r="DLQ17" s="383"/>
      <c r="DLR17" s="383"/>
      <c r="DLS17" s="14"/>
      <c r="DLT17" s="56"/>
      <c r="DLU17" s="16"/>
      <c r="DLV17" s="82"/>
      <c r="DLW17" s="26"/>
      <c r="DLX17" s="26"/>
      <c r="DLY17" s="22"/>
      <c r="DLZ17" s="359"/>
      <c r="DMA17" s="383"/>
      <c r="DMB17" s="383"/>
      <c r="DMC17" s="383"/>
      <c r="DMD17" s="383"/>
      <c r="DME17" s="383"/>
      <c r="DMF17" s="14"/>
      <c r="DMG17" s="56"/>
      <c r="DMH17" s="16"/>
      <c r="DMI17" s="82"/>
      <c r="DMJ17" s="26"/>
      <c r="DMK17" s="26"/>
      <c r="DML17" s="22"/>
      <c r="DMM17" s="359"/>
      <c r="DMN17" s="383"/>
      <c r="DMO17" s="383"/>
      <c r="DMP17" s="383"/>
      <c r="DMQ17" s="383"/>
      <c r="DMR17" s="383"/>
      <c r="DMS17" s="14"/>
      <c r="DMT17" s="56"/>
      <c r="DMU17" s="16"/>
      <c r="DMV17" s="82"/>
      <c r="DMW17" s="26"/>
      <c r="DMX17" s="26"/>
      <c r="DMY17" s="22"/>
      <c r="DMZ17" s="359"/>
      <c r="DNA17" s="383"/>
      <c r="DNB17" s="383"/>
      <c r="DNC17" s="383"/>
      <c r="DND17" s="383"/>
      <c r="DNE17" s="383"/>
      <c r="DNF17" s="14"/>
      <c r="DNG17" s="56"/>
      <c r="DNH17" s="16"/>
      <c r="DNI17" s="82"/>
      <c r="DNJ17" s="26"/>
      <c r="DNK17" s="26"/>
      <c r="DNL17" s="22"/>
      <c r="DNM17" s="359"/>
      <c r="DNN17" s="383"/>
      <c r="DNO17" s="383"/>
      <c r="DNP17" s="383"/>
      <c r="DNQ17" s="383"/>
      <c r="DNR17" s="383"/>
      <c r="DNS17" s="14"/>
      <c r="DNT17" s="56"/>
      <c r="DNU17" s="16"/>
      <c r="DNV17" s="82"/>
      <c r="DNW17" s="26"/>
      <c r="DNX17" s="26"/>
      <c r="DNY17" s="22"/>
      <c r="DNZ17" s="359"/>
      <c r="DOA17" s="383"/>
      <c r="DOB17" s="383"/>
      <c r="DOC17" s="383"/>
      <c r="DOD17" s="383"/>
      <c r="DOE17" s="383"/>
      <c r="DOF17" s="14"/>
      <c r="DOG17" s="56"/>
      <c r="DOH17" s="16"/>
      <c r="DOI17" s="82"/>
      <c r="DOJ17" s="26"/>
      <c r="DOK17" s="26"/>
      <c r="DOL17" s="22"/>
      <c r="DOM17" s="359"/>
      <c r="DON17" s="383"/>
      <c r="DOO17" s="383"/>
      <c r="DOP17" s="383"/>
      <c r="DOQ17" s="383"/>
      <c r="DOR17" s="383"/>
      <c r="DOS17" s="14"/>
      <c r="DOT17" s="56"/>
      <c r="DOU17" s="16"/>
      <c r="DOV17" s="82"/>
      <c r="DOW17" s="26"/>
      <c r="DOX17" s="26"/>
      <c r="DOY17" s="22"/>
      <c r="DOZ17" s="359"/>
      <c r="DPA17" s="383"/>
      <c r="DPB17" s="383"/>
      <c r="DPC17" s="383"/>
      <c r="DPD17" s="383"/>
      <c r="DPE17" s="383"/>
      <c r="DPF17" s="14"/>
      <c r="DPG17" s="56"/>
      <c r="DPH17" s="16"/>
      <c r="DPI17" s="82"/>
      <c r="DPJ17" s="26"/>
      <c r="DPK17" s="26"/>
      <c r="DPL17" s="22"/>
      <c r="DPM17" s="359"/>
      <c r="DPN17" s="383"/>
      <c r="DPO17" s="383"/>
      <c r="DPP17" s="383"/>
      <c r="DPQ17" s="383"/>
      <c r="DPR17" s="383"/>
      <c r="DPS17" s="14"/>
      <c r="DPT17" s="56"/>
      <c r="DPU17" s="16"/>
      <c r="DPV17" s="82"/>
      <c r="DPW17" s="26"/>
      <c r="DPX17" s="26"/>
      <c r="DPY17" s="22"/>
      <c r="DPZ17" s="359"/>
      <c r="DQA17" s="383"/>
      <c r="DQB17" s="383"/>
      <c r="DQC17" s="383"/>
      <c r="DQD17" s="383"/>
      <c r="DQE17" s="383"/>
      <c r="DQF17" s="14"/>
      <c r="DQG17" s="56"/>
      <c r="DQH17" s="16"/>
      <c r="DQI17" s="82"/>
      <c r="DQJ17" s="26"/>
      <c r="DQK17" s="26"/>
      <c r="DQL17" s="22"/>
      <c r="DQM17" s="359"/>
      <c r="DQN17" s="383"/>
      <c r="DQO17" s="383"/>
      <c r="DQP17" s="383"/>
      <c r="DQQ17" s="383"/>
      <c r="DQR17" s="383"/>
      <c r="DQS17" s="14"/>
      <c r="DQT17" s="56"/>
      <c r="DQU17" s="16"/>
      <c r="DQV17" s="82"/>
      <c r="DQW17" s="26"/>
      <c r="DQX17" s="26"/>
      <c r="DQY17" s="22"/>
      <c r="DQZ17" s="359"/>
      <c r="DRA17" s="383"/>
      <c r="DRB17" s="383"/>
      <c r="DRC17" s="383"/>
      <c r="DRD17" s="383"/>
      <c r="DRE17" s="383"/>
      <c r="DRF17" s="14"/>
      <c r="DRG17" s="56"/>
      <c r="DRH17" s="16"/>
      <c r="DRI17" s="82"/>
      <c r="DRJ17" s="26"/>
      <c r="DRK17" s="26"/>
      <c r="DRL17" s="22"/>
      <c r="DRM17" s="359"/>
      <c r="DRN17" s="383"/>
      <c r="DRO17" s="383"/>
      <c r="DRP17" s="383"/>
      <c r="DRQ17" s="383"/>
      <c r="DRR17" s="383"/>
      <c r="DRS17" s="14"/>
      <c r="DRT17" s="56"/>
      <c r="DRU17" s="16"/>
      <c r="DRV17" s="82"/>
      <c r="DRW17" s="26"/>
      <c r="DRX17" s="26"/>
      <c r="DRY17" s="22"/>
      <c r="DRZ17" s="359"/>
      <c r="DSA17" s="383"/>
      <c r="DSB17" s="383"/>
      <c r="DSC17" s="383"/>
      <c r="DSD17" s="383"/>
      <c r="DSE17" s="383"/>
      <c r="DSF17" s="14"/>
      <c r="DSG17" s="56"/>
      <c r="DSH17" s="16"/>
      <c r="DSI17" s="82"/>
      <c r="DSJ17" s="26"/>
      <c r="DSK17" s="26"/>
      <c r="DSL17" s="22"/>
      <c r="DSM17" s="359"/>
      <c r="DSN17" s="383"/>
      <c r="DSO17" s="383"/>
      <c r="DSP17" s="383"/>
      <c r="DSQ17" s="383"/>
      <c r="DSR17" s="383"/>
      <c r="DSS17" s="14"/>
      <c r="DST17" s="56"/>
      <c r="DSU17" s="16"/>
      <c r="DSV17" s="82"/>
      <c r="DSW17" s="26"/>
      <c r="DSX17" s="26"/>
      <c r="DSY17" s="22"/>
      <c r="DSZ17" s="359"/>
      <c r="DTA17" s="383"/>
      <c r="DTB17" s="383"/>
      <c r="DTC17" s="383"/>
      <c r="DTD17" s="383"/>
      <c r="DTE17" s="383"/>
      <c r="DTF17" s="14"/>
      <c r="DTG17" s="56"/>
      <c r="DTH17" s="16"/>
      <c r="DTI17" s="82"/>
      <c r="DTJ17" s="26"/>
      <c r="DTK17" s="26"/>
      <c r="DTL17" s="22"/>
      <c r="DTM17" s="359"/>
      <c r="DTN17" s="383"/>
      <c r="DTO17" s="383"/>
      <c r="DTP17" s="383"/>
      <c r="DTQ17" s="383"/>
      <c r="DTR17" s="383"/>
      <c r="DTS17" s="14"/>
      <c r="DTT17" s="56"/>
      <c r="DTU17" s="16"/>
      <c r="DTV17" s="82"/>
      <c r="DTW17" s="26"/>
      <c r="DTX17" s="26"/>
      <c r="DTY17" s="22"/>
      <c r="DTZ17" s="359"/>
      <c r="DUA17" s="383"/>
      <c r="DUB17" s="383"/>
      <c r="DUC17" s="383"/>
      <c r="DUD17" s="383"/>
      <c r="DUE17" s="383"/>
      <c r="DUF17" s="14"/>
      <c r="DUG17" s="56"/>
      <c r="DUH17" s="16"/>
      <c r="DUI17" s="82"/>
      <c r="DUJ17" s="26"/>
      <c r="DUK17" s="26"/>
      <c r="DUL17" s="22"/>
      <c r="DUM17" s="359"/>
      <c r="DUN17" s="383"/>
      <c r="DUO17" s="383"/>
      <c r="DUP17" s="383"/>
      <c r="DUQ17" s="383"/>
      <c r="DUR17" s="383"/>
      <c r="DUS17" s="14"/>
      <c r="DUT17" s="56"/>
      <c r="DUU17" s="16"/>
      <c r="DUV17" s="82"/>
      <c r="DUW17" s="26"/>
      <c r="DUX17" s="26"/>
      <c r="DUY17" s="22"/>
      <c r="DUZ17" s="359"/>
      <c r="DVA17" s="383"/>
      <c r="DVB17" s="383"/>
      <c r="DVC17" s="383"/>
      <c r="DVD17" s="383"/>
      <c r="DVE17" s="383"/>
      <c r="DVF17" s="14"/>
      <c r="DVG17" s="56"/>
      <c r="DVH17" s="16"/>
      <c r="DVI17" s="82"/>
      <c r="DVJ17" s="26"/>
      <c r="DVK17" s="26"/>
      <c r="DVL17" s="22"/>
      <c r="DVM17" s="359"/>
      <c r="DVN17" s="383"/>
      <c r="DVO17" s="383"/>
      <c r="DVP17" s="383"/>
      <c r="DVQ17" s="383"/>
      <c r="DVR17" s="383"/>
      <c r="DVS17" s="14"/>
      <c r="DVT17" s="56"/>
      <c r="DVU17" s="16"/>
      <c r="DVV17" s="82"/>
      <c r="DVW17" s="26"/>
      <c r="DVX17" s="26"/>
      <c r="DVY17" s="22"/>
      <c r="DVZ17" s="359"/>
      <c r="DWA17" s="383"/>
      <c r="DWB17" s="383"/>
      <c r="DWC17" s="383"/>
      <c r="DWD17" s="383"/>
      <c r="DWE17" s="383"/>
      <c r="DWF17" s="14"/>
      <c r="DWG17" s="56"/>
      <c r="DWH17" s="16"/>
      <c r="DWI17" s="82"/>
      <c r="DWJ17" s="26"/>
      <c r="DWK17" s="26"/>
      <c r="DWL17" s="22"/>
      <c r="DWM17" s="359"/>
      <c r="DWN17" s="383"/>
      <c r="DWO17" s="383"/>
      <c r="DWP17" s="383"/>
      <c r="DWQ17" s="383"/>
      <c r="DWR17" s="383"/>
      <c r="DWS17" s="14"/>
      <c r="DWT17" s="56"/>
      <c r="DWU17" s="16"/>
      <c r="DWV17" s="82"/>
      <c r="DWW17" s="26"/>
      <c r="DWX17" s="26"/>
      <c r="DWY17" s="22"/>
      <c r="DWZ17" s="359"/>
      <c r="DXA17" s="383"/>
      <c r="DXB17" s="383"/>
      <c r="DXC17" s="383"/>
      <c r="DXD17" s="383"/>
      <c r="DXE17" s="383"/>
      <c r="DXF17" s="14"/>
      <c r="DXG17" s="56"/>
      <c r="DXH17" s="16"/>
      <c r="DXI17" s="82"/>
      <c r="DXJ17" s="26"/>
      <c r="DXK17" s="26"/>
      <c r="DXL17" s="22"/>
      <c r="DXM17" s="359"/>
      <c r="DXN17" s="383"/>
      <c r="DXO17" s="383"/>
      <c r="DXP17" s="383"/>
      <c r="DXQ17" s="383"/>
      <c r="DXR17" s="383"/>
      <c r="DXS17" s="14"/>
      <c r="DXT17" s="56"/>
      <c r="DXU17" s="16"/>
      <c r="DXV17" s="82"/>
      <c r="DXW17" s="26"/>
      <c r="DXX17" s="26"/>
      <c r="DXY17" s="22"/>
      <c r="DXZ17" s="359"/>
      <c r="DYA17" s="383"/>
      <c r="DYB17" s="383"/>
      <c r="DYC17" s="383"/>
      <c r="DYD17" s="383"/>
      <c r="DYE17" s="383"/>
      <c r="DYF17" s="14"/>
      <c r="DYG17" s="56"/>
      <c r="DYH17" s="16"/>
      <c r="DYI17" s="82"/>
      <c r="DYJ17" s="26"/>
      <c r="DYK17" s="26"/>
      <c r="DYL17" s="22"/>
      <c r="DYM17" s="359"/>
      <c r="DYN17" s="383"/>
      <c r="DYO17" s="383"/>
      <c r="DYP17" s="383"/>
      <c r="DYQ17" s="383"/>
      <c r="DYR17" s="383"/>
      <c r="DYS17" s="14"/>
      <c r="DYT17" s="56"/>
      <c r="DYU17" s="16"/>
      <c r="DYV17" s="82"/>
      <c r="DYW17" s="26"/>
      <c r="DYX17" s="26"/>
      <c r="DYY17" s="22"/>
      <c r="DYZ17" s="359"/>
      <c r="DZA17" s="383"/>
      <c r="DZB17" s="383"/>
      <c r="DZC17" s="383"/>
      <c r="DZD17" s="383"/>
      <c r="DZE17" s="383"/>
      <c r="DZF17" s="14"/>
      <c r="DZG17" s="56"/>
      <c r="DZH17" s="16"/>
      <c r="DZI17" s="82"/>
      <c r="DZJ17" s="26"/>
      <c r="DZK17" s="26"/>
      <c r="DZL17" s="22"/>
      <c r="DZM17" s="359"/>
      <c r="DZN17" s="383"/>
      <c r="DZO17" s="383"/>
      <c r="DZP17" s="383"/>
      <c r="DZQ17" s="383"/>
      <c r="DZR17" s="383"/>
      <c r="DZS17" s="14"/>
      <c r="DZT17" s="56"/>
      <c r="DZU17" s="16"/>
      <c r="DZV17" s="82"/>
      <c r="DZW17" s="26"/>
      <c r="DZX17" s="26"/>
      <c r="DZY17" s="22"/>
      <c r="DZZ17" s="359"/>
      <c r="EAA17" s="383"/>
      <c r="EAB17" s="383"/>
      <c r="EAC17" s="383"/>
      <c r="EAD17" s="383"/>
      <c r="EAE17" s="383"/>
      <c r="EAF17" s="14"/>
      <c r="EAG17" s="56"/>
      <c r="EAH17" s="16"/>
      <c r="EAI17" s="82"/>
      <c r="EAJ17" s="26"/>
      <c r="EAK17" s="26"/>
      <c r="EAL17" s="22"/>
      <c r="EAM17" s="359"/>
      <c r="EAN17" s="383"/>
      <c r="EAO17" s="383"/>
      <c r="EAP17" s="383"/>
      <c r="EAQ17" s="383"/>
      <c r="EAR17" s="383"/>
      <c r="EAS17" s="14"/>
      <c r="EAT17" s="56"/>
      <c r="EAU17" s="16"/>
      <c r="EAV17" s="82"/>
      <c r="EAW17" s="26"/>
      <c r="EAX17" s="26"/>
      <c r="EAY17" s="22"/>
      <c r="EAZ17" s="359"/>
      <c r="EBA17" s="383"/>
      <c r="EBB17" s="383"/>
      <c r="EBC17" s="383"/>
      <c r="EBD17" s="383"/>
      <c r="EBE17" s="383"/>
      <c r="EBF17" s="14"/>
      <c r="EBG17" s="56"/>
      <c r="EBH17" s="16"/>
      <c r="EBI17" s="82"/>
      <c r="EBJ17" s="26"/>
      <c r="EBK17" s="26"/>
      <c r="EBL17" s="22"/>
      <c r="EBM17" s="359"/>
      <c r="EBN17" s="383"/>
      <c r="EBO17" s="383"/>
      <c r="EBP17" s="383"/>
      <c r="EBQ17" s="383"/>
      <c r="EBR17" s="383"/>
      <c r="EBS17" s="14"/>
      <c r="EBT17" s="56"/>
      <c r="EBU17" s="16"/>
      <c r="EBV17" s="82"/>
      <c r="EBW17" s="26"/>
      <c r="EBX17" s="26"/>
      <c r="EBY17" s="22"/>
      <c r="EBZ17" s="359"/>
      <c r="ECA17" s="383"/>
      <c r="ECB17" s="383"/>
      <c r="ECC17" s="383"/>
      <c r="ECD17" s="383"/>
      <c r="ECE17" s="383"/>
      <c r="ECF17" s="14"/>
      <c r="ECG17" s="56"/>
      <c r="ECH17" s="16"/>
      <c r="ECI17" s="82"/>
      <c r="ECJ17" s="26"/>
      <c r="ECK17" s="26"/>
      <c r="ECL17" s="22"/>
      <c r="ECM17" s="359"/>
      <c r="ECN17" s="383"/>
      <c r="ECO17" s="383"/>
      <c r="ECP17" s="383"/>
      <c r="ECQ17" s="383"/>
      <c r="ECR17" s="383"/>
      <c r="ECS17" s="14"/>
      <c r="ECT17" s="56"/>
      <c r="ECU17" s="16"/>
      <c r="ECV17" s="82"/>
      <c r="ECW17" s="26"/>
      <c r="ECX17" s="26"/>
      <c r="ECY17" s="22"/>
      <c r="ECZ17" s="359"/>
      <c r="EDA17" s="383"/>
      <c r="EDB17" s="383"/>
      <c r="EDC17" s="383"/>
      <c r="EDD17" s="383"/>
      <c r="EDE17" s="383"/>
      <c r="EDF17" s="14"/>
      <c r="EDG17" s="56"/>
      <c r="EDH17" s="16"/>
      <c r="EDI17" s="82"/>
      <c r="EDJ17" s="26"/>
      <c r="EDK17" s="26"/>
      <c r="EDL17" s="22"/>
      <c r="EDM17" s="359"/>
      <c r="EDN17" s="383"/>
      <c r="EDO17" s="383"/>
      <c r="EDP17" s="383"/>
      <c r="EDQ17" s="383"/>
      <c r="EDR17" s="383"/>
      <c r="EDS17" s="14"/>
      <c r="EDT17" s="56"/>
      <c r="EDU17" s="16"/>
      <c r="EDV17" s="82"/>
      <c r="EDW17" s="26"/>
      <c r="EDX17" s="26"/>
      <c r="EDY17" s="22"/>
      <c r="EDZ17" s="359"/>
      <c r="EEA17" s="383"/>
      <c r="EEB17" s="383"/>
      <c r="EEC17" s="383"/>
      <c r="EED17" s="383"/>
      <c r="EEE17" s="383"/>
      <c r="EEF17" s="14"/>
      <c r="EEG17" s="56"/>
      <c r="EEH17" s="16"/>
      <c r="EEI17" s="82"/>
      <c r="EEJ17" s="26"/>
      <c r="EEK17" s="26"/>
      <c r="EEL17" s="22"/>
      <c r="EEM17" s="359"/>
      <c r="EEN17" s="383"/>
      <c r="EEO17" s="383"/>
      <c r="EEP17" s="383"/>
      <c r="EEQ17" s="383"/>
      <c r="EER17" s="383"/>
      <c r="EES17" s="14"/>
      <c r="EET17" s="56"/>
      <c r="EEU17" s="16"/>
      <c r="EEV17" s="82"/>
      <c r="EEW17" s="26"/>
      <c r="EEX17" s="26"/>
      <c r="EEY17" s="22"/>
      <c r="EEZ17" s="359"/>
      <c r="EFA17" s="383"/>
      <c r="EFB17" s="383"/>
      <c r="EFC17" s="383"/>
      <c r="EFD17" s="383"/>
      <c r="EFE17" s="383"/>
      <c r="EFF17" s="14"/>
      <c r="EFG17" s="56"/>
      <c r="EFH17" s="16"/>
      <c r="EFI17" s="82"/>
      <c r="EFJ17" s="26"/>
      <c r="EFK17" s="26"/>
      <c r="EFL17" s="22"/>
      <c r="EFM17" s="359"/>
      <c r="EFN17" s="383"/>
      <c r="EFO17" s="383"/>
      <c r="EFP17" s="383"/>
      <c r="EFQ17" s="383"/>
      <c r="EFR17" s="383"/>
      <c r="EFS17" s="14"/>
      <c r="EFT17" s="56"/>
      <c r="EFU17" s="16"/>
      <c r="EFV17" s="82"/>
      <c r="EFW17" s="26"/>
      <c r="EFX17" s="26"/>
      <c r="EFY17" s="22"/>
      <c r="EFZ17" s="359"/>
      <c r="EGA17" s="383"/>
      <c r="EGB17" s="383"/>
      <c r="EGC17" s="383"/>
      <c r="EGD17" s="383"/>
      <c r="EGE17" s="383"/>
      <c r="EGF17" s="14"/>
      <c r="EGG17" s="56"/>
      <c r="EGH17" s="16"/>
      <c r="EGI17" s="82"/>
      <c r="EGJ17" s="26"/>
      <c r="EGK17" s="26"/>
      <c r="EGL17" s="22"/>
      <c r="EGM17" s="359"/>
      <c r="EGN17" s="383"/>
      <c r="EGO17" s="383"/>
      <c r="EGP17" s="383"/>
      <c r="EGQ17" s="383"/>
      <c r="EGR17" s="383"/>
      <c r="EGS17" s="14"/>
      <c r="EGT17" s="56"/>
      <c r="EGU17" s="16"/>
      <c r="EGV17" s="82"/>
      <c r="EGW17" s="26"/>
      <c r="EGX17" s="26"/>
      <c r="EGY17" s="22"/>
      <c r="EGZ17" s="359"/>
      <c r="EHA17" s="383"/>
      <c r="EHB17" s="383"/>
      <c r="EHC17" s="383"/>
      <c r="EHD17" s="383"/>
      <c r="EHE17" s="383"/>
      <c r="EHF17" s="14"/>
      <c r="EHG17" s="56"/>
      <c r="EHH17" s="16"/>
      <c r="EHI17" s="82"/>
      <c r="EHJ17" s="26"/>
      <c r="EHK17" s="26"/>
      <c r="EHL17" s="22"/>
      <c r="EHM17" s="359"/>
      <c r="EHN17" s="383"/>
      <c r="EHO17" s="383"/>
      <c r="EHP17" s="383"/>
      <c r="EHQ17" s="383"/>
      <c r="EHR17" s="383"/>
      <c r="EHS17" s="14"/>
      <c r="EHT17" s="56"/>
      <c r="EHU17" s="16"/>
      <c r="EHV17" s="82"/>
      <c r="EHW17" s="26"/>
      <c r="EHX17" s="26"/>
      <c r="EHY17" s="22"/>
      <c r="EHZ17" s="359"/>
      <c r="EIA17" s="383"/>
      <c r="EIB17" s="383"/>
      <c r="EIC17" s="383"/>
      <c r="EID17" s="383"/>
      <c r="EIE17" s="383"/>
      <c r="EIF17" s="14"/>
      <c r="EIG17" s="56"/>
      <c r="EIH17" s="16"/>
      <c r="EII17" s="82"/>
      <c r="EIJ17" s="26"/>
      <c r="EIK17" s="26"/>
      <c r="EIL17" s="22"/>
      <c r="EIM17" s="359"/>
      <c r="EIN17" s="383"/>
      <c r="EIO17" s="383"/>
      <c r="EIP17" s="383"/>
      <c r="EIQ17" s="383"/>
      <c r="EIR17" s="383"/>
      <c r="EIS17" s="14"/>
      <c r="EIT17" s="56"/>
      <c r="EIU17" s="16"/>
      <c r="EIV17" s="82"/>
      <c r="EIW17" s="26"/>
      <c r="EIX17" s="26"/>
      <c r="EIY17" s="22"/>
      <c r="EIZ17" s="359"/>
      <c r="EJA17" s="383"/>
      <c r="EJB17" s="383"/>
      <c r="EJC17" s="383"/>
      <c r="EJD17" s="383"/>
      <c r="EJE17" s="383"/>
      <c r="EJF17" s="14"/>
      <c r="EJG17" s="56"/>
      <c r="EJH17" s="16"/>
      <c r="EJI17" s="82"/>
      <c r="EJJ17" s="26"/>
      <c r="EJK17" s="26"/>
      <c r="EJL17" s="22"/>
      <c r="EJM17" s="359"/>
      <c r="EJN17" s="383"/>
      <c r="EJO17" s="383"/>
      <c r="EJP17" s="383"/>
      <c r="EJQ17" s="383"/>
      <c r="EJR17" s="383"/>
      <c r="EJS17" s="14"/>
      <c r="EJT17" s="56"/>
      <c r="EJU17" s="16"/>
      <c r="EJV17" s="82"/>
      <c r="EJW17" s="26"/>
      <c r="EJX17" s="26"/>
      <c r="EJY17" s="22"/>
      <c r="EJZ17" s="359"/>
      <c r="EKA17" s="383"/>
      <c r="EKB17" s="383"/>
      <c r="EKC17" s="383"/>
      <c r="EKD17" s="383"/>
      <c r="EKE17" s="383"/>
      <c r="EKF17" s="14"/>
      <c r="EKG17" s="56"/>
      <c r="EKH17" s="16"/>
      <c r="EKI17" s="82"/>
      <c r="EKJ17" s="26"/>
      <c r="EKK17" s="26"/>
      <c r="EKL17" s="22"/>
      <c r="EKM17" s="359"/>
      <c r="EKN17" s="383"/>
      <c r="EKO17" s="383"/>
      <c r="EKP17" s="383"/>
      <c r="EKQ17" s="383"/>
      <c r="EKR17" s="383"/>
      <c r="EKS17" s="14"/>
      <c r="EKT17" s="56"/>
      <c r="EKU17" s="16"/>
      <c r="EKV17" s="82"/>
      <c r="EKW17" s="26"/>
      <c r="EKX17" s="26"/>
      <c r="EKY17" s="22"/>
      <c r="EKZ17" s="359"/>
      <c r="ELA17" s="383"/>
      <c r="ELB17" s="383"/>
      <c r="ELC17" s="383"/>
      <c r="ELD17" s="383"/>
      <c r="ELE17" s="383"/>
      <c r="ELF17" s="14"/>
      <c r="ELG17" s="56"/>
      <c r="ELH17" s="16"/>
      <c r="ELI17" s="82"/>
      <c r="ELJ17" s="26"/>
      <c r="ELK17" s="26"/>
      <c r="ELL17" s="22"/>
      <c r="ELM17" s="359"/>
      <c r="ELN17" s="383"/>
      <c r="ELO17" s="383"/>
      <c r="ELP17" s="383"/>
      <c r="ELQ17" s="383"/>
      <c r="ELR17" s="383"/>
      <c r="ELS17" s="14"/>
      <c r="ELT17" s="56"/>
      <c r="ELU17" s="16"/>
      <c r="ELV17" s="82"/>
      <c r="ELW17" s="26"/>
      <c r="ELX17" s="26"/>
      <c r="ELY17" s="22"/>
      <c r="ELZ17" s="359"/>
      <c r="EMA17" s="383"/>
      <c r="EMB17" s="383"/>
      <c r="EMC17" s="383"/>
      <c r="EMD17" s="383"/>
      <c r="EME17" s="383"/>
      <c r="EMF17" s="14"/>
      <c r="EMG17" s="56"/>
      <c r="EMH17" s="16"/>
      <c r="EMI17" s="82"/>
      <c r="EMJ17" s="26"/>
      <c r="EMK17" s="26"/>
      <c r="EML17" s="22"/>
      <c r="EMM17" s="359"/>
      <c r="EMN17" s="383"/>
      <c r="EMO17" s="383"/>
      <c r="EMP17" s="383"/>
      <c r="EMQ17" s="383"/>
      <c r="EMR17" s="383"/>
      <c r="EMS17" s="14"/>
      <c r="EMT17" s="56"/>
      <c r="EMU17" s="16"/>
      <c r="EMV17" s="82"/>
      <c r="EMW17" s="26"/>
      <c r="EMX17" s="26"/>
      <c r="EMY17" s="22"/>
      <c r="EMZ17" s="359"/>
      <c r="ENA17" s="383"/>
      <c r="ENB17" s="383"/>
      <c r="ENC17" s="383"/>
      <c r="END17" s="383"/>
      <c r="ENE17" s="383"/>
      <c r="ENF17" s="14"/>
      <c r="ENG17" s="56"/>
      <c r="ENH17" s="16"/>
      <c r="ENI17" s="82"/>
      <c r="ENJ17" s="26"/>
      <c r="ENK17" s="26"/>
      <c r="ENL17" s="22"/>
      <c r="ENM17" s="359"/>
      <c r="ENN17" s="383"/>
      <c r="ENO17" s="383"/>
      <c r="ENP17" s="383"/>
      <c r="ENQ17" s="383"/>
      <c r="ENR17" s="383"/>
      <c r="ENS17" s="14"/>
      <c r="ENT17" s="56"/>
      <c r="ENU17" s="16"/>
      <c r="ENV17" s="82"/>
      <c r="ENW17" s="26"/>
      <c r="ENX17" s="26"/>
      <c r="ENY17" s="22"/>
      <c r="ENZ17" s="359"/>
      <c r="EOA17" s="383"/>
      <c r="EOB17" s="383"/>
      <c r="EOC17" s="383"/>
      <c r="EOD17" s="383"/>
      <c r="EOE17" s="383"/>
      <c r="EOF17" s="14"/>
      <c r="EOG17" s="56"/>
      <c r="EOH17" s="16"/>
      <c r="EOI17" s="82"/>
      <c r="EOJ17" s="26"/>
      <c r="EOK17" s="26"/>
      <c r="EOL17" s="22"/>
      <c r="EOM17" s="359"/>
      <c r="EON17" s="383"/>
      <c r="EOO17" s="383"/>
      <c r="EOP17" s="383"/>
      <c r="EOQ17" s="383"/>
      <c r="EOR17" s="383"/>
      <c r="EOS17" s="14"/>
      <c r="EOT17" s="56"/>
      <c r="EOU17" s="16"/>
      <c r="EOV17" s="82"/>
      <c r="EOW17" s="26"/>
      <c r="EOX17" s="26"/>
      <c r="EOY17" s="22"/>
      <c r="EOZ17" s="359"/>
      <c r="EPA17" s="383"/>
      <c r="EPB17" s="383"/>
      <c r="EPC17" s="383"/>
      <c r="EPD17" s="383"/>
      <c r="EPE17" s="383"/>
      <c r="EPF17" s="14"/>
      <c r="EPG17" s="56"/>
      <c r="EPH17" s="16"/>
      <c r="EPI17" s="82"/>
      <c r="EPJ17" s="26"/>
      <c r="EPK17" s="26"/>
      <c r="EPL17" s="22"/>
      <c r="EPM17" s="359"/>
      <c r="EPN17" s="383"/>
      <c r="EPO17" s="383"/>
      <c r="EPP17" s="383"/>
      <c r="EPQ17" s="383"/>
      <c r="EPR17" s="383"/>
      <c r="EPS17" s="14"/>
      <c r="EPT17" s="56"/>
      <c r="EPU17" s="16"/>
      <c r="EPV17" s="82"/>
      <c r="EPW17" s="26"/>
      <c r="EPX17" s="26"/>
      <c r="EPY17" s="22"/>
      <c r="EPZ17" s="359"/>
      <c r="EQA17" s="383"/>
      <c r="EQB17" s="383"/>
      <c r="EQC17" s="383"/>
      <c r="EQD17" s="383"/>
      <c r="EQE17" s="383"/>
      <c r="EQF17" s="14"/>
      <c r="EQG17" s="56"/>
      <c r="EQH17" s="16"/>
      <c r="EQI17" s="82"/>
      <c r="EQJ17" s="26"/>
      <c r="EQK17" s="26"/>
      <c r="EQL17" s="22"/>
      <c r="EQM17" s="359"/>
      <c r="EQN17" s="383"/>
      <c r="EQO17" s="383"/>
      <c r="EQP17" s="383"/>
      <c r="EQQ17" s="383"/>
      <c r="EQR17" s="383"/>
      <c r="EQS17" s="14"/>
      <c r="EQT17" s="56"/>
      <c r="EQU17" s="16"/>
      <c r="EQV17" s="82"/>
      <c r="EQW17" s="26"/>
      <c r="EQX17" s="26"/>
      <c r="EQY17" s="22"/>
      <c r="EQZ17" s="359"/>
      <c r="ERA17" s="383"/>
      <c r="ERB17" s="383"/>
      <c r="ERC17" s="383"/>
      <c r="ERD17" s="383"/>
      <c r="ERE17" s="383"/>
      <c r="ERF17" s="14"/>
      <c r="ERG17" s="56"/>
      <c r="ERH17" s="16"/>
      <c r="ERI17" s="82"/>
      <c r="ERJ17" s="26"/>
      <c r="ERK17" s="26"/>
      <c r="ERL17" s="22"/>
      <c r="ERM17" s="359"/>
      <c r="ERN17" s="383"/>
      <c r="ERO17" s="383"/>
      <c r="ERP17" s="383"/>
      <c r="ERQ17" s="383"/>
      <c r="ERR17" s="383"/>
      <c r="ERS17" s="14"/>
      <c r="ERT17" s="56"/>
      <c r="ERU17" s="16"/>
      <c r="ERV17" s="82"/>
      <c r="ERW17" s="26"/>
      <c r="ERX17" s="26"/>
      <c r="ERY17" s="22"/>
      <c r="ERZ17" s="359"/>
      <c r="ESA17" s="383"/>
      <c r="ESB17" s="383"/>
      <c r="ESC17" s="383"/>
      <c r="ESD17" s="383"/>
      <c r="ESE17" s="383"/>
      <c r="ESF17" s="14"/>
      <c r="ESG17" s="56"/>
      <c r="ESH17" s="16"/>
      <c r="ESI17" s="82"/>
      <c r="ESJ17" s="26"/>
      <c r="ESK17" s="26"/>
      <c r="ESL17" s="22"/>
      <c r="ESM17" s="359"/>
      <c r="ESN17" s="383"/>
      <c r="ESO17" s="383"/>
      <c r="ESP17" s="383"/>
      <c r="ESQ17" s="383"/>
      <c r="ESR17" s="383"/>
      <c r="ESS17" s="14"/>
      <c r="EST17" s="56"/>
      <c r="ESU17" s="16"/>
      <c r="ESV17" s="82"/>
      <c r="ESW17" s="26"/>
      <c r="ESX17" s="26"/>
      <c r="ESY17" s="22"/>
      <c r="ESZ17" s="359"/>
      <c r="ETA17" s="383"/>
      <c r="ETB17" s="383"/>
      <c r="ETC17" s="383"/>
      <c r="ETD17" s="383"/>
      <c r="ETE17" s="383"/>
      <c r="ETF17" s="14"/>
      <c r="ETG17" s="56"/>
      <c r="ETH17" s="16"/>
      <c r="ETI17" s="82"/>
      <c r="ETJ17" s="26"/>
      <c r="ETK17" s="26"/>
      <c r="ETL17" s="22"/>
      <c r="ETM17" s="359"/>
      <c r="ETN17" s="383"/>
      <c r="ETO17" s="383"/>
      <c r="ETP17" s="383"/>
      <c r="ETQ17" s="383"/>
      <c r="ETR17" s="383"/>
      <c r="ETS17" s="14"/>
      <c r="ETT17" s="56"/>
      <c r="ETU17" s="16"/>
      <c r="ETV17" s="82"/>
      <c r="ETW17" s="26"/>
      <c r="ETX17" s="26"/>
      <c r="ETY17" s="22"/>
      <c r="ETZ17" s="359"/>
      <c r="EUA17" s="383"/>
      <c r="EUB17" s="383"/>
      <c r="EUC17" s="383"/>
      <c r="EUD17" s="383"/>
      <c r="EUE17" s="383"/>
      <c r="EUF17" s="14"/>
      <c r="EUG17" s="56"/>
      <c r="EUH17" s="16"/>
      <c r="EUI17" s="82"/>
      <c r="EUJ17" s="26"/>
      <c r="EUK17" s="26"/>
      <c r="EUL17" s="22"/>
      <c r="EUM17" s="359"/>
      <c r="EUN17" s="383"/>
      <c r="EUO17" s="383"/>
      <c r="EUP17" s="383"/>
      <c r="EUQ17" s="383"/>
      <c r="EUR17" s="383"/>
      <c r="EUS17" s="14"/>
      <c r="EUT17" s="56"/>
      <c r="EUU17" s="16"/>
      <c r="EUV17" s="82"/>
      <c r="EUW17" s="26"/>
      <c r="EUX17" s="26"/>
      <c r="EUY17" s="22"/>
      <c r="EUZ17" s="359"/>
      <c r="EVA17" s="383"/>
      <c r="EVB17" s="383"/>
      <c r="EVC17" s="383"/>
      <c r="EVD17" s="383"/>
      <c r="EVE17" s="383"/>
      <c r="EVF17" s="14"/>
      <c r="EVG17" s="56"/>
      <c r="EVH17" s="16"/>
      <c r="EVI17" s="82"/>
      <c r="EVJ17" s="26"/>
      <c r="EVK17" s="26"/>
      <c r="EVL17" s="22"/>
      <c r="EVM17" s="359"/>
      <c r="EVN17" s="383"/>
      <c r="EVO17" s="383"/>
      <c r="EVP17" s="383"/>
      <c r="EVQ17" s="383"/>
      <c r="EVR17" s="383"/>
      <c r="EVS17" s="14"/>
      <c r="EVT17" s="56"/>
      <c r="EVU17" s="16"/>
      <c r="EVV17" s="82"/>
      <c r="EVW17" s="26"/>
      <c r="EVX17" s="26"/>
      <c r="EVY17" s="22"/>
      <c r="EVZ17" s="359"/>
      <c r="EWA17" s="383"/>
      <c r="EWB17" s="383"/>
      <c r="EWC17" s="383"/>
      <c r="EWD17" s="383"/>
      <c r="EWE17" s="383"/>
      <c r="EWF17" s="14"/>
      <c r="EWG17" s="56"/>
      <c r="EWH17" s="16"/>
      <c r="EWI17" s="82"/>
      <c r="EWJ17" s="26"/>
      <c r="EWK17" s="26"/>
      <c r="EWL17" s="22"/>
      <c r="EWM17" s="359"/>
      <c r="EWN17" s="383"/>
      <c r="EWO17" s="383"/>
      <c r="EWP17" s="383"/>
      <c r="EWQ17" s="383"/>
      <c r="EWR17" s="383"/>
      <c r="EWS17" s="14"/>
      <c r="EWT17" s="56"/>
      <c r="EWU17" s="16"/>
      <c r="EWV17" s="82"/>
      <c r="EWW17" s="26"/>
      <c r="EWX17" s="26"/>
      <c r="EWY17" s="22"/>
      <c r="EWZ17" s="359"/>
      <c r="EXA17" s="383"/>
      <c r="EXB17" s="383"/>
      <c r="EXC17" s="383"/>
      <c r="EXD17" s="383"/>
      <c r="EXE17" s="383"/>
      <c r="EXF17" s="14"/>
      <c r="EXG17" s="56"/>
      <c r="EXH17" s="16"/>
      <c r="EXI17" s="82"/>
      <c r="EXJ17" s="26"/>
      <c r="EXK17" s="26"/>
      <c r="EXL17" s="22"/>
      <c r="EXM17" s="359"/>
      <c r="EXN17" s="383"/>
      <c r="EXO17" s="383"/>
      <c r="EXP17" s="383"/>
      <c r="EXQ17" s="383"/>
      <c r="EXR17" s="383"/>
      <c r="EXS17" s="14"/>
      <c r="EXT17" s="56"/>
      <c r="EXU17" s="16"/>
      <c r="EXV17" s="82"/>
      <c r="EXW17" s="26"/>
      <c r="EXX17" s="26"/>
      <c r="EXY17" s="22"/>
      <c r="EXZ17" s="359"/>
      <c r="EYA17" s="383"/>
      <c r="EYB17" s="383"/>
      <c r="EYC17" s="383"/>
      <c r="EYD17" s="383"/>
      <c r="EYE17" s="383"/>
      <c r="EYF17" s="14"/>
      <c r="EYG17" s="56"/>
      <c r="EYH17" s="16"/>
      <c r="EYI17" s="82"/>
      <c r="EYJ17" s="26"/>
      <c r="EYK17" s="26"/>
      <c r="EYL17" s="22"/>
      <c r="EYM17" s="359"/>
      <c r="EYN17" s="383"/>
      <c r="EYO17" s="383"/>
      <c r="EYP17" s="383"/>
      <c r="EYQ17" s="383"/>
      <c r="EYR17" s="383"/>
      <c r="EYS17" s="14"/>
      <c r="EYT17" s="56"/>
      <c r="EYU17" s="16"/>
      <c r="EYV17" s="82"/>
      <c r="EYW17" s="26"/>
      <c r="EYX17" s="26"/>
      <c r="EYY17" s="22"/>
      <c r="EYZ17" s="359"/>
      <c r="EZA17" s="383"/>
      <c r="EZB17" s="383"/>
      <c r="EZC17" s="383"/>
      <c r="EZD17" s="383"/>
      <c r="EZE17" s="383"/>
      <c r="EZF17" s="14"/>
      <c r="EZG17" s="56"/>
      <c r="EZH17" s="16"/>
      <c r="EZI17" s="82"/>
      <c r="EZJ17" s="26"/>
      <c r="EZK17" s="26"/>
      <c r="EZL17" s="22"/>
      <c r="EZM17" s="359"/>
      <c r="EZN17" s="383"/>
      <c r="EZO17" s="383"/>
      <c r="EZP17" s="383"/>
      <c r="EZQ17" s="383"/>
      <c r="EZR17" s="383"/>
      <c r="EZS17" s="14"/>
      <c r="EZT17" s="56"/>
      <c r="EZU17" s="16"/>
      <c r="EZV17" s="82"/>
      <c r="EZW17" s="26"/>
      <c r="EZX17" s="26"/>
      <c r="EZY17" s="22"/>
      <c r="EZZ17" s="359"/>
      <c r="FAA17" s="383"/>
      <c r="FAB17" s="383"/>
      <c r="FAC17" s="383"/>
      <c r="FAD17" s="383"/>
      <c r="FAE17" s="383"/>
      <c r="FAF17" s="14"/>
      <c r="FAG17" s="56"/>
      <c r="FAH17" s="16"/>
      <c r="FAI17" s="82"/>
      <c r="FAJ17" s="26"/>
      <c r="FAK17" s="26"/>
      <c r="FAL17" s="22"/>
      <c r="FAM17" s="359"/>
      <c r="FAN17" s="383"/>
      <c r="FAO17" s="383"/>
      <c r="FAP17" s="383"/>
      <c r="FAQ17" s="383"/>
      <c r="FAR17" s="383"/>
      <c r="FAS17" s="14"/>
      <c r="FAT17" s="56"/>
      <c r="FAU17" s="16"/>
      <c r="FAV17" s="82"/>
      <c r="FAW17" s="26"/>
      <c r="FAX17" s="26"/>
      <c r="FAY17" s="22"/>
      <c r="FAZ17" s="359"/>
      <c r="FBA17" s="383"/>
      <c r="FBB17" s="383"/>
      <c r="FBC17" s="383"/>
      <c r="FBD17" s="383"/>
      <c r="FBE17" s="383"/>
      <c r="FBF17" s="14"/>
      <c r="FBG17" s="56"/>
      <c r="FBH17" s="16"/>
      <c r="FBI17" s="82"/>
      <c r="FBJ17" s="26"/>
      <c r="FBK17" s="26"/>
      <c r="FBL17" s="22"/>
      <c r="FBM17" s="359"/>
      <c r="FBN17" s="383"/>
      <c r="FBO17" s="383"/>
      <c r="FBP17" s="383"/>
      <c r="FBQ17" s="383"/>
      <c r="FBR17" s="383"/>
      <c r="FBS17" s="14"/>
      <c r="FBT17" s="56"/>
      <c r="FBU17" s="16"/>
      <c r="FBV17" s="82"/>
      <c r="FBW17" s="26"/>
      <c r="FBX17" s="26"/>
      <c r="FBY17" s="22"/>
      <c r="FBZ17" s="359"/>
      <c r="FCA17" s="383"/>
      <c r="FCB17" s="383"/>
      <c r="FCC17" s="383"/>
      <c r="FCD17" s="383"/>
      <c r="FCE17" s="383"/>
      <c r="FCF17" s="14"/>
      <c r="FCG17" s="56"/>
      <c r="FCH17" s="16"/>
      <c r="FCI17" s="82"/>
      <c r="FCJ17" s="26"/>
      <c r="FCK17" s="26"/>
      <c r="FCL17" s="22"/>
      <c r="FCM17" s="359"/>
      <c r="FCN17" s="383"/>
      <c r="FCO17" s="383"/>
      <c r="FCP17" s="383"/>
      <c r="FCQ17" s="383"/>
      <c r="FCR17" s="383"/>
      <c r="FCS17" s="14"/>
      <c r="FCT17" s="56"/>
      <c r="FCU17" s="16"/>
      <c r="FCV17" s="82"/>
      <c r="FCW17" s="26"/>
      <c r="FCX17" s="26"/>
      <c r="FCY17" s="22"/>
      <c r="FCZ17" s="359"/>
      <c r="FDA17" s="383"/>
      <c r="FDB17" s="383"/>
      <c r="FDC17" s="383"/>
      <c r="FDD17" s="383"/>
      <c r="FDE17" s="383"/>
      <c r="FDF17" s="14"/>
      <c r="FDG17" s="56"/>
      <c r="FDH17" s="16"/>
      <c r="FDI17" s="82"/>
      <c r="FDJ17" s="26"/>
      <c r="FDK17" s="26"/>
      <c r="FDL17" s="22"/>
      <c r="FDM17" s="359"/>
      <c r="FDN17" s="383"/>
      <c r="FDO17" s="383"/>
      <c r="FDP17" s="383"/>
      <c r="FDQ17" s="383"/>
      <c r="FDR17" s="383"/>
      <c r="FDS17" s="14"/>
      <c r="FDT17" s="56"/>
      <c r="FDU17" s="16"/>
      <c r="FDV17" s="82"/>
      <c r="FDW17" s="26"/>
      <c r="FDX17" s="26"/>
      <c r="FDY17" s="22"/>
      <c r="FDZ17" s="359"/>
      <c r="FEA17" s="383"/>
      <c r="FEB17" s="383"/>
      <c r="FEC17" s="383"/>
      <c r="FED17" s="383"/>
      <c r="FEE17" s="383"/>
      <c r="FEF17" s="14"/>
      <c r="FEG17" s="56"/>
      <c r="FEH17" s="16"/>
      <c r="FEI17" s="82"/>
      <c r="FEJ17" s="26"/>
      <c r="FEK17" s="26"/>
      <c r="FEL17" s="22"/>
      <c r="FEM17" s="359"/>
      <c r="FEN17" s="383"/>
      <c r="FEO17" s="383"/>
      <c r="FEP17" s="383"/>
      <c r="FEQ17" s="383"/>
      <c r="FER17" s="383"/>
      <c r="FES17" s="14"/>
      <c r="FET17" s="56"/>
      <c r="FEU17" s="16"/>
      <c r="FEV17" s="82"/>
      <c r="FEW17" s="26"/>
      <c r="FEX17" s="26"/>
      <c r="FEY17" s="22"/>
      <c r="FEZ17" s="359"/>
      <c r="FFA17" s="383"/>
      <c r="FFB17" s="383"/>
      <c r="FFC17" s="383"/>
      <c r="FFD17" s="383"/>
      <c r="FFE17" s="383"/>
      <c r="FFF17" s="14"/>
      <c r="FFG17" s="56"/>
      <c r="FFH17" s="16"/>
      <c r="FFI17" s="82"/>
      <c r="FFJ17" s="26"/>
      <c r="FFK17" s="26"/>
      <c r="FFL17" s="22"/>
      <c r="FFM17" s="359"/>
      <c r="FFN17" s="383"/>
      <c r="FFO17" s="383"/>
      <c r="FFP17" s="383"/>
      <c r="FFQ17" s="383"/>
      <c r="FFR17" s="383"/>
      <c r="FFS17" s="14"/>
      <c r="FFT17" s="56"/>
      <c r="FFU17" s="16"/>
      <c r="FFV17" s="82"/>
      <c r="FFW17" s="26"/>
      <c r="FFX17" s="26"/>
      <c r="FFY17" s="22"/>
      <c r="FFZ17" s="359"/>
      <c r="FGA17" s="383"/>
      <c r="FGB17" s="383"/>
      <c r="FGC17" s="383"/>
      <c r="FGD17" s="383"/>
      <c r="FGE17" s="383"/>
      <c r="FGF17" s="14"/>
      <c r="FGG17" s="56"/>
      <c r="FGH17" s="16"/>
      <c r="FGI17" s="82"/>
      <c r="FGJ17" s="26"/>
      <c r="FGK17" s="26"/>
      <c r="FGL17" s="22"/>
      <c r="FGM17" s="359"/>
      <c r="FGN17" s="383"/>
      <c r="FGO17" s="383"/>
      <c r="FGP17" s="383"/>
      <c r="FGQ17" s="383"/>
      <c r="FGR17" s="383"/>
      <c r="FGS17" s="14"/>
      <c r="FGT17" s="56"/>
      <c r="FGU17" s="16"/>
      <c r="FGV17" s="82"/>
      <c r="FGW17" s="26"/>
      <c r="FGX17" s="26"/>
      <c r="FGY17" s="22"/>
      <c r="FGZ17" s="359"/>
      <c r="FHA17" s="383"/>
      <c r="FHB17" s="383"/>
      <c r="FHC17" s="383"/>
      <c r="FHD17" s="383"/>
      <c r="FHE17" s="383"/>
      <c r="FHF17" s="14"/>
      <c r="FHG17" s="56"/>
      <c r="FHH17" s="16"/>
      <c r="FHI17" s="82"/>
      <c r="FHJ17" s="26"/>
      <c r="FHK17" s="26"/>
      <c r="FHL17" s="22"/>
      <c r="FHM17" s="359"/>
      <c r="FHN17" s="383"/>
      <c r="FHO17" s="383"/>
      <c r="FHP17" s="383"/>
      <c r="FHQ17" s="383"/>
      <c r="FHR17" s="383"/>
      <c r="FHS17" s="14"/>
      <c r="FHT17" s="56"/>
      <c r="FHU17" s="16"/>
      <c r="FHV17" s="82"/>
      <c r="FHW17" s="26"/>
      <c r="FHX17" s="26"/>
      <c r="FHY17" s="22"/>
      <c r="FHZ17" s="359"/>
      <c r="FIA17" s="383"/>
      <c r="FIB17" s="383"/>
      <c r="FIC17" s="383"/>
      <c r="FID17" s="383"/>
      <c r="FIE17" s="383"/>
      <c r="FIF17" s="14"/>
      <c r="FIG17" s="56"/>
      <c r="FIH17" s="16"/>
      <c r="FII17" s="82"/>
      <c r="FIJ17" s="26"/>
      <c r="FIK17" s="26"/>
      <c r="FIL17" s="22"/>
      <c r="FIM17" s="359"/>
      <c r="FIN17" s="383"/>
      <c r="FIO17" s="383"/>
      <c r="FIP17" s="383"/>
      <c r="FIQ17" s="383"/>
      <c r="FIR17" s="383"/>
      <c r="FIS17" s="14"/>
      <c r="FIT17" s="56"/>
      <c r="FIU17" s="16"/>
      <c r="FIV17" s="82"/>
      <c r="FIW17" s="26"/>
      <c r="FIX17" s="26"/>
      <c r="FIY17" s="22"/>
      <c r="FIZ17" s="359"/>
      <c r="FJA17" s="383"/>
      <c r="FJB17" s="383"/>
      <c r="FJC17" s="383"/>
      <c r="FJD17" s="383"/>
      <c r="FJE17" s="383"/>
      <c r="FJF17" s="14"/>
      <c r="FJG17" s="56"/>
      <c r="FJH17" s="16"/>
      <c r="FJI17" s="82"/>
      <c r="FJJ17" s="26"/>
      <c r="FJK17" s="26"/>
      <c r="FJL17" s="22"/>
      <c r="FJM17" s="359"/>
      <c r="FJN17" s="383"/>
      <c r="FJO17" s="383"/>
      <c r="FJP17" s="383"/>
      <c r="FJQ17" s="383"/>
      <c r="FJR17" s="383"/>
      <c r="FJS17" s="14"/>
      <c r="FJT17" s="56"/>
      <c r="FJU17" s="16"/>
      <c r="FJV17" s="82"/>
      <c r="FJW17" s="26"/>
      <c r="FJX17" s="26"/>
      <c r="FJY17" s="22"/>
      <c r="FJZ17" s="359"/>
      <c r="FKA17" s="383"/>
      <c r="FKB17" s="383"/>
      <c r="FKC17" s="383"/>
      <c r="FKD17" s="383"/>
      <c r="FKE17" s="383"/>
      <c r="FKF17" s="14"/>
      <c r="FKG17" s="56"/>
      <c r="FKH17" s="16"/>
      <c r="FKI17" s="82"/>
      <c r="FKJ17" s="26"/>
      <c r="FKK17" s="26"/>
      <c r="FKL17" s="22"/>
      <c r="FKM17" s="359"/>
      <c r="FKN17" s="383"/>
      <c r="FKO17" s="383"/>
      <c r="FKP17" s="383"/>
      <c r="FKQ17" s="383"/>
      <c r="FKR17" s="383"/>
      <c r="FKS17" s="14"/>
      <c r="FKT17" s="56"/>
      <c r="FKU17" s="16"/>
      <c r="FKV17" s="82"/>
      <c r="FKW17" s="26"/>
      <c r="FKX17" s="26"/>
      <c r="FKY17" s="22"/>
      <c r="FKZ17" s="359"/>
      <c r="FLA17" s="383"/>
      <c r="FLB17" s="383"/>
      <c r="FLC17" s="383"/>
      <c r="FLD17" s="383"/>
      <c r="FLE17" s="383"/>
      <c r="FLF17" s="14"/>
      <c r="FLG17" s="56"/>
      <c r="FLH17" s="16"/>
      <c r="FLI17" s="82"/>
      <c r="FLJ17" s="26"/>
      <c r="FLK17" s="26"/>
      <c r="FLL17" s="22"/>
      <c r="FLM17" s="359"/>
      <c r="FLN17" s="383"/>
      <c r="FLO17" s="383"/>
      <c r="FLP17" s="383"/>
      <c r="FLQ17" s="383"/>
      <c r="FLR17" s="383"/>
      <c r="FLS17" s="14"/>
      <c r="FLT17" s="56"/>
      <c r="FLU17" s="16"/>
      <c r="FLV17" s="82"/>
      <c r="FLW17" s="26"/>
      <c r="FLX17" s="26"/>
      <c r="FLY17" s="22"/>
      <c r="FLZ17" s="359"/>
      <c r="FMA17" s="383"/>
      <c r="FMB17" s="383"/>
      <c r="FMC17" s="383"/>
      <c r="FMD17" s="383"/>
      <c r="FME17" s="383"/>
      <c r="FMF17" s="14"/>
      <c r="FMG17" s="56"/>
      <c r="FMH17" s="16"/>
      <c r="FMI17" s="82"/>
      <c r="FMJ17" s="26"/>
      <c r="FMK17" s="26"/>
      <c r="FML17" s="22"/>
      <c r="FMM17" s="359"/>
      <c r="FMN17" s="383"/>
      <c r="FMO17" s="383"/>
      <c r="FMP17" s="383"/>
      <c r="FMQ17" s="383"/>
      <c r="FMR17" s="383"/>
      <c r="FMS17" s="14"/>
      <c r="FMT17" s="56"/>
      <c r="FMU17" s="16"/>
      <c r="FMV17" s="82"/>
      <c r="FMW17" s="26"/>
      <c r="FMX17" s="26"/>
      <c r="FMY17" s="22"/>
      <c r="FMZ17" s="359"/>
      <c r="FNA17" s="383"/>
      <c r="FNB17" s="383"/>
      <c r="FNC17" s="383"/>
      <c r="FND17" s="383"/>
      <c r="FNE17" s="383"/>
      <c r="FNF17" s="14"/>
      <c r="FNG17" s="56"/>
      <c r="FNH17" s="16"/>
      <c r="FNI17" s="82"/>
      <c r="FNJ17" s="26"/>
      <c r="FNK17" s="26"/>
      <c r="FNL17" s="22"/>
      <c r="FNM17" s="359"/>
      <c r="FNN17" s="383"/>
      <c r="FNO17" s="383"/>
      <c r="FNP17" s="383"/>
      <c r="FNQ17" s="383"/>
      <c r="FNR17" s="383"/>
      <c r="FNS17" s="14"/>
      <c r="FNT17" s="56"/>
      <c r="FNU17" s="16"/>
      <c r="FNV17" s="82"/>
      <c r="FNW17" s="26"/>
      <c r="FNX17" s="26"/>
      <c r="FNY17" s="22"/>
      <c r="FNZ17" s="359"/>
      <c r="FOA17" s="383"/>
      <c r="FOB17" s="383"/>
      <c r="FOC17" s="383"/>
      <c r="FOD17" s="383"/>
      <c r="FOE17" s="383"/>
      <c r="FOF17" s="14"/>
      <c r="FOG17" s="56"/>
      <c r="FOH17" s="16"/>
      <c r="FOI17" s="82"/>
      <c r="FOJ17" s="26"/>
      <c r="FOK17" s="26"/>
      <c r="FOL17" s="22"/>
      <c r="FOM17" s="359"/>
      <c r="FON17" s="383"/>
      <c r="FOO17" s="383"/>
      <c r="FOP17" s="383"/>
      <c r="FOQ17" s="383"/>
      <c r="FOR17" s="383"/>
      <c r="FOS17" s="14"/>
      <c r="FOT17" s="56"/>
      <c r="FOU17" s="16"/>
      <c r="FOV17" s="82"/>
      <c r="FOW17" s="26"/>
      <c r="FOX17" s="26"/>
      <c r="FOY17" s="22"/>
      <c r="FOZ17" s="359"/>
      <c r="FPA17" s="383"/>
      <c r="FPB17" s="383"/>
      <c r="FPC17" s="383"/>
      <c r="FPD17" s="383"/>
      <c r="FPE17" s="383"/>
      <c r="FPF17" s="14"/>
      <c r="FPG17" s="56"/>
      <c r="FPH17" s="16"/>
      <c r="FPI17" s="82"/>
      <c r="FPJ17" s="26"/>
      <c r="FPK17" s="26"/>
      <c r="FPL17" s="22"/>
      <c r="FPM17" s="359"/>
      <c r="FPN17" s="383"/>
      <c r="FPO17" s="383"/>
      <c r="FPP17" s="383"/>
      <c r="FPQ17" s="383"/>
      <c r="FPR17" s="383"/>
      <c r="FPS17" s="14"/>
      <c r="FPT17" s="56"/>
      <c r="FPU17" s="16"/>
      <c r="FPV17" s="82"/>
      <c r="FPW17" s="26"/>
      <c r="FPX17" s="26"/>
      <c r="FPY17" s="22"/>
      <c r="FPZ17" s="359"/>
      <c r="FQA17" s="383"/>
      <c r="FQB17" s="383"/>
      <c r="FQC17" s="383"/>
      <c r="FQD17" s="383"/>
      <c r="FQE17" s="383"/>
      <c r="FQF17" s="14"/>
      <c r="FQG17" s="56"/>
      <c r="FQH17" s="16"/>
      <c r="FQI17" s="82"/>
      <c r="FQJ17" s="26"/>
      <c r="FQK17" s="26"/>
      <c r="FQL17" s="22"/>
      <c r="FQM17" s="359"/>
      <c r="FQN17" s="383"/>
      <c r="FQO17" s="383"/>
      <c r="FQP17" s="383"/>
      <c r="FQQ17" s="383"/>
      <c r="FQR17" s="383"/>
      <c r="FQS17" s="14"/>
      <c r="FQT17" s="56"/>
      <c r="FQU17" s="16"/>
      <c r="FQV17" s="82"/>
      <c r="FQW17" s="26"/>
      <c r="FQX17" s="26"/>
      <c r="FQY17" s="22"/>
      <c r="FQZ17" s="359"/>
      <c r="FRA17" s="383"/>
      <c r="FRB17" s="383"/>
      <c r="FRC17" s="383"/>
      <c r="FRD17" s="383"/>
      <c r="FRE17" s="383"/>
      <c r="FRF17" s="14"/>
      <c r="FRG17" s="56"/>
      <c r="FRH17" s="16"/>
      <c r="FRI17" s="82"/>
      <c r="FRJ17" s="26"/>
      <c r="FRK17" s="26"/>
      <c r="FRL17" s="22"/>
      <c r="FRM17" s="359"/>
      <c r="FRN17" s="383"/>
      <c r="FRO17" s="383"/>
      <c r="FRP17" s="383"/>
      <c r="FRQ17" s="383"/>
      <c r="FRR17" s="383"/>
      <c r="FRS17" s="14"/>
      <c r="FRT17" s="56"/>
      <c r="FRU17" s="16"/>
      <c r="FRV17" s="82"/>
      <c r="FRW17" s="26"/>
      <c r="FRX17" s="26"/>
      <c r="FRY17" s="22"/>
      <c r="FRZ17" s="359"/>
      <c r="FSA17" s="383"/>
      <c r="FSB17" s="383"/>
      <c r="FSC17" s="383"/>
      <c r="FSD17" s="383"/>
      <c r="FSE17" s="383"/>
      <c r="FSF17" s="14"/>
      <c r="FSG17" s="56"/>
      <c r="FSH17" s="16"/>
      <c r="FSI17" s="82"/>
      <c r="FSJ17" s="26"/>
      <c r="FSK17" s="26"/>
      <c r="FSL17" s="22"/>
      <c r="FSM17" s="359"/>
      <c r="FSN17" s="383"/>
      <c r="FSO17" s="383"/>
      <c r="FSP17" s="383"/>
      <c r="FSQ17" s="383"/>
      <c r="FSR17" s="383"/>
      <c r="FSS17" s="14"/>
      <c r="FST17" s="56"/>
      <c r="FSU17" s="16"/>
      <c r="FSV17" s="82"/>
      <c r="FSW17" s="26"/>
      <c r="FSX17" s="26"/>
      <c r="FSY17" s="22"/>
      <c r="FSZ17" s="359"/>
      <c r="FTA17" s="383"/>
      <c r="FTB17" s="383"/>
      <c r="FTC17" s="383"/>
      <c r="FTD17" s="383"/>
      <c r="FTE17" s="383"/>
      <c r="FTF17" s="14"/>
      <c r="FTG17" s="56"/>
      <c r="FTH17" s="16"/>
      <c r="FTI17" s="82"/>
      <c r="FTJ17" s="26"/>
      <c r="FTK17" s="26"/>
      <c r="FTL17" s="22"/>
      <c r="FTM17" s="359"/>
      <c r="FTN17" s="383"/>
      <c r="FTO17" s="383"/>
      <c r="FTP17" s="383"/>
      <c r="FTQ17" s="383"/>
      <c r="FTR17" s="383"/>
      <c r="FTS17" s="14"/>
      <c r="FTT17" s="56"/>
      <c r="FTU17" s="16"/>
      <c r="FTV17" s="82"/>
      <c r="FTW17" s="26"/>
      <c r="FTX17" s="26"/>
      <c r="FTY17" s="22"/>
      <c r="FTZ17" s="359"/>
      <c r="FUA17" s="383"/>
      <c r="FUB17" s="383"/>
      <c r="FUC17" s="383"/>
      <c r="FUD17" s="383"/>
      <c r="FUE17" s="383"/>
      <c r="FUF17" s="14"/>
      <c r="FUG17" s="56"/>
      <c r="FUH17" s="16"/>
      <c r="FUI17" s="82"/>
      <c r="FUJ17" s="26"/>
      <c r="FUK17" s="26"/>
      <c r="FUL17" s="22"/>
      <c r="FUM17" s="359"/>
      <c r="FUN17" s="383"/>
      <c r="FUO17" s="383"/>
      <c r="FUP17" s="383"/>
      <c r="FUQ17" s="383"/>
      <c r="FUR17" s="383"/>
      <c r="FUS17" s="14"/>
      <c r="FUT17" s="56"/>
      <c r="FUU17" s="16"/>
      <c r="FUV17" s="82"/>
      <c r="FUW17" s="26"/>
      <c r="FUX17" s="26"/>
      <c r="FUY17" s="22"/>
      <c r="FUZ17" s="359"/>
      <c r="FVA17" s="383"/>
      <c r="FVB17" s="383"/>
      <c r="FVC17" s="383"/>
      <c r="FVD17" s="383"/>
      <c r="FVE17" s="383"/>
      <c r="FVF17" s="14"/>
      <c r="FVG17" s="56"/>
      <c r="FVH17" s="16"/>
      <c r="FVI17" s="82"/>
      <c r="FVJ17" s="26"/>
      <c r="FVK17" s="26"/>
      <c r="FVL17" s="22"/>
      <c r="FVM17" s="359"/>
      <c r="FVN17" s="383"/>
      <c r="FVO17" s="383"/>
      <c r="FVP17" s="383"/>
      <c r="FVQ17" s="383"/>
      <c r="FVR17" s="383"/>
      <c r="FVS17" s="14"/>
      <c r="FVT17" s="56"/>
      <c r="FVU17" s="16"/>
      <c r="FVV17" s="82"/>
      <c r="FVW17" s="26"/>
      <c r="FVX17" s="26"/>
      <c r="FVY17" s="22"/>
      <c r="FVZ17" s="359"/>
      <c r="FWA17" s="383"/>
      <c r="FWB17" s="383"/>
      <c r="FWC17" s="383"/>
      <c r="FWD17" s="383"/>
      <c r="FWE17" s="383"/>
      <c r="FWF17" s="14"/>
      <c r="FWG17" s="56"/>
      <c r="FWH17" s="16"/>
      <c r="FWI17" s="82"/>
      <c r="FWJ17" s="26"/>
      <c r="FWK17" s="26"/>
      <c r="FWL17" s="22"/>
      <c r="FWM17" s="359"/>
      <c r="FWN17" s="383"/>
      <c r="FWO17" s="383"/>
      <c r="FWP17" s="383"/>
      <c r="FWQ17" s="383"/>
      <c r="FWR17" s="383"/>
      <c r="FWS17" s="14"/>
      <c r="FWT17" s="56"/>
      <c r="FWU17" s="16"/>
      <c r="FWV17" s="82"/>
      <c r="FWW17" s="26"/>
      <c r="FWX17" s="26"/>
      <c r="FWY17" s="22"/>
      <c r="FWZ17" s="359"/>
      <c r="FXA17" s="383"/>
      <c r="FXB17" s="383"/>
      <c r="FXC17" s="383"/>
      <c r="FXD17" s="383"/>
      <c r="FXE17" s="383"/>
      <c r="FXF17" s="14"/>
      <c r="FXG17" s="56"/>
      <c r="FXH17" s="16"/>
      <c r="FXI17" s="82"/>
      <c r="FXJ17" s="26"/>
      <c r="FXK17" s="26"/>
      <c r="FXL17" s="22"/>
      <c r="FXM17" s="359"/>
      <c r="FXN17" s="383"/>
      <c r="FXO17" s="383"/>
      <c r="FXP17" s="383"/>
      <c r="FXQ17" s="383"/>
      <c r="FXR17" s="383"/>
      <c r="FXS17" s="14"/>
      <c r="FXT17" s="56"/>
      <c r="FXU17" s="16"/>
      <c r="FXV17" s="82"/>
      <c r="FXW17" s="26"/>
      <c r="FXX17" s="26"/>
      <c r="FXY17" s="22"/>
      <c r="FXZ17" s="359"/>
      <c r="FYA17" s="383"/>
      <c r="FYB17" s="383"/>
      <c r="FYC17" s="383"/>
      <c r="FYD17" s="383"/>
      <c r="FYE17" s="383"/>
      <c r="FYF17" s="14"/>
      <c r="FYG17" s="56"/>
      <c r="FYH17" s="16"/>
      <c r="FYI17" s="82"/>
      <c r="FYJ17" s="26"/>
      <c r="FYK17" s="26"/>
      <c r="FYL17" s="22"/>
      <c r="FYM17" s="359"/>
      <c r="FYN17" s="383"/>
      <c r="FYO17" s="383"/>
      <c r="FYP17" s="383"/>
      <c r="FYQ17" s="383"/>
      <c r="FYR17" s="383"/>
      <c r="FYS17" s="14"/>
      <c r="FYT17" s="56"/>
      <c r="FYU17" s="16"/>
      <c r="FYV17" s="82"/>
      <c r="FYW17" s="26"/>
      <c r="FYX17" s="26"/>
      <c r="FYY17" s="22"/>
      <c r="FYZ17" s="359"/>
      <c r="FZA17" s="383"/>
      <c r="FZB17" s="383"/>
      <c r="FZC17" s="383"/>
      <c r="FZD17" s="383"/>
      <c r="FZE17" s="383"/>
      <c r="FZF17" s="14"/>
      <c r="FZG17" s="56"/>
      <c r="FZH17" s="16"/>
      <c r="FZI17" s="82"/>
      <c r="FZJ17" s="26"/>
      <c r="FZK17" s="26"/>
      <c r="FZL17" s="22"/>
      <c r="FZM17" s="359"/>
      <c r="FZN17" s="383"/>
      <c r="FZO17" s="383"/>
      <c r="FZP17" s="383"/>
      <c r="FZQ17" s="383"/>
      <c r="FZR17" s="383"/>
      <c r="FZS17" s="14"/>
      <c r="FZT17" s="56"/>
      <c r="FZU17" s="16"/>
      <c r="FZV17" s="82"/>
      <c r="FZW17" s="26"/>
      <c r="FZX17" s="26"/>
      <c r="FZY17" s="22"/>
      <c r="FZZ17" s="359"/>
      <c r="GAA17" s="383"/>
      <c r="GAB17" s="383"/>
      <c r="GAC17" s="383"/>
      <c r="GAD17" s="383"/>
      <c r="GAE17" s="383"/>
      <c r="GAF17" s="14"/>
      <c r="GAG17" s="56"/>
      <c r="GAH17" s="16"/>
      <c r="GAI17" s="82"/>
      <c r="GAJ17" s="26"/>
      <c r="GAK17" s="26"/>
      <c r="GAL17" s="22"/>
      <c r="GAM17" s="359"/>
      <c r="GAN17" s="383"/>
      <c r="GAO17" s="383"/>
      <c r="GAP17" s="383"/>
      <c r="GAQ17" s="383"/>
      <c r="GAR17" s="383"/>
      <c r="GAS17" s="14"/>
      <c r="GAT17" s="56"/>
      <c r="GAU17" s="16"/>
      <c r="GAV17" s="82"/>
      <c r="GAW17" s="26"/>
      <c r="GAX17" s="26"/>
      <c r="GAY17" s="22"/>
      <c r="GAZ17" s="359"/>
      <c r="GBA17" s="383"/>
      <c r="GBB17" s="383"/>
      <c r="GBC17" s="383"/>
      <c r="GBD17" s="383"/>
      <c r="GBE17" s="383"/>
      <c r="GBF17" s="14"/>
      <c r="GBG17" s="56"/>
      <c r="GBH17" s="16"/>
      <c r="GBI17" s="82"/>
      <c r="GBJ17" s="26"/>
      <c r="GBK17" s="26"/>
      <c r="GBL17" s="22"/>
      <c r="GBM17" s="359"/>
      <c r="GBN17" s="383"/>
      <c r="GBO17" s="383"/>
      <c r="GBP17" s="383"/>
      <c r="GBQ17" s="383"/>
      <c r="GBR17" s="383"/>
      <c r="GBS17" s="14"/>
      <c r="GBT17" s="56"/>
      <c r="GBU17" s="16"/>
      <c r="GBV17" s="82"/>
      <c r="GBW17" s="26"/>
      <c r="GBX17" s="26"/>
      <c r="GBY17" s="22"/>
      <c r="GBZ17" s="359"/>
      <c r="GCA17" s="383"/>
      <c r="GCB17" s="383"/>
      <c r="GCC17" s="383"/>
      <c r="GCD17" s="383"/>
      <c r="GCE17" s="383"/>
      <c r="GCF17" s="14"/>
      <c r="GCG17" s="56"/>
      <c r="GCH17" s="16"/>
      <c r="GCI17" s="82"/>
      <c r="GCJ17" s="26"/>
      <c r="GCK17" s="26"/>
      <c r="GCL17" s="22"/>
      <c r="GCM17" s="359"/>
      <c r="GCN17" s="383"/>
      <c r="GCO17" s="383"/>
      <c r="GCP17" s="383"/>
      <c r="GCQ17" s="383"/>
      <c r="GCR17" s="383"/>
      <c r="GCS17" s="14"/>
      <c r="GCT17" s="56"/>
      <c r="GCU17" s="16"/>
      <c r="GCV17" s="82"/>
      <c r="GCW17" s="26"/>
      <c r="GCX17" s="26"/>
      <c r="GCY17" s="22"/>
      <c r="GCZ17" s="359"/>
      <c r="GDA17" s="383"/>
      <c r="GDB17" s="383"/>
      <c r="GDC17" s="383"/>
      <c r="GDD17" s="383"/>
      <c r="GDE17" s="383"/>
      <c r="GDF17" s="14"/>
      <c r="GDG17" s="56"/>
      <c r="GDH17" s="16"/>
      <c r="GDI17" s="82"/>
      <c r="GDJ17" s="26"/>
      <c r="GDK17" s="26"/>
      <c r="GDL17" s="22"/>
      <c r="GDM17" s="359"/>
      <c r="GDN17" s="383"/>
      <c r="GDO17" s="383"/>
      <c r="GDP17" s="383"/>
      <c r="GDQ17" s="383"/>
      <c r="GDR17" s="383"/>
      <c r="GDS17" s="14"/>
      <c r="GDT17" s="56"/>
      <c r="GDU17" s="16"/>
      <c r="GDV17" s="82"/>
      <c r="GDW17" s="26"/>
      <c r="GDX17" s="26"/>
      <c r="GDY17" s="22"/>
      <c r="GDZ17" s="359"/>
      <c r="GEA17" s="383"/>
      <c r="GEB17" s="383"/>
      <c r="GEC17" s="383"/>
      <c r="GED17" s="383"/>
      <c r="GEE17" s="383"/>
      <c r="GEF17" s="14"/>
      <c r="GEG17" s="56"/>
      <c r="GEH17" s="16"/>
      <c r="GEI17" s="82"/>
      <c r="GEJ17" s="26"/>
      <c r="GEK17" s="26"/>
      <c r="GEL17" s="22"/>
      <c r="GEM17" s="359"/>
      <c r="GEN17" s="383"/>
      <c r="GEO17" s="383"/>
      <c r="GEP17" s="383"/>
      <c r="GEQ17" s="383"/>
      <c r="GER17" s="383"/>
      <c r="GES17" s="14"/>
      <c r="GET17" s="56"/>
      <c r="GEU17" s="16"/>
      <c r="GEV17" s="82"/>
      <c r="GEW17" s="26"/>
      <c r="GEX17" s="26"/>
      <c r="GEY17" s="22"/>
      <c r="GEZ17" s="359"/>
      <c r="GFA17" s="383"/>
      <c r="GFB17" s="383"/>
      <c r="GFC17" s="383"/>
      <c r="GFD17" s="383"/>
      <c r="GFE17" s="383"/>
      <c r="GFF17" s="14"/>
      <c r="GFG17" s="56"/>
      <c r="GFH17" s="16"/>
      <c r="GFI17" s="82"/>
      <c r="GFJ17" s="26"/>
      <c r="GFK17" s="26"/>
      <c r="GFL17" s="22"/>
      <c r="GFM17" s="359"/>
      <c r="GFN17" s="383"/>
      <c r="GFO17" s="383"/>
      <c r="GFP17" s="383"/>
      <c r="GFQ17" s="383"/>
      <c r="GFR17" s="383"/>
      <c r="GFS17" s="14"/>
      <c r="GFT17" s="56"/>
      <c r="GFU17" s="16"/>
      <c r="GFV17" s="82"/>
      <c r="GFW17" s="26"/>
      <c r="GFX17" s="26"/>
      <c r="GFY17" s="22"/>
      <c r="GFZ17" s="359"/>
      <c r="GGA17" s="383"/>
      <c r="GGB17" s="383"/>
      <c r="GGC17" s="383"/>
      <c r="GGD17" s="383"/>
      <c r="GGE17" s="383"/>
      <c r="GGF17" s="14"/>
      <c r="GGG17" s="56"/>
      <c r="GGH17" s="16"/>
      <c r="GGI17" s="82"/>
      <c r="GGJ17" s="26"/>
      <c r="GGK17" s="26"/>
      <c r="GGL17" s="22"/>
      <c r="GGM17" s="359"/>
      <c r="GGN17" s="383"/>
      <c r="GGO17" s="383"/>
      <c r="GGP17" s="383"/>
      <c r="GGQ17" s="383"/>
      <c r="GGR17" s="383"/>
      <c r="GGS17" s="14"/>
      <c r="GGT17" s="56"/>
      <c r="GGU17" s="16"/>
      <c r="GGV17" s="82"/>
      <c r="GGW17" s="26"/>
      <c r="GGX17" s="26"/>
      <c r="GGY17" s="22"/>
      <c r="GGZ17" s="359"/>
      <c r="GHA17" s="383"/>
      <c r="GHB17" s="383"/>
      <c r="GHC17" s="383"/>
      <c r="GHD17" s="383"/>
      <c r="GHE17" s="383"/>
      <c r="GHF17" s="14"/>
      <c r="GHG17" s="56"/>
      <c r="GHH17" s="16"/>
      <c r="GHI17" s="82"/>
      <c r="GHJ17" s="26"/>
      <c r="GHK17" s="26"/>
      <c r="GHL17" s="22"/>
      <c r="GHM17" s="359"/>
      <c r="GHN17" s="383"/>
      <c r="GHO17" s="383"/>
      <c r="GHP17" s="383"/>
      <c r="GHQ17" s="383"/>
      <c r="GHR17" s="383"/>
      <c r="GHS17" s="14"/>
      <c r="GHT17" s="56"/>
      <c r="GHU17" s="16"/>
      <c r="GHV17" s="82"/>
      <c r="GHW17" s="26"/>
      <c r="GHX17" s="26"/>
      <c r="GHY17" s="22"/>
      <c r="GHZ17" s="359"/>
      <c r="GIA17" s="383"/>
      <c r="GIB17" s="383"/>
      <c r="GIC17" s="383"/>
      <c r="GID17" s="383"/>
      <c r="GIE17" s="383"/>
      <c r="GIF17" s="14"/>
      <c r="GIG17" s="56"/>
      <c r="GIH17" s="16"/>
      <c r="GII17" s="82"/>
      <c r="GIJ17" s="26"/>
      <c r="GIK17" s="26"/>
      <c r="GIL17" s="22"/>
      <c r="GIM17" s="359"/>
      <c r="GIN17" s="383"/>
      <c r="GIO17" s="383"/>
      <c r="GIP17" s="383"/>
      <c r="GIQ17" s="383"/>
      <c r="GIR17" s="383"/>
      <c r="GIS17" s="14"/>
      <c r="GIT17" s="56"/>
      <c r="GIU17" s="16"/>
      <c r="GIV17" s="82"/>
      <c r="GIW17" s="26"/>
      <c r="GIX17" s="26"/>
      <c r="GIY17" s="22"/>
      <c r="GIZ17" s="359"/>
      <c r="GJA17" s="383"/>
      <c r="GJB17" s="383"/>
      <c r="GJC17" s="383"/>
      <c r="GJD17" s="383"/>
      <c r="GJE17" s="383"/>
      <c r="GJF17" s="14"/>
      <c r="GJG17" s="56"/>
      <c r="GJH17" s="16"/>
      <c r="GJI17" s="82"/>
      <c r="GJJ17" s="26"/>
      <c r="GJK17" s="26"/>
      <c r="GJL17" s="22"/>
      <c r="GJM17" s="359"/>
      <c r="GJN17" s="383"/>
      <c r="GJO17" s="383"/>
      <c r="GJP17" s="383"/>
      <c r="GJQ17" s="383"/>
      <c r="GJR17" s="383"/>
      <c r="GJS17" s="14"/>
      <c r="GJT17" s="56"/>
      <c r="GJU17" s="16"/>
      <c r="GJV17" s="82"/>
      <c r="GJW17" s="26"/>
      <c r="GJX17" s="26"/>
      <c r="GJY17" s="22"/>
      <c r="GJZ17" s="359"/>
      <c r="GKA17" s="383"/>
      <c r="GKB17" s="383"/>
      <c r="GKC17" s="383"/>
      <c r="GKD17" s="383"/>
      <c r="GKE17" s="383"/>
      <c r="GKF17" s="14"/>
      <c r="GKG17" s="56"/>
      <c r="GKH17" s="16"/>
      <c r="GKI17" s="82"/>
      <c r="GKJ17" s="26"/>
      <c r="GKK17" s="26"/>
      <c r="GKL17" s="22"/>
      <c r="GKM17" s="359"/>
      <c r="GKN17" s="383"/>
      <c r="GKO17" s="383"/>
      <c r="GKP17" s="383"/>
      <c r="GKQ17" s="383"/>
      <c r="GKR17" s="383"/>
      <c r="GKS17" s="14"/>
      <c r="GKT17" s="56"/>
      <c r="GKU17" s="16"/>
      <c r="GKV17" s="82"/>
      <c r="GKW17" s="26"/>
      <c r="GKX17" s="26"/>
      <c r="GKY17" s="22"/>
      <c r="GKZ17" s="359"/>
      <c r="GLA17" s="383"/>
      <c r="GLB17" s="383"/>
      <c r="GLC17" s="383"/>
      <c r="GLD17" s="383"/>
      <c r="GLE17" s="383"/>
      <c r="GLF17" s="14"/>
      <c r="GLG17" s="56"/>
      <c r="GLH17" s="16"/>
      <c r="GLI17" s="82"/>
      <c r="GLJ17" s="26"/>
      <c r="GLK17" s="26"/>
      <c r="GLL17" s="22"/>
      <c r="GLM17" s="359"/>
      <c r="GLN17" s="383"/>
      <c r="GLO17" s="383"/>
      <c r="GLP17" s="383"/>
      <c r="GLQ17" s="383"/>
      <c r="GLR17" s="383"/>
      <c r="GLS17" s="14"/>
      <c r="GLT17" s="56"/>
      <c r="GLU17" s="16"/>
      <c r="GLV17" s="82"/>
      <c r="GLW17" s="26"/>
      <c r="GLX17" s="26"/>
      <c r="GLY17" s="22"/>
      <c r="GLZ17" s="359"/>
      <c r="GMA17" s="383"/>
      <c r="GMB17" s="383"/>
      <c r="GMC17" s="383"/>
      <c r="GMD17" s="383"/>
      <c r="GME17" s="383"/>
      <c r="GMF17" s="14"/>
      <c r="GMG17" s="56"/>
      <c r="GMH17" s="16"/>
      <c r="GMI17" s="82"/>
      <c r="GMJ17" s="26"/>
      <c r="GMK17" s="26"/>
      <c r="GML17" s="22"/>
      <c r="GMM17" s="359"/>
      <c r="GMN17" s="383"/>
      <c r="GMO17" s="383"/>
      <c r="GMP17" s="383"/>
      <c r="GMQ17" s="383"/>
      <c r="GMR17" s="383"/>
      <c r="GMS17" s="14"/>
      <c r="GMT17" s="56"/>
      <c r="GMU17" s="16"/>
      <c r="GMV17" s="82"/>
      <c r="GMW17" s="26"/>
      <c r="GMX17" s="26"/>
      <c r="GMY17" s="22"/>
      <c r="GMZ17" s="359"/>
      <c r="GNA17" s="383"/>
      <c r="GNB17" s="383"/>
      <c r="GNC17" s="383"/>
      <c r="GND17" s="383"/>
      <c r="GNE17" s="383"/>
      <c r="GNF17" s="14"/>
      <c r="GNG17" s="56"/>
      <c r="GNH17" s="16"/>
      <c r="GNI17" s="82"/>
      <c r="GNJ17" s="26"/>
      <c r="GNK17" s="26"/>
      <c r="GNL17" s="22"/>
      <c r="GNM17" s="359"/>
      <c r="GNN17" s="383"/>
      <c r="GNO17" s="383"/>
      <c r="GNP17" s="383"/>
      <c r="GNQ17" s="383"/>
      <c r="GNR17" s="383"/>
      <c r="GNS17" s="14"/>
      <c r="GNT17" s="56"/>
      <c r="GNU17" s="16"/>
      <c r="GNV17" s="82"/>
      <c r="GNW17" s="26"/>
      <c r="GNX17" s="26"/>
      <c r="GNY17" s="22"/>
      <c r="GNZ17" s="359"/>
      <c r="GOA17" s="383"/>
      <c r="GOB17" s="383"/>
      <c r="GOC17" s="383"/>
      <c r="GOD17" s="383"/>
      <c r="GOE17" s="383"/>
      <c r="GOF17" s="14"/>
      <c r="GOG17" s="56"/>
      <c r="GOH17" s="16"/>
      <c r="GOI17" s="82"/>
      <c r="GOJ17" s="26"/>
      <c r="GOK17" s="26"/>
      <c r="GOL17" s="22"/>
      <c r="GOM17" s="359"/>
      <c r="GON17" s="383"/>
      <c r="GOO17" s="383"/>
      <c r="GOP17" s="383"/>
      <c r="GOQ17" s="383"/>
      <c r="GOR17" s="383"/>
      <c r="GOS17" s="14"/>
      <c r="GOT17" s="56"/>
      <c r="GOU17" s="16"/>
      <c r="GOV17" s="82"/>
      <c r="GOW17" s="26"/>
      <c r="GOX17" s="26"/>
      <c r="GOY17" s="22"/>
      <c r="GOZ17" s="359"/>
      <c r="GPA17" s="383"/>
      <c r="GPB17" s="383"/>
      <c r="GPC17" s="383"/>
      <c r="GPD17" s="383"/>
      <c r="GPE17" s="383"/>
      <c r="GPF17" s="14"/>
      <c r="GPG17" s="56"/>
      <c r="GPH17" s="16"/>
      <c r="GPI17" s="82"/>
      <c r="GPJ17" s="26"/>
      <c r="GPK17" s="26"/>
      <c r="GPL17" s="22"/>
      <c r="GPM17" s="359"/>
      <c r="GPN17" s="383"/>
      <c r="GPO17" s="383"/>
      <c r="GPP17" s="383"/>
      <c r="GPQ17" s="383"/>
      <c r="GPR17" s="383"/>
      <c r="GPS17" s="14"/>
      <c r="GPT17" s="56"/>
      <c r="GPU17" s="16"/>
      <c r="GPV17" s="82"/>
      <c r="GPW17" s="26"/>
      <c r="GPX17" s="26"/>
      <c r="GPY17" s="22"/>
      <c r="GPZ17" s="359"/>
      <c r="GQA17" s="383"/>
      <c r="GQB17" s="383"/>
      <c r="GQC17" s="383"/>
      <c r="GQD17" s="383"/>
      <c r="GQE17" s="383"/>
      <c r="GQF17" s="14"/>
      <c r="GQG17" s="56"/>
      <c r="GQH17" s="16"/>
      <c r="GQI17" s="82"/>
      <c r="GQJ17" s="26"/>
      <c r="GQK17" s="26"/>
      <c r="GQL17" s="22"/>
      <c r="GQM17" s="359"/>
      <c r="GQN17" s="383"/>
      <c r="GQO17" s="383"/>
      <c r="GQP17" s="383"/>
      <c r="GQQ17" s="383"/>
      <c r="GQR17" s="383"/>
      <c r="GQS17" s="14"/>
      <c r="GQT17" s="56"/>
      <c r="GQU17" s="16"/>
      <c r="GQV17" s="82"/>
      <c r="GQW17" s="26"/>
      <c r="GQX17" s="26"/>
      <c r="GQY17" s="22"/>
      <c r="GQZ17" s="359"/>
      <c r="GRA17" s="383"/>
      <c r="GRB17" s="383"/>
      <c r="GRC17" s="383"/>
      <c r="GRD17" s="383"/>
      <c r="GRE17" s="383"/>
      <c r="GRF17" s="14"/>
      <c r="GRG17" s="56"/>
      <c r="GRH17" s="16"/>
      <c r="GRI17" s="82"/>
      <c r="GRJ17" s="26"/>
      <c r="GRK17" s="26"/>
      <c r="GRL17" s="22"/>
      <c r="GRM17" s="359"/>
      <c r="GRN17" s="383"/>
      <c r="GRO17" s="383"/>
      <c r="GRP17" s="383"/>
      <c r="GRQ17" s="383"/>
      <c r="GRR17" s="383"/>
      <c r="GRS17" s="14"/>
      <c r="GRT17" s="56"/>
      <c r="GRU17" s="16"/>
      <c r="GRV17" s="82"/>
      <c r="GRW17" s="26"/>
      <c r="GRX17" s="26"/>
      <c r="GRY17" s="22"/>
      <c r="GRZ17" s="359"/>
      <c r="GSA17" s="383"/>
      <c r="GSB17" s="383"/>
      <c r="GSC17" s="383"/>
      <c r="GSD17" s="383"/>
      <c r="GSE17" s="383"/>
      <c r="GSF17" s="14"/>
      <c r="GSG17" s="56"/>
      <c r="GSH17" s="16"/>
      <c r="GSI17" s="82"/>
      <c r="GSJ17" s="26"/>
      <c r="GSK17" s="26"/>
      <c r="GSL17" s="22"/>
      <c r="GSM17" s="359"/>
      <c r="GSN17" s="383"/>
      <c r="GSO17" s="383"/>
      <c r="GSP17" s="383"/>
      <c r="GSQ17" s="383"/>
      <c r="GSR17" s="383"/>
      <c r="GSS17" s="14"/>
      <c r="GST17" s="56"/>
      <c r="GSU17" s="16"/>
      <c r="GSV17" s="82"/>
      <c r="GSW17" s="26"/>
      <c r="GSX17" s="26"/>
      <c r="GSY17" s="22"/>
      <c r="GSZ17" s="359"/>
      <c r="GTA17" s="383"/>
      <c r="GTB17" s="383"/>
      <c r="GTC17" s="383"/>
      <c r="GTD17" s="383"/>
      <c r="GTE17" s="383"/>
      <c r="GTF17" s="14"/>
      <c r="GTG17" s="56"/>
      <c r="GTH17" s="16"/>
      <c r="GTI17" s="82"/>
      <c r="GTJ17" s="26"/>
      <c r="GTK17" s="26"/>
      <c r="GTL17" s="22"/>
      <c r="GTM17" s="359"/>
      <c r="GTN17" s="383"/>
      <c r="GTO17" s="383"/>
      <c r="GTP17" s="383"/>
      <c r="GTQ17" s="383"/>
      <c r="GTR17" s="383"/>
      <c r="GTS17" s="14"/>
      <c r="GTT17" s="56"/>
      <c r="GTU17" s="16"/>
      <c r="GTV17" s="82"/>
      <c r="GTW17" s="26"/>
      <c r="GTX17" s="26"/>
      <c r="GTY17" s="22"/>
      <c r="GTZ17" s="359"/>
      <c r="GUA17" s="383"/>
      <c r="GUB17" s="383"/>
      <c r="GUC17" s="383"/>
      <c r="GUD17" s="383"/>
      <c r="GUE17" s="383"/>
      <c r="GUF17" s="14"/>
      <c r="GUG17" s="56"/>
      <c r="GUH17" s="16"/>
      <c r="GUI17" s="82"/>
      <c r="GUJ17" s="26"/>
      <c r="GUK17" s="26"/>
      <c r="GUL17" s="22"/>
      <c r="GUM17" s="359"/>
      <c r="GUN17" s="383"/>
      <c r="GUO17" s="383"/>
      <c r="GUP17" s="383"/>
      <c r="GUQ17" s="383"/>
      <c r="GUR17" s="383"/>
      <c r="GUS17" s="14"/>
      <c r="GUT17" s="56"/>
      <c r="GUU17" s="16"/>
      <c r="GUV17" s="82"/>
      <c r="GUW17" s="26"/>
      <c r="GUX17" s="26"/>
      <c r="GUY17" s="22"/>
      <c r="GUZ17" s="359"/>
      <c r="GVA17" s="383"/>
      <c r="GVB17" s="383"/>
      <c r="GVC17" s="383"/>
      <c r="GVD17" s="383"/>
      <c r="GVE17" s="383"/>
      <c r="GVF17" s="14"/>
      <c r="GVG17" s="56"/>
      <c r="GVH17" s="16"/>
      <c r="GVI17" s="82"/>
      <c r="GVJ17" s="26"/>
      <c r="GVK17" s="26"/>
      <c r="GVL17" s="22"/>
      <c r="GVM17" s="359"/>
      <c r="GVN17" s="383"/>
      <c r="GVO17" s="383"/>
      <c r="GVP17" s="383"/>
      <c r="GVQ17" s="383"/>
      <c r="GVR17" s="383"/>
      <c r="GVS17" s="14"/>
      <c r="GVT17" s="56"/>
      <c r="GVU17" s="16"/>
      <c r="GVV17" s="82"/>
      <c r="GVW17" s="26"/>
      <c r="GVX17" s="26"/>
      <c r="GVY17" s="22"/>
      <c r="GVZ17" s="359"/>
      <c r="GWA17" s="383"/>
      <c r="GWB17" s="383"/>
      <c r="GWC17" s="383"/>
      <c r="GWD17" s="383"/>
      <c r="GWE17" s="383"/>
      <c r="GWF17" s="14"/>
      <c r="GWG17" s="56"/>
      <c r="GWH17" s="16"/>
      <c r="GWI17" s="82"/>
      <c r="GWJ17" s="26"/>
      <c r="GWK17" s="26"/>
      <c r="GWL17" s="22"/>
      <c r="GWM17" s="359"/>
      <c r="GWN17" s="383"/>
      <c r="GWO17" s="383"/>
      <c r="GWP17" s="383"/>
      <c r="GWQ17" s="383"/>
      <c r="GWR17" s="383"/>
      <c r="GWS17" s="14"/>
      <c r="GWT17" s="56"/>
      <c r="GWU17" s="16"/>
      <c r="GWV17" s="82"/>
      <c r="GWW17" s="26"/>
      <c r="GWX17" s="26"/>
      <c r="GWY17" s="22"/>
      <c r="GWZ17" s="359"/>
      <c r="GXA17" s="383"/>
      <c r="GXB17" s="383"/>
      <c r="GXC17" s="383"/>
      <c r="GXD17" s="383"/>
      <c r="GXE17" s="383"/>
      <c r="GXF17" s="14"/>
      <c r="GXG17" s="56"/>
      <c r="GXH17" s="16"/>
      <c r="GXI17" s="82"/>
      <c r="GXJ17" s="26"/>
      <c r="GXK17" s="26"/>
      <c r="GXL17" s="22"/>
      <c r="GXM17" s="359"/>
      <c r="GXN17" s="383"/>
      <c r="GXO17" s="383"/>
      <c r="GXP17" s="383"/>
      <c r="GXQ17" s="383"/>
      <c r="GXR17" s="383"/>
      <c r="GXS17" s="14"/>
      <c r="GXT17" s="56"/>
      <c r="GXU17" s="16"/>
      <c r="GXV17" s="82"/>
      <c r="GXW17" s="26"/>
      <c r="GXX17" s="26"/>
      <c r="GXY17" s="22"/>
      <c r="GXZ17" s="359"/>
      <c r="GYA17" s="383"/>
      <c r="GYB17" s="383"/>
      <c r="GYC17" s="383"/>
      <c r="GYD17" s="383"/>
      <c r="GYE17" s="383"/>
      <c r="GYF17" s="14"/>
      <c r="GYG17" s="56"/>
      <c r="GYH17" s="16"/>
      <c r="GYI17" s="82"/>
      <c r="GYJ17" s="26"/>
      <c r="GYK17" s="26"/>
      <c r="GYL17" s="22"/>
      <c r="GYM17" s="359"/>
      <c r="GYN17" s="383"/>
      <c r="GYO17" s="383"/>
      <c r="GYP17" s="383"/>
      <c r="GYQ17" s="383"/>
      <c r="GYR17" s="383"/>
      <c r="GYS17" s="14"/>
      <c r="GYT17" s="56"/>
      <c r="GYU17" s="16"/>
      <c r="GYV17" s="82"/>
      <c r="GYW17" s="26"/>
      <c r="GYX17" s="26"/>
      <c r="GYY17" s="22"/>
      <c r="GYZ17" s="359"/>
      <c r="GZA17" s="383"/>
      <c r="GZB17" s="383"/>
      <c r="GZC17" s="383"/>
      <c r="GZD17" s="383"/>
      <c r="GZE17" s="383"/>
      <c r="GZF17" s="14"/>
      <c r="GZG17" s="56"/>
      <c r="GZH17" s="16"/>
      <c r="GZI17" s="82"/>
      <c r="GZJ17" s="26"/>
      <c r="GZK17" s="26"/>
      <c r="GZL17" s="22"/>
      <c r="GZM17" s="359"/>
      <c r="GZN17" s="383"/>
      <c r="GZO17" s="383"/>
      <c r="GZP17" s="383"/>
      <c r="GZQ17" s="383"/>
      <c r="GZR17" s="383"/>
      <c r="GZS17" s="14"/>
      <c r="GZT17" s="56"/>
      <c r="GZU17" s="16"/>
      <c r="GZV17" s="82"/>
      <c r="GZW17" s="26"/>
      <c r="GZX17" s="26"/>
      <c r="GZY17" s="22"/>
      <c r="GZZ17" s="359"/>
      <c r="HAA17" s="383"/>
      <c r="HAB17" s="383"/>
      <c r="HAC17" s="383"/>
      <c r="HAD17" s="383"/>
      <c r="HAE17" s="383"/>
      <c r="HAF17" s="14"/>
      <c r="HAG17" s="56"/>
      <c r="HAH17" s="16"/>
      <c r="HAI17" s="82"/>
      <c r="HAJ17" s="26"/>
      <c r="HAK17" s="26"/>
      <c r="HAL17" s="22"/>
      <c r="HAM17" s="359"/>
      <c r="HAN17" s="383"/>
      <c r="HAO17" s="383"/>
      <c r="HAP17" s="383"/>
      <c r="HAQ17" s="383"/>
      <c r="HAR17" s="383"/>
      <c r="HAS17" s="14"/>
      <c r="HAT17" s="56"/>
      <c r="HAU17" s="16"/>
      <c r="HAV17" s="82"/>
      <c r="HAW17" s="26"/>
      <c r="HAX17" s="26"/>
      <c r="HAY17" s="22"/>
      <c r="HAZ17" s="359"/>
      <c r="HBA17" s="383"/>
      <c r="HBB17" s="383"/>
      <c r="HBC17" s="383"/>
      <c r="HBD17" s="383"/>
      <c r="HBE17" s="383"/>
      <c r="HBF17" s="14"/>
      <c r="HBG17" s="56"/>
      <c r="HBH17" s="16"/>
      <c r="HBI17" s="82"/>
      <c r="HBJ17" s="26"/>
      <c r="HBK17" s="26"/>
      <c r="HBL17" s="22"/>
      <c r="HBM17" s="359"/>
      <c r="HBN17" s="383"/>
      <c r="HBO17" s="383"/>
      <c r="HBP17" s="383"/>
      <c r="HBQ17" s="383"/>
      <c r="HBR17" s="383"/>
      <c r="HBS17" s="14"/>
      <c r="HBT17" s="56"/>
      <c r="HBU17" s="16"/>
      <c r="HBV17" s="82"/>
      <c r="HBW17" s="26"/>
      <c r="HBX17" s="26"/>
      <c r="HBY17" s="22"/>
      <c r="HBZ17" s="359"/>
      <c r="HCA17" s="383"/>
      <c r="HCB17" s="383"/>
      <c r="HCC17" s="383"/>
      <c r="HCD17" s="383"/>
      <c r="HCE17" s="383"/>
      <c r="HCF17" s="14"/>
      <c r="HCG17" s="56"/>
      <c r="HCH17" s="16"/>
      <c r="HCI17" s="82"/>
      <c r="HCJ17" s="26"/>
      <c r="HCK17" s="26"/>
      <c r="HCL17" s="22"/>
      <c r="HCM17" s="359"/>
      <c r="HCN17" s="383"/>
      <c r="HCO17" s="383"/>
      <c r="HCP17" s="383"/>
      <c r="HCQ17" s="383"/>
      <c r="HCR17" s="383"/>
      <c r="HCS17" s="14"/>
      <c r="HCT17" s="56"/>
      <c r="HCU17" s="16"/>
      <c r="HCV17" s="82"/>
      <c r="HCW17" s="26"/>
      <c r="HCX17" s="26"/>
      <c r="HCY17" s="22"/>
      <c r="HCZ17" s="359"/>
      <c r="HDA17" s="383"/>
      <c r="HDB17" s="383"/>
      <c r="HDC17" s="383"/>
      <c r="HDD17" s="383"/>
      <c r="HDE17" s="383"/>
      <c r="HDF17" s="14"/>
      <c r="HDG17" s="56"/>
      <c r="HDH17" s="16"/>
      <c r="HDI17" s="82"/>
      <c r="HDJ17" s="26"/>
      <c r="HDK17" s="26"/>
      <c r="HDL17" s="22"/>
      <c r="HDM17" s="359"/>
      <c r="HDN17" s="383"/>
      <c r="HDO17" s="383"/>
      <c r="HDP17" s="383"/>
      <c r="HDQ17" s="383"/>
      <c r="HDR17" s="383"/>
      <c r="HDS17" s="14"/>
      <c r="HDT17" s="56"/>
      <c r="HDU17" s="16"/>
      <c r="HDV17" s="82"/>
      <c r="HDW17" s="26"/>
      <c r="HDX17" s="26"/>
      <c r="HDY17" s="22"/>
      <c r="HDZ17" s="359"/>
      <c r="HEA17" s="383"/>
      <c r="HEB17" s="383"/>
      <c r="HEC17" s="383"/>
      <c r="HED17" s="383"/>
      <c r="HEE17" s="383"/>
      <c r="HEF17" s="14"/>
      <c r="HEG17" s="56"/>
      <c r="HEH17" s="16"/>
      <c r="HEI17" s="82"/>
      <c r="HEJ17" s="26"/>
      <c r="HEK17" s="26"/>
      <c r="HEL17" s="22"/>
      <c r="HEM17" s="359"/>
      <c r="HEN17" s="383"/>
      <c r="HEO17" s="383"/>
      <c r="HEP17" s="383"/>
      <c r="HEQ17" s="383"/>
      <c r="HER17" s="383"/>
      <c r="HES17" s="14"/>
      <c r="HET17" s="56"/>
      <c r="HEU17" s="16"/>
      <c r="HEV17" s="82"/>
      <c r="HEW17" s="26"/>
      <c r="HEX17" s="26"/>
      <c r="HEY17" s="22"/>
      <c r="HEZ17" s="359"/>
      <c r="HFA17" s="383"/>
      <c r="HFB17" s="383"/>
      <c r="HFC17" s="383"/>
      <c r="HFD17" s="383"/>
      <c r="HFE17" s="383"/>
      <c r="HFF17" s="14"/>
      <c r="HFG17" s="56"/>
      <c r="HFH17" s="16"/>
      <c r="HFI17" s="82"/>
      <c r="HFJ17" s="26"/>
      <c r="HFK17" s="26"/>
      <c r="HFL17" s="22"/>
      <c r="HFM17" s="359"/>
      <c r="HFN17" s="383"/>
      <c r="HFO17" s="383"/>
      <c r="HFP17" s="383"/>
      <c r="HFQ17" s="383"/>
      <c r="HFR17" s="383"/>
      <c r="HFS17" s="14"/>
      <c r="HFT17" s="56"/>
      <c r="HFU17" s="16"/>
      <c r="HFV17" s="82"/>
      <c r="HFW17" s="26"/>
      <c r="HFX17" s="26"/>
      <c r="HFY17" s="22"/>
      <c r="HFZ17" s="359"/>
      <c r="HGA17" s="383"/>
      <c r="HGB17" s="383"/>
      <c r="HGC17" s="383"/>
      <c r="HGD17" s="383"/>
      <c r="HGE17" s="383"/>
      <c r="HGF17" s="14"/>
      <c r="HGG17" s="56"/>
      <c r="HGH17" s="16"/>
      <c r="HGI17" s="82"/>
      <c r="HGJ17" s="26"/>
      <c r="HGK17" s="26"/>
      <c r="HGL17" s="22"/>
      <c r="HGM17" s="359"/>
      <c r="HGN17" s="383"/>
      <c r="HGO17" s="383"/>
      <c r="HGP17" s="383"/>
      <c r="HGQ17" s="383"/>
      <c r="HGR17" s="383"/>
      <c r="HGS17" s="14"/>
      <c r="HGT17" s="56"/>
      <c r="HGU17" s="16"/>
      <c r="HGV17" s="82"/>
      <c r="HGW17" s="26"/>
      <c r="HGX17" s="26"/>
      <c r="HGY17" s="22"/>
      <c r="HGZ17" s="359"/>
      <c r="HHA17" s="383"/>
      <c r="HHB17" s="383"/>
      <c r="HHC17" s="383"/>
      <c r="HHD17" s="383"/>
      <c r="HHE17" s="383"/>
      <c r="HHF17" s="14"/>
      <c r="HHG17" s="56"/>
      <c r="HHH17" s="16"/>
      <c r="HHI17" s="82"/>
      <c r="HHJ17" s="26"/>
      <c r="HHK17" s="26"/>
      <c r="HHL17" s="22"/>
      <c r="HHM17" s="359"/>
      <c r="HHN17" s="383"/>
      <c r="HHO17" s="383"/>
      <c r="HHP17" s="383"/>
      <c r="HHQ17" s="383"/>
      <c r="HHR17" s="383"/>
      <c r="HHS17" s="14"/>
      <c r="HHT17" s="56"/>
      <c r="HHU17" s="16"/>
      <c r="HHV17" s="82"/>
      <c r="HHW17" s="26"/>
      <c r="HHX17" s="26"/>
      <c r="HHY17" s="22"/>
      <c r="HHZ17" s="359"/>
      <c r="HIA17" s="383"/>
      <c r="HIB17" s="383"/>
      <c r="HIC17" s="383"/>
      <c r="HID17" s="383"/>
      <c r="HIE17" s="383"/>
      <c r="HIF17" s="14"/>
      <c r="HIG17" s="56"/>
      <c r="HIH17" s="16"/>
      <c r="HII17" s="82"/>
      <c r="HIJ17" s="26"/>
      <c r="HIK17" s="26"/>
      <c r="HIL17" s="22"/>
      <c r="HIM17" s="359"/>
      <c r="HIN17" s="383"/>
      <c r="HIO17" s="383"/>
      <c r="HIP17" s="383"/>
      <c r="HIQ17" s="383"/>
      <c r="HIR17" s="383"/>
      <c r="HIS17" s="14"/>
      <c r="HIT17" s="56"/>
      <c r="HIU17" s="16"/>
      <c r="HIV17" s="82"/>
      <c r="HIW17" s="26"/>
      <c r="HIX17" s="26"/>
      <c r="HIY17" s="22"/>
      <c r="HIZ17" s="359"/>
      <c r="HJA17" s="383"/>
      <c r="HJB17" s="383"/>
      <c r="HJC17" s="383"/>
      <c r="HJD17" s="383"/>
      <c r="HJE17" s="383"/>
      <c r="HJF17" s="14"/>
      <c r="HJG17" s="56"/>
      <c r="HJH17" s="16"/>
      <c r="HJI17" s="82"/>
      <c r="HJJ17" s="26"/>
      <c r="HJK17" s="26"/>
      <c r="HJL17" s="22"/>
      <c r="HJM17" s="359"/>
      <c r="HJN17" s="383"/>
      <c r="HJO17" s="383"/>
      <c r="HJP17" s="383"/>
      <c r="HJQ17" s="383"/>
      <c r="HJR17" s="383"/>
      <c r="HJS17" s="14"/>
      <c r="HJT17" s="56"/>
      <c r="HJU17" s="16"/>
      <c r="HJV17" s="82"/>
      <c r="HJW17" s="26"/>
      <c r="HJX17" s="26"/>
      <c r="HJY17" s="22"/>
      <c r="HJZ17" s="359"/>
      <c r="HKA17" s="383"/>
      <c r="HKB17" s="383"/>
      <c r="HKC17" s="383"/>
      <c r="HKD17" s="383"/>
      <c r="HKE17" s="383"/>
      <c r="HKF17" s="14"/>
      <c r="HKG17" s="56"/>
      <c r="HKH17" s="16"/>
      <c r="HKI17" s="82"/>
      <c r="HKJ17" s="26"/>
      <c r="HKK17" s="26"/>
      <c r="HKL17" s="22"/>
      <c r="HKM17" s="359"/>
      <c r="HKN17" s="383"/>
      <c r="HKO17" s="383"/>
      <c r="HKP17" s="383"/>
      <c r="HKQ17" s="383"/>
      <c r="HKR17" s="383"/>
      <c r="HKS17" s="14"/>
      <c r="HKT17" s="56"/>
      <c r="HKU17" s="16"/>
      <c r="HKV17" s="82"/>
      <c r="HKW17" s="26"/>
      <c r="HKX17" s="26"/>
      <c r="HKY17" s="22"/>
      <c r="HKZ17" s="359"/>
      <c r="HLA17" s="383"/>
      <c r="HLB17" s="383"/>
      <c r="HLC17" s="383"/>
      <c r="HLD17" s="383"/>
      <c r="HLE17" s="383"/>
      <c r="HLF17" s="14"/>
      <c r="HLG17" s="56"/>
      <c r="HLH17" s="16"/>
      <c r="HLI17" s="82"/>
      <c r="HLJ17" s="26"/>
      <c r="HLK17" s="26"/>
      <c r="HLL17" s="22"/>
      <c r="HLM17" s="359"/>
      <c r="HLN17" s="383"/>
      <c r="HLO17" s="383"/>
      <c r="HLP17" s="383"/>
      <c r="HLQ17" s="383"/>
      <c r="HLR17" s="383"/>
      <c r="HLS17" s="14"/>
      <c r="HLT17" s="56"/>
      <c r="HLU17" s="16"/>
      <c r="HLV17" s="82"/>
      <c r="HLW17" s="26"/>
      <c r="HLX17" s="26"/>
      <c r="HLY17" s="22"/>
      <c r="HLZ17" s="359"/>
      <c r="HMA17" s="383"/>
      <c r="HMB17" s="383"/>
      <c r="HMC17" s="383"/>
      <c r="HMD17" s="383"/>
      <c r="HME17" s="383"/>
      <c r="HMF17" s="14"/>
      <c r="HMG17" s="56"/>
      <c r="HMH17" s="16"/>
      <c r="HMI17" s="82"/>
      <c r="HMJ17" s="26"/>
      <c r="HMK17" s="26"/>
      <c r="HML17" s="22"/>
      <c r="HMM17" s="359"/>
      <c r="HMN17" s="383"/>
      <c r="HMO17" s="383"/>
      <c r="HMP17" s="383"/>
      <c r="HMQ17" s="383"/>
      <c r="HMR17" s="383"/>
      <c r="HMS17" s="14"/>
      <c r="HMT17" s="56"/>
      <c r="HMU17" s="16"/>
      <c r="HMV17" s="82"/>
      <c r="HMW17" s="26"/>
      <c r="HMX17" s="26"/>
      <c r="HMY17" s="22"/>
      <c r="HMZ17" s="359"/>
      <c r="HNA17" s="383"/>
      <c r="HNB17" s="383"/>
      <c r="HNC17" s="383"/>
      <c r="HND17" s="383"/>
      <c r="HNE17" s="383"/>
      <c r="HNF17" s="14"/>
      <c r="HNG17" s="56"/>
      <c r="HNH17" s="16"/>
      <c r="HNI17" s="82"/>
      <c r="HNJ17" s="26"/>
      <c r="HNK17" s="26"/>
      <c r="HNL17" s="22"/>
      <c r="HNM17" s="359"/>
      <c r="HNN17" s="383"/>
      <c r="HNO17" s="383"/>
      <c r="HNP17" s="383"/>
      <c r="HNQ17" s="383"/>
      <c r="HNR17" s="383"/>
      <c r="HNS17" s="14"/>
      <c r="HNT17" s="56"/>
      <c r="HNU17" s="16"/>
      <c r="HNV17" s="82"/>
      <c r="HNW17" s="26"/>
      <c r="HNX17" s="26"/>
      <c r="HNY17" s="22"/>
      <c r="HNZ17" s="359"/>
      <c r="HOA17" s="383"/>
      <c r="HOB17" s="383"/>
      <c r="HOC17" s="383"/>
      <c r="HOD17" s="383"/>
      <c r="HOE17" s="383"/>
      <c r="HOF17" s="14"/>
      <c r="HOG17" s="56"/>
      <c r="HOH17" s="16"/>
      <c r="HOI17" s="82"/>
      <c r="HOJ17" s="26"/>
      <c r="HOK17" s="26"/>
      <c r="HOL17" s="22"/>
      <c r="HOM17" s="359"/>
      <c r="HON17" s="383"/>
      <c r="HOO17" s="383"/>
      <c r="HOP17" s="383"/>
      <c r="HOQ17" s="383"/>
      <c r="HOR17" s="383"/>
      <c r="HOS17" s="14"/>
      <c r="HOT17" s="56"/>
      <c r="HOU17" s="16"/>
      <c r="HOV17" s="82"/>
      <c r="HOW17" s="26"/>
      <c r="HOX17" s="26"/>
      <c r="HOY17" s="22"/>
      <c r="HOZ17" s="359"/>
      <c r="HPA17" s="383"/>
      <c r="HPB17" s="383"/>
      <c r="HPC17" s="383"/>
      <c r="HPD17" s="383"/>
      <c r="HPE17" s="383"/>
      <c r="HPF17" s="14"/>
      <c r="HPG17" s="56"/>
      <c r="HPH17" s="16"/>
      <c r="HPI17" s="82"/>
      <c r="HPJ17" s="26"/>
      <c r="HPK17" s="26"/>
      <c r="HPL17" s="22"/>
      <c r="HPM17" s="359"/>
      <c r="HPN17" s="383"/>
      <c r="HPO17" s="383"/>
      <c r="HPP17" s="383"/>
      <c r="HPQ17" s="383"/>
      <c r="HPR17" s="383"/>
      <c r="HPS17" s="14"/>
      <c r="HPT17" s="56"/>
      <c r="HPU17" s="16"/>
      <c r="HPV17" s="82"/>
      <c r="HPW17" s="26"/>
      <c r="HPX17" s="26"/>
      <c r="HPY17" s="22"/>
      <c r="HPZ17" s="359"/>
      <c r="HQA17" s="383"/>
      <c r="HQB17" s="383"/>
      <c r="HQC17" s="383"/>
      <c r="HQD17" s="383"/>
      <c r="HQE17" s="383"/>
      <c r="HQF17" s="14"/>
      <c r="HQG17" s="56"/>
      <c r="HQH17" s="16"/>
      <c r="HQI17" s="82"/>
      <c r="HQJ17" s="26"/>
      <c r="HQK17" s="26"/>
      <c r="HQL17" s="22"/>
      <c r="HQM17" s="359"/>
      <c r="HQN17" s="383"/>
      <c r="HQO17" s="383"/>
      <c r="HQP17" s="383"/>
      <c r="HQQ17" s="383"/>
      <c r="HQR17" s="383"/>
      <c r="HQS17" s="14"/>
      <c r="HQT17" s="56"/>
      <c r="HQU17" s="16"/>
      <c r="HQV17" s="82"/>
      <c r="HQW17" s="26"/>
      <c r="HQX17" s="26"/>
      <c r="HQY17" s="22"/>
      <c r="HQZ17" s="359"/>
      <c r="HRA17" s="383"/>
      <c r="HRB17" s="383"/>
      <c r="HRC17" s="383"/>
      <c r="HRD17" s="383"/>
      <c r="HRE17" s="383"/>
      <c r="HRF17" s="14"/>
      <c r="HRG17" s="56"/>
      <c r="HRH17" s="16"/>
      <c r="HRI17" s="82"/>
      <c r="HRJ17" s="26"/>
      <c r="HRK17" s="26"/>
      <c r="HRL17" s="22"/>
      <c r="HRM17" s="359"/>
      <c r="HRN17" s="383"/>
      <c r="HRO17" s="383"/>
      <c r="HRP17" s="383"/>
      <c r="HRQ17" s="383"/>
      <c r="HRR17" s="383"/>
      <c r="HRS17" s="14"/>
      <c r="HRT17" s="56"/>
      <c r="HRU17" s="16"/>
      <c r="HRV17" s="82"/>
      <c r="HRW17" s="26"/>
      <c r="HRX17" s="26"/>
      <c r="HRY17" s="22"/>
      <c r="HRZ17" s="359"/>
      <c r="HSA17" s="383"/>
      <c r="HSB17" s="383"/>
      <c r="HSC17" s="383"/>
      <c r="HSD17" s="383"/>
      <c r="HSE17" s="383"/>
      <c r="HSF17" s="14"/>
      <c r="HSG17" s="56"/>
      <c r="HSH17" s="16"/>
      <c r="HSI17" s="82"/>
      <c r="HSJ17" s="26"/>
      <c r="HSK17" s="26"/>
      <c r="HSL17" s="22"/>
      <c r="HSM17" s="359"/>
      <c r="HSN17" s="383"/>
      <c r="HSO17" s="383"/>
      <c r="HSP17" s="383"/>
      <c r="HSQ17" s="383"/>
      <c r="HSR17" s="383"/>
      <c r="HSS17" s="14"/>
      <c r="HST17" s="56"/>
      <c r="HSU17" s="16"/>
      <c r="HSV17" s="82"/>
      <c r="HSW17" s="26"/>
      <c r="HSX17" s="26"/>
      <c r="HSY17" s="22"/>
      <c r="HSZ17" s="359"/>
      <c r="HTA17" s="383"/>
      <c r="HTB17" s="383"/>
      <c r="HTC17" s="383"/>
      <c r="HTD17" s="383"/>
      <c r="HTE17" s="383"/>
      <c r="HTF17" s="14"/>
      <c r="HTG17" s="56"/>
      <c r="HTH17" s="16"/>
      <c r="HTI17" s="82"/>
      <c r="HTJ17" s="26"/>
      <c r="HTK17" s="26"/>
      <c r="HTL17" s="22"/>
      <c r="HTM17" s="359"/>
      <c r="HTN17" s="383"/>
      <c r="HTO17" s="383"/>
      <c r="HTP17" s="383"/>
      <c r="HTQ17" s="383"/>
      <c r="HTR17" s="383"/>
      <c r="HTS17" s="14"/>
      <c r="HTT17" s="56"/>
      <c r="HTU17" s="16"/>
      <c r="HTV17" s="82"/>
      <c r="HTW17" s="26"/>
      <c r="HTX17" s="26"/>
      <c r="HTY17" s="22"/>
      <c r="HTZ17" s="359"/>
      <c r="HUA17" s="383"/>
      <c r="HUB17" s="383"/>
      <c r="HUC17" s="383"/>
      <c r="HUD17" s="383"/>
      <c r="HUE17" s="383"/>
      <c r="HUF17" s="14"/>
      <c r="HUG17" s="56"/>
      <c r="HUH17" s="16"/>
      <c r="HUI17" s="82"/>
      <c r="HUJ17" s="26"/>
      <c r="HUK17" s="26"/>
      <c r="HUL17" s="22"/>
      <c r="HUM17" s="359"/>
      <c r="HUN17" s="383"/>
      <c r="HUO17" s="383"/>
      <c r="HUP17" s="383"/>
      <c r="HUQ17" s="383"/>
      <c r="HUR17" s="383"/>
      <c r="HUS17" s="14"/>
      <c r="HUT17" s="56"/>
      <c r="HUU17" s="16"/>
      <c r="HUV17" s="82"/>
      <c r="HUW17" s="26"/>
      <c r="HUX17" s="26"/>
      <c r="HUY17" s="22"/>
      <c r="HUZ17" s="359"/>
      <c r="HVA17" s="383"/>
      <c r="HVB17" s="383"/>
      <c r="HVC17" s="383"/>
      <c r="HVD17" s="383"/>
      <c r="HVE17" s="383"/>
      <c r="HVF17" s="14"/>
      <c r="HVG17" s="56"/>
      <c r="HVH17" s="16"/>
      <c r="HVI17" s="82"/>
      <c r="HVJ17" s="26"/>
      <c r="HVK17" s="26"/>
      <c r="HVL17" s="22"/>
      <c r="HVM17" s="359"/>
      <c r="HVN17" s="383"/>
      <c r="HVO17" s="383"/>
      <c r="HVP17" s="383"/>
      <c r="HVQ17" s="383"/>
      <c r="HVR17" s="383"/>
      <c r="HVS17" s="14"/>
      <c r="HVT17" s="56"/>
      <c r="HVU17" s="16"/>
      <c r="HVV17" s="82"/>
      <c r="HVW17" s="26"/>
      <c r="HVX17" s="26"/>
      <c r="HVY17" s="22"/>
      <c r="HVZ17" s="359"/>
      <c r="HWA17" s="383"/>
      <c r="HWB17" s="383"/>
      <c r="HWC17" s="383"/>
      <c r="HWD17" s="383"/>
      <c r="HWE17" s="383"/>
      <c r="HWF17" s="14"/>
      <c r="HWG17" s="56"/>
      <c r="HWH17" s="16"/>
      <c r="HWI17" s="82"/>
      <c r="HWJ17" s="26"/>
      <c r="HWK17" s="26"/>
      <c r="HWL17" s="22"/>
      <c r="HWM17" s="359"/>
      <c r="HWN17" s="383"/>
      <c r="HWO17" s="383"/>
      <c r="HWP17" s="383"/>
      <c r="HWQ17" s="383"/>
      <c r="HWR17" s="383"/>
      <c r="HWS17" s="14"/>
      <c r="HWT17" s="56"/>
      <c r="HWU17" s="16"/>
      <c r="HWV17" s="82"/>
      <c r="HWW17" s="26"/>
      <c r="HWX17" s="26"/>
      <c r="HWY17" s="22"/>
      <c r="HWZ17" s="359"/>
      <c r="HXA17" s="383"/>
      <c r="HXB17" s="383"/>
      <c r="HXC17" s="383"/>
      <c r="HXD17" s="383"/>
      <c r="HXE17" s="383"/>
      <c r="HXF17" s="14"/>
      <c r="HXG17" s="56"/>
      <c r="HXH17" s="16"/>
      <c r="HXI17" s="82"/>
      <c r="HXJ17" s="26"/>
      <c r="HXK17" s="26"/>
      <c r="HXL17" s="22"/>
      <c r="HXM17" s="359"/>
      <c r="HXN17" s="383"/>
      <c r="HXO17" s="383"/>
      <c r="HXP17" s="383"/>
      <c r="HXQ17" s="383"/>
      <c r="HXR17" s="383"/>
      <c r="HXS17" s="14"/>
      <c r="HXT17" s="56"/>
      <c r="HXU17" s="16"/>
      <c r="HXV17" s="82"/>
      <c r="HXW17" s="26"/>
      <c r="HXX17" s="26"/>
      <c r="HXY17" s="22"/>
      <c r="HXZ17" s="359"/>
      <c r="HYA17" s="383"/>
      <c r="HYB17" s="383"/>
      <c r="HYC17" s="383"/>
      <c r="HYD17" s="383"/>
      <c r="HYE17" s="383"/>
      <c r="HYF17" s="14"/>
      <c r="HYG17" s="56"/>
      <c r="HYH17" s="16"/>
      <c r="HYI17" s="82"/>
      <c r="HYJ17" s="26"/>
      <c r="HYK17" s="26"/>
      <c r="HYL17" s="22"/>
      <c r="HYM17" s="359"/>
      <c r="HYN17" s="383"/>
      <c r="HYO17" s="383"/>
      <c r="HYP17" s="383"/>
      <c r="HYQ17" s="383"/>
      <c r="HYR17" s="383"/>
      <c r="HYS17" s="14"/>
      <c r="HYT17" s="56"/>
      <c r="HYU17" s="16"/>
      <c r="HYV17" s="82"/>
      <c r="HYW17" s="26"/>
      <c r="HYX17" s="26"/>
      <c r="HYY17" s="22"/>
      <c r="HYZ17" s="359"/>
      <c r="HZA17" s="383"/>
      <c r="HZB17" s="383"/>
      <c r="HZC17" s="383"/>
      <c r="HZD17" s="383"/>
      <c r="HZE17" s="383"/>
      <c r="HZF17" s="14"/>
      <c r="HZG17" s="56"/>
      <c r="HZH17" s="16"/>
      <c r="HZI17" s="82"/>
      <c r="HZJ17" s="26"/>
      <c r="HZK17" s="26"/>
      <c r="HZL17" s="22"/>
      <c r="HZM17" s="359"/>
      <c r="HZN17" s="383"/>
      <c r="HZO17" s="383"/>
      <c r="HZP17" s="383"/>
      <c r="HZQ17" s="383"/>
      <c r="HZR17" s="383"/>
      <c r="HZS17" s="14"/>
      <c r="HZT17" s="56"/>
      <c r="HZU17" s="16"/>
      <c r="HZV17" s="82"/>
      <c r="HZW17" s="26"/>
      <c r="HZX17" s="26"/>
      <c r="HZY17" s="22"/>
      <c r="HZZ17" s="359"/>
      <c r="IAA17" s="383"/>
      <c r="IAB17" s="383"/>
      <c r="IAC17" s="383"/>
      <c r="IAD17" s="383"/>
      <c r="IAE17" s="383"/>
      <c r="IAF17" s="14"/>
      <c r="IAG17" s="56"/>
      <c r="IAH17" s="16"/>
      <c r="IAI17" s="82"/>
      <c r="IAJ17" s="26"/>
      <c r="IAK17" s="26"/>
      <c r="IAL17" s="22"/>
      <c r="IAM17" s="359"/>
      <c r="IAN17" s="383"/>
      <c r="IAO17" s="383"/>
      <c r="IAP17" s="383"/>
      <c r="IAQ17" s="383"/>
      <c r="IAR17" s="383"/>
      <c r="IAS17" s="14"/>
      <c r="IAT17" s="56"/>
      <c r="IAU17" s="16"/>
      <c r="IAV17" s="82"/>
      <c r="IAW17" s="26"/>
      <c r="IAX17" s="26"/>
      <c r="IAY17" s="22"/>
      <c r="IAZ17" s="359"/>
      <c r="IBA17" s="383"/>
      <c r="IBB17" s="383"/>
      <c r="IBC17" s="383"/>
      <c r="IBD17" s="383"/>
      <c r="IBE17" s="383"/>
      <c r="IBF17" s="14"/>
      <c r="IBG17" s="56"/>
      <c r="IBH17" s="16"/>
      <c r="IBI17" s="82"/>
      <c r="IBJ17" s="26"/>
      <c r="IBK17" s="26"/>
      <c r="IBL17" s="22"/>
      <c r="IBM17" s="359"/>
      <c r="IBN17" s="383"/>
      <c r="IBO17" s="383"/>
      <c r="IBP17" s="383"/>
      <c r="IBQ17" s="383"/>
      <c r="IBR17" s="383"/>
      <c r="IBS17" s="14"/>
      <c r="IBT17" s="56"/>
      <c r="IBU17" s="16"/>
      <c r="IBV17" s="82"/>
      <c r="IBW17" s="26"/>
      <c r="IBX17" s="26"/>
      <c r="IBY17" s="22"/>
      <c r="IBZ17" s="359"/>
      <c r="ICA17" s="383"/>
      <c r="ICB17" s="383"/>
      <c r="ICC17" s="383"/>
      <c r="ICD17" s="383"/>
      <c r="ICE17" s="383"/>
      <c r="ICF17" s="14"/>
      <c r="ICG17" s="56"/>
      <c r="ICH17" s="16"/>
      <c r="ICI17" s="82"/>
      <c r="ICJ17" s="26"/>
      <c r="ICK17" s="26"/>
      <c r="ICL17" s="22"/>
      <c r="ICM17" s="359"/>
      <c r="ICN17" s="383"/>
      <c r="ICO17" s="383"/>
      <c r="ICP17" s="383"/>
      <c r="ICQ17" s="383"/>
      <c r="ICR17" s="383"/>
      <c r="ICS17" s="14"/>
      <c r="ICT17" s="56"/>
      <c r="ICU17" s="16"/>
      <c r="ICV17" s="82"/>
      <c r="ICW17" s="26"/>
      <c r="ICX17" s="26"/>
      <c r="ICY17" s="22"/>
      <c r="ICZ17" s="359"/>
      <c r="IDA17" s="383"/>
      <c r="IDB17" s="383"/>
      <c r="IDC17" s="383"/>
      <c r="IDD17" s="383"/>
      <c r="IDE17" s="383"/>
      <c r="IDF17" s="14"/>
      <c r="IDG17" s="56"/>
      <c r="IDH17" s="16"/>
      <c r="IDI17" s="82"/>
      <c r="IDJ17" s="26"/>
      <c r="IDK17" s="26"/>
      <c r="IDL17" s="22"/>
      <c r="IDM17" s="359"/>
      <c r="IDN17" s="383"/>
      <c r="IDO17" s="383"/>
      <c r="IDP17" s="383"/>
      <c r="IDQ17" s="383"/>
      <c r="IDR17" s="383"/>
      <c r="IDS17" s="14"/>
      <c r="IDT17" s="56"/>
      <c r="IDU17" s="16"/>
      <c r="IDV17" s="82"/>
      <c r="IDW17" s="26"/>
      <c r="IDX17" s="26"/>
      <c r="IDY17" s="22"/>
      <c r="IDZ17" s="359"/>
      <c r="IEA17" s="383"/>
      <c r="IEB17" s="383"/>
      <c r="IEC17" s="383"/>
      <c r="IED17" s="383"/>
      <c r="IEE17" s="383"/>
      <c r="IEF17" s="14"/>
      <c r="IEG17" s="56"/>
      <c r="IEH17" s="16"/>
      <c r="IEI17" s="82"/>
      <c r="IEJ17" s="26"/>
      <c r="IEK17" s="26"/>
      <c r="IEL17" s="22"/>
      <c r="IEM17" s="359"/>
      <c r="IEN17" s="383"/>
      <c r="IEO17" s="383"/>
      <c r="IEP17" s="383"/>
      <c r="IEQ17" s="383"/>
      <c r="IER17" s="383"/>
      <c r="IES17" s="14"/>
      <c r="IET17" s="56"/>
      <c r="IEU17" s="16"/>
      <c r="IEV17" s="82"/>
      <c r="IEW17" s="26"/>
      <c r="IEX17" s="26"/>
      <c r="IEY17" s="22"/>
      <c r="IEZ17" s="359"/>
      <c r="IFA17" s="383"/>
      <c r="IFB17" s="383"/>
      <c r="IFC17" s="383"/>
      <c r="IFD17" s="383"/>
      <c r="IFE17" s="383"/>
      <c r="IFF17" s="14"/>
      <c r="IFG17" s="56"/>
      <c r="IFH17" s="16"/>
      <c r="IFI17" s="82"/>
      <c r="IFJ17" s="26"/>
      <c r="IFK17" s="26"/>
      <c r="IFL17" s="22"/>
      <c r="IFM17" s="359"/>
      <c r="IFN17" s="383"/>
      <c r="IFO17" s="383"/>
      <c r="IFP17" s="383"/>
      <c r="IFQ17" s="383"/>
      <c r="IFR17" s="383"/>
      <c r="IFS17" s="14"/>
      <c r="IFT17" s="56"/>
      <c r="IFU17" s="16"/>
      <c r="IFV17" s="82"/>
      <c r="IFW17" s="26"/>
      <c r="IFX17" s="26"/>
      <c r="IFY17" s="22"/>
      <c r="IFZ17" s="359"/>
      <c r="IGA17" s="383"/>
      <c r="IGB17" s="383"/>
      <c r="IGC17" s="383"/>
      <c r="IGD17" s="383"/>
      <c r="IGE17" s="383"/>
      <c r="IGF17" s="14"/>
      <c r="IGG17" s="56"/>
      <c r="IGH17" s="16"/>
      <c r="IGI17" s="82"/>
      <c r="IGJ17" s="26"/>
      <c r="IGK17" s="26"/>
      <c r="IGL17" s="22"/>
      <c r="IGM17" s="359"/>
      <c r="IGN17" s="383"/>
      <c r="IGO17" s="383"/>
      <c r="IGP17" s="383"/>
      <c r="IGQ17" s="383"/>
      <c r="IGR17" s="383"/>
      <c r="IGS17" s="14"/>
      <c r="IGT17" s="56"/>
      <c r="IGU17" s="16"/>
      <c r="IGV17" s="82"/>
      <c r="IGW17" s="26"/>
      <c r="IGX17" s="26"/>
      <c r="IGY17" s="22"/>
      <c r="IGZ17" s="359"/>
      <c r="IHA17" s="383"/>
      <c r="IHB17" s="383"/>
      <c r="IHC17" s="383"/>
      <c r="IHD17" s="383"/>
      <c r="IHE17" s="383"/>
      <c r="IHF17" s="14"/>
      <c r="IHG17" s="56"/>
      <c r="IHH17" s="16"/>
      <c r="IHI17" s="82"/>
      <c r="IHJ17" s="26"/>
      <c r="IHK17" s="26"/>
      <c r="IHL17" s="22"/>
      <c r="IHM17" s="359"/>
      <c r="IHN17" s="383"/>
      <c r="IHO17" s="383"/>
      <c r="IHP17" s="383"/>
      <c r="IHQ17" s="383"/>
      <c r="IHR17" s="383"/>
      <c r="IHS17" s="14"/>
      <c r="IHT17" s="56"/>
      <c r="IHU17" s="16"/>
      <c r="IHV17" s="82"/>
      <c r="IHW17" s="26"/>
      <c r="IHX17" s="26"/>
      <c r="IHY17" s="22"/>
      <c r="IHZ17" s="359"/>
      <c r="IIA17" s="383"/>
      <c r="IIB17" s="383"/>
      <c r="IIC17" s="383"/>
      <c r="IID17" s="383"/>
      <c r="IIE17" s="383"/>
      <c r="IIF17" s="14"/>
      <c r="IIG17" s="56"/>
      <c r="IIH17" s="16"/>
      <c r="III17" s="82"/>
      <c r="IIJ17" s="26"/>
      <c r="IIK17" s="26"/>
      <c r="IIL17" s="22"/>
      <c r="IIM17" s="359"/>
      <c r="IIN17" s="383"/>
      <c r="IIO17" s="383"/>
      <c r="IIP17" s="383"/>
      <c r="IIQ17" s="383"/>
      <c r="IIR17" s="383"/>
      <c r="IIS17" s="14"/>
      <c r="IIT17" s="56"/>
      <c r="IIU17" s="16"/>
      <c r="IIV17" s="82"/>
      <c r="IIW17" s="26"/>
      <c r="IIX17" s="26"/>
      <c r="IIY17" s="22"/>
      <c r="IIZ17" s="359"/>
      <c r="IJA17" s="383"/>
      <c r="IJB17" s="383"/>
      <c r="IJC17" s="383"/>
      <c r="IJD17" s="383"/>
      <c r="IJE17" s="383"/>
      <c r="IJF17" s="14"/>
      <c r="IJG17" s="56"/>
      <c r="IJH17" s="16"/>
      <c r="IJI17" s="82"/>
      <c r="IJJ17" s="26"/>
      <c r="IJK17" s="26"/>
      <c r="IJL17" s="22"/>
      <c r="IJM17" s="359"/>
      <c r="IJN17" s="383"/>
      <c r="IJO17" s="383"/>
      <c r="IJP17" s="383"/>
      <c r="IJQ17" s="383"/>
      <c r="IJR17" s="383"/>
      <c r="IJS17" s="14"/>
      <c r="IJT17" s="56"/>
      <c r="IJU17" s="16"/>
      <c r="IJV17" s="82"/>
      <c r="IJW17" s="26"/>
      <c r="IJX17" s="26"/>
      <c r="IJY17" s="22"/>
      <c r="IJZ17" s="359"/>
      <c r="IKA17" s="383"/>
      <c r="IKB17" s="383"/>
      <c r="IKC17" s="383"/>
      <c r="IKD17" s="383"/>
      <c r="IKE17" s="383"/>
      <c r="IKF17" s="14"/>
      <c r="IKG17" s="56"/>
      <c r="IKH17" s="16"/>
      <c r="IKI17" s="82"/>
      <c r="IKJ17" s="26"/>
      <c r="IKK17" s="26"/>
      <c r="IKL17" s="22"/>
      <c r="IKM17" s="359"/>
      <c r="IKN17" s="383"/>
      <c r="IKO17" s="383"/>
      <c r="IKP17" s="383"/>
      <c r="IKQ17" s="383"/>
      <c r="IKR17" s="383"/>
      <c r="IKS17" s="14"/>
      <c r="IKT17" s="56"/>
      <c r="IKU17" s="16"/>
      <c r="IKV17" s="82"/>
      <c r="IKW17" s="26"/>
      <c r="IKX17" s="26"/>
      <c r="IKY17" s="22"/>
      <c r="IKZ17" s="359"/>
      <c r="ILA17" s="383"/>
      <c r="ILB17" s="383"/>
      <c r="ILC17" s="383"/>
      <c r="ILD17" s="383"/>
      <c r="ILE17" s="383"/>
      <c r="ILF17" s="14"/>
      <c r="ILG17" s="56"/>
      <c r="ILH17" s="16"/>
      <c r="ILI17" s="82"/>
      <c r="ILJ17" s="26"/>
      <c r="ILK17" s="26"/>
      <c r="ILL17" s="22"/>
      <c r="ILM17" s="359"/>
      <c r="ILN17" s="383"/>
      <c r="ILO17" s="383"/>
      <c r="ILP17" s="383"/>
      <c r="ILQ17" s="383"/>
      <c r="ILR17" s="383"/>
      <c r="ILS17" s="14"/>
      <c r="ILT17" s="56"/>
      <c r="ILU17" s="16"/>
      <c r="ILV17" s="82"/>
      <c r="ILW17" s="26"/>
      <c r="ILX17" s="26"/>
      <c r="ILY17" s="22"/>
      <c r="ILZ17" s="359"/>
      <c r="IMA17" s="383"/>
      <c r="IMB17" s="383"/>
      <c r="IMC17" s="383"/>
      <c r="IMD17" s="383"/>
      <c r="IME17" s="383"/>
      <c r="IMF17" s="14"/>
      <c r="IMG17" s="56"/>
      <c r="IMH17" s="16"/>
      <c r="IMI17" s="82"/>
      <c r="IMJ17" s="26"/>
      <c r="IMK17" s="26"/>
      <c r="IML17" s="22"/>
      <c r="IMM17" s="359"/>
      <c r="IMN17" s="383"/>
      <c r="IMO17" s="383"/>
      <c r="IMP17" s="383"/>
      <c r="IMQ17" s="383"/>
      <c r="IMR17" s="383"/>
      <c r="IMS17" s="14"/>
      <c r="IMT17" s="56"/>
      <c r="IMU17" s="16"/>
      <c r="IMV17" s="82"/>
      <c r="IMW17" s="26"/>
      <c r="IMX17" s="26"/>
      <c r="IMY17" s="22"/>
      <c r="IMZ17" s="359"/>
      <c r="INA17" s="383"/>
      <c r="INB17" s="383"/>
      <c r="INC17" s="383"/>
      <c r="IND17" s="383"/>
      <c r="INE17" s="383"/>
      <c r="INF17" s="14"/>
      <c r="ING17" s="56"/>
      <c r="INH17" s="16"/>
      <c r="INI17" s="82"/>
      <c r="INJ17" s="26"/>
      <c r="INK17" s="26"/>
      <c r="INL17" s="22"/>
      <c r="INM17" s="359"/>
      <c r="INN17" s="383"/>
      <c r="INO17" s="383"/>
      <c r="INP17" s="383"/>
      <c r="INQ17" s="383"/>
      <c r="INR17" s="383"/>
      <c r="INS17" s="14"/>
      <c r="INT17" s="56"/>
      <c r="INU17" s="16"/>
      <c r="INV17" s="82"/>
      <c r="INW17" s="26"/>
      <c r="INX17" s="26"/>
      <c r="INY17" s="22"/>
      <c r="INZ17" s="359"/>
      <c r="IOA17" s="383"/>
      <c r="IOB17" s="383"/>
      <c r="IOC17" s="383"/>
      <c r="IOD17" s="383"/>
      <c r="IOE17" s="383"/>
      <c r="IOF17" s="14"/>
      <c r="IOG17" s="56"/>
      <c r="IOH17" s="16"/>
      <c r="IOI17" s="82"/>
      <c r="IOJ17" s="26"/>
      <c r="IOK17" s="26"/>
      <c r="IOL17" s="22"/>
      <c r="IOM17" s="359"/>
      <c r="ION17" s="383"/>
      <c r="IOO17" s="383"/>
      <c r="IOP17" s="383"/>
      <c r="IOQ17" s="383"/>
      <c r="IOR17" s="383"/>
      <c r="IOS17" s="14"/>
      <c r="IOT17" s="56"/>
      <c r="IOU17" s="16"/>
      <c r="IOV17" s="82"/>
      <c r="IOW17" s="26"/>
      <c r="IOX17" s="26"/>
      <c r="IOY17" s="22"/>
      <c r="IOZ17" s="359"/>
      <c r="IPA17" s="383"/>
      <c r="IPB17" s="383"/>
      <c r="IPC17" s="383"/>
      <c r="IPD17" s="383"/>
      <c r="IPE17" s="383"/>
      <c r="IPF17" s="14"/>
      <c r="IPG17" s="56"/>
      <c r="IPH17" s="16"/>
      <c r="IPI17" s="82"/>
      <c r="IPJ17" s="26"/>
      <c r="IPK17" s="26"/>
      <c r="IPL17" s="22"/>
      <c r="IPM17" s="359"/>
      <c r="IPN17" s="383"/>
      <c r="IPO17" s="383"/>
      <c r="IPP17" s="383"/>
      <c r="IPQ17" s="383"/>
      <c r="IPR17" s="383"/>
      <c r="IPS17" s="14"/>
      <c r="IPT17" s="56"/>
      <c r="IPU17" s="16"/>
      <c r="IPV17" s="82"/>
      <c r="IPW17" s="26"/>
      <c r="IPX17" s="26"/>
      <c r="IPY17" s="22"/>
      <c r="IPZ17" s="359"/>
      <c r="IQA17" s="383"/>
      <c r="IQB17" s="383"/>
      <c r="IQC17" s="383"/>
      <c r="IQD17" s="383"/>
      <c r="IQE17" s="383"/>
      <c r="IQF17" s="14"/>
      <c r="IQG17" s="56"/>
      <c r="IQH17" s="16"/>
      <c r="IQI17" s="82"/>
      <c r="IQJ17" s="26"/>
      <c r="IQK17" s="26"/>
      <c r="IQL17" s="22"/>
      <c r="IQM17" s="359"/>
      <c r="IQN17" s="383"/>
      <c r="IQO17" s="383"/>
      <c r="IQP17" s="383"/>
      <c r="IQQ17" s="383"/>
      <c r="IQR17" s="383"/>
      <c r="IQS17" s="14"/>
      <c r="IQT17" s="56"/>
      <c r="IQU17" s="16"/>
      <c r="IQV17" s="82"/>
      <c r="IQW17" s="26"/>
      <c r="IQX17" s="26"/>
      <c r="IQY17" s="22"/>
      <c r="IQZ17" s="359"/>
      <c r="IRA17" s="383"/>
      <c r="IRB17" s="383"/>
      <c r="IRC17" s="383"/>
      <c r="IRD17" s="383"/>
      <c r="IRE17" s="383"/>
      <c r="IRF17" s="14"/>
      <c r="IRG17" s="56"/>
      <c r="IRH17" s="16"/>
      <c r="IRI17" s="82"/>
      <c r="IRJ17" s="26"/>
      <c r="IRK17" s="26"/>
      <c r="IRL17" s="22"/>
      <c r="IRM17" s="359"/>
      <c r="IRN17" s="383"/>
      <c r="IRO17" s="383"/>
      <c r="IRP17" s="383"/>
      <c r="IRQ17" s="383"/>
      <c r="IRR17" s="383"/>
      <c r="IRS17" s="14"/>
      <c r="IRT17" s="56"/>
      <c r="IRU17" s="16"/>
      <c r="IRV17" s="82"/>
      <c r="IRW17" s="26"/>
      <c r="IRX17" s="26"/>
      <c r="IRY17" s="22"/>
      <c r="IRZ17" s="359"/>
      <c r="ISA17" s="383"/>
      <c r="ISB17" s="383"/>
      <c r="ISC17" s="383"/>
      <c r="ISD17" s="383"/>
      <c r="ISE17" s="383"/>
      <c r="ISF17" s="14"/>
      <c r="ISG17" s="56"/>
      <c r="ISH17" s="16"/>
      <c r="ISI17" s="82"/>
      <c r="ISJ17" s="26"/>
      <c r="ISK17" s="26"/>
      <c r="ISL17" s="22"/>
      <c r="ISM17" s="359"/>
      <c r="ISN17" s="383"/>
      <c r="ISO17" s="383"/>
      <c r="ISP17" s="383"/>
      <c r="ISQ17" s="383"/>
      <c r="ISR17" s="383"/>
      <c r="ISS17" s="14"/>
      <c r="IST17" s="56"/>
      <c r="ISU17" s="16"/>
      <c r="ISV17" s="82"/>
      <c r="ISW17" s="26"/>
      <c r="ISX17" s="26"/>
      <c r="ISY17" s="22"/>
      <c r="ISZ17" s="359"/>
      <c r="ITA17" s="383"/>
      <c r="ITB17" s="383"/>
      <c r="ITC17" s="383"/>
      <c r="ITD17" s="383"/>
      <c r="ITE17" s="383"/>
      <c r="ITF17" s="14"/>
      <c r="ITG17" s="56"/>
      <c r="ITH17" s="16"/>
      <c r="ITI17" s="82"/>
      <c r="ITJ17" s="26"/>
      <c r="ITK17" s="26"/>
      <c r="ITL17" s="22"/>
      <c r="ITM17" s="359"/>
      <c r="ITN17" s="383"/>
      <c r="ITO17" s="383"/>
      <c r="ITP17" s="383"/>
      <c r="ITQ17" s="383"/>
      <c r="ITR17" s="383"/>
      <c r="ITS17" s="14"/>
      <c r="ITT17" s="56"/>
      <c r="ITU17" s="16"/>
      <c r="ITV17" s="82"/>
      <c r="ITW17" s="26"/>
      <c r="ITX17" s="26"/>
      <c r="ITY17" s="22"/>
      <c r="ITZ17" s="359"/>
      <c r="IUA17" s="383"/>
      <c r="IUB17" s="383"/>
      <c r="IUC17" s="383"/>
      <c r="IUD17" s="383"/>
      <c r="IUE17" s="383"/>
      <c r="IUF17" s="14"/>
      <c r="IUG17" s="56"/>
      <c r="IUH17" s="16"/>
      <c r="IUI17" s="82"/>
      <c r="IUJ17" s="26"/>
      <c r="IUK17" s="26"/>
      <c r="IUL17" s="22"/>
      <c r="IUM17" s="359"/>
      <c r="IUN17" s="383"/>
      <c r="IUO17" s="383"/>
      <c r="IUP17" s="383"/>
      <c r="IUQ17" s="383"/>
      <c r="IUR17" s="383"/>
      <c r="IUS17" s="14"/>
      <c r="IUT17" s="56"/>
      <c r="IUU17" s="16"/>
      <c r="IUV17" s="82"/>
      <c r="IUW17" s="26"/>
      <c r="IUX17" s="26"/>
      <c r="IUY17" s="22"/>
      <c r="IUZ17" s="359"/>
      <c r="IVA17" s="383"/>
      <c r="IVB17" s="383"/>
      <c r="IVC17" s="383"/>
      <c r="IVD17" s="383"/>
      <c r="IVE17" s="383"/>
      <c r="IVF17" s="14"/>
      <c r="IVG17" s="56"/>
      <c r="IVH17" s="16"/>
      <c r="IVI17" s="82"/>
      <c r="IVJ17" s="26"/>
      <c r="IVK17" s="26"/>
      <c r="IVL17" s="22"/>
      <c r="IVM17" s="359"/>
      <c r="IVN17" s="383"/>
      <c r="IVO17" s="383"/>
      <c r="IVP17" s="383"/>
      <c r="IVQ17" s="383"/>
      <c r="IVR17" s="383"/>
      <c r="IVS17" s="14"/>
      <c r="IVT17" s="56"/>
      <c r="IVU17" s="16"/>
      <c r="IVV17" s="82"/>
      <c r="IVW17" s="26"/>
      <c r="IVX17" s="26"/>
      <c r="IVY17" s="22"/>
      <c r="IVZ17" s="359"/>
      <c r="IWA17" s="383"/>
      <c r="IWB17" s="383"/>
      <c r="IWC17" s="383"/>
      <c r="IWD17" s="383"/>
      <c r="IWE17" s="383"/>
      <c r="IWF17" s="14"/>
      <c r="IWG17" s="56"/>
      <c r="IWH17" s="16"/>
      <c r="IWI17" s="82"/>
      <c r="IWJ17" s="26"/>
      <c r="IWK17" s="26"/>
      <c r="IWL17" s="22"/>
      <c r="IWM17" s="359"/>
      <c r="IWN17" s="383"/>
      <c r="IWO17" s="383"/>
      <c r="IWP17" s="383"/>
      <c r="IWQ17" s="383"/>
      <c r="IWR17" s="383"/>
      <c r="IWS17" s="14"/>
      <c r="IWT17" s="56"/>
      <c r="IWU17" s="16"/>
      <c r="IWV17" s="82"/>
      <c r="IWW17" s="26"/>
      <c r="IWX17" s="26"/>
      <c r="IWY17" s="22"/>
      <c r="IWZ17" s="359"/>
      <c r="IXA17" s="383"/>
      <c r="IXB17" s="383"/>
      <c r="IXC17" s="383"/>
      <c r="IXD17" s="383"/>
      <c r="IXE17" s="383"/>
      <c r="IXF17" s="14"/>
      <c r="IXG17" s="56"/>
      <c r="IXH17" s="16"/>
      <c r="IXI17" s="82"/>
      <c r="IXJ17" s="26"/>
      <c r="IXK17" s="26"/>
      <c r="IXL17" s="22"/>
      <c r="IXM17" s="359"/>
      <c r="IXN17" s="383"/>
      <c r="IXO17" s="383"/>
      <c r="IXP17" s="383"/>
      <c r="IXQ17" s="383"/>
      <c r="IXR17" s="383"/>
      <c r="IXS17" s="14"/>
      <c r="IXT17" s="56"/>
      <c r="IXU17" s="16"/>
      <c r="IXV17" s="82"/>
      <c r="IXW17" s="26"/>
      <c r="IXX17" s="26"/>
      <c r="IXY17" s="22"/>
      <c r="IXZ17" s="359"/>
      <c r="IYA17" s="383"/>
      <c r="IYB17" s="383"/>
      <c r="IYC17" s="383"/>
      <c r="IYD17" s="383"/>
      <c r="IYE17" s="383"/>
      <c r="IYF17" s="14"/>
      <c r="IYG17" s="56"/>
      <c r="IYH17" s="16"/>
      <c r="IYI17" s="82"/>
      <c r="IYJ17" s="26"/>
      <c r="IYK17" s="26"/>
      <c r="IYL17" s="22"/>
      <c r="IYM17" s="359"/>
      <c r="IYN17" s="383"/>
      <c r="IYO17" s="383"/>
      <c r="IYP17" s="383"/>
      <c r="IYQ17" s="383"/>
      <c r="IYR17" s="383"/>
      <c r="IYS17" s="14"/>
      <c r="IYT17" s="56"/>
      <c r="IYU17" s="16"/>
      <c r="IYV17" s="82"/>
      <c r="IYW17" s="26"/>
      <c r="IYX17" s="26"/>
      <c r="IYY17" s="22"/>
      <c r="IYZ17" s="359"/>
      <c r="IZA17" s="383"/>
      <c r="IZB17" s="383"/>
      <c r="IZC17" s="383"/>
      <c r="IZD17" s="383"/>
      <c r="IZE17" s="383"/>
      <c r="IZF17" s="14"/>
      <c r="IZG17" s="56"/>
      <c r="IZH17" s="16"/>
      <c r="IZI17" s="82"/>
      <c r="IZJ17" s="26"/>
      <c r="IZK17" s="26"/>
      <c r="IZL17" s="22"/>
      <c r="IZM17" s="359"/>
      <c r="IZN17" s="383"/>
      <c r="IZO17" s="383"/>
      <c r="IZP17" s="383"/>
      <c r="IZQ17" s="383"/>
      <c r="IZR17" s="383"/>
      <c r="IZS17" s="14"/>
      <c r="IZT17" s="56"/>
      <c r="IZU17" s="16"/>
      <c r="IZV17" s="82"/>
      <c r="IZW17" s="26"/>
      <c r="IZX17" s="26"/>
      <c r="IZY17" s="22"/>
      <c r="IZZ17" s="359"/>
      <c r="JAA17" s="383"/>
      <c r="JAB17" s="383"/>
      <c r="JAC17" s="383"/>
      <c r="JAD17" s="383"/>
      <c r="JAE17" s="383"/>
      <c r="JAF17" s="14"/>
      <c r="JAG17" s="56"/>
      <c r="JAH17" s="16"/>
      <c r="JAI17" s="82"/>
      <c r="JAJ17" s="26"/>
      <c r="JAK17" s="26"/>
      <c r="JAL17" s="22"/>
      <c r="JAM17" s="359"/>
      <c r="JAN17" s="383"/>
      <c r="JAO17" s="383"/>
      <c r="JAP17" s="383"/>
      <c r="JAQ17" s="383"/>
      <c r="JAR17" s="383"/>
      <c r="JAS17" s="14"/>
      <c r="JAT17" s="56"/>
      <c r="JAU17" s="16"/>
      <c r="JAV17" s="82"/>
      <c r="JAW17" s="26"/>
      <c r="JAX17" s="26"/>
      <c r="JAY17" s="22"/>
      <c r="JAZ17" s="359"/>
      <c r="JBA17" s="383"/>
      <c r="JBB17" s="383"/>
      <c r="JBC17" s="383"/>
      <c r="JBD17" s="383"/>
      <c r="JBE17" s="383"/>
      <c r="JBF17" s="14"/>
      <c r="JBG17" s="56"/>
      <c r="JBH17" s="16"/>
      <c r="JBI17" s="82"/>
      <c r="JBJ17" s="26"/>
      <c r="JBK17" s="26"/>
      <c r="JBL17" s="22"/>
      <c r="JBM17" s="359"/>
      <c r="JBN17" s="383"/>
      <c r="JBO17" s="383"/>
      <c r="JBP17" s="383"/>
      <c r="JBQ17" s="383"/>
      <c r="JBR17" s="383"/>
      <c r="JBS17" s="14"/>
      <c r="JBT17" s="56"/>
      <c r="JBU17" s="16"/>
      <c r="JBV17" s="82"/>
      <c r="JBW17" s="26"/>
      <c r="JBX17" s="26"/>
      <c r="JBY17" s="22"/>
      <c r="JBZ17" s="359"/>
      <c r="JCA17" s="383"/>
      <c r="JCB17" s="383"/>
      <c r="JCC17" s="383"/>
      <c r="JCD17" s="383"/>
      <c r="JCE17" s="383"/>
      <c r="JCF17" s="14"/>
      <c r="JCG17" s="56"/>
      <c r="JCH17" s="16"/>
      <c r="JCI17" s="82"/>
      <c r="JCJ17" s="26"/>
      <c r="JCK17" s="26"/>
      <c r="JCL17" s="22"/>
      <c r="JCM17" s="359"/>
      <c r="JCN17" s="383"/>
      <c r="JCO17" s="383"/>
      <c r="JCP17" s="383"/>
      <c r="JCQ17" s="383"/>
      <c r="JCR17" s="383"/>
      <c r="JCS17" s="14"/>
      <c r="JCT17" s="56"/>
      <c r="JCU17" s="16"/>
      <c r="JCV17" s="82"/>
      <c r="JCW17" s="26"/>
      <c r="JCX17" s="26"/>
      <c r="JCY17" s="22"/>
      <c r="JCZ17" s="359"/>
      <c r="JDA17" s="383"/>
      <c r="JDB17" s="383"/>
      <c r="JDC17" s="383"/>
      <c r="JDD17" s="383"/>
      <c r="JDE17" s="383"/>
      <c r="JDF17" s="14"/>
      <c r="JDG17" s="56"/>
      <c r="JDH17" s="16"/>
      <c r="JDI17" s="82"/>
      <c r="JDJ17" s="26"/>
      <c r="JDK17" s="26"/>
      <c r="JDL17" s="22"/>
      <c r="JDM17" s="359"/>
      <c r="JDN17" s="383"/>
      <c r="JDO17" s="383"/>
      <c r="JDP17" s="383"/>
      <c r="JDQ17" s="383"/>
      <c r="JDR17" s="383"/>
      <c r="JDS17" s="14"/>
      <c r="JDT17" s="56"/>
      <c r="JDU17" s="16"/>
      <c r="JDV17" s="82"/>
      <c r="JDW17" s="26"/>
      <c r="JDX17" s="26"/>
      <c r="JDY17" s="22"/>
      <c r="JDZ17" s="359"/>
      <c r="JEA17" s="383"/>
      <c r="JEB17" s="383"/>
      <c r="JEC17" s="383"/>
      <c r="JED17" s="383"/>
      <c r="JEE17" s="383"/>
      <c r="JEF17" s="14"/>
      <c r="JEG17" s="56"/>
      <c r="JEH17" s="16"/>
      <c r="JEI17" s="82"/>
      <c r="JEJ17" s="26"/>
      <c r="JEK17" s="26"/>
      <c r="JEL17" s="22"/>
      <c r="JEM17" s="359"/>
      <c r="JEN17" s="383"/>
      <c r="JEO17" s="383"/>
      <c r="JEP17" s="383"/>
      <c r="JEQ17" s="383"/>
      <c r="JER17" s="383"/>
      <c r="JES17" s="14"/>
      <c r="JET17" s="56"/>
      <c r="JEU17" s="16"/>
      <c r="JEV17" s="82"/>
      <c r="JEW17" s="26"/>
      <c r="JEX17" s="26"/>
      <c r="JEY17" s="22"/>
      <c r="JEZ17" s="359"/>
      <c r="JFA17" s="383"/>
      <c r="JFB17" s="383"/>
      <c r="JFC17" s="383"/>
      <c r="JFD17" s="383"/>
      <c r="JFE17" s="383"/>
      <c r="JFF17" s="14"/>
      <c r="JFG17" s="56"/>
      <c r="JFH17" s="16"/>
      <c r="JFI17" s="82"/>
      <c r="JFJ17" s="26"/>
      <c r="JFK17" s="26"/>
      <c r="JFL17" s="22"/>
      <c r="JFM17" s="359"/>
      <c r="JFN17" s="383"/>
      <c r="JFO17" s="383"/>
      <c r="JFP17" s="383"/>
      <c r="JFQ17" s="383"/>
      <c r="JFR17" s="383"/>
      <c r="JFS17" s="14"/>
      <c r="JFT17" s="56"/>
      <c r="JFU17" s="16"/>
      <c r="JFV17" s="82"/>
      <c r="JFW17" s="26"/>
      <c r="JFX17" s="26"/>
      <c r="JFY17" s="22"/>
      <c r="JFZ17" s="359"/>
      <c r="JGA17" s="383"/>
      <c r="JGB17" s="383"/>
      <c r="JGC17" s="383"/>
      <c r="JGD17" s="383"/>
      <c r="JGE17" s="383"/>
      <c r="JGF17" s="14"/>
      <c r="JGG17" s="56"/>
      <c r="JGH17" s="16"/>
      <c r="JGI17" s="82"/>
      <c r="JGJ17" s="26"/>
      <c r="JGK17" s="26"/>
      <c r="JGL17" s="22"/>
      <c r="JGM17" s="359"/>
      <c r="JGN17" s="383"/>
      <c r="JGO17" s="383"/>
      <c r="JGP17" s="383"/>
      <c r="JGQ17" s="383"/>
      <c r="JGR17" s="383"/>
      <c r="JGS17" s="14"/>
      <c r="JGT17" s="56"/>
      <c r="JGU17" s="16"/>
      <c r="JGV17" s="82"/>
      <c r="JGW17" s="26"/>
      <c r="JGX17" s="26"/>
      <c r="JGY17" s="22"/>
      <c r="JGZ17" s="359"/>
      <c r="JHA17" s="383"/>
      <c r="JHB17" s="383"/>
      <c r="JHC17" s="383"/>
      <c r="JHD17" s="383"/>
      <c r="JHE17" s="383"/>
      <c r="JHF17" s="14"/>
      <c r="JHG17" s="56"/>
      <c r="JHH17" s="16"/>
      <c r="JHI17" s="82"/>
      <c r="JHJ17" s="26"/>
      <c r="JHK17" s="26"/>
      <c r="JHL17" s="22"/>
      <c r="JHM17" s="359"/>
      <c r="JHN17" s="383"/>
      <c r="JHO17" s="383"/>
      <c r="JHP17" s="383"/>
      <c r="JHQ17" s="383"/>
      <c r="JHR17" s="383"/>
      <c r="JHS17" s="14"/>
      <c r="JHT17" s="56"/>
      <c r="JHU17" s="16"/>
      <c r="JHV17" s="82"/>
      <c r="JHW17" s="26"/>
      <c r="JHX17" s="26"/>
      <c r="JHY17" s="22"/>
      <c r="JHZ17" s="359"/>
      <c r="JIA17" s="383"/>
      <c r="JIB17" s="383"/>
      <c r="JIC17" s="383"/>
      <c r="JID17" s="383"/>
      <c r="JIE17" s="383"/>
      <c r="JIF17" s="14"/>
      <c r="JIG17" s="56"/>
      <c r="JIH17" s="16"/>
      <c r="JII17" s="82"/>
      <c r="JIJ17" s="26"/>
      <c r="JIK17" s="26"/>
      <c r="JIL17" s="22"/>
      <c r="JIM17" s="359"/>
      <c r="JIN17" s="383"/>
      <c r="JIO17" s="383"/>
      <c r="JIP17" s="383"/>
      <c r="JIQ17" s="383"/>
      <c r="JIR17" s="383"/>
      <c r="JIS17" s="14"/>
      <c r="JIT17" s="56"/>
      <c r="JIU17" s="16"/>
      <c r="JIV17" s="82"/>
      <c r="JIW17" s="26"/>
      <c r="JIX17" s="26"/>
      <c r="JIY17" s="22"/>
      <c r="JIZ17" s="359"/>
      <c r="JJA17" s="383"/>
      <c r="JJB17" s="383"/>
      <c r="JJC17" s="383"/>
      <c r="JJD17" s="383"/>
      <c r="JJE17" s="383"/>
      <c r="JJF17" s="14"/>
      <c r="JJG17" s="56"/>
      <c r="JJH17" s="16"/>
      <c r="JJI17" s="82"/>
      <c r="JJJ17" s="26"/>
      <c r="JJK17" s="26"/>
      <c r="JJL17" s="22"/>
      <c r="JJM17" s="359"/>
      <c r="JJN17" s="383"/>
      <c r="JJO17" s="383"/>
      <c r="JJP17" s="383"/>
      <c r="JJQ17" s="383"/>
      <c r="JJR17" s="383"/>
      <c r="JJS17" s="14"/>
      <c r="JJT17" s="56"/>
      <c r="JJU17" s="16"/>
      <c r="JJV17" s="82"/>
      <c r="JJW17" s="26"/>
      <c r="JJX17" s="26"/>
      <c r="JJY17" s="22"/>
      <c r="JJZ17" s="359"/>
      <c r="JKA17" s="383"/>
      <c r="JKB17" s="383"/>
      <c r="JKC17" s="383"/>
      <c r="JKD17" s="383"/>
      <c r="JKE17" s="383"/>
      <c r="JKF17" s="14"/>
      <c r="JKG17" s="56"/>
      <c r="JKH17" s="16"/>
      <c r="JKI17" s="82"/>
      <c r="JKJ17" s="26"/>
      <c r="JKK17" s="26"/>
      <c r="JKL17" s="22"/>
      <c r="JKM17" s="359"/>
      <c r="JKN17" s="383"/>
      <c r="JKO17" s="383"/>
      <c r="JKP17" s="383"/>
      <c r="JKQ17" s="383"/>
      <c r="JKR17" s="383"/>
      <c r="JKS17" s="14"/>
      <c r="JKT17" s="56"/>
      <c r="JKU17" s="16"/>
      <c r="JKV17" s="82"/>
      <c r="JKW17" s="26"/>
      <c r="JKX17" s="26"/>
      <c r="JKY17" s="22"/>
      <c r="JKZ17" s="359"/>
      <c r="JLA17" s="383"/>
      <c r="JLB17" s="383"/>
      <c r="JLC17" s="383"/>
      <c r="JLD17" s="383"/>
      <c r="JLE17" s="383"/>
      <c r="JLF17" s="14"/>
      <c r="JLG17" s="56"/>
      <c r="JLH17" s="16"/>
      <c r="JLI17" s="82"/>
      <c r="JLJ17" s="26"/>
      <c r="JLK17" s="26"/>
      <c r="JLL17" s="22"/>
      <c r="JLM17" s="359"/>
      <c r="JLN17" s="383"/>
      <c r="JLO17" s="383"/>
      <c r="JLP17" s="383"/>
      <c r="JLQ17" s="383"/>
      <c r="JLR17" s="383"/>
      <c r="JLS17" s="14"/>
      <c r="JLT17" s="56"/>
      <c r="JLU17" s="16"/>
      <c r="JLV17" s="82"/>
      <c r="JLW17" s="26"/>
      <c r="JLX17" s="26"/>
      <c r="JLY17" s="22"/>
      <c r="JLZ17" s="359"/>
      <c r="JMA17" s="383"/>
      <c r="JMB17" s="383"/>
      <c r="JMC17" s="383"/>
      <c r="JMD17" s="383"/>
      <c r="JME17" s="383"/>
      <c r="JMF17" s="14"/>
      <c r="JMG17" s="56"/>
      <c r="JMH17" s="16"/>
      <c r="JMI17" s="82"/>
      <c r="JMJ17" s="26"/>
      <c r="JMK17" s="26"/>
      <c r="JML17" s="22"/>
      <c r="JMM17" s="359"/>
      <c r="JMN17" s="383"/>
      <c r="JMO17" s="383"/>
      <c r="JMP17" s="383"/>
      <c r="JMQ17" s="383"/>
      <c r="JMR17" s="383"/>
      <c r="JMS17" s="14"/>
      <c r="JMT17" s="56"/>
      <c r="JMU17" s="16"/>
      <c r="JMV17" s="82"/>
      <c r="JMW17" s="26"/>
      <c r="JMX17" s="26"/>
      <c r="JMY17" s="22"/>
      <c r="JMZ17" s="359"/>
      <c r="JNA17" s="383"/>
      <c r="JNB17" s="383"/>
      <c r="JNC17" s="383"/>
      <c r="JND17" s="383"/>
      <c r="JNE17" s="383"/>
      <c r="JNF17" s="14"/>
      <c r="JNG17" s="56"/>
      <c r="JNH17" s="16"/>
      <c r="JNI17" s="82"/>
      <c r="JNJ17" s="26"/>
      <c r="JNK17" s="26"/>
      <c r="JNL17" s="22"/>
      <c r="JNM17" s="359"/>
      <c r="JNN17" s="383"/>
      <c r="JNO17" s="383"/>
      <c r="JNP17" s="383"/>
      <c r="JNQ17" s="383"/>
      <c r="JNR17" s="383"/>
      <c r="JNS17" s="14"/>
      <c r="JNT17" s="56"/>
      <c r="JNU17" s="16"/>
      <c r="JNV17" s="82"/>
      <c r="JNW17" s="26"/>
      <c r="JNX17" s="26"/>
      <c r="JNY17" s="22"/>
      <c r="JNZ17" s="359"/>
      <c r="JOA17" s="383"/>
      <c r="JOB17" s="383"/>
      <c r="JOC17" s="383"/>
      <c r="JOD17" s="383"/>
      <c r="JOE17" s="383"/>
      <c r="JOF17" s="14"/>
      <c r="JOG17" s="56"/>
      <c r="JOH17" s="16"/>
      <c r="JOI17" s="82"/>
      <c r="JOJ17" s="26"/>
      <c r="JOK17" s="26"/>
      <c r="JOL17" s="22"/>
      <c r="JOM17" s="359"/>
      <c r="JON17" s="383"/>
      <c r="JOO17" s="383"/>
      <c r="JOP17" s="383"/>
      <c r="JOQ17" s="383"/>
      <c r="JOR17" s="383"/>
      <c r="JOS17" s="14"/>
      <c r="JOT17" s="56"/>
      <c r="JOU17" s="16"/>
      <c r="JOV17" s="82"/>
      <c r="JOW17" s="26"/>
      <c r="JOX17" s="26"/>
      <c r="JOY17" s="22"/>
      <c r="JOZ17" s="359"/>
      <c r="JPA17" s="383"/>
      <c r="JPB17" s="383"/>
      <c r="JPC17" s="383"/>
      <c r="JPD17" s="383"/>
      <c r="JPE17" s="383"/>
      <c r="JPF17" s="14"/>
      <c r="JPG17" s="56"/>
      <c r="JPH17" s="16"/>
      <c r="JPI17" s="82"/>
      <c r="JPJ17" s="26"/>
      <c r="JPK17" s="26"/>
      <c r="JPL17" s="22"/>
      <c r="JPM17" s="359"/>
      <c r="JPN17" s="383"/>
      <c r="JPO17" s="383"/>
      <c r="JPP17" s="383"/>
      <c r="JPQ17" s="383"/>
      <c r="JPR17" s="383"/>
      <c r="JPS17" s="14"/>
      <c r="JPT17" s="56"/>
      <c r="JPU17" s="16"/>
      <c r="JPV17" s="82"/>
      <c r="JPW17" s="26"/>
      <c r="JPX17" s="26"/>
      <c r="JPY17" s="22"/>
      <c r="JPZ17" s="359"/>
      <c r="JQA17" s="383"/>
      <c r="JQB17" s="383"/>
      <c r="JQC17" s="383"/>
      <c r="JQD17" s="383"/>
      <c r="JQE17" s="383"/>
      <c r="JQF17" s="14"/>
      <c r="JQG17" s="56"/>
      <c r="JQH17" s="16"/>
      <c r="JQI17" s="82"/>
      <c r="JQJ17" s="26"/>
      <c r="JQK17" s="26"/>
      <c r="JQL17" s="22"/>
      <c r="JQM17" s="359"/>
      <c r="JQN17" s="383"/>
      <c r="JQO17" s="383"/>
      <c r="JQP17" s="383"/>
      <c r="JQQ17" s="383"/>
      <c r="JQR17" s="383"/>
      <c r="JQS17" s="14"/>
      <c r="JQT17" s="56"/>
      <c r="JQU17" s="16"/>
      <c r="JQV17" s="82"/>
      <c r="JQW17" s="26"/>
      <c r="JQX17" s="26"/>
      <c r="JQY17" s="22"/>
      <c r="JQZ17" s="359"/>
      <c r="JRA17" s="383"/>
      <c r="JRB17" s="383"/>
      <c r="JRC17" s="383"/>
      <c r="JRD17" s="383"/>
      <c r="JRE17" s="383"/>
      <c r="JRF17" s="14"/>
      <c r="JRG17" s="56"/>
      <c r="JRH17" s="16"/>
      <c r="JRI17" s="82"/>
      <c r="JRJ17" s="26"/>
      <c r="JRK17" s="26"/>
      <c r="JRL17" s="22"/>
      <c r="JRM17" s="359"/>
      <c r="JRN17" s="383"/>
      <c r="JRO17" s="383"/>
      <c r="JRP17" s="383"/>
      <c r="JRQ17" s="383"/>
      <c r="JRR17" s="383"/>
      <c r="JRS17" s="14"/>
      <c r="JRT17" s="56"/>
      <c r="JRU17" s="16"/>
      <c r="JRV17" s="82"/>
      <c r="JRW17" s="26"/>
      <c r="JRX17" s="26"/>
      <c r="JRY17" s="22"/>
      <c r="JRZ17" s="359"/>
      <c r="JSA17" s="383"/>
      <c r="JSB17" s="383"/>
      <c r="JSC17" s="383"/>
      <c r="JSD17" s="383"/>
      <c r="JSE17" s="383"/>
      <c r="JSF17" s="14"/>
      <c r="JSG17" s="56"/>
      <c r="JSH17" s="16"/>
      <c r="JSI17" s="82"/>
      <c r="JSJ17" s="26"/>
      <c r="JSK17" s="26"/>
      <c r="JSL17" s="22"/>
      <c r="JSM17" s="359"/>
      <c r="JSN17" s="383"/>
      <c r="JSO17" s="383"/>
      <c r="JSP17" s="383"/>
      <c r="JSQ17" s="383"/>
      <c r="JSR17" s="383"/>
      <c r="JSS17" s="14"/>
      <c r="JST17" s="56"/>
      <c r="JSU17" s="16"/>
      <c r="JSV17" s="82"/>
      <c r="JSW17" s="26"/>
      <c r="JSX17" s="26"/>
      <c r="JSY17" s="22"/>
      <c r="JSZ17" s="359"/>
      <c r="JTA17" s="383"/>
      <c r="JTB17" s="383"/>
      <c r="JTC17" s="383"/>
      <c r="JTD17" s="383"/>
      <c r="JTE17" s="383"/>
      <c r="JTF17" s="14"/>
      <c r="JTG17" s="56"/>
      <c r="JTH17" s="16"/>
      <c r="JTI17" s="82"/>
      <c r="JTJ17" s="26"/>
      <c r="JTK17" s="26"/>
      <c r="JTL17" s="22"/>
      <c r="JTM17" s="359"/>
      <c r="JTN17" s="383"/>
      <c r="JTO17" s="383"/>
      <c r="JTP17" s="383"/>
      <c r="JTQ17" s="383"/>
      <c r="JTR17" s="383"/>
      <c r="JTS17" s="14"/>
      <c r="JTT17" s="56"/>
      <c r="JTU17" s="16"/>
      <c r="JTV17" s="82"/>
      <c r="JTW17" s="26"/>
      <c r="JTX17" s="26"/>
      <c r="JTY17" s="22"/>
      <c r="JTZ17" s="359"/>
      <c r="JUA17" s="383"/>
      <c r="JUB17" s="383"/>
      <c r="JUC17" s="383"/>
      <c r="JUD17" s="383"/>
      <c r="JUE17" s="383"/>
      <c r="JUF17" s="14"/>
      <c r="JUG17" s="56"/>
      <c r="JUH17" s="16"/>
      <c r="JUI17" s="82"/>
      <c r="JUJ17" s="26"/>
      <c r="JUK17" s="26"/>
      <c r="JUL17" s="22"/>
      <c r="JUM17" s="359"/>
      <c r="JUN17" s="383"/>
      <c r="JUO17" s="383"/>
      <c r="JUP17" s="383"/>
      <c r="JUQ17" s="383"/>
      <c r="JUR17" s="383"/>
      <c r="JUS17" s="14"/>
      <c r="JUT17" s="56"/>
      <c r="JUU17" s="16"/>
      <c r="JUV17" s="82"/>
      <c r="JUW17" s="26"/>
      <c r="JUX17" s="26"/>
      <c r="JUY17" s="22"/>
      <c r="JUZ17" s="359"/>
      <c r="JVA17" s="383"/>
      <c r="JVB17" s="383"/>
      <c r="JVC17" s="383"/>
      <c r="JVD17" s="383"/>
      <c r="JVE17" s="383"/>
      <c r="JVF17" s="14"/>
      <c r="JVG17" s="56"/>
      <c r="JVH17" s="16"/>
      <c r="JVI17" s="82"/>
      <c r="JVJ17" s="26"/>
      <c r="JVK17" s="26"/>
      <c r="JVL17" s="22"/>
      <c r="JVM17" s="359"/>
      <c r="JVN17" s="383"/>
      <c r="JVO17" s="383"/>
      <c r="JVP17" s="383"/>
      <c r="JVQ17" s="383"/>
      <c r="JVR17" s="383"/>
      <c r="JVS17" s="14"/>
      <c r="JVT17" s="56"/>
      <c r="JVU17" s="16"/>
      <c r="JVV17" s="82"/>
      <c r="JVW17" s="26"/>
      <c r="JVX17" s="26"/>
      <c r="JVY17" s="22"/>
      <c r="JVZ17" s="359"/>
      <c r="JWA17" s="383"/>
      <c r="JWB17" s="383"/>
      <c r="JWC17" s="383"/>
      <c r="JWD17" s="383"/>
      <c r="JWE17" s="383"/>
      <c r="JWF17" s="14"/>
      <c r="JWG17" s="56"/>
      <c r="JWH17" s="16"/>
      <c r="JWI17" s="82"/>
      <c r="JWJ17" s="26"/>
      <c r="JWK17" s="26"/>
      <c r="JWL17" s="22"/>
      <c r="JWM17" s="359"/>
      <c r="JWN17" s="383"/>
      <c r="JWO17" s="383"/>
      <c r="JWP17" s="383"/>
      <c r="JWQ17" s="383"/>
      <c r="JWR17" s="383"/>
      <c r="JWS17" s="14"/>
      <c r="JWT17" s="56"/>
      <c r="JWU17" s="16"/>
      <c r="JWV17" s="82"/>
      <c r="JWW17" s="26"/>
      <c r="JWX17" s="26"/>
      <c r="JWY17" s="22"/>
      <c r="JWZ17" s="359"/>
      <c r="JXA17" s="383"/>
      <c r="JXB17" s="383"/>
      <c r="JXC17" s="383"/>
      <c r="JXD17" s="383"/>
      <c r="JXE17" s="383"/>
      <c r="JXF17" s="14"/>
      <c r="JXG17" s="56"/>
      <c r="JXH17" s="16"/>
      <c r="JXI17" s="82"/>
      <c r="JXJ17" s="26"/>
      <c r="JXK17" s="26"/>
      <c r="JXL17" s="22"/>
      <c r="JXM17" s="359"/>
      <c r="JXN17" s="383"/>
      <c r="JXO17" s="383"/>
      <c r="JXP17" s="383"/>
      <c r="JXQ17" s="383"/>
      <c r="JXR17" s="383"/>
      <c r="JXS17" s="14"/>
      <c r="JXT17" s="56"/>
      <c r="JXU17" s="16"/>
      <c r="JXV17" s="82"/>
      <c r="JXW17" s="26"/>
      <c r="JXX17" s="26"/>
      <c r="JXY17" s="22"/>
      <c r="JXZ17" s="359"/>
      <c r="JYA17" s="383"/>
      <c r="JYB17" s="383"/>
      <c r="JYC17" s="383"/>
      <c r="JYD17" s="383"/>
      <c r="JYE17" s="383"/>
      <c r="JYF17" s="14"/>
      <c r="JYG17" s="56"/>
      <c r="JYH17" s="16"/>
      <c r="JYI17" s="82"/>
      <c r="JYJ17" s="26"/>
      <c r="JYK17" s="26"/>
      <c r="JYL17" s="22"/>
      <c r="JYM17" s="359"/>
      <c r="JYN17" s="383"/>
      <c r="JYO17" s="383"/>
      <c r="JYP17" s="383"/>
      <c r="JYQ17" s="383"/>
      <c r="JYR17" s="383"/>
      <c r="JYS17" s="14"/>
      <c r="JYT17" s="56"/>
      <c r="JYU17" s="16"/>
      <c r="JYV17" s="82"/>
      <c r="JYW17" s="26"/>
      <c r="JYX17" s="26"/>
      <c r="JYY17" s="22"/>
      <c r="JYZ17" s="359"/>
      <c r="JZA17" s="383"/>
      <c r="JZB17" s="383"/>
      <c r="JZC17" s="383"/>
      <c r="JZD17" s="383"/>
      <c r="JZE17" s="383"/>
      <c r="JZF17" s="14"/>
      <c r="JZG17" s="56"/>
      <c r="JZH17" s="16"/>
      <c r="JZI17" s="82"/>
      <c r="JZJ17" s="26"/>
      <c r="JZK17" s="26"/>
      <c r="JZL17" s="22"/>
      <c r="JZM17" s="359"/>
      <c r="JZN17" s="383"/>
      <c r="JZO17" s="383"/>
      <c r="JZP17" s="383"/>
      <c r="JZQ17" s="383"/>
      <c r="JZR17" s="383"/>
      <c r="JZS17" s="14"/>
      <c r="JZT17" s="56"/>
      <c r="JZU17" s="16"/>
      <c r="JZV17" s="82"/>
      <c r="JZW17" s="26"/>
      <c r="JZX17" s="26"/>
      <c r="JZY17" s="22"/>
      <c r="JZZ17" s="359"/>
      <c r="KAA17" s="383"/>
      <c r="KAB17" s="383"/>
      <c r="KAC17" s="383"/>
      <c r="KAD17" s="383"/>
      <c r="KAE17" s="383"/>
      <c r="KAF17" s="14"/>
      <c r="KAG17" s="56"/>
      <c r="KAH17" s="16"/>
      <c r="KAI17" s="82"/>
      <c r="KAJ17" s="26"/>
      <c r="KAK17" s="26"/>
      <c r="KAL17" s="22"/>
      <c r="KAM17" s="359"/>
      <c r="KAN17" s="383"/>
      <c r="KAO17" s="383"/>
      <c r="KAP17" s="383"/>
      <c r="KAQ17" s="383"/>
      <c r="KAR17" s="383"/>
      <c r="KAS17" s="14"/>
      <c r="KAT17" s="56"/>
      <c r="KAU17" s="16"/>
      <c r="KAV17" s="82"/>
      <c r="KAW17" s="26"/>
      <c r="KAX17" s="26"/>
      <c r="KAY17" s="22"/>
      <c r="KAZ17" s="359"/>
      <c r="KBA17" s="383"/>
      <c r="KBB17" s="383"/>
      <c r="KBC17" s="383"/>
      <c r="KBD17" s="383"/>
      <c r="KBE17" s="383"/>
      <c r="KBF17" s="14"/>
      <c r="KBG17" s="56"/>
      <c r="KBH17" s="16"/>
      <c r="KBI17" s="82"/>
      <c r="KBJ17" s="26"/>
      <c r="KBK17" s="26"/>
      <c r="KBL17" s="22"/>
      <c r="KBM17" s="359"/>
      <c r="KBN17" s="383"/>
      <c r="KBO17" s="383"/>
      <c r="KBP17" s="383"/>
      <c r="KBQ17" s="383"/>
      <c r="KBR17" s="383"/>
      <c r="KBS17" s="14"/>
      <c r="KBT17" s="56"/>
      <c r="KBU17" s="16"/>
      <c r="KBV17" s="82"/>
      <c r="KBW17" s="26"/>
      <c r="KBX17" s="26"/>
      <c r="KBY17" s="22"/>
      <c r="KBZ17" s="359"/>
      <c r="KCA17" s="383"/>
      <c r="KCB17" s="383"/>
      <c r="KCC17" s="383"/>
      <c r="KCD17" s="383"/>
      <c r="KCE17" s="383"/>
      <c r="KCF17" s="14"/>
      <c r="KCG17" s="56"/>
      <c r="KCH17" s="16"/>
      <c r="KCI17" s="82"/>
      <c r="KCJ17" s="26"/>
      <c r="KCK17" s="26"/>
      <c r="KCL17" s="22"/>
      <c r="KCM17" s="359"/>
      <c r="KCN17" s="383"/>
      <c r="KCO17" s="383"/>
      <c r="KCP17" s="383"/>
      <c r="KCQ17" s="383"/>
      <c r="KCR17" s="383"/>
      <c r="KCS17" s="14"/>
      <c r="KCT17" s="56"/>
      <c r="KCU17" s="16"/>
      <c r="KCV17" s="82"/>
      <c r="KCW17" s="26"/>
      <c r="KCX17" s="26"/>
      <c r="KCY17" s="22"/>
      <c r="KCZ17" s="359"/>
      <c r="KDA17" s="383"/>
      <c r="KDB17" s="383"/>
      <c r="KDC17" s="383"/>
      <c r="KDD17" s="383"/>
      <c r="KDE17" s="383"/>
      <c r="KDF17" s="14"/>
      <c r="KDG17" s="56"/>
      <c r="KDH17" s="16"/>
      <c r="KDI17" s="82"/>
      <c r="KDJ17" s="26"/>
      <c r="KDK17" s="26"/>
      <c r="KDL17" s="22"/>
      <c r="KDM17" s="359"/>
      <c r="KDN17" s="383"/>
      <c r="KDO17" s="383"/>
      <c r="KDP17" s="383"/>
      <c r="KDQ17" s="383"/>
      <c r="KDR17" s="383"/>
      <c r="KDS17" s="14"/>
      <c r="KDT17" s="56"/>
      <c r="KDU17" s="16"/>
      <c r="KDV17" s="82"/>
      <c r="KDW17" s="26"/>
      <c r="KDX17" s="26"/>
      <c r="KDY17" s="22"/>
      <c r="KDZ17" s="359"/>
      <c r="KEA17" s="383"/>
      <c r="KEB17" s="383"/>
      <c r="KEC17" s="383"/>
      <c r="KED17" s="383"/>
      <c r="KEE17" s="383"/>
      <c r="KEF17" s="14"/>
      <c r="KEG17" s="56"/>
      <c r="KEH17" s="16"/>
      <c r="KEI17" s="82"/>
      <c r="KEJ17" s="26"/>
      <c r="KEK17" s="26"/>
      <c r="KEL17" s="22"/>
      <c r="KEM17" s="359"/>
      <c r="KEN17" s="383"/>
      <c r="KEO17" s="383"/>
      <c r="KEP17" s="383"/>
      <c r="KEQ17" s="383"/>
      <c r="KER17" s="383"/>
      <c r="KES17" s="14"/>
      <c r="KET17" s="56"/>
      <c r="KEU17" s="16"/>
      <c r="KEV17" s="82"/>
      <c r="KEW17" s="26"/>
      <c r="KEX17" s="26"/>
      <c r="KEY17" s="22"/>
      <c r="KEZ17" s="359"/>
      <c r="KFA17" s="383"/>
      <c r="KFB17" s="383"/>
      <c r="KFC17" s="383"/>
      <c r="KFD17" s="383"/>
      <c r="KFE17" s="383"/>
      <c r="KFF17" s="14"/>
      <c r="KFG17" s="56"/>
      <c r="KFH17" s="16"/>
      <c r="KFI17" s="82"/>
      <c r="KFJ17" s="26"/>
      <c r="KFK17" s="26"/>
      <c r="KFL17" s="22"/>
      <c r="KFM17" s="359"/>
      <c r="KFN17" s="383"/>
      <c r="KFO17" s="383"/>
      <c r="KFP17" s="383"/>
      <c r="KFQ17" s="383"/>
      <c r="KFR17" s="383"/>
      <c r="KFS17" s="14"/>
      <c r="KFT17" s="56"/>
      <c r="KFU17" s="16"/>
      <c r="KFV17" s="82"/>
      <c r="KFW17" s="26"/>
      <c r="KFX17" s="26"/>
      <c r="KFY17" s="22"/>
      <c r="KFZ17" s="359"/>
      <c r="KGA17" s="383"/>
      <c r="KGB17" s="383"/>
      <c r="KGC17" s="383"/>
      <c r="KGD17" s="383"/>
      <c r="KGE17" s="383"/>
      <c r="KGF17" s="14"/>
      <c r="KGG17" s="56"/>
      <c r="KGH17" s="16"/>
      <c r="KGI17" s="82"/>
      <c r="KGJ17" s="26"/>
      <c r="KGK17" s="26"/>
      <c r="KGL17" s="22"/>
      <c r="KGM17" s="359"/>
      <c r="KGN17" s="383"/>
      <c r="KGO17" s="383"/>
      <c r="KGP17" s="383"/>
      <c r="KGQ17" s="383"/>
      <c r="KGR17" s="383"/>
      <c r="KGS17" s="14"/>
      <c r="KGT17" s="56"/>
      <c r="KGU17" s="16"/>
      <c r="KGV17" s="82"/>
      <c r="KGW17" s="26"/>
      <c r="KGX17" s="26"/>
      <c r="KGY17" s="22"/>
      <c r="KGZ17" s="359"/>
      <c r="KHA17" s="383"/>
      <c r="KHB17" s="383"/>
      <c r="KHC17" s="383"/>
      <c r="KHD17" s="383"/>
      <c r="KHE17" s="383"/>
      <c r="KHF17" s="14"/>
      <c r="KHG17" s="56"/>
      <c r="KHH17" s="16"/>
      <c r="KHI17" s="82"/>
      <c r="KHJ17" s="26"/>
      <c r="KHK17" s="26"/>
      <c r="KHL17" s="22"/>
      <c r="KHM17" s="359"/>
      <c r="KHN17" s="383"/>
      <c r="KHO17" s="383"/>
      <c r="KHP17" s="383"/>
      <c r="KHQ17" s="383"/>
      <c r="KHR17" s="383"/>
      <c r="KHS17" s="14"/>
      <c r="KHT17" s="56"/>
      <c r="KHU17" s="16"/>
      <c r="KHV17" s="82"/>
      <c r="KHW17" s="26"/>
      <c r="KHX17" s="26"/>
      <c r="KHY17" s="22"/>
      <c r="KHZ17" s="359"/>
      <c r="KIA17" s="383"/>
      <c r="KIB17" s="383"/>
      <c r="KIC17" s="383"/>
      <c r="KID17" s="383"/>
      <c r="KIE17" s="383"/>
      <c r="KIF17" s="14"/>
      <c r="KIG17" s="56"/>
      <c r="KIH17" s="16"/>
      <c r="KII17" s="82"/>
      <c r="KIJ17" s="26"/>
      <c r="KIK17" s="26"/>
      <c r="KIL17" s="22"/>
      <c r="KIM17" s="359"/>
      <c r="KIN17" s="383"/>
      <c r="KIO17" s="383"/>
      <c r="KIP17" s="383"/>
      <c r="KIQ17" s="383"/>
      <c r="KIR17" s="383"/>
      <c r="KIS17" s="14"/>
      <c r="KIT17" s="56"/>
      <c r="KIU17" s="16"/>
      <c r="KIV17" s="82"/>
      <c r="KIW17" s="26"/>
      <c r="KIX17" s="26"/>
      <c r="KIY17" s="22"/>
      <c r="KIZ17" s="359"/>
      <c r="KJA17" s="383"/>
      <c r="KJB17" s="383"/>
      <c r="KJC17" s="383"/>
      <c r="KJD17" s="383"/>
      <c r="KJE17" s="383"/>
      <c r="KJF17" s="14"/>
      <c r="KJG17" s="56"/>
      <c r="KJH17" s="16"/>
      <c r="KJI17" s="82"/>
      <c r="KJJ17" s="26"/>
      <c r="KJK17" s="26"/>
      <c r="KJL17" s="22"/>
      <c r="KJM17" s="359"/>
      <c r="KJN17" s="383"/>
      <c r="KJO17" s="383"/>
      <c r="KJP17" s="383"/>
      <c r="KJQ17" s="383"/>
      <c r="KJR17" s="383"/>
      <c r="KJS17" s="14"/>
      <c r="KJT17" s="56"/>
      <c r="KJU17" s="16"/>
      <c r="KJV17" s="82"/>
      <c r="KJW17" s="26"/>
      <c r="KJX17" s="26"/>
      <c r="KJY17" s="22"/>
      <c r="KJZ17" s="359"/>
      <c r="KKA17" s="383"/>
      <c r="KKB17" s="383"/>
      <c r="KKC17" s="383"/>
      <c r="KKD17" s="383"/>
      <c r="KKE17" s="383"/>
      <c r="KKF17" s="14"/>
      <c r="KKG17" s="56"/>
      <c r="KKH17" s="16"/>
      <c r="KKI17" s="82"/>
      <c r="KKJ17" s="26"/>
      <c r="KKK17" s="26"/>
      <c r="KKL17" s="22"/>
      <c r="KKM17" s="359"/>
      <c r="KKN17" s="383"/>
      <c r="KKO17" s="383"/>
      <c r="KKP17" s="383"/>
      <c r="KKQ17" s="383"/>
      <c r="KKR17" s="383"/>
      <c r="KKS17" s="14"/>
      <c r="KKT17" s="56"/>
      <c r="KKU17" s="16"/>
      <c r="KKV17" s="82"/>
      <c r="KKW17" s="26"/>
      <c r="KKX17" s="26"/>
      <c r="KKY17" s="22"/>
      <c r="KKZ17" s="359"/>
      <c r="KLA17" s="383"/>
      <c r="KLB17" s="383"/>
      <c r="KLC17" s="383"/>
      <c r="KLD17" s="383"/>
      <c r="KLE17" s="383"/>
      <c r="KLF17" s="14"/>
      <c r="KLG17" s="56"/>
      <c r="KLH17" s="16"/>
      <c r="KLI17" s="82"/>
      <c r="KLJ17" s="26"/>
      <c r="KLK17" s="26"/>
      <c r="KLL17" s="22"/>
      <c r="KLM17" s="359"/>
      <c r="KLN17" s="383"/>
      <c r="KLO17" s="383"/>
      <c r="KLP17" s="383"/>
      <c r="KLQ17" s="383"/>
      <c r="KLR17" s="383"/>
      <c r="KLS17" s="14"/>
      <c r="KLT17" s="56"/>
      <c r="KLU17" s="16"/>
      <c r="KLV17" s="82"/>
      <c r="KLW17" s="26"/>
      <c r="KLX17" s="26"/>
      <c r="KLY17" s="22"/>
      <c r="KLZ17" s="359"/>
      <c r="KMA17" s="383"/>
      <c r="KMB17" s="383"/>
      <c r="KMC17" s="383"/>
      <c r="KMD17" s="383"/>
      <c r="KME17" s="383"/>
      <c r="KMF17" s="14"/>
      <c r="KMG17" s="56"/>
      <c r="KMH17" s="16"/>
      <c r="KMI17" s="82"/>
      <c r="KMJ17" s="26"/>
      <c r="KMK17" s="26"/>
      <c r="KML17" s="22"/>
      <c r="KMM17" s="359"/>
      <c r="KMN17" s="383"/>
      <c r="KMO17" s="383"/>
      <c r="KMP17" s="383"/>
      <c r="KMQ17" s="383"/>
      <c r="KMR17" s="383"/>
      <c r="KMS17" s="14"/>
      <c r="KMT17" s="56"/>
      <c r="KMU17" s="16"/>
      <c r="KMV17" s="82"/>
      <c r="KMW17" s="26"/>
      <c r="KMX17" s="26"/>
      <c r="KMY17" s="22"/>
      <c r="KMZ17" s="359"/>
      <c r="KNA17" s="383"/>
      <c r="KNB17" s="383"/>
      <c r="KNC17" s="383"/>
      <c r="KND17" s="383"/>
      <c r="KNE17" s="383"/>
      <c r="KNF17" s="14"/>
      <c r="KNG17" s="56"/>
      <c r="KNH17" s="16"/>
      <c r="KNI17" s="82"/>
      <c r="KNJ17" s="26"/>
      <c r="KNK17" s="26"/>
      <c r="KNL17" s="22"/>
      <c r="KNM17" s="359"/>
      <c r="KNN17" s="383"/>
      <c r="KNO17" s="383"/>
      <c r="KNP17" s="383"/>
      <c r="KNQ17" s="383"/>
      <c r="KNR17" s="383"/>
      <c r="KNS17" s="14"/>
      <c r="KNT17" s="56"/>
      <c r="KNU17" s="16"/>
      <c r="KNV17" s="82"/>
      <c r="KNW17" s="26"/>
      <c r="KNX17" s="26"/>
      <c r="KNY17" s="22"/>
      <c r="KNZ17" s="359"/>
      <c r="KOA17" s="383"/>
      <c r="KOB17" s="383"/>
      <c r="KOC17" s="383"/>
      <c r="KOD17" s="383"/>
      <c r="KOE17" s="383"/>
      <c r="KOF17" s="14"/>
      <c r="KOG17" s="56"/>
      <c r="KOH17" s="16"/>
      <c r="KOI17" s="82"/>
      <c r="KOJ17" s="26"/>
      <c r="KOK17" s="26"/>
      <c r="KOL17" s="22"/>
      <c r="KOM17" s="359"/>
      <c r="KON17" s="383"/>
      <c r="KOO17" s="383"/>
      <c r="KOP17" s="383"/>
      <c r="KOQ17" s="383"/>
      <c r="KOR17" s="383"/>
      <c r="KOS17" s="14"/>
      <c r="KOT17" s="56"/>
      <c r="KOU17" s="16"/>
      <c r="KOV17" s="82"/>
      <c r="KOW17" s="26"/>
      <c r="KOX17" s="26"/>
      <c r="KOY17" s="22"/>
      <c r="KOZ17" s="359"/>
      <c r="KPA17" s="383"/>
      <c r="KPB17" s="383"/>
      <c r="KPC17" s="383"/>
      <c r="KPD17" s="383"/>
      <c r="KPE17" s="383"/>
      <c r="KPF17" s="14"/>
      <c r="KPG17" s="56"/>
      <c r="KPH17" s="16"/>
      <c r="KPI17" s="82"/>
      <c r="KPJ17" s="26"/>
      <c r="KPK17" s="26"/>
      <c r="KPL17" s="22"/>
      <c r="KPM17" s="359"/>
      <c r="KPN17" s="383"/>
      <c r="KPO17" s="383"/>
      <c r="KPP17" s="383"/>
      <c r="KPQ17" s="383"/>
      <c r="KPR17" s="383"/>
      <c r="KPS17" s="14"/>
      <c r="KPT17" s="56"/>
      <c r="KPU17" s="16"/>
      <c r="KPV17" s="82"/>
      <c r="KPW17" s="26"/>
      <c r="KPX17" s="26"/>
      <c r="KPY17" s="22"/>
      <c r="KPZ17" s="359"/>
      <c r="KQA17" s="383"/>
      <c r="KQB17" s="383"/>
      <c r="KQC17" s="383"/>
      <c r="KQD17" s="383"/>
      <c r="KQE17" s="383"/>
      <c r="KQF17" s="14"/>
      <c r="KQG17" s="56"/>
      <c r="KQH17" s="16"/>
      <c r="KQI17" s="82"/>
      <c r="KQJ17" s="26"/>
      <c r="KQK17" s="26"/>
      <c r="KQL17" s="22"/>
      <c r="KQM17" s="359"/>
      <c r="KQN17" s="383"/>
      <c r="KQO17" s="383"/>
      <c r="KQP17" s="383"/>
      <c r="KQQ17" s="383"/>
      <c r="KQR17" s="383"/>
      <c r="KQS17" s="14"/>
      <c r="KQT17" s="56"/>
      <c r="KQU17" s="16"/>
      <c r="KQV17" s="82"/>
      <c r="KQW17" s="26"/>
      <c r="KQX17" s="26"/>
      <c r="KQY17" s="22"/>
      <c r="KQZ17" s="359"/>
      <c r="KRA17" s="383"/>
      <c r="KRB17" s="383"/>
      <c r="KRC17" s="383"/>
      <c r="KRD17" s="383"/>
      <c r="KRE17" s="383"/>
      <c r="KRF17" s="14"/>
      <c r="KRG17" s="56"/>
      <c r="KRH17" s="16"/>
      <c r="KRI17" s="82"/>
      <c r="KRJ17" s="26"/>
      <c r="KRK17" s="26"/>
      <c r="KRL17" s="22"/>
      <c r="KRM17" s="359"/>
      <c r="KRN17" s="383"/>
      <c r="KRO17" s="383"/>
      <c r="KRP17" s="383"/>
      <c r="KRQ17" s="383"/>
      <c r="KRR17" s="383"/>
      <c r="KRS17" s="14"/>
      <c r="KRT17" s="56"/>
      <c r="KRU17" s="16"/>
      <c r="KRV17" s="82"/>
      <c r="KRW17" s="26"/>
      <c r="KRX17" s="26"/>
      <c r="KRY17" s="22"/>
      <c r="KRZ17" s="359"/>
      <c r="KSA17" s="383"/>
      <c r="KSB17" s="383"/>
      <c r="KSC17" s="383"/>
      <c r="KSD17" s="383"/>
      <c r="KSE17" s="383"/>
      <c r="KSF17" s="14"/>
      <c r="KSG17" s="56"/>
      <c r="KSH17" s="16"/>
      <c r="KSI17" s="82"/>
      <c r="KSJ17" s="26"/>
      <c r="KSK17" s="26"/>
      <c r="KSL17" s="22"/>
      <c r="KSM17" s="359"/>
      <c r="KSN17" s="383"/>
      <c r="KSO17" s="383"/>
      <c r="KSP17" s="383"/>
      <c r="KSQ17" s="383"/>
      <c r="KSR17" s="383"/>
      <c r="KSS17" s="14"/>
      <c r="KST17" s="56"/>
      <c r="KSU17" s="16"/>
      <c r="KSV17" s="82"/>
      <c r="KSW17" s="26"/>
      <c r="KSX17" s="26"/>
      <c r="KSY17" s="22"/>
      <c r="KSZ17" s="359"/>
      <c r="KTA17" s="383"/>
      <c r="KTB17" s="383"/>
      <c r="KTC17" s="383"/>
      <c r="KTD17" s="383"/>
      <c r="KTE17" s="383"/>
      <c r="KTF17" s="14"/>
      <c r="KTG17" s="56"/>
      <c r="KTH17" s="16"/>
      <c r="KTI17" s="82"/>
      <c r="KTJ17" s="26"/>
      <c r="KTK17" s="26"/>
      <c r="KTL17" s="22"/>
      <c r="KTM17" s="359"/>
      <c r="KTN17" s="383"/>
      <c r="KTO17" s="383"/>
      <c r="KTP17" s="383"/>
      <c r="KTQ17" s="383"/>
      <c r="KTR17" s="383"/>
      <c r="KTS17" s="14"/>
      <c r="KTT17" s="56"/>
      <c r="KTU17" s="16"/>
      <c r="KTV17" s="82"/>
      <c r="KTW17" s="26"/>
      <c r="KTX17" s="26"/>
      <c r="KTY17" s="22"/>
      <c r="KTZ17" s="359"/>
      <c r="KUA17" s="383"/>
      <c r="KUB17" s="383"/>
      <c r="KUC17" s="383"/>
      <c r="KUD17" s="383"/>
      <c r="KUE17" s="383"/>
      <c r="KUF17" s="14"/>
      <c r="KUG17" s="56"/>
      <c r="KUH17" s="16"/>
      <c r="KUI17" s="82"/>
      <c r="KUJ17" s="26"/>
      <c r="KUK17" s="26"/>
      <c r="KUL17" s="22"/>
      <c r="KUM17" s="359"/>
      <c r="KUN17" s="383"/>
      <c r="KUO17" s="383"/>
      <c r="KUP17" s="383"/>
      <c r="KUQ17" s="383"/>
      <c r="KUR17" s="383"/>
      <c r="KUS17" s="14"/>
      <c r="KUT17" s="56"/>
      <c r="KUU17" s="16"/>
      <c r="KUV17" s="82"/>
      <c r="KUW17" s="26"/>
      <c r="KUX17" s="26"/>
      <c r="KUY17" s="22"/>
      <c r="KUZ17" s="359"/>
      <c r="KVA17" s="383"/>
      <c r="KVB17" s="383"/>
      <c r="KVC17" s="383"/>
      <c r="KVD17" s="383"/>
      <c r="KVE17" s="383"/>
      <c r="KVF17" s="14"/>
      <c r="KVG17" s="56"/>
      <c r="KVH17" s="16"/>
      <c r="KVI17" s="82"/>
      <c r="KVJ17" s="26"/>
      <c r="KVK17" s="26"/>
      <c r="KVL17" s="22"/>
      <c r="KVM17" s="359"/>
      <c r="KVN17" s="383"/>
      <c r="KVO17" s="383"/>
      <c r="KVP17" s="383"/>
      <c r="KVQ17" s="383"/>
      <c r="KVR17" s="383"/>
      <c r="KVS17" s="14"/>
      <c r="KVT17" s="56"/>
      <c r="KVU17" s="16"/>
      <c r="KVV17" s="82"/>
      <c r="KVW17" s="26"/>
      <c r="KVX17" s="26"/>
      <c r="KVY17" s="22"/>
      <c r="KVZ17" s="359"/>
      <c r="KWA17" s="383"/>
      <c r="KWB17" s="383"/>
      <c r="KWC17" s="383"/>
      <c r="KWD17" s="383"/>
      <c r="KWE17" s="383"/>
      <c r="KWF17" s="14"/>
      <c r="KWG17" s="56"/>
      <c r="KWH17" s="16"/>
      <c r="KWI17" s="82"/>
      <c r="KWJ17" s="26"/>
      <c r="KWK17" s="26"/>
      <c r="KWL17" s="22"/>
      <c r="KWM17" s="359"/>
      <c r="KWN17" s="383"/>
      <c r="KWO17" s="383"/>
      <c r="KWP17" s="383"/>
      <c r="KWQ17" s="383"/>
      <c r="KWR17" s="383"/>
      <c r="KWS17" s="14"/>
      <c r="KWT17" s="56"/>
      <c r="KWU17" s="16"/>
      <c r="KWV17" s="82"/>
      <c r="KWW17" s="26"/>
      <c r="KWX17" s="26"/>
      <c r="KWY17" s="22"/>
      <c r="KWZ17" s="359"/>
      <c r="KXA17" s="383"/>
      <c r="KXB17" s="383"/>
      <c r="KXC17" s="383"/>
      <c r="KXD17" s="383"/>
      <c r="KXE17" s="383"/>
      <c r="KXF17" s="14"/>
      <c r="KXG17" s="56"/>
      <c r="KXH17" s="16"/>
      <c r="KXI17" s="82"/>
      <c r="KXJ17" s="26"/>
      <c r="KXK17" s="26"/>
      <c r="KXL17" s="22"/>
      <c r="KXM17" s="359"/>
      <c r="KXN17" s="383"/>
      <c r="KXO17" s="383"/>
      <c r="KXP17" s="383"/>
      <c r="KXQ17" s="383"/>
      <c r="KXR17" s="383"/>
      <c r="KXS17" s="14"/>
      <c r="KXT17" s="56"/>
      <c r="KXU17" s="16"/>
      <c r="KXV17" s="82"/>
      <c r="KXW17" s="26"/>
      <c r="KXX17" s="26"/>
      <c r="KXY17" s="22"/>
      <c r="KXZ17" s="359"/>
      <c r="KYA17" s="383"/>
      <c r="KYB17" s="383"/>
      <c r="KYC17" s="383"/>
      <c r="KYD17" s="383"/>
      <c r="KYE17" s="383"/>
      <c r="KYF17" s="14"/>
      <c r="KYG17" s="56"/>
      <c r="KYH17" s="16"/>
      <c r="KYI17" s="82"/>
      <c r="KYJ17" s="26"/>
      <c r="KYK17" s="26"/>
      <c r="KYL17" s="22"/>
      <c r="KYM17" s="359"/>
      <c r="KYN17" s="383"/>
      <c r="KYO17" s="383"/>
      <c r="KYP17" s="383"/>
      <c r="KYQ17" s="383"/>
      <c r="KYR17" s="383"/>
      <c r="KYS17" s="14"/>
      <c r="KYT17" s="56"/>
      <c r="KYU17" s="16"/>
      <c r="KYV17" s="82"/>
      <c r="KYW17" s="26"/>
      <c r="KYX17" s="26"/>
      <c r="KYY17" s="22"/>
      <c r="KYZ17" s="359"/>
      <c r="KZA17" s="383"/>
      <c r="KZB17" s="383"/>
      <c r="KZC17" s="383"/>
      <c r="KZD17" s="383"/>
      <c r="KZE17" s="383"/>
      <c r="KZF17" s="14"/>
      <c r="KZG17" s="56"/>
      <c r="KZH17" s="16"/>
      <c r="KZI17" s="82"/>
      <c r="KZJ17" s="26"/>
      <c r="KZK17" s="26"/>
      <c r="KZL17" s="22"/>
      <c r="KZM17" s="359"/>
      <c r="KZN17" s="383"/>
      <c r="KZO17" s="383"/>
      <c r="KZP17" s="383"/>
      <c r="KZQ17" s="383"/>
      <c r="KZR17" s="383"/>
      <c r="KZS17" s="14"/>
      <c r="KZT17" s="56"/>
      <c r="KZU17" s="16"/>
      <c r="KZV17" s="82"/>
      <c r="KZW17" s="26"/>
      <c r="KZX17" s="26"/>
      <c r="KZY17" s="22"/>
      <c r="KZZ17" s="359"/>
      <c r="LAA17" s="383"/>
      <c r="LAB17" s="383"/>
      <c r="LAC17" s="383"/>
      <c r="LAD17" s="383"/>
      <c r="LAE17" s="383"/>
      <c r="LAF17" s="14"/>
      <c r="LAG17" s="56"/>
      <c r="LAH17" s="16"/>
      <c r="LAI17" s="82"/>
      <c r="LAJ17" s="26"/>
      <c r="LAK17" s="26"/>
      <c r="LAL17" s="22"/>
      <c r="LAM17" s="359"/>
      <c r="LAN17" s="383"/>
      <c r="LAO17" s="383"/>
      <c r="LAP17" s="383"/>
      <c r="LAQ17" s="383"/>
      <c r="LAR17" s="383"/>
      <c r="LAS17" s="14"/>
      <c r="LAT17" s="56"/>
      <c r="LAU17" s="16"/>
      <c r="LAV17" s="82"/>
      <c r="LAW17" s="26"/>
      <c r="LAX17" s="26"/>
      <c r="LAY17" s="22"/>
      <c r="LAZ17" s="359"/>
      <c r="LBA17" s="383"/>
      <c r="LBB17" s="383"/>
      <c r="LBC17" s="383"/>
      <c r="LBD17" s="383"/>
      <c r="LBE17" s="383"/>
      <c r="LBF17" s="14"/>
      <c r="LBG17" s="56"/>
      <c r="LBH17" s="16"/>
      <c r="LBI17" s="82"/>
      <c r="LBJ17" s="26"/>
      <c r="LBK17" s="26"/>
      <c r="LBL17" s="22"/>
      <c r="LBM17" s="359"/>
      <c r="LBN17" s="383"/>
      <c r="LBO17" s="383"/>
      <c r="LBP17" s="383"/>
      <c r="LBQ17" s="383"/>
      <c r="LBR17" s="383"/>
      <c r="LBS17" s="14"/>
      <c r="LBT17" s="56"/>
      <c r="LBU17" s="16"/>
      <c r="LBV17" s="82"/>
      <c r="LBW17" s="26"/>
      <c r="LBX17" s="26"/>
      <c r="LBY17" s="22"/>
      <c r="LBZ17" s="359"/>
      <c r="LCA17" s="383"/>
      <c r="LCB17" s="383"/>
      <c r="LCC17" s="383"/>
      <c r="LCD17" s="383"/>
      <c r="LCE17" s="383"/>
      <c r="LCF17" s="14"/>
      <c r="LCG17" s="56"/>
      <c r="LCH17" s="16"/>
      <c r="LCI17" s="82"/>
      <c r="LCJ17" s="26"/>
      <c r="LCK17" s="26"/>
      <c r="LCL17" s="22"/>
      <c r="LCM17" s="359"/>
      <c r="LCN17" s="383"/>
      <c r="LCO17" s="383"/>
      <c r="LCP17" s="383"/>
      <c r="LCQ17" s="383"/>
      <c r="LCR17" s="383"/>
      <c r="LCS17" s="14"/>
      <c r="LCT17" s="56"/>
      <c r="LCU17" s="16"/>
      <c r="LCV17" s="82"/>
      <c r="LCW17" s="26"/>
      <c r="LCX17" s="26"/>
      <c r="LCY17" s="22"/>
      <c r="LCZ17" s="359"/>
      <c r="LDA17" s="383"/>
      <c r="LDB17" s="383"/>
      <c r="LDC17" s="383"/>
      <c r="LDD17" s="383"/>
      <c r="LDE17" s="383"/>
      <c r="LDF17" s="14"/>
      <c r="LDG17" s="56"/>
      <c r="LDH17" s="16"/>
      <c r="LDI17" s="82"/>
      <c r="LDJ17" s="26"/>
      <c r="LDK17" s="26"/>
      <c r="LDL17" s="22"/>
      <c r="LDM17" s="359"/>
      <c r="LDN17" s="383"/>
      <c r="LDO17" s="383"/>
      <c r="LDP17" s="383"/>
      <c r="LDQ17" s="383"/>
      <c r="LDR17" s="383"/>
      <c r="LDS17" s="14"/>
      <c r="LDT17" s="56"/>
      <c r="LDU17" s="16"/>
      <c r="LDV17" s="82"/>
      <c r="LDW17" s="26"/>
      <c r="LDX17" s="26"/>
      <c r="LDY17" s="22"/>
      <c r="LDZ17" s="359"/>
      <c r="LEA17" s="383"/>
      <c r="LEB17" s="383"/>
      <c r="LEC17" s="383"/>
      <c r="LED17" s="383"/>
      <c r="LEE17" s="383"/>
      <c r="LEF17" s="14"/>
      <c r="LEG17" s="56"/>
      <c r="LEH17" s="16"/>
      <c r="LEI17" s="82"/>
      <c r="LEJ17" s="26"/>
      <c r="LEK17" s="26"/>
      <c r="LEL17" s="22"/>
      <c r="LEM17" s="359"/>
      <c r="LEN17" s="383"/>
      <c r="LEO17" s="383"/>
      <c r="LEP17" s="383"/>
      <c r="LEQ17" s="383"/>
      <c r="LER17" s="383"/>
      <c r="LES17" s="14"/>
      <c r="LET17" s="56"/>
      <c r="LEU17" s="16"/>
      <c r="LEV17" s="82"/>
      <c r="LEW17" s="26"/>
      <c r="LEX17" s="26"/>
      <c r="LEY17" s="22"/>
      <c r="LEZ17" s="359"/>
      <c r="LFA17" s="383"/>
      <c r="LFB17" s="383"/>
      <c r="LFC17" s="383"/>
      <c r="LFD17" s="383"/>
      <c r="LFE17" s="383"/>
      <c r="LFF17" s="14"/>
      <c r="LFG17" s="56"/>
      <c r="LFH17" s="16"/>
      <c r="LFI17" s="82"/>
      <c r="LFJ17" s="26"/>
      <c r="LFK17" s="26"/>
      <c r="LFL17" s="22"/>
      <c r="LFM17" s="359"/>
      <c r="LFN17" s="383"/>
      <c r="LFO17" s="383"/>
      <c r="LFP17" s="383"/>
      <c r="LFQ17" s="383"/>
      <c r="LFR17" s="383"/>
      <c r="LFS17" s="14"/>
      <c r="LFT17" s="56"/>
      <c r="LFU17" s="16"/>
      <c r="LFV17" s="82"/>
      <c r="LFW17" s="26"/>
      <c r="LFX17" s="26"/>
      <c r="LFY17" s="22"/>
      <c r="LFZ17" s="359"/>
      <c r="LGA17" s="383"/>
      <c r="LGB17" s="383"/>
      <c r="LGC17" s="383"/>
      <c r="LGD17" s="383"/>
      <c r="LGE17" s="383"/>
      <c r="LGF17" s="14"/>
      <c r="LGG17" s="56"/>
      <c r="LGH17" s="16"/>
      <c r="LGI17" s="82"/>
      <c r="LGJ17" s="26"/>
      <c r="LGK17" s="26"/>
      <c r="LGL17" s="22"/>
      <c r="LGM17" s="359"/>
      <c r="LGN17" s="383"/>
      <c r="LGO17" s="383"/>
      <c r="LGP17" s="383"/>
      <c r="LGQ17" s="383"/>
      <c r="LGR17" s="383"/>
      <c r="LGS17" s="14"/>
      <c r="LGT17" s="56"/>
      <c r="LGU17" s="16"/>
      <c r="LGV17" s="82"/>
      <c r="LGW17" s="26"/>
      <c r="LGX17" s="26"/>
      <c r="LGY17" s="22"/>
      <c r="LGZ17" s="359"/>
      <c r="LHA17" s="383"/>
      <c r="LHB17" s="383"/>
      <c r="LHC17" s="383"/>
      <c r="LHD17" s="383"/>
      <c r="LHE17" s="383"/>
      <c r="LHF17" s="14"/>
      <c r="LHG17" s="56"/>
      <c r="LHH17" s="16"/>
      <c r="LHI17" s="82"/>
      <c r="LHJ17" s="26"/>
      <c r="LHK17" s="26"/>
      <c r="LHL17" s="22"/>
      <c r="LHM17" s="359"/>
      <c r="LHN17" s="383"/>
      <c r="LHO17" s="383"/>
      <c r="LHP17" s="383"/>
      <c r="LHQ17" s="383"/>
      <c r="LHR17" s="383"/>
      <c r="LHS17" s="14"/>
      <c r="LHT17" s="56"/>
      <c r="LHU17" s="16"/>
      <c r="LHV17" s="82"/>
      <c r="LHW17" s="26"/>
      <c r="LHX17" s="26"/>
      <c r="LHY17" s="22"/>
      <c r="LHZ17" s="359"/>
      <c r="LIA17" s="383"/>
      <c r="LIB17" s="383"/>
      <c r="LIC17" s="383"/>
      <c r="LID17" s="383"/>
      <c r="LIE17" s="383"/>
      <c r="LIF17" s="14"/>
      <c r="LIG17" s="56"/>
      <c r="LIH17" s="16"/>
      <c r="LII17" s="82"/>
      <c r="LIJ17" s="26"/>
      <c r="LIK17" s="26"/>
      <c r="LIL17" s="22"/>
      <c r="LIM17" s="359"/>
      <c r="LIN17" s="383"/>
      <c r="LIO17" s="383"/>
      <c r="LIP17" s="383"/>
      <c r="LIQ17" s="383"/>
      <c r="LIR17" s="383"/>
      <c r="LIS17" s="14"/>
      <c r="LIT17" s="56"/>
      <c r="LIU17" s="16"/>
      <c r="LIV17" s="82"/>
      <c r="LIW17" s="26"/>
      <c r="LIX17" s="26"/>
      <c r="LIY17" s="22"/>
      <c r="LIZ17" s="359"/>
      <c r="LJA17" s="383"/>
      <c r="LJB17" s="383"/>
      <c r="LJC17" s="383"/>
      <c r="LJD17" s="383"/>
      <c r="LJE17" s="383"/>
      <c r="LJF17" s="14"/>
      <c r="LJG17" s="56"/>
      <c r="LJH17" s="16"/>
      <c r="LJI17" s="82"/>
      <c r="LJJ17" s="26"/>
      <c r="LJK17" s="26"/>
      <c r="LJL17" s="22"/>
      <c r="LJM17" s="359"/>
      <c r="LJN17" s="383"/>
      <c r="LJO17" s="383"/>
      <c r="LJP17" s="383"/>
      <c r="LJQ17" s="383"/>
      <c r="LJR17" s="383"/>
      <c r="LJS17" s="14"/>
      <c r="LJT17" s="56"/>
      <c r="LJU17" s="16"/>
      <c r="LJV17" s="82"/>
      <c r="LJW17" s="26"/>
      <c r="LJX17" s="26"/>
      <c r="LJY17" s="22"/>
      <c r="LJZ17" s="359"/>
      <c r="LKA17" s="383"/>
      <c r="LKB17" s="383"/>
      <c r="LKC17" s="383"/>
      <c r="LKD17" s="383"/>
      <c r="LKE17" s="383"/>
      <c r="LKF17" s="14"/>
      <c r="LKG17" s="56"/>
      <c r="LKH17" s="16"/>
      <c r="LKI17" s="82"/>
      <c r="LKJ17" s="26"/>
      <c r="LKK17" s="26"/>
      <c r="LKL17" s="22"/>
      <c r="LKM17" s="359"/>
      <c r="LKN17" s="383"/>
      <c r="LKO17" s="383"/>
      <c r="LKP17" s="383"/>
      <c r="LKQ17" s="383"/>
      <c r="LKR17" s="383"/>
      <c r="LKS17" s="14"/>
      <c r="LKT17" s="56"/>
      <c r="LKU17" s="16"/>
      <c r="LKV17" s="82"/>
      <c r="LKW17" s="26"/>
      <c r="LKX17" s="26"/>
      <c r="LKY17" s="22"/>
      <c r="LKZ17" s="359"/>
      <c r="LLA17" s="383"/>
      <c r="LLB17" s="383"/>
      <c r="LLC17" s="383"/>
      <c r="LLD17" s="383"/>
      <c r="LLE17" s="383"/>
      <c r="LLF17" s="14"/>
      <c r="LLG17" s="56"/>
      <c r="LLH17" s="16"/>
      <c r="LLI17" s="82"/>
      <c r="LLJ17" s="26"/>
      <c r="LLK17" s="26"/>
      <c r="LLL17" s="22"/>
      <c r="LLM17" s="359"/>
      <c r="LLN17" s="383"/>
      <c r="LLO17" s="383"/>
      <c r="LLP17" s="383"/>
      <c r="LLQ17" s="383"/>
      <c r="LLR17" s="383"/>
      <c r="LLS17" s="14"/>
      <c r="LLT17" s="56"/>
      <c r="LLU17" s="16"/>
      <c r="LLV17" s="82"/>
      <c r="LLW17" s="26"/>
      <c r="LLX17" s="26"/>
      <c r="LLY17" s="22"/>
      <c r="LLZ17" s="359"/>
      <c r="LMA17" s="383"/>
      <c r="LMB17" s="383"/>
      <c r="LMC17" s="383"/>
      <c r="LMD17" s="383"/>
      <c r="LME17" s="383"/>
      <c r="LMF17" s="14"/>
      <c r="LMG17" s="56"/>
      <c r="LMH17" s="16"/>
      <c r="LMI17" s="82"/>
      <c r="LMJ17" s="26"/>
      <c r="LMK17" s="26"/>
      <c r="LML17" s="22"/>
      <c r="LMM17" s="359"/>
      <c r="LMN17" s="383"/>
      <c r="LMO17" s="383"/>
      <c r="LMP17" s="383"/>
      <c r="LMQ17" s="383"/>
      <c r="LMR17" s="383"/>
      <c r="LMS17" s="14"/>
      <c r="LMT17" s="56"/>
      <c r="LMU17" s="16"/>
      <c r="LMV17" s="82"/>
      <c r="LMW17" s="26"/>
      <c r="LMX17" s="26"/>
      <c r="LMY17" s="22"/>
      <c r="LMZ17" s="359"/>
      <c r="LNA17" s="383"/>
      <c r="LNB17" s="383"/>
      <c r="LNC17" s="383"/>
      <c r="LND17" s="383"/>
      <c r="LNE17" s="383"/>
      <c r="LNF17" s="14"/>
      <c r="LNG17" s="56"/>
      <c r="LNH17" s="16"/>
      <c r="LNI17" s="82"/>
      <c r="LNJ17" s="26"/>
      <c r="LNK17" s="26"/>
      <c r="LNL17" s="22"/>
      <c r="LNM17" s="359"/>
      <c r="LNN17" s="383"/>
      <c r="LNO17" s="383"/>
      <c r="LNP17" s="383"/>
      <c r="LNQ17" s="383"/>
      <c r="LNR17" s="383"/>
      <c r="LNS17" s="14"/>
      <c r="LNT17" s="56"/>
      <c r="LNU17" s="16"/>
      <c r="LNV17" s="82"/>
      <c r="LNW17" s="26"/>
      <c r="LNX17" s="26"/>
      <c r="LNY17" s="22"/>
      <c r="LNZ17" s="359"/>
      <c r="LOA17" s="383"/>
      <c r="LOB17" s="383"/>
      <c r="LOC17" s="383"/>
      <c r="LOD17" s="383"/>
      <c r="LOE17" s="383"/>
      <c r="LOF17" s="14"/>
      <c r="LOG17" s="56"/>
      <c r="LOH17" s="16"/>
      <c r="LOI17" s="82"/>
      <c r="LOJ17" s="26"/>
      <c r="LOK17" s="26"/>
      <c r="LOL17" s="22"/>
      <c r="LOM17" s="359"/>
      <c r="LON17" s="383"/>
      <c r="LOO17" s="383"/>
      <c r="LOP17" s="383"/>
      <c r="LOQ17" s="383"/>
      <c r="LOR17" s="383"/>
      <c r="LOS17" s="14"/>
      <c r="LOT17" s="56"/>
      <c r="LOU17" s="16"/>
      <c r="LOV17" s="82"/>
      <c r="LOW17" s="26"/>
      <c r="LOX17" s="26"/>
      <c r="LOY17" s="22"/>
      <c r="LOZ17" s="359"/>
      <c r="LPA17" s="383"/>
      <c r="LPB17" s="383"/>
      <c r="LPC17" s="383"/>
      <c r="LPD17" s="383"/>
      <c r="LPE17" s="383"/>
      <c r="LPF17" s="14"/>
      <c r="LPG17" s="56"/>
      <c r="LPH17" s="16"/>
      <c r="LPI17" s="82"/>
      <c r="LPJ17" s="26"/>
      <c r="LPK17" s="26"/>
      <c r="LPL17" s="22"/>
      <c r="LPM17" s="359"/>
      <c r="LPN17" s="383"/>
      <c r="LPO17" s="383"/>
      <c r="LPP17" s="383"/>
      <c r="LPQ17" s="383"/>
      <c r="LPR17" s="383"/>
      <c r="LPS17" s="14"/>
      <c r="LPT17" s="56"/>
      <c r="LPU17" s="16"/>
      <c r="LPV17" s="82"/>
      <c r="LPW17" s="26"/>
      <c r="LPX17" s="26"/>
      <c r="LPY17" s="22"/>
      <c r="LPZ17" s="359"/>
      <c r="LQA17" s="383"/>
      <c r="LQB17" s="383"/>
      <c r="LQC17" s="383"/>
      <c r="LQD17" s="383"/>
      <c r="LQE17" s="383"/>
      <c r="LQF17" s="14"/>
      <c r="LQG17" s="56"/>
      <c r="LQH17" s="16"/>
      <c r="LQI17" s="82"/>
      <c r="LQJ17" s="26"/>
      <c r="LQK17" s="26"/>
      <c r="LQL17" s="22"/>
      <c r="LQM17" s="359"/>
      <c r="LQN17" s="383"/>
      <c r="LQO17" s="383"/>
      <c r="LQP17" s="383"/>
      <c r="LQQ17" s="383"/>
      <c r="LQR17" s="383"/>
      <c r="LQS17" s="14"/>
      <c r="LQT17" s="56"/>
      <c r="LQU17" s="16"/>
      <c r="LQV17" s="82"/>
      <c r="LQW17" s="26"/>
      <c r="LQX17" s="26"/>
      <c r="LQY17" s="22"/>
      <c r="LQZ17" s="359"/>
      <c r="LRA17" s="383"/>
      <c r="LRB17" s="383"/>
      <c r="LRC17" s="383"/>
      <c r="LRD17" s="383"/>
      <c r="LRE17" s="383"/>
      <c r="LRF17" s="14"/>
      <c r="LRG17" s="56"/>
      <c r="LRH17" s="16"/>
      <c r="LRI17" s="82"/>
      <c r="LRJ17" s="26"/>
      <c r="LRK17" s="26"/>
      <c r="LRL17" s="22"/>
      <c r="LRM17" s="359"/>
      <c r="LRN17" s="383"/>
      <c r="LRO17" s="383"/>
      <c r="LRP17" s="383"/>
      <c r="LRQ17" s="383"/>
      <c r="LRR17" s="383"/>
      <c r="LRS17" s="14"/>
      <c r="LRT17" s="56"/>
      <c r="LRU17" s="16"/>
      <c r="LRV17" s="82"/>
      <c r="LRW17" s="26"/>
      <c r="LRX17" s="26"/>
      <c r="LRY17" s="22"/>
      <c r="LRZ17" s="359"/>
      <c r="LSA17" s="383"/>
      <c r="LSB17" s="383"/>
      <c r="LSC17" s="383"/>
      <c r="LSD17" s="383"/>
      <c r="LSE17" s="383"/>
      <c r="LSF17" s="14"/>
      <c r="LSG17" s="56"/>
      <c r="LSH17" s="16"/>
      <c r="LSI17" s="82"/>
      <c r="LSJ17" s="26"/>
      <c r="LSK17" s="26"/>
      <c r="LSL17" s="22"/>
      <c r="LSM17" s="359"/>
      <c r="LSN17" s="383"/>
      <c r="LSO17" s="383"/>
      <c r="LSP17" s="383"/>
      <c r="LSQ17" s="383"/>
      <c r="LSR17" s="383"/>
      <c r="LSS17" s="14"/>
      <c r="LST17" s="56"/>
      <c r="LSU17" s="16"/>
      <c r="LSV17" s="82"/>
      <c r="LSW17" s="26"/>
      <c r="LSX17" s="26"/>
      <c r="LSY17" s="22"/>
      <c r="LSZ17" s="359"/>
      <c r="LTA17" s="383"/>
      <c r="LTB17" s="383"/>
      <c r="LTC17" s="383"/>
      <c r="LTD17" s="383"/>
      <c r="LTE17" s="383"/>
      <c r="LTF17" s="14"/>
      <c r="LTG17" s="56"/>
      <c r="LTH17" s="16"/>
      <c r="LTI17" s="82"/>
      <c r="LTJ17" s="26"/>
      <c r="LTK17" s="26"/>
      <c r="LTL17" s="22"/>
      <c r="LTM17" s="359"/>
      <c r="LTN17" s="383"/>
      <c r="LTO17" s="383"/>
      <c r="LTP17" s="383"/>
      <c r="LTQ17" s="383"/>
      <c r="LTR17" s="383"/>
      <c r="LTS17" s="14"/>
      <c r="LTT17" s="56"/>
      <c r="LTU17" s="16"/>
      <c r="LTV17" s="82"/>
      <c r="LTW17" s="26"/>
      <c r="LTX17" s="26"/>
      <c r="LTY17" s="22"/>
      <c r="LTZ17" s="359"/>
      <c r="LUA17" s="383"/>
      <c r="LUB17" s="383"/>
      <c r="LUC17" s="383"/>
      <c r="LUD17" s="383"/>
      <c r="LUE17" s="383"/>
      <c r="LUF17" s="14"/>
      <c r="LUG17" s="56"/>
      <c r="LUH17" s="16"/>
      <c r="LUI17" s="82"/>
      <c r="LUJ17" s="26"/>
      <c r="LUK17" s="26"/>
      <c r="LUL17" s="22"/>
      <c r="LUM17" s="359"/>
      <c r="LUN17" s="383"/>
      <c r="LUO17" s="383"/>
      <c r="LUP17" s="383"/>
      <c r="LUQ17" s="383"/>
      <c r="LUR17" s="383"/>
      <c r="LUS17" s="14"/>
      <c r="LUT17" s="56"/>
      <c r="LUU17" s="16"/>
      <c r="LUV17" s="82"/>
      <c r="LUW17" s="26"/>
      <c r="LUX17" s="26"/>
      <c r="LUY17" s="22"/>
      <c r="LUZ17" s="359"/>
      <c r="LVA17" s="383"/>
      <c r="LVB17" s="383"/>
      <c r="LVC17" s="383"/>
      <c r="LVD17" s="383"/>
      <c r="LVE17" s="383"/>
      <c r="LVF17" s="14"/>
      <c r="LVG17" s="56"/>
      <c r="LVH17" s="16"/>
      <c r="LVI17" s="82"/>
      <c r="LVJ17" s="26"/>
      <c r="LVK17" s="26"/>
      <c r="LVL17" s="22"/>
      <c r="LVM17" s="359"/>
      <c r="LVN17" s="383"/>
      <c r="LVO17" s="383"/>
      <c r="LVP17" s="383"/>
      <c r="LVQ17" s="383"/>
      <c r="LVR17" s="383"/>
      <c r="LVS17" s="14"/>
      <c r="LVT17" s="56"/>
      <c r="LVU17" s="16"/>
      <c r="LVV17" s="82"/>
      <c r="LVW17" s="26"/>
      <c r="LVX17" s="26"/>
      <c r="LVY17" s="22"/>
      <c r="LVZ17" s="359"/>
      <c r="LWA17" s="383"/>
      <c r="LWB17" s="383"/>
      <c r="LWC17" s="383"/>
      <c r="LWD17" s="383"/>
      <c r="LWE17" s="383"/>
      <c r="LWF17" s="14"/>
      <c r="LWG17" s="56"/>
      <c r="LWH17" s="16"/>
      <c r="LWI17" s="82"/>
      <c r="LWJ17" s="26"/>
      <c r="LWK17" s="26"/>
      <c r="LWL17" s="22"/>
      <c r="LWM17" s="359"/>
      <c r="LWN17" s="383"/>
      <c r="LWO17" s="383"/>
      <c r="LWP17" s="383"/>
      <c r="LWQ17" s="383"/>
      <c r="LWR17" s="383"/>
      <c r="LWS17" s="14"/>
      <c r="LWT17" s="56"/>
      <c r="LWU17" s="16"/>
      <c r="LWV17" s="82"/>
      <c r="LWW17" s="26"/>
      <c r="LWX17" s="26"/>
      <c r="LWY17" s="22"/>
      <c r="LWZ17" s="359"/>
      <c r="LXA17" s="383"/>
      <c r="LXB17" s="383"/>
      <c r="LXC17" s="383"/>
      <c r="LXD17" s="383"/>
      <c r="LXE17" s="383"/>
      <c r="LXF17" s="14"/>
      <c r="LXG17" s="56"/>
      <c r="LXH17" s="16"/>
      <c r="LXI17" s="82"/>
      <c r="LXJ17" s="26"/>
      <c r="LXK17" s="26"/>
      <c r="LXL17" s="22"/>
      <c r="LXM17" s="359"/>
      <c r="LXN17" s="383"/>
      <c r="LXO17" s="383"/>
      <c r="LXP17" s="383"/>
      <c r="LXQ17" s="383"/>
      <c r="LXR17" s="383"/>
      <c r="LXS17" s="14"/>
      <c r="LXT17" s="56"/>
      <c r="LXU17" s="16"/>
      <c r="LXV17" s="82"/>
      <c r="LXW17" s="26"/>
      <c r="LXX17" s="26"/>
      <c r="LXY17" s="22"/>
      <c r="LXZ17" s="359"/>
      <c r="LYA17" s="383"/>
      <c r="LYB17" s="383"/>
      <c r="LYC17" s="383"/>
      <c r="LYD17" s="383"/>
      <c r="LYE17" s="383"/>
      <c r="LYF17" s="14"/>
      <c r="LYG17" s="56"/>
      <c r="LYH17" s="16"/>
      <c r="LYI17" s="82"/>
      <c r="LYJ17" s="26"/>
      <c r="LYK17" s="26"/>
      <c r="LYL17" s="22"/>
      <c r="LYM17" s="359"/>
      <c r="LYN17" s="383"/>
      <c r="LYO17" s="383"/>
      <c r="LYP17" s="383"/>
      <c r="LYQ17" s="383"/>
      <c r="LYR17" s="383"/>
      <c r="LYS17" s="14"/>
      <c r="LYT17" s="56"/>
      <c r="LYU17" s="16"/>
      <c r="LYV17" s="82"/>
      <c r="LYW17" s="26"/>
      <c r="LYX17" s="26"/>
      <c r="LYY17" s="22"/>
      <c r="LYZ17" s="359"/>
      <c r="LZA17" s="383"/>
      <c r="LZB17" s="383"/>
      <c r="LZC17" s="383"/>
      <c r="LZD17" s="383"/>
      <c r="LZE17" s="383"/>
      <c r="LZF17" s="14"/>
      <c r="LZG17" s="56"/>
      <c r="LZH17" s="16"/>
      <c r="LZI17" s="82"/>
      <c r="LZJ17" s="26"/>
      <c r="LZK17" s="26"/>
      <c r="LZL17" s="22"/>
      <c r="LZM17" s="359"/>
      <c r="LZN17" s="383"/>
      <c r="LZO17" s="383"/>
      <c r="LZP17" s="383"/>
      <c r="LZQ17" s="383"/>
      <c r="LZR17" s="383"/>
      <c r="LZS17" s="14"/>
      <c r="LZT17" s="56"/>
      <c r="LZU17" s="16"/>
      <c r="LZV17" s="82"/>
      <c r="LZW17" s="26"/>
      <c r="LZX17" s="26"/>
      <c r="LZY17" s="22"/>
      <c r="LZZ17" s="359"/>
      <c r="MAA17" s="383"/>
      <c r="MAB17" s="383"/>
      <c r="MAC17" s="383"/>
      <c r="MAD17" s="383"/>
      <c r="MAE17" s="383"/>
      <c r="MAF17" s="14"/>
      <c r="MAG17" s="56"/>
      <c r="MAH17" s="16"/>
      <c r="MAI17" s="82"/>
      <c r="MAJ17" s="26"/>
      <c r="MAK17" s="26"/>
      <c r="MAL17" s="22"/>
      <c r="MAM17" s="359"/>
      <c r="MAN17" s="383"/>
      <c r="MAO17" s="383"/>
      <c r="MAP17" s="383"/>
      <c r="MAQ17" s="383"/>
      <c r="MAR17" s="383"/>
      <c r="MAS17" s="14"/>
      <c r="MAT17" s="56"/>
      <c r="MAU17" s="16"/>
      <c r="MAV17" s="82"/>
      <c r="MAW17" s="26"/>
      <c r="MAX17" s="26"/>
      <c r="MAY17" s="22"/>
      <c r="MAZ17" s="359"/>
      <c r="MBA17" s="383"/>
      <c r="MBB17" s="383"/>
      <c r="MBC17" s="383"/>
      <c r="MBD17" s="383"/>
      <c r="MBE17" s="383"/>
      <c r="MBF17" s="14"/>
      <c r="MBG17" s="56"/>
      <c r="MBH17" s="16"/>
      <c r="MBI17" s="82"/>
      <c r="MBJ17" s="26"/>
      <c r="MBK17" s="26"/>
      <c r="MBL17" s="22"/>
      <c r="MBM17" s="359"/>
      <c r="MBN17" s="383"/>
      <c r="MBO17" s="383"/>
      <c r="MBP17" s="383"/>
      <c r="MBQ17" s="383"/>
      <c r="MBR17" s="383"/>
      <c r="MBS17" s="14"/>
      <c r="MBT17" s="56"/>
      <c r="MBU17" s="16"/>
      <c r="MBV17" s="82"/>
      <c r="MBW17" s="26"/>
      <c r="MBX17" s="26"/>
      <c r="MBY17" s="22"/>
      <c r="MBZ17" s="359"/>
      <c r="MCA17" s="383"/>
      <c r="MCB17" s="383"/>
      <c r="MCC17" s="383"/>
      <c r="MCD17" s="383"/>
      <c r="MCE17" s="383"/>
      <c r="MCF17" s="14"/>
      <c r="MCG17" s="56"/>
      <c r="MCH17" s="16"/>
      <c r="MCI17" s="82"/>
      <c r="MCJ17" s="26"/>
      <c r="MCK17" s="26"/>
      <c r="MCL17" s="22"/>
      <c r="MCM17" s="359"/>
      <c r="MCN17" s="383"/>
      <c r="MCO17" s="383"/>
      <c r="MCP17" s="383"/>
      <c r="MCQ17" s="383"/>
      <c r="MCR17" s="383"/>
      <c r="MCS17" s="14"/>
      <c r="MCT17" s="56"/>
      <c r="MCU17" s="16"/>
      <c r="MCV17" s="82"/>
      <c r="MCW17" s="26"/>
      <c r="MCX17" s="26"/>
      <c r="MCY17" s="22"/>
      <c r="MCZ17" s="359"/>
      <c r="MDA17" s="383"/>
      <c r="MDB17" s="383"/>
      <c r="MDC17" s="383"/>
      <c r="MDD17" s="383"/>
      <c r="MDE17" s="383"/>
      <c r="MDF17" s="14"/>
      <c r="MDG17" s="56"/>
      <c r="MDH17" s="16"/>
      <c r="MDI17" s="82"/>
      <c r="MDJ17" s="26"/>
      <c r="MDK17" s="26"/>
      <c r="MDL17" s="22"/>
      <c r="MDM17" s="359"/>
      <c r="MDN17" s="383"/>
      <c r="MDO17" s="383"/>
      <c r="MDP17" s="383"/>
      <c r="MDQ17" s="383"/>
      <c r="MDR17" s="383"/>
      <c r="MDS17" s="14"/>
      <c r="MDT17" s="56"/>
      <c r="MDU17" s="16"/>
      <c r="MDV17" s="82"/>
      <c r="MDW17" s="26"/>
      <c r="MDX17" s="26"/>
      <c r="MDY17" s="22"/>
      <c r="MDZ17" s="359"/>
      <c r="MEA17" s="383"/>
      <c r="MEB17" s="383"/>
      <c r="MEC17" s="383"/>
      <c r="MED17" s="383"/>
      <c r="MEE17" s="383"/>
      <c r="MEF17" s="14"/>
      <c r="MEG17" s="56"/>
      <c r="MEH17" s="16"/>
      <c r="MEI17" s="82"/>
      <c r="MEJ17" s="26"/>
      <c r="MEK17" s="26"/>
      <c r="MEL17" s="22"/>
      <c r="MEM17" s="359"/>
      <c r="MEN17" s="383"/>
      <c r="MEO17" s="383"/>
      <c r="MEP17" s="383"/>
      <c r="MEQ17" s="383"/>
      <c r="MER17" s="383"/>
      <c r="MES17" s="14"/>
      <c r="MET17" s="56"/>
      <c r="MEU17" s="16"/>
      <c r="MEV17" s="82"/>
      <c r="MEW17" s="26"/>
      <c r="MEX17" s="26"/>
      <c r="MEY17" s="22"/>
      <c r="MEZ17" s="359"/>
      <c r="MFA17" s="383"/>
      <c r="MFB17" s="383"/>
      <c r="MFC17" s="383"/>
      <c r="MFD17" s="383"/>
      <c r="MFE17" s="383"/>
      <c r="MFF17" s="14"/>
      <c r="MFG17" s="56"/>
      <c r="MFH17" s="16"/>
      <c r="MFI17" s="82"/>
      <c r="MFJ17" s="26"/>
      <c r="MFK17" s="26"/>
      <c r="MFL17" s="22"/>
      <c r="MFM17" s="359"/>
      <c r="MFN17" s="383"/>
      <c r="MFO17" s="383"/>
      <c r="MFP17" s="383"/>
      <c r="MFQ17" s="383"/>
      <c r="MFR17" s="383"/>
      <c r="MFS17" s="14"/>
      <c r="MFT17" s="56"/>
      <c r="MFU17" s="16"/>
      <c r="MFV17" s="82"/>
      <c r="MFW17" s="26"/>
      <c r="MFX17" s="26"/>
      <c r="MFY17" s="22"/>
      <c r="MFZ17" s="359"/>
      <c r="MGA17" s="383"/>
      <c r="MGB17" s="383"/>
      <c r="MGC17" s="383"/>
      <c r="MGD17" s="383"/>
      <c r="MGE17" s="383"/>
      <c r="MGF17" s="14"/>
      <c r="MGG17" s="56"/>
      <c r="MGH17" s="16"/>
      <c r="MGI17" s="82"/>
      <c r="MGJ17" s="26"/>
      <c r="MGK17" s="26"/>
      <c r="MGL17" s="22"/>
      <c r="MGM17" s="359"/>
      <c r="MGN17" s="383"/>
      <c r="MGO17" s="383"/>
      <c r="MGP17" s="383"/>
      <c r="MGQ17" s="383"/>
      <c r="MGR17" s="383"/>
      <c r="MGS17" s="14"/>
      <c r="MGT17" s="56"/>
      <c r="MGU17" s="16"/>
      <c r="MGV17" s="82"/>
      <c r="MGW17" s="26"/>
      <c r="MGX17" s="26"/>
      <c r="MGY17" s="22"/>
      <c r="MGZ17" s="359"/>
      <c r="MHA17" s="383"/>
      <c r="MHB17" s="383"/>
      <c r="MHC17" s="383"/>
      <c r="MHD17" s="383"/>
      <c r="MHE17" s="383"/>
      <c r="MHF17" s="14"/>
      <c r="MHG17" s="56"/>
      <c r="MHH17" s="16"/>
      <c r="MHI17" s="82"/>
      <c r="MHJ17" s="26"/>
      <c r="MHK17" s="26"/>
      <c r="MHL17" s="22"/>
      <c r="MHM17" s="359"/>
      <c r="MHN17" s="383"/>
      <c r="MHO17" s="383"/>
      <c r="MHP17" s="383"/>
      <c r="MHQ17" s="383"/>
      <c r="MHR17" s="383"/>
      <c r="MHS17" s="14"/>
      <c r="MHT17" s="56"/>
      <c r="MHU17" s="16"/>
      <c r="MHV17" s="82"/>
      <c r="MHW17" s="26"/>
      <c r="MHX17" s="26"/>
      <c r="MHY17" s="22"/>
      <c r="MHZ17" s="359"/>
      <c r="MIA17" s="383"/>
      <c r="MIB17" s="383"/>
      <c r="MIC17" s="383"/>
      <c r="MID17" s="383"/>
      <c r="MIE17" s="383"/>
      <c r="MIF17" s="14"/>
      <c r="MIG17" s="56"/>
      <c r="MIH17" s="16"/>
      <c r="MII17" s="82"/>
      <c r="MIJ17" s="26"/>
      <c r="MIK17" s="26"/>
      <c r="MIL17" s="22"/>
      <c r="MIM17" s="359"/>
      <c r="MIN17" s="383"/>
      <c r="MIO17" s="383"/>
      <c r="MIP17" s="383"/>
      <c r="MIQ17" s="383"/>
      <c r="MIR17" s="383"/>
      <c r="MIS17" s="14"/>
      <c r="MIT17" s="56"/>
      <c r="MIU17" s="16"/>
      <c r="MIV17" s="82"/>
      <c r="MIW17" s="26"/>
      <c r="MIX17" s="26"/>
      <c r="MIY17" s="22"/>
      <c r="MIZ17" s="359"/>
      <c r="MJA17" s="383"/>
      <c r="MJB17" s="383"/>
      <c r="MJC17" s="383"/>
      <c r="MJD17" s="383"/>
      <c r="MJE17" s="383"/>
      <c r="MJF17" s="14"/>
      <c r="MJG17" s="56"/>
      <c r="MJH17" s="16"/>
      <c r="MJI17" s="82"/>
      <c r="MJJ17" s="26"/>
      <c r="MJK17" s="26"/>
      <c r="MJL17" s="22"/>
      <c r="MJM17" s="359"/>
      <c r="MJN17" s="383"/>
      <c r="MJO17" s="383"/>
      <c r="MJP17" s="383"/>
      <c r="MJQ17" s="383"/>
      <c r="MJR17" s="383"/>
      <c r="MJS17" s="14"/>
      <c r="MJT17" s="56"/>
      <c r="MJU17" s="16"/>
      <c r="MJV17" s="82"/>
      <c r="MJW17" s="26"/>
      <c r="MJX17" s="26"/>
      <c r="MJY17" s="22"/>
      <c r="MJZ17" s="359"/>
      <c r="MKA17" s="383"/>
      <c r="MKB17" s="383"/>
      <c r="MKC17" s="383"/>
      <c r="MKD17" s="383"/>
      <c r="MKE17" s="383"/>
      <c r="MKF17" s="14"/>
      <c r="MKG17" s="56"/>
      <c r="MKH17" s="16"/>
      <c r="MKI17" s="82"/>
      <c r="MKJ17" s="26"/>
      <c r="MKK17" s="26"/>
      <c r="MKL17" s="22"/>
      <c r="MKM17" s="359"/>
      <c r="MKN17" s="383"/>
      <c r="MKO17" s="383"/>
      <c r="MKP17" s="383"/>
      <c r="MKQ17" s="383"/>
      <c r="MKR17" s="383"/>
      <c r="MKS17" s="14"/>
      <c r="MKT17" s="56"/>
      <c r="MKU17" s="16"/>
      <c r="MKV17" s="82"/>
      <c r="MKW17" s="26"/>
      <c r="MKX17" s="26"/>
      <c r="MKY17" s="22"/>
      <c r="MKZ17" s="359"/>
      <c r="MLA17" s="383"/>
      <c r="MLB17" s="383"/>
      <c r="MLC17" s="383"/>
      <c r="MLD17" s="383"/>
      <c r="MLE17" s="383"/>
      <c r="MLF17" s="14"/>
      <c r="MLG17" s="56"/>
      <c r="MLH17" s="16"/>
      <c r="MLI17" s="82"/>
      <c r="MLJ17" s="26"/>
      <c r="MLK17" s="26"/>
      <c r="MLL17" s="22"/>
      <c r="MLM17" s="359"/>
      <c r="MLN17" s="383"/>
      <c r="MLO17" s="383"/>
      <c r="MLP17" s="383"/>
      <c r="MLQ17" s="383"/>
      <c r="MLR17" s="383"/>
      <c r="MLS17" s="14"/>
      <c r="MLT17" s="56"/>
      <c r="MLU17" s="16"/>
      <c r="MLV17" s="82"/>
      <c r="MLW17" s="26"/>
      <c r="MLX17" s="26"/>
      <c r="MLY17" s="22"/>
      <c r="MLZ17" s="359"/>
      <c r="MMA17" s="383"/>
      <c r="MMB17" s="383"/>
      <c r="MMC17" s="383"/>
      <c r="MMD17" s="383"/>
      <c r="MME17" s="383"/>
      <c r="MMF17" s="14"/>
      <c r="MMG17" s="56"/>
      <c r="MMH17" s="16"/>
      <c r="MMI17" s="82"/>
      <c r="MMJ17" s="26"/>
      <c r="MMK17" s="26"/>
      <c r="MML17" s="22"/>
      <c r="MMM17" s="359"/>
      <c r="MMN17" s="383"/>
      <c r="MMO17" s="383"/>
      <c r="MMP17" s="383"/>
      <c r="MMQ17" s="383"/>
      <c r="MMR17" s="383"/>
      <c r="MMS17" s="14"/>
      <c r="MMT17" s="56"/>
      <c r="MMU17" s="16"/>
      <c r="MMV17" s="82"/>
      <c r="MMW17" s="26"/>
      <c r="MMX17" s="26"/>
      <c r="MMY17" s="22"/>
      <c r="MMZ17" s="359"/>
      <c r="MNA17" s="383"/>
      <c r="MNB17" s="383"/>
      <c r="MNC17" s="383"/>
      <c r="MND17" s="383"/>
      <c r="MNE17" s="383"/>
      <c r="MNF17" s="14"/>
      <c r="MNG17" s="56"/>
      <c r="MNH17" s="16"/>
      <c r="MNI17" s="82"/>
      <c r="MNJ17" s="26"/>
      <c r="MNK17" s="26"/>
      <c r="MNL17" s="22"/>
      <c r="MNM17" s="359"/>
      <c r="MNN17" s="383"/>
      <c r="MNO17" s="383"/>
      <c r="MNP17" s="383"/>
      <c r="MNQ17" s="383"/>
      <c r="MNR17" s="383"/>
      <c r="MNS17" s="14"/>
      <c r="MNT17" s="56"/>
      <c r="MNU17" s="16"/>
      <c r="MNV17" s="82"/>
      <c r="MNW17" s="26"/>
      <c r="MNX17" s="26"/>
      <c r="MNY17" s="22"/>
      <c r="MNZ17" s="359"/>
      <c r="MOA17" s="383"/>
      <c r="MOB17" s="383"/>
      <c r="MOC17" s="383"/>
      <c r="MOD17" s="383"/>
      <c r="MOE17" s="383"/>
      <c r="MOF17" s="14"/>
      <c r="MOG17" s="56"/>
      <c r="MOH17" s="16"/>
      <c r="MOI17" s="82"/>
      <c r="MOJ17" s="26"/>
      <c r="MOK17" s="26"/>
      <c r="MOL17" s="22"/>
      <c r="MOM17" s="359"/>
      <c r="MON17" s="383"/>
      <c r="MOO17" s="383"/>
      <c r="MOP17" s="383"/>
      <c r="MOQ17" s="383"/>
      <c r="MOR17" s="383"/>
      <c r="MOS17" s="14"/>
      <c r="MOT17" s="56"/>
      <c r="MOU17" s="16"/>
      <c r="MOV17" s="82"/>
      <c r="MOW17" s="26"/>
      <c r="MOX17" s="26"/>
      <c r="MOY17" s="22"/>
      <c r="MOZ17" s="359"/>
      <c r="MPA17" s="383"/>
      <c r="MPB17" s="383"/>
      <c r="MPC17" s="383"/>
      <c r="MPD17" s="383"/>
      <c r="MPE17" s="383"/>
      <c r="MPF17" s="14"/>
      <c r="MPG17" s="56"/>
      <c r="MPH17" s="16"/>
      <c r="MPI17" s="82"/>
      <c r="MPJ17" s="26"/>
      <c r="MPK17" s="26"/>
      <c r="MPL17" s="22"/>
      <c r="MPM17" s="359"/>
      <c r="MPN17" s="383"/>
      <c r="MPO17" s="383"/>
      <c r="MPP17" s="383"/>
      <c r="MPQ17" s="383"/>
      <c r="MPR17" s="383"/>
      <c r="MPS17" s="14"/>
      <c r="MPT17" s="56"/>
      <c r="MPU17" s="16"/>
      <c r="MPV17" s="82"/>
      <c r="MPW17" s="26"/>
      <c r="MPX17" s="26"/>
      <c r="MPY17" s="22"/>
      <c r="MPZ17" s="359"/>
      <c r="MQA17" s="383"/>
      <c r="MQB17" s="383"/>
      <c r="MQC17" s="383"/>
      <c r="MQD17" s="383"/>
      <c r="MQE17" s="383"/>
      <c r="MQF17" s="14"/>
      <c r="MQG17" s="56"/>
      <c r="MQH17" s="16"/>
      <c r="MQI17" s="82"/>
      <c r="MQJ17" s="26"/>
      <c r="MQK17" s="26"/>
      <c r="MQL17" s="22"/>
      <c r="MQM17" s="359"/>
      <c r="MQN17" s="383"/>
      <c r="MQO17" s="383"/>
      <c r="MQP17" s="383"/>
      <c r="MQQ17" s="383"/>
      <c r="MQR17" s="383"/>
      <c r="MQS17" s="14"/>
      <c r="MQT17" s="56"/>
      <c r="MQU17" s="16"/>
      <c r="MQV17" s="82"/>
      <c r="MQW17" s="26"/>
      <c r="MQX17" s="26"/>
      <c r="MQY17" s="22"/>
      <c r="MQZ17" s="359"/>
      <c r="MRA17" s="383"/>
      <c r="MRB17" s="383"/>
      <c r="MRC17" s="383"/>
      <c r="MRD17" s="383"/>
      <c r="MRE17" s="383"/>
      <c r="MRF17" s="14"/>
      <c r="MRG17" s="56"/>
      <c r="MRH17" s="16"/>
      <c r="MRI17" s="82"/>
      <c r="MRJ17" s="26"/>
      <c r="MRK17" s="26"/>
      <c r="MRL17" s="22"/>
      <c r="MRM17" s="359"/>
      <c r="MRN17" s="383"/>
      <c r="MRO17" s="383"/>
      <c r="MRP17" s="383"/>
      <c r="MRQ17" s="383"/>
      <c r="MRR17" s="383"/>
      <c r="MRS17" s="14"/>
      <c r="MRT17" s="56"/>
      <c r="MRU17" s="16"/>
      <c r="MRV17" s="82"/>
      <c r="MRW17" s="26"/>
      <c r="MRX17" s="26"/>
      <c r="MRY17" s="22"/>
      <c r="MRZ17" s="359"/>
      <c r="MSA17" s="383"/>
      <c r="MSB17" s="383"/>
      <c r="MSC17" s="383"/>
      <c r="MSD17" s="383"/>
      <c r="MSE17" s="383"/>
      <c r="MSF17" s="14"/>
      <c r="MSG17" s="56"/>
      <c r="MSH17" s="16"/>
      <c r="MSI17" s="82"/>
      <c r="MSJ17" s="26"/>
      <c r="MSK17" s="26"/>
      <c r="MSL17" s="22"/>
      <c r="MSM17" s="359"/>
      <c r="MSN17" s="383"/>
      <c r="MSO17" s="383"/>
      <c r="MSP17" s="383"/>
      <c r="MSQ17" s="383"/>
      <c r="MSR17" s="383"/>
      <c r="MSS17" s="14"/>
      <c r="MST17" s="56"/>
      <c r="MSU17" s="16"/>
      <c r="MSV17" s="82"/>
      <c r="MSW17" s="26"/>
      <c r="MSX17" s="26"/>
      <c r="MSY17" s="22"/>
      <c r="MSZ17" s="359"/>
      <c r="MTA17" s="383"/>
      <c r="MTB17" s="383"/>
      <c r="MTC17" s="383"/>
      <c r="MTD17" s="383"/>
      <c r="MTE17" s="383"/>
      <c r="MTF17" s="14"/>
      <c r="MTG17" s="56"/>
      <c r="MTH17" s="16"/>
      <c r="MTI17" s="82"/>
      <c r="MTJ17" s="26"/>
      <c r="MTK17" s="26"/>
      <c r="MTL17" s="22"/>
      <c r="MTM17" s="359"/>
      <c r="MTN17" s="383"/>
      <c r="MTO17" s="383"/>
      <c r="MTP17" s="383"/>
      <c r="MTQ17" s="383"/>
      <c r="MTR17" s="383"/>
      <c r="MTS17" s="14"/>
      <c r="MTT17" s="56"/>
      <c r="MTU17" s="16"/>
      <c r="MTV17" s="82"/>
      <c r="MTW17" s="26"/>
      <c r="MTX17" s="26"/>
      <c r="MTY17" s="22"/>
      <c r="MTZ17" s="359"/>
      <c r="MUA17" s="383"/>
      <c r="MUB17" s="383"/>
      <c r="MUC17" s="383"/>
      <c r="MUD17" s="383"/>
      <c r="MUE17" s="383"/>
      <c r="MUF17" s="14"/>
      <c r="MUG17" s="56"/>
      <c r="MUH17" s="16"/>
      <c r="MUI17" s="82"/>
      <c r="MUJ17" s="26"/>
      <c r="MUK17" s="26"/>
      <c r="MUL17" s="22"/>
      <c r="MUM17" s="359"/>
      <c r="MUN17" s="383"/>
      <c r="MUO17" s="383"/>
      <c r="MUP17" s="383"/>
      <c r="MUQ17" s="383"/>
      <c r="MUR17" s="383"/>
      <c r="MUS17" s="14"/>
      <c r="MUT17" s="56"/>
      <c r="MUU17" s="16"/>
      <c r="MUV17" s="82"/>
      <c r="MUW17" s="26"/>
      <c r="MUX17" s="26"/>
      <c r="MUY17" s="22"/>
      <c r="MUZ17" s="359"/>
      <c r="MVA17" s="383"/>
      <c r="MVB17" s="383"/>
      <c r="MVC17" s="383"/>
      <c r="MVD17" s="383"/>
      <c r="MVE17" s="383"/>
      <c r="MVF17" s="14"/>
      <c r="MVG17" s="56"/>
      <c r="MVH17" s="16"/>
      <c r="MVI17" s="82"/>
      <c r="MVJ17" s="26"/>
      <c r="MVK17" s="26"/>
      <c r="MVL17" s="22"/>
      <c r="MVM17" s="359"/>
      <c r="MVN17" s="383"/>
      <c r="MVO17" s="383"/>
      <c r="MVP17" s="383"/>
      <c r="MVQ17" s="383"/>
      <c r="MVR17" s="383"/>
      <c r="MVS17" s="14"/>
      <c r="MVT17" s="56"/>
      <c r="MVU17" s="16"/>
      <c r="MVV17" s="82"/>
      <c r="MVW17" s="26"/>
      <c r="MVX17" s="26"/>
      <c r="MVY17" s="22"/>
      <c r="MVZ17" s="359"/>
      <c r="MWA17" s="383"/>
      <c r="MWB17" s="383"/>
      <c r="MWC17" s="383"/>
      <c r="MWD17" s="383"/>
      <c r="MWE17" s="383"/>
      <c r="MWF17" s="14"/>
      <c r="MWG17" s="56"/>
      <c r="MWH17" s="16"/>
      <c r="MWI17" s="82"/>
      <c r="MWJ17" s="26"/>
      <c r="MWK17" s="26"/>
      <c r="MWL17" s="22"/>
      <c r="MWM17" s="359"/>
      <c r="MWN17" s="383"/>
      <c r="MWO17" s="383"/>
      <c r="MWP17" s="383"/>
      <c r="MWQ17" s="383"/>
      <c r="MWR17" s="383"/>
      <c r="MWS17" s="14"/>
      <c r="MWT17" s="56"/>
      <c r="MWU17" s="16"/>
      <c r="MWV17" s="82"/>
      <c r="MWW17" s="26"/>
      <c r="MWX17" s="26"/>
      <c r="MWY17" s="22"/>
      <c r="MWZ17" s="359"/>
      <c r="MXA17" s="383"/>
      <c r="MXB17" s="383"/>
      <c r="MXC17" s="383"/>
      <c r="MXD17" s="383"/>
      <c r="MXE17" s="383"/>
      <c r="MXF17" s="14"/>
      <c r="MXG17" s="56"/>
      <c r="MXH17" s="16"/>
      <c r="MXI17" s="82"/>
      <c r="MXJ17" s="26"/>
      <c r="MXK17" s="26"/>
      <c r="MXL17" s="22"/>
      <c r="MXM17" s="359"/>
      <c r="MXN17" s="383"/>
      <c r="MXO17" s="383"/>
      <c r="MXP17" s="383"/>
      <c r="MXQ17" s="383"/>
      <c r="MXR17" s="383"/>
      <c r="MXS17" s="14"/>
      <c r="MXT17" s="56"/>
      <c r="MXU17" s="16"/>
      <c r="MXV17" s="82"/>
      <c r="MXW17" s="26"/>
      <c r="MXX17" s="26"/>
      <c r="MXY17" s="22"/>
      <c r="MXZ17" s="359"/>
      <c r="MYA17" s="383"/>
      <c r="MYB17" s="383"/>
      <c r="MYC17" s="383"/>
      <c r="MYD17" s="383"/>
      <c r="MYE17" s="383"/>
      <c r="MYF17" s="14"/>
      <c r="MYG17" s="56"/>
      <c r="MYH17" s="16"/>
      <c r="MYI17" s="82"/>
      <c r="MYJ17" s="26"/>
      <c r="MYK17" s="26"/>
      <c r="MYL17" s="22"/>
      <c r="MYM17" s="359"/>
      <c r="MYN17" s="383"/>
      <c r="MYO17" s="383"/>
      <c r="MYP17" s="383"/>
      <c r="MYQ17" s="383"/>
      <c r="MYR17" s="383"/>
      <c r="MYS17" s="14"/>
      <c r="MYT17" s="56"/>
      <c r="MYU17" s="16"/>
      <c r="MYV17" s="82"/>
      <c r="MYW17" s="26"/>
      <c r="MYX17" s="26"/>
      <c r="MYY17" s="22"/>
      <c r="MYZ17" s="359"/>
      <c r="MZA17" s="383"/>
      <c r="MZB17" s="383"/>
      <c r="MZC17" s="383"/>
      <c r="MZD17" s="383"/>
      <c r="MZE17" s="383"/>
      <c r="MZF17" s="14"/>
      <c r="MZG17" s="56"/>
      <c r="MZH17" s="16"/>
      <c r="MZI17" s="82"/>
      <c r="MZJ17" s="26"/>
      <c r="MZK17" s="26"/>
      <c r="MZL17" s="22"/>
      <c r="MZM17" s="359"/>
      <c r="MZN17" s="383"/>
      <c r="MZO17" s="383"/>
      <c r="MZP17" s="383"/>
      <c r="MZQ17" s="383"/>
      <c r="MZR17" s="383"/>
      <c r="MZS17" s="14"/>
      <c r="MZT17" s="56"/>
      <c r="MZU17" s="16"/>
      <c r="MZV17" s="82"/>
      <c r="MZW17" s="26"/>
      <c r="MZX17" s="26"/>
      <c r="MZY17" s="22"/>
      <c r="MZZ17" s="359"/>
      <c r="NAA17" s="383"/>
      <c r="NAB17" s="383"/>
      <c r="NAC17" s="383"/>
      <c r="NAD17" s="383"/>
      <c r="NAE17" s="383"/>
      <c r="NAF17" s="14"/>
      <c r="NAG17" s="56"/>
      <c r="NAH17" s="16"/>
      <c r="NAI17" s="82"/>
      <c r="NAJ17" s="26"/>
      <c r="NAK17" s="26"/>
      <c r="NAL17" s="22"/>
      <c r="NAM17" s="359"/>
      <c r="NAN17" s="383"/>
      <c r="NAO17" s="383"/>
      <c r="NAP17" s="383"/>
      <c r="NAQ17" s="383"/>
      <c r="NAR17" s="383"/>
      <c r="NAS17" s="14"/>
      <c r="NAT17" s="56"/>
      <c r="NAU17" s="16"/>
      <c r="NAV17" s="82"/>
      <c r="NAW17" s="26"/>
      <c r="NAX17" s="26"/>
      <c r="NAY17" s="22"/>
      <c r="NAZ17" s="359"/>
      <c r="NBA17" s="383"/>
      <c r="NBB17" s="383"/>
      <c r="NBC17" s="383"/>
      <c r="NBD17" s="383"/>
      <c r="NBE17" s="383"/>
      <c r="NBF17" s="14"/>
      <c r="NBG17" s="56"/>
      <c r="NBH17" s="16"/>
      <c r="NBI17" s="82"/>
      <c r="NBJ17" s="26"/>
      <c r="NBK17" s="26"/>
      <c r="NBL17" s="22"/>
      <c r="NBM17" s="359"/>
      <c r="NBN17" s="383"/>
      <c r="NBO17" s="383"/>
      <c r="NBP17" s="383"/>
      <c r="NBQ17" s="383"/>
      <c r="NBR17" s="383"/>
      <c r="NBS17" s="14"/>
      <c r="NBT17" s="56"/>
      <c r="NBU17" s="16"/>
      <c r="NBV17" s="82"/>
      <c r="NBW17" s="26"/>
      <c r="NBX17" s="26"/>
      <c r="NBY17" s="22"/>
      <c r="NBZ17" s="359"/>
      <c r="NCA17" s="383"/>
      <c r="NCB17" s="383"/>
      <c r="NCC17" s="383"/>
      <c r="NCD17" s="383"/>
      <c r="NCE17" s="383"/>
      <c r="NCF17" s="14"/>
      <c r="NCG17" s="56"/>
      <c r="NCH17" s="16"/>
      <c r="NCI17" s="82"/>
      <c r="NCJ17" s="26"/>
      <c r="NCK17" s="26"/>
      <c r="NCL17" s="22"/>
      <c r="NCM17" s="359"/>
      <c r="NCN17" s="383"/>
      <c r="NCO17" s="383"/>
      <c r="NCP17" s="383"/>
      <c r="NCQ17" s="383"/>
      <c r="NCR17" s="383"/>
      <c r="NCS17" s="14"/>
      <c r="NCT17" s="56"/>
      <c r="NCU17" s="16"/>
      <c r="NCV17" s="82"/>
      <c r="NCW17" s="26"/>
      <c r="NCX17" s="26"/>
      <c r="NCY17" s="22"/>
      <c r="NCZ17" s="359"/>
      <c r="NDA17" s="383"/>
      <c r="NDB17" s="383"/>
      <c r="NDC17" s="383"/>
      <c r="NDD17" s="383"/>
      <c r="NDE17" s="383"/>
      <c r="NDF17" s="14"/>
      <c r="NDG17" s="56"/>
      <c r="NDH17" s="16"/>
      <c r="NDI17" s="82"/>
      <c r="NDJ17" s="26"/>
      <c r="NDK17" s="26"/>
      <c r="NDL17" s="22"/>
      <c r="NDM17" s="359"/>
      <c r="NDN17" s="383"/>
      <c r="NDO17" s="383"/>
      <c r="NDP17" s="383"/>
      <c r="NDQ17" s="383"/>
      <c r="NDR17" s="383"/>
      <c r="NDS17" s="14"/>
      <c r="NDT17" s="56"/>
      <c r="NDU17" s="16"/>
      <c r="NDV17" s="82"/>
      <c r="NDW17" s="26"/>
      <c r="NDX17" s="26"/>
      <c r="NDY17" s="22"/>
      <c r="NDZ17" s="359"/>
      <c r="NEA17" s="383"/>
      <c r="NEB17" s="383"/>
      <c r="NEC17" s="383"/>
      <c r="NED17" s="383"/>
      <c r="NEE17" s="383"/>
      <c r="NEF17" s="14"/>
      <c r="NEG17" s="56"/>
      <c r="NEH17" s="16"/>
      <c r="NEI17" s="82"/>
      <c r="NEJ17" s="26"/>
      <c r="NEK17" s="26"/>
      <c r="NEL17" s="22"/>
      <c r="NEM17" s="359"/>
      <c r="NEN17" s="383"/>
      <c r="NEO17" s="383"/>
      <c r="NEP17" s="383"/>
      <c r="NEQ17" s="383"/>
      <c r="NER17" s="383"/>
      <c r="NES17" s="14"/>
      <c r="NET17" s="56"/>
      <c r="NEU17" s="16"/>
      <c r="NEV17" s="82"/>
      <c r="NEW17" s="26"/>
      <c r="NEX17" s="26"/>
      <c r="NEY17" s="22"/>
      <c r="NEZ17" s="359"/>
      <c r="NFA17" s="383"/>
      <c r="NFB17" s="383"/>
      <c r="NFC17" s="383"/>
      <c r="NFD17" s="383"/>
      <c r="NFE17" s="383"/>
      <c r="NFF17" s="14"/>
      <c r="NFG17" s="56"/>
      <c r="NFH17" s="16"/>
      <c r="NFI17" s="82"/>
      <c r="NFJ17" s="26"/>
      <c r="NFK17" s="26"/>
      <c r="NFL17" s="22"/>
      <c r="NFM17" s="359"/>
      <c r="NFN17" s="383"/>
      <c r="NFO17" s="383"/>
      <c r="NFP17" s="383"/>
      <c r="NFQ17" s="383"/>
      <c r="NFR17" s="383"/>
      <c r="NFS17" s="14"/>
      <c r="NFT17" s="56"/>
      <c r="NFU17" s="16"/>
      <c r="NFV17" s="82"/>
      <c r="NFW17" s="26"/>
      <c r="NFX17" s="26"/>
      <c r="NFY17" s="22"/>
      <c r="NFZ17" s="359"/>
      <c r="NGA17" s="383"/>
      <c r="NGB17" s="383"/>
      <c r="NGC17" s="383"/>
      <c r="NGD17" s="383"/>
      <c r="NGE17" s="383"/>
      <c r="NGF17" s="14"/>
      <c r="NGG17" s="56"/>
      <c r="NGH17" s="16"/>
      <c r="NGI17" s="82"/>
      <c r="NGJ17" s="26"/>
      <c r="NGK17" s="26"/>
      <c r="NGL17" s="22"/>
      <c r="NGM17" s="359"/>
      <c r="NGN17" s="383"/>
      <c r="NGO17" s="383"/>
      <c r="NGP17" s="383"/>
      <c r="NGQ17" s="383"/>
      <c r="NGR17" s="383"/>
      <c r="NGS17" s="14"/>
      <c r="NGT17" s="56"/>
      <c r="NGU17" s="16"/>
      <c r="NGV17" s="82"/>
      <c r="NGW17" s="26"/>
      <c r="NGX17" s="26"/>
      <c r="NGY17" s="22"/>
      <c r="NGZ17" s="359"/>
      <c r="NHA17" s="383"/>
      <c r="NHB17" s="383"/>
      <c r="NHC17" s="383"/>
      <c r="NHD17" s="383"/>
      <c r="NHE17" s="383"/>
      <c r="NHF17" s="14"/>
      <c r="NHG17" s="56"/>
      <c r="NHH17" s="16"/>
      <c r="NHI17" s="82"/>
      <c r="NHJ17" s="26"/>
      <c r="NHK17" s="26"/>
      <c r="NHL17" s="22"/>
      <c r="NHM17" s="359"/>
      <c r="NHN17" s="383"/>
      <c r="NHO17" s="383"/>
      <c r="NHP17" s="383"/>
      <c r="NHQ17" s="383"/>
      <c r="NHR17" s="383"/>
      <c r="NHS17" s="14"/>
      <c r="NHT17" s="56"/>
      <c r="NHU17" s="16"/>
      <c r="NHV17" s="82"/>
      <c r="NHW17" s="26"/>
      <c r="NHX17" s="26"/>
      <c r="NHY17" s="22"/>
      <c r="NHZ17" s="359"/>
      <c r="NIA17" s="383"/>
      <c r="NIB17" s="383"/>
      <c r="NIC17" s="383"/>
      <c r="NID17" s="383"/>
      <c r="NIE17" s="383"/>
      <c r="NIF17" s="14"/>
      <c r="NIG17" s="56"/>
      <c r="NIH17" s="16"/>
      <c r="NII17" s="82"/>
      <c r="NIJ17" s="26"/>
      <c r="NIK17" s="26"/>
      <c r="NIL17" s="22"/>
      <c r="NIM17" s="359"/>
      <c r="NIN17" s="383"/>
      <c r="NIO17" s="383"/>
      <c r="NIP17" s="383"/>
      <c r="NIQ17" s="383"/>
      <c r="NIR17" s="383"/>
      <c r="NIS17" s="14"/>
      <c r="NIT17" s="56"/>
      <c r="NIU17" s="16"/>
      <c r="NIV17" s="82"/>
      <c r="NIW17" s="26"/>
      <c r="NIX17" s="26"/>
      <c r="NIY17" s="22"/>
      <c r="NIZ17" s="359"/>
      <c r="NJA17" s="383"/>
      <c r="NJB17" s="383"/>
      <c r="NJC17" s="383"/>
      <c r="NJD17" s="383"/>
      <c r="NJE17" s="383"/>
      <c r="NJF17" s="14"/>
      <c r="NJG17" s="56"/>
      <c r="NJH17" s="16"/>
      <c r="NJI17" s="82"/>
      <c r="NJJ17" s="26"/>
      <c r="NJK17" s="26"/>
      <c r="NJL17" s="22"/>
      <c r="NJM17" s="359"/>
      <c r="NJN17" s="383"/>
      <c r="NJO17" s="383"/>
      <c r="NJP17" s="383"/>
      <c r="NJQ17" s="383"/>
      <c r="NJR17" s="383"/>
      <c r="NJS17" s="14"/>
      <c r="NJT17" s="56"/>
      <c r="NJU17" s="16"/>
      <c r="NJV17" s="82"/>
      <c r="NJW17" s="26"/>
      <c r="NJX17" s="26"/>
      <c r="NJY17" s="22"/>
      <c r="NJZ17" s="359"/>
      <c r="NKA17" s="383"/>
      <c r="NKB17" s="383"/>
      <c r="NKC17" s="383"/>
      <c r="NKD17" s="383"/>
      <c r="NKE17" s="383"/>
      <c r="NKF17" s="14"/>
      <c r="NKG17" s="56"/>
      <c r="NKH17" s="16"/>
      <c r="NKI17" s="82"/>
      <c r="NKJ17" s="26"/>
      <c r="NKK17" s="26"/>
      <c r="NKL17" s="22"/>
      <c r="NKM17" s="359"/>
      <c r="NKN17" s="383"/>
      <c r="NKO17" s="383"/>
      <c r="NKP17" s="383"/>
      <c r="NKQ17" s="383"/>
      <c r="NKR17" s="383"/>
      <c r="NKS17" s="14"/>
      <c r="NKT17" s="56"/>
      <c r="NKU17" s="16"/>
      <c r="NKV17" s="82"/>
      <c r="NKW17" s="26"/>
      <c r="NKX17" s="26"/>
      <c r="NKY17" s="22"/>
      <c r="NKZ17" s="359"/>
      <c r="NLA17" s="383"/>
      <c r="NLB17" s="383"/>
      <c r="NLC17" s="383"/>
      <c r="NLD17" s="383"/>
      <c r="NLE17" s="383"/>
      <c r="NLF17" s="14"/>
      <c r="NLG17" s="56"/>
      <c r="NLH17" s="16"/>
      <c r="NLI17" s="82"/>
      <c r="NLJ17" s="26"/>
      <c r="NLK17" s="26"/>
      <c r="NLL17" s="22"/>
      <c r="NLM17" s="359"/>
      <c r="NLN17" s="383"/>
      <c r="NLO17" s="383"/>
      <c r="NLP17" s="383"/>
      <c r="NLQ17" s="383"/>
      <c r="NLR17" s="383"/>
      <c r="NLS17" s="14"/>
      <c r="NLT17" s="56"/>
      <c r="NLU17" s="16"/>
      <c r="NLV17" s="82"/>
      <c r="NLW17" s="26"/>
      <c r="NLX17" s="26"/>
      <c r="NLY17" s="22"/>
      <c r="NLZ17" s="359"/>
      <c r="NMA17" s="383"/>
      <c r="NMB17" s="383"/>
      <c r="NMC17" s="383"/>
      <c r="NMD17" s="383"/>
      <c r="NME17" s="383"/>
      <c r="NMF17" s="14"/>
      <c r="NMG17" s="56"/>
      <c r="NMH17" s="16"/>
      <c r="NMI17" s="82"/>
      <c r="NMJ17" s="26"/>
      <c r="NMK17" s="26"/>
      <c r="NML17" s="22"/>
      <c r="NMM17" s="359"/>
      <c r="NMN17" s="383"/>
      <c r="NMO17" s="383"/>
      <c r="NMP17" s="383"/>
      <c r="NMQ17" s="383"/>
      <c r="NMR17" s="383"/>
      <c r="NMS17" s="14"/>
      <c r="NMT17" s="56"/>
      <c r="NMU17" s="16"/>
      <c r="NMV17" s="82"/>
      <c r="NMW17" s="26"/>
      <c r="NMX17" s="26"/>
      <c r="NMY17" s="22"/>
      <c r="NMZ17" s="359"/>
      <c r="NNA17" s="383"/>
      <c r="NNB17" s="383"/>
      <c r="NNC17" s="383"/>
      <c r="NND17" s="383"/>
      <c r="NNE17" s="383"/>
      <c r="NNF17" s="14"/>
      <c r="NNG17" s="56"/>
      <c r="NNH17" s="16"/>
      <c r="NNI17" s="82"/>
      <c r="NNJ17" s="26"/>
      <c r="NNK17" s="26"/>
      <c r="NNL17" s="22"/>
      <c r="NNM17" s="359"/>
      <c r="NNN17" s="383"/>
      <c r="NNO17" s="383"/>
      <c r="NNP17" s="383"/>
      <c r="NNQ17" s="383"/>
      <c r="NNR17" s="383"/>
      <c r="NNS17" s="14"/>
      <c r="NNT17" s="56"/>
      <c r="NNU17" s="16"/>
      <c r="NNV17" s="82"/>
      <c r="NNW17" s="26"/>
      <c r="NNX17" s="26"/>
      <c r="NNY17" s="22"/>
      <c r="NNZ17" s="359"/>
      <c r="NOA17" s="383"/>
      <c r="NOB17" s="383"/>
      <c r="NOC17" s="383"/>
      <c r="NOD17" s="383"/>
      <c r="NOE17" s="383"/>
      <c r="NOF17" s="14"/>
      <c r="NOG17" s="56"/>
      <c r="NOH17" s="16"/>
      <c r="NOI17" s="82"/>
      <c r="NOJ17" s="26"/>
      <c r="NOK17" s="26"/>
      <c r="NOL17" s="22"/>
      <c r="NOM17" s="359"/>
      <c r="NON17" s="383"/>
      <c r="NOO17" s="383"/>
      <c r="NOP17" s="383"/>
      <c r="NOQ17" s="383"/>
      <c r="NOR17" s="383"/>
      <c r="NOS17" s="14"/>
      <c r="NOT17" s="56"/>
      <c r="NOU17" s="16"/>
      <c r="NOV17" s="82"/>
      <c r="NOW17" s="26"/>
      <c r="NOX17" s="26"/>
      <c r="NOY17" s="22"/>
      <c r="NOZ17" s="359"/>
      <c r="NPA17" s="383"/>
      <c r="NPB17" s="383"/>
      <c r="NPC17" s="383"/>
      <c r="NPD17" s="383"/>
      <c r="NPE17" s="383"/>
      <c r="NPF17" s="14"/>
      <c r="NPG17" s="56"/>
      <c r="NPH17" s="16"/>
      <c r="NPI17" s="82"/>
      <c r="NPJ17" s="26"/>
      <c r="NPK17" s="26"/>
      <c r="NPL17" s="22"/>
      <c r="NPM17" s="359"/>
      <c r="NPN17" s="383"/>
      <c r="NPO17" s="383"/>
      <c r="NPP17" s="383"/>
      <c r="NPQ17" s="383"/>
      <c r="NPR17" s="383"/>
      <c r="NPS17" s="14"/>
      <c r="NPT17" s="56"/>
      <c r="NPU17" s="16"/>
      <c r="NPV17" s="82"/>
      <c r="NPW17" s="26"/>
      <c r="NPX17" s="26"/>
      <c r="NPY17" s="22"/>
      <c r="NPZ17" s="359"/>
      <c r="NQA17" s="383"/>
      <c r="NQB17" s="383"/>
      <c r="NQC17" s="383"/>
      <c r="NQD17" s="383"/>
      <c r="NQE17" s="383"/>
      <c r="NQF17" s="14"/>
      <c r="NQG17" s="56"/>
      <c r="NQH17" s="16"/>
      <c r="NQI17" s="82"/>
      <c r="NQJ17" s="26"/>
      <c r="NQK17" s="26"/>
      <c r="NQL17" s="22"/>
      <c r="NQM17" s="359"/>
      <c r="NQN17" s="383"/>
      <c r="NQO17" s="383"/>
      <c r="NQP17" s="383"/>
      <c r="NQQ17" s="383"/>
      <c r="NQR17" s="383"/>
      <c r="NQS17" s="14"/>
      <c r="NQT17" s="56"/>
      <c r="NQU17" s="16"/>
      <c r="NQV17" s="82"/>
      <c r="NQW17" s="26"/>
      <c r="NQX17" s="26"/>
      <c r="NQY17" s="22"/>
      <c r="NQZ17" s="359"/>
      <c r="NRA17" s="383"/>
      <c r="NRB17" s="383"/>
      <c r="NRC17" s="383"/>
      <c r="NRD17" s="383"/>
      <c r="NRE17" s="383"/>
      <c r="NRF17" s="14"/>
      <c r="NRG17" s="56"/>
      <c r="NRH17" s="16"/>
      <c r="NRI17" s="82"/>
      <c r="NRJ17" s="26"/>
      <c r="NRK17" s="26"/>
      <c r="NRL17" s="22"/>
      <c r="NRM17" s="359"/>
      <c r="NRN17" s="383"/>
      <c r="NRO17" s="383"/>
      <c r="NRP17" s="383"/>
      <c r="NRQ17" s="383"/>
      <c r="NRR17" s="383"/>
      <c r="NRS17" s="14"/>
      <c r="NRT17" s="56"/>
      <c r="NRU17" s="16"/>
      <c r="NRV17" s="82"/>
      <c r="NRW17" s="26"/>
      <c r="NRX17" s="26"/>
      <c r="NRY17" s="22"/>
      <c r="NRZ17" s="359"/>
      <c r="NSA17" s="383"/>
      <c r="NSB17" s="383"/>
      <c r="NSC17" s="383"/>
      <c r="NSD17" s="383"/>
      <c r="NSE17" s="383"/>
      <c r="NSF17" s="14"/>
      <c r="NSG17" s="56"/>
      <c r="NSH17" s="16"/>
      <c r="NSI17" s="82"/>
      <c r="NSJ17" s="26"/>
      <c r="NSK17" s="26"/>
      <c r="NSL17" s="22"/>
      <c r="NSM17" s="359"/>
      <c r="NSN17" s="383"/>
      <c r="NSO17" s="383"/>
      <c r="NSP17" s="383"/>
      <c r="NSQ17" s="383"/>
      <c r="NSR17" s="383"/>
      <c r="NSS17" s="14"/>
      <c r="NST17" s="56"/>
      <c r="NSU17" s="16"/>
      <c r="NSV17" s="82"/>
      <c r="NSW17" s="26"/>
      <c r="NSX17" s="26"/>
      <c r="NSY17" s="22"/>
      <c r="NSZ17" s="359"/>
      <c r="NTA17" s="383"/>
      <c r="NTB17" s="383"/>
      <c r="NTC17" s="383"/>
      <c r="NTD17" s="383"/>
      <c r="NTE17" s="383"/>
      <c r="NTF17" s="14"/>
      <c r="NTG17" s="56"/>
      <c r="NTH17" s="16"/>
      <c r="NTI17" s="82"/>
      <c r="NTJ17" s="26"/>
      <c r="NTK17" s="26"/>
      <c r="NTL17" s="22"/>
      <c r="NTM17" s="359"/>
      <c r="NTN17" s="383"/>
      <c r="NTO17" s="383"/>
      <c r="NTP17" s="383"/>
      <c r="NTQ17" s="383"/>
      <c r="NTR17" s="383"/>
      <c r="NTS17" s="14"/>
      <c r="NTT17" s="56"/>
      <c r="NTU17" s="16"/>
      <c r="NTV17" s="82"/>
      <c r="NTW17" s="26"/>
      <c r="NTX17" s="26"/>
      <c r="NTY17" s="22"/>
      <c r="NTZ17" s="359"/>
      <c r="NUA17" s="383"/>
      <c r="NUB17" s="383"/>
      <c r="NUC17" s="383"/>
      <c r="NUD17" s="383"/>
      <c r="NUE17" s="383"/>
      <c r="NUF17" s="14"/>
      <c r="NUG17" s="56"/>
      <c r="NUH17" s="16"/>
      <c r="NUI17" s="82"/>
      <c r="NUJ17" s="26"/>
      <c r="NUK17" s="26"/>
      <c r="NUL17" s="22"/>
      <c r="NUM17" s="359"/>
      <c r="NUN17" s="383"/>
      <c r="NUO17" s="383"/>
      <c r="NUP17" s="383"/>
      <c r="NUQ17" s="383"/>
      <c r="NUR17" s="383"/>
      <c r="NUS17" s="14"/>
      <c r="NUT17" s="56"/>
      <c r="NUU17" s="16"/>
      <c r="NUV17" s="82"/>
      <c r="NUW17" s="26"/>
      <c r="NUX17" s="26"/>
      <c r="NUY17" s="22"/>
      <c r="NUZ17" s="359"/>
      <c r="NVA17" s="383"/>
      <c r="NVB17" s="383"/>
      <c r="NVC17" s="383"/>
      <c r="NVD17" s="383"/>
      <c r="NVE17" s="383"/>
      <c r="NVF17" s="14"/>
      <c r="NVG17" s="56"/>
      <c r="NVH17" s="16"/>
      <c r="NVI17" s="82"/>
      <c r="NVJ17" s="26"/>
      <c r="NVK17" s="26"/>
      <c r="NVL17" s="22"/>
      <c r="NVM17" s="359"/>
      <c r="NVN17" s="383"/>
      <c r="NVO17" s="383"/>
      <c r="NVP17" s="383"/>
      <c r="NVQ17" s="383"/>
      <c r="NVR17" s="383"/>
      <c r="NVS17" s="14"/>
      <c r="NVT17" s="56"/>
      <c r="NVU17" s="16"/>
      <c r="NVV17" s="82"/>
      <c r="NVW17" s="26"/>
      <c r="NVX17" s="26"/>
      <c r="NVY17" s="22"/>
      <c r="NVZ17" s="359"/>
      <c r="NWA17" s="383"/>
      <c r="NWB17" s="383"/>
      <c r="NWC17" s="383"/>
      <c r="NWD17" s="383"/>
      <c r="NWE17" s="383"/>
      <c r="NWF17" s="14"/>
      <c r="NWG17" s="56"/>
      <c r="NWH17" s="16"/>
      <c r="NWI17" s="82"/>
      <c r="NWJ17" s="26"/>
      <c r="NWK17" s="26"/>
      <c r="NWL17" s="22"/>
      <c r="NWM17" s="359"/>
      <c r="NWN17" s="383"/>
      <c r="NWO17" s="383"/>
      <c r="NWP17" s="383"/>
      <c r="NWQ17" s="383"/>
      <c r="NWR17" s="383"/>
      <c r="NWS17" s="14"/>
      <c r="NWT17" s="56"/>
      <c r="NWU17" s="16"/>
      <c r="NWV17" s="82"/>
      <c r="NWW17" s="26"/>
      <c r="NWX17" s="26"/>
      <c r="NWY17" s="22"/>
      <c r="NWZ17" s="359"/>
      <c r="NXA17" s="383"/>
      <c r="NXB17" s="383"/>
      <c r="NXC17" s="383"/>
      <c r="NXD17" s="383"/>
      <c r="NXE17" s="383"/>
      <c r="NXF17" s="14"/>
      <c r="NXG17" s="56"/>
      <c r="NXH17" s="16"/>
      <c r="NXI17" s="82"/>
      <c r="NXJ17" s="26"/>
      <c r="NXK17" s="26"/>
      <c r="NXL17" s="22"/>
      <c r="NXM17" s="359"/>
      <c r="NXN17" s="383"/>
      <c r="NXO17" s="383"/>
      <c r="NXP17" s="383"/>
      <c r="NXQ17" s="383"/>
      <c r="NXR17" s="383"/>
      <c r="NXS17" s="14"/>
      <c r="NXT17" s="56"/>
      <c r="NXU17" s="16"/>
      <c r="NXV17" s="82"/>
      <c r="NXW17" s="26"/>
      <c r="NXX17" s="26"/>
      <c r="NXY17" s="22"/>
      <c r="NXZ17" s="359"/>
      <c r="NYA17" s="383"/>
      <c r="NYB17" s="383"/>
      <c r="NYC17" s="383"/>
      <c r="NYD17" s="383"/>
      <c r="NYE17" s="383"/>
      <c r="NYF17" s="14"/>
      <c r="NYG17" s="56"/>
      <c r="NYH17" s="16"/>
      <c r="NYI17" s="82"/>
      <c r="NYJ17" s="26"/>
      <c r="NYK17" s="26"/>
      <c r="NYL17" s="22"/>
      <c r="NYM17" s="359"/>
      <c r="NYN17" s="383"/>
      <c r="NYO17" s="383"/>
      <c r="NYP17" s="383"/>
      <c r="NYQ17" s="383"/>
      <c r="NYR17" s="383"/>
      <c r="NYS17" s="14"/>
      <c r="NYT17" s="56"/>
      <c r="NYU17" s="16"/>
      <c r="NYV17" s="82"/>
      <c r="NYW17" s="26"/>
      <c r="NYX17" s="26"/>
      <c r="NYY17" s="22"/>
      <c r="NYZ17" s="359"/>
      <c r="NZA17" s="383"/>
      <c r="NZB17" s="383"/>
      <c r="NZC17" s="383"/>
      <c r="NZD17" s="383"/>
      <c r="NZE17" s="383"/>
      <c r="NZF17" s="14"/>
      <c r="NZG17" s="56"/>
      <c r="NZH17" s="16"/>
      <c r="NZI17" s="82"/>
      <c r="NZJ17" s="26"/>
      <c r="NZK17" s="26"/>
      <c r="NZL17" s="22"/>
      <c r="NZM17" s="359"/>
      <c r="NZN17" s="383"/>
      <c r="NZO17" s="383"/>
      <c r="NZP17" s="383"/>
      <c r="NZQ17" s="383"/>
      <c r="NZR17" s="383"/>
      <c r="NZS17" s="14"/>
      <c r="NZT17" s="56"/>
      <c r="NZU17" s="16"/>
      <c r="NZV17" s="82"/>
      <c r="NZW17" s="26"/>
      <c r="NZX17" s="26"/>
      <c r="NZY17" s="22"/>
      <c r="NZZ17" s="359"/>
      <c r="OAA17" s="383"/>
      <c r="OAB17" s="383"/>
      <c r="OAC17" s="383"/>
      <c r="OAD17" s="383"/>
      <c r="OAE17" s="383"/>
      <c r="OAF17" s="14"/>
      <c r="OAG17" s="56"/>
      <c r="OAH17" s="16"/>
      <c r="OAI17" s="82"/>
      <c r="OAJ17" s="26"/>
      <c r="OAK17" s="26"/>
      <c r="OAL17" s="22"/>
      <c r="OAM17" s="359"/>
      <c r="OAN17" s="383"/>
      <c r="OAO17" s="383"/>
      <c r="OAP17" s="383"/>
      <c r="OAQ17" s="383"/>
      <c r="OAR17" s="383"/>
      <c r="OAS17" s="14"/>
      <c r="OAT17" s="56"/>
      <c r="OAU17" s="16"/>
      <c r="OAV17" s="82"/>
      <c r="OAW17" s="26"/>
      <c r="OAX17" s="26"/>
      <c r="OAY17" s="22"/>
      <c r="OAZ17" s="359"/>
      <c r="OBA17" s="383"/>
      <c r="OBB17" s="383"/>
      <c r="OBC17" s="383"/>
      <c r="OBD17" s="383"/>
      <c r="OBE17" s="383"/>
      <c r="OBF17" s="14"/>
      <c r="OBG17" s="56"/>
      <c r="OBH17" s="16"/>
      <c r="OBI17" s="82"/>
      <c r="OBJ17" s="26"/>
      <c r="OBK17" s="26"/>
      <c r="OBL17" s="22"/>
      <c r="OBM17" s="359"/>
      <c r="OBN17" s="383"/>
      <c r="OBO17" s="383"/>
      <c r="OBP17" s="383"/>
      <c r="OBQ17" s="383"/>
      <c r="OBR17" s="383"/>
      <c r="OBS17" s="14"/>
      <c r="OBT17" s="56"/>
      <c r="OBU17" s="16"/>
      <c r="OBV17" s="82"/>
      <c r="OBW17" s="26"/>
      <c r="OBX17" s="26"/>
      <c r="OBY17" s="22"/>
      <c r="OBZ17" s="359"/>
      <c r="OCA17" s="383"/>
      <c r="OCB17" s="383"/>
      <c r="OCC17" s="383"/>
      <c r="OCD17" s="383"/>
      <c r="OCE17" s="383"/>
      <c r="OCF17" s="14"/>
      <c r="OCG17" s="56"/>
      <c r="OCH17" s="16"/>
      <c r="OCI17" s="82"/>
      <c r="OCJ17" s="26"/>
      <c r="OCK17" s="26"/>
      <c r="OCL17" s="22"/>
      <c r="OCM17" s="359"/>
      <c r="OCN17" s="383"/>
      <c r="OCO17" s="383"/>
      <c r="OCP17" s="383"/>
      <c r="OCQ17" s="383"/>
      <c r="OCR17" s="383"/>
      <c r="OCS17" s="14"/>
      <c r="OCT17" s="56"/>
      <c r="OCU17" s="16"/>
      <c r="OCV17" s="82"/>
      <c r="OCW17" s="26"/>
      <c r="OCX17" s="26"/>
      <c r="OCY17" s="22"/>
      <c r="OCZ17" s="359"/>
      <c r="ODA17" s="383"/>
      <c r="ODB17" s="383"/>
      <c r="ODC17" s="383"/>
      <c r="ODD17" s="383"/>
      <c r="ODE17" s="383"/>
      <c r="ODF17" s="14"/>
      <c r="ODG17" s="56"/>
      <c r="ODH17" s="16"/>
      <c r="ODI17" s="82"/>
      <c r="ODJ17" s="26"/>
      <c r="ODK17" s="26"/>
      <c r="ODL17" s="22"/>
      <c r="ODM17" s="359"/>
      <c r="ODN17" s="383"/>
      <c r="ODO17" s="383"/>
      <c r="ODP17" s="383"/>
      <c r="ODQ17" s="383"/>
      <c r="ODR17" s="383"/>
      <c r="ODS17" s="14"/>
      <c r="ODT17" s="56"/>
      <c r="ODU17" s="16"/>
      <c r="ODV17" s="82"/>
      <c r="ODW17" s="26"/>
      <c r="ODX17" s="26"/>
      <c r="ODY17" s="22"/>
      <c r="ODZ17" s="359"/>
      <c r="OEA17" s="383"/>
      <c r="OEB17" s="383"/>
      <c r="OEC17" s="383"/>
      <c r="OED17" s="383"/>
      <c r="OEE17" s="383"/>
      <c r="OEF17" s="14"/>
      <c r="OEG17" s="56"/>
      <c r="OEH17" s="16"/>
      <c r="OEI17" s="82"/>
      <c r="OEJ17" s="26"/>
      <c r="OEK17" s="26"/>
      <c r="OEL17" s="22"/>
      <c r="OEM17" s="359"/>
      <c r="OEN17" s="383"/>
      <c r="OEO17" s="383"/>
      <c r="OEP17" s="383"/>
      <c r="OEQ17" s="383"/>
      <c r="OER17" s="383"/>
      <c r="OES17" s="14"/>
      <c r="OET17" s="56"/>
      <c r="OEU17" s="16"/>
      <c r="OEV17" s="82"/>
      <c r="OEW17" s="26"/>
      <c r="OEX17" s="26"/>
      <c r="OEY17" s="22"/>
      <c r="OEZ17" s="359"/>
      <c r="OFA17" s="383"/>
      <c r="OFB17" s="383"/>
      <c r="OFC17" s="383"/>
      <c r="OFD17" s="383"/>
      <c r="OFE17" s="383"/>
      <c r="OFF17" s="14"/>
      <c r="OFG17" s="56"/>
      <c r="OFH17" s="16"/>
      <c r="OFI17" s="82"/>
      <c r="OFJ17" s="26"/>
      <c r="OFK17" s="26"/>
      <c r="OFL17" s="22"/>
      <c r="OFM17" s="359"/>
      <c r="OFN17" s="383"/>
      <c r="OFO17" s="383"/>
      <c r="OFP17" s="383"/>
      <c r="OFQ17" s="383"/>
      <c r="OFR17" s="383"/>
      <c r="OFS17" s="14"/>
      <c r="OFT17" s="56"/>
      <c r="OFU17" s="16"/>
      <c r="OFV17" s="82"/>
      <c r="OFW17" s="26"/>
      <c r="OFX17" s="26"/>
      <c r="OFY17" s="22"/>
      <c r="OFZ17" s="359"/>
      <c r="OGA17" s="383"/>
      <c r="OGB17" s="383"/>
      <c r="OGC17" s="383"/>
      <c r="OGD17" s="383"/>
      <c r="OGE17" s="383"/>
      <c r="OGF17" s="14"/>
      <c r="OGG17" s="56"/>
      <c r="OGH17" s="16"/>
      <c r="OGI17" s="82"/>
      <c r="OGJ17" s="26"/>
      <c r="OGK17" s="26"/>
      <c r="OGL17" s="22"/>
      <c r="OGM17" s="359"/>
      <c r="OGN17" s="383"/>
      <c r="OGO17" s="383"/>
      <c r="OGP17" s="383"/>
      <c r="OGQ17" s="383"/>
      <c r="OGR17" s="383"/>
      <c r="OGS17" s="14"/>
      <c r="OGT17" s="56"/>
      <c r="OGU17" s="16"/>
      <c r="OGV17" s="82"/>
      <c r="OGW17" s="26"/>
      <c r="OGX17" s="26"/>
      <c r="OGY17" s="22"/>
      <c r="OGZ17" s="359"/>
      <c r="OHA17" s="383"/>
      <c r="OHB17" s="383"/>
      <c r="OHC17" s="383"/>
      <c r="OHD17" s="383"/>
      <c r="OHE17" s="383"/>
      <c r="OHF17" s="14"/>
      <c r="OHG17" s="56"/>
      <c r="OHH17" s="16"/>
      <c r="OHI17" s="82"/>
      <c r="OHJ17" s="26"/>
      <c r="OHK17" s="26"/>
      <c r="OHL17" s="22"/>
      <c r="OHM17" s="359"/>
      <c r="OHN17" s="383"/>
      <c r="OHO17" s="383"/>
      <c r="OHP17" s="383"/>
      <c r="OHQ17" s="383"/>
      <c r="OHR17" s="383"/>
      <c r="OHS17" s="14"/>
      <c r="OHT17" s="56"/>
      <c r="OHU17" s="16"/>
      <c r="OHV17" s="82"/>
      <c r="OHW17" s="26"/>
      <c r="OHX17" s="26"/>
      <c r="OHY17" s="22"/>
      <c r="OHZ17" s="359"/>
      <c r="OIA17" s="383"/>
      <c r="OIB17" s="383"/>
      <c r="OIC17" s="383"/>
      <c r="OID17" s="383"/>
      <c r="OIE17" s="383"/>
      <c r="OIF17" s="14"/>
      <c r="OIG17" s="56"/>
      <c r="OIH17" s="16"/>
      <c r="OII17" s="82"/>
      <c r="OIJ17" s="26"/>
      <c r="OIK17" s="26"/>
      <c r="OIL17" s="22"/>
      <c r="OIM17" s="359"/>
      <c r="OIN17" s="383"/>
      <c r="OIO17" s="383"/>
      <c r="OIP17" s="383"/>
      <c r="OIQ17" s="383"/>
      <c r="OIR17" s="383"/>
      <c r="OIS17" s="14"/>
      <c r="OIT17" s="56"/>
      <c r="OIU17" s="16"/>
      <c r="OIV17" s="82"/>
      <c r="OIW17" s="26"/>
      <c r="OIX17" s="26"/>
      <c r="OIY17" s="22"/>
      <c r="OIZ17" s="359"/>
      <c r="OJA17" s="383"/>
      <c r="OJB17" s="383"/>
      <c r="OJC17" s="383"/>
      <c r="OJD17" s="383"/>
      <c r="OJE17" s="383"/>
      <c r="OJF17" s="14"/>
      <c r="OJG17" s="56"/>
      <c r="OJH17" s="16"/>
      <c r="OJI17" s="82"/>
      <c r="OJJ17" s="26"/>
      <c r="OJK17" s="26"/>
      <c r="OJL17" s="22"/>
      <c r="OJM17" s="359"/>
      <c r="OJN17" s="383"/>
      <c r="OJO17" s="383"/>
      <c r="OJP17" s="383"/>
      <c r="OJQ17" s="383"/>
      <c r="OJR17" s="383"/>
      <c r="OJS17" s="14"/>
      <c r="OJT17" s="56"/>
      <c r="OJU17" s="16"/>
      <c r="OJV17" s="82"/>
      <c r="OJW17" s="26"/>
      <c r="OJX17" s="26"/>
      <c r="OJY17" s="22"/>
      <c r="OJZ17" s="359"/>
      <c r="OKA17" s="383"/>
      <c r="OKB17" s="383"/>
      <c r="OKC17" s="383"/>
      <c r="OKD17" s="383"/>
      <c r="OKE17" s="383"/>
      <c r="OKF17" s="14"/>
      <c r="OKG17" s="56"/>
      <c r="OKH17" s="16"/>
      <c r="OKI17" s="82"/>
      <c r="OKJ17" s="26"/>
      <c r="OKK17" s="26"/>
      <c r="OKL17" s="22"/>
      <c r="OKM17" s="359"/>
      <c r="OKN17" s="383"/>
      <c r="OKO17" s="383"/>
      <c r="OKP17" s="383"/>
      <c r="OKQ17" s="383"/>
      <c r="OKR17" s="383"/>
      <c r="OKS17" s="14"/>
      <c r="OKT17" s="56"/>
      <c r="OKU17" s="16"/>
      <c r="OKV17" s="82"/>
      <c r="OKW17" s="26"/>
      <c r="OKX17" s="26"/>
      <c r="OKY17" s="22"/>
      <c r="OKZ17" s="359"/>
      <c r="OLA17" s="383"/>
      <c r="OLB17" s="383"/>
      <c r="OLC17" s="383"/>
      <c r="OLD17" s="383"/>
      <c r="OLE17" s="383"/>
      <c r="OLF17" s="14"/>
      <c r="OLG17" s="56"/>
      <c r="OLH17" s="16"/>
      <c r="OLI17" s="82"/>
      <c r="OLJ17" s="26"/>
      <c r="OLK17" s="26"/>
      <c r="OLL17" s="22"/>
      <c r="OLM17" s="359"/>
      <c r="OLN17" s="383"/>
      <c r="OLO17" s="383"/>
      <c r="OLP17" s="383"/>
      <c r="OLQ17" s="383"/>
      <c r="OLR17" s="383"/>
      <c r="OLS17" s="14"/>
      <c r="OLT17" s="56"/>
      <c r="OLU17" s="16"/>
      <c r="OLV17" s="82"/>
      <c r="OLW17" s="26"/>
      <c r="OLX17" s="26"/>
      <c r="OLY17" s="22"/>
      <c r="OLZ17" s="359"/>
      <c r="OMA17" s="383"/>
      <c r="OMB17" s="383"/>
      <c r="OMC17" s="383"/>
      <c r="OMD17" s="383"/>
      <c r="OME17" s="383"/>
      <c r="OMF17" s="14"/>
      <c r="OMG17" s="56"/>
      <c r="OMH17" s="16"/>
      <c r="OMI17" s="82"/>
      <c r="OMJ17" s="26"/>
      <c r="OMK17" s="26"/>
      <c r="OML17" s="22"/>
      <c r="OMM17" s="359"/>
      <c r="OMN17" s="383"/>
      <c r="OMO17" s="383"/>
      <c r="OMP17" s="383"/>
      <c r="OMQ17" s="383"/>
      <c r="OMR17" s="383"/>
      <c r="OMS17" s="14"/>
      <c r="OMT17" s="56"/>
      <c r="OMU17" s="16"/>
      <c r="OMV17" s="82"/>
      <c r="OMW17" s="26"/>
      <c r="OMX17" s="26"/>
      <c r="OMY17" s="22"/>
      <c r="OMZ17" s="359"/>
      <c r="ONA17" s="383"/>
      <c r="ONB17" s="383"/>
      <c r="ONC17" s="383"/>
      <c r="OND17" s="383"/>
      <c r="ONE17" s="383"/>
      <c r="ONF17" s="14"/>
      <c r="ONG17" s="56"/>
      <c r="ONH17" s="16"/>
      <c r="ONI17" s="82"/>
      <c r="ONJ17" s="26"/>
      <c r="ONK17" s="26"/>
      <c r="ONL17" s="22"/>
      <c r="ONM17" s="359"/>
      <c r="ONN17" s="383"/>
      <c r="ONO17" s="383"/>
      <c r="ONP17" s="383"/>
      <c r="ONQ17" s="383"/>
      <c r="ONR17" s="383"/>
      <c r="ONS17" s="14"/>
      <c r="ONT17" s="56"/>
      <c r="ONU17" s="16"/>
      <c r="ONV17" s="82"/>
      <c r="ONW17" s="26"/>
      <c r="ONX17" s="26"/>
      <c r="ONY17" s="22"/>
      <c r="ONZ17" s="359"/>
      <c r="OOA17" s="383"/>
      <c r="OOB17" s="383"/>
      <c r="OOC17" s="383"/>
      <c r="OOD17" s="383"/>
      <c r="OOE17" s="383"/>
      <c r="OOF17" s="14"/>
      <c r="OOG17" s="56"/>
      <c r="OOH17" s="16"/>
      <c r="OOI17" s="82"/>
      <c r="OOJ17" s="26"/>
      <c r="OOK17" s="26"/>
      <c r="OOL17" s="22"/>
      <c r="OOM17" s="359"/>
      <c r="OON17" s="383"/>
      <c r="OOO17" s="383"/>
      <c r="OOP17" s="383"/>
      <c r="OOQ17" s="383"/>
      <c r="OOR17" s="383"/>
      <c r="OOS17" s="14"/>
      <c r="OOT17" s="56"/>
      <c r="OOU17" s="16"/>
      <c r="OOV17" s="82"/>
      <c r="OOW17" s="26"/>
      <c r="OOX17" s="26"/>
      <c r="OOY17" s="22"/>
      <c r="OOZ17" s="359"/>
      <c r="OPA17" s="383"/>
      <c r="OPB17" s="383"/>
      <c r="OPC17" s="383"/>
      <c r="OPD17" s="383"/>
      <c r="OPE17" s="383"/>
      <c r="OPF17" s="14"/>
      <c r="OPG17" s="56"/>
      <c r="OPH17" s="16"/>
      <c r="OPI17" s="82"/>
      <c r="OPJ17" s="26"/>
      <c r="OPK17" s="26"/>
      <c r="OPL17" s="22"/>
      <c r="OPM17" s="359"/>
      <c r="OPN17" s="383"/>
      <c r="OPO17" s="383"/>
      <c r="OPP17" s="383"/>
      <c r="OPQ17" s="383"/>
      <c r="OPR17" s="383"/>
      <c r="OPS17" s="14"/>
      <c r="OPT17" s="56"/>
      <c r="OPU17" s="16"/>
      <c r="OPV17" s="82"/>
      <c r="OPW17" s="26"/>
      <c r="OPX17" s="26"/>
      <c r="OPY17" s="22"/>
      <c r="OPZ17" s="359"/>
      <c r="OQA17" s="383"/>
      <c r="OQB17" s="383"/>
      <c r="OQC17" s="383"/>
      <c r="OQD17" s="383"/>
      <c r="OQE17" s="383"/>
      <c r="OQF17" s="14"/>
      <c r="OQG17" s="56"/>
      <c r="OQH17" s="16"/>
      <c r="OQI17" s="82"/>
      <c r="OQJ17" s="26"/>
      <c r="OQK17" s="26"/>
      <c r="OQL17" s="22"/>
      <c r="OQM17" s="359"/>
      <c r="OQN17" s="383"/>
      <c r="OQO17" s="383"/>
      <c r="OQP17" s="383"/>
      <c r="OQQ17" s="383"/>
      <c r="OQR17" s="383"/>
      <c r="OQS17" s="14"/>
      <c r="OQT17" s="56"/>
      <c r="OQU17" s="16"/>
      <c r="OQV17" s="82"/>
      <c r="OQW17" s="26"/>
      <c r="OQX17" s="26"/>
      <c r="OQY17" s="22"/>
      <c r="OQZ17" s="359"/>
      <c r="ORA17" s="383"/>
      <c r="ORB17" s="383"/>
      <c r="ORC17" s="383"/>
      <c r="ORD17" s="383"/>
      <c r="ORE17" s="383"/>
      <c r="ORF17" s="14"/>
      <c r="ORG17" s="56"/>
      <c r="ORH17" s="16"/>
      <c r="ORI17" s="82"/>
      <c r="ORJ17" s="26"/>
      <c r="ORK17" s="26"/>
      <c r="ORL17" s="22"/>
      <c r="ORM17" s="359"/>
      <c r="ORN17" s="383"/>
      <c r="ORO17" s="383"/>
      <c r="ORP17" s="383"/>
      <c r="ORQ17" s="383"/>
      <c r="ORR17" s="383"/>
      <c r="ORS17" s="14"/>
      <c r="ORT17" s="56"/>
      <c r="ORU17" s="16"/>
      <c r="ORV17" s="82"/>
      <c r="ORW17" s="26"/>
      <c r="ORX17" s="26"/>
      <c r="ORY17" s="22"/>
      <c r="ORZ17" s="359"/>
      <c r="OSA17" s="383"/>
      <c r="OSB17" s="383"/>
      <c r="OSC17" s="383"/>
      <c r="OSD17" s="383"/>
      <c r="OSE17" s="383"/>
      <c r="OSF17" s="14"/>
      <c r="OSG17" s="56"/>
      <c r="OSH17" s="16"/>
      <c r="OSI17" s="82"/>
      <c r="OSJ17" s="26"/>
      <c r="OSK17" s="26"/>
      <c r="OSL17" s="22"/>
      <c r="OSM17" s="359"/>
      <c r="OSN17" s="383"/>
      <c r="OSO17" s="383"/>
      <c r="OSP17" s="383"/>
      <c r="OSQ17" s="383"/>
      <c r="OSR17" s="383"/>
      <c r="OSS17" s="14"/>
      <c r="OST17" s="56"/>
      <c r="OSU17" s="16"/>
      <c r="OSV17" s="82"/>
      <c r="OSW17" s="26"/>
      <c r="OSX17" s="26"/>
      <c r="OSY17" s="22"/>
      <c r="OSZ17" s="359"/>
      <c r="OTA17" s="383"/>
      <c r="OTB17" s="383"/>
      <c r="OTC17" s="383"/>
      <c r="OTD17" s="383"/>
      <c r="OTE17" s="383"/>
      <c r="OTF17" s="14"/>
      <c r="OTG17" s="56"/>
      <c r="OTH17" s="16"/>
      <c r="OTI17" s="82"/>
      <c r="OTJ17" s="26"/>
      <c r="OTK17" s="26"/>
      <c r="OTL17" s="22"/>
      <c r="OTM17" s="359"/>
      <c r="OTN17" s="383"/>
      <c r="OTO17" s="383"/>
      <c r="OTP17" s="383"/>
      <c r="OTQ17" s="383"/>
      <c r="OTR17" s="383"/>
      <c r="OTS17" s="14"/>
      <c r="OTT17" s="56"/>
      <c r="OTU17" s="16"/>
      <c r="OTV17" s="82"/>
      <c r="OTW17" s="26"/>
      <c r="OTX17" s="26"/>
      <c r="OTY17" s="22"/>
      <c r="OTZ17" s="359"/>
      <c r="OUA17" s="383"/>
      <c r="OUB17" s="383"/>
      <c r="OUC17" s="383"/>
      <c r="OUD17" s="383"/>
      <c r="OUE17" s="383"/>
      <c r="OUF17" s="14"/>
      <c r="OUG17" s="56"/>
      <c r="OUH17" s="16"/>
      <c r="OUI17" s="82"/>
      <c r="OUJ17" s="26"/>
      <c r="OUK17" s="26"/>
      <c r="OUL17" s="22"/>
      <c r="OUM17" s="359"/>
      <c r="OUN17" s="383"/>
      <c r="OUO17" s="383"/>
      <c r="OUP17" s="383"/>
      <c r="OUQ17" s="383"/>
      <c r="OUR17" s="383"/>
      <c r="OUS17" s="14"/>
      <c r="OUT17" s="56"/>
      <c r="OUU17" s="16"/>
      <c r="OUV17" s="82"/>
      <c r="OUW17" s="26"/>
      <c r="OUX17" s="26"/>
      <c r="OUY17" s="22"/>
      <c r="OUZ17" s="359"/>
      <c r="OVA17" s="383"/>
      <c r="OVB17" s="383"/>
      <c r="OVC17" s="383"/>
      <c r="OVD17" s="383"/>
      <c r="OVE17" s="383"/>
      <c r="OVF17" s="14"/>
      <c r="OVG17" s="56"/>
      <c r="OVH17" s="16"/>
      <c r="OVI17" s="82"/>
      <c r="OVJ17" s="26"/>
      <c r="OVK17" s="26"/>
      <c r="OVL17" s="22"/>
      <c r="OVM17" s="359"/>
      <c r="OVN17" s="383"/>
      <c r="OVO17" s="383"/>
      <c r="OVP17" s="383"/>
      <c r="OVQ17" s="383"/>
      <c r="OVR17" s="383"/>
      <c r="OVS17" s="14"/>
      <c r="OVT17" s="56"/>
      <c r="OVU17" s="16"/>
      <c r="OVV17" s="82"/>
      <c r="OVW17" s="26"/>
      <c r="OVX17" s="26"/>
      <c r="OVY17" s="22"/>
      <c r="OVZ17" s="359"/>
      <c r="OWA17" s="383"/>
      <c r="OWB17" s="383"/>
      <c r="OWC17" s="383"/>
      <c r="OWD17" s="383"/>
      <c r="OWE17" s="383"/>
      <c r="OWF17" s="14"/>
      <c r="OWG17" s="56"/>
      <c r="OWH17" s="16"/>
      <c r="OWI17" s="82"/>
      <c r="OWJ17" s="26"/>
      <c r="OWK17" s="26"/>
      <c r="OWL17" s="22"/>
      <c r="OWM17" s="359"/>
      <c r="OWN17" s="383"/>
      <c r="OWO17" s="383"/>
      <c r="OWP17" s="383"/>
      <c r="OWQ17" s="383"/>
      <c r="OWR17" s="383"/>
      <c r="OWS17" s="14"/>
      <c r="OWT17" s="56"/>
      <c r="OWU17" s="16"/>
      <c r="OWV17" s="82"/>
      <c r="OWW17" s="26"/>
      <c r="OWX17" s="26"/>
      <c r="OWY17" s="22"/>
      <c r="OWZ17" s="359"/>
      <c r="OXA17" s="383"/>
      <c r="OXB17" s="383"/>
      <c r="OXC17" s="383"/>
      <c r="OXD17" s="383"/>
      <c r="OXE17" s="383"/>
      <c r="OXF17" s="14"/>
      <c r="OXG17" s="56"/>
      <c r="OXH17" s="16"/>
      <c r="OXI17" s="82"/>
      <c r="OXJ17" s="26"/>
      <c r="OXK17" s="26"/>
      <c r="OXL17" s="22"/>
      <c r="OXM17" s="359"/>
      <c r="OXN17" s="383"/>
      <c r="OXO17" s="383"/>
      <c r="OXP17" s="383"/>
      <c r="OXQ17" s="383"/>
      <c r="OXR17" s="383"/>
      <c r="OXS17" s="14"/>
      <c r="OXT17" s="56"/>
      <c r="OXU17" s="16"/>
      <c r="OXV17" s="82"/>
      <c r="OXW17" s="26"/>
      <c r="OXX17" s="26"/>
      <c r="OXY17" s="22"/>
      <c r="OXZ17" s="359"/>
      <c r="OYA17" s="383"/>
      <c r="OYB17" s="383"/>
      <c r="OYC17" s="383"/>
      <c r="OYD17" s="383"/>
      <c r="OYE17" s="383"/>
      <c r="OYF17" s="14"/>
      <c r="OYG17" s="56"/>
      <c r="OYH17" s="16"/>
      <c r="OYI17" s="82"/>
      <c r="OYJ17" s="26"/>
      <c r="OYK17" s="26"/>
      <c r="OYL17" s="22"/>
      <c r="OYM17" s="359"/>
      <c r="OYN17" s="383"/>
      <c r="OYO17" s="383"/>
      <c r="OYP17" s="383"/>
      <c r="OYQ17" s="383"/>
      <c r="OYR17" s="383"/>
      <c r="OYS17" s="14"/>
      <c r="OYT17" s="56"/>
      <c r="OYU17" s="16"/>
      <c r="OYV17" s="82"/>
      <c r="OYW17" s="26"/>
      <c r="OYX17" s="26"/>
      <c r="OYY17" s="22"/>
      <c r="OYZ17" s="359"/>
      <c r="OZA17" s="383"/>
      <c r="OZB17" s="383"/>
      <c r="OZC17" s="383"/>
      <c r="OZD17" s="383"/>
      <c r="OZE17" s="383"/>
      <c r="OZF17" s="14"/>
      <c r="OZG17" s="56"/>
      <c r="OZH17" s="16"/>
      <c r="OZI17" s="82"/>
      <c r="OZJ17" s="26"/>
      <c r="OZK17" s="26"/>
      <c r="OZL17" s="22"/>
      <c r="OZM17" s="359"/>
      <c r="OZN17" s="383"/>
      <c r="OZO17" s="383"/>
      <c r="OZP17" s="383"/>
      <c r="OZQ17" s="383"/>
      <c r="OZR17" s="383"/>
      <c r="OZS17" s="14"/>
      <c r="OZT17" s="56"/>
      <c r="OZU17" s="16"/>
      <c r="OZV17" s="82"/>
      <c r="OZW17" s="26"/>
      <c r="OZX17" s="26"/>
      <c r="OZY17" s="22"/>
      <c r="OZZ17" s="359"/>
      <c r="PAA17" s="383"/>
      <c r="PAB17" s="383"/>
      <c r="PAC17" s="383"/>
      <c r="PAD17" s="383"/>
      <c r="PAE17" s="383"/>
      <c r="PAF17" s="14"/>
      <c r="PAG17" s="56"/>
      <c r="PAH17" s="16"/>
      <c r="PAI17" s="82"/>
      <c r="PAJ17" s="26"/>
      <c r="PAK17" s="26"/>
      <c r="PAL17" s="22"/>
      <c r="PAM17" s="359"/>
      <c r="PAN17" s="383"/>
      <c r="PAO17" s="383"/>
      <c r="PAP17" s="383"/>
      <c r="PAQ17" s="383"/>
      <c r="PAR17" s="383"/>
      <c r="PAS17" s="14"/>
      <c r="PAT17" s="56"/>
      <c r="PAU17" s="16"/>
      <c r="PAV17" s="82"/>
      <c r="PAW17" s="26"/>
      <c r="PAX17" s="26"/>
      <c r="PAY17" s="22"/>
      <c r="PAZ17" s="359"/>
      <c r="PBA17" s="383"/>
      <c r="PBB17" s="383"/>
      <c r="PBC17" s="383"/>
      <c r="PBD17" s="383"/>
      <c r="PBE17" s="383"/>
      <c r="PBF17" s="14"/>
      <c r="PBG17" s="56"/>
      <c r="PBH17" s="16"/>
      <c r="PBI17" s="82"/>
      <c r="PBJ17" s="26"/>
      <c r="PBK17" s="26"/>
      <c r="PBL17" s="22"/>
      <c r="PBM17" s="359"/>
      <c r="PBN17" s="383"/>
      <c r="PBO17" s="383"/>
      <c r="PBP17" s="383"/>
      <c r="PBQ17" s="383"/>
      <c r="PBR17" s="383"/>
      <c r="PBS17" s="14"/>
      <c r="PBT17" s="56"/>
      <c r="PBU17" s="16"/>
      <c r="PBV17" s="82"/>
      <c r="PBW17" s="26"/>
      <c r="PBX17" s="26"/>
      <c r="PBY17" s="22"/>
      <c r="PBZ17" s="359"/>
      <c r="PCA17" s="383"/>
      <c r="PCB17" s="383"/>
      <c r="PCC17" s="383"/>
      <c r="PCD17" s="383"/>
      <c r="PCE17" s="383"/>
      <c r="PCF17" s="14"/>
      <c r="PCG17" s="56"/>
      <c r="PCH17" s="16"/>
      <c r="PCI17" s="82"/>
      <c r="PCJ17" s="26"/>
      <c r="PCK17" s="26"/>
      <c r="PCL17" s="22"/>
      <c r="PCM17" s="359"/>
      <c r="PCN17" s="383"/>
      <c r="PCO17" s="383"/>
      <c r="PCP17" s="383"/>
      <c r="PCQ17" s="383"/>
      <c r="PCR17" s="383"/>
      <c r="PCS17" s="14"/>
      <c r="PCT17" s="56"/>
      <c r="PCU17" s="16"/>
      <c r="PCV17" s="82"/>
      <c r="PCW17" s="26"/>
      <c r="PCX17" s="26"/>
      <c r="PCY17" s="22"/>
      <c r="PCZ17" s="359"/>
      <c r="PDA17" s="383"/>
      <c r="PDB17" s="383"/>
      <c r="PDC17" s="383"/>
      <c r="PDD17" s="383"/>
      <c r="PDE17" s="383"/>
      <c r="PDF17" s="14"/>
      <c r="PDG17" s="56"/>
      <c r="PDH17" s="16"/>
      <c r="PDI17" s="82"/>
      <c r="PDJ17" s="26"/>
      <c r="PDK17" s="26"/>
      <c r="PDL17" s="22"/>
      <c r="PDM17" s="359"/>
      <c r="PDN17" s="383"/>
      <c r="PDO17" s="383"/>
      <c r="PDP17" s="383"/>
      <c r="PDQ17" s="383"/>
      <c r="PDR17" s="383"/>
      <c r="PDS17" s="14"/>
      <c r="PDT17" s="56"/>
      <c r="PDU17" s="16"/>
      <c r="PDV17" s="82"/>
      <c r="PDW17" s="26"/>
      <c r="PDX17" s="26"/>
      <c r="PDY17" s="22"/>
      <c r="PDZ17" s="359"/>
      <c r="PEA17" s="383"/>
      <c r="PEB17" s="383"/>
      <c r="PEC17" s="383"/>
      <c r="PED17" s="383"/>
      <c r="PEE17" s="383"/>
      <c r="PEF17" s="14"/>
      <c r="PEG17" s="56"/>
      <c r="PEH17" s="16"/>
      <c r="PEI17" s="82"/>
      <c r="PEJ17" s="26"/>
      <c r="PEK17" s="26"/>
      <c r="PEL17" s="22"/>
      <c r="PEM17" s="359"/>
      <c r="PEN17" s="383"/>
      <c r="PEO17" s="383"/>
      <c r="PEP17" s="383"/>
      <c r="PEQ17" s="383"/>
      <c r="PER17" s="383"/>
      <c r="PES17" s="14"/>
      <c r="PET17" s="56"/>
      <c r="PEU17" s="16"/>
      <c r="PEV17" s="82"/>
      <c r="PEW17" s="26"/>
      <c r="PEX17" s="26"/>
      <c r="PEY17" s="22"/>
      <c r="PEZ17" s="359"/>
      <c r="PFA17" s="383"/>
      <c r="PFB17" s="383"/>
      <c r="PFC17" s="383"/>
      <c r="PFD17" s="383"/>
      <c r="PFE17" s="383"/>
      <c r="PFF17" s="14"/>
      <c r="PFG17" s="56"/>
      <c r="PFH17" s="16"/>
      <c r="PFI17" s="82"/>
      <c r="PFJ17" s="26"/>
      <c r="PFK17" s="26"/>
      <c r="PFL17" s="22"/>
      <c r="PFM17" s="359"/>
      <c r="PFN17" s="383"/>
      <c r="PFO17" s="383"/>
      <c r="PFP17" s="383"/>
      <c r="PFQ17" s="383"/>
      <c r="PFR17" s="383"/>
      <c r="PFS17" s="14"/>
      <c r="PFT17" s="56"/>
      <c r="PFU17" s="16"/>
      <c r="PFV17" s="82"/>
      <c r="PFW17" s="26"/>
      <c r="PFX17" s="26"/>
      <c r="PFY17" s="22"/>
      <c r="PFZ17" s="359"/>
      <c r="PGA17" s="383"/>
      <c r="PGB17" s="383"/>
      <c r="PGC17" s="383"/>
      <c r="PGD17" s="383"/>
      <c r="PGE17" s="383"/>
      <c r="PGF17" s="14"/>
      <c r="PGG17" s="56"/>
      <c r="PGH17" s="16"/>
      <c r="PGI17" s="82"/>
      <c r="PGJ17" s="26"/>
      <c r="PGK17" s="26"/>
      <c r="PGL17" s="22"/>
      <c r="PGM17" s="359"/>
      <c r="PGN17" s="383"/>
      <c r="PGO17" s="383"/>
      <c r="PGP17" s="383"/>
      <c r="PGQ17" s="383"/>
      <c r="PGR17" s="383"/>
      <c r="PGS17" s="14"/>
      <c r="PGT17" s="56"/>
      <c r="PGU17" s="16"/>
      <c r="PGV17" s="82"/>
      <c r="PGW17" s="26"/>
      <c r="PGX17" s="26"/>
      <c r="PGY17" s="22"/>
      <c r="PGZ17" s="359"/>
      <c r="PHA17" s="383"/>
      <c r="PHB17" s="383"/>
      <c r="PHC17" s="383"/>
      <c r="PHD17" s="383"/>
      <c r="PHE17" s="383"/>
      <c r="PHF17" s="14"/>
      <c r="PHG17" s="56"/>
      <c r="PHH17" s="16"/>
      <c r="PHI17" s="82"/>
      <c r="PHJ17" s="26"/>
      <c r="PHK17" s="26"/>
      <c r="PHL17" s="22"/>
      <c r="PHM17" s="359"/>
      <c r="PHN17" s="383"/>
      <c r="PHO17" s="383"/>
      <c r="PHP17" s="383"/>
      <c r="PHQ17" s="383"/>
      <c r="PHR17" s="383"/>
      <c r="PHS17" s="14"/>
      <c r="PHT17" s="56"/>
      <c r="PHU17" s="16"/>
      <c r="PHV17" s="82"/>
      <c r="PHW17" s="26"/>
      <c r="PHX17" s="26"/>
      <c r="PHY17" s="22"/>
      <c r="PHZ17" s="359"/>
      <c r="PIA17" s="383"/>
      <c r="PIB17" s="383"/>
      <c r="PIC17" s="383"/>
      <c r="PID17" s="383"/>
      <c r="PIE17" s="383"/>
      <c r="PIF17" s="14"/>
      <c r="PIG17" s="56"/>
      <c r="PIH17" s="16"/>
      <c r="PII17" s="82"/>
      <c r="PIJ17" s="26"/>
      <c r="PIK17" s="26"/>
      <c r="PIL17" s="22"/>
      <c r="PIM17" s="359"/>
      <c r="PIN17" s="383"/>
      <c r="PIO17" s="383"/>
      <c r="PIP17" s="383"/>
      <c r="PIQ17" s="383"/>
      <c r="PIR17" s="383"/>
      <c r="PIS17" s="14"/>
      <c r="PIT17" s="56"/>
      <c r="PIU17" s="16"/>
      <c r="PIV17" s="82"/>
      <c r="PIW17" s="26"/>
      <c r="PIX17" s="26"/>
      <c r="PIY17" s="22"/>
      <c r="PIZ17" s="359"/>
      <c r="PJA17" s="383"/>
      <c r="PJB17" s="383"/>
      <c r="PJC17" s="383"/>
      <c r="PJD17" s="383"/>
      <c r="PJE17" s="383"/>
      <c r="PJF17" s="14"/>
      <c r="PJG17" s="56"/>
      <c r="PJH17" s="16"/>
      <c r="PJI17" s="82"/>
      <c r="PJJ17" s="26"/>
      <c r="PJK17" s="26"/>
      <c r="PJL17" s="22"/>
      <c r="PJM17" s="359"/>
      <c r="PJN17" s="383"/>
      <c r="PJO17" s="383"/>
      <c r="PJP17" s="383"/>
      <c r="PJQ17" s="383"/>
      <c r="PJR17" s="383"/>
      <c r="PJS17" s="14"/>
      <c r="PJT17" s="56"/>
      <c r="PJU17" s="16"/>
      <c r="PJV17" s="82"/>
      <c r="PJW17" s="26"/>
      <c r="PJX17" s="26"/>
      <c r="PJY17" s="22"/>
      <c r="PJZ17" s="359"/>
      <c r="PKA17" s="383"/>
      <c r="PKB17" s="383"/>
      <c r="PKC17" s="383"/>
      <c r="PKD17" s="383"/>
      <c r="PKE17" s="383"/>
      <c r="PKF17" s="14"/>
      <c r="PKG17" s="56"/>
      <c r="PKH17" s="16"/>
      <c r="PKI17" s="82"/>
      <c r="PKJ17" s="26"/>
      <c r="PKK17" s="26"/>
      <c r="PKL17" s="22"/>
      <c r="PKM17" s="359"/>
      <c r="PKN17" s="383"/>
      <c r="PKO17" s="383"/>
      <c r="PKP17" s="383"/>
      <c r="PKQ17" s="383"/>
      <c r="PKR17" s="383"/>
      <c r="PKS17" s="14"/>
      <c r="PKT17" s="56"/>
      <c r="PKU17" s="16"/>
      <c r="PKV17" s="82"/>
      <c r="PKW17" s="26"/>
      <c r="PKX17" s="26"/>
      <c r="PKY17" s="22"/>
      <c r="PKZ17" s="359"/>
      <c r="PLA17" s="383"/>
      <c r="PLB17" s="383"/>
      <c r="PLC17" s="383"/>
      <c r="PLD17" s="383"/>
      <c r="PLE17" s="383"/>
      <c r="PLF17" s="14"/>
      <c r="PLG17" s="56"/>
      <c r="PLH17" s="16"/>
      <c r="PLI17" s="82"/>
      <c r="PLJ17" s="26"/>
      <c r="PLK17" s="26"/>
      <c r="PLL17" s="22"/>
      <c r="PLM17" s="359"/>
      <c r="PLN17" s="383"/>
      <c r="PLO17" s="383"/>
      <c r="PLP17" s="383"/>
      <c r="PLQ17" s="383"/>
      <c r="PLR17" s="383"/>
      <c r="PLS17" s="14"/>
      <c r="PLT17" s="56"/>
      <c r="PLU17" s="16"/>
      <c r="PLV17" s="82"/>
      <c r="PLW17" s="26"/>
      <c r="PLX17" s="26"/>
      <c r="PLY17" s="22"/>
      <c r="PLZ17" s="359"/>
      <c r="PMA17" s="383"/>
      <c r="PMB17" s="383"/>
      <c r="PMC17" s="383"/>
      <c r="PMD17" s="383"/>
      <c r="PME17" s="383"/>
      <c r="PMF17" s="14"/>
      <c r="PMG17" s="56"/>
      <c r="PMH17" s="16"/>
      <c r="PMI17" s="82"/>
      <c r="PMJ17" s="26"/>
      <c r="PMK17" s="26"/>
      <c r="PML17" s="22"/>
      <c r="PMM17" s="359"/>
      <c r="PMN17" s="383"/>
      <c r="PMO17" s="383"/>
      <c r="PMP17" s="383"/>
      <c r="PMQ17" s="383"/>
      <c r="PMR17" s="383"/>
      <c r="PMS17" s="14"/>
      <c r="PMT17" s="56"/>
      <c r="PMU17" s="16"/>
      <c r="PMV17" s="82"/>
      <c r="PMW17" s="26"/>
      <c r="PMX17" s="26"/>
      <c r="PMY17" s="22"/>
      <c r="PMZ17" s="359"/>
      <c r="PNA17" s="383"/>
      <c r="PNB17" s="383"/>
      <c r="PNC17" s="383"/>
      <c r="PND17" s="383"/>
      <c r="PNE17" s="383"/>
      <c r="PNF17" s="14"/>
      <c r="PNG17" s="56"/>
      <c r="PNH17" s="16"/>
      <c r="PNI17" s="82"/>
      <c r="PNJ17" s="26"/>
      <c r="PNK17" s="26"/>
      <c r="PNL17" s="22"/>
      <c r="PNM17" s="359"/>
      <c r="PNN17" s="383"/>
      <c r="PNO17" s="383"/>
      <c r="PNP17" s="383"/>
      <c r="PNQ17" s="383"/>
      <c r="PNR17" s="383"/>
      <c r="PNS17" s="14"/>
      <c r="PNT17" s="56"/>
      <c r="PNU17" s="16"/>
      <c r="PNV17" s="82"/>
      <c r="PNW17" s="26"/>
      <c r="PNX17" s="26"/>
      <c r="PNY17" s="22"/>
      <c r="PNZ17" s="359"/>
      <c r="POA17" s="383"/>
      <c r="POB17" s="383"/>
      <c r="POC17" s="383"/>
      <c r="POD17" s="383"/>
      <c r="POE17" s="383"/>
      <c r="POF17" s="14"/>
      <c r="POG17" s="56"/>
      <c r="POH17" s="16"/>
      <c r="POI17" s="82"/>
      <c r="POJ17" s="26"/>
      <c r="POK17" s="26"/>
      <c r="POL17" s="22"/>
      <c r="POM17" s="359"/>
      <c r="PON17" s="383"/>
      <c r="POO17" s="383"/>
      <c r="POP17" s="383"/>
      <c r="POQ17" s="383"/>
      <c r="POR17" s="383"/>
      <c r="POS17" s="14"/>
      <c r="POT17" s="56"/>
      <c r="POU17" s="16"/>
      <c r="POV17" s="82"/>
      <c r="POW17" s="26"/>
      <c r="POX17" s="26"/>
      <c r="POY17" s="22"/>
      <c r="POZ17" s="359"/>
      <c r="PPA17" s="383"/>
      <c r="PPB17" s="383"/>
      <c r="PPC17" s="383"/>
      <c r="PPD17" s="383"/>
      <c r="PPE17" s="383"/>
      <c r="PPF17" s="14"/>
      <c r="PPG17" s="56"/>
      <c r="PPH17" s="16"/>
      <c r="PPI17" s="82"/>
      <c r="PPJ17" s="26"/>
      <c r="PPK17" s="26"/>
      <c r="PPL17" s="22"/>
      <c r="PPM17" s="359"/>
      <c r="PPN17" s="383"/>
      <c r="PPO17" s="383"/>
      <c r="PPP17" s="383"/>
      <c r="PPQ17" s="383"/>
      <c r="PPR17" s="383"/>
      <c r="PPS17" s="14"/>
      <c r="PPT17" s="56"/>
      <c r="PPU17" s="16"/>
      <c r="PPV17" s="82"/>
      <c r="PPW17" s="26"/>
      <c r="PPX17" s="26"/>
      <c r="PPY17" s="22"/>
      <c r="PPZ17" s="359"/>
      <c r="PQA17" s="383"/>
      <c r="PQB17" s="383"/>
      <c r="PQC17" s="383"/>
      <c r="PQD17" s="383"/>
      <c r="PQE17" s="383"/>
      <c r="PQF17" s="14"/>
      <c r="PQG17" s="56"/>
      <c r="PQH17" s="16"/>
      <c r="PQI17" s="82"/>
      <c r="PQJ17" s="26"/>
      <c r="PQK17" s="26"/>
      <c r="PQL17" s="22"/>
      <c r="PQM17" s="359"/>
      <c r="PQN17" s="383"/>
      <c r="PQO17" s="383"/>
      <c r="PQP17" s="383"/>
      <c r="PQQ17" s="383"/>
      <c r="PQR17" s="383"/>
      <c r="PQS17" s="14"/>
      <c r="PQT17" s="56"/>
      <c r="PQU17" s="16"/>
      <c r="PQV17" s="82"/>
      <c r="PQW17" s="26"/>
      <c r="PQX17" s="26"/>
      <c r="PQY17" s="22"/>
      <c r="PQZ17" s="359"/>
      <c r="PRA17" s="383"/>
      <c r="PRB17" s="383"/>
      <c r="PRC17" s="383"/>
      <c r="PRD17" s="383"/>
      <c r="PRE17" s="383"/>
      <c r="PRF17" s="14"/>
      <c r="PRG17" s="56"/>
      <c r="PRH17" s="16"/>
      <c r="PRI17" s="82"/>
      <c r="PRJ17" s="26"/>
      <c r="PRK17" s="26"/>
      <c r="PRL17" s="22"/>
      <c r="PRM17" s="359"/>
      <c r="PRN17" s="383"/>
      <c r="PRO17" s="383"/>
      <c r="PRP17" s="383"/>
      <c r="PRQ17" s="383"/>
      <c r="PRR17" s="383"/>
      <c r="PRS17" s="14"/>
      <c r="PRT17" s="56"/>
      <c r="PRU17" s="16"/>
      <c r="PRV17" s="82"/>
      <c r="PRW17" s="26"/>
      <c r="PRX17" s="26"/>
      <c r="PRY17" s="22"/>
      <c r="PRZ17" s="359"/>
      <c r="PSA17" s="383"/>
      <c r="PSB17" s="383"/>
      <c r="PSC17" s="383"/>
      <c r="PSD17" s="383"/>
      <c r="PSE17" s="383"/>
      <c r="PSF17" s="14"/>
      <c r="PSG17" s="56"/>
      <c r="PSH17" s="16"/>
      <c r="PSI17" s="82"/>
      <c r="PSJ17" s="26"/>
      <c r="PSK17" s="26"/>
      <c r="PSL17" s="22"/>
      <c r="PSM17" s="359"/>
      <c r="PSN17" s="383"/>
      <c r="PSO17" s="383"/>
      <c r="PSP17" s="383"/>
      <c r="PSQ17" s="383"/>
      <c r="PSR17" s="383"/>
      <c r="PSS17" s="14"/>
      <c r="PST17" s="56"/>
      <c r="PSU17" s="16"/>
      <c r="PSV17" s="82"/>
      <c r="PSW17" s="26"/>
      <c r="PSX17" s="26"/>
      <c r="PSY17" s="22"/>
      <c r="PSZ17" s="359"/>
      <c r="PTA17" s="383"/>
      <c r="PTB17" s="383"/>
      <c r="PTC17" s="383"/>
      <c r="PTD17" s="383"/>
      <c r="PTE17" s="383"/>
      <c r="PTF17" s="14"/>
      <c r="PTG17" s="56"/>
      <c r="PTH17" s="16"/>
      <c r="PTI17" s="82"/>
      <c r="PTJ17" s="26"/>
      <c r="PTK17" s="26"/>
      <c r="PTL17" s="22"/>
      <c r="PTM17" s="359"/>
      <c r="PTN17" s="383"/>
      <c r="PTO17" s="383"/>
      <c r="PTP17" s="383"/>
      <c r="PTQ17" s="383"/>
      <c r="PTR17" s="383"/>
      <c r="PTS17" s="14"/>
      <c r="PTT17" s="56"/>
      <c r="PTU17" s="16"/>
      <c r="PTV17" s="82"/>
      <c r="PTW17" s="26"/>
      <c r="PTX17" s="26"/>
      <c r="PTY17" s="22"/>
      <c r="PTZ17" s="359"/>
      <c r="PUA17" s="383"/>
      <c r="PUB17" s="383"/>
      <c r="PUC17" s="383"/>
      <c r="PUD17" s="383"/>
      <c r="PUE17" s="383"/>
      <c r="PUF17" s="14"/>
      <c r="PUG17" s="56"/>
      <c r="PUH17" s="16"/>
      <c r="PUI17" s="82"/>
      <c r="PUJ17" s="26"/>
      <c r="PUK17" s="26"/>
      <c r="PUL17" s="22"/>
      <c r="PUM17" s="359"/>
      <c r="PUN17" s="383"/>
      <c r="PUO17" s="383"/>
      <c r="PUP17" s="383"/>
      <c r="PUQ17" s="383"/>
      <c r="PUR17" s="383"/>
      <c r="PUS17" s="14"/>
      <c r="PUT17" s="56"/>
      <c r="PUU17" s="16"/>
      <c r="PUV17" s="82"/>
      <c r="PUW17" s="26"/>
      <c r="PUX17" s="26"/>
      <c r="PUY17" s="22"/>
      <c r="PUZ17" s="359"/>
      <c r="PVA17" s="383"/>
      <c r="PVB17" s="383"/>
      <c r="PVC17" s="383"/>
      <c r="PVD17" s="383"/>
      <c r="PVE17" s="383"/>
      <c r="PVF17" s="14"/>
      <c r="PVG17" s="56"/>
      <c r="PVH17" s="16"/>
      <c r="PVI17" s="82"/>
      <c r="PVJ17" s="26"/>
      <c r="PVK17" s="26"/>
      <c r="PVL17" s="22"/>
      <c r="PVM17" s="359"/>
      <c r="PVN17" s="383"/>
      <c r="PVO17" s="383"/>
      <c r="PVP17" s="383"/>
      <c r="PVQ17" s="383"/>
      <c r="PVR17" s="383"/>
      <c r="PVS17" s="14"/>
      <c r="PVT17" s="56"/>
      <c r="PVU17" s="16"/>
      <c r="PVV17" s="82"/>
      <c r="PVW17" s="26"/>
      <c r="PVX17" s="26"/>
      <c r="PVY17" s="22"/>
      <c r="PVZ17" s="359"/>
      <c r="PWA17" s="383"/>
      <c r="PWB17" s="383"/>
      <c r="PWC17" s="383"/>
      <c r="PWD17" s="383"/>
      <c r="PWE17" s="383"/>
      <c r="PWF17" s="14"/>
      <c r="PWG17" s="56"/>
      <c r="PWH17" s="16"/>
      <c r="PWI17" s="82"/>
      <c r="PWJ17" s="26"/>
      <c r="PWK17" s="26"/>
      <c r="PWL17" s="22"/>
      <c r="PWM17" s="359"/>
      <c r="PWN17" s="383"/>
      <c r="PWO17" s="383"/>
      <c r="PWP17" s="383"/>
      <c r="PWQ17" s="383"/>
      <c r="PWR17" s="383"/>
      <c r="PWS17" s="14"/>
      <c r="PWT17" s="56"/>
      <c r="PWU17" s="16"/>
      <c r="PWV17" s="82"/>
      <c r="PWW17" s="26"/>
      <c r="PWX17" s="26"/>
      <c r="PWY17" s="22"/>
      <c r="PWZ17" s="359"/>
      <c r="PXA17" s="383"/>
      <c r="PXB17" s="383"/>
      <c r="PXC17" s="383"/>
      <c r="PXD17" s="383"/>
      <c r="PXE17" s="383"/>
      <c r="PXF17" s="14"/>
      <c r="PXG17" s="56"/>
      <c r="PXH17" s="16"/>
      <c r="PXI17" s="82"/>
      <c r="PXJ17" s="26"/>
      <c r="PXK17" s="26"/>
      <c r="PXL17" s="22"/>
      <c r="PXM17" s="359"/>
      <c r="PXN17" s="383"/>
      <c r="PXO17" s="383"/>
      <c r="PXP17" s="383"/>
      <c r="PXQ17" s="383"/>
      <c r="PXR17" s="383"/>
      <c r="PXS17" s="14"/>
      <c r="PXT17" s="56"/>
      <c r="PXU17" s="16"/>
      <c r="PXV17" s="82"/>
      <c r="PXW17" s="26"/>
      <c r="PXX17" s="26"/>
      <c r="PXY17" s="22"/>
      <c r="PXZ17" s="359"/>
      <c r="PYA17" s="383"/>
      <c r="PYB17" s="383"/>
      <c r="PYC17" s="383"/>
      <c r="PYD17" s="383"/>
      <c r="PYE17" s="383"/>
      <c r="PYF17" s="14"/>
      <c r="PYG17" s="56"/>
      <c r="PYH17" s="16"/>
      <c r="PYI17" s="82"/>
      <c r="PYJ17" s="26"/>
      <c r="PYK17" s="26"/>
      <c r="PYL17" s="22"/>
      <c r="PYM17" s="359"/>
      <c r="PYN17" s="383"/>
      <c r="PYO17" s="383"/>
      <c r="PYP17" s="383"/>
      <c r="PYQ17" s="383"/>
      <c r="PYR17" s="383"/>
      <c r="PYS17" s="14"/>
      <c r="PYT17" s="56"/>
      <c r="PYU17" s="16"/>
      <c r="PYV17" s="82"/>
      <c r="PYW17" s="26"/>
      <c r="PYX17" s="26"/>
      <c r="PYY17" s="22"/>
      <c r="PYZ17" s="359"/>
      <c r="PZA17" s="383"/>
      <c r="PZB17" s="383"/>
      <c r="PZC17" s="383"/>
      <c r="PZD17" s="383"/>
      <c r="PZE17" s="383"/>
      <c r="PZF17" s="14"/>
      <c r="PZG17" s="56"/>
      <c r="PZH17" s="16"/>
      <c r="PZI17" s="82"/>
      <c r="PZJ17" s="26"/>
      <c r="PZK17" s="26"/>
      <c r="PZL17" s="22"/>
      <c r="PZM17" s="359"/>
      <c r="PZN17" s="383"/>
      <c r="PZO17" s="383"/>
      <c r="PZP17" s="383"/>
      <c r="PZQ17" s="383"/>
      <c r="PZR17" s="383"/>
      <c r="PZS17" s="14"/>
      <c r="PZT17" s="56"/>
      <c r="PZU17" s="16"/>
      <c r="PZV17" s="82"/>
      <c r="PZW17" s="26"/>
      <c r="PZX17" s="26"/>
      <c r="PZY17" s="22"/>
      <c r="PZZ17" s="359"/>
      <c r="QAA17" s="383"/>
      <c r="QAB17" s="383"/>
      <c r="QAC17" s="383"/>
      <c r="QAD17" s="383"/>
      <c r="QAE17" s="383"/>
      <c r="QAF17" s="14"/>
      <c r="QAG17" s="56"/>
      <c r="QAH17" s="16"/>
      <c r="QAI17" s="82"/>
      <c r="QAJ17" s="26"/>
      <c r="QAK17" s="26"/>
      <c r="QAL17" s="22"/>
      <c r="QAM17" s="359"/>
      <c r="QAN17" s="383"/>
      <c r="QAO17" s="383"/>
      <c r="QAP17" s="383"/>
      <c r="QAQ17" s="383"/>
      <c r="QAR17" s="383"/>
      <c r="QAS17" s="14"/>
      <c r="QAT17" s="56"/>
      <c r="QAU17" s="16"/>
      <c r="QAV17" s="82"/>
      <c r="QAW17" s="26"/>
      <c r="QAX17" s="26"/>
      <c r="QAY17" s="22"/>
      <c r="QAZ17" s="359"/>
      <c r="QBA17" s="383"/>
      <c r="QBB17" s="383"/>
      <c r="QBC17" s="383"/>
      <c r="QBD17" s="383"/>
      <c r="QBE17" s="383"/>
      <c r="QBF17" s="14"/>
      <c r="QBG17" s="56"/>
      <c r="QBH17" s="16"/>
      <c r="QBI17" s="82"/>
      <c r="QBJ17" s="26"/>
      <c r="QBK17" s="26"/>
      <c r="QBL17" s="22"/>
      <c r="QBM17" s="359"/>
      <c r="QBN17" s="383"/>
      <c r="QBO17" s="383"/>
      <c r="QBP17" s="383"/>
      <c r="QBQ17" s="383"/>
      <c r="QBR17" s="383"/>
      <c r="QBS17" s="14"/>
      <c r="QBT17" s="56"/>
      <c r="QBU17" s="16"/>
      <c r="QBV17" s="82"/>
      <c r="QBW17" s="26"/>
      <c r="QBX17" s="26"/>
      <c r="QBY17" s="22"/>
      <c r="QBZ17" s="359"/>
      <c r="QCA17" s="383"/>
      <c r="QCB17" s="383"/>
      <c r="QCC17" s="383"/>
      <c r="QCD17" s="383"/>
      <c r="QCE17" s="383"/>
      <c r="QCF17" s="14"/>
      <c r="QCG17" s="56"/>
      <c r="QCH17" s="16"/>
      <c r="QCI17" s="82"/>
      <c r="QCJ17" s="26"/>
      <c r="QCK17" s="26"/>
      <c r="QCL17" s="22"/>
      <c r="QCM17" s="359"/>
      <c r="QCN17" s="383"/>
      <c r="QCO17" s="383"/>
      <c r="QCP17" s="383"/>
      <c r="QCQ17" s="383"/>
      <c r="QCR17" s="383"/>
      <c r="QCS17" s="14"/>
      <c r="QCT17" s="56"/>
      <c r="QCU17" s="16"/>
      <c r="QCV17" s="82"/>
      <c r="QCW17" s="26"/>
      <c r="QCX17" s="26"/>
      <c r="QCY17" s="22"/>
      <c r="QCZ17" s="359"/>
      <c r="QDA17" s="383"/>
      <c r="QDB17" s="383"/>
      <c r="QDC17" s="383"/>
      <c r="QDD17" s="383"/>
      <c r="QDE17" s="383"/>
      <c r="QDF17" s="14"/>
      <c r="QDG17" s="56"/>
      <c r="QDH17" s="16"/>
      <c r="QDI17" s="82"/>
      <c r="QDJ17" s="26"/>
      <c r="QDK17" s="26"/>
      <c r="QDL17" s="22"/>
      <c r="QDM17" s="359"/>
      <c r="QDN17" s="383"/>
      <c r="QDO17" s="383"/>
      <c r="QDP17" s="383"/>
      <c r="QDQ17" s="383"/>
      <c r="QDR17" s="383"/>
      <c r="QDS17" s="14"/>
      <c r="QDT17" s="56"/>
      <c r="QDU17" s="16"/>
      <c r="QDV17" s="82"/>
      <c r="QDW17" s="26"/>
      <c r="QDX17" s="26"/>
      <c r="QDY17" s="22"/>
      <c r="QDZ17" s="359"/>
      <c r="QEA17" s="383"/>
      <c r="QEB17" s="383"/>
      <c r="QEC17" s="383"/>
      <c r="QED17" s="383"/>
      <c r="QEE17" s="383"/>
      <c r="QEF17" s="14"/>
      <c r="QEG17" s="56"/>
      <c r="QEH17" s="16"/>
      <c r="QEI17" s="82"/>
      <c r="QEJ17" s="26"/>
      <c r="QEK17" s="26"/>
      <c r="QEL17" s="22"/>
      <c r="QEM17" s="359"/>
      <c r="QEN17" s="383"/>
      <c r="QEO17" s="383"/>
      <c r="QEP17" s="383"/>
      <c r="QEQ17" s="383"/>
      <c r="QER17" s="383"/>
      <c r="QES17" s="14"/>
      <c r="QET17" s="56"/>
      <c r="QEU17" s="16"/>
      <c r="QEV17" s="82"/>
      <c r="QEW17" s="26"/>
      <c r="QEX17" s="26"/>
      <c r="QEY17" s="22"/>
      <c r="QEZ17" s="359"/>
      <c r="QFA17" s="383"/>
      <c r="QFB17" s="383"/>
      <c r="QFC17" s="383"/>
      <c r="QFD17" s="383"/>
      <c r="QFE17" s="383"/>
      <c r="QFF17" s="14"/>
      <c r="QFG17" s="56"/>
      <c r="QFH17" s="16"/>
      <c r="QFI17" s="82"/>
      <c r="QFJ17" s="26"/>
      <c r="QFK17" s="26"/>
      <c r="QFL17" s="22"/>
      <c r="QFM17" s="359"/>
      <c r="QFN17" s="383"/>
      <c r="QFO17" s="383"/>
      <c r="QFP17" s="383"/>
      <c r="QFQ17" s="383"/>
      <c r="QFR17" s="383"/>
      <c r="QFS17" s="14"/>
      <c r="QFT17" s="56"/>
      <c r="QFU17" s="16"/>
      <c r="QFV17" s="82"/>
      <c r="QFW17" s="26"/>
      <c r="QFX17" s="26"/>
      <c r="QFY17" s="22"/>
      <c r="QFZ17" s="359"/>
      <c r="QGA17" s="383"/>
      <c r="QGB17" s="383"/>
      <c r="QGC17" s="383"/>
      <c r="QGD17" s="383"/>
      <c r="QGE17" s="383"/>
      <c r="QGF17" s="14"/>
      <c r="QGG17" s="56"/>
      <c r="QGH17" s="16"/>
      <c r="QGI17" s="82"/>
      <c r="QGJ17" s="26"/>
      <c r="QGK17" s="26"/>
      <c r="QGL17" s="22"/>
      <c r="QGM17" s="359"/>
      <c r="QGN17" s="383"/>
      <c r="QGO17" s="383"/>
      <c r="QGP17" s="383"/>
      <c r="QGQ17" s="383"/>
      <c r="QGR17" s="383"/>
      <c r="QGS17" s="14"/>
      <c r="QGT17" s="56"/>
      <c r="QGU17" s="16"/>
      <c r="QGV17" s="82"/>
      <c r="QGW17" s="26"/>
      <c r="QGX17" s="26"/>
      <c r="QGY17" s="22"/>
      <c r="QGZ17" s="359"/>
      <c r="QHA17" s="383"/>
      <c r="QHB17" s="383"/>
      <c r="QHC17" s="383"/>
      <c r="QHD17" s="383"/>
      <c r="QHE17" s="383"/>
      <c r="QHF17" s="14"/>
      <c r="QHG17" s="56"/>
      <c r="QHH17" s="16"/>
      <c r="QHI17" s="82"/>
      <c r="QHJ17" s="26"/>
      <c r="QHK17" s="26"/>
      <c r="QHL17" s="22"/>
      <c r="QHM17" s="359"/>
      <c r="QHN17" s="383"/>
      <c r="QHO17" s="383"/>
      <c r="QHP17" s="383"/>
      <c r="QHQ17" s="383"/>
      <c r="QHR17" s="383"/>
      <c r="QHS17" s="14"/>
      <c r="QHT17" s="56"/>
      <c r="QHU17" s="16"/>
      <c r="QHV17" s="82"/>
      <c r="QHW17" s="26"/>
      <c r="QHX17" s="26"/>
      <c r="QHY17" s="22"/>
      <c r="QHZ17" s="359"/>
      <c r="QIA17" s="383"/>
      <c r="QIB17" s="383"/>
      <c r="QIC17" s="383"/>
      <c r="QID17" s="383"/>
      <c r="QIE17" s="383"/>
      <c r="QIF17" s="14"/>
      <c r="QIG17" s="56"/>
      <c r="QIH17" s="16"/>
      <c r="QII17" s="82"/>
      <c r="QIJ17" s="26"/>
      <c r="QIK17" s="26"/>
      <c r="QIL17" s="22"/>
      <c r="QIM17" s="359"/>
      <c r="QIN17" s="383"/>
      <c r="QIO17" s="383"/>
      <c r="QIP17" s="383"/>
      <c r="QIQ17" s="383"/>
      <c r="QIR17" s="383"/>
      <c r="QIS17" s="14"/>
      <c r="QIT17" s="56"/>
      <c r="QIU17" s="16"/>
      <c r="QIV17" s="82"/>
      <c r="QIW17" s="26"/>
      <c r="QIX17" s="26"/>
      <c r="QIY17" s="22"/>
      <c r="QIZ17" s="359"/>
      <c r="QJA17" s="383"/>
      <c r="QJB17" s="383"/>
      <c r="QJC17" s="383"/>
      <c r="QJD17" s="383"/>
      <c r="QJE17" s="383"/>
      <c r="QJF17" s="14"/>
      <c r="QJG17" s="56"/>
      <c r="QJH17" s="16"/>
      <c r="QJI17" s="82"/>
      <c r="QJJ17" s="26"/>
      <c r="QJK17" s="26"/>
      <c r="QJL17" s="22"/>
      <c r="QJM17" s="359"/>
      <c r="QJN17" s="383"/>
      <c r="QJO17" s="383"/>
      <c r="QJP17" s="383"/>
      <c r="QJQ17" s="383"/>
      <c r="QJR17" s="383"/>
      <c r="QJS17" s="14"/>
      <c r="QJT17" s="56"/>
      <c r="QJU17" s="16"/>
      <c r="QJV17" s="82"/>
      <c r="QJW17" s="26"/>
      <c r="QJX17" s="26"/>
      <c r="QJY17" s="22"/>
      <c r="QJZ17" s="359"/>
      <c r="QKA17" s="383"/>
      <c r="QKB17" s="383"/>
      <c r="QKC17" s="383"/>
      <c r="QKD17" s="383"/>
      <c r="QKE17" s="383"/>
      <c r="QKF17" s="14"/>
      <c r="QKG17" s="56"/>
      <c r="QKH17" s="16"/>
      <c r="QKI17" s="82"/>
      <c r="QKJ17" s="26"/>
      <c r="QKK17" s="26"/>
      <c r="QKL17" s="22"/>
      <c r="QKM17" s="359"/>
      <c r="QKN17" s="383"/>
      <c r="QKO17" s="383"/>
      <c r="QKP17" s="383"/>
      <c r="QKQ17" s="383"/>
      <c r="QKR17" s="383"/>
      <c r="QKS17" s="14"/>
      <c r="QKT17" s="56"/>
      <c r="QKU17" s="16"/>
      <c r="QKV17" s="82"/>
      <c r="QKW17" s="26"/>
      <c r="QKX17" s="26"/>
      <c r="QKY17" s="22"/>
      <c r="QKZ17" s="359"/>
      <c r="QLA17" s="383"/>
      <c r="QLB17" s="383"/>
      <c r="QLC17" s="383"/>
      <c r="QLD17" s="383"/>
      <c r="QLE17" s="383"/>
      <c r="QLF17" s="14"/>
      <c r="QLG17" s="56"/>
      <c r="QLH17" s="16"/>
      <c r="QLI17" s="82"/>
      <c r="QLJ17" s="26"/>
      <c r="QLK17" s="26"/>
      <c r="QLL17" s="22"/>
      <c r="QLM17" s="359"/>
      <c r="QLN17" s="383"/>
      <c r="QLO17" s="383"/>
      <c r="QLP17" s="383"/>
      <c r="QLQ17" s="383"/>
      <c r="QLR17" s="383"/>
      <c r="QLS17" s="14"/>
      <c r="QLT17" s="56"/>
      <c r="QLU17" s="16"/>
      <c r="QLV17" s="82"/>
      <c r="QLW17" s="26"/>
      <c r="QLX17" s="26"/>
      <c r="QLY17" s="22"/>
      <c r="QLZ17" s="359"/>
      <c r="QMA17" s="383"/>
      <c r="QMB17" s="383"/>
      <c r="QMC17" s="383"/>
      <c r="QMD17" s="383"/>
      <c r="QME17" s="383"/>
      <c r="QMF17" s="14"/>
      <c r="QMG17" s="56"/>
      <c r="QMH17" s="16"/>
      <c r="QMI17" s="82"/>
      <c r="QMJ17" s="26"/>
      <c r="QMK17" s="26"/>
      <c r="QML17" s="22"/>
      <c r="QMM17" s="359"/>
      <c r="QMN17" s="383"/>
      <c r="QMO17" s="383"/>
      <c r="QMP17" s="383"/>
      <c r="QMQ17" s="383"/>
      <c r="QMR17" s="383"/>
      <c r="QMS17" s="14"/>
      <c r="QMT17" s="56"/>
      <c r="QMU17" s="16"/>
      <c r="QMV17" s="82"/>
      <c r="QMW17" s="26"/>
      <c r="QMX17" s="26"/>
      <c r="QMY17" s="22"/>
      <c r="QMZ17" s="359"/>
      <c r="QNA17" s="383"/>
      <c r="QNB17" s="383"/>
      <c r="QNC17" s="383"/>
      <c r="QND17" s="383"/>
      <c r="QNE17" s="383"/>
      <c r="QNF17" s="14"/>
      <c r="QNG17" s="56"/>
      <c r="QNH17" s="16"/>
      <c r="QNI17" s="82"/>
      <c r="QNJ17" s="26"/>
      <c r="QNK17" s="26"/>
      <c r="QNL17" s="22"/>
      <c r="QNM17" s="359"/>
      <c r="QNN17" s="383"/>
      <c r="QNO17" s="383"/>
      <c r="QNP17" s="383"/>
      <c r="QNQ17" s="383"/>
      <c r="QNR17" s="383"/>
      <c r="QNS17" s="14"/>
      <c r="QNT17" s="56"/>
      <c r="QNU17" s="16"/>
      <c r="QNV17" s="82"/>
      <c r="QNW17" s="26"/>
      <c r="QNX17" s="26"/>
      <c r="QNY17" s="22"/>
      <c r="QNZ17" s="359"/>
      <c r="QOA17" s="383"/>
      <c r="QOB17" s="383"/>
      <c r="QOC17" s="383"/>
      <c r="QOD17" s="383"/>
      <c r="QOE17" s="383"/>
      <c r="QOF17" s="14"/>
      <c r="QOG17" s="56"/>
      <c r="QOH17" s="16"/>
      <c r="QOI17" s="82"/>
      <c r="QOJ17" s="26"/>
      <c r="QOK17" s="26"/>
      <c r="QOL17" s="22"/>
      <c r="QOM17" s="359"/>
      <c r="QON17" s="383"/>
      <c r="QOO17" s="383"/>
      <c r="QOP17" s="383"/>
      <c r="QOQ17" s="383"/>
      <c r="QOR17" s="383"/>
      <c r="QOS17" s="14"/>
      <c r="QOT17" s="56"/>
      <c r="QOU17" s="16"/>
      <c r="QOV17" s="82"/>
      <c r="QOW17" s="26"/>
      <c r="QOX17" s="26"/>
      <c r="QOY17" s="22"/>
      <c r="QOZ17" s="359"/>
      <c r="QPA17" s="383"/>
      <c r="QPB17" s="383"/>
      <c r="QPC17" s="383"/>
      <c r="QPD17" s="383"/>
      <c r="QPE17" s="383"/>
      <c r="QPF17" s="14"/>
      <c r="QPG17" s="56"/>
      <c r="QPH17" s="16"/>
      <c r="QPI17" s="82"/>
      <c r="QPJ17" s="26"/>
      <c r="QPK17" s="26"/>
      <c r="QPL17" s="22"/>
      <c r="QPM17" s="359"/>
      <c r="QPN17" s="383"/>
      <c r="QPO17" s="383"/>
      <c r="QPP17" s="383"/>
      <c r="QPQ17" s="383"/>
      <c r="QPR17" s="383"/>
      <c r="QPS17" s="14"/>
      <c r="QPT17" s="56"/>
      <c r="QPU17" s="16"/>
      <c r="QPV17" s="82"/>
      <c r="QPW17" s="26"/>
      <c r="QPX17" s="26"/>
      <c r="QPY17" s="22"/>
      <c r="QPZ17" s="359"/>
      <c r="QQA17" s="383"/>
      <c r="QQB17" s="383"/>
      <c r="QQC17" s="383"/>
      <c r="QQD17" s="383"/>
      <c r="QQE17" s="383"/>
      <c r="QQF17" s="14"/>
      <c r="QQG17" s="56"/>
      <c r="QQH17" s="16"/>
      <c r="QQI17" s="82"/>
      <c r="QQJ17" s="26"/>
      <c r="QQK17" s="26"/>
      <c r="QQL17" s="22"/>
      <c r="QQM17" s="359"/>
      <c r="QQN17" s="383"/>
      <c r="QQO17" s="383"/>
      <c r="QQP17" s="383"/>
      <c r="QQQ17" s="383"/>
      <c r="QQR17" s="383"/>
      <c r="QQS17" s="14"/>
      <c r="QQT17" s="56"/>
      <c r="QQU17" s="16"/>
      <c r="QQV17" s="82"/>
      <c r="QQW17" s="26"/>
      <c r="QQX17" s="26"/>
      <c r="QQY17" s="22"/>
      <c r="QQZ17" s="359"/>
      <c r="QRA17" s="383"/>
      <c r="QRB17" s="383"/>
      <c r="QRC17" s="383"/>
      <c r="QRD17" s="383"/>
      <c r="QRE17" s="383"/>
      <c r="QRF17" s="14"/>
      <c r="QRG17" s="56"/>
      <c r="QRH17" s="16"/>
      <c r="QRI17" s="82"/>
      <c r="QRJ17" s="26"/>
      <c r="QRK17" s="26"/>
      <c r="QRL17" s="22"/>
      <c r="QRM17" s="359"/>
      <c r="QRN17" s="383"/>
      <c r="QRO17" s="383"/>
      <c r="QRP17" s="383"/>
      <c r="QRQ17" s="383"/>
      <c r="QRR17" s="383"/>
      <c r="QRS17" s="14"/>
      <c r="QRT17" s="56"/>
      <c r="QRU17" s="16"/>
      <c r="QRV17" s="82"/>
      <c r="QRW17" s="26"/>
      <c r="QRX17" s="26"/>
      <c r="QRY17" s="22"/>
      <c r="QRZ17" s="359"/>
      <c r="QSA17" s="383"/>
      <c r="QSB17" s="383"/>
      <c r="QSC17" s="383"/>
      <c r="QSD17" s="383"/>
      <c r="QSE17" s="383"/>
      <c r="QSF17" s="14"/>
      <c r="QSG17" s="56"/>
      <c r="QSH17" s="16"/>
      <c r="QSI17" s="82"/>
      <c r="QSJ17" s="26"/>
      <c r="QSK17" s="26"/>
      <c r="QSL17" s="22"/>
      <c r="QSM17" s="359"/>
      <c r="QSN17" s="383"/>
      <c r="QSO17" s="383"/>
      <c r="QSP17" s="383"/>
      <c r="QSQ17" s="383"/>
      <c r="QSR17" s="383"/>
      <c r="QSS17" s="14"/>
      <c r="QST17" s="56"/>
      <c r="QSU17" s="16"/>
      <c r="QSV17" s="82"/>
      <c r="QSW17" s="26"/>
      <c r="QSX17" s="26"/>
      <c r="QSY17" s="22"/>
      <c r="QSZ17" s="359"/>
      <c r="QTA17" s="383"/>
      <c r="QTB17" s="383"/>
      <c r="QTC17" s="383"/>
      <c r="QTD17" s="383"/>
      <c r="QTE17" s="383"/>
      <c r="QTF17" s="14"/>
      <c r="QTG17" s="56"/>
      <c r="QTH17" s="16"/>
      <c r="QTI17" s="82"/>
      <c r="QTJ17" s="26"/>
      <c r="QTK17" s="26"/>
      <c r="QTL17" s="22"/>
      <c r="QTM17" s="359"/>
      <c r="QTN17" s="383"/>
      <c r="QTO17" s="383"/>
      <c r="QTP17" s="383"/>
      <c r="QTQ17" s="383"/>
      <c r="QTR17" s="383"/>
      <c r="QTS17" s="14"/>
      <c r="QTT17" s="56"/>
      <c r="QTU17" s="16"/>
      <c r="QTV17" s="82"/>
      <c r="QTW17" s="26"/>
      <c r="QTX17" s="26"/>
      <c r="QTY17" s="22"/>
      <c r="QTZ17" s="359"/>
      <c r="QUA17" s="383"/>
      <c r="QUB17" s="383"/>
      <c r="QUC17" s="383"/>
      <c r="QUD17" s="383"/>
      <c r="QUE17" s="383"/>
      <c r="QUF17" s="14"/>
      <c r="QUG17" s="56"/>
      <c r="QUH17" s="16"/>
      <c r="QUI17" s="82"/>
      <c r="QUJ17" s="26"/>
      <c r="QUK17" s="26"/>
      <c r="QUL17" s="22"/>
      <c r="QUM17" s="359"/>
      <c r="QUN17" s="383"/>
      <c r="QUO17" s="383"/>
      <c r="QUP17" s="383"/>
      <c r="QUQ17" s="383"/>
      <c r="QUR17" s="383"/>
      <c r="QUS17" s="14"/>
      <c r="QUT17" s="56"/>
      <c r="QUU17" s="16"/>
      <c r="QUV17" s="82"/>
      <c r="QUW17" s="26"/>
      <c r="QUX17" s="26"/>
      <c r="QUY17" s="22"/>
      <c r="QUZ17" s="359"/>
      <c r="QVA17" s="383"/>
      <c r="QVB17" s="383"/>
      <c r="QVC17" s="383"/>
      <c r="QVD17" s="383"/>
      <c r="QVE17" s="383"/>
      <c r="QVF17" s="14"/>
      <c r="QVG17" s="56"/>
      <c r="QVH17" s="16"/>
      <c r="QVI17" s="82"/>
      <c r="QVJ17" s="26"/>
      <c r="QVK17" s="26"/>
      <c r="QVL17" s="22"/>
      <c r="QVM17" s="359"/>
      <c r="QVN17" s="383"/>
      <c r="QVO17" s="383"/>
      <c r="QVP17" s="383"/>
      <c r="QVQ17" s="383"/>
      <c r="QVR17" s="383"/>
      <c r="QVS17" s="14"/>
      <c r="QVT17" s="56"/>
      <c r="QVU17" s="16"/>
      <c r="QVV17" s="82"/>
      <c r="QVW17" s="26"/>
      <c r="QVX17" s="26"/>
      <c r="QVY17" s="22"/>
      <c r="QVZ17" s="359"/>
      <c r="QWA17" s="383"/>
      <c r="QWB17" s="383"/>
      <c r="QWC17" s="383"/>
      <c r="QWD17" s="383"/>
      <c r="QWE17" s="383"/>
      <c r="QWF17" s="14"/>
      <c r="QWG17" s="56"/>
      <c r="QWH17" s="16"/>
      <c r="QWI17" s="82"/>
      <c r="QWJ17" s="26"/>
      <c r="QWK17" s="26"/>
      <c r="QWL17" s="22"/>
      <c r="QWM17" s="359"/>
      <c r="QWN17" s="383"/>
      <c r="QWO17" s="383"/>
      <c r="QWP17" s="383"/>
      <c r="QWQ17" s="383"/>
      <c r="QWR17" s="383"/>
      <c r="QWS17" s="14"/>
      <c r="QWT17" s="56"/>
      <c r="QWU17" s="16"/>
      <c r="QWV17" s="82"/>
      <c r="QWW17" s="26"/>
      <c r="QWX17" s="26"/>
      <c r="QWY17" s="22"/>
      <c r="QWZ17" s="359"/>
      <c r="QXA17" s="383"/>
      <c r="QXB17" s="383"/>
      <c r="QXC17" s="383"/>
      <c r="QXD17" s="383"/>
      <c r="QXE17" s="383"/>
      <c r="QXF17" s="14"/>
      <c r="QXG17" s="56"/>
      <c r="QXH17" s="16"/>
      <c r="QXI17" s="82"/>
      <c r="QXJ17" s="26"/>
      <c r="QXK17" s="26"/>
      <c r="QXL17" s="22"/>
      <c r="QXM17" s="359"/>
      <c r="QXN17" s="383"/>
      <c r="QXO17" s="383"/>
      <c r="QXP17" s="383"/>
      <c r="QXQ17" s="383"/>
      <c r="QXR17" s="383"/>
      <c r="QXS17" s="14"/>
      <c r="QXT17" s="56"/>
      <c r="QXU17" s="16"/>
      <c r="QXV17" s="82"/>
      <c r="QXW17" s="26"/>
      <c r="QXX17" s="26"/>
      <c r="QXY17" s="22"/>
      <c r="QXZ17" s="359"/>
      <c r="QYA17" s="383"/>
      <c r="QYB17" s="383"/>
      <c r="QYC17" s="383"/>
      <c r="QYD17" s="383"/>
      <c r="QYE17" s="383"/>
      <c r="QYF17" s="14"/>
      <c r="QYG17" s="56"/>
      <c r="QYH17" s="16"/>
      <c r="QYI17" s="82"/>
      <c r="QYJ17" s="26"/>
      <c r="QYK17" s="26"/>
      <c r="QYL17" s="22"/>
      <c r="QYM17" s="359"/>
      <c r="QYN17" s="383"/>
      <c r="QYO17" s="383"/>
      <c r="QYP17" s="383"/>
      <c r="QYQ17" s="383"/>
      <c r="QYR17" s="383"/>
      <c r="QYS17" s="14"/>
      <c r="QYT17" s="56"/>
      <c r="QYU17" s="16"/>
      <c r="QYV17" s="82"/>
      <c r="QYW17" s="26"/>
      <c r="QYX17" s="26"/>
      <c r="QYY17" s="22"/>
      <c r="QYZ17" s="359"/>
      <c r="QZA17" s="383"/>
      <c r="QZB17" s="383"/>
      <c r="QZC17" s="383"/>
      <c r="QZD17" s="383"/>
      <c r="QZE17" s="383"/>
      <c r="QZF17" s="14"/>
      <c r="QZG17" s="56"/>
      <c r="QZH17" s="16"/>
      <c r="QZI17" s="82"/>
      <c r="QZJ17" s="26"/>
      <c r="QZK17" s="26"/>
      <c r="QZL17" s="22"/>
      <c r="QZM17" s="359"/>
      <c r="QZN17" s="383"/>
      <c r="QZO17" s="383"/>
      <c r="QZP17" s="383"/>
      <c r="QZQ17" s="383"/>
      <c r="QZR17" s="383"/>
      <c r="QZS17" s="14"/>
      <c r="QZT17" s="56"/>
      <c r="QZU17" s="16"/>
      <c r="QZV17" s="82"/>
      <c r="QZW17" s="26"/>
      <c r="QZX17" s="26"/>
      <c r="QZY17" s="22"/>
      <c r="QZZ17" s="359"/>
      <c r="RAA17" s="383"/>
      <c r="RAB17" s="383"/>
      <c r="RAC17" s="383"/>
      <c r="RAD17" s="383"/>
      <c r="RAE17" s="383"/>
      <c r="RAF17" s="14"/>
      <c r="RAG17" s="56"/>
      <c r="RAH17" s="16"/>
      <c r="RAI17" s="82"/>
      <c r="RAJ17" s="26"/>
      <c r="RAK17" s="26"/>
      <c r="RAL17" s="22"/>
      <c r="RAM17" s="359"/>
      <c r="RAN17" s="383"/>
      <c r="RAO17" s="383"/>
      <c r="RAP17" s="383"/>
      <c r="RAQ17" s="383"/>
      <c r="RAR17" s="383"/>
      <c r="RAS17" s="14"/>
      <c r="RAT17" s="56"/>
      <c r="RAU17" s="16"/>
      <c r="RAV17" s="82"/>
      <c r="RAW17" s="26"/>
      <c r="RAX17" s="26"/>
      <c r="RAY17" s="22"/>
      <c r="RAZ17" s="359"/>
      <c r="RBA17" s="383"/>
      <c r="RBB17" s="383"/>
      <c r="RBC17" s="383"/>
      <c r="RBD17" s="383"/>
      <c r="RBE17" s="383"/>
      <c r="RBF17" s="14"/>
      <c r="RBG17" s="56"/>
      <c r="RBH17" s="16"/>
      <c r="RBI17" s="82"/>
      <c r="RBJ17" s="26"/>
      <c r="RBK17" s="26"/>
      <c r="RBL17" s="22"/>
      <c r="RBM17" s="359"/>
      <c r="RBN17" s="383"/>
      <c r="RBO17" s="383"/>
      <c r="RBP17" s="383"/>
      <c r="RBQ17" s="383"/>
      <c r="RBR17" s="383"/>
      <c r="RBS17" s="14"/>
      <c r="RBT17" s="56"/>
      <c r="RBU17" s="16"/>
      <c r="RBV17" s="82"/>
      <c r="RBW17" s="26"/>
      <c r="RBX17" s="26"/>
      <c r="RBY17" s="22"/>
      <c r="RBZ17" s="359"/>
      <c r="RCA17" s="383"/>
      <c r="RCB17" s="383"/>
      <c r="RCC17" s="383"/>
      <c r="RCD17" s="383"/>
      <c r="RCE17" s="383"/>
      <c r="RCF17" s="14"/>
      <c r="RCG17" s="56"/>
      <c r="RCH17" s="16"/>
      <c r="RCI17" s="82"/>
      <c r="RCJ17" s="26"/>
      <c r="RCK17" s="26"/>
      <c r="RCL17" s="22"/>
      <c r="RCM17" s="359"/>
      <c r="RCN17" s="383"/>
      <c r="RCO17" s="383"/>
      <c r="RCP17" s="383"/>
      <c r="RCQ17" s="383"/>
      <c r="RCR17" s="383"/>
      <c r="RCS17" s="14"/>
      <c r="RCT17" s="56"/>
      <c r="RCU17" s="16"/>
      <c r="RCV17" s="82"/>
      <c r="RCW17" s="26"/>
      <c r="RCX17" s="26"/>
      <c r="RCY17" s="22"/>
      <c r="RCZ17" s="359"/>
      <c r="RDA17" s="383"/>
      <c r="RDB17" s="383"/>
      <c r="RDC17" s="383"/>
      <c r="RDD17" s="383"/>
      <c r="RDE17" s="383"/>
      <c r="RDF17" s="14"/>
      <c r="RDG17" s="56"/>
      <c r="RDH17" s="16"/>
      <c r="RDI17" s="82"/>
      <c r="RDJ17" s="26"/>
      <c r="RDK17" s="26"/>
      <c r="RDL17" s="22"/>
      <c r="RDM17" s="359"/>
      <c r="RDN17" s="383"/>
      <c r="RDO17" s="383"/>
      <c r="RDP17" s="383"/>
      <c r="RDQ17" s="383"/>
      <c r="RDR17" s="383"/>
      <c r="RDS17" s="14"/>
      <c r="RDT17" s="56"/>
      <c r="RDU17" s="16"/>
      <c r="RDV17" s="82"/>
      <c r="RDW17" s="26"/>
      <c r="RDX17" s="26"/>
      <c r="RDY17" s="22"/>
      <c r="RDZ17" s="359"/>
      <c r="REA17" s="383"/>
      <c r="REB17" s="383"/>
      <c r="REC17" s="383"/>
      <c r="RED17" s="383"/>
      <c r="REE17" s="383"/>
      <c r="REF17" s="14"/>
      <c r="REG17" s="56"/>
      <c r="REH17" s="16"/>
      <c r="REI17" s="82"/>
      <c r="REJ17" s="26"/>
      <c r="REK17" s="26"/>
      <c r="REL17" s="22"/>
      <c r="REM17" s="359"/>
      <c r="REN17" s="383"/>
      <c r="REO17" s="383"/>
      <c r="REP17" s="383"/>
      <c r="REQ17" s="383"/>
      <c r="RER17" s="383"/>
      <c r="RES17" s="14"/>
      <c r="RET17" s="56"/>
      <c r="REU17" s="16"/>
      <c r="REV17" s="82"/>
      <c r="REW17" s="26"/>
      <c r="REX17" s="26"/>
      <c r="REY17" s="22"/>
      <c r="REZ17" s="359"/>
      <c r="RFA17" s="383"/>
      <c r="RFB17" s="383"/>
      <c r="RFC17" s="383"/>
      <c r="RFD17" s="383"/>
      <c r="RFE17" s="383"/>
      <c r="RFF17" s="14"/>
      <c r="RFG17" s="56"/>
      <c r="RFH17" s="16"/>
      <c r="RFI17" s="82"/>
      <c r="RFJ17" s="26"/>
      <c r="RFK17" s="26"/>
      <c r="RFL17" s="22"/>
      <c r="RFM17" s="359"/>
      <c r="RFN17" s="383"/>
      <c r="RFO17" s="383"/>
      <c r="RFP17" s="383"/>
      <c r="RFQ17" s="383"/>
      <c r="RFR17" s="383"/>
      <c r="RFS17" s="14"/>
      <c r="RFT17" s="56"/>
      <c r="RFU17" s="16"/>
      <c r="RFV17" s="82"/>
      <c r="RFW17" s="26"/>
      <c r="RFX17" s="26"/>
      <c r="RFY17" s="22"/>
      <c r="RFZ17" s="359"/>
      <c r="RGA17" s="383"/>
      <c r="RGB17" s="383"/>
      <c r="RGC17" s="383"/>
      <c r="RGD17" s="383"/>
      <c r="RGE17" s="383"/>
      <c r="RGF17" s="14"/>
      <c r="RGG17" s="56"/>
      <c r="RGH17" s="16"/>
      <c r="RGI17" s="82"/>
      <c r="RGJ17" s="26"/>
      <c r="RGK17" s="26"/>
      <c r="RGL17" s="22"/>
      <c r="RGM17" s="359"/>
      <c r="RGN17" s="383"/>
      <c r="RGO17" s="383"/>
      <c r="RGP17" s="383"/>
      <c r="RGQ17" s="383"/>
      <c r="RGR17" s="383"/>
      <c r="RGS17" s="14"/>
      <c r="RGT17" s="56"/>
      <c r="RGU17" s="16"/>
      <c r="RGV17" s="82"/>
      <c r="RGW17" s="26"/>
      <c r="RGX17" s="26"/>
      <c r="RGY17" s="22"/>
      <c r="RGZ17" s="359"/>
      <c r="RHA17" s="383"/>
      <c r="RHB17" s="383"/>
      <c r="RHC17" s="383"/>
      <c r="RHD17" s="383"/>
      <c r="RHE17" s="383"/>
      <c r="RHF17" s="14"/>
      <c r="RHG17" s="56"/>
      <c r="RHH17" s="16"/>
      <c r="RHI17" s="82"/>
      <c r="RHJ17" s="26"/>
      <c r="RHK17" s="26"/>
      <c r="RHL17" s="22"/>
      <c r="RHM17" s="359"/>
      <c r="RHN17" s="383"/>
      <c r="RHO17" s="383"/>
      <c r="RHP17" s="383"/>
      <c r="RHQ17" s="383"/>
      <c r="RHR17" s="383"/>
      <c r="RHS17" s="14"/>
      <c r="RHT17" s="56"/>
      <c r="RHU17" s="16"/>
      <c r="RHV17" s="82"/>
      <c r="RHW17" s="26"/>
      <c r="RHX17" s="26"/>
      <c r="RHY17" s="22"/>
      <c r="RHZ17" s="359"/>
      <c r="RIA17" s="383"/>
      <c r="RIB17" s="383"/>
      <c r="RIC17" s="383"/>
      <c r="RID17" s="383"/>
      <c r="RIE17" s="383"/>
      <c r="RIF17" s="14"/>
      <c r="RIG17" s="56"/>
      <c r="RIH17" s="16"/>
      <c r="RII17" s="82"/>
      <c r="RIJ17" s="26"/>
      <c r="RIK17" s="26"/>
      <c r="RIL17" s="22"/>
      <c r="RIM17" s="359"/>
      <c r="RIN17" s="383"/>
      <c r="RIO17" s="383"/>
      <c r="RIP17" s="383"/>
      <c r="RIQ17" s="383"/>
      <c r="RIR17" s="383"/>
      <c r="RIS17" s="14"/>
      <c r="RIT17" s="56"/>
      <c r="RIU17" s="16"/>
      <c r="RIV17" s="82"/>
      <c r="RIW17" s="26"/>
      <c r="RIX17" s="26"/>
      <c r="RIY17" s="22"/>
      <c r="RIZ17" s="359"/>
      <c r="RJA17" s="383"/>
      <c r="RJB17" s="383"/>
      <c r="RJC17" s="383"/>
      <c r="RJD17" s="383"/>
      <c r="RJE17" s="383"/>
      <c r="RJF17" s="14"/>
      <c r="RJG17" s="56"/>
      <c r="RJH17" s="16"/>
      <c r="RJI17" s="82"/>
      <c r="RJJ17" s="26"/>
      <c r="RJK17" s="26"/>
      <c r="RJL17" s="22"/>
      <c r="RJM17" s="359"/>
      <c r="RJN17" s="383"/>
      <c r="RJO17" s="383"/>
      <c r="RJP17" s="383"/>
      <c r="RJQ17" s="383"/>
      <c r="RJR17" s="383"/>
      <c r="RJS17" s="14"/>
      <c r="RJT17" s="56"/>
      <c r="RJU17" s="16"/>
      <c r="RJV17" s="82"/>
      <c r="RJW17" s="26"/>
      <c r="RJX17" s="26"/>
      <c r="RJY17" s="22"/>
      <c r="RJZ17" s="359"/>
      <c r="RKA17" s="383"/>
      <c r="RKB17" s="383"/>
      <c r="RKC17" s="383"/>
      <c r="RKD17" s="383"/>
      <c r="RKE17" s="383"/>
      <c r="RKF17" s="14"/>
      <c r="RKG17" s="56"/>
      <c r="RKH17" s="16"/>
      <c r="RKI17" s="82"/>
      <c r="RKJ17" s="26"/>
      <c r="RKK17" s="26"/>
      <c r="RKL17" s="22"/>
      <c r="RKM17" s="359"/>
      <c r="RKN17" s="383"/>
      <c r="RKO17" s="383"/>
      <c r="RKP17" s="383"/>
      <c r="RKQ17" s="383"/>
      <c r="RKR17" s="383"/>
      <c r="RKS17" s="14"/>
      <c r="RKT17" s="56"/>
      <c r="RKU17" s="16"/>
      <c r="RKV17" s="82"/>
      <c r="RKW17" s="26"/>
      <c r="RKX17" s="26"/>
      <c r="RKY17" s="22"/>
      <c r="RKZ17" s="359"/>
      <c r="RLA17" s="383"/>
      <c r="RLB17" s="383"/>
      <c r="RLC17" s="383"/>
      <c r="RLD17" s="383"/>
      <c r="RLE17" s="383"/>
      <c r="RLF17" s="14"/>
      <c r="RLG17" s="56"/>
      <c r="RLH17" s="16"/>
      <c r="RLI17" s="82"/>
      <c r="RLJ17" s="26"/>
      <c r="RLK17" s="26"/>
      <c r="RLL17" s="22"/>
      <c r="RLM17" s="359"/>
      <c r="RLN17" s="383"/>
      <c r="RLO17" s="383"/>
      <c r="RLP17" s="383"/>
      <c r="RLQ17" s="383"/>
      <c r="RLR17" s="383"/>
      <c r="RLS17" s="14"/>
      <c r="RLT17" s="56"/>
      <c r="RLU17" s="16"/>
      <c r="RLV17" s="82"/>
      <c r="RLW17" s="26"/>
      <c r="RLX17" s="26"/>
      <c r="RLY17" s="22"/>
      <c r="RLZ17" s="359"/>
      <c r="RMA17" s="383"/>
      <c r="RMB17" s="383"/>
      <c r="RMC17" s="383"/>
      <c r="RMD17" s="383"/>
      <c r="RME17" s="383"/>
      <c r="RMF17" s="14"/>
      <c r="RMG17" s="56"/>
      <c r="RMH17" s="16"/>
      <c r="RMI17" s="82"/>
      <c r="RMJ17" s="26"/>
      <c r="RMK17" s="26"/>
      <c r="RML17" s="22"/>
      <c r="RMM17" s="359"/>
      <c r="RMN17" s="383"/>
      <c r="RMO17" s="383"/>
      <c r="RMP17" s="383"/>
      <c r="RMQ17" s="383"/>
      <c r="RMR17" s="383"/>
      <c r="RMS17" s="14"/>
      <c r="RMT17" s="56"/>
      <c r="RMU17" s="16"/>
      <c r="RMV17" s="82"/>
      <c r="RMW17" s="26"/>
      <c r="RMX17" s="26"/>
      <c r="RMY17" s="22"/>
      <c r="RMZ17" s="359"/>
      <c r="RNA17" s="383"/>
      <c r="RNB17" s="383"/>
      <c r="RNC17" s="383"/>
      <c r="RND17" s="383"/>
      <c r="RNE17" s="383"/>
      <c r="RNF17" s="14"/>
      <c r="RNG17" s="56"/>
      <c r="RNH17" s="16"/>
      <c r="RNI17" s="82"/>
      <c r="RNJ17" s="26"/>
      <c r="RNK17" s="26"/>
      <c r="RNL17" s="22"/>
      <c r="RNM17" s="359"/>
      <c r="RNN17" s="383"/>
      <c r="RNO17" s="383"/>
      <c r="RNP17" s="383"/>
      <c r="RNQ17" s="383"/>
      <c r="RNR17" s="383"/>
      <c r="RNS17" s="14"/>
      <c r="RNT17" s="56"/>
      <c r="RNU17" s="16"/>
      <c r="RNV17" s="82"/>
      <c r="RNW17" s="26"/>
      <c r="RNX17" s="26"/>
      <c r="RNY17" s="22"/>
      <c r="RNZ17" s="359"/>
      <c r="ROA17" s="383"/>
      <c r="ROB17" s="383"/>
      <c r="ROC17" s="383"/>
      <c r="ROD17" s="383"/>
      <c r="ROE17" s="383"/>
      <c r="ROF17" s="14"/>
      <c r="ROG17" s="56"/>
      <c r="ROH17" s="16"/>
      <c r="ROI17" s="82"/>
      <c r="ROJ17" s="26"/>
      <c r="ROK17" s="26"/>
      <c r="ROL17" s="22"/>
      <c r="ROM17" s="359"/>
      <c r="RON17" s="383"/>
      <c r="ROO17" s="383"/>
      <c r="ROP17" s="383"/>
      <c r="ROQ17" s="383"/>
      <c r="ROR17" s="383"/>
      <c r="ROS17" s="14"/>
      <c r="ROT17" s="56"/>
      <c r="ROU17" s="16"/>
      <c r="ROV17" s="82"/>
      <c r="ROW17" s="26"/>
      <c r="ROX17" s="26"/>
      <c r="ROY17" s="22"/>
      <c r="ROZ17" s="359"/>
      <c r="RPA17" s="383"/>
      <c r="RPB17" s="383"/>
      <c r="RPC17" s="383"/>
      <c r="RPD17" s="383"/>
      <c r="RPE17" s="383"/>
      <c r="RPF17" s="14"/>
      <c r="RPG17" s="56"/>
      <c r="RPH17" s="16"/>
      <c r="RPI17" s="82"/>
      <c r="RPJ17" s="26"/>
      <c r="RPK17" s="26"/>
      <c r="RPL17" s="22"/>
      <c r="RPM17" s="359"/>
      <c r="RPN17" s="383"/>
      <c r="RPO17" s="383"/>
      <c r="RPP17" s="383"/>
      <c r="RPQ17" s="383"/>
      <c r="RPR17" s="383"/>
      <c r="RPS17" s="14"/>
      <c r="RPT17" s="56"/>
      <c r="RPU17" s="16"/>
      <c r="RPV17" s="82"/>
      <c r="RPW17" s="26"/>
      <c r="RPX17" s="26"/>
      <c r="RPY17" s="22"/>
      <c r="RPZ17" s="359"/>
      <c r="RQA17" s="383"/>
      <c r="RQB17" s="383"/>
      <c r="RQC17" s="383"/>
      <c r="RQD17" s="383"/>
      <c r="RQE17" s="383"/>
      <c r="RQF17" s="14"/>
      <c r="RQG17" s="56"/>
      <c r="RQH17" s="16"/>
      <c r="RQI17" s="82"/>
      <c r="RQJ17" s="26"/>
      <c r="RQK17" s="26"/>
      <c r="RQL17" s="22"/>
      <c r="RQM17" s="359"/>
      <c r="RQN17" s="383"/>
      <c r="RQO17" s="383"/>
      <c r="RQP17" s="383"/>
      <c r="RQQ17" s="383"/>
      <c r="RQR17" s="383"/>
      <c r="RQS17" s="14"/>
      <c r="RQT17" s="56"/>
      <c r="RQU17" s="16"/>
      <c r="RQV17" s="82"/>
      <c r="RQW17" s="26"/>
      <c r="RQX17" s="26"/>
      <c r="RQY17" s="22"/>
      <c r="RQZ17" s="359"/>
      <c r="RRA17" s="383"/>
      <c r="RRB17" s="383"/>
      <c r="RRC17" s="383"/>
      <c r="RRD17" s="383"/>
      <c r="RRE17" s="383"/>
      <c r="RRF17" s="14"/>
      <c r="RRG17" s="56"/>
      <c r="RRH17" s="16"/>
      <c r="RRI17" s="82"/>
      <c r="RRJ17" s="26"/>
      <c r="RRK17" s="26"/>
      <c r="RRL17" s="22"/>
      <c r="RRM17" s="359"/>
      <c r="RRN17" s="383"/>
      <c r="RRO17" s="383"/>
      <c r="RRP17" s="383"/>
      <c r="RRQ17" s="383"/>
      <c r="RRR17" s="383"/>
      <c r="RRS17" s="14"/>
      <c r="RRT17" s="56"/>
      <c r="RRU17" s="16"/>
      <c r="RRV17" s="82"/>
      <c r="RRW17" s="26"/>
      <c r="RRX17" s="26"/>
      <c r="RRY17" s="22"/>
      <c r="RRZ17" s="359"/>
      <c r="RSA17" s="383"/>
      <c r="RSB17" s="383"/>
      <c r="RSC17" s="383"/>
      <c r="RSD17" s="383"/>
      <c r="RSE17" s="383"/>
      <c r="RSF17" s="14"/>
      <c r="RSG17" s="56"/>
      <c r="RSH17" s="16"/>
      <c r="RSI17" s="82"/>
      <c r="RSJ17" s="26"/>
      <c r="RSK17" s="26"/>
      <c r="RSL17" s="22"/>
      <c r="RSM17" s="359"/>
      <c r="RSN17" s="383"/>
      <c r="RSO17" s="383"/>
      <c r="RSP17" s="383"/>
      <c r="RSQ17" s="383"/>
      <c r="RSR17" s="383"/>
      <c r="RSS17" s="14"/>
      <c r="RST17" s="56"/>
      <c r="RSU17" s="16"/>
      <c r="RSV17" s="82"/>
      <c r="RSW17" s="26"/>
      <c r="RSX17" s="26"/>
      <c r="RSY17" s="22"/>
      <c r="RSZ17" s="359"/>
      <c r="RTA17" s="383"/>
      <c r="RTB17" s="383"/>
      <c r="RTC17" s="383"/>
      <c r="RTD17" s="383"/>
      <c r="RTE17" s="383"/>
      <c r="RTF17" s="14"/>
      <c r="RTG17" s="56"/>
      <c r="RTH17" s="16"/>
      <c r="RTI17" s="82"/>
      <c r="RTJ17" s="26"/>
      <c r="RTK17" s="26"/>
      <c r="RTL17" s="22"/>
      <c r="RTM17" s="359"/>
      <c r="RTN17" s="383"/>
      <c r="RTO17" s="383"/>
      <c r="RTP17" s="383"/>
      <c r="RTQ17" s="383"/>
      <c r="RTR17" s="383"/>
      <c r="RTS17" s="14"/>
      <c r="RTT17" s="56"/>
      <c r="RTU17" s="16"/>
      <c r="RTV17" s="82"/>
      <c r="RTW17" s="26"/>
      <c r="RTX17" s="26"/>
      <c r="RTY17" s="22"/>
      <c r="RTZ17" s="359"/>
      <c r="RUA17" s="383"/>
      <c r="RUB17" s="383"/>
      <c r="RUC17" s="383"/>
      <c r="RUD17" s="383"/>
      <c r="RUE17" s="383"/>
      <c r="RUF17" s="14"/>
      <c r="RUG17" s="56"/>
      <c r="RUH17" s="16"/>
      <c r="RUI17" s="82"/>
      <c r="RUJ17" s="26"/>
      <c r="RUK17" s="26"/>
      <c r="RUL17" s="22"/>
      <c r="RUM17" s="359"/>
      <c r="RUN17" s="383"/>
      <c r="RUO17" s="383"/>
      <c r="RUP17" s="383"/>
      <c r="RUQ17" s="383"/>
      <c r="RUR17" s="383"/>
      <c r="RUS17" s="14"/>
      <c r="RUT17" s="56"/>
      <c r="RUU17" s="16"/>
      <c r="RUV17" s="82"/>
      <c r="RUW17" s="26"/>
      <c r="RUX17" s="26"/>
      <c r="RUY17" s="22"/>
      <c r="RUZ17" s="359"/>
      <c r="RVA17" s="383"/>
      <c r="RVB17" s="383"/>
      <c r="RVC17" s="383"/>
      <c r="RVD17" s="383"/>
      <c r="RVE17" s="383"/>
      <c r="RVF17" s="14"/>
      <c r="RVG17" s="56"/>
      <c r="RVH17" s="16"/>
      <c r="RVI17" s="82"/>
      <c r="RVJ17" s="26"/>
      <c r="RVK17" s="26"/>
      <c r="RVL17" s="22"/>
      <c r="RVM17" s="359"/>
      <c r="RVN17" s="383"/>
      <c r="RVO17" s="383"/>
      <c r="RVP17" s="383"/>
      <c r="RVQ17" s="383"/>
      <c r="RVR17" s="383"/>
      <c r="RVS17" s="14"/>
      <c r="RVT17" s="56"/>
      <c r="RVU17" s="16"/>
      <c r="RVV17" s="82"/>
      <c r="RVW17" s="26"/>
      <c r="RVX17" s="26"/>
      <c r="RVY17" s="22"/>
      <c r="RVZ17" s="359"/>
      <c r="RWA17" s="383"/>
      <c r="RWB17" s="383"/>
      <c r="RWC17" s="383"/>
      <c r="RWD17" s="383"/>
      <c r="RWE17" s="383"/>
      <c r="RWF17" s="14"/>
      <c r="RWG17" s="56"/>
      <c r="RWH17" s="16"/>
      <c r="RWI17" s="82"/>
      <c r="RWJ17" s="26"/>
      <c r="RWK17" s="26"/>
      <c r="RWL17" s="22"/>
      <c r="RWM17" s="359"/>
      <c r="RWN17" s="383"/>
      <c r="RWO17" s="383"/>
      <c r="RWP17" s="383"/>
      <c r="RWQ17" s="383"/>
      <c r="RWR17" s="383"/>
      <c r="RWS17" s="14"/>
      <c r="RWT17" s="56"/>
      <c r="RWU17" s="16"/>
      <c r="RWV17" s="82"/>
      <c r="RWW17" s="26"/>
      <c r="RWX17" s="26"/>
      <c r="RWY17" s="22"/>
      <c r="RWZ17" s="359"/>
      <c r="RXA17" s="383"/>
      <c r="RXB17" s="383"/>
      <c r="RXC17" s="383"/>
      <c r="RXD17" s="383"/>
      <c r="RXE17" s="383"/>
      <c r="RXF17" s="14"/>
      <c r="RXG17" s="56"/>
      <c r="RXH17" s="16"/>
      <c r="RXI17" s="82"/>
      <c r="RXJ17" s="26"/>
      <c r="RXK17" s="26"/>
      <c r="RXL17" s="22"/>
      <c r="RXM17" s="359"/>
      <c r="RXN17" s="383"/>
      <c r="RXO17" s="383"/>
      <c r="RXP17" s="383"/>
      <c r="RXQ17" s="383"/>
      <c r="RXR17" s="383"/>
      <c r="RXS17" s="14"/>
      <c r="RXT17" s="56"/>
      <c r="RXU17" s="16"/>
      <c r="RXV17" s="82"/>
      <c r="RXW17" s="26"/>
      <c r="RXX17" s="26"/>
      <c r="RXY17" s="22"/>
      <c r="RXZ17" s="359"/>
      <c r="RYA17" s="383"/>
      <c r="RYB17" s="383"/>
      <c r="RYC17" s="383"/>
      <c r="RYD17" s="383"/>
      <c r="RYE17" s="383"/>
      <c r="RYF17" s="14"/>
      <c r="RYG17" s="56"/>
      <c r="RYH17" s="16"/>
      <c r="RYI17" s="82"/>
      <c r="RYJ17" s="26"/>
      <c r="RYK17" s="26"/>
      <c r="RYL17" s="22"/>
      <c r="RYM17" s="359"/>
      <c r="RYN17" s="383"/>
      <c r="RYO17" s="383"/>
      <c r="RYP17" s="383"/>
      <c r="RYQ17" s="383"/>
      <c r="RYR17" s="383"/>
      <c r="RYS17" s="14"/>
      <c r="RYT17" s="56"/>
      <c r="RYU17" s="16"/>
      <c r="RYV17" s="82"/>
      <c r="RYW17" s="26"/>
      <c r="RYX17" s="26"/>
      <c r="RYY17" s="22"/>
      <c r="RYZ17" s="359"/>
      <c r="RZA17" s="383"/>
      <c r="RZB17" s="383"/>
      <c r="RZC17" s="383"/>
      <c r="RZD17" s="383"/>
      <c r="RZE17" s="383"/>
      <c r="RZF17" s="14"/>
      <c r="RZG17" s="56"/>
      <c r="RZH17" s="16"/>
      <c r="RZI17" s="82"/>
      <c r="RZJ17" s="26"/>
      <c r="RZK17" s="26"/>
      <c r="RZL17" s="22"/>
      <c r="RZM17" s="359"/>
      <c r="RZN17" s="383"/>
      <c r="RZO17" s="383"/>
      <c r="RZP17" s="383"/>
      <c r="RZQ17" s="383"/>
      <c r="RZR17" s="383"/>
      <c r="RZS17" s="14"/>
      <c r="RZT17" s="56"/>
      <c r="RZU17" s="16"/>
      <c r="RZV17" s="82"/>
      <c r="RZW17" s="26"/>
      <c r="RZX17" s="26"/>
      <c r="RZY17" s="22"/>
      <c r="RZZ17" s="359"/>
      <c r="SAA17" s="383"/>
      <c r="SAB17" s="383"/>
      <c r="SAC17" s="383"/>
      <c r="SAD17" s="383"/>
      <c r="SAE17" s="383"/>
      <c r="SAF17" s="14"/>
      <c r="SAG17" s="56"/>
      <c r="SAH17" s="16"/>
      <c r="SAI17" s="82"/>
      <c r="SAJ17" s="26"/>
      <c r="SAK17" s="26"/>
      <c r="SAL17" s="22"/>
      <c r="SAM17" s="359"/>
      <c r="SAN17" s="383"/>
      <c r="SAO17" s="383"/>
      <c r="SAP17" s="383"/>
      <c r="SAQ17" s="383"/>
      <c r="SAR17" s="383"/>
      <c r="SAS17" s="14"/>
      <c r="SAT17" s="56"/>
      <c r="SAU17" s="16"/>
      <c r="SAV17" s="82"/>
      <c r="SAW17" s="26"/>
      <c r="SAX17" s="26"/>
      <c r="SAY17" s="22"/>
      <c r="SAZ17" s="359"/>
      <c r="SBA17" s="383"/>
      <c r="SBB17" s="383"/>
      <c r="SBC17" s="383"/>
      <c r="SBD17" s="383"/>
      <c r="SBE17" s="383"/>
      <c r="SBF17" s="14"/>
      <c r="SBG17" s="56"/>
      <c r="SBH17" s="16"/>
      <c r="SBI17" s="82"/>
      <c r="SBJ17" s="26"/>
      <c r="SBK17" s="26"/>
      <c r="SBL17" s="22"/>
      <c r="SBM17" s="359"/>
      <c r="SBN17" s="383"/>
      <c r="SBO17" s="383"/>
      <c r="SBP17" s="383"/>
      <c r="SBQ17" s="383"/>
      <c r="SBR17" s="383"/>
      <c r="SBS17" s="14"/>
      <c r="SBT17" s="56"/>
      <c r="SBU17" s="16"/>
      <c r="SBV17" s="82"/>
      <c r="SBW17" s="26"/>
      <c r="SBX17" s="26"/>
      <c r="SBY17" s="22"/>
      <c r="SBZ17" s="359"/>
      <c r="SCA17" s="383"/>
      <c r="SCB17" s="383"/>
      <c r="SCC17" s="383"/>
      <c r="SCD17" s="383"/>
      <c r="SCE17" s="383"/>
      <c r="SCF17" s="14"/>
      <c r="SCG17" s="56"/>
      <c r="SCH17" s="16"/>
      <c r="SCI17" s="82"/>
      <c r="SCJ17" s="26"/>
      <c r="SCK17" s="26"/>
      <c r="SCL17" s="22"/>
      <c r="SCM17" s="359"/>
      <c r="SCN17" s="383"/>
      <c r="SCO17" s="383"/>
      <c r="SCP17" s="383"/>
      <c r="SCQ17" s="383"/>
      <c r="SCR17" s="383"/>
      <c r="SCS17" s="14"/>
      <c r="SCT17" s="56"/>
      <c r="SCU17" s="16"/>
      <c r="SCV17" s="82"/>
      <c r="SCW17" s="26"/>
      <c r="SCX17" s="26"/>
      <c r="SCY17" s="22"/>
      <c r="SCZ17" s="359"/>
      <c r="SDA17" s="383"/>
      <c r="SDB17" s="383"/>
      <c r="SDC17" s="383"/>
      <c r="SDD17" s="383"/>
      <c r="SDE17" s="383"/>
      <c r="SDF17" s="14"/>
      <c r="SDG17" s="56"/>
      <c r="SDH17" s="16"/>
      <c r="SDI17" s="82"/>
      <c r="SDJ17" s="26"/>
      <c r="SDK17" s="26"/>
      <c r="SDL17" s="22"/>
      <c r="SDM17" s="359"/>
      <c r="SDN17" s="383"/>
      <c r="SDO17" s="383"/>
      <c r="SDP17" s="383"/>
      <c r="SDQ17" s="383"/>
      <c r="SDR17" s="383"/>
      <c r="SDS17" s="14"/>
      <c r="SDT17" s="56"/>
      <c r="SDU17" s="16"/>
      <c r="SDV17" s="82"/>
      <c r="SDW17" s="26"/>
      <c r="SDX17" s="26"/>
      <c r="SDY17" s="22"/>
      <c r="SDZ17" s="359"/>
      <c r="SEA17" s="383"/>
      <c r="SEB17" s="383"/>
      <c r="SEC17" s="383"/>
      <c r="SED17" s="383"/>
      <c r="SEE17" s="383"/>
      <c r="SEF17" s="14"/>
      <c r="SEG17" s="56"/>
      <c r="SEH17" s="16"/>
      <c r="SEI17" s="82"/>
      <c r="SEJ17" s="26"/>
      <c r="SEK17" s="26"/>
      <c r="SEL17" s="22"/>
      <c r="SEM17" s="359"/>
      <c r="SEN17" s="383"/>
      <c r="SEO17" s="383"/>
      <c r="SEP17" s="383"/>
      <c r="SEQ17" s="383"/>
      <c r="SER17" s="383"/>
      <c r="SES17" s="14"/>
      <c r="SET17" s="56"/>
      <c r="SEU17" s="16"/>
      <c r="SEV17" s="82"/>
      <c r="SEW17" s="26"/>
      <c r="SEX17" s="26"/>
      <c r="SEY17" s="22"/>
      <c r="SEZ17" s="359"/>
      <c r="SFA17" s="383"/>
      <c r="SFB17" s="383"/>
      <c r="SFC17" s="383"/>
      <c r="SFD17" s="383"/>
      <c r="SFE17" s="383"/>
      <c r="SFF17" s="14"/>
      <c r="SFG17" s="56"/>
      <c r="SFH17" s="16"/>
      <c r="SFI17" s="82"/>
      <c r="SFJ17" s="26"/>
      <c r="SFK17" s="26"/>
      <c r="SFL17" s="22"/>
      <c r="SFM17" s="359"/>
      <c r="SFN17" s="383"/>
      <c r="SFO17" s="383"/>
      <c r="SFP17" s="383"/>
      <c r="SFQ17" s="383"/>
      <c r="SFR17" s="383"/>
      <c r="SFS17" s="14"/>
      <c r="SFT17" s="56"/>
      <c r="SFU17" s="16"/>
      <c r="SFV17" s="82"/>
      <c r="SFW17" s="26"/>
      <c r="SFX17" s="26"/>
      <c r="SFY17" s="22"/>
      <c r="SFZ17" s="359"/>
      <c r="SGA17" s="383"/>
      <c r="SGB17" s="383"/>
      <c r="SGC17" s="383"/>
      <c r="SGD17" s="383"/>
      <c r="SGE17" s="383"/>
      <c r="SGF17" s="14"/>
      <c r="SGG17" s="56"/>
      <c r="SGH17" s="16"/>
      <c r="SGI17" s="82"/>
      <c r="SGJ17" s="26"/>
      <c r="SGK17" s="26"/>
      <c r="SGL17" s="22"/>
      <c r="SGM17" s="359"/>
      <c r="SGN17" s="383"/>
      <c r="SGO17" s="383"/>
      <c r="SGP17" s="383"/>
      <c r="SGQ17" s="383"/>
      <c r="SGR17" s="383"/>
      <c r="SGS17" s="14"/>
      <c r="SGT17" s="56"/>
      <c r="SGU17" s="16"/>
      <c r="SGV17" s="82"/>
      <c r="SGW17" s="26"/>
      <c r="SGX17" s="26"/>
      <c r="SGY17" s="22"/>
      <c r="SGZ17" s="359"/>
      <c r="SHA17" s="383"/>
      <c r="SHB17" s="383"/>
      <c r="SHC17" s="383"/>
      <c r="SHD17" s="383"/>
      <c r="SHE17" s="383"/>
      <c r="SHF17" s="14"/>
      <c r="SHG17" s="56"/>
      <c r="SHH17" s="16"/>
      <c r="SHI17" s="82"/>
      <c r="SHJ17" s="26"/>
      <c r="SHK17" s="26"/>
      <c r="SHL17" s="22"/>
      <c r="SHM17" s="359"/>
      <c r="SHN17" s="383"/>
      <c r="SHO17" s="383"/>
      <c r="SHP17" s="383"/>
      <c r="SHQ17" s="383"/>
      <c r="SHR17" s="383"/>
      <c r="SHS17" s="14"/>
      <c r="SHT17" s="56"/>
      <c r="SHU17" s="16"/>
      <c r="SHV17" s="82"/>
      <c r="SHW17" s="26"/>
      <c r="SHX17" s="26"/>
      <c r="SHY17" s="22"/>
      <c r="SHZ17" s="359"/>
      <c r="SIA17" s="383"/>
      <c r="SIB17" s="383"/>
      <c r="SIC17" s="383"/>
      <c r="SID17" s="383"/>
      <c r="SIE17" s="383"/>
      <c r="SIF17" s="14"/>
      <c r="SIG17" s="56"/>
      <c r="SIH17" s="16"/>
      <c r="SII17" s="82"/>
      <c r="SIJ17" s="26"/>
      <c r="SIK17" s="26"/>
      <c r="SIL17" s="22"/>
      <c r="SIM17" s="359"/>
      <c r="SIN17" s="383"/>
      <c r="SIO17" s="383"/>
      <c r="SIP17" s="383"/>
      <c r="SIQ17" s="383"/>
      <c r="SIR17" s="383"/>
      <c r="SIS17" s="14"/>
      <c r="SIT17" s="56"/>
      <c r="SIU17" s="16"/>
      <c r="SIV17" s="82"/>
      <c r="SIW17" s="26"/>
      <c r="SIX17" s="26"/>
      <c r="SIY17" s="22"/>
      <c r="SIZ17" s="359"/>
      <c r="SJA17" s="383"/>
      <c r="SJB17" s="383"/>
      <c r="SJC17" s="383"/>
      <c r="SJD17" s="383"/>
      <c r="SJE17" s="383"/>
      <c r="SJF17" s="14"/>
      <c r="SJG17" s="56"/>
      <c r="SJH17" s="16"/>
      <c r="SJI17" s="82"/>
      <c r="SJJ17" s="26"/>
      <c r="SJK17" s="26"/>
      <c r="SJL17" s="22"/>
      <c r="SJM17" s="359"/>
      <c r="SJN17" s="383"/>
      <c r="SJO17" s="383"/>
      <c r="SJP17" s="383"/>
      <c r="SJQ17" s="383"/>
      <c r="SJR17" s="383"/>
      <c r="SJS17" s="14"/>
      <c r="SJT17" s="56"/>
      <c r="SJU17" s="16"/>
      <c r="SJV17" s="82"/>
      <c r="SJW17" s="26"/>
      <c r="SJX17" s="26"/>
      <c r="SJY17" s="22"/>
      <c r="SJZ17" s="359"/>
      <c r="SKA17" s="383"/>
      <c r="SKB17" s="383"/>
      <c r="SKC17" s="383"/>
      <c r="SKD17" s="383"/>
      <c r="SKE17" s="383"/>
      <c r="SKF17" s="14"/>
      <c r="SKG17" s="56"/>
      <c r="SKH17" s="16"/>
      <c r="SKI17" s="82"/>
      <c r="SKJ17" s="26"/>
      <c r="SKK17" s="26"/>
      <c r="SKL17" s="22"/>
      <c r="SKM17" s="359"/>
      <c r="SKN17" s="383"/>
      <c r="SKO17" s="383"/>
      <c r="SKP17" s="383"/>
      <c r="SKQ17" s="383"/>
      <c r="SKR17" s="383"/>
      <c r="SKS17" s="14"/>
      <c r="SKT17" s="56"/>
      <c r="SKU17" s="16"/>
      <c r="SKV17" s="82"/>
      <c r="SKW17" s="26"/>
      <c r="SKX17" s="26"/>
      <c r="SKY17" s="22"/>
      <c r="SKZ17" s="359"/>
      <c r="SLA17" s="383"/>
      <c r="SLB17" s="383"/>
      <c r="SLC17" s="383"/>
      <c r="SLD17" s="383"/>
      <c r="SLE17" s="383"/>
      <c r="SLF17" s="14"/>
      <c r="SLG17" s="56"/>
      <c r="SLH17" s="16"/>
      <c r="SLI17" s="82"/>
      <c r="SLJ17" s="26"/>
      <c r="SLK17" s="26"/>
      <c r="SLL17" s="22"/>
      <c r="SLM17" s="359"/>
      <c r="SLN17" s="383"/>
      <c r="SLO17" s="383"/>
      <c r="SLP17" s="383"/>
      <c r="SLQ17" s="383"/>
      <c r="SLR17" s="383"/>
      <c r="SLS17" s="14"/>
      <c r="SLT17" s="56"/>
      <c r="SLU17" s="16"/>
      <c r="SLV17" s="82"/>
      <c r="SLW17" s="26"/>
      <c r="SLX17" s="26"/>
      <c r="SLY17" s="22"/>
      <c r="SLZ17" s="359"/>
      <c r="SMA17" s="383"/>
      <c r="SMB17" s="383"/>
      <c r="SMC17" s="383"/>
      <c r="SMD17" s="383"/>
      <c r="SME17" s="383"/>
      <c r="SMF17" s="14"/>
      <c r="SMG17" s="56"/>
      <c r="SMH17" s="16"/>
      <c r="SMI17" s="82"/>
      <c r="SMJ17" s="26"/>
      <c r="SMK17" s="26"/>
      <c r="SML17" s="22"/>
      <c r="SMM17" s="359"/>
      <c r="SMN17" s="383"/>
      <c r="SMO17" s="383"/>
      <c r="SMP17" s="383"/>
      <c r="SMQ17" s="383"/>
      <c r="SMR17" s="383"/>
      <c r="SMS17" s="14"/>
      <c r="SMT17" s="56"/>
      <c r="SMU17" s="16"/>
      <c r="SMV17" s="82"/>
      <c r="SMW17" s="26"/>
      <c r="SMX17" s="26"/>
      <c r="SMY17" s="22"/>
      <c r="SMZ17" s="359"/>
      <c r="SNA17" s="383"/>
      <c r="SNB17" s="383"/>
      <c r="SNC17" s="383"/>
      <c r="SND17" s="383"/>
      <c r="SNE17" s="383"/>
      <c r="SNF17" s="14"/>
      <c r="SNG17" s="56"/>
      <c r="SNH17" s="16"/>
      <c r="SNI17" s="82"/>
      <c r="SNJ17" s="26"/>
      <c r="SNK17" s="26"/>
      <c r="SNL17" s="22"/>
      <c r="SNM17" s="359"/>
      <c r="SNN17" s="383"/>
      <c r="SNO17" s="383"/>
      <c r="SNP17" s="383"/>
      <c r="SNQ17" s="383"/>
      <c r="SNR17" s="383"/>
      <c r="SNS17" s="14"/>
      <c r="SNT17" s="56"/>
      <c r="SNU17" s="16"/>
      <c r="SNV17" s="82"/>
      <c r="SNW17" s="26"/>
      <c r="SNX17" s="26"/>
      <c r="SNY17" s="22"/>
      <c r="SNZ17" s="359"/>
      <c r="SOA17" s="383"/>
      <c r="SOB17" s="383"/>
      <c r="SOC17" s="383"/>
      <c r="SOD17" s="383"/>
      <c r="SOE17" s="383"/>
      <c r="SOF17" s="14"/>
      <c r="SOG17" s="56"/>
      <c r="SOH17" s="16"/>
      <c r="SOI17" s="82"/>
      <c r="SOJ17" s="26"/>
      <c r="SOK17" s="26"/>
      <c r="SOL17" s="22"/>
      <c r="SOM17" s="359"/>
      <c r="SON17" s="383"/>
      <c r="SOO17" s="383"/>
      <c r="SOP17" s="383"/>
      <c r="SOQ17" s="383"/>
      <c r="SOR17" s="383"/>
      <c r="SOS17" s="14"/>
      <c r="SOT17" s="56"/>
      <c r="SOU17" s="16"/>
      <c r="SOV17" s="82"/>
      <c r="SOW17" s="26"/>
      <c r="SOX17" s="26"/>
      <c r="SOY17" s="22"/>
      <c r="SOZ17" s="359"/>
      <c r="SPA17" s="383"/>
      <c r="SPB17" s="383"/>
      <c r="SPC17" s="383"/>
      <c r="SPD17" s="383"/>
      <c r="SPE17" s="383"/>
      <c r="SPF17" s="14"/>
      <c r="SPG17" s="56"/>
      <c r="SPH17" s="16"/>
      <c r="SPI17" s="82"/>
      <c r="SPJ17" s="26"/>
      <c r="SPK17" s="26"/>
      <c r="SPL17" s="22"/>
      <c r="SPM17" s="359"/>
      <c r="SPN17" s="383"/>
      <c r="SPO17" s="383"/>
      <c r="SPP17" s="383"/>
      <c r="SPQ17" s="383"/>
      <c r="SPR17" s="383"/>
      <c r="SPS17" s="14"/>
      <c r="SPT17" s="56"/>
      <c r="SPU17" s="16"/>
      <c r="SPV17" s="82"/>
      <c r="SPW17" s="26"/>
      <c r="SPX17" s="26"/>
      <c r="SPY17" s="22"/>
      <c r="SPZ17" s="359"/>
      <c r="SQA17" s="383"/>
      <c r="SQB17" s="383"/>
      <c r="SQC17" s="383"/>
      <c r="SQD17" s="383"/>
      <c r="SQE17" s="383"/>
      <c r="SQF17" s="14"/>
      <c r="SQG17" s="56"/>
      <c r="SQH17" s="16"/>
      <c r="SQI17" s="82"/>
      <c r="SQJ17" s="26"/>
      <c r="SQK17" s="26"/>
      <c r="SQL17" s="22"/>
      <c r="SQM17" s="359"/>
      <c r="SQN17" s="383"/>
      <c r="SQO17" s="383"/>
      <c r="SQP17" s="383"/>
      <c r="SQQ17" s="383"/>
      <c r="SQR17" s="383"/>
      <c r="SQS17" s="14"/>
      <c r="SQT17" s="56"/>
      <c r="SQU17" s="16"/>
      <c r="SQV17" s="82"/>
      <c r="SQW17" s="26"/>
      <c r="SQX17" s="26"/>
      <c r="SQY17" s="22"/>
      <c r="SQZ17" s="359"/>
      <c r="SRA17" s="383"/>
      <c r="SRB17" s="383"/>
      <c r="SRC17" s="383"/>
      <c r="SRD17" s="383"/>
      <c r="SRE17" s="383"/>
      <c r="SRF17" s="14"/>
      <c r="SRG17" s="56"/>
      <c r="SRH17" s="16"/>
      <c r="SRI17" s="82"/>
      <c r="SRJ17" s="26"/>
      <c r="SRK17" s="26"/>
      <c r="SRL17" s="22"/>
      <c r="SRM17" s="359"/>
      <c r="SRN17" s="383"/>
      <c r="SRO17" s="383"/>
      <c r="SRP17" s="383"/>
      <c r="SRQ17" s="383"/>
      <c r="SRR17" s="383"/>
      <c r="SRS17" s="14"/>
      <c r="SRT17" s="56"/>
      <c r="SRU17" s="16"/>
      <c r="SRV17" s="82"/>
      <c r="SRW17" s="26"/>
      <c r="SRX17" s="26"/>
      <c r="SRY17" s="22"/>
      <c r="SRZ17" s="359"/>
      <c r="SSA17" s="383"/>
      <c r="SSB17" s="383"/>
      <c r="SSC17" s="383"/>
      <c r="SSD17" s="383"/>
      <c r="SSE17" s="383"/>
      <c r="SSF17" s="14"/>
      <c r="SSG17" s="56"/>
      <c r="SSH17" s="16"/>
      <c r="SSI17" s="82"/>
      <c r="SSJ17" s="26"/>
      <c r="SSK17" s="26"/>
      <c r="SSL17" s="22"/>
      <c r="SSM17" s="359"/>
      <c r="SSN17" s="383"/>
      <c r="SSO17" s="383"/>
      <c r="SSP17" s="383"/>
      <c r="SSQ17" s="383"/>
      <c r="SSR17" s="383"/>
      <c r="SSS17" s="14"/>
      <c r="SST17" s="56"/>
      <c r="SSU17" s="16"/>
      <c r="SSV17" s="82"/>
      <c r="SSW17" s="26"/>
      <c r="SSX17" s="26"/>
      <c r="SSY17" s="22"/>
      <c r="SSZ17" s="359"/>
      <c r="STA17" s="383"/>
      <c r="STB17" s="383"/>
      <c r="STC17" s="383"/>
      <c r="STD17" s="383"/>
      <c r="STE17" s="383"/>
      <c r="STF17" s="14"/>
      <c r="STG17" s="56"/>
      <c r="STH17" s="16"/>
      <c r="STI17" s="82"/>
      <c r="STJ17" s="26"/>
      <c r="STK17" s="26"/>
      <c r="STL17" s="22"/>
      <c r="STM17" s="359"/>
      <c r="STN17" s="383"/>
      <c r="STO17" s="383"/>
      <c r="STP17" s="383"/>
      <c r="STQ17" s="383"/>
      <c r="STR17" s="383"/>
      <c r="STS17" s="14"/>
      <c r="STT17" s="56"/>
      <c r="STU17" s="16"/>
      <c r="STV17" s="82"/>
      <c r="STW17" s="26"/>
      <c r="STX17" s="26"/>
      <c r="STY17" s="22"/>
      <c r="STZ17" s="359"/>
      <c r="SUA17" s="383"/>
      <c r="SUB17" s="383"/>
      <c r="SUC17" s="383"/>
      <c r="SUD17" s="383"/>
      <c r="SUE17" s="383"/>
      <c r="SUF17" s="14"/>
      <c r="SUG17" s="56"/>
      <c r="SUH17" s="16"/>
      <c r="SUI17" s="82"/>
      <c r="SUJ17" s="26"/>
      <c r="SUK17" s="26"/>
      <c r="SUL17" s="22"/>
      <c r="SUM17" s="359"/>
      <c r="SUN17" s="383"/>
      <c r="SUO17" s="383"/>
      <c r="SUP17" s="383"/>
      <c r="SUQ17" s="383"/>
      <c r="SUR17" s="383"/>
      <c r="SUS17" s="14"/>
      <c r="SUT17" s="56"/>
      <c r="SUU17" s="16"/>
      <c r="SUV17" s="82"/>
      <c r="SUW17" s="26"/>
      <c r="SUX17" s="26"/>
      <c r="SUY17" s="22"/>
      <c r="SUZ17" s="359"/>
      <c r="SVA17" s="383"/>
      <c r="SVB17" s="383"/>
      <c r="SVC17" s="383"/>
      <c r="SVD17" s="383"/>
      <c r="SVE17" s="383"/>
      <c r="SVF17" s="14"/>
      <c r="SVG17" s="56"/>
      <c r="SVH17" s="16"/>
      <c r="SVI17" s="82"/>
      <c r="SVJ17" s="26"/>
      <c r="SVK17" s="26"/>
      <c r="SVL17" s="22"/>
      <c r="SVM17" s="359"/>
      <c r="SVN17" s="383"/>
      <c r="SVO17" s="383"/>
      <c r="SVP17" s="383"/>
      <c r="SVQ17" s="383"/>
      <c r="SVR17" s="383"/>
      <c r="SVS17" s="14"/>
      <c r="SVT17" s="56"/>
      <c r="SVU17" s="16"/>
      <c r="SVV17" s="82"/>
      <c r="SVW17" s="26"/>
      <c r="SVX17" s="26"/>
      <c r="SVY17" s="22"/>
      <c r="SVZ17" s="359"/>
      <c r="SWA17" s="383"/>
      <c r="SWB17" s="383"/>
      <c r="SWC17" s="383"/>
      <c r="SWD17" s="383"/>
      <c r="SWE17" s="383"/>
      <c r="SWF17" s="14"/>
      <c r="SWG17" s="56"/>
      <c r="SWH17" s="16"/>
      <c r="SWI17" s="82"/>
      <c r="SWJ17" s="26"/>
      <c r="SWK17" s="26"/>
      <c r="SWL17" s="22"/>
      <c r="SWM17" s="359"/>
      <c r="SWN17" s="383"/>
      <c r="SWO17" s="383"/>
      <c r="SWP17" s="383"/>
      <c r="SWQ17" s="383"/>
      <c r="SWR17" s="383"/>
      <c r="SWS17" s="14"/>
      <c r="SWT17" s="56"/>
      <c r="SWU17" s="16"/>
      <c r="SWV17" s="82"/>
      <c r="SWW17" s="26"/>
      <c r="SWX17" s="26"/>
      <c r="SWY17" s="22"/>
      <c r="SWZ17" s="359"/>
      <c r="SXA17" s="383"/>
      <c r="SXB17" s="383"/>
      <c r="SXC17" s="383"/>
      <c r="SXD17" s="383"/>
      <c r="SXE17" s="383"/>
      <c r="SXF17" s="14"/>
      <c r="SXG17" s="56"/>
      <c r="SXH17" s="16"/>
      <c r="SXI17" s="82"/>
      <c r="SXJ17" s="26"/>
      <c r="SXK17" s="26"/>
      <c r="SXL17" s="22"/>
      <c r="SXM17" s="359"/>
      <c r="SXN17" s="383"/>
      <c r="SXO17" s="383"/>
      <c r="SXP17" s="383"/>
      <c r="SXQ17" s="383"/>
      <c r="SXR17" s="383"/>
      <c r="SXS17" s="14"/>
      <c r="SXT17" s="56"/>
      <c r="SXU17" s="16"/>
      <c r="SXV17" s="82"/>
      <c r="SXW17" s="26"/>
      <c r="SXX17" s="26"/>
      <c r="SXY17" s="22"/>
      <c r="SXZ17" s="359"/>
      <c r="SYA17" s="383"/>
      <c r="SYB17" s="383"/>
      <c r="SYC17" s="383"/>
      <c r="SYD17" s="383"/>
      <c r="SYE17" s="383"/>
      <c r="SYF17" s="14"/>
      <c r="SYG17" s="56"/>
      <c r="SYH17" s="16"/>
      <c r="SYI17" s="82"/>
      <c r="SYJ17" s="26"/>
      <c r="SYK17" s="26"/>
      <c r="SYL17" s="22"/>
      <c r="SYM17" s="359"/>
      <c r="SYN17" s="383"/>
      <c r="SYO17" s="383"/>
      <c r="SYP17" s="383"/>
      <c r="SYQ17" s="383"/>
      <c r="SYR17" s="383"/>
      <c r="SYS17" s="14"/>
      <c r="SYT17" s="56"/>
      <c r="SYU17" s="16"/>
      <c r="SYV17" s="82"/>
      <c r="SYW17" s="26"/>
      <c r="SYX17" s="26"/>
      <c r="SYY17" s="22"/>
      <c r="SYZ17" s="359"/>
      <c r="SZA17" s="383"/>
      <c r="SZB17" s="383"/>
      <c r="SZC17" s="383"/>
      <c r="SZD17" s="383"/>
      <c r="SZE17" s="383"/>
      <c r="SZF17" s="14"/>
      <c r="SZG17" s="56"/>
      <c r="SZH17" s="16"/>
      <c r="SZI17" s="82"/>
      <c r="SZJ17" s="26"/>
      <c r="SZK17" s="26"/>
      <c r="SZL17" s="22"/>
      <c r="SZM17" s="359"/>
      <c r="SZN17" s="383"/>
      <c r="SZO17" s="383"/>
      <c r="SZP17" s="383"/>
      <c r="SZQ17" s="383"/>
      <c r="SZR17" s="383"/>
      <c r="SZS17" s="14"/>
      <c r="SZT17" s="56"/>
      <c r="SZU17" s="16"/>
      <c r="SZV17" s="82"/>
      <c r="SZW17" s="26"/>
      <c r="SZX17" s="26"/>
      <c r="SZY17" s="22"/>
      <c r="SZZ17" s="359"/>
      <c r="TAA17" s="383"/>
      <c r="TAB17" s="383"/>
      <c r="TAC17" s="383"/>
      <c r="TAD17" s="383"/>
      <c r="TAE17" s="383"/>
      <c r="TAF17" s="14"/>
      <c r="TAG17" s="56"/>
      <c r="TAH17" s="16"/>
      <c r="TAI17" s="82"/>
      <c r="TAJ17" s="26"/>
      <c r="TAK17" s="26"/>
      <c r="TAL17" s="22"/>
      <c r="TAM17" s="359"/>
      <c r="TAN17" s="383"/>
      <c r="TAO17" s="383"/>
      <c r="TAP17" s="383"/>
      <c r="TAQ17" s="383"/>
      <c r="TAR17" s="383"/>
      <c r="TAS17" s="14"/>
      <c r="TAT17" s="56"/>
      <c r="TAU17" s="16"/>
      <c r="TAV17" s="82"/>
      <c r="TAW17" s="26"/>
      <c r="TAX17" s="26"/>
      <c r="TAY17" s="22"/>
      <c r="TAZ17" s="359"/>
      <c r="TBA17" s="383"/>
      <c r="TBB17" s="383"/>
      <c r="TBC17" s="383"/>
      <c r="TBD17" s="383"/>
      <c r="TBE17" s="383"/>
      <c r="TBF17" s="14"/>
      <c r="TBG17" s="56"/>
      <c r="TBH17" s="16"/>
      <c r="TBI17" s="82"/>
      <c r="TBJ17" s="26"/>
      <c r="TBK17" s="26"/>
      <c r="TBL17" s="22"/>
      <c r="TBM17" s="359"/>
      <c r="TBN17" s="383"/>
      <c r="TBO17" s="383"/>
      <c r="TBP17" s="383"/>
      <c r="TBQ17" s="383"/>
      <c r="TBR17" s="383"/>
      <c r="TBS17" s="14"/>
      <c r="TBT17" s="56"/>
      <c r="TBU17" s="16"/>
      <c r="TBV17" s="82"/>
      <c r="TBW17" s="26"/>
      <c r="TBX17" s="26"/>
      <c r="TBY17" s="22"/>
      <c r="TBZ17" s="359"/>
      <c r="TCA17" s="383"/>
      <c r="TCB17" s="383"/>
      <c r="TCC17" s="383"/>
      <c r="TCD17" s="383"/>
      <c r="TCE17" s="383"/>
      <c r="TCF17" s="14"/>
      <c r="TCG17" s="56"/>
      <c r="TCH17" s="16"/>
      <c r="TCI17" s="82"/>
      <c r="TCJ17" s="26"/>
      <c r="TCK17" s="26"/>
      <c r="TCL17" s="22"/>
      <c r="TCM17" s="359"/>
      <c r="TCN17" s="383"/>
      <c r="TCO17" s="383"/>
      <c r="TCP17" s="383"/>
      <c r="TCQ17" s="383"/>
      <c r="TCR17" s="383"/>
      <c r="TCS17" s="14"/>
      <c r="TCT17" s="56"/>
      <c r="TCU17" s="16"/>
      <c r="TCV17" s="82"/>
      <c r="TCW17" s="26"/>
      <c r="TCX17" s="26"/>
      <c r="TCY17" s="22"/>
      <c r="TCZ17" s="359"/>
      <c r="TDA17" s="383"/>
      <c r="TDB17" s="383"/>
      <c r="TDC17" s="383"/>
      <c r="TDD17" s="383"/>
      <c r="TDE17" s="383"/>
      <c r="TDF17" s="14"/>
      <c r="TDG17" s="56"/>
      <c r="TDH17" s="16"/>
      <c r="TDI17" s="82"/>
      <c r="TDJ17" s="26"/>
      <c r="TDK17" s="26"/>
      <c r="TDL17" s="22"/>
      <c r="TDM17" s="359"/>
      <c r="TDN17" s="383"/>
      <c r="TDO17" s="383"/>
      <c r="TDP17" s="383"/>
      <c r="TDQ17" s="383"/>
      <c r="TDR17" s="383"/>
      <c r="TDS17" s="14"/>
      <c r="TDT17" s="56"/>
      <c r="TDU17" s="16"/>
      <c r="TDV17" s="82"/>
      <c r="TDW17" s="26"/>
      <c r="TDX17" s="26"/>
      <c r="TDY17" s="22"/>
      <c r="TDZ17" s="359"/>
      <c r="TEA17" s="383"/>
      <c r="TEB17" s="383"/>
      <c r="TEC17" s="383"/>
      <c r="TED17" s="383"/>
      <c r="TEE17" s="383"/>
      <c r="TEF17" s="14"/>
      <c r="TEG17" s="56"/>
      <c r="TEH17" s="16"/>
      <c r="TEI17" s="82"/>
      <c r="TEJ17" s="26"/>
      <c r="TEK17" s="26"/>
      <c r="TEL17" s="22"/>
      <c r="TEM17" s="359"/>
      <c r="TEN17" s="383"/>
      <c r="TEO17" s="383"/>
      <c r="TEP17" s="383"/>
      <c r="TEQ17" s="383"/>
      <c r="TER17" s="383"/>
      <c r="TES17" s="14"/>
      <c r="TET17" s="56"/>
      <c r="TEU17" s="16"/>
      <c r="TEV17" s="82"/>
      <c r="TEW17" s="26"/>
      <c r="TEX17" s="26"/>
      <c r="TEY17" s="22"/>
      <c r="TEZ17" s="359"/>
      <c r="TFA17" s="383"/>
      <c r="TFB17" s="383"/>
      <c r="TFC17" s="383"/>
      <c r="TFD17" s="383"/>
      <c r="TFE17" s="383"/>
      <c r="TFF17" s="14"/>
      <c r="TFG17" s="56"/>
      <c r="TFH17" s="16"/>
      <c r="TFI17" s="82"/>
      <c r="TFJ17" s="26"/>
      <c r="TFK17" s="26"/>
      <c r="TFL17" s="22"/>
      <c r="TFM17" s="359"/>
      <c r="TFN17" s="383"/>
      <c r="TFO17" s="383"/>
      <c r="TFP17" s="383"/>
      <c r="TFQ17" s="383"/>
      <c r="TFR17" s="383"/>
      <c r="TFS17" s="14"/>
      <c r="TFT17" s="56"/>
      <c r="TFU17" s="16"/>
      <c r="TFV17" s="82"/>
      <c r="TFW17" s="26"/>
      <c r="TFX17" s="26"/>
      <c r="TFY17" s="22"/>
      <c r="TFZ17" s="359"/>
      <c r="TGA17" s="383"/>
      <c r="TGB17" s="383"/>
      <c r="TGC17" s="383"/>
      <c r="TGD17" s="383"/>
      <c r="TGE17" s="383"/>
      <c r="TGF17" s="14"/>
      <c r="TGG17" s="56"/>
      <c r="TGH17" s="16"/>
      <c r="TGI17" s="82"/>
      <c r="TGJ17" s="26"/>
      <c r="TGK17" s="26"/>
      <c r="TGL17" s="22"/>
      <c r="TGM17" s="359"/>
      <c r="TGN17" s="383"/>
      <c r="TGO17" s="383"/>
      <c r="TGP17" s="383"/>
      <c r="TGQ17" s="383"/>
      <c r="TGR17" s="383"/>
      <c r="TGS17" s="14"/>
      <c r="TGT17" s="56"/>
      <c r="TGU17" s="16"/>
      <c r="TGV17" s="82"/>
      <c r="TGW17" s="26"/>
      <c r="TGX17" s="26"/>
      <c r="TGY17" s="22"/>
      <c r="TGZ17" s="359"/>
      <c r="THA17" s="383"/>
      <c r="THB17" s="383"/>
      <c r="THC17" s="383"/>
      <c r="THD17" s="383"/>
      <c r="THE17" s="383"/>
      <c r="THF17" s="14"/>
      <c r="THG17" s="56"/>
      <c r="THH17" s="16"/>
      <c r="THI17" s="82"/>
      <c r="THJ17" s="26"/>
      <c r="THK17" s="26"/>
      <c r="THL17" s="22"/>
      <c r="THM17" s="359"/>
      <c r="THN17" s="383"/>
      <c r="THO17" s="383"/>
      <c r="THP17" s="383"/>
      <c r="THQ17" s="383"/>
      <c r="THR17" s="383"/>
      <c r="THS17" s="14"/>
      <c r="THT17" s="56"/>
      <c r="THU17" s="16"/>
      <c r="THV17" s="82"/>
      <c r="THW17" s="26"/>
      <c r="THX17" s="26"/>
      <c r="THY17" s="22"/>
      <c r="THZ17" s="359"/>
      <c r="TIA17" s="383"/>
      <c r="TIB17" s="383"/>
      <c r="TIC17" s="383"/>
      <c r="TID17" s="383"/>
      <c r="TIE17" s="383"/>
      <c r="TIF17" s="14"/>
      <c r="TIG17" s="56"/>
      <c r="TIH17" s="16"/>
      <c r="TII17" s="82"/>
      <c r="TIJ17" s="26"/>
      <c r="TIK17" s="26"/>
      <c r="TIL17" s="22"/>
      <c r="TIM17" s="359"/>
      <c r="TIN17" s="383"/>
      <c r="TIO17" s="383"/>
      <c r="TIP17" s="383"/>
      <c r="TIQ17" s="383"/>
      <c r="TIR17" s="383"/>
      <c r="TIS17" s="14"/>
      <c r="TIT17" s="56"/>
      <c r="TIU17" s="16"/>
      <c r="TIV17" s="82"/>
      <c r="TIW17" s="26"/>
      <c r="TIX17" s="26"/>
      <c r="TIY17" s="22"/>
      <c r="TIZ17" s="359"/>
      <c r="TJA17" s="383"/>
      <c r="TJB17" s="383"/>
      <c r="TJC17" s="383"/>
      <c r="TJD17" s="383"/>
      <c r="TJE17" s="383"/>
      <c r="TJF17" s="14"/>
      <c r="TJG17" s="56"/>
      <c r="TJH17" s="16"/>
      <c r="TJI17" s="82"/>
      <c r="TJJ17" s="26"/>
      <c r="TJK17" s="26"/>
      <c r="TJL17" s="22"/>
      <c r="TJM17" s="359"/>
      <c r="TJN17" s="383"/>
      <c r="TJO17" s="383"/>
      <c r="TJP17" s="383"/>
      <c r="TJQ17" s="383"/>
      <c r="TJR17" s="383"/>
      <c r="TJS17" s="14"/>
      <c r="TJT17" s="56"/>
      <c r="TJU17" s="16"/>
      <c r="TJV17" s="82"/>
      <c r="TJW17" s="26"/>
      <c r="TJX17" s="26"/>
      <c r="TJY17" s="22"/>
      <c r="TJZ17" s="359"/>
      <c r="TKA17" s="383"/>
      <c r="TKB17" s="383"/>
      <c r="TKC17" s="383"/>
      <c r="TKD17" s="383"/>
      <c r="TKE17" s="383"/>
      <c r="TKF17" s="14"/>
      <c r="TKG17" s="56"/>
      <c r="TKH17" s="16"/>
      <c r="TKI17" s="82"/>
      <c r="TKJ17" s="26"/>
      <c r="TKK17" s="26"/>
      <c r="TKL17" s="22"/>
      <c r="TKM17" s="359"/>
      <c r="TKN17" s="383"/>
      <c r="TKO17" s="383"/>
      <c r="TKP17" s="383"/>
      <c r="TKQ17" s="383"/>
      <c r="TKR17" s="383"/>
      <c r="TKS17" s="14"/>
      <c r="TKT17" s="56"/>
      <c r="TKU17" s="16"/>
      <c r="TKV17" s="82"/>
      <c r="TKW17" s="26"/>
      <c r="TKX17" s="26"/>
      <c r="TKY17" s="22"/>
      <c r="TKZ17" s="359"/>
      <c r="TLA17" s="383"/>
      <c r="TLB17" s="383"/>
      <c r="TLC17" s="383"/>
      <c r="TLD17" s="383"/>
      <c r="TLE17" s="383"/>
      <c r="TLF17" s="14"/>
      <c r="TLG17" s="56"/>
      <c r="TLH17" s="16"/>
      <c r="TLI17" s="82"/>
      <c r="TLJ17" s="26"/>
      <c r="TLK17" s="26"/>
      <c r="TLL17" s="22"/>
      <c r="TLM17" s="359"/>
      <c r="TLN17" s="383"/>
      <c r="TLO17" s="383"/>
      <c r="TLP17" s="383"/>
      <c r="TLQ17" s="383"/>
      <c r="TLR17" s="383"/>
      <c r="TLS17" s="14"/>
      <c r="TLT17" s="56"/>
      <c r="TLU17" s="16"/>
      <c r="TLV17" s="82"/>
      <c r="TLW17" s="26"/>
      <c r="TLX17" s="26"/>
      <c r="TLY17" s="22"/>
      <c r="TLZ17" s="359"/>
      <c r="TMA17" s="383"/>
      <c r="TMB17" s="383"/>
      <c r="TMC17" s="383"/>
      <c r="TMD17" s="383"/>
      <c r="TME17" s="383"/>
      <c r="TMF17" s="14"/>
      <c r="TMG17" s="56"/>
      <c r="TMH17" s="16"/>
      <c r="TMI17" s="82"/>
      <c r="TMJ17" s="26"/>
      <c r="TMK17" s="26"/>
      <c r="TML17" s="22"/>
      <c r="TMM17" s="359"/>
      <c r="TMN17" s="383"/>
      <c r="TMO17" s="383"/>
      <c r="TMP17" s="383"/>
      <c r="TMQ17" s="383"/>
      <c r="TMR17" s="383"/>
      <c r="TMS17" s="14"/>
      <c r="TMT17" s="56"/>
      <c r="TMU17" s="16"/>
      <c r="TMV17" s="82"/>
      <c r="TMW17" s="26"/>
      <c r="TMX17" s="26"/>
      <c r="TMY17" s="22"/>
      <c r="TMZ17" s="359"/>
      <c r="TNA17" s="383"/>
      <c r="TNB17" s="383"/>
      <c r="TNC17" s="383"/>
      <c r="TND17" s="383"/>
      <c r="TNE17" s="383"/>
      <c r="TNF17" s="14"/>
      <c r="TNG17" s="56"/>
      <c r="TNH17" s="16"/>
      <c r="TNI17" s="82"/>
      <c r="TNJ17" s="26"/>
      <c r="TNK17" s="26"/>
      <c r="TNL17" s="22"/>
      <c r="TNM17" s="359"/>
      <c r="TNN17" s="383"/>
      <c r="TNO17" s="383"/>
      <c r="TNP17" s="383"/>
      <c r="TNQ17" s="383"/>
      <c r="TNR17" s="383"/>
      <c r="TNS17" s="14"/>
      <c r="TNT17" s="56"/>
      <c r="TNU17" s="16"/>
      <c r="TNV17" s="82"/>
      <c r="TNW17" s="26"/>
      <c r="TNX17" s="26"/>
      <c r="TNY17" s="22"/>
      <c r="TNZ17" s="359"/>
      <c r="TOA17" s="383"/>
      <c r="TOB17" s="383"/>
      <c r="TOC17" s="383"/>
      <c r="TOD17" s="383"/>
      <c r="TOE17" s="383"/>
      <c r="TOF17" s="14"/>
      <c r="TOG17" s="56"/>
      <c r="TOH17" s="16"/>
      <c r="TOI17" s="82"/>
      <c r="TOJ17" s="26"/>
      <c r="TOK17" s="26"/>
      <c r="TOL17" s="22"/>
      <c r="TOM17" s="359"/>
      <c r="TON17" s="383"/>
      <c r="TOO17" s="383"/>
      <c r="TOP17" s="383"/>
      <c r="TOQ17" s="383"/>
      <c r="TOR17" s="383"/>
      <c r="TOS17" s="14"/>
      <c r="TOT17" s="56"/>
      <c r="TOU17" s="16"/>
      <c r="TOV17" s="82"/>
      <c r="TOW17" s="26"/>
      <c r="TOX17" s="26"/>
      <c r="TOY17" s="22"/>
      <c r="TOZ17" s="359"/>
      <c r="TPA17" s="383"/>
      <c r="TPB17" s="383"/>
      <c r="TPC17" s="383"/>
      <c r="TPD17" s="383"/>
      <c r="TPE17" s="383"/>
      <c r="TPF17" s="14"/>
      <c r="TPG17" s="56"/>
      <c r="TPH17" s="16"/>
      <c r="TPI17" s="82"/>
      <c r="TPJ17" s="26"/>
      <c r="TPK17" s="26"/>
      <c r="TPL17" s="22"/>
      <c r="TPM17" s="359"/>
      <c r="TPN17" s="383"/>
      <c r="TPO17" s="383"/>
      <c r="TPP17" s="383"/>
      <c r="TPQ17" s="383"/>
      <c r="TPR17" s="383"/>
      <c r="TPS17" s="14"/>
      <c r="TPT17" s="56"/>
      <c r="TPU17" s="16"/>
      <c r="TPV17" s="82"/>
      <c r="TPW17" s="26"/>
      <c r="TPX17" s="26"/>
      <c r="TPY17" s="22"/>
      <c r="TPZ17" s="359"/>
      <c r="TQA17" s="383"/>
      <c r="TQB17" s="383"/>
      <c r="TQC17" s="383"/>
      <c r="TQD17" s="383"/>
      <c r="TQE17" s="383"/>
      <c r="TQF17" s="14"/>
      <c r="TQG17" s="56"/>
      <c r="TQH17" s="16"/>
      <c r="TQI17" s="82"/>
      <c r="TQJ17" s="26"/>
      <c r="TQK17" s="26"/>
      <c r="TQL17" s="22"/>
      <c r="TQM17" s="359"/>
      <c r="TQN17" s="383"/>
      <c r="TQO17" s="383"/>
      <c r="TQP17" s="383"/>
      <c r="TQQ17" s="383"/>
      <c r="TQR17" s="383"/>
      <c r="TQS17" s="14"/>
      <c r="TQT17" s="56"/>
      <c r="TQU17" s="16"/>
      <c r="TQV17" s="82"/>
      <c r="TQW17" s="26"/>
      <c r="TQX17" s="26"/>
      <c r="TQY17" s="22"/>
      <c r="TQZ17" s="359"/>
      <c r="TRA17" s="383"/>
      <c r="TRB17" s="383"/>
      <c r="TRC17" s="383"/>
      <c r="TRD17" s="383"/>
      <c r="TRE17" s="383"/>
      <c r="TRF17" s="14"/>
      <c r="TRG17" s="56"/>
      <c r="TRH17" s="16"/>
      <c r="TRI17" s="82"/>
      <c r="TRJ17" s="26"/>
      <c r="TRK17" s="26"/>
      <c r="TRL17" s="22"/>
      <c r="TRM17" s="359"/>
      <c r="TRN17" s="383"/>
      <c r="TRO17" s="383"/>
      <c r="TRP17" s="383"/>
      <c r="TRQ17" s="383"/>
      <c r="TRR17" s="383"/>
      <c r="TRS17" s="14"/>
      <c r="TRT17" s="56"/>
      <c r="TRU17" s="16"/>
      <c r="TRV17" s="82"/>
      <c r="TRW17" s="26"/>
      <c r="TRX17" s="26"/>
      <c r="TRY17" s="22"/>
      <c r="TRZ17" s="359"/>
      <c r="TSA17" s="383"/>
      <c r="TSB17" s="383"/>
      <c r="TSC17" s="383"/>
      <c r="TSD17" s="383"/>
      <c r="TSE17" s="383"/>
      <c r="TSF17" s="14"/>
      <c r="TSG17" s="56"/>
      <c r="TSH17" s="16"/>
      <c r="TSI17" s="82"/>
      <c r="TSJ17" s="26"/>
      <c r="TSK17" s="26"/>
      <c r="TSL17" s="22"/>
      <c r="TSM17" s="359"/>
      <c r="TSN17" s="383"/>
      <c r="TSO17" s="383"/>
      <c r="TSP17" s="383"/>
      <c r="TSQ17" s="383"/>
      <c r="TSR17" s="383"/>
      <c r="TSS17" s="14"/>
      <c r="TST17" s="56"/>
      <c r="TSU17" s="16"/>
      <c r="TSV17" s="82"/>
      <c r="TSW17" s="26"/>
      <c r="TSX17" s="26"/>
      <c r="TSY17" s="22"/>
      <c r="TSZ17" s="359"/>
      <c r="TTA17" s="383"/>
      <c r="TTB17" s="383"/>
      <c r="TTC17" s="383"/>
      <c r="TTD17" s="383"/>
      <c r="TTE17" s="383"/>
      <c r="TTF17" s="14"/>
      <c r="TTG17" s="56"/>
      <c r="TTH17" s="16"/>
      <c r="TTI17" s="82"/>
      <c r="TTJ17" s="26"/>
      <c r="TTK17" s="26"/>
      <c r="TTL17" s="22"/>
      <c r="TTM17" s="359"/>
      <c r="TTN17" s="383"/>
      <c r="TTO17" s="383"/>
      <c r="TTP17" s="383"/>
      <c r="TTQ17" s="383"/>
      <c r="TTR17" s="383"/>
      <c r="TTS17" s="14"/>
      <c r="TTT17" s="56"/>
      <c r="TTU17" s="16"/>
      <c r="TTV17" s="82"/>
      <c r="TTW17" s="26"/>
      <c r="TTX17" s="26"/>
      <c r="TTY17" s="22"/>
      <c r="TTZ17" s="359"/>
      <c r="TUA17" s="383"/>
      <c r="TUB17" s="383"/>
      <c r="TUC17" s="383"/>
      <c r="TUD17" s="383"/>
      <c r="TUE17" s="383"/>
      <c r="TUF17" s="14"/>
      <c r="TUG17" s="56"/>
      <c r="TUH17" s="16"/>
      <c r="TUI17" s="82"/>
      <c r="TUJ17" s="26"/>
      <c r="TUK17" s="26"/>
      <c r="TUL17" s="22"/>
      <c r="TUM17" s="359"/>
      <c r="TUN17" s="383"/>
      <c r="TUO17" s="383"/>
      <c r="TUP17" s="383"/>
      <c r="TUQ17" s="383"/>
      <c r="TUR17" s="383"/>
      <c r="TUS17" s="14"/>
      <c r="TUT17" s="56"/>
      <c r="TUU17" s="16"/>
      <c r="TUV17" s="82"/>
      <c r="TUW17" s="26"/>
      <c r="TUX17" s="26"/>
      <c r="TUY17" s="22"/>
      <c r="TUZ17" s="359"/>
      <c r="TVA17" s="383"/>
      <c r="TVB17" s="383"/>
      <c r="TVC17" s="383"/>
      <c r="TVD17" s="383"/>
      <c r="TVE17" s="383"/>
      <c r="TVF17" s="14"/>
      <c r="TVG17" s="56"/>
      <c r="TVH17" s="16"/>
      <c r="TVI17" s="82"/>
      <c r="TVJ17" s="26"/>
      <c r="TVK17" s="26"/>
      <c r="TVL17" s="22"/>
      <c r="TVM17" s="359"/>
      <c r="TVN17" s="383"/>
      <c r="TVO17" s="383"/>
      <c r="TVP17" s="383"/>
      <c r="TVQ17" s="383"/>
      <c r="TVR17" s="383"/>
      <c r="TVS17" s="14"/>
      <c r="TVT17" s="56"/>
      <c r="TVU17" s="16"/>
      <c r="TVV17" s="82"/>
      <c r="TVW17" s="26"/>
      <c r="TVX17" s="26"/>
      <c r="TVY17" s="22"/>
      <c r="TVZ17" s="359"/>
      <c r="TWA17" s="383"/>
      <c r="TWB17" s="383"/>
      <c r="TWC17" s="383"/>
      <c r="TWD17" s="383"/>
      <c r="TWE17" s="383"/>
      <c r="TWF17" s="14"/>
      <c r="TWG17" s="56"/>
      <c r="TWH17" s="16"/>
      <c r="TWI17" s="82"/>
      <c r="TWJ17" s="26"/>
      <c r="TWK17" s="26"/>
      <c r="TWL17" s="22"/>
      <c r="TWM17" s="359"/>
      <c r="TWN17" s="383"/>
      <c r="TWO17" s="383"/>
      <c r="TWP17" s="383"/>
      <c r="TWQ17" s="383"/>
      <c r="TWR17" s="383"/>
      <c r="TWS17" s="14"/>
      <c r="TWT17" s="56"/>
      <c r="TWU17" s="16"/>
      <c r="TWV17" s="82"/>
      <c r="TWW17" s="26"/>
      <c r="TWX17" s="26"/>
      <c r="TWY17" s="22"/>
      <c r="TWZ17" s="359"/>
      <c r="TXA17" s="383"/>
      <c r="TXB17" s="383"/>
      <c r="TXC17" s="383"/>
      <c r="TXD17" s="383"/>
      <c r="TXE17" s="383"/>
      <c r="TXF17" s="14"/>
      <c r="TXG17" s="56"/>
      <c r="TXH17" s="16"/>
      <c r="TXI17" s="82"/>
      <c r="TXJ17" s="26"/>
      <c r="TXK17" s="26"/>
      <c r="TXL17" s="22"/>
      <c r="TXM17" s="359"/>
      <c r="TXN17" s="383"/>
      <c r="TXO17" s="383"/>
      <c r="TXP17" s="383"/>
      <c r="TXQ17" s="383"/>
      <c r="TXR17" s="383"/>
      <c r="TXS17" s="14"/>
      <c r="TXT17" s="56"/>
      <c r="TXU17" s="16"/>
      <c r="TXV17" s="82"/>
      <c r="TXW17" s="26"/>
      <c r="TXX17" s="26"/>
      <c r="TXY17" s="22"/>
      <c r="TXZ17" s="359"/>
      <c r="TYA17" s="383"/>
      <c r="TYB17" s="383"/>
      <c r="TYC17" s="383"/>
      <c r="TYD17" s="383"/>
      <c r="TYE17" s="383"/>
      <c r="TYF17" s="14"/>
      <c r="TYG17" s="56"/>
      <c r="TYH17" s="16"/>
      <c r="TYI17" s="82"/>
      <c r="TYJ17" s="26"/>
      <c r="TYK17" s="26"/>
      <c r="TYL17" s="22"/>
      <c r="TYM17" s="359"/>
      <c r="TYN17" s="383"/>
      <c r="TYO17" s="383"/>
      <c r="TYP17" s="383"/>
      <c r="TYQ17" s="383"/>
      <c r="TYR17" s="383"/>
      <c r="TYS17" s="14"/>
      <c r="TYT17" s="56"/>
      <c r="TYU17" s="16"/>
      <c r="TYV17" s="82"/>
      <c r="TYW17" s="26"/>
      <c r="TYX17" s="26"/>
      <c r="TYY17" s="22"/>
      <c r="TYZ17" s="359"/>
      <c r="TZA17" s="383"/>
      <c r="TZB17" s="383"/>
      <c r="TZC17" s="383"/>
      <c r="TZD17" s="383"/>
      <c r="TZE17" s="383"/>
      <c r="TZF17" s="14"/>
      <c r="TZG17" s="56"/>
      <c r="TZH17" s="16"/>
      <c r="TZI17" s="82"/>
      <c r="TZJ17" s="26"/>
      <c r="TZK17" s="26"/>
      <c r="TZL17" s="22"/>
      <c r="TZM17" s="359"/>
      <c r="TZN17" s="383"/>
      <c r="TZO17" s="383"/>
      <c r="TZP17" s="383"/>
      <c r="TZQ17" s="383"/>
      <c r="TZR17" s="383"/>
      <c r="TZS17" s="14"/>
      <c r="TZT17" s="56"/>
      <c r="TZU17" s="16"/>
      <c r="TZV17" s="82"/>
      <c r="TZW17" s="26"/>
      <c r="TZX17" s="26"/>
      <c r="TZY17" s="22"/>
      <c r="TZZ17" s="359"/>
      <c r="UAA17" s="383"/>
      <c r="UAB17" s="383"/>
      <c r="UAC17" s="383"/>
      <c r="UAD17" s="383"/>
      <c r="UAE17" s="383"/>
      <c r="UAF17" s="14"/>
      <c r="UAG17" s="56"/>
      <c r="UAH17" s="16"/>
      <c r="UAI17" s="82"/>
      <c r="UAJ17" s="26"/>
      <c r="UAK17" s="26"/>
      <c r="UAL17" s="22"/>
      <c r="UAM17" s="359"/>
      <c r="UAN17" s="383"/>
      <c r="UAO17" s="383"/>
      <c r="UAP17" s="383"/>
      <c r="UAQ17" s="383"/>
      <c r="UAR17" s="383"/>
      <c r="UAS17" s="14"/>
      <c r="UAT17" s="56"/>
      <c r="UAU17" s="16"/>
      <c r="UAV17" s="82"/>
      <c r="UAW17" s="26"/>
      <c r="UAX17" s="26"/>
      <c r="UAY17" s="22"/>
      <c r="UAZ17" s="359"/>
      <c r="UBA17" s="383"/>
      <c r="UBB17" s="383"/>
      <c r="UBC17" s="383"/>
      <c r="UBD17" s="383"/>
      <c r="UBE17" s="383"/>
      <c r="UBF17" s="14"/>
      <c r="UBG17" s="56"/>
      <c r="UBH17" s="16"/>
      <c r="UBI17" s="82"/>
      <c r="UBJ17" s="26"/>
      <c r="UBK17" s="26"/>
      <c r="UBL17" s="22"/>
      <c r="UBM17" s="359"/>
      <c r="UBN17" s="383"/>
      <c r="UBO17" s="383"/>
      <c r="UBP17" s="383"/>
      <c r="UBQ17" s="383"/>
      <c r="UBR17" s="383"/>
      <c r="UBS17" s="14"/>
      <c r="UBT17" s="56"/>
      <c r="UBU17" s="16"/>
      <c r="UBV17" s="82"/>
      <c r="UBW17" s="26"/>
      <c r="UBX17" s="26"/>
      <c r="UBY17" s="22"/>
      <c r="UBZ17" s="359"/>
      <c r="UCA17" s="383"/>
      <c r="UCB17" s="383"/>
      <c r="UCC17" s="383"/>
      <c r="UCD17" s="383"/>
      <c r="UCE17" s="383"/>
      <c r="UCF17" s="14"/>
      <c r="UCG17" s="56"/>
      <c r="UCH17" s="16"/>
      <c r="UCI17" s="82"/>
      <c r="UCJ17" s="26"/>
      <c r="UCK17" s="26"/>
      <c r="UCL17" s="22"/>
      <c r="UCM17" s="359"/>
      <c r="UCN17" s="383"/>
      <c r="UCO17" s="383"/>
      <c r="UCP17" s="383"/>
      <c r="UCQ17" s="383"/>
      <c r="UCR17" s="383"/>
      <c r="UCS17" s="14"/>
      <c r="UCT17" s="56"/>
      <c r="UCU17" s="16"/>
      <c r="UCV17" s="82"/>
      <c r="UCW17" s="26"/>
      <c r="UCX17" s="26"/>
      <c r="UCY17" s="22"/>
      <c r="UCZ17" s="359"/>
      <c r="UDA17" s="383"/>
      <c r="UDB17" s="383"/>
      <c r="UDC17" s="383"/>
      <c r="UDD17" s="383"/>
      <c r="UDE17" s="383"/>
      <c r="UDF17" s="14"/>
      <c r="UDG17" s="56"/>
      <c r="UDH17" s="16"/>
      <c r="UDI17" s="82"/>
      <c r="UDJ17" s="26"/>
      <c r="UDK17" s="26"/>
      <c r="UDL17" s="22"/>
      <c r="UDM17" s="359"/>
      <c r="UDN17" s="383"/>
      <c r="UDO17" s="383"/>
      <c r="UDP17" s="383"/>
      <c r="UDQ17" s="383"/>
      <c r="UDR17" s="383"/>
      <c r="UDS17" s="14"/>
      <c r="UDT17" s="56"/>
      <c r="UDU17" s="16"/>
      <c r="UDV17" s="82"/>
      <c r="UDW17" s="26"/>
      <c r="UDX17" s="26"/>
      <c r="UDY17" s="22"/>
      <c r="UDZ17" s="359"/>
      <c r="UEA17" s="383"/>
      <c r="UEB17" s="383"/>
      <c r="UEC17" s="383"/>
      <c r="UED17" s="383"/>
      <c r="UEE17" s="383"/>
      <c r="UEF17" s="14"/>
      <c r="UEG17" s="56"/>
      <c r="UEH17" s="16"/>
      <c r="UEI17" s="82"/>
      <c r="UEJ17" s="26"/>
      <c r="UEK17" s="26"/>
      <c r="UEL17" s="22"/>
      <c r="UEM17" s="359"/>
      <c r="UEN17" s="383"/>
      <c r="UEO17" s="383"/>
      <c r="UEP17" s="383"/>
      <c r="UEQ17" s="383"/>
      <c r="UER17" s="383"/>
      <c r="UES17" s="14"/>
      <c r="UET17" s="56"/>
      <c r="UEU17" s="16"/>
      <c r="UEV17" s="82"/>
      <c r="UEW17" s="26"/>
      <c r="UEX17" s="26"/>
      <c r="UEY17" s="22"/>
      <c r="UEZ17" s="359"/>
      <c r="UFA17" s="383"/>
      <c r="UFB17" s="383"/>
      <c r="UFC17" s="383"/>
      <c r="UFD17" s="383"/>
      <c r="UFE17" s="383"/>
      <c r="UFF17" s="14"/>
      <c r="UFG17" s="56"/>
      <c r="UFH17" s="16"/>
      <c r="UFI17" s="82"/>
      <c r="UFJ17" s="26"/>
      <c r="UFK17" s="26"/>
      <c r="UFL17" s="22"/>
      <c r="UFM17" s="359"/>
      <c r="UFN17" s="383"/>
      <c r="UFO17" s="383"/>
      <c r="UFP17" s="383"/>
      <c r="UFQ17" s="383"/>
      <c r="UFR17" s="383"/>
      <c r="UFS17" s="14"/>
      <c r="UFT17" s="56"/>
      <c r="UFU17" s="16"/>
      <c r="UFV17" s="82"/>
      <c r="UFW17" s="26"/>
      <c r="UFX17" s="26"/>
      <c r="UFY17" s="22"/>
      <c r="UFZ17" s="359"/>
      <c r="UGA17" s="383"/>
      <c r="UGB17" s="383"/>
      <c r="UGC17" s="383"/>
      <c r="UGD17" s="383"/>
      <c r="UGE17" s="383"/>
      <c r="UGF17" s="14"/>
      <c r="UGG17" s="56"/>
      <c r="UGH17" s="16"/>
      <c r="UGI17" s="82"/>
      <c r="UGJ17" s="26"/>
      <c r="UGK17" s="26"/>
      <c r="UGL17" s="22"/>
      <c r="UGM17" s="359"/>
      <c r="UGN17" s="383"/>
      <c r="UGO17" s="383"/>
      <c r="UGP17" s="383"/>
      <c r="UGQ17" s="383"/>
      <c r="UGR17" s="383"/>
      <c r="UGS17" s="14"/>
      <c r="UGT17" s="56"/>
      <c r="UGU17" s="16"/>
      <c r="UGV17" s="82"/>
      <c r="UGW17" s="26"/>
      <c r="UGX17" s="26"/>
      <c r="UGY17" s="22"/>
      <c r="UGZ17" s="359"/>
      <c r="UHA17" s="383"/>
      <c r="UHB17" s="383"/>
      <c r="UHC17" s="383"/>
      <c r="UHD17" s="383"/>
      <c r="UHE17" s="383"/>
      <c r="UHF17" s="14"/>
      <c r="UHG17" s="56"/>
      <c r="UHH17" s="16"/>
      <c r="UHI17" s="82"/>
      <c r="UHJ17" s="26"/>
      <c r="UHK17" s="26"/>
      <c r="UHL17" s="22"/>
      <c r="UHM17" s="359"/>
      <c r="UHN17" s="383"/>
      <c r="UHO17" s="383"/>
      <c r="UHP17" s="383"/>
      <c r="UHQ17" s="383"/>
      <c r="UHR17" s="383"/>
      <c r="UHS17" s="14"/>
      <c r="UHT17" s="56"/>
      <c r="UHU17" s="16"/>
      <c r="UHV17" s="82"/>
      <c r="UHW17" s="26"/>
      <c r="UHX17" s="26"/>
      <c r="UHY17" s="22"/>
      <c r="UHZ17" s="359"/>
      <c r="UIA17" s="383"/>
      <c r="UIB17" s="383"/>
      <c r="UIC17" s="383"/>
      <c r="UID17" s="383"/>
      <c r="UIE17" s="383"/>
      <c r="UIF17" s="14"/>
      <c r="UIG17" s="56"/>
      <c r="UIH17" s="16"/>
      <c r="UII17" s="82"/>
      <c r="UIJ17" s="26"/>
      <c r="UIK17" s="26"/>
      <c r="UIL17" s="22"/>
      <c r="UIM17" s="359"/>
      <c r="UIN17" s="383"/>
      <c r="UIO17" s="383"/>
      <c r="UIP17" s="383"/>
      <c r="UIQ17" s="383"/>
      <c r="UIR17" s="383"/>
      <c r="UIS17" s="14"/>
      <c r="UIT17" s="56"/>
      <c r="UIU17" s="16"/>
      <c r="UIV17" s="82"/>
      <c r="UIW17" s="26"/>
      <c r="UIX17" s="26"/>
      <c r="UIY17" s="22"/>
      <c r="UIZ17" s="359"/>
      <c r="UJA17" s="383"/>
      <c r="UJB17" s="383"/>
      <c r="UJC17" s="383"/>
      <c r="UJD17" s="383"/>
      <c r="UJE17" s="383"/>
      <c r="UJF17" s="14"/>
      <c r="UJG17" s="56"/>
      <c r="UJH17" s="16"/>
      <c r="UJI17" s="82"/>
      <c r="UJJ17" s="26"/>
      <c r="UJK17" s="26"/>
      <c r="UJL17" s="22"/>
      <c r="UJM17" s="359"/>
      <c r="UJN17" s="383"/>
      <c r="UJO17" s="383"/>
      <c r="UJP17" s="383"/>
      <c r="UJQ17" s="383"/>
      <c r="UJR17" s="383"/>
      <c r="UJS17" s="14"/>
      <c r="UJT17" s="56"/>
      <c r="UJU17" s="16"/>
      <c r="UJV17" s="82"/>
      <c r="UJW17" s="26"/>
      <c r="UJX17" s="26"/>
      <c r="UJY17" s="22"/>
      <c r="UJZ17" s="359"/>
      <c r="UKA17" s="383"/>
      <c r="UKB17" s="383"/>
      <c r="UKC17" s="383"/>
      <c r="UKD17" s="383"/>
      <c r="UKE17" s="383"/>
      <c r="UKF17" s="14"/>
      <c r="UKG17" s="56"/>
      <c r="UKH17" s="16"/>
      <c r="UKI17" s="82"/>
      <c r="UKJ17" s="26"/>
      <c r="UKK17" s="26"/>
      <c r="UKL17" s="22"/>
      <c r="UKM17" s="359"/>
      <c r="UKN17" s="383"/>
      <c r="UKO17" s="383"/>
      <c r="UKP17" s="383"/>
      <c r="UKQ17" s="383"/>
      <c r="UKR17" s="383"/>
      <c r="UKS17" s="14"/>
      <c r="UKT17" s="56"/>
      <c r="UKU17" s="16"/>
      <c r="UKV17" s="82"/>
      <c r="UKW17" s="26"/>
      <c r="UKX17" s="26"/>
      <c r="UKY17" s="22"/>
      <c r="UKZ17" s="359"/>
      <c r="ULA17" s="383"/>
      <c r="ULB17" s="383"/>
      <c r="ULC17" s="383"/>
      <c r="ULD17" s="383"/>
      <c r="ULE17" s="383"/>
      <c r="ULF17" s="14"/>
      <c r="ULG17" s="56"/>
      <c r="ULH17" s="16"/>
      <c r="ULI17" s="82"/>
      <c r="ULJ17" s="26"/>
      <c r="ULK17" s="26"/>
      <c r="ULL17" s="22"/>
      <c r="ULM17" s="359"/>
      <c r="ULN17" s="383"/>
      <c r="ULO17" s="383"/>
      <c r="ULP17" s="383"/>
      <c r="ULQ17" s="383"/>
      <c r="ULR17" s="383"/>
      <c r="ULS17" s="14"/>
      <c r="ULT17" s="56"/>
      <c r="ULU17" s="16"/>
      <c r="ULV17" s="82"/>
      <c r="ULW17" s="26"/>
      <c r="ULX17" s="26"/>
      <c r="ULY17" s="22"/>
      <c r="ULZ17" s="359"/>
      <c r="UMA17" s="383"/>
      <c r="UMB17" s="383"/>
      <c r="UMC17" s="383"/>
      <c r="UMD17" s="383"/>
      <c r="UME17" s="383"/>
      <c r="UMF17" s="14"/>
      <c r="UMG17" s="56"/>
      <c r="UMH17" s="16"/>
      <c r="UMI17" s="82"/>
      <c r="UMJ17" s="26"/>
      <c r="UMK17" s="26"/>
      <c r="UML17" s="22"/>
      <c r="UMM17" s="359"/>
      <c r="UMN17" s="383"/>
      <c r="UMO17" s="383"/>
      <c r="UMP17" s="383"/>
      <c r="UMQ17" s="383"/>
      <c r="UMR17" s="383"/>
      <c r="UMS17" s="14"/>
      <c r="UMT17" s="56"/>
      <c r="UMU17" s="16"/>
      <c r="UMV17" s="82"/>
      <c r="UMW17" s="26"/>
      <c r="UMX17" s="26"/>
      <c r="UMY17" s="22"/>
      <c r="UMZ17" s="359"/>
      <c r="UNA17" s="383"/>
      <c r="UNB17" s="383"/>
      <c r="UNC17" s="383"/>
      <c r="UND17" s="383"/>
      <c r="UNE17" s="383"/>
      <c r="UNF17" s="14"/>
      <c r="UNG17" s="56"/>
      <c r="UNH17" s="16"/>
      <c r="UNI17" s="82"/>
      <c r="UNJ17" s="26"/>
      <c r="UNK17" s="26"/>
      <c r="UNL17" s="22"/>
      <c r="UNM17" s="359"/>
      <c r="UNN17" s="383"/>
      <c r="UNO17" s="383"/>
      <c r="UNP17" s="383"/>
      <c r="UNQ17" s="383"/>
      <c r="UNR17" s="383"/>
      <c r="UNS17" s="14"/>
      <c r="UNT17" s="56"/>
      <c r="UNU17" s="16"/>
      <c r="UNV17" s="82"/>
      <c r="UNW17" s="26"/>
      <c r="UNX17" s="26"/>
      <c r="UNY17" s="22"/>
      <c r="UNZ17" s="359"/>
      <c r="UOA17" s="383"/>
      <c r="UOB17" s="383"/>
      <c r="UOC17" s="383"/>
      <c r="UOD17" s="383"/>
      <c r="UOE17" s="383"/>
      <c r="UOF17" s="14"/>
      <c r="UOG17" s="56"/>
      <c r="UOH17" s="16"/>
      <c r="UOI17" s="82"/>
      <c r="UOJ17" s="26"/>
      <c r="UOK17" s="26"/>
      <c r="UOL17" s="22"/>
      <c r="UOM17" s="359"/>
      <c r="UON17" s="383"/>
      <c r="UOO17" s="383"/>
      <c r="UOP17" s="383"/>
      <c r="UOQ17" s="383"/>
      <c r="UOR17" s="383"/>
      <c r="UOS17" s="14"/>
      <c r="UOT17" s="56"/>
      <c r="UOU17" s="16"/>
      <c r="UOV17" s="82"/>
      <c r="UOW17" s="26"/>
      <c r="UOX17" s="26"/>
      <c r="UOY17" s="22"/>
      <c r="UOZ17" s="359"/>
      <c r="UPA17" s="383"/>
      <c r="UPB17" s="383"/>
      <c r="UPC17" s="383"/>
      <c r="UPD17" s="383"/>
      <c r="UPE17" s="383"/>
      <c r="UPF17" s="14"/>
      <c r="UPG17" s="56"/>
      <c r="UPH17" s="16"/>
      <c r="UPI17" s="82"/>
      <c r="UPJ17" s="26"/>
      <c r="UPK17" s="26"/>
      <c r="UPL17" s="22"/>
      <c r="UPM17" s="359"/>
      <c r="UPN17" s="383"/>
      <c r="UPO17" s="383"/>
      <c r="UPP17" s="383"/>
      <c r="UPQ17" s="383"/>
      <c r="UPR17" s="383"/>
      <c r="UPS17" s="14"/>
      <c r="UPT17" s="56"/>
      <c r="UPU17" s="16"/>
      <c r="UPV17" s="82"/>
      <c r="UPW17" s="26"/>
      <c r="UPX17" s="26"/>
      <c r="UPY17" s="22"/>
      <c r="UPZ17" s="359"/>
      <c r="UQA17" s="383"/>
      <c r="UQB17" s="383"/>
      <c r="UQC17" s="383"/>
      <c r="UQD17" s="383"/>
      <c r="UQE17" s="383"/>
      <c r="UQF17" s="14"/>
      <c r="UQG17" s="56"/>
      <c r="UQH17" s="16"/>
      <c r="UQI17" s="82"/>
      <c r="UQJ17" s="26"/>
      <c r="UQK17" s="26"/>
      <c r="UQL17" s="22"/>
      <c r="UQM17" s="359"/>
      <c r="UQN17" s="383"/>
      <c r="UQO17" s="383"/>
      <c r="UQP17" s="383"/>
      <c r="UQQ17" s="383"/>
      <c r="UQR17" s="383"/>
      <c r="UQS17" s="14"/>
      <c r="UQT17" s="56"/>
      <c r="UQU17" s="16"/>
      <c r="UQV17" s="82"/>
      <c r="UQW17" s="26"/>
      <c r="UQX17" s="26"/>
      <c r="UQY17" s="22"/>
      <c r="UQZ17" s="359"/>
      <c r="URA17" s="383"/>
      <c r="URB17" s="383"/>
      <c r="URC17" s="383"/>
      <c r="URD17" s="383"/>
      <c r="URE17" s="383"/>
      <c r="URF17" s="14"/>
      <c r="URG17" s="56"/>
      <c r="URH17" s="16"/>
      <c r="URI17" s="82"/>
      <c r="URJ17" s="26"/>
      <c r="URK17" s="26"/>
      <c r="URL17" s="22"/>
      <c r="URM17" s="359"/>
      <c r="URN17" s="383"/>
      <c r="URO17" s="383"/>
      <c r="URP17" s="383"/>
      <c r="URQ17" s="383"/>
      <c r="URR17" s="383"/>
      <c r="URS17" s="14"/>
      <c r="URT17" s="56"/>
      <c r="URU17" s="16"/>
      <c r="URV17" s="82"/>
      <c r="URW17" s="26"/>
      <c r="URX17" s="26"/>
      <c r="URY17" s="22"/>
      <c r="URZ17" s="359"/>
      <c r="USA17" s="383"/>
      <c r="USB17" s="383"/>
      <c r="USC17" s="383"/>
      <c r="USD17" s="383"/>
      <c r="USE17" s="383"/>
      <c r="USF17" s="14"/>
      <c r="USG17" s="56"/>
      <c r="USH17" s="16"/>
      <c r="USI17" s="82"/>
      <c r="USJ17" s="26"/>
      <c r="USK17" s="26"/>
      <c r="USL17" s="22"/>
      <c r="USM17" s="359"/>
      <c r="USN17" s="383"/>
      <c r="USO17" s="383"/>
      <c r="USP17" s="383"/>
      <c r="USQ17" s="383"/>
      <c r="USR17" s="383"/>
      <c r="USS17" s="14"/>
      <c r="UST17" s="56"/>
      <c r="USU17" s="16"/>
      <c r="USV17" s="82"/>
      <c r="USW17" s="26"/>
      <c r="USX17" s="26"/>
      <c r="USY17" s="22"/>
      <c r="USZ17" s="359"/>
      <c r="UTA17" s="383"/>
      <c r="UTB17" s="383"/>
      <c r="UTC17" s="383"/>
      <c r="UTD17" s="383"/>
      <c r="UTE17" s="383"/>
      <c r="UTF17" s="14"/>
      <c r="UTG17" s="56"/>
      <c r="UTH17" s="16"/>
      <c r="UTI17" s="82"/>
      <c r="UTJ17" s="26"/>
      <c r="UTK17" s="26"/>
      <c r="UTL17" s="22"/>
      <c r="UTM17" s="359"/>
      <c r="UTN17" s="383"/>
      <c r="UTO17" s="383"/>
      <c r="UTP17" s="383"/>
      <c r="UTQ17" s="383"/>
      <c r="UTR17" s="383"/>
      <c r="UTS17" s="14"/>
      <c r="UTT17" s="56"/>
      <c r="UTU17" s="16"/>
      <c r="UTV17" s="82"/>
      <c r="UTW17" s="26"/>
      <c r="UTX17" s="26"/>
      <c r="UTY17" s="22"/>
      <c r="UTZ17" s="359"/>
      <c r="UUA17" s="383"/>
      <c r="UUB17" s="383"/>
      <c r="UUC17" s="383"/>
      <c r="UUD17" s="383"/>
      <c r="UUE17" s="383"/>
      <c r="UUF17" s="14"/>
      <c r="UUG17" s="56"/>
      <c r="UUH17" s="16"/>
      <c r="UUI17" s="82"/>
      <c r="UUJ17" s="26"/>
      <c r="UUK17" s="26"/>
      <c r="UUL17" s="22"/>
      <c r="UUM17" s="359"/>
      <c r="UUN17" s="383"/>
      <c r="UUO17" s="383"/>
      <c r="UUP17" s="383"/>
      <c r="UUQ17" s="383"/>
      <c r="UUR17" s="383"/>
      <c r="UUS17" s="14"/>
      <c r="UUT17" s="56"/>
      <c r="UUU17" s="16"/>
      <c r="UUV17" s="82"/>
      <c r="UUW17" s="26"/>
      <c r="UUX17" s="26"/>
      <c r="UUY17" s="22"/>
      <c r="UUZ17" s="359"/>
      <c r="UVA17" s="383"/>
      <c r="UVB17" s="383"/>
      <c r="UVC17" s="383"/>
      <c r="UVD17" s="383"/>
      <c r="UVE17" s="383"/>
      <c r="UVF17" s="14"/>
      <c r="UVG17" s="56"/>
      <c r="UVH17" s="16"/>
      <c r="UVI17" s="82"/>
      <c r="UVJ17" s="26"/>
      <c r="UVK17" s="26"/>
      <c r="UVL17" s="22"/>
      <c r="UVM17" s="359"/>
      <c r="UVN17" s="383"/>
      <c r="UVO17" s="383"/>
      <c r="UVP17" s="383"/>
      <c r="UVQ17" s="383"/>
      <c r="UVR17" s="383"/>
      <c r="UVS17" s="14"/>
      <c r="UVT17" s="56"/>
      <c r="UVU17" s="16"/>
      <c r="UVV17" s="82"/>
      <c r="UVW17" s="26"/>
      <c r="UVX17" s="26"/>
      <c r="UVY17" s="22"/>
      <c r="UVZ17" s="359"/>
      <c r="UWA17" s="383"/>
      <c r="UWB17" s="383"/>
      <c r="UWC17" s="383"/>
      <c r="UWD17" s="383"/>
      <c r="UWE17" s="383"/>
      <c r="UWF17" s="14"/>
      <c r="UWG17" s="56"/>
      <c r="UWH17" s="16"/>
      <c r="UWI17" s="82"/>
      <c r="UWJ17" s="26"/>
      <c r="UWK17" s="26"/>
      <c r="UWL17" s="22"/>
      <c r="UWM17" s="359"/>
      <c r="UWN17" s="383"/>
      <c r="UWO17" s="383"/>
      <c r="UWP17" s="383"/>
      <c r="UWQ17" s="383"/>
      <c r="UWR17" s="383"/>
      <c r="UWS17" s="14"/>
      <c r="UWT17" s="56"/>
      <c r="UWU17" s="16"/>
      <c r="UWV17" s="82"/>
      <c r="UWW17" s="26"/>
      <c r="UWX17" s="26"/>
      <c r="UWY17" s="22"/>
      <c r="UWZ17" s="359"/>
      <c r="UXA17" s="383"/>
      <c r="UXB17" s="383"/>
      <c r="UXC17" s="383"/>
      <c r="UXD17" s="383"/>
      <c r="UXE17" s="383"/>
      <c r="UXF17" s="14"/>
      <c r="UXG17" s="56"/>
      <c r="UXH17" s="16"/>
      <c r="UXI17" s="82"/>
      <c r="UXJ17" s="26"/>
      <c r="UXK17" s="26"/>
      <c r="UXL17" s="22"/>
      <c r="UXM17" s="359"/>
      <c r="UXN17" s="383"/>
      <c r="UXO17" s="383"/>
      <c r="UXP17" s="383"/>
      <c r="UXQ17" s="383"/>
      <c r="UXR17" s="383"/>
      <c r="UXS17" s="14"/>
      <c r="UXT17" s="56"/>
      <c r="UXU17" s="16"/>
      <c r="UXV17" s="82"/>
      <c r="UXW17" s="26"/>
      <c r="UXX17" s="26"/>
      <c r="UXY17" s="22"/>
      <c r="UXZ17" s="359"/>
      <c r="UYA17" s="383"/>
      <c r="UYB17" s="383"/>
      <c r="UYC17" s="383"/>
      <c r="UYD17" s="383"/>
      <c r="UYE17" s="383"/>
      <c r="UYF17" s="14"/>
      <c r="UYG17" s="56"/>
      <c r="UYH17" s="16"/>
      <c r="UYI17" s="82"/>
      <c r="UYJ17" s="26"/>
      <c r="UYK17" s="26"/>
      <c r="UYL17" s="22"/>
      <c r="UYM17" s="359"/>
      <c r="UYN17" s="383"/>
      <c r="UYO17" s="383"/>
      <c r="UYP17" s="383"/>
      <c r="UYQ17" s="383"/>
      <c r="UYR17" s="383"/>
      <c r="UYS17" s="14"/>
      <c r="UYT17" s="56"/>
      <c r="UYU17" s="16"/>
      <c r="UYV17" s="82"/>
      <c r="UYW17" s="26"/>
      <c r="UYX17" s="26"/>
      <c r="UYY17" s="22"/>
      <c r="UYZ17" s="359"/>
      <c r="UZA17" s="383"/>
      <c r="UZB17" s="383"/>
      <c r="UZC17" s="383"/>
      <c r="UZD17" s="383"/>
      <c r="UZE17" s="383"/>
      <c r="UZF17" s="14"/>
      <c r="UZG17" s="56"/>
      <c r="UZH17" s="16"/>
      <c r="UZI17" s="82"/>
      <c r="UZJ17" s="26"/>
      <c r="UZK17" s="26"/>
      <c r="UZL17" s="22"/>
      <c r="UZM17" s="359"/>
      <c r="UZN17" s="383"/>
      <c r="UZO17" s="383"/>
      <c r="UZP17" s="383"/>
      <c r="UZQ17" s="383"/>
      <c r="UZR17" s="383"/>
      <c r="UZS17" s="14"/>
      <c r="UZT17" s="56"/>
      <c r="UZU17" s="16"/>
      <c r="UZV17" s="82"/>
      <c r="UZW17" s="26"/>
      <c r="UZX17" s="26"/>
      <c r="UZY17" s="22"/>
      <c r="UZZ17" s="359"/>
      <c r="VAA17" s="383"/>
      <c r="VAB17" s="383"/>
      <c r="VAC17" s="383"/>
      <c r="VAD17" s="383"/>
      <c r="VAE17" s="383"/>
      <c r="VAF17" s="14"/>
      <c r="VAG17" s="56"/>
      <c r="VAH17" s="16"/>
      <c r="VAI17" s="82"/>
      <c r="VAJ17" s="26"/>
      <c r="VAK17" s="26"/>
      <c r="VAL17" s="22"/>
      <c r="VAM17" s="359"/>
      <c r="VAN17" s="383"/>
      <c r="VAO17" s="383"/>
      <c r="VAP17" s="383"/>
      <c r="VAQ17" s="383"/>
      <c r="VAR17" s="383"/>
      <c r="VAS17" s="14"/>
      <c r="VAT17" s="56"/>
      <c r="VAU17" s="16"/>
      <c r="VAV17" s="82"/>
      <c r="VAW17" s="26"/>
      <c r="VAX17" s="26"/>
      <c r="VAY17" s="22"/>
      <c r="VAZ17" s="359"/>
      <c r="VBA17" s="383"/>
      <c r="VBB17" s="383"/>
      <c r="VBC17" s="383"/>
      <c r="VBD17" s="383"/>
      <c r="VBE17" s="383"/>
      <c r="VBF17" s="14"/>
      <c r="VBG17" s="56"/>
      <c r="VBH17" s="16"/>
      <c r="VBI17" s="82"/>
      <c r="VBJ17" s="26"/>
      <c r="VBK17" s="26"/>
      <c r="VBL17" s="22"/>
      <c r="VBM17" s="359"/>
      <c r="VBN17" s="383"/>
      <c r="VBO17" s="383"/>
      <c r="VBP17" s="383"/>
      <c r="VBQ17" s="383"/>
      <c r="VBR17" s="383"/>
      <c r="VBS17" s="14"/>
      <c r="VBT17" s="56"/>
      <c r="VBU17" s="16"/>
      <c r="VBV17" s="82"/>
      <c r="VBW17" s="26"/>
      <c r="VBX17" s="26"/>
      <c r="VBY17" s="22"/>
      <c r="VBZ17" s="359"/>
      <c r="VCA17" s="383"/>
      <c r="VCB17" s="383"/>
      <c r="VCC17" s="383"/>
      <c r="VCD17" s="383"/>
      <c r="VCE17" s="383"/>
      <c r="VCF17" s="14"/>
      <c r="VCG17" s="56"/>
      <c r="VCH17" s="16"/>
      <c r="VCI17" s="82"/>
      <c r="VCJ17" s="26"/>
      <c r="VCK17" s="26"/>
      <c r="VCL17" s="22"/>
      <c r="VCM17" s="359"/>
      <c r="VCN17" s="383"/>
      <c r="VCO17" s="383"/>
      <c r="VCP17" s="383"/>
      <c r="VCQ17" s="383"/>
      <c r="VCR17" s="383"/>
      <c r="VCS17" s="14"/>
      <c r="VCT17" s="56"/>
      <c r="VCU17" s="16"/>
      <c r="VCV17" s="82"/>
      <c r="VCW17" s="26"/>
      <c r="VCX17" s="26"/>
      <c r="VCY17" s="22"/>
      <c r="VCZ17" s="359"/>
      <c r="VDA17" s="383"/>
      <c r="VDB17" s="383"/>
      <c r="VDC17" s="383"/>
      <c r="VDD17" s="383"/>
      <c r="VDE17" s="383"/>
      <c r="VDF17" s="14"/>
      <c r="VDG17" s="56"/>
      <c r="VDH17" s="16"/>
      <c r="VDI17" s="82"/>
      <c r="VDJ17" s="26"/>
      <c r="VDK17" s="26"/>
      <c r="VDL17" s="22"/>
      <c r="VDM17" s="359"/>
      <c r="VDN17" s="383"/>
      <c r="VDO17" s="383"/>
      <c r="VDP17" s="383"/>
      <c r="VDQ17" s="383"/>
      <c r="VDR17" s="383"/>
      <c r="VDS17" s="14"/>
      <c r="VDT17" s="56"/>
      <c r="VDU17" s="16"/>
      <c r="VDV17" s="82"/>
      <c r="VDW17" s="26"/>
      <c r="VDX17" s="26"/>
      <c r="VDY17" s="22"/>
      <c r="VDZ17" s="359"/>
      <c r="VEA17" s="383"/>
      <c r="VEB17" s="383"/>
      <c r="VEC17" s="383"/>
      <c r="VED17" s="383"/>
      <c r="VEE17" s="383"/>
      <c r="VEF17" s="14"/>
      <c r="VEG17" s="56"/>
      <c r="VEH17" s="16"/>
      <c r="VEI17" s="82"/>
      <c r="VEJ17" s="26"/>
      <c r="VEK17" s="26"/>
      <c r="VEL17" s="22"/>
      <c r="VEM17" s="359"/>
      <c r="VEN17" s="383"/>
      <c r="VEO17" s="383"/>
      <c r="VEP17" s="383"/>
      <c r="VEQ17" s="383"/>
      <c r="VER17" s="383"/>
      <c r="VES17" s="14"/>
      <c r="VET17" s="56"/>
      <c r="VEU17" s="16"/>
      <c r="VEV17" s="82"/>
      <c r="VEW17" s="26"/>
      <c r="VEX17" s="26"/>
      <c r="VEY17" s="22"/>
      <c r="VEZ17" s="359"/>
      <c r="VFA17" s="383"/>
      <c r="VFB17" s="383"/>
      <c r="VFC17" s="383"/>
      <c r="VFD17" s="383"/>
      <c r="VFE17" s="383"/>
      <c r="VFF17" s="14"/>
      <c r="VFG17" s="56"/>
      <c r="VFH17" s="16"/>
      <c r="VFI17" s="82"/>
      <c r="VFJ17" s="26"/>
      <c r="VFK17" s="26"/>
      <c r="VFL17" s="22"/>
      <c r="VFM17" s="359"/>
      <c r="VFN17" s="383"/>
      <c r="VFO17" s="383"/>
      <c r="VFP17" s="383"/>
      <c r="VFQ17" s="383"/>
      <c r="VFR17" s="383"/>
      <c r="VFS17" s="14"/>
      <c r="VFT17" s="56"/>
      <c r="VFU17" s="16"/>
      <c r="VFV17" s="82"/>
      <c r="VFW17" s="26"/>
      <c r="VFX17" s="26"/>
      <c r="VFY17" s="22"/>
      <c r="VFZ17" s="359"/>
      <c r="VGA17" s="383"/>
      <c r="VGB17" s="383"/>
      <c r="VGC17" s="383"/>
      <c r="VGD17" s="383"/>
      <c r="VGE17" s="383"/>
      <c r="VGF17" s="14"/>
      <c r="VGG17" s="56"/>
      <c r="VGH17" s="16"/>
      <c r="VGI17" s="82"/>
      <c r="VGJ17" s="26"/>
      <c r="VGK17" s="26"/>
      <c r="VGL17" s="22"/>
      <c r="VGM17" s="359"/>
      <c r="VGN17" s="383"/>
      <c r="VGO17" s="383"/>
      <c r="VGP17" s="383"/>
      <c r="VGQ17" s="383"/>
      <c r="VGR17" s="383"/>
      <c r="VGS17" s="14"/>
      <c r="VGT17" s="56"/>
      <c r="VGU17" s="16"/>
      <c r="VGV17" s="82"/>
      <c r="VGW17" s="26"/>
      <c r="VGX17" s="26"/>
      <c r="VGY17" s="22"/>
      <c r="VGZ17" s="359"/>
      <c r="VHA17" s="383"/>
      <c r="VHB17" s="383"/>
      <c r="VHC17" s="383"/>
      <c r="VHD17" s="383"/>
      <c r="VHE17" s="383"/>
      <c r="VHF17" s="14"/>
      <c r="VHG17" s="56"/>
      <c r="VHH17" s="16"/>
      <c r="VHI17" s="82"/>
      <c r="VHJ17" s="26"/>
      <c r="VHK17" s="26"/>
      <c r="VHL17" s="22"/>
      <c r="VHM17" s="359"/>
      <c r="VHN17" s="383"/>
      <c r="VHO17" s="383"/>
      <c r="VHP17" s="383"/>
      <c r="VHQ17" s="383"/>
      <c r="VHR17" s="383"/>
      <c r="VHS17" s="14"/>
      <c r="VHT17" s="56"/>
      <c r="VHU17" s="16"/>
      <c r="VHV17" s="82"/>
      <c r="VHW17" s="26"/>
      <c r="VHX17" s="26"/>
      <c r="VHY17" s="22"/>
      <c r="VHZ17" s="359"/>
      <c r="VIA17" s="383"/>
      <c r="VIB17" s="383"/>
      <c r="VIC17" s="383"/>
      <c r="VID17" s="383"/>
      <c r="VIE17" s="383"/>
      <c r="VIF17" s="14"/>
      <c r="VIG17" s="56"/>
      <c r="VIH17" s="16"/>
      <c r="VII17" s="82"/>
      <c r="VIJ17" s="26"/>
      <c r="VIK17" s="26"/>
      <c r="VIL17" s="22"/>
      <c r="VIM17" s="359"/>
      <c r="VIN17" s="383"/>
      <c r="VIO17" s="383"/>
      <c r="VIP17" s="383"/>
      <c r="VIQ17" s="383"/>
      <c r="VIR17" s="383"/>
      <c r="VIS17" s="14"/>
      <c r="VIT17" s="56"/>
      <c r="VIU17" s="16"/>
      <c r="VIV17" s="82"/>
      <c r="VIW17" s="26"/>
      <c r="VIX17" s="26"/>
      <c r="VIY17" s="22"/>
      <c r="VIZ17" s="359"/>
      <c r="VJA17" s="383"/>
      <c r="VJB17" s="383"/>
      <c r="VJC17" s="383"/>
      <c r="VJD17" s="383"/>
      <c r="VJE17" s="383"/>
      <c r="VJF17" s="14"/>
      <c r="VJG17" s="56"/>
      <c r="VJH17" s="16"/>
      <c r="VJI17" s="82"/>
      <c r="VJJ17" s="26"/>
      <c r="VJK17" s="26"/>
      <c r="VJL17" s="22"/>
      <c r="VJM17" s="359"/>
      <c r="VJN17" s="383"/>
      <c r="VJO17" s="383"/>
      <c r="VJP17" s="383"/>
      <c r="VJQ17" s="383"/>
      <c r="VJR17" s="383"/>
      <c r="VJS17" s="14"/>
      <c r="VJT17" s="56"/>
      <c r="VJU17" s="16"/>
      <c r="VJV17" s="82"/>
      <c r="VJW17" s="26"/>
      <c r="VJX17" s="26"/>
      <c r="VJY17" s="22"/>
      <c r="VJZ17" s="359"/>
      <c r="VKA17" s="383"/>
      <c r="VKB17" s="383"/>
      <c r="VKC17" s="383"/>
      <c r="VKD17" s="383"/>
      <c r="VKE17" s="383"/>
      <c r="VKF17" s="14"/>
      <c r="VKG17" s="56"/>
      <c r="VKH17" s="16"/>
      <c r="VKI17" s="82"/>
      <c r="VKJ17" s="26"/>
      <c r="VKK17" s="26"/>
      <c r="VKL17" s="22"/>
      <c r="VKM17" s="359"/>
      <c r="VKN17" s="383"/>
      <c r="VKO17" s="383"/>
      <c r="VKP17" s="383"/>
      <c r="VKQ17" s="383"/>
      <c r="VKR17" s="383"/>
      <c r="VKS17" s="14"/>
      <c r="VKT17" s="56"/>
      <c r="VKU17" s="16"/>
      <c r="VKV17" s="82"/>
      <c r="VKW17" s="26"/>
      <c r="VKX17" s="26"/>
      <c r="VKY17" s="22"/>
      <c r="VKZ17" s="359"/>
      <c r="VLA17" s="383"/>
      <c r="VLB17" s="383"/>
      <c r="VLC17" s="383"/>
      <c r="VLD17" s="383"/>
      <c r="VLE17" s="383"/>
      <c r="VLF17" s="14"/>
      <c r="VLG17" s="56"/>
      <c r="VLH17" s="16"/>
      <c r="VLI17" s="82"/>
      <c r="VLJ17" s="26"/>
      <c r="VLK17" s="26"/>
      <c r="VLL17" s="22"/>
      <c r="VLM17" s="359"/>
      <c r="VLN17" s="383"/>
      <c r="VLO17" s="383"/>
      <c r="VLP17" s="383"/>
      <c r="VLQ17" s="383"/>
      <c r="VLR17" s="383"/>
      <c r="VLS17" s="14"/>
      <c r="VLT17" s="56"/>
      <c r="VLU17" s="16"/>
      <c r="VLV17" s="82"/>
      <c r="VLW17" s="26"/>
      <c r="VLX17" s="26"/>
      <c r="VLY17" s="22"/>
      <c r="VLZ17" s="359"/>
      <c r="VMA17" s="383"/>
      <c r="VMB17" s="383"/>
      <c r="VMC17" s="383"/>
      <c r="VMD17" s="383"/>
      <c r="VME17" s="383"/>
      <c r="VMF17" s="14"/>
      <c r="VMG17" s="56"/>
      <c r="VMH17" s="16"/>
      <c r="VMI17" s="82"/>
      <c r="VMJ17" s="26"/>
      <c r="VMK17" s="26"/>
      <c r="VML17" s="22"/>
      <c r="VMM17" s="359"/>
      <c r="VMN17" s="383"/>
      <c r="VMO17" s="383"/>
      <c r="VMP17" s="383"/>
      <c r="VMQ17" s="383"/>
      <c r="VMR17" s="383"/>
      <c r="VMS17" s="14"/>
      <c r="VMT17" s="56"/>
      <c r="VMU17" s="16"/>
      <c r="VMV17" s="82"/>
      <c r="VMW17" s="26"/>
      <c r="VMX17" s="26"/>
      <c r="VMY17" s="22"/>
      <c r="VMZ17" s="359"/>
      <c r="VNA17" s="383"/>
      <c r="VNB17" s="383"/>
      <c r="VNC17" s="383"/>
      <c r="VND17" s="383"/>
      <c r="VNE17" s="383"/>
      <c r="VNF17" s="14"/>
      <c r="VNG17" s="56"/>
      <c r="VNH17" s="16"/>
      <c r="VNI17" s="82"/>
      <c r="VNJ17" s="26"/>
      <c r="VNK17" s="26"/>
      <c r="VNL17" s="22"/>
      <c r="VNM17" s="359"/>
      <c r="VNN17" s="383"/>
      <c r="VNO17" s="383"/>
      <c r="VNP17" s="383"/>
      <c r="VNQ17" s="383"/>
      <c r="VNR17" s="383"/>
      <c r="VNS17" s="14"/>
      <c r="VNT17" s="56"/>
      <c r="VNU17" s="16"/>
      <c r="VNV17" s="82"/>
      <c r="VNW17" s="26"/>
      <c r="VNX17" s="26"/>
      <c r="VNY17" s="22"/>
      <c r="VNZ17" s="359"/>
      <c r="VOA17" s="383"/>
      <c r="VOB17" s="383"/>
      <c r="VOC17" s="383"/>
      <c r="VOD17" s="383"/>
      <c r="VOE17" s="383"/>
      <c r="VOF17" s="14"/>
      <c r="VOG17" s="56"/>
      <c r="VOH17" s="16"/>
      <c r="VOI17" s="82"/>
      <c r="VOJ17" s="26"/>
      <c r="VOK17" s="26"/>
      <c r="VOL17" s="22"/>
      <c r="VOM17" s="359"/>
      <c r="VON17" s="383"/>
      <c r="VOO17" s="383"/>
      <c r="VOP17" s="383"/>
      <c r="VOQ17" s="383"/>
      <c r="VOR17" s="383"/>
      <c r="VOS17" s="14"/>
      <c r="VOT17" s="56"/>
      <c r="VOU17" s="16"/>
      <c r="VOV17" s="82"/>
      <c r="VOW17" s="26"/>
      <c r="VOX17" s="26"/>
      <c r="VOY17" s="22"/>
      <c r="VOZ17" s="359"/>
      <c r="VPA17" s="383"/>
      <c r="VPB17" s="383"/>
      <c r="VPC17" s="383"/>
      <c r="VPD17" s="383"/>
      <c r="VPE17" s="383"/>
      <c r="VPF17" s="14"/>
      <c r="VPG17" s="56"/>
      <c r="VPH17" s="16"/>
      <c r="VPI17" s="82"/>
      <c r="VPJ17" s="26"/>
      <c r="VPK17" s="26"/>
      <c r="VPL17" s="22"/>
      <c r="VPM17" s="359"/>
      <c r="VPN17" s="383"/>
      <c r="VPO17" s="383"/>
      <c r="VPP17" s="383"/>
      <c r="VPQ17" s="383"/>
      <c r="VPR17" s="383"/>
      <c r="VPS17" s="14"/>
      <c r="VPT17" s="56"/>
      <c r="VPU17" s="16"/>
      <c r="VPV17" s="82"/>
      <c r="VPW17" s="26"/>
      <c r="VPX17" s="26"/>
      <c r="VPY17" s="22"/>
      <c r="VPZ17" s="359"/>
      <c r="VQA17" s="383"/>
      <c r="VQB17" s="383"/>
      <c r="VQC17" s="383"/>
      <c r="VQD17" s="383"/>
      <c r="VQE17" s="383"/>
      <c r="VQF17" s="14"/>
      <c r="VQG17" s="56"/>
      <c r="VQH17" s="16"/>
      <c r="VQI17" s="82"/>
      <c r="VQJ17" s="26"/>
      <c r="VQK17" s="26"/>
      <c r="VQL17" s="22"/>
      <c r="VQM17" s="359"/>
      <c r="VQN17" s="383"/>
      <c r="VQO17" s="383"/>
      <c r="VQP17" s="383"/>
      <c r="VQQ17" s="383"/>
      <c r="VQR17" s="383"/>
      <c r="VQS17" s="14"/>
      <c r="VQT17" s="56"/>
      <c r="VQU17" s="16"/>
      <c r="VQV17" s="82"/>
      <c r="VQW17" s="26"/>
      <c r="VQX17" s="26"/>
      <c r="VQY17" s="22"/>
      <c r="VQZ17" s="359"/>
      <c r="VRA17" s="383"/>
      <c r="VRB17" s="383"/>
      <c r="VRC17" s="383"/>
      <c r="VRD17" s="383"/>
      <c r="VRE17" s="383"/>
      <c r="VRF17" s="14"/>
      <c r="VRG17" s="56"/>
      <c r="VRH17" s="16"/>
      <c r="VRI17" s="82"/>
      <c r="VRJ17" s="26"/>
      <c r="VRK17" s="26"/>
      <c r="VRL17" s="22"/>
      <c r="VRM17" s="359"/>
      <c r="VRN17" s="383"/>
      <c r="VRO17" s="383"/>
      <c r="VRP17" s="383"/>
      <c r="VRQ17" s="383"/>
      <c r="VRR17" s="383"/>
      <c r="VRS17" s="14"/>
      <c r="VRT17" s="56"/>
      <c r="VRU17" s="16"/>
      <c r="VRV17" s="82"/>
      <c r="VRW17" s="26"/>
      <c r="VRX17" s="26"/>
      <c r="VRY17" s="22"/>
      <c r="VRZ17" s="359"/>
      <c r="VSA17" s="383"/>
      <c r="VSB17" s="383"/>
      <c r="VSC17" s="383"/>
      <c r="VSD17" s="383"/>
      <c r="VSE17" s="383"/>
      <c r="VSF17" s="14"/>
      <c r="VSG17" s="56"/>
      <c r="VSH17" s="16"/>
      <c r="VSI17" s="82"/>
      <c r="VSJ17" s="26"/>
      <c r="VSK17" s="26"/>
      <c r="VSL17" s="22"/>
      <c r="VSM17" s="359"/>
      <c r="VSN17" s="383"/>
      <c r="VSO17" s="383"/>
      <c r="VSP17" s="383"/>
      <c r="VSQ17" s="383"/>
      <c r="VSR17" s="383"/>
      <c r="VSS17" s="14"/>
      <c r="VST17" s="56"/>
      <c r="VSU17" s="16"/>
      <c r="VSV17" s="82"/>
      <c r="VSW17" s="26"/>
      <c r="VSX17" s="26"/>
      <c r="VSY17" s="22"/>
      <c r="VSZ17" s="359"/>
      <c r="VTA17" s="383"/>
      <c r="VTB17" s="383"/>
      <c r="VTC17" s="383"/>
      <c r="VTD17" s="383"/>
      <c r="VTE17" s="383"/>
      <c r="VTF17" s="14"/>
      <c r="VTG17" s="56"/>
      <c r="VTH17" s="16"/>
      <c r="VTI17" s="82"/>
      <c r="VTJ17" s="26"/>
      <c r="VTK17" s="26"/>
      <c r="VTL17" s="22"/>
      <c r="VTM17" s="359"/>
      <c r="VTN17" s="383"/>
      <c r="VTO17" s="383"/>
      <c r="VTP17" s="383"/>
      <c r="VTQ17" s="383"/>
      <c r="VTR17" s="383"/>
      <c r="VTS17" s="14"/>
      <c r="VTT17" s="56"/>
      <c r="VTU17" s="16"/>
      <c r="VTV17" s="82"/>
      <c r="VTW17" s="26"/>
      <c r="VTX17" s="26"/>
      <c r="VTY17" s="22"/>
      <c r="VTZ17" s="359"/>
      <c r="VUA17" s="383"/>
      <c r="VUB17" s="383"/>
      <c r="VUC17" s="383"/>
      <c r="VUD17" s="383"/>
      <c r="VUE17" s="383"/>
      <c r="VUF17" s="14"/>
      <c r="VUG17" s="56"/>
      <c r="VUH17" s="16"/>
      <c r="VUI17" s="82"/>
      <c r="VUJ17" s="26"/>
      <c r="VUK17" s="26"/>
      <c r="VUL17" s="22"/>
      <c r="VUM17" s="359"/>
      <c r="VUN17" s="383"/>
      <c r="VUO17" s="383"/>
      <c r="VUP17" s="383"/>
      <c r="VUQ17" s="383"/>
      <c r="VUR17" s="383"/>
      <c r="VUS17" s="14"/>
      <c r="VUT17" s="56"/>
      <c r="VUU17" s="16"/>
      <c r="VUV17" s="82"/>
      <c r="VUW17" s="26"/>
      <c r="VUX17" s="26"/>
      <c r="VUY17" s="22"/>
      <c r="VUZ17" s="359"/>
      <c r="VVA17" s="383"/>
      <c r="VVB17" s="383"/>
      <c r="VVC17" s="383"/>
      <c r="VVD17" s="383"/>
      <c r="VVE17" s="383"/>
      <c r="VVF17" s="14"/>
      <c r="VVG17" s="56"/>
      <c r="VVH17" s="16"/>
      <c r="VVI17" s="82"/>
      <c r="VVJ17" s="26"/>
      <c r="VVK17" s="26"/>
      <c r="VVL17" s="22"/>
      <c r="VVM17" s="359"/>
      <c r="VVN17" s="383"/>
      <c r="VVO17" s="383"/>
      <c r="VVP17" s="383"/>
      <c r="VVQ17" s="383"/>
      <c r="VVR17" s="383"/>
      <c r="VVS17" s="14"/>
      <c r="VVT17" s="56"/>
      <c r="VVU17" s="16"/>
      <c r="VVV17" s="82"/>
      <c r="VVW17" s="26"/>
      <c r="VVX17" s="26"/>
      <c r="VVY17" s="22"/>
      <c r="VVZ17" s="359"/>
      <c r="VWA17" s="383"/>
      <c r="VWB17" s="383"/>
      <c r="VWC17" s="383"/>
      <c r="VWD17" s="383"/>
      <c r="VWE17" s="383"/>
      <c r="VWF17" s="14"/>
      <c r="VWG17" s="56"/>
      <c r="VWH17" s="16"/>
      <c r="VWI17" s="82"/>
      <c r="VWJ17" s="26"/>
      <c r="VWK17" s="26"/>
      <c r="VWL17" s="22"/>
      <c r="VWM17" s="359"/>
      <c r="VWN17" s="383"/>
      <c r="VWO17" s="383"/>
      <c r="VWP17" s="383"/>
      <c r="VWQ17" s="383"/>
      <c r="VWR17" s="383"/>
      <c r="VWS17" s="14"/>
      <c r="VWT17" s="56"/>
      <c r="VWU17" s="16"/>
      <c r="VWV17" s="82"/>
      <c r="VWW17" s="26"/>
      <c r="VWX17" s="26"/>
      <c r="VWY17" s="22"/>
      <c r="VWZ17" s="359"/>
      <c r="VXA17" s="383"/>
      <c r="VXB17" s="383"/>
      <c r="VXC17" s="383"/>
      <c r="VXD17" s="383"/>
      <c r="VXE17" s="383"/>
      <c r="VXF17" s="14"/>
      <c r="VXG17" s="56"/>
      <c r="VXH17" s="16"/>
      <c r="VXI17" s="82"/>
      <c r="VXJ17" s="26"/>
      <c r="VXK17" s="26"/>
      <c r="VXL17" s="22"/>
      <c r="VXM17" s="359"/>
      <c r="VXN17" s="383"/>
      <c r="VXO17" s="383"/>
      <c r="VXP17" s="383"/>
      <c r="VXQ17" s="383"/>
      <c r="VXR17" s="383"/>
      <c r="VXS17" s="14"/>
      <c r="VXT17" s="56"/>
      <c r="VXU17" s="16"/>
      <c r="VXV17" s="82"/>
      <c r="VXW17" s="26"/>
      <c r="VXX17" s="26"/>
      <c r="VXY17" s="22"/>
      <c r="VXZ17" s="359"/>
      <c r="VYA17" s="383"/>
      <c r="VYB17" s="383"/>
      <c r="VYC17" s="383"/>
      <c r="VYD17" s="383"/>
      <c r="VYE17" s="383"/>
      <c r="VYF17" s="14"/>
      <c r="VYG17" s="56"/>
      <c r="VYH17" s="16"/>
      <c r="VYI17" s="82"/>
      <c r="VYJ17" s="26"/>
      <c r="VYK17" s="26"/>
      <c r="VYL17" s="22"/>
      <c r="VYM17" s="359"/>
      <c r="VYN17" s="383"/>
      <c r="VYO17" s="383"/>
      <c r="VYP17" s="383"/>
      <c r="VYQ17" s="383"/>
      <c r="VYR17" s="383"/>
      <c r="VYS17" s="14"/>
      <c r="VYT17" s="56"/>
      <c r="VYU17" s="16"/>
      <c r="VYV17" s="82"/>
      <c r="VYW17" s="26"/>
      <c r="VYX17" s="26"/>
      <c r="VYY17" s="22"/>
      <c r="VYZ17" s="359"/>
      <c r="VZA17" s="383"/>
      <c r="VZB17" s="383"/>
      <c r="VZC17" s="383"/>
      <c r="VZD17" s="383"/>
      <c r="VZE17" s="383"/>
      <c r="VZF17" s="14"/>
      <c r="VZG17" s="56"/>
      <c r="VZH17" s="16"/>
      <c r="VZI17" s="82"/>
      <c r="VZJ17" s="26"/>
      <c r="VZK17" s="26"/>
      <c r="VZL17" s="22"/>
      <c r="VZM17" s="359"/>
      <c r="VZN17" s="383"/>
      <c r="VZO17" s="383"/>
      <c r="VZP17" s="383"/>
      <c r="VZQ17" s="383"/>
      <c r="VZR17" s="383"/>
      <c r="VZS17" s="14"/>
      <c r="VZT17" s="56"/>
      <c r="VZU17" s="16"/>
      <c r="VZV17" s="82"/>
      <c r="VZW17" s="26"/>
      <c r="VZX17" s="26"/>
      <c r="VZY17" s="22"/>
      <c r="VZZ17" s="359"/>
      <c r="WAA17" s="383"/>
      <c r="WAB17" s="383"/>
      <c r="WAC17" s="383"/>
      <c r="WAD17" s="383"/>
      <c r="WAE17" s="383"/>
      <c r="WAF17" s="14"/>
      <c r="WAG17" s="56"/>
      <c r="WAH17" s="16"/>
      <c r="WAI17" s="82"/>
      <c r="WAJ17" s="26"/>
      <c r="WAK17" s="26"/>
      <c r="WAL17" s="22"/>
      <c r="WAM17" s="359"/>
      <c r="WAN17" s="383"/>
      <c r="WAO17" s="383"/>
      <c r="WAP17" s="383"/>
      <c r="WAQ17" s="383"/>
      <c r="WAR17" s="383"/>
      <c r="WAS17" s="14"/>
      <c r="WAT17" s="56"/>
      <c r="WAU17" s="16"/>
      <c r="WAV17" s="82"/>
      <c r="WAW17" s="26"/>
      <c r="WAX17" s="26"/>
      <c r="WAY17" s="22"/>
      <c r="WAZ17" s="359"/>
      <c r="WBA17" s="383"/>
      <c r="WBB17" s="383"/>
      <c r="WBC17" s="383"/>
      <c r="WBD17" s="383"/>
      <c r="WBE17" s="383"/>
      <c r="WBF17" s="14"/>
      <c r="WBG17" s="56"/>
      <c r="WBH17" s="16"/>
      <c r="WBI17" s="82"/>
      <c r="WBJ17" s="26"/>
      <c r="WBK17" s="26"/>
      <c r="WBL17" s="22"/>
      <c r="WBM17" s="359"/>
      <c r="WBN17" s="383"/>
      <c r="WBO17" s="383"/>
      <c r="WBP17" s="383"/>
      <c r="WBQ17" s="383"/>
      <c r="WBR17" s="383"/>
      <c r="WBS17" s="14"/>
      <c r="WBT17" s="56"/>
      <c r="WBU17" s="16"/>
      <c r="WBV17" s="82"/>
      <c r="WBW17" s="26"/>
      <c r="WBX17" s="26"/>
      <c r="WBY17" s="22"/>
      <c r="WBZ17" s="359"/>
      <c r="WCA17" s="383"/>
      <c r="WCB17" s="383"/>
      <c r="WCC17" s="383"/>
      <c r="WCD17" s="383"/>
      <c r="WCE17" s="383"/>
      <c r="WCF17" s="14"/>
      <c r="WCG17" s="56"/>
      <c r="WCH17" s="16"/>
      <c r="WCI17" s="82"/>
      <c r="WCJ17" s="26"/>
      <c r="WCK17" s="26"/>
      <c r="WCL17" s="22"/>
      <c r="WCM17" s="359"/>
      <c r="WCN17" s="383"/>
      <c r="WCO17" s="383"/>
      <c r="WCP17" s="383"/>
      <c r="WCQ17" s="383"/>
      <c r="WCR17" s="383"/>
      <c r="WCS17" s="14"/>
      <c r="WCT17" s="56"/>
      <c r="WCU17" s="16"/>
      <c r="WCV17" s="82"/>
      <c r="WCW17" s="26"/>
      <c r="WCX17" s="26"/>
      <c r="WCY17" s="22"/>
      <c r="WCZ17" s="359"/>
      <c r="WDA17" s="383"/>
      <c r="WDB17" s="383"/>
      <c r="WDC17" s="383"/>
      <c r="WDD17" s="383"/>
      <c r="WDE17" s="383"/>
      <c r="WDF17" s="14"/>
      <c r="WDG17" s="56"/>
      <c r="WDH17" s="16"/>
      <c r="WDI17" s="82"/>
      <c r="WDJ17" s="26"/>
      <c r="WDK17" s="26"/>
      <c r="WDL17" s="22"/>
      <c r="WDM17" s="359"/>
      <c r="WDN17" s="383"/>
      <c r="WDO17" s="383"/>
      <c r="WDP17" s="383"/>
      <c r="WDQ17" s="383"/>
      <c r="WDR17" s="383"/>
      <c r="WDS17" s="14"/>
      <c r="WDT17" s="56"/>
      <c r="WDU17" s="16"/>
      <c r="WDV17" s="82"/>
      <c r="WDW17" s="26"/>
      <c r="WDX17" s="26"/>
      <c r="WDY17" s="22"/>
      <c r="WDZ17" s="359"/>
      <c r="WEA17" s="383"/>
      <c r="WEB17" s="383"/>
      <c r="WEC17" s="383"/>
      <c r="WED17" s="383"/>
      <c r="WEE17" s="383"/>
      <c r="WEF17" s="14"/>
      <c r="WEG17" s="56"/>
      <c r="WEH17" s="16"/>
      <c r="WEI17" s="82"/>
      <c r="WEJ17" s="26"/>
      <c r="WEK17" s="26"/>
      <c r="WEL17" s="22"/>
      <c r="WEM17" s="359"/>
      <c r="WEN17" s="383"/>
      <c r="WEO17" s="383"/>
      <c r="WEP17" s="383"/>
      <c r="WEQ17" s="383"/>
      <c r="WER17" s="383"/>
      <c r="WES17" s="14"/>
      <c r="WET17" s="56"/>
      <c r="WEU17" s="16"/>
      <c r="WEV17" s="82"/>
      <c r="WEW17" s="26"/>
      <c r="WEX17" s="26"/>
      <c r="WEY17" s="22"/>
      <c r="WEZ17" s="359"/>
      <c r="WFA17" s="383"/>
      <c r="WFB17" s="383"/>
      <c r="WFC17" s="383"/>
      <c r="WFD17" s="383"/>
      <c r="WFE17" s="383"/>
      <c r="WFF17" s="14"/>
      <c r="WFG17" s="56"/>
      <c r="WFH17" s="16"/>
      <c r="WFI17" s="82"/>
      <c r="WFJ17" s="26"/>
      <c r="WFK17" s="26"/>
      <c r="WFL17" s="22"/>
      <c r="WFM17" s="359"/>
      <c r="WFN17" s="383"/>
      <c r="WFO17" s="383"/>
      <c r="WFP17" s="383"/>
      <c r="WFQ17" s="383"/>
      <c r="WFR17" s="383"/>
      <c r="WFS17" s="14"/>
      <c r="WFT17" s="56"/>
      <c r="WFU17" s="16"/>
      <c r="WFV17" s="82"/>
      <c r="WFW17" s="26"/>
      <c r="WFX17" s="26"/>
      <c r="WFY17" s="22"/>
      <c r="WFZ17" s="359"/>
      <c r="WGA17" s="383"/>
      <c r="WGB17" s="383"/>
      <c r="WGC17" s="383"/>
      <c r="WGD17" s="383"/>
      <c r="WGE17" s="383"/>
      <c r="WGF17" s="14"/>
      <c r="WGG17" s="56"/>
      <c r="WGH17" s="16"/>
      <c r="WGI17" s="82"/>
      <c r="WGJ17" s="26"/>
      <c r="WGK17" s="26"/>
      <c r="WGL17" s="22"/>
      <c r="WGM17" s="359"/>
      <c r="WGN17" s="383"/>
      <c r="WGO17" s="383"/>
      <c r="WGP17" s="383"/>
      <c r="WGQ17" s="383"/>
      <c r="WGR17" s="383"/>
      <c r="WGS17" s="14"/>
      <c r="WGT17" s="56"/>
      <c r="WGU17" s="16"/>
      <c r="WGV17" s="82"/>
      <c r="WGW17" s="26"/>
      <c r="WGX17" s="26"/>
      <c r="WGY17" s="22"/>
      <c r="WGZ17" s="359"/>
      <c r="WHA17" s="383"/>
      <c r="WHB17" s="383"/>
      <c r="WHC17" s="383"/>
      <c r="WHD17" s="383"/>
      <c r="WHE17" s="383"/>
      <c r="WHF17" s="14"/>
      <c r="WHG17" s="56"/>
      <c r="WHH17" s="16"/>
      <c r="WHI17" s="82"/>
      <c r="WHJ17" s="26"/>
      <c r="WHK17" s="26"/>
      <c r="WHL17" s="22"/>
      <c r="WHM17" s="359"/>
      <c r="WHN17" s="383"/>
      <c r="WHO17" s="383"/>
      <c r="WHP17" s="383"/>
      <c r="WHQ17" s="383"/>
      <c r="WHR17" s="383"/>
      <c r="WHS17" s="14"/>
      <c r="WHT17" s="56"/>
      <c r="WHU17" s="16"/>
      <c r="WHV17" s="82"/>
      <c r="WHW17" s="26"/>
      <c r="WHX17" s="26"/>
      <c r="WHY17" s="22"/>
      <c r="WHZ17" s="359"/>
      <c r="WIA17" s="383"/>
      <c r="WIB17" s="383"/>
      <c r="WIC17" s="383"/>
      <c r="WID17" s="383"/>
      <c r="WIE17" s="383"/>
      <c r="WIF17" s="14"/>
      <c r="WIG17" s="56"/>
      <c r="WIH17" s="16"/>
      <c r="WII17" s="82"/>
      <c r="WIJ17" s="26"/>
      <c r="WIK17" s="26"/>
      <c r="WIL17" s="22"/>
      <c r="WIM17" s="359"/>
      <c r="WIN17" s="383"/>
      <c r="WIO17" s="383"/>
      <c r="WIP17" s="383"/>
      <c r="WIQ17" s="383"/>
      <c r="WIR17" s="383"/>
      <c r="WIS17" s="14"/>
      <c r="WIT17" s="56"/>
      <c r="WIU17" s="16"/>
      <c r="WIV17" s="82"/>
      <c r="WIW17" s="26"/>
      <c r="WIX17" s="26"/>
      <c r="WIY17" s="22"/>
      <c r="WIZ17" s="359"/>
      <c r="WJA17" s="383"/>
      <c r="WJB17" s="383"/>
      <c r="WJC17" s="383"/>
      <c r="WJD17" s="383"/>
      <c r="WJE17" s="383"/>
      <c r="WJF17" s="14"/>
      <c r="WJG17" s="56"/>
      <c r="WJH17" s="16"/>
      <c r="WJI17" s="82"/>
      <c r="WJJ17" s="26"/>
      <c r="WJK17" s="26"/>
      <c r="WJL17" s="22"/>
      <c r="WJM17" s="359"/>
      <c r="WJN17" s="383"/>
      <c r="WJO17" s="383"/>
      <c r="WJP17" s="383"/>
      <c r="WJQ17" s="383"/>
      <c r="WJR17" s="383"/>
      <c r="WJS17" s="14"/>
      <c r="WJT17" s="56"/>
      <c r="WJU17" s="16"/>
      <c r="WJV17" s="82"/>
      <c r="WJW17" s="26"/>
      <c r="WJX17" s="26"/>
      <c r="WJY17" s="22"/>
      <c r="WJZ17" s="359"/>
      <c r="WKA17" s="383"/>
      <c r="WKB17" s="383"/>
      <c r="WKC17" s="383"/>
      <c r="WKD17" s="383"/>
      <c r="WKE17" s="383"/>
      <c r="WKF17" s="14"/>
      <c r="WKG17" s="56"/>
      <c r="WKH17" s="16"/>
      <c r="WKI17" s="82"/>
      <c r="WKJ17" s="26"/>
      <c r="WKK17" s="26"/>
      <c r="WKL17" s="22"/>
      <c r="WKM17" s="359"/>
      <c r="WKN17" s="383"/>
      <c r="WKO17" s="383"/>
      <c r="WKP17" s="383"/>
      <c r="WKQ17" s="383"/>
      <c r="WKR17" s="383"/>
      <c r="WKS17" s="14"/>
      <c r="WKT17" s="56"/>
      <c r="WKU17" s="16"/>
      <c r="WKV17" s="82"/>
      <c r="WKW17" s="26"/>
      <c r="WKX17" s="26"/>
      <c r="WKY17" s="22"/>
      <c r="WKZ17" s="359"/>
      <c r="WLA17" s="383"/>
      <c r="WLB17" s="383"/>
      <c r="WLC17" s="383"/>
      <c r="WLD17" s="383"/>
      <c r="WLE17" s="383"/>
      <c r="WLF17" s="14"/>
      <c r="WLG17" s="56"/>
      <c r="WLH17" s="16"/>
      <c r="WLI17" s="82"/>
      <c r="WLJ17" s="26"/>
      <c r="WLK17" s="26"/>
      <c r="WLL17" s="22"/>
      <c r="WLM17" s="359"/>
      <c r="WLN17" s="383"/>
      <c r="WLO17" s="383"/>
      <c r="WLP17" s="383"/>
      <c r="WLQ17" s="383"/>
      <c r="WLR17" s="383"/>
      <c r="WLS17" s="14"/>
      <c r="WLT17" s="56"/>
      <c r="WLU17" s="16"/>
      <c r="WLV17" s="82"/>
      <c r="WLW17" s="26"/>
      <c r="WLX17" s="26"/>
      <c r="WLY17" s="22"/>
      <c r="WLZ17" s="359"/>
      <c r="WMA17" s="383"/>
      <c r="WMB17" s="383"/>
      <c r="WMC17" s="383"/>
      <c r="WMD17" s="383"/>
      <c r="WME17" s="383"/>
      <c r="WMF17" s="14"/>
      <c r="WMG17" s="56"/>
      <c r="WMH17" s="16"/>
      <c r="WMI17" s="82"/>
      <c r="WMJ17" s="26"/>
      <c r="WMK17" s="26"/>
      <c r="WML17" s="22"/>
      <c r="WMM17" s="359"/>
      <c r="WMN17" s="383"/>
      <c r="WMO17" s="383"/>
      <c r="WMP17" s="383"/>
      <c r="WMQ17" s="383"/>
      <c r="WMR17" s="383"/>
      <c r="WMS17" s="14"/>
      <c r="WMT17" s="56"/>
      <c r="WMU17" s="16"/>
      <c r="WMV17" s="82"/>
      <c r="WMW17" s="26"/>
      <c r="WMX17" s="26"/>
      <c r="WMY17" s="22"/>
      <c r="WMZ17" s="359"/>
      <c r="WNA17" s="383"/>
      <c r="WNB17" s="383"/>
      <c r="WNC17" s="383"/>
      <c r="WND17" s="383"/>
      <c r="WNE17" s="383"/>
      <c r="WNF17" s="14"/>
      <c r="WNG17" s="56"/>
      <c r="WNH17" s="16"/>
      <c r="WNI17" s="82"/>
      <c r="WNJ17" s="26"/>
      <c r="WNK17" s="26"/>
      <c r="WNL17" s="22"/>
      <c r="WNM17" s="359"/>
      <c r="WNN17" s="383"/>
      <c r="WNO17" s="383"/>
      <c r="WNP17" s="383"/>
      <c r="WNQ17" s="383"/>
      <c r="WNR17" s="383"/>
      <c r="WNS17" s="14"/>
      <c r="WNT17" s="56"/>
      <c r="WNU17" s="16"/>
      <c r="WNV17" s="82"/>
      <c r="WNW17" s="26"/>
      <c r="WNX17" s="26"/>
      <c r="WNY17" s="22"/>
      <c r="WNZ17" s="359"/>
      <c r="WOA17" s="383"/>
      <c r="WOB17" s="383"/>
      <c r="WOC17" s="383"/>
      <c r="WOD17" s="383"/>
      <c r="WOE17" s="383"/>
      <c r="WOF17" s="14"/>
      <c r="WOG17" s="56"/>
      <c r="WOH17" s="16"/>
      <c r="WOI17" s="82"/>
      <c r="WOJ17" s="26"/>
      <c r="WOK17" s="26"/>
      <c r="WOL17" s="22"/>
      <c r="WOM17" s="359"/>
      <c r="WON17" s="383"/>
      <c r="WOO17" s="383"/>
      <c r="WOP17" s="383"/>
      <c r="WOQ17" s="383"/>
      <c r="WOR17" s="383"/>
      <c r="WOS17" s="14"/>
      <c r="WOT17" s="56"/>
      <c r="WOU17" s="16"/>
      <c r="WOV17" s="82"/>
      <c r="WOW17" s="26"/>
      <c r="WOX17" s="26"/>
      <c r="WOY17" s="22"/>
      <c r="WOZ17" s="359"/>
      <c r="WPA17" s="383"/>
      <c r="WPB17" s="383"/>
      <c r="WPC17" s="383"/>
      <c r="WPD17" s="383"/>
      <c r="WPE17" s="383"/>
      <c r="WPF17" s="14"/>
      <c r="WPG17" s="56"/>
      <c r="WPH17" s="16"/>
      <c r="WPI17" s="82"/>
      <c r="WPJ17" s="26"/>
      <c r="WPK17" s="26"/>
      <c r="WPL17" s="22"/>
      <c r="WPM17" s="359"/>
      <c r="WPN17" s="383"/>
      <c r="WPO17" s="383"/>
      <c r="WPP17" s="383"/>
      <c r="WPQ17" s="383"/>
      <c r="WPR17" s="383"/>
      <c r="WPS17" s="14"/>
      <c r="WPT17" s="56"/>
      <c r="WPU17" s="16"/>
      <c r="WPV17" s="82"/>
      <c r="WPW17" s="26"/>
      <c r="WPX17" s="26"/>
      <c r="WPY17" s="22"/>
      <c r="WPZ17" s="359"/>
      <c r="WQA17" s="383"/>
      <c r="WQB17" s="383"/>
      <c r="WQC17" s="383"/>
      <c r="WQD17" s="383"/>
      <c r="WQE17" s="383"/>
      <c r="WQF17" s="14"/>
      <c r="WQG17" s="56"/>
      <c r="WQH17" s="16"/>
      <c r="WQI17" s="82"/>
      <c r="WQJ17" s="26"/>
      <c r="WQK17" s="26"/>
      <c r="WQL17" s="22"/>
      <c r="WQM17" s="359"/>
      <c r="WQN17" s="383"/>
      <c r="WQO17" s="383"/>
      <c r="WQP17" s="383"/>
      <c r="WQQ17" s="383"/>
      <c r="WQR17" s="383"/>
      <c r="WQS17" s="14"/>
      <c r="WQT17" s="56"/>
      <c r="WQU17" s="16"/>
      <c r="WQV17" s="82"/>
      <c r="WQW17" s="26"/>
      <c r="WQX17" s="26"/>
      <c r="WQY17" s="22"/>
      <c r="WQZ17" s="359"/>
      <c r="WRA17" s="383"/>
      <c r="WRB17" s="383"/>
      <c r="WRC17" s="383"/>
      <c r="WRD17" s="383"/>
      <c r="WRE17" s="383"/>
      <c r="WRF17" s="14"/>
      <c r="WRG17" s="56"/>
      <c r="WRH17" s="16"/>
      <c r="WRI17" s="82"/>
      <c r="WRJ17" s="26"/>
      <c r="WRK17" s="26"/>
      <c r="WRL17" s="22"/>
      <c r="WRM17" s="359"/>
      <c r="WRN17" s="383"/>
      <c r="WRO17" s="383"/>
      <c r="WRP17" s="383"/>
      <c r="WRQ17" s="383"/>
      <c r="WRR17" s="383"/>
      <c r="WRS17" s="14"/>
      <c r="WRT17" s="56"/>
      <c r="WRU17" s="16"/>
      <c r="WRV17" s="82"/>
      <c r="WRW17" s="26"/>
      <c r="WRX17" s="26"/>
      <c r="WRY17" s="22"/>
      <c r="WRZ17" s="359"/>
      <c r="WSA17" s="383"/>
      <c r="WSB17" s="383"/>
      <c r="WSC17" s="383"/>
      <c r="WSD17" s="383"/>
      <c r="WSE17" s="383"/>
      <c r="WSF17" s="14"/>
      <c r="WSG17" s="56"/>
      <c r="WSH17" s="16"/>
      <c r="WSI17" s="82"/>
      <c r="WSJ17" s="26"/>
      <c r="WSK17" s="26"/>
      <c r="WSL17" s="22"/>
      <c r="WSM17" s="359"/>
      <c r="WSN17" s="383"/>
      <c r="WSO17" s="383"/>
      <c r="WSP17" s="383"/>
      <c r="WSQ17" s="383"/>
      <c r="WSR17" s="383"/>
      <c r="WSS17" s="14"/>
      <c r="WST17" s="56"/>
      <c r="WSU17" s="16"/>
      <c r="WSV17" s="82"/>
      <c r="WSW17" s="26"/>
      <c r="WSX17" s="26"/>
      <c r="WSY17" s="22"/>
      <c r="WSZ17" s="359"/>
      <c r="WTA17" s="383"/>
      <c r="WTB17" s="383"/>
      <c r="WTC17" s="383"/>
      <c r="WTD17" s="383"/>
      <c r="WTE17" s="383"/>
      <c r="WTF17" s="14"/>
      <c r="WTG17" s="56"/>
      <c r="WTH17" s="16"/>
      <c r="WTI17" s="82"/>
      <c r="WTJ17" s="26"/>
      <c r="WTK17" s="26"/>
      <c r="WTL17" s="22"/>
      <c r="WTM17" s="359"/>
      <c r="WTN17" s="383"/>
      <c r="WTO17" s="383"/>
      <c r="WTP17" s="383"/>
      <c r="WTQ17" s="383"/>
      <c r="WTR17" s="383"/>
      <c r="WTS17" s="14"/>
      <c r="WTT17" s="56"/>
      <c r="WTU17" s="16"/>
      <c r="WTV17" s="82"/>
      <c r="WTW17" s="26"/>
      <c r="WTX17" s="26"/>
      <c r="WTY17" s="22"/>
      <c r="WTZ17" s="359"/>
      <c r="WUA17" s="383"/>
      <c r="WUB17" s="383"/>
      <c r="WUC17" s="383"/>
      <c r="WUD17" s="383"/>
      <c r="WUE17" s="383"/>
      <c r="WUF17" s="14"/>
      <c r="WUG17" s="56"/>
      <c r="WUH17" s="16"/>
      <c r="WUI17" s="82"/>
      <c r="WUJ17" s="26"/>
      <c r="WUK17" s="26"/>
      <c r="WUL17" s="22"/>
      <c r="WUM17" s="359"/>
      <c r="WUN17" s="383"/>
      <c r="WUO17" s="383"/>
      <c r="WUP17" s="383"/>
      <c r="WUQ17" s="383"/>
      <c r="WUR17" s="383"/>
      <c r="WUS17" s="14"/>
      <c r="WUT17" s="56"/>
      <c r="WUU17" s="16"/>
      <c r="WUV17" s="82"/>
      <c r="WUW17" s="26"/>
      <c r="WUX17" s="26"/>
      <c r="WUY17" s="22"/>
      <c r="WUZ17" s="359"/>
      <c r="WVA17" s="383"/>
      <c r="WVB17" s="383"/>
      <c r="WVC17" s="383"/>
      <c r="WVD17" s="383"/>
      <c r="WVE17" s="383"/>
      <c r="WVF17" s="14"/>
      <c r="WVG17" s="56"/>
      <c r="WVH17" s="16"/>
      <c r="WVI17" s="82"/>
      <c r="WVJ17" s="26"/>
      <c r="WVK17" s="26"/>
      <c r="WVL17" s="22"/>
      <c r="WVM17" s="359"/>
      <c r="WVN17" s="383"/>
      <c r="WVO17" s="383"/>
      <c r="WVP17" s="383"/>
      <c r="WVQ17" s="383"/>
      <c r="WVR17" s="383"/>
      <c r="WVS17" s="14"/>
      <c r="WVT17" s="56"/>
      <c r="WVU17" s="16"/>
      <c r="WVV17" s="82"/>
      <c r="WVW17" s="26"/>
      <c r="WVX17" s="26"/>
      <c r="WVY17" s="22"/>
      <c r="WVZ17" s="359"/>
      <c r="WWA17" s="383"/>
      <c r="WWB17" s="383"/>
      <c r="WWC17" s="383"/>
      <c r="WWD17" s="383"/>
      <c r="WWE17" s="383"/>
      <c r="WWF17" s="14"/>
      <c r="WWG17" s="56"/>
      <c r="WWH17" s="16"/>
      <c r="WWI17" s="82"/>
      <c r="WWJ17" s="26"/>
      <c r="WWK17" s="26"/>
      <c r="WWL17" s="22"/>
      <c r="WWM17" s="359"/>
      <c r="WWN17" s="383"/>
      <c r="WWO17" s="383"/>
      <c r="WWP17" s="383"/>
      <c r="WWQ17" s="383"/>
      <c r="WWR17" s="383"/>
      <c r="WWS17" s="14"/>
      <c r="WWT17" s="56"/>
      <c r="WWU17" s="16"/>
      <c r="WWV17" s="82"/>
      <c r="WWW17" s="26"/>
      <c r="WWX17" s="26"/>
      <c r="WWY17" s="22"/>
      <c r="WWZ17" s="359"/>
      <c r="WXA17" s="383"/>
      <c r="WXB17" s="383"/>
      <c r="WXC17" s="383"/>
      <c r="WXD17" s="383"/>
      <c r="WXE17" s="383"/>
      <c r="WXF17" s="14"/>
      <c r="WXG17" s="56"/>
      <c r="WXH17" s="16"/>
      <c r="WXI17" s="82"/>
      <c r="WXJ17" s="26"/>
      <c r="WXK17" s="26"/>
      <c r="WXL17" s="22"/>
      <c r="WXM17" s="359"/>
      <c r="WXN17" s="383"/>
      <c r="WXO17" s="383"/>
      <c r="WXP17" s="383"/>
      <c r="WXQ17" s="383"/>
      <c r="WXR17" s="383"/>
      <c r="WXS17" s="14"/>
      <c r="WXT17" s="56"/>
      <c r="WXU17" s="16"/>
      <c r="WXV17" s="82"/>
      <c r="WXW17" s="26"/>
      <c r="WXX17" s="26"/>
      <c r="WXY17" s="22"/>
      <c r="WXZ17" s="359"/>
      <c r="WYA17" s="383"/>
      <c r="WYB17" s="383"/>
      <c r="WYC17" s="383"/>
      <c r="WYD17" s="383"/>
      <c r="WYE17" s="383"/>
      <c r="WYF17" s="14"/>
      <c r="WYG17" s="56"/>
      <c r="WYH17" s="16"/>
      <c r="WYI17" s="82"/>
      <c r="WYJ17" s="26"/>
      <c r="WYK17" s="26"/>
      <c r="WYL17" s="22"/>
      <c r="WYM17" s="359"/>
      <c r="WYN17" s="383"/>
      <c r="WYO17" s="383"/>
      <c r="WYP17" s="383"/>
      <c r="WYQ17" s="383"/>
      <c r="WYR17" s="383"/>
      <c r="WYS17" s="14"/>
      <c r="WYT17" s="56"/>
      <c r="WYU17" s="16"/>
      <c r="WYV17" s="82"/>
      <c r="WYW17" s="26"/>
      <c r="WYX17" s="26"/>
      <c r="WYY17" s="22"/>
      <c r="WYZ17" s="359"/>
      <c r="WZA17" s="383"/>
      <c r="WZB17" s="383"/>
      <c r="WZC17" s="383"/>
      <c r="WZD17" s="383"/>
      <c r="WZE17" s="383"/>
      <c r="WZF17" s="14"/>
      <c r="WZG17" s="56"/>
      <c r="WZH17" s="16"/>
      <c r="WZI17" s="82"/>
      <c r="WZJ17" s="26"/>
      <c r="WZK17" s="26"/>
      <c r="WZL17" s="22"/>
      <c r="WZM17" s="359"/>
      <c r="WZN17" s="383"/>
      <c r="WZO17" s="383"/>
      <c r="WZP17" s="383"/>
      <c r="WZQ17" s="383"/>
      <c r="WZR17" s="383"/>
      <c r="WZS17" s="14"/>
      <c r="WZT17" s="56"/>
      <c r="WZU17" s="16"/>
      <c r="WZV17" s="82"/>
      <c r="WZW17" s="26"/>
      <c r="WZX17" s="26"/>
      <c r="WZY17" s="22"/>
      <c r="WZZ17" s="359"/>
      <c r="XAA17" s="383"/>
      <c r="XAB17" s="383"/>
      <c r="XAC17" s="383"/>
      <c r="XAD17" s="383"/>
      <c r="XAE17" s="383"/>
      <c r="XAF17" s="14"/>
      <c r="XAG17" s="56"/>
      <c r="XAH17" s="16"/>
      <c r="XAI17" s="82"/>
      <c r="XAJ17" s="26"/>
      <c r="XAK17" s="26"/>
      <c r="XAL17" s="22"/>
      <c r="XAM17" s="359"/>
      <c r="XAN17" s="383"/>
      <c r="XAO17" s="383"/>
      <c r="XAP17" s="383"/>
      <c r="XAQ17" s="383"/>
      <c r="XAR17" s="383"/>
      <c r="XAS17" s="14"/>
      <c r="XAT17" s="56"/>
      <c r="XAU17" s="16"/>
      <c r="XAV17" s="82"/>
      <c r="XAW17" s="26"/>
      <c r="XAX17" s="26"/>
      <c r="XAY17" s="22"/>
      <c r="XAZ17" s="359"/>
      <c r="XBA17" s="383"/>
      <c r="XBB17" s="383"/>
      <c r="XBC17" s="383"/>
      <c r="XBD17" s="383"/>
      <c r="XBE17" s="383"/>
      <c r="XBF17" s="14"/>
      <c r="XBG17" s="56"/>
      <c r="XBH17" s="16"/>
      <c r="XBI17" s="82"/>
      <c r="XBJ17" s="26"/>
      <c r="XBK17" s="26"/>
      <c r="XBL17" s="22"/>
      <c r="XBM17" s="359"/>
      <c r="XBN17" s="383"/>
      <c r="XBO17" s="383"/>
      <c r="XBP17" s="383"/>
      <c r="XBQ17" s="383"/>
      <c r="XBR17" s="383"/>
      <c r="XBS17" s="14"/>
      <c r="XBT17" s="56"/>
      <c r="XBU17" s="16"/>
      <c r="XBV17" s="82"/>
      <c r="XBW17" s="26"/>
      <c r="XBX17" s="26"/>
      <c r="XBY17" s="22"/>
      <c r="XBZ17" s="359"/>
      <c r="XCA17" s="383"/>
      <c r="XCB17" s="383"/>
      <c r="XCC17" s="383"/>
      <c r="XCD17" s="383"/>
      <c r="XCE17" s="383"/>
      <c r="XCF17" s="14"/>
      <c r="XCG17" s="56"/>
      <c r="XCH17" s="16"/>
      <c r="XCI17" s="82"/>
      <c r="XCJ17" s="26"/>
      <c r="XCK17" s="26"/>
      <c r="XCL17" s="22"/>
      <c r="XCM17" s="359"/>
      <c r="XCN17" s="383"/>
      <c r="XCO17" s="383"/>
      <c r="XCP17" s="383"/>
      <c r="XCQ17" s="383"/>
      <c r="XCR17" s="383"/>
      <c r="XCS17" s="14"/>
      <c r="XCT17" s="56"/>
      <c r="XCU17" s="16"/>
      <c r="XCV17" s="82"/>
      <c r="XCW17" s="26"/>
      <c r="XCX17" s="26"/>
      <c r="XCY17" s="22"/>
      <c r="XCZ17" s="359"/>
      <c r="XDA17" s="383"/>
      <c r="XDB17" s="383"/>
      <c r="XDC17" s="383"/>
      <c r="XDD17" s="383"/>
      <c r="XDE17" s="383"/>
      <c r="XDF17" s="14"/>
      <c r="XDG17" s="56"/>
      <c r="XDH17" s="16"/>
      <c r="XDI17" s="82"/>
      <c r="XDJ17" s="26"/>
      <c r="XDK17" s="26"/>
      <c r="XDL17" s="22"/>
      <c r="XDM17" s="359"/>
      <c r="XDN17" s="383"/>
      <c r="XDO17" s="383"/>
      <c r="XDP17" s="383"/>
      <c r="XDQ17" s="383"/>
      <c r="XDR17" s="383"/>
      <c r="XDS17" s="14"/>
      <c r="XDT17" s="56"/>
      <c r="XDU17" s="16"/>
      <c r="XDV17" s="82"/>
      <c r="XDW17" s="26"/>
      <c r="XDX17" s="26"/>
      <c r="XDY17" s="22"/>
      <c r="XDZ17" s="359"/>
      <c r="XEA17" s="383"/>
      <c r="XEB17" s="383"/>
      <c r="XEC17" s="383"/>
      <c r="XED17" s="383"/>
      <c r="XEE17" s="383"/>
      <c r="XEF17" s="14"/>
      <c r="XEG17" s="56"/>
      <c r="XEH17" s="16"/>
      <c r="XEI17" s="82"/>
      <c r="XEJ17" s="26"/>
      <c r="XEK17" s="26"/>
      <c r="XEL17" s="22"/>
      <c r="XEM17" s="359"/>
      <c r="XEN17" s="383"/>
      <c r="XEO17" s="383"/>
      <c r="XEP17" s="383"/>
      <c r="XEQ17" s="383"/>
      <c r="XER17" s="383"/>
      <c r="XES17" s="14"/>
      <c r="XET17" s="56"/>
      <c r="XEU17" s="16"/>
      <c r="XEV17" s="82"/>
      <c r="XEW17" s="26"/>
      <c r="XEX17" s="26"/>
      <c r="XEY17" s="22"/>
      <c r="XEZ17" s="359"/>
      <c r="XFA17" s="383"/>
      <c r="XFB17" s="383"/>
      <c r="XFC17" s="383"/>
      <c r="XFD17" s="383"/>
    </row>
    <row r="18" spans="1:16384" customFormat="1" ht="30" customHeight="1">
      <c r="A18" s="476"/>
      <c r="B18" s="385"/>
      <c r="C18" s="385"/>
      <c r="D18" s="385"/>
      <c r="E18" s="385"/>
      <c r="F18" s="40" t="s">
        <v>1369</v>
      </c>
      <c r="G18" s="56">
        <f t="shared" si="0"/>
        <v>2.4264705882352944</v>
      </c>
      <c r="H18" s="16">
        <v>16.5</v>
      </c>
      <c r="I18" s="82">
        <v>0.129</v>
      </c>
      <c r="J18" s="26">
        <v>25</v>
      </c>
      <c r="K18" s="26">
        <v>250</v>
      </c>
      <c r="L18" s="22">
        <v>6954851202066</v>
      </c>
      <c r="M18" s="363"/>
      <c r="N18" s="385"/>
      <c r="O18" s="385"/>
      <c r="P18" s="385"/>
      <c r="Q18" s="385"/>
      <c r="R18" s="385"/>
      <c r="S18" s="14"/>
      <c r="T18" s="56"/>
      <c r="U18" s="16"/>
      <c r="V18" s="82"/>
      <c r="W18" s="26"/>
      <c r="X18" s="26"/>
      <c r="Y18" s="22"/>
      <c r="Z18" s="363"/>
      <c r="AA18" s="385"/>
      <c r="AB18" s="385"/>
      <c r="AC18" s="385"/>
      <c r="AD18" s="385"/>
      <c r="AE18" s="385"/>
      <c r="AF18" s="14"/>
      <c r="AG18" s="56"/>
      <c r="AH18" s="16"/>
      <c r="AI18" s="82"/>
      <c r="AJ18" s="26"/>
      <c r="AK18" s="26"/>
      <c r="AL18" s="22"/>
      <c r="AM18" s="363"/>
      <c r="AN18" s="385"/>
      <c r="AO18" s="385"/>
      <c r="AP18" s="385"/>
      <c r="AQ18" s="385"/>
      <c r="AR18" s="385"/>
      <c r="AS18" s="14"/>
      <c r="AT18" s="56"/>
      <c r="AU18" s="16"/>
      <c r="AV18" s="82"/>
      <c r="AW18" s="26"/>
      <c r="AX18" s="26"/>
      <c r="AY18" s="22"/>
      <c r="AZ18" s="363"/>
      <c r="BA18" s="385"/>
      <c r="BB18" s="385"/>
      <c r="BC18" s="385"/>
      <c r="BD18" s="385"/>
      <c r="BE18" s="385"/>
      <c r="BF18" s="14"/>
      <c r="BG18" s="56"/>
      <c r="BH18" s="16"/>
      <c r="BI18" s="82"/>
      <c r="BJ18" s="26"/>
      <c r="BK18" s="26"/>
      <c r="BL18" s="22"/>
      <c r="BM18" s="363"/>
      <c r="BN18" s="385"/>
      <c r="BO18" s="385"/>
      <c r="BP18" s="385"/>
      <c r="BQ18" s="385"/>
      <c r="BR18" s="385"/>
      <c r="BS18" s="14"/>
      <c r="BT18" s="56"/>
      <c r="BU18" s="16"/>
      <c r="BV18" s="82"/>
      <c r="BW18" s="26"/>
      <c r="BX18" s="26"/>
      <c r="BY18" s="22"/>
      <c r="BZ18" s="363"/>
      <c r="CA18" s="385"/>
      <c r="CB18" s="385"/>
      <c r="CC18" s="385"/>
      <c r="CD18" s="385"/>
      <c r="CE18" s="385"/>
      <c r="CF18" s="14"/>
      <c r="CG18" s="56"/>
      <c r="CH18" s="16"/>
      <c r="CI18" s="82"/>
      <c r="CJ18" s="26"/>
      <c r="CK18" s="26"/>
      <c r="CL18" s="22"/>
      <c r="CM18" s="363"/>
      <c r="CN18" s="385"/>
      <c r="CO18" s="385"/>
      <c r="CP18" s="385"/>
      <c r="CQ18" s="385"/>
      <c r="CR18" s="385"/>
      <c r="CS18" s="14"/>
      <c r="CT18" s="56"/>
      <c r="CU18" s="16"/>
      <c r="CV18" s="82"/>
      <c r="CW18" s="26"/>
      <c r="CX18" s="26"/>
      <c r="CY18" s="22"/>
      <c r="CZ18" s="363"/>
      <c r="DA18" s="385"/>
      <c r="DB18" s="385"/>
      <c r="DC18" s="385"/>
      <c r="DD18" s="385"/>
      <c r="DE18" s="385"/>
      <c r="DF18" s="14"/>
      <c r="DG18" s="56"/>
      <c r="DH18" s="16"/>
      <c r="DI18" s="82"/>
      <c r="DJ18" s="26"/>
      <c r="DK18" s="26"/>
      <c r="DL18" s="22"/>
      <c r="DM18" s="363"/>
      <c r="DN18" s="385"/>
      <c r="DO18" s="385"/>
      <c r="DP18" s="385"/>
      <c r="DQ18" s="385"/>
      <c r="DR18" s="385"/>
      <c r="DS18" s="14"/>
      <c r="DT18" s="56"/>
      <c r="DU18" s="16"/>
      <c r="DV18" s="82"/>
      <c r="DW18" s="26"/>
      <c r="DX18" s="26"/>
      <c r="DY18" s="22"/>
      <c r="DZ18" s="363"/>
      <c r="EA18" s="385"/>
      <c r="EB18" s="385"/>
      <c r="EC18" s="385"/>
      <c r="ED18" s="385"/>
      <c r="EE18" s="385"/>
      <c r="EF18" s="14"/>
      <c r="EG18" s="56"/>
      <c r="EH18" s="16"/>
      <c r="EI18" s="82"/>
      <c r="EJ18" s="26"/>
      <c r="EK18" s="26"/>
      <c r="EL18" s="22"/>
      <c r="EM18" s="363"/>
      <c r="EN18" s="385"/>
      <c r="EO18" s="385"/>
      <c r="EP18" s="385"/>
      <c r="EQ18" s="385"/>
      <c r="ER18" s="385"/>
      <c r="ES18" s="14"/>
      <c r="ET18" s="56"/>
      <c r="EU18" s="16"/>
      <c r="EV18" s="82"/>
      <c r="EW18" s="26"/>
      <c r="EX18" s="26"/>
      <c r="EY18" s="22"/>
      <c r="EZ18" s="363"/>
      <c r="FA18" s="385"/>
      <c r="FB18" s="385"/>
      <c r="FC18" s="385"/>
      <c r="FD18" s="385"/>
      <c r="FE18" s="385"/>
      <c r="FF18" s="14"/>
      <c r="FG18" s="56"/>
      <c r="FH18" s="16"/>
      <c r="FI18" s="82"/>
      <c r="FJ18" s="26"/>
      <c r="FK18" s="26"/>
      <c r="FL18" s="22"/>
      <c r="FM18" s="363"/>
      <c r="FN18" s="385"/>
      <c r="FO18" s="385"/>
      <c r="FP18" s="385"/>
      <c r="FQ18" s="385"/>
      <c r="FR18" s="385"/>
      <c r="FS18" s="14"/>
      <c r="FT18" s="56"/>
      <c r="FU18" s="16"/>
      <c r="FV18" s="82"/>
      <c r="FW18" s="26"/>
      <c r="FX18" s="26"/>
      <c r="FY18" s="22"/>
      <c r="FZ18" s="363"/>
      <c r="GA18" s="385"/>
      <c r="GB18" s="385"/>
      <c r="GC18" s="385"/>
      <c r="GD18" s="385"/>
      <c r="GE18" s="385"/>
      <c r="GF18" s="14"/>
      <c r="GG18" s="56"/>
      <c r="GH18" s="16"/>
      <c r="GI18" s="82"/>
      <c r="GJ18" s="26"/>
      <c r="GK18" s="26"/>
      <c r="GL18" s="22"/>
      <c r="GM18" s="363"/>
      <c r="GN18" s="385"/>
      <c r="GO18" s="385"/>
      <c r="GP18" s="385"/>
      <c r="GQ18" s="385"/>
      <c r="GR18" s="385"/>
      <c r="GS18" s="14"/>
      <c r="GT18" s="56"/>
      <c r="GU18" s="16"/>
      <c r="GV18" s="82"/>
      <c r="GW18" s="26"/>
      <c r="GX18" s="26"/>
      <c r="GY18" s="22"/>
      <c r="GZ18" s="363"/>
      <c r="HA18" s="385"/>
      <c r="HB18" s="385"/>
      <c r="HC18" s="385"/>
      <c r="HD18" s="385"/>
      <c r="HE18" s="385"/>
      <c r="HF18" s="14"/>
      <c r="HG18" s="56"/>
      <c r="HH18" s="16"/>
      <c r="HI18" s="82"/>
      <c r="HJ18" s="26"/>
      <c r="HK18" s="26"/>
      <c r="HL18" s="22"/>
      <c r="HM18" s="363"/>
      <c r="HN18" s="385"/>
      <c r="HO18" s="385"/>
      <c r="HP18" s="385"/>
      <c r="HQ18" s="385"/>
      <c r="HR18" s="385"/>
      <c r="HS18" s="14"/>
      <c r="HT18" s="56"/>
      <c r="HU18" s="16"/>
      <c r="HV18" s="82"/>
      <c r="HW18" s="26"/>
      <c r="HX18" s="26"/>
      <c r="HY18" s="22"/>
      <c r="HZ18" s="363"/>
      <c r="IA18" s="385"/>
      <c r="IB18" s="385"/>
      <c r="IC18" s="385"/>
      <c r="ID18" s="385"/>
      <c r="IE18" s="385"/>
      <c r="IF18" s="14"/>
      <c r="IG18" s="56"/>
      <c r="IH18" s="16"/>
      <c r="II18" s="82"/>
      <c r="IJ18" s="26"/>
      <c r="IK18" s="26"/>
      <c r="IL18" s="22"/>
      <c r="IM18" s="363"/>
      <c r="IN18" s="385"/>
      <c r="IO18" s="385"/>
      <c r="IP18" s="385"/>
      <c r="IQ18" s="385"/>
      <c r="IR18" s="385"/>
      <c r="IS18" s="14"/>
      <c r="IT18" s="56"/>
      <c r="IU18" s="16"/>
      <c r="IV18" s="82"/>
      <c r="IW18" s="26"/>
      <c r="IX18" s="26"/>
      <c r="IY18" s="22"/>
      <c r="IZ18" s="363"/>
      <c r="JA18" s="385"/>
      <c r="JB18" s="385"/>
      <c r="JC18" s="385"/>
      <c r="JD18" s="385"/>
      <c r="JE18" s="385"/>
      <c r="JF18" s="14"/>
      <c r="JG18" s="56"/>
      <c r="JH18" s="16"/>
      <c r="JI18" s="82"/>
      <c r="JJ18" s="26"/>
      <c r="JK18" s="26"/>
      <c r="JL18" s="22"/>
      <c r="JM18" s="363"/>
      <c r="JN18" s="385"/>
      <c r="JO18" s="385"/>
      <c r="JP18" s="385"/>
      <c r="JQ18" s="385"/>
      <c r="JR18" s="385"/>
      <c r="JS18" s="14"/>
      <c r="JT18" s="56"/>
      <c r="JU18" s="16"/>
      <c r="JV18" s="82"/>
      <c r="JW18" s="26"/>
      <c r="JX18" s="26"/>
      <c r="JY18" s="22"/>
      <c r="JZ18" s="363"/>
      <c r="KA18" s="385"/>
      <c r="KB18" s="385"/>
      <c r="KC18" s="385"/>
      <c r="KD18" s="385"/>
      <c r="KE18" s="385"/>
      <c r="KF18" s="14"/>
      <c r="KG18" s="56"/>
      <c r="KH18" s="16"/>
      <c r="KI18" s="82"/>
      <c r="KJ18" s="26"/>
      <c r="KK18" s="26"/>
      <c r="KL18" s="22"/>
      <c r="KM18" s="363"/>
      <c r="KN18" s="385"/>
      <c r="KO18" s="385"/>
      <c r="KP18" s="385"/>
      <c r="KQ18" s="385"/>
      <c r="KR18" s="385"/>
      <c r="KS18" s="14"/>
      <c r="KT18" s="56"/>
      <c r="KU18" s="16"/>
      <c r="KV18" s="82"/>
      <c r="KW18" s="26"/>
      <c r="KX18" s="26"/>
      <c r="KY18" s="22"/>
      <c r="KZ18" s="363"/>
      <c r="LA18" s="385"/>
      <c r="LB18" s="385"/>
      <c r="LC18" s="385"/>
      <c r="LD18" s="385"/>
      <c r="LE18" s="385"/>
      <c r="LF18" s="14"/>
      <c r="LG18" s="56"/>
      <c r="LH18" s="16"/>
      <c r="LI18" s="82"/>
      <c r="LJ18" s="26"/>
      <c r="LK18" s="26"/>
      <c r="LL18" s="22"/>
      <c r="LM18" s="363"/>
      <c r="LN18" s="385"/>
      <c r="LO18" s="385"/>
      <c r="LP18" s="385"/>
      <c r="LQ18" s="385"/>
      <c r="LR18" s="385"/>
      <c r="LS18" s="14"/>
      <c r="LT18" s="56"/>
      <c r="LU18" s="16"/>
      <c r="LV18" s="82"/>
      <c r="LW18" s="26"/>
      <c r="LX18" s="26"/>
      <c r="LY18" s="22"/>
      <c r="LZ18" s="363"/>
      <c r="MA18" s="385"/>
      <c r="MB18" s="385"/>
      <c r="MC18" s="385"/>
      <c r="MD18" s="385"/>
      <c r="ME18" s="385"/>
      <c r="MF18" s="14"/>
      <c r="MG18" s="56"/>
      <c r="MH18" s="16"/>
      <c r="MI18" s="82"/>
      <c r="MJ18" s="26"/>
      <c r="MK18" s="26"/>
      <c r="ML18" s="22"/>
      <c r="MM18" s="363"/>
      <c r="MN18" s="385"/>
      <c r="MO18" s="385"/>
      <c r="MP18" s="385"/>
      <c r="MQ18" s="385"/>
      <c r="MR18" s="385"/>
      <c r="MS18" s="14"/>
      <c r="MT18" s="56"/>
      <c r="MU18" s="16"/>
      <c r="MV18" s="82"/>
      <c r="MW18" s="26"/>
      <c r="MX18" s="26"/>
      <c r="MY18" s="22"/>
      <c r="MZ18" s="363"/>
      <c r="NA18" s="385"/>
      <c r="NB18" s="385"/>
      <c r="NC18" s="385"/>
      <c r="ND18" s="385"/>
      <c r="NE18" s="385"/>
      <c r="NF18" s="14"/>
      <c r="NG18" s="56"/>
      <c r="NH18" s="16"/>
      <c r="NI18" s="82"/>
      <c r="NJ18" s="26"/>
      <c r="NK18" s="26"/>
      <c r="NL18" s="22"/>
      <c r="NM18" s="363"/>
      <c r="NN18" s="385"/>
      <c r="NO18" s="385"/>
      <c r="NP18" s="385"/>
      <c r="NQ18" s="385"/>
      <c r="NR18" s="385"/>
      <c r="NS18" s="14"/>
      <c r="NT18" s="56"/>
      <c r="NU18" s="16"/>
      <c r="NV18" s="82"/>
      <c r="NW18" s="26"/>
      <c r="NX18" s="26"/>
      <c r="NY18" s="22"/>
      <c r="NZ18" s="363"/>
      <c r="OA18" s="385"/>
      <c r="OB18" s="385"/>
      <c r="OC18" s="385"/>
      <c r="OD18" s="385"/>
      <c r="OE18" s="385"/>
      <c r="OF18" s="14"/>
      <c r="OG18" s="56"/>
      <c r="OH18" s="16"/>
      <c r="OI18" s="82"/>
      <c r="OJ18" s="26"/>
      <c r="OK18" s="26"/>
      <c r="OL18" s="22"/>
      <c r="OM18" s="363"/>
      <c r="ON18" s="385"/>
      <c r="OO18" s="385"/>
      <c r="OP18" s="385"/>
      <c r="OQ18" s="385"/>
      <c r="OR18" s="385"/>
      <c r="OS18" s="14"/>
      <c r="OT18" s="56"/>
      <c r="OU18" s="16"/>
      <c r="OV18" s="82"/>
      <c r="OW18" s="26"/>
      <c r="OX18" s="26"/>
      <c r="OY18" s="22"/>
      <c r="OZ18" s="363"/>
      <c r="PA18" s="385"/>
      <c r="PB18" s="385"/>
      <c r="PC18" s="385"/>
      <c r="PD18" s="385"/>
      <c r="PE18" s="385"/>
      <c r="PF18" s="14"/>
      <c r="PG18" s="56"/>
      <c r="PH18" s="16"/>
      <c r="PI18" s="82"/>
      <c r="PJ18" s="26"/>
      <c r="PK18" s="26"/>
      <c r="PL18" s="22"/>
      <c r="PM18" s="363"/>
      <c r="PN18" s="385"/>
      <c r="PO18" s="385"/>
      <c r="PP18" s="385"/>
      <c r="PQ18" s="385"/>
      <c r="PR18" s="385"/>
      <c r="PS18" s="14"/>
      <c r="PT18" s="56"/>
      <c r="PU18" s="16"/>
      <c r="PV18" s="82"/>
      <c r="PW18" s="26"/>
      <c r="PX18" s="26"/>
      <c r="PY18" s="22"/>
      <c r="PZ18" s="363"/>
      <c r="QA18" s="385"/>
      <c r="QB18" s="385"/>
      <c r="QC18" s="385"/>
      <c r="QD18" s="385"/>
      <c r="QE18" s="385"/>
      <c r="QF18" s="14"/>
      <c r="QG18" s="56"/>
      <c r="QH18" s="16"/>
      <c r="QI18" s="82"/>
      <c r="QJ18" s="26"/>
      <c r="QK18" s="26"/>
      <c r="QL18" s="22"/>
      <c r="QM18" s="363"/>
      <c r="QN18" s="385"/>
      <c r="QO18" s="385"/>
      <c r="QP18" s="385"/>
      <c r="QQ18" s="385"/>
      <c r="QR18" s="385"/>
      <c r="QS18" s="14"/>
      <c r="QT18" s="56"/>
      <c r="QU18" s="16"/>
      <c r="QV18" s="82"/>
      <c r="QW18" s="26"/>
      <c r="QX18" s="26"/>
      <c r="QY18" s="22"/>
      <c r="QZ18" s="363"/>
      <c r="RA18" s="385"/>
      <c r="RB18" s="385"/>
      <c r="RC18" s="385"/>
      <c r="RD18" s="385"/>
      <c r="RE18" s="385"/>
      <c r="RF18" s="14"/>
      <c r="RG18" s="56"/>
      <c r="RH18" s="16"/>
      <c r="RI18" s="82"/>
      <c r="RJ18" s="26"/>
      <c r="RK18" s="26"/>
      <c r="RL18" s="22"/>
      <c r="RM18" s="363"/>
      <c r="RN18" s="385"/>
      <c r="RO18" s="385"/>
      <c r="RP18" s="385"/>
      <c r="RQ18" s="385"/>
      <c r="RR18" s="385"/>
      <c r="RS18" s="14"/>
      <c r="RT18" s="56"/>
      <c r="RU18" s="16"/>
      <c r="RV18" s="82"/>
      <c r="RW18" s="26"/>
      <c r="RX18" s="26"/>
      <c r="RY18" s="22"/>
      <c r="RZ18" s="363"/>
      <c r="SA18" s="385"/>
      <c r="SB18" s="385"/>
      <c r="SC18" s="385"/>
      <c r="SD18" s="385"/>
      <c r="SE18" s="385"/>
      <c r="SF18" s="14"/>
      <c r="SG18" s="56"/>
      <c r="SH18" s="16"/>
      <c r="SI18" s="82"/>
      <c r="SJ18" s="26"/>
      <c r="SK18" s="26"/>
      <c r="SL18" s="22"/>
      <c r="SM18" s="363"/>
      <c r="SN18" s="385"/>
      <c r="SO18" s="385"/>
      <c r="SP18" s="385"/>
      <c r="SQ18" s="385"/>
      <c r="SR18" s="385"/>
      <c r="SS18" s="14"/>
      <c r="ST18" s="56"/>
      <c r="SU18" s="16"/>
      <c r="SV18" s="82"/>
      <c r="SW18" s="26"/>
      <c r="SX18" s="26"/>
      <c r="SY18" s="22"/>
      <c r="SZ18" s="363"/>
      <c r="TA18" s="385"/>
      <c r="TB18" s="385"/>
      <c r="TC18" s="385"/>
      <c r="TD18" s="385"/>
      <c r="TE18" s="385"/>
      <c r="TF18" s="14"/>
      <c r="TG18" s="56"/>
      <c r="TH18" s="16"/>
      <c r="TI18" s="82"/>
      <c r="TJ18" s="26"/>
      <c r="TK18" s="26"/>
      <c r="TL18" s="22"/>
      <c r="TM18" s="363"/>
      <c r="TN18" s="385"/>
      <c r="TO18" s="385"/>
      <c r="TP18" s="385"/>
      <c r="TQ18" s="385"/>
      <c r="TR18" s="385"/>
      <c r="TS18" s="14"/>
      <c r="TT18" s="56"/>
      <c r="TU18" s="16"/>
      <c r="TV18" s="82"/>
      <c r="TW18" s="26"/>
      <c r="TX18" s="26"/>
      <c r="TY18" s="22"/>
      <c r="TZ18" s="363"/>
      <c r="UA18" s="385"/>
      <c r="UB18" s="385"/>
      <c r="UC18" s="385"/>
      <c r="UD18" s="385"/>
      <c r="UE18" s="385"/>
      <c r="UF18" s="14"/>
      <c r="UG18" s="56"/>
      <c r="UH18" s="16"/>
      <c r="UI18" s="82"/>
      <c r="UJ18" s="26"/>
      <c r="UK18" s="26"/>
      <c r="UL18" s="22"/>
      <c r="UM18" s="363"/>
      <c r="UN18" s="385"/>
      <c r="UO18" s="385"/>
      <c r="UP18" s="385"/>
      <c r="UQ18" s="385"/>
      <c r="UR18" s="385"/>
      <c r="US18" s="14"/>
      <c r="UT18" s="56"/>
      <c r="UU18" s="16"/>
      <c r="UV18" s="82"/>
      <c r="UW18" s="26"/>
      <c r="UX18" s="26"/>
      <c r="UY18" s="22"/>
      <c r="UZ18" s="363"/>
      <c r="VA18" s="385"/>
      <c r="VB18" s="385"/>
      <c r="VC18" s="385"/>
      <c r="VD18" s="385"/>
      <c r="VE18" s="385"/>
      <c r="VF18" s="14"/>
      <c r="VG18" s="56"/>
      <c r="VH18" s="16"/>
      <c r="VI18" s="82"/>
      <c r="VJ18" s="26"/>
      <c r="VK18" s="26"/>
      <c r="VL18" s="22"/>
      <c r="VM18" s="363"/>
      <c r="VN18" s="385"/>
      <c r="VO18" s="385"/>
      <c r="VP18" s="385"/>
      <c r="VQ18" s="385"/>
      <c r="VR18" s="385"/>
      <c r="VS18" s="14"/>
      <c r="VT18" s="56"/>
      <c r="VU18" s="16"/>
      <c r="VV18" s="82"/>
      <c r="VW18" s="26"/>
      <c r="VX18" s="26"/>
      <c r="VY18" s="22"/>
      <c r="VZ18" s="363"/>
      <c r="WA18" s="385"/>
      <c r="WB18" s="385"/>
      <c r="WC18" s="385"/>
      <c r="WD18" s="385"/>
      <c r="WE18" s="385"/>
      <c r="WF18" s="14"/>
      <c r="WG18" s="56"/>
      <c r="WH18" s="16"/>
      <c r="WI18" s="82"/>
      <c r="WJ18" s="26"/>
      <c r="WK18" s="26"/>
      <c r="WL18" s="22"/>
      <c r="WM18" s="363"/>
      <c r="WN18" s="385"/>
      <c r="WO18" s="385"/>
      <c r="WP18" s="385"/>
      <c r="WQ18" s="385"/>
      <c r="WR18" s="385"/>
      <c r="WS18" s="14"/>
      <c r="WT18" s="56"/>
      <c r="WU18" s="16"/>
      <c r="WV18" s="82"/>
      <c r="WW18" s="26"/>
      <c r="WX18" s="26"/>
      <c r="WY18" s="22"/>
      <c r="WZ18" s="363"/>
      <c r="XA18" s="385"/>
      <c r="XB18" s="385"/>
      <c r="XC18" s="385"/>
      <c r="XD18" s="385"/>
      <c r="XE18" s="385"/>
      <c r="XF18" s="14"/>
      <c r="XG18" s="56"/>
      <c r="XH18" s="16"/>
      <c r="XI18" s="82"/>
      <c r="XJ18" s="26"/>
      <c r="XK18" s="26"/>
      <c r="XL18" s="22"/>
      <c r="XM18" s="363"/>
      <c r="XN18" s="385"/>
      <c r="XO18" s="385"/>
      <c r="XP18" s="385"/>
      <c r="XQ18" s="385"/>
      <c r="XR18" s="385"/>
      <c r="XS18" s="14"/>
      <c r="XT18" s="56"/>
      <c r="XU18" s="16"/>
      <c r="XV18" s="82"/>
      <c r="XW18" s="26"/>
      <c r="XX18" s="26"/>
      <c r="XY18" s="22"/>
      <c r="XZ18" s="363"/>
      <c r="YA18" s="385"/>
      <c r="YB18" s="385"/>
      <c r="YC18" s="385"/>
      <c r="YD18" s="385"/>
      <c r="YE18" s="385"/>
      <c r="YF18" s="14"/>
      <c r="YG18" s="56"/>
      <c r="YH18" s="16"/>
      <c r="YI18" s="82"/>
      <c r="YJ18" s="26"/>
      <c r="YK18" s="26"/>
      <c r="YL18" s="22"/>
      <c r="YM18" s="363"/>
      <c r="YN18" s="385"/>
      <c r="YO18" s="385"/>
      <c r="YP18" s="385"/>
      <c r="YQ18" s="385"/>
      <c r="YR18" s="385"/>
      <c r="YS18" s="14"/>
      <c r="YT18" s="56"/>
      <c r="YU18" s="16"/>
      <c r="YV18" s="82"/>
      <c r="YW18" s="26"/>
      <c r="YX18" s="26"/>
      <c r="YY18" s="22"/>
      <c r="YZ18" s="363"/>
      <c r="ZA18" s="385"/>
      <c r="ZB18" s="385"/>
      <c r="ZC18" s="385"/>
      <c r="ZD18" s="385"/>
      <c r="ZE18" s="385"/>
      <c r="ZF18" s="14"/>
      <c r="ZG18" s="56"/>
      <c r="ZH18" s="16"/>
      <c r="ZI18" s="82"/>
      <c r="ZJ18" s="26"/>
      <c r="ZK18" s="26"/>
      <c r="ZL18" s="22"/>
      <c r="ZM18" s="363"/>
      <c r="ZN18" s="385"/>
      <c r="ZO18" s="385"/>
      <c r="ZP18" s="385"/>
      <c r="ZQ18" s="385"/>
      <c r="ZR18" s="385"/>
      <c r="ZS18" s="14"/>
      <c r="ZT18" s="56"/>
      <c r="ZU18" s="16"/>
      <c r="ZV18" s="82"/>
      <c r="ZW18" s="26"/>
      <c r="ZX18" s="26"/>
      <c r="ZY18" s="22"/>
      <c r="ZZ18" s="363"/>
      <c r="AAA18" s="385"/>
      <c r="AAB18" s="385"/>
      <c r="AAC18" s="385"/>
      <c r="AAD18" s="385"/>
      <c r="AAE18" s="385"/>
      <c r="AAF18" s="14"/>
      <c r="AAG18" s="56"/>
      <c r="AAH18" s="16"/>
      <c r="AAI18" s="82"/>
      <c r="AAJ18" s="26"/>
      <c r="AAK18" s="26"/>
      <c r="AAL18" s="22"/>
      <c r="AAM18" s="363"/>
      <c r="AAN18" s="385"/>
      <c r="AAO18" s="385"/>
      <c r="AAP18" s="385"/>
      <c r="AAQ18" s="385"/>
      <c r="AAR18" s="385"/>
      <c r="AAS18" s="14"/>
      <c r="AAT18" s="56"/>
      <c r="AAU18" s="16"/>
      <c r="AAV18" s="82"/>
      <c r="AAW18" s="26"/>
      <c r="AAX18" s="26"/>
      <c r="AAY18" s="22"/>
      <c r="AAZ18" s="363"/>
      <c r="ABA18" s="385"/>
      <c r="ABB18" s="385"/>
      <c r="ABC18" s="385"/>
      <c r="ABD18" s="385"/>
      <c r="ABE18" s="385"/>
      <c r="ABF18" s="14"/>
      <c r="ABG18" s="56"/>
      <c r="ABH18" s="16"/>
      <c r="ABI18" s="82"/>
      <c r="ABJ18" s="26"/>
      <c r="ABK18" s="26"/>
      <c r="ABL18" s="22"/>
      <c r="ABM18" s="363"/>
      <c r="ABN18" s="385"/>
      <c r="ABO18" s="385"/>
      <c r="ABP18" s="385"/>
      <c r="ABQ18" s="385"/>
      <c r="ABR18" s="385"/>
      <c r="ABS18" s="14"/>
      <c r="ABT18" s="56"/>
      <c r="ABU18" s="16"/>
      <c r="ABV18" s="82"/>
      <c r="ABW18" s="26"/>
      <c r="ABX18" s="26"/>
      <c r="ABY18" s="22"/>
      <c r="ABZ18" s="363"/>
      <c r="ACA18" s="385"/>
      <c r="ACB18" s="385"/>
      <c r="ACC18" s="385"/>
      <c r="ACD18" s="385"/>
      <c r="ACE18" s="385"/>
      <c r="ACF18" s="14"/>
      <c r="ACG18" s="56"/>
      <c r="ACH18" s="16"/>
      <c r="ACI18" s="82"/>
      <c r="ACJ18" s="26"/>
      <c r="ACK18" s="26"/>
      <c r="ACL18" s="22"/>
      <c r="ACM18" s="363"/>
      <c r="ACN18" s="385"/>
      <c r="ACO18" s="385"/>
      <c r="ACP18" s="385"/>
      <c r="ACQ18" s="385"/>
      <c r="ACR18" s="385"/>
      <c r="ACS18" s="14"/>
      <c r="ACT18" s="56"/>
      <c r="ACU18" s="16"/>
      <c r="ACV18" s="82"/>
      <c r="ACW18" s="26"/>
      <c r="ACX18" s="26"/>
      <c r="ACY18" s="22"/>
      <c r="ACZ18" s="363"/>
      <c r="ADA18" s="385"/>
      <c r="ADB18" s="385"/>
      <c r="ADC18" s="385"/>
      <c r="ADD18" s="385"/>
      <c r="ADE18" s="385"/>
      <c r="ADF18" s="14"/>
      <c r="ADG18" s="56"/>
      <c r="ADH18" s="16"/>
      <c r="ADI18" s="82"/>
      <c r="ADJ18" s="26"/>
      <c r="ADK18" s="26"/>
      <c r="ADL18" s="22"/>
      <c r="ADM18" s="363"/>
      <c r="ADN18" s="385"/>
      <c r="ADO18" s="385"/>
      <c r="ADP18" s="385"/>
      <c r="ADQ18" s="385"/>
      <c r="ADR18" s="385"/>
      <c r="ADS18" s="14"/>
      <c r="ADT18" s="56"/>
      <c r="ADU18" s="16"/>
      <c r="ADV18" s="82"/>
      <c r="ADW18" s="26"/>
      <c r="ADX18" s="26"/>
      <c r="ADY18" s="22"/>
      <c r="ADZ18" s="363"/>
      <c r="AEA18" s="385"/>
      <c r="AEB18" s="385"/>
      <c r="AEC18" s="385"/>
      <c r="AED18" s="385"/>
      <c r="AEE18" s="385"/>
      <c r="AEF18" s="14"/>
      <c r="AEG18" s="56"/>
      <c r="AEH18" s="16"/>
      <c r="AEI18" s="82"/>
      <c r="AEJ18" s="26"/>
      <c r="AEK18" s="26"/>
      <c r="AEL18" s="22"/>
      <c r="AEM18" s="363"/>
      <c r="AEN18" s="385"/>
      <c r="AEO18" s="385"/>
      <c r="AEP18" s="385"/>
      <c r="AEQ18" s="385"/>
      <c r="AER18" s="385"/>
      <c r="AES18" s="14"/>
      <c r="AET18" s="56"/>
      <c r="AEU18" s="16"/>
      <c r="AEV18" s="82"/>
      <c r="AEW18" s="26"/>
      <c r="AEX18" s="26"/>
      <c r="AEY18" s="22"/>
      <c r="AEZ18" s="363"/>
      <c r="AFA18" s="385"/>
      <c r="AFB18" s="385"/>
      <c r="AFC18" s="385"/>
      <c r="AFD18" s="385"/>
      <c r="AFE18" s="385"/>
      <c r="AFF18" s="14"/>
      <c r="AFG18" s="56"/>
      <c r="AFH18" s="16"/>
      <c r="AFI18" s="82"/>
      <c r="AFJ18" s="26"/>
      <c r="AFK18" s="26"/>
      <c r="AFL18" s="22"/>
      <c r="AFM18" s="363"/>
      <c r="AFN18" s="385"/>
      <c r="AFO18" s="385"/>
      <c r="AFP18" s="385"/>
      <c r="AFQ18" s="385"/>
      <c r="AFR18" s="385"/>
      <c r="AFS18" s="14"/>
      <c r="AFT18" s="56"/>
      <c r="AFU18" s="16"/>
      <c r="AFV18" s="82"/>
      <c r="AFW18" s="26"/>
      <c r="AFX18" s="26"/>
      <c r="AFY18" s="22"/>
      <c r="AFZ18" s="363"/>
      <c r="AGA18" s="385"/>
      <c r="AGB18" s="385"/>
      <c r="AGC18" s="385"/>
      <c r="AGD18" s="385"/>
      <c r="AGE18" s="385"/>
      <c r="AGF18" s="14"/>
      <c r="AGG18" s="56"/>
      <c r="AGH18" s="16"/>
      <c r="AGI18" s="82"/>
      <c r="AGJ18" s="26"/>
      <c r="AGK18" s="26"/>
      <c r="AGL18" s="22"/>
      <c r="AGM18" s="363"/>
      <c r="AGN18" s="385"/>
      <c r="AGO18" s="385"/>
      <c r="AGP18" s="385"/>
      <c r="AGQ18" s="385"/>
      <c r="AGR18" s="385"/>
      <c r="AGS18" s="14"/>
      <c r="AGT18" s="56"/>
      <c r="AGU18" s="16"/>
      <c r="AGV18" s="82"/>
      <c r="AGW18" s="26"/>
      <c r="AGX18" s="26"/>
      <c r="AGY18" s="22"/>
      <c r="AGZ18" s="363"/>
      <c r="AHA18" s="385"/>
      <c r="AHB18" s="385"/>
      <c r="AHC18" s="385"/>
      <c r="AHD18" s="385"/>
      <c r="AHE18" s="385"/>
      <c r="AHF18" s="14"/>
      <c r="AHG18" s="56"/>
      <c r="AHH18" s="16"/>
      <c r="AHI18" s="82"/>
      <c r="AHJ18" s="26"/>
      <c r="AHK18" s="26"/>
      <c r="AHL18" s="22"/>
      <c r="AHM18" s="363"/>
      <c r="AHN18" s="385"/>
      <c r="AHO18" s="385"/>
      <c r="AHP18" s="385"/>
      <c r="AHQ18" s="385"/>
      <c r="AHR18" s="385"/>
      <c r="AHS18" s="14"/>
      <c r="AHT18" s="56"/>
      <c r="AHU18" s="16"/>
      <c r="AHV18" s="82"/>
      <c r="AHW18" s="26"/>
      <c r="AHX18" s="26"/>
      <c r="AHY18" s="22"/>
      <c r="AHZ18" s="363"/>
      <c r="AIA18" s="385"/>
      <c r="AIB18" s="385"/>
      <c r="AIC18" s="385"/>
      <c r="AID18" s="385"/>
      <c r="AIE18" s="385"/>
      <c r="AIF18" s="14"/>
      <c r="AIG18" s="56"/>
      <c r="AIH18" s="16"/>
      <c r="AII18" s="82"/>
      <c r="AIJ18" s="26"/>
      <c r="AIK18" s="26"/>
      <c r="AIL18" s="22"/>
      <c r="AIM18" s="363"/>
      <c r="AIN18" s="385"/>
      <c r="AIO18" s="385"/>
      <c r="AIP18" s="385"/>
      <c r="AIQ18" s="385"/>
      <c r="AIR18" s="385"/>
      <c r="AIS18" s="14"/>
      <c r="AIT18" s="56"/>
      <c r="AIU18" s="16"/>
      <c r="AIV18" s="82"/>
      <c r="AIW18" s="26"/>
      <c r="AIX18" s="26"/>
      <c r="AIY18" s="22"/>
      <c r="AIZ18" s="363"/>
      <c r="AJA18" s="385"/>
      <c r="AJB18" s="385"/>
      <c r="AJC18" s="385"/>
      <c r="AJD18" s="385"/>
      <c r="AJE18" s="385"/>
      <c r="AJF18" s="14"/>
      <c r="AJG18" s="56"/>
      <c r="AJH18" s="16"/>
      <c r="AJI18" s="82"/>
      <c r="AJJ18" s="26"/>
      <c r="AJK18" s="26"/>
      <c r="AJL18" s="22"/>
      <c r="AJM18" s="363"/>
      <c r="AJN18" s="385"/>
      <c r="AJO18" s="385"/>
      <c r="AJP18" s="385"/>
      <c r="AJQ18" s="385"/>
      <c r="AJR18" s="385"/>
      <c r="AJS18" s="14"/>
      <c r="AJT18" s="56"/>
      <c r="AJU18" s="16"/>
      <c r="AJV18" s="82"/>
      <c r="AJW18" s="26"/>
      <c r="AJX18" s="26"/>
      <c r="AJY18" s="22"/>
      <c r="AJZ18" s="363"/>
      <c r="AKA18" s="385"/>
      <c r="AKB18" s="385"/>
      <c r="AKC18" s="385"/>
      <c r="AKD18" s="385"/>
      <c r="AKE18" s="385"/>
      <c r="AKF18" s="14"/>
      <c r="AKG18" s="56"/>
      <c r="AKH18" s="16"/>
      <c r="AKI18" s="82"/>
      <c r="AKJ18" s="26"/>
      <c r="AKK18" s="26"/>
      <c r="AKL18" s="22"/>
      <c r="AKM18" s="363"/>
      <c r="AKN18" s="385"/>
      <c r="AKO18" s="385"/>
      <c r="AKP18" s="385"/>
      <c r="AKQ18" s="385"/>
      <c r="AKR18" s="385"/>
      <c r="AKS18" s="14"/>
      <c r="AKT18" s="56"/>
      <c r="AKU18" s="16"/>
      <c r="AKV18" s="82"/>
      <c r="AKW18" s="26"/>
      <c r="AKX18" s="26"/>
      <c r="AKY18" s="22"/>
      <c r="AKZ18" s="363"/>
      <c r="ALA18" s="385"/>
      <c r="ALB18" s="385"/>
      <c r="ALC18" s="385"/>
      <c r="ALD18" s="385"/>
      <c r="ALE18" s="385"/>
      <c r="ALF18" s="14"/>
      <c r="ALG18" s="56"/>
      <c r="ALH18" s="16"/>
      <c r="ALI18" s="82"/>
      <c r="ALJ18" s="26"/>
      <c r="ALK18" s="26"/>
      <c r="ALL18" s="22"/>
      <c r="ALM18" s="363"/>
      <c r="ALN18" s="385"/>
      <c r="ALO18" s="385"/>
      <c r="ALP18" s="385"/>
      <c r="ALQ18" s="385"/>
      <c r="ALR18" s="385"/>
      <c r="ALS18" s="14"/>
      <c r="ALT18" s="56"/>
      <c r="ALU18" s="16"/>
      <c r="ALV18" s="82"/>
      <c r="ALW18" s="26"/>
      <c r="ALX18" s="26"/>
      <c r="ALY18" s="22"/>
      <c r="ALZ18" s="363"/>
      <c r="AMA18" s="385"/>
      <c r="AMB18" s="385"/>
      <c r="AMC18" s="385"/>
      <c r="AMD18" s="385"/>
      <c r="AME18" s="385"/>
      <c r="AMF18" s="14"/>
      <c r="AMG18" s="56"/>
      <c r="AMH18" s="16"/>
      <c r="AMI18" s="82"/>
      <c r="AMJ18" s="26"/>
      <c r="AMK18" s="26"/>
      <c r="AML18" s="22"/>
      <c r="AMM18" s="363"/>
      <c r="AMN18" s="385"/>
      <c r="AMO18" s="385"/>
      <c r="AMP18" s="385"/>
      <c r="AMQ18" s="385"/>
      <c r="AMR18" s="385"/>
      <c r="AMS18" s="14"/>
      <c r="AMT18" s="56"/>
      <c r="AMU18" s="16"/>
      <c r="AMV18" s="82"/>
      <c r="AMW18" s="26"/>
      <c r="AMX18" s="26"/>
      <c r="AMY18" s="22"/>
      <c r="AMZ18" s="363"/>
      <c r="ANA18" s="385"/>
      <c r="ANB18" s="385"/>
      <c r="ANC18" s="385"/>
      <c r="AND18" s="385"/>
      <c r="ANE18" s="385"/>
      <c r="ANF18" s="14"/>
      <c r="ANG18" s="56"/>
      <c r="ANH18" s="16"/>
      <c r="ANI18" s="82"/>
      <c r="ANJ18" s="26"/>
      <c r="ANK18" s="26"/>
      <c r="ANL18" s="22"/>
      <c r="ANM18" s="363"/>
      <c r="ANN18" s="385"/>
      <c r="ANO18" s="385"/>
      <c r="ANP18" s="385"/>
      <c r="ANQ18" s="385"/>
      <c r="ANR18" s="385"/>
      <c r="ANS18" s="14"/>
      <c r="ANT18" s="56"/>
      <c r="ANU18" s="16"/>
      <c r="ANV18" s="82"/>
      <c r="ANW18" s="26"/>
      <c r="ANX18" s="26"/>
      <c r="ANY18" s="22"/>
      <c r="ANZ18" s="363"/>
      <c r="AOA18" s="385"/>
      <c r="AOB18" s="385"/>
      <c r="AOC18" s="385"/>
      <c r="AOD18" s="385"/>
      <c r="AOE18" s="385"/>
      <c r="AOF18" s="14"/>
      <c r="AOG18" s="56"/>
      <c r="AOH18" s="16"/>
      <c r="AOI18" s="82"/>
      <c r="AOJ18" s="26"/>
      <c r="AOK18" s="26"/>
      <c r="AOL18" s="22"/>
      <c r="AOM18" s="363"/>
      <c r="AON18" s="385"/>
      <c r="AOO18" s="385"/>
      <c r="AOP18" s="385"/>
      <c r="AOQ18" s="385"/>
      <c r="AOR18" s="385"/>
      <c r="AOS18" s="14"/>
      <c r="AOT18" s="56"/>
      <c r="AOU18" s="16"/>
      <c r="AOV18" s="82"/>
      <c r="AOW18" s="26"/>
      <c r="AOX18" s="26"/>
      <c r="AOY18" s="22"/>
      <c r="AOZ18" s="363"/>
      <c r="APA18" s="385"/>
      <c r="APB18" s="385"/>
      <c r="APC18" s="385"/>
      <c r="APD18" s="385"/>
      <c r="APE18" s="385"/>
      <c r="APF18" s="14"/>
      <c r="APG18" s="56"/>
      <c r="APH18" s="16"/>
      <c r="API18" s="82"/>
      <c r="APJ18" s="26"/>
      <c r="APK18" s="26"/>
      <c r="APL18" s="22"/>
      <c r="APM18" s="363"/>
      <c r="APN18" s="385"/>
      <c r="APO18" s="385"/>
      <c r="APP18" s="385"/>
      <c r="APQ18" s="385"/>
      <c r="APR18" s="385"/>
      <c r="APS18" s="14"/>
      <c r="APT18" s="56"/>
      <c r="APU18" s="16"/>
      <c r="APV18" s="82"/>
      <c r="APW18" s="26"/>
      <c r="APX18" s="26"/>
      <c r="APY18" s="22"/>
      <c r="APZ18" s="363"/>
      <c r="AQA18" s="385"/>
      <c r="AQB18" s="385"/>
      <c r="AQC18" s="385"/>
      <c r="AQD18" s="385"/>
      <c r="AQE18" s="385"/>
      <c r="AQF18" s="14"/>
      <c r="AQG18" s="56"/>
      <c r="AQH18" s="16"/>
      <c r="AQI18" s="82"/>
      <c r="AQJ18" s="26"/>
      <c r="AQK18" s="26"/>
      <c r="AQL18" s="22"/>
      <c r="AQM18" s="363"/>
      <c r="AQN18" s="385"/>
      <c r="AQO18" s="385"/>
      <c r="AQP18" s="385"/>
      <c r="AQQ18" s="385"/>
      <c r="AQR18" s="385"/>
      <c r="AQS18" s="14"/>
      <c r="AQT18" s="56"/>
      <c r="AQU18" s="16"/>
      <c r="AQV18" s="82"/>
      <c r="AQW18" s="26"/>
      <c r="AQX18" s="26"/>
      <c r="AQY18" s="22"/>
      <c r="AQZ18" s="363"/>
      <c r="ARA18" s="385"/>
      <c r="ARB18" s="385"/>
      <c r="ARC18" s="385"/>
      <c r="ARD18" s="385"/>
      <c r="ARE18" s="385"/>
      <c r="ARF18" s="14"/>
      <c r="ARG18" s="56"/>
      <c r="ARH18" s="16"/>
      <c r="ARI18" s="82"/>
      <c r="ARJ18" s="26"/>
      <c r="ARK18" s="26"/>
      <c r="ARL18" s="22"/>
      <c r="ARM18" s="363"/>
      <c r="ARN18" s="385"/>
      <c r="ARO18" s="385"/>
      <c r="ARP18" s="385"/>
      <c r="ARQ18" s="385"/>
      <c r="ARR18" s="385"/>
      <c r="ARS18" s="14"/>
      <c r="ART18" s="56"/>
      <c r="ARU18" s="16"/>
      <c r="ARV18" s="82"/>
      <c r="ARW18" s="26"/>
      <c r="ARX18" s="26"/>
      <c r="ARY18" s="22"/>
      <c r="ARZ18" s="363"/>
      <c r="ASA18" s="385"/>
      <c r="ASB18" s="385"/>
      <c r="ASC18" s="385"/>
      <c r="ASD18" s="385"/>
      <c r="ASE18" s="385"/>
      <c r="ASF18" s="14"/>
      <c r="ASG18" s="56"/>
      <c r="ASH18" s="16"/>
      <c r="ASI18" s="82"/>
      <c r="ASJ18" s="26"/>
      <c r="ASK18" s="26"/>
      <c r="ASL18" s="22"/>
      <c r="ASM18" s="363"/>
      <c r="ASN18" s="385"/>
      <c r="ASO18" s="385"/>
      <c r="ASP18" s="385"/>
      <c r="ASQ18" s="385"/>
      <c r="ASR18" s="385"/>
      <c r="ASS18" s="14"/>
      <c r="AST18" s="56"/>
      <c r="ASU18" s="16"/>
      <c r="ASV18" s="82"/>
      <c r="ASW18" s="26"/>
      <c r="ASX18" s="26"/>
      <c r="ASY18" s="22"/>
      <c r="ASZ18" s="363"/>
      <c r="ATA18" s="385"/>
      <c r="ATB18" s="385"/>
      <c r="ATC18" s="385"/>
      <c r="ATD18" s="385"/>
      <c r="ATE18" s="385"/>
      <c r="ATF18" s="14"/>
      <c r="ATG18" s="56"/>
      <c r="ATH18" s="16"/>
      <c r="ATI18" s="82"/>
      <c r="ATJ18" s="26"/>
      <c r="ATK18" s="26"/>
      <c r="ATL18" s="22"/>
      <c r="ATM18" s="363"/>
      <c r="ATN18" s="385"/>
      <c r="ATO18" s="385"/>
      <c r="ATP18" s="385"/>
      <c r="ATQ18" s="385"/>
      <c r="ATR18" s="385"/>
      <c r="ATS18" s="14"/>
      <c r="ATT18" s="56"/>
      <c r="ATU18" s="16"/>
      <c r="ATV18" s="82"/>
      <c r="ATW18" s="26"/>
      <c r="ATX18" s="26"/>
      <c r="ATY18" s="22"/>
      <c r="ATZ18" s="363"/>
      <c r="AUA18" s="385"/>
      <c r="AUB18" s="385"/>
      <c r="AUC18" s="385"/>
      <c r="AUD18" s="385"/>
      <c r="AUE18" s="385"/>
      <c r="AUF18" s="14"/>
      <c r="AUG18" s="56"/>
      <c r="AUH18" s="16"/>
      <c r="AUI18" s="82"/>
      <c r="AUJ18" s="26"/>
      <c r="AUK18" s="26"/>
      <c r="AUL18" s="22"/>
      <c r="AUM18" s="363"/>
      <c r="AUN18" s="385"/>
      <c r="AUO18" s="385"/>
      <c r="AUP18" s="385"/>
      <c r="AUQ18" s="385"/>
      <c r="AUR18" s="385"/>
      <c r="AUS18" s="14"/>
      <c r="AUT18" s="56"/>
      <c r="AUU18" s="16"/>
      <c r="AUV18" s="82"/>
      <c r="AUW18" s="26"/>
      <c r="AUX18" s="26"/>
      <c r="AUY18" s="22"/>
      <c r="AUZ18" s="363"/>
      <c r="AVA18" s="385"/>
      <c r="AVB18" s="385"/>
      <c r="AVC18" s="385"/>
      <c r="AVD18" s="385"/>
      <c r="AVE18" s="385"/>
      <c r="AVF18" s="14"/>
      <c r="AVG18" s="56"/>
      <c r="AVH18" s="16"/>
      <c r="AVI18" s="82"/>
      <c r="AVJ18" s="26"/>
      <c r="AVK18" s="26"/>
      <c r="AVL18" s="22"/>
      <c r="AVM18" s="363"/>
      <c r="AVN18" s="385"/>
      <c r="AVO18" s="385"/>
      <c r="AVP18" s="385"/>
      <c r="AVQ18" s="385"/>
      <c r="AVR18" s="385"/>
      <c r="AVS18" s="14"/>
      <c r="AVT18" s="56"/>
      <c r="AVU18" s="16"/>
      <c r="AVV18" s="82"/>
      <c r="AVW18" s="26"/>
      <c r="AVX18" s="26"/>
      <c r="AVY18" s="22"/>
      <c r="AVZ18" s="363"/>
      <c r="AWA18" s="385"/>
      <c r="AWB18" s="385"/>
      <c r="AWC18" s="385"/>
      <c r="AWD18" s="385"/>
      <c r="AWE18" s="385"/>
      <c r="AWF18" s="14"/>
      <c r="AWG18" s="56"/>
      <c r="AWH18" s="16"/>
      <c r="AWI18" s="82"/>
      <c r="AWJ18" s="26"/>
      <c r="AWK18" s="26"/>
      <c r="AWL18" s="22"/>
      <c r="AWM18" s="363"/>
      <c r="AWN18" s="385"/>
      <c r="AWO18" s="385"/>
      <c r="AWP18" s="385"/>
      <c r="AWQ18" s="385"/>
      <c r="AWR18" s="385"/>
      <c r="AWS18" s="14"/>
      <c r="AWT18" s="56"/>
      <c r="AWU18" s="16"/>
      <c r="AWV18" s="82"/>
      <c r="AWW18" s="26"/>
      <c r="AWX18" s="26"/>
      <c r="AWY18" s="22"/>
      <c r="AWZ18" s="363"/>
      <c r="AXA18" s="385"/>
      <c r="AXB18" s="385"/>
      <c r="AXC18" s="385"/>
      <c r="AXD18" s="385"/>
      <c r="AXE18" s="385"/>
      <c r="AXF18" s="14"/>
      <c r="AXG18" s="56"/>
      <c r="AXH18" s="16"/>
      <c r="AXI18" s="82"/>
      <c r="AXJ18" s="26"/>
      <c r="AXK18" s="26"/>
      <c r="AXL18" s="22"/>
      <c r="AXM18" s="363"/>
      <c r="AXN18" s="385"/>
      <c r="AXO18" s="385"/>
      <c r="AXP18" s="385"/>
      <c r="AXQ18" s="385"/>
      <c r="AXR18" s="385"/>
      <c r="AXS18" s="14"/>
      <c r="AXT18" s="56"/>
      <c r="AXU18" s="16"/>
      <c r="AXV18" s="82"/>
      <c r="AXW18" s="26"/>
      <c r="AXX18" s="26"/>
      <c r="AXY18" s="22"/>
      <c r="AXZ18" s="363"/>
      <c r="AYA18" s="385"/>
      <c r="AYB18" s="385"/>
      <c r="AYC18" s="385"/>
      <c r="AYD18" s="385"/>
      <c r="AYE18" s="385"/>
      <c r="AYF18" s="14"/>
      <c r="AYG18" s="56"/>
      <c r="AYH18" s="16"/>
      <c r="AYI18" s="82"/>
      <c r="AYJ18" s="26"/>
      <c r="AYK18" s="26"/>
      <c r="AYL18" s="22"/>
      <c r="AYM18" s="363"/>
      <c r="AYN18" s="385"/>
      <c r="AYO18" s="385"/>
      <c r="AYP18" s="385"/>
      <c r="AYQ18" s="385"/>
      <c r="AYR18" s="385"/>
      <c r="AYS18" s="14"/>
      <c r="AYT18" s="56"/>
      <c r="AYU18" s="16"/>
      <c r="AYV18" s="82"/>
      <c r="AYW18" s="26"/>
      <c r="AYX18" s="26"/>
      <c r="AYY18" s="22"/>
      <c r="AYZ18" s="363"/>
      <c r="AZA18" s="385"/>
      <c r="AZB18" s="385"/>
      <c r="AZC18" s="385"/>
      <c r="AZD18" s="385"/>
      <c r="AZE18" s="385"/>
      <c r="AZF18" s="14"/>
      <c r="AZG18" s="56"/>
      <c r="AZH18" s="16"/>
      <c r="AZI18" s="82"/>
      <c r="AZJ18" s="26"/>
      <c r="AZK18" s="26"/>
      <c r="AZL18" s="22"/>
      <c r="AZM18" s="363"/>
      <c r="AZN18" s="385"/>
      <c r="AZO18" s="385"/>
      <c r="AZP18" s="385"/>
      <c r="AZQ18" s="385"/>
      <c r="AZR18" s="385"/>
      <c r="AZS18" s="14"/>
      <c r="AZT18" s="56"/>
      <c r="AZU18" s="16"/>
      <c r="AZV18" s="82"/>
      <c r="AZW18" s="26"/>
      <c r="AZX18" s="26"/>
      <c r="AZY18" s="22"/>
      <c r="AZZ18" s="363"/>
      <c r="BAA18" s="385"/>
      <c r="BAB18" s="385"/>
      <c r="BAC18" s="385"/>
      <c r="BAD18" s="385"/>
      <c r="BAE18" s="385"/>
      <c r="BAF18" s="14"/>
      <c r="BAG18" s="56"/>
      <c r="BAH18" s="16"/>
      <c r="BAI18" s="82"/>
      <c r="BAJ18" s="26"/>
      <c r="BAK18" s="26"/>
      <c r="BAL18" s="22"/>
      <c r="BAM18" s="363"/>
      <c r="BAN18" s="385"/>
      <c r="BAO18" s="385"/>
      <c r="BAP18" s="385"/>
      <c r="BAQ18" s="385"/>
      <c r="BAR18" s="385"/>
      <c r="BAS18" s="14"/>
      <c r="BAT18" s="56"/>
      <c r="BAU18" s="16"/>
      <c r="BAV18" s="82"/>
      <c r="BAW18" s="26"/>
      <c r="BAX18" s="26"/>
      <c r="BAY18" s="22"/>
      <c r="BAZ18" s="363"/>
      <c r="BBA18" s="385"/>
      <c r="BBB18" s="385"/>
      <c r="BBC18" s="385"/>
      <c r="BBD18" s="385"/>
      <c r="BBE18" s="385"/>
      <c r="BBF18" s="14"/>
      <c r="BBG18" s="56"/>
      <c r="BBH18" s="16"/>
      <c r="BBI18" s="82"/>
      <c r="BBJ18" s="26"/>
      <c r="BBK18" s="26"/>
      <c r="BBL18" s="22"/>
      <c r="BBM18" s="363"/>
      <c r="BBN18" s="385"/>
      <c r="BBO18" s="385"/>
      <c r="BBP18" s="385"/>
      <c r="BBQ18" s="385"/>
      <c r="BBR18" s="385"/>
      <c r="BBS18" s="14"/>
      <c r="BBT18" s="56"/>
      <c r="BBU18" s="16"/>
      <c r="BBV18" s="82"/>
      <c r="BBW18" s="26"/>
      <c r="BBX18" s="26"/>
      <c r="BBY18" s="22"/>
      <c r="BBZ18" s="363"/>
      <c r="BCA18" s="385"/>
      <c r="BCB18" s="385"/>
      <c r="BCC18" s="385"/>
      <c r="BCD18" s="385"/>
      <c r="BCE18" s="385"/>
      <c r="BCF18" s="14"/>
      <c r="BCG18" s="56"/>
      <c r="BCH18" s="16"/>
      <c r="BCI18" s="82"/>
      <c r="BCJ18" s="26"/>
      <c r="BCK18" s="26"/>
      <c r="BCL18" s="22"/>
      <c r="BCM18" s="363"/>
      <c r="BCN18" s="385"/>
      <c r="BCO18" s="385"/>
      <c r="BCP18" s="385"/>
      <c r="BCQ18" s="385"/>
      <c r="BCR18" s="385"/>
      <c r="BCS18" s="14"/>
      <c r="BCT18" s="56"/>
      <c r="BCU18" s="16"/>
      <c r="BCV18" s="82"/>
      <c r="BCW18" s="26"/>
      <c r="BCX18" s="26"/>
      <c r="BCY18" s="22"/>
      <c r="BCZ18" s="363"/>
      <c r="BDA18" s="385"/>
      <c r="BDB18" s="385"/>
      <c r="BDC18" s="385"/>
      <c r="BDD18" s="385"/>
      <c r="BDE18" s="385"/>
      <c r="BDF18" s="14"/>
      <c r="BDG18" s="56"/>
      <c r="BDH18" s="16"/>
      <c r="BDI18" s="82"/>
      <c r="BDJ18" s="26"/>
      <c r="BDK18" s="26"/>
      <c r="BDL18" s="22"/>
      <c r="BDM18" s="363"/>
      <c r="BDN18" s="385"/>
      <c r="BDO18" s="385"/>
      <c r="BDP18" s="385"/>
      <c r="BDQ18" s="385"/>
      <c r="BDR18" s="385"/>
      <c r="BDS18" s="14"/>
      <c r="BDT18" s="56"/>
      <c r="BDU18" s="16"/>
      <c r="BDV18" s="82"/>
      <c r="BDW18" s="26"/>
      <c r="BDX18" s="26"/>
      <c r="BDY18" s="22"/>
      <c r="BDZ18" s="363"/>
      <c r="BEA18" s="385"/>
      <c r="BEB18" s="385"/>
      <c r="BEC18" s="385"/>
      <c r="BED18" s="385"/>
      <c r="BEE18" s="385"/>
      <c r="BEF18" s="14"/>
      <c r="BEG18" s="56"/>
      <c r="BEH18" s="16"/>
      <c r="BEI18" s="82"/>
      <c r="BEJ18" s="26"/>
      <c r="BEK18" s="26"/>
      <c r="BEL18" s="22"/>
      <c r="BEM18" s="363"/>
      <c r="BEN18" s="385"/>
      <c r="BEO18" s="385"/>
      <c r="BEP18" s="385"/>
      <c r="BEQ18" s="385"/>
      <c r="BER18" s="385"/>
      <c r="BES18" s="14"/>
      <c r="BET18" s="56"/>
      <c r="BEU18" s="16"/>
      <c r="BEV18" s="82"/>
      <c r="BEW18" s="26"/>
      <c r="BEX18" s="26"/>
      <c r="BEY18" s="22"/>
      <c r="BEZ18" s="363"/>
      <c r="BFA18" s="385"/>
      <c r="BFB18" s="385"/>
      <c r="BFC18" s="385"/>
      <c r="BFD18" s="385"/>
      <c r="BFE18" s="385"/>
      <c r="BFF18" s="14"/>
      <c r="BFG18" s="56"/>
      <c r="BFH18" s="16"/>
      <c r="BFI18" s="82"/>
      <c r="BFJ18" s="26"/>
      <c r="BFK18" s="26"/>
      <c r="BFL18" s="22"/>
      <c r="BFM18" s="363"/>
      <c r="BFN18" s="385"/>
      <c r="BFO18" s="385"/>
      <c r="BFP18" s="385"/>
      <c r="BFQ18" s="385"/>
      <c r="BFR18" s="385"/>
      <c r="BFS18" s="14"/>
      <c r="BFT18" s="56"/>
      <c r="BFU18" s="16"/>
      <c r="BFV18" s="82"/>
      <c r="BFW18" s="26"/>
      <c r="BFX18" s="26"/>
      <c r="BFY18" s="22"/>
      <c r="BFZ18" s="363"/>
      <c r="BGA18" s="385"/>
      <c r="BGB18" s="385"/>
      <c r="BGC18" s="385"/>
      <c r="BGD18" s="385"/>
      <c r="BGE18" s="385"/>
      <c r="BGF18" s="14"/>
      <c r="BGG18" s="56"/>
      <c r="BGH18" s="16"/>
      <c r="BGI18" s="82"/>
      <c r="BGJ18" s="26"/>
      <c r="BGK18" s="26"/>
      <c r="BGL18" s="22"/>
      <c r="BGM18" s="363"/>
      <c r="BGN18" s="385"/>
      <c r="BGO18" s="385"/>
      <c r="BGP18" s="385"/>
      <c r="BGQ18" s="385"/>
      <c r="BGR18" s="385"/>
      <c r="BGS18" s="14"/>
      <c r="BGT18" s="56"/>
      <c r="BGU18" s="16"/>
      <c r="BGV18" s="82"/>
      <c r="BGW18" s="26"/>
      <c r="BGX18" s="26"/>
      <c r="BGY18" s="22"/>
      <c r="BGZ18" s="363"/>
      <c r="BHA18" s="385"/>
      <c r="BHB18" s="385"/>
      <c r="BHC18" s="385"/>
      <c r="BHD18" s="385"/>
      <c r="BHE18" s="385"/>
      <c r="BHF18" s="14"/>
      <c r="BHG18" s="56"/>
      <c r="BHH18" s="16"/>
      <c r="BHI18" s="82"/>
      <c r="BHJ18" s="26"/>
      <c r="BHK18" s="26"/>
      <c r="BHL18" s="22"/>
      <c r="BHM18" s="363"/>
      <c r="BHN18" s="385"/>
      <c r="BHO18" s="385"/>
      <c r="BHP18" s="385"/>
      <c r="BHQ18" s="385"/>
      <c r="BHR18" s="385"/>
      <c r="BHS18" s="14"/>
      <c r="BHT18" s="56"/>
      <c r="BHU18" s="16"/>
      <c r="BHV18" s="82"/>
      <c r="BHW18" s="26"/>
      <c r="BHX18" s="26"/>
      <c r="BHY18" s="22"/>
      <c r="BHZ18" s="363"/>
      <c r="BIA18" s="385"/>
      <c r="BIB18" s="385"/>
      <c r="BIC18" s="385"/>
      <c r="BID18" s="385"/>
      <c r="BIE18" s="385"/>
      <c r="BIF18" s="14"/>
      <c r="BIG18" s="56"/>
      <c r="BIH18" s="16"/>
      <c r="BII18" s="82"/>
      <c r="BIJ18" s="26"/>
      <c r="BIK18" s="26"/>
      <c r="BIL18" s="22"/>
      <c r="BIM18" s="363"/>
      <c r="BIN18" s="385"/>
      <c r="BIO18" s="385"/>
      <c r="BIP18" s="385"/>
      <c r="BIQ18" s="385"/>
      <c r="BIR18" s="385"/>
      <c r="BIS18" s="14"/>
      <c r="BIT18" s="56"/>
      <c r="BIU18" s="16"/>
      <c r="BIV18" s="82"/>
      <c r="BIW18" s="26"/>
      <c r="BIX18" s="26"/>
      <c r="BIY18" s="22"/>
      <c r="BIZ18" s="363"/>
      <c r="BJA18" s="385"/>
      <c r="BJB18" s="385"/>
      <c r="BJC18" s="385"/>
      <c r="BJD18" s="385"/>
      <c r="BJE18" s="385"/>
      <c r="BJF18" s="14"/>
      <c r="BJG18" s="56"/>
      <c r="BJH18" s="16"/>
      <c r="BJI18" s="82"/>
      <c r="BJJ18" s="26"/>
      <c r="BJK18" s="26"/>
      <c r="BJL18" s="22"/>
      <c r="BJM18" s="363"/>
      <c r="BJN18" s="385"/>
      <c r="BJO18" s="385"/>
      <c r="BJP18" s="385"/>
      <c r="BJQ18" s="385"/>
      <c r="BJR18" s="385"/>
      <c r="BJS18" s="14"/>
      <c r="BJT18" s="56"/>
      <c r="BJU18" s="16"/>
      <c r="BJV18" s="82"/>
      <c r="BJW18" s="26"/>
      <c r="BJX18" s="26"/>
      <c r="BJY18" s="22"/>
      <c r="BJZ18" s="363"/>
      <c r="BKA18" s="385"/>
      <c r="BKB18" s="385"/>
      <c r="BKC18" s="385"/>
      <c r="BKD18" s="385"/>
      <c r="BKE18" s="385"/>
      <c r="BKF18" s="14"/>
      <c r="BKG18" s="56"/>
      <c r="BKH18" s="16"/>
      <c r="BKI18" s="82"/>
      <c r="BKJ18" s="26"/>
      <c r="BKK18" s="26"/>
      <c r="BKL18" s="22"/>
      <c r="BKM18" s="363"/>
      <c r="BKN18" s="385"/>
      <c r="BKO18" s="385"/>
      <c r="BKP18" s="385"/>
      <c r="BKQ18" s="385"/>
      <c r="BKR18" s="385"/>
      <c r="BKS18" s="14"/>
      <c r="BKT18" s="56"/>
      <c r="BKU18" s="16"/>
      <c r="BKV18" s="82"/>
      <c r="BKW18" s="26"/>
      <c r="BKX18" s="26"/>
      <c r="BKY18" s="22"/>
      <c r="BKZ18" s="363"/>
      <c r="BLA18" s="385"/>
      <c r="BLB18" s="385"/>
      <c r="BLC18" s="385"/>
      <c r="BLD18" s="385"/>
      <c r="BLE18" s="385"/>
      <c r="BLF18" s="14"/>
      <c r="BLG18" s="56"/>
      <c r="BLH18" s="16"/>
      <c r="BLI18" s="82"/>
      <c r="BLJ18" s="26"/>
      <c r="BLK18" s="26"/>
      <c r="BLL18" s="22"/>
      <c r="BLM18" s="363"/>
      <c r="BLN18" s="385"/>
      <c r="BLO18" s="385"/>
      <c r="BLP18" s="385"/>
      <c r="BLQ18" s="385"/>
      <c r="BLR18" s="385"/>
      <c r="BLS18" s="14"/>
      <c r="BLT18" s="56"/>
      <c r="BLU18" s="16"/>
      <c r="BLV18" s="82"/>
      <c r="BLW18" s="26"/>
      <c r="BLX18" s="26"/>
      <c r="BLY18" s="22"/>
      <c r="BLZ18" s="363"/>
      <c r="BMA18" s="385"/>
      <c r="BMB18" s="385"/>
      <c r="BMC18" s="385"/>
      <c r="BMD18" s="385"/>
      <c r="BME18" s="385"/>
      <c r="BMF18" s="14"/>
      <c r="BMG18" s="56"/>
      <c r="BMH18" s="16"/>
      <c r="BMI18" s="82"/>
      <c r="BMJ18" s="26"/>
      <c r="BMK18" s="26"/>
      <c r="BML18" s="22"/>
      <c r="BMM18" s="363"/>
      <c r="BMN18" s="385"/>
      <c r="BMO18" s="385"/>
      <c r="BMP18" s="385"/>
      <c r="BMQ18" s="385"/>
      <c r="BMR18" s="385"/>
      <c r="BMS18" s="14"/>
      <c r="BMT18" s="56"/>
      <c r="BMU18" s="16"/>
      <c r="BMV18" s="82"/>
      <c r="BMW18" s="26"/>
      <c r="BMX18" s="26"/>
      <c r="BMY18" s="22"/>
      <c r="BMZ18" s="363"/>
      <c r="BNA18" s="385"/>
      <c r="BNB18" s="385"/>
      <c r="BNC18" s="385"/>
      <c r="BND18" s="385"/>
      <c r="BNE18" s="385"/>
      <c r="BNF18" s="14"/>
      <c r="BNG18" s="56"/>
      <c r="BNH18" s="16"/>
      <c r="BNI18" s="82"/>
      <c r="BNJ18" s="26"/>
      <c r="BNK18" s="26"/>
      <c r="BNL18" s="22"/>
      <c r="BNM18" s="363"/>
      <c r="BNN18" s="385"/>
      <c r="BNO18" s="385"/>
      <c r="BNP18" s="385"/>
      <c r="BNQ18" s="385"/>
      <c r="BNR18" s="385"/>
      <c r="BNS18" s="14"/>
      <c r="BNT18" s="56"/>
      <c r="BNU18" s="16"/>
      <c r="BNV18" s="82"/>
      <c r="BNW18" s="26"/>
      <c r="BNX18" s="26"/>
      <c r="BNY18" s="22"/>
      <c r="BNZ18" s="363"/>
      <c r="BOA18" s="385"/>
      <c r="BOB18" s="385"/>
      <c r="BOC18" s="385"/>
      <c r="BOD18" s="385"/>
      <c r="BOE18" s="385"/>
      <c r="BOF18" s="14"/>
      <c r="BOG18" s="56"/>
      <c r="BOH18" s="16"/>
      <c r="BOI18" s="82"/>
      <c r="BOJ18" s="26"/>
      <c r="BOK18" s="26"/>
      <c r="BOL18" s="22"/>
      <c r="BOM18" s="363"/>
      <c r="BON18" s="385"/>
      <c r="BOO18" s="385"/>
      <c r="BOP18" s="385"/>
      <c r="BOQ18" s="385"/>
      <c r="BOR18" s="385"/>
      <c r="BOS18" s="14"/>
      <c r="BOT18" s="56"/>
      <c r="BOU18" s="16"/>
      <c r="BOV18" s="82"/>
      <c r="BOW18" s="26"/>
      <c r="BOX18" s="26"/>
      <c r="BOY18" s="22"/>
      <c r="BOZ18" s="363"/>
      <c r="BPA18" s="385"/>
      <c r="BPB18" s="385"/>
      <c r="BPC18" s="385"/>
      <c r="BPD18" s="385"/>
      <c r="BPE18" s="385"/>
      <c r="BPF18" s="14"/>
      <c r="BPG18" s="56"/>
      <c r="BPH18" s="16"/>
      <c r="BPI18" s="82"/>
      <c r="BPJ18" s="26"/>
      <c r="BPK18" s="26"/>
      <c r="BPL18" s="22"/>
      <c r="BPM18" s="363"/>
      <c r="BPN18" s="385"/>
      <c r="BPO18" s="385"/>
      <c r="BPP18" s="385"/>
      <c r="BPQ18" s="385"/>
      <c r="BPR18" s="385"/>
      <c r="BPS18" s="14"/>
      <c r="BPT18" s="56"/>
      <c r="BPU18" s="16"/>
      <c r="BPV18" s="82"/>
      <c r="BPW18" s="26"/>
      <c r="BPX18" s="26"/>
      <c r="BPY18" s="22"/>
      <c r="BPZ18" s="363"/>
      <c r="BQA18" s="385"/>
      <c r="BQB18" s="385"/>
      <c r="BQC18" s="385"/>
      <c r="BQD18" s="385"/>
      <c r="BQE18" s="385"/>
      <c r="BQF18" s="14"/>
      <c r="BQG18" s="56"/>
      <c r="BQH18" s="16"/>
      <c r="BQI18" s="82"/>
      <c r="BQJ18" s="26"/>
      <c r="BQK18" s="26"/>
      <c r="BQL18" s="22"/>
      <c r="BQM18" s="363"/>
      <c r="BQN18" s="385"/>
      <c r="BQO18" s="385"/>
      <c r="BQP18" s="385"/>
      <c r="BQQ18" s="385"/>
      <c r="BQR18" s="385"/>
      <c r="BQS18" s="14"/>
      <c r="BQT18" s="56"/>
      <c r="BQU18" s="16"/>
      <c r="BQV18" s="82"/>
      <c r="BQW18" s="26"/>
      <c r="BQX18" s="26"/>
      <c r="BQY18" s="22"/>
      <c r="BQZ18" s="363"/>
      <c r="BRA18" s="385"/>
      <c r="BRB18" s="385"/>
      <c r="BRC18" s="385"/>
      <c r="BRD18" s="385"/>
      <c r="BRE18" s="385"/>
      <c r="BRF18" s="14"/>
      <c r="BRG18" s="56"/>
      <c r="BRH18" s="16"/>
      <c r="BRI18" s="82"/>
      <c r="BRJ18" s="26"/>
      <c r="BRK18" s="26"/>
      <c r="BRL18" s="22"/>
      <c r="BRM18" s="363"/>
      <c r="BRN18" s="385"/>
      <c r="BRO18" s="385"/>
      <c r="BRP18" s="385"/>
      <c r="BRQ18" s="385"/>
      <c r="BRR18" s="385"/>
      <c r="BRS18" s="14"/>
      <c r="BRT18" s="56"/>
      <c r="BRU18" s="16"/>
      <c r="BRV18" s="82"/>
      <c r="BRW18" s="26"/>
      <c r="BRX18" s="26"/>
      <c r="BRY18" s="22"/>
      <c r="BRZ18" s="363"/>
      <c r="BSA18" s="385"/>
      <c r="BSB18" s="385"/>
      <c r="BSC18" s="385"/>
      <c r="BSD18" s="385"/>
      <c r="BSE18" s="385"/>
      <c r="BSF18" s="14"/>
      <c r="BSG18" s="56"/>
      <c r="BSH18" s="16"/>
      <c r="BSI18" s="82"/>
      <c r="BSJ18" s="26"/>
      <c r="BSK18" s="26"/>
      <c r="BSL18" s="22"/>
      <c r="BSM18" s="363"/>
      <c r="BSN18" s="385"/>
      <c r="BSO18" s="385"/>
      <c r="BSP18" s="385"/>
      <c r="BSQ18" s="385"/>
      <c r="BSR18" s="385"/>
      <c r="BSS18" s="14"/>
      <c r="BST18" s="56"/>
      <c r="BSU18" s="16"/>
      <c r="BSV18" s="82"/>
      <c r="BSW18" s="26"/>
      <c r="BSX18" s="26"/>
      <c r="BSY18" s="22"/>
      <c r="BSZ18" s="363"/>
      <c r="BTA18" s="385"/>
      <c r="BTB18" s="385"/>
      <c r="BTC18" s="385"/>
      <c r="BTD18" s="385"/>
      <c r="BTE18" s="385"/>
      <c r="BTF18" s="14"/>
      <c r="BTG18" s="56"/>
      <c r="BTH18" s="16"/>
      <c r="BTI18" s="82"/>
      <c r="BTJ18" s="26"/>
      <c r="BTK18" s="26"/>
      <c r="BTL18" s="22"/>
      <c r="BTM18" s="363"/>
      <c r="BTN18" s="385"/>
      <c r="BTO18" s="385"/>
      <c r="BTP18" s="385"/>
      <c r="BTQ18" s="385"/>
      <c r="BTR18" s="385"/>
      <c r="BTS18" s="14"/>
      <c r="BTT18" s="56"/>
      <c r="BTU18" s="16"/>
      <c r="BTV18" s="82"/>
      <c r="BTW18" s="26"/>
      <c r="BTX18" s="26"/>
      <c r="BTY18" s="22"/>
      <c r="BTZ18" s="363"/>
      <c r="BUA18" s="385"/>
      <c r="BUB18" s="385"/>
      <c r="BUC18" s="385"/>
      <c r="BUD18" s="385"/>
      <c r="BUE18" s="385"/>
      <c r="BUF18" s="14"/>
      <c r="BUG18" s="56"/>
      <c r="BUH18" s="16"/>
      <c r="BUI18" s="82"/>
      <c r="BUJ18" s="26"/>
      <c r="BUK18" s="26"/>
      <c r="BUL18" s="22"/>
      <c r="BUM18" s="363"/>
      <c r="BUN18" s="385"/>
      <c r="BUO18" s="385"/>
      <c r="BUP18" s="385"/>
      <c r="BUQ18" s="385"/>
      <c r="BUR18" s="385"/>
      <c r="BUS18" s="14"/>
      <c r="BUT18" s="56"/>
      <c r="BUU18" s="16"/>
      <c r="BUV18" s="82"/>
      <c r="BUW18" s="26"/>
      <c r="BUX18" s="26"/>
      <c r="BUY18" s="22"/>
      <c r="BUZ18" s="363"/>
      <c r="BVA18" s="385"/>
      <c r="BVB18" s="385"/>
      <c r="BVC18" s="385"/>
      <c r="BVD18" s="385"/>
      <c r="BVE18" s="385"/>
      <c r="BVF18" s="14"/>
      <c r="BVG18" s="56"/>
      <c r="BVH18" s="16"/>
      <c r="BVI18" s="82"/>
      <c r="BVJ18" s="26"/>
      <c r="BVK18" s="26"/>
      <c r="BVL18" s="22"/>
      <c r="BVM18" s="363"/>
      <c r="BVN18" s="385"/>
      <c r="BVO18" s="385"/>
      <c r="BVP18" s="385"/>
      <c r="BVQ18" s="385"/>
      <c r="BVR18" s="385"/>
      <c r="BVS18" s="14"/>
      <c r="BVT18" s="56"/>
      <c r="BVU18" s="16"/>
      <c r="BVV18" s="82"/>
      <c r="BVW18" s="26"/>
      <c r="BVX18" s="26"/>
      <c r="BVY18" s="22"/>
      <c r="BVZ18" s="363"/>
      <c r="BWA18" s="385"/>
      <c r="BWB18" s="385"/>
      <c r="BWC18" s="385"/>
      <c r="BWD18" s="385"/>
      <c r="BWE18" s="385"/>
      <c r="BWF18" s="14"/>
      <c r="BWG18" s="56"/>
      <c r="BWH18" s="16"/>
      <c r="BWI18" s="82"/>
      <c r="BWJ18" s="26"/>
      <c r="BWK18" s="26"/>
      <c r="BWL18" s="22"/>
      <c r="BWM18" s="363"/>
      <c r="BWN18" s="385"/>
      <c r="BWO18" s="385"/>
      <c r="BWP18" s="385"/>
      <c r="BWQ18" s="385"/>
      <c r="BWR18" s="385"/>
      <c r="BWS18" s="14"/>
      <c r="BWT18" s="56"/>
      <c r="BWU18" s="16"/>
      <c r="BWV18" s="82"/>
      <c r="BWW18" s="26"/>
      <c r="BWX18" s="26"/>
      <c r="BWY18" s="22"/>
      <c r="BWZ18" s="363"/>
      <c r="BXA18" s="385"/>
      <c r="BXB18" s="385"/>
      <c r="BXC18" s="385"/>
      <c r="BXD18" s="385"/>
      <c r="BXE18" s="385"/>
      <c r="BXF18" s="14"/>
      <c r="BXG18" s="56"/>
      <c r="BXH18" s="16"/>
      <c r="BXI18" s="82"/>
      <c r="BXJ18" s="26"/>
      <c r="BXK18" s="26"/>
      <c r="BXL18" s="22"/>
      <c r="BXM18" s="363"/>
      <c r="BXN18" s="385"/>
      <c r="BXO18" s="385"/>
      <c r="BXP18" s="385"/>
      <c r="BXQ18" s="385"/>
      <c r="BXR18" s="385"/>
      <c r="BXS18" s="14"/>
      <c r="BXT18" s="56"/>
      <c r="BXU18" s="16"/>
      <c r="BXV18" s="82"/>
      <c r="BXW18" s="26"/>
      <c r="BXX18" s="26"/>
      <c r="BXY18" s="22"/>
      <c r="BXZ18" s="363"/>
      <c r="BYA18" s="385"/>
      <c r="BYB18" s="385"/>
      <c r="BYC18" s="385"/>
      <c r="BYD18" s="385"/>
      <c r="BYE18" s="385"/>
      <c r="BYF18" s="14"/>
      <c r="BYG18" s="56"/>
      <c r="BYH18" s="16"/>
      <c r="BYI18" s="82"/>
      <c r="BYJ18" s="26"/>
      <c r="BYK18" s="26"/>
      <c r="BYL18" s="22"/>
      <c r="BYM18" s="363"/>
      <c r="BYN18" s="385"/>
      <c r="BYO18" s="385"/>
      <c r="BYP18" s="385"/>
      <c r="BYQ18" s="385"/>
      <c r="BYR18" s="385"/>
      <c r="BYS18" s="14"/>
      <c r="BYT18" s="56"/>
      <c r="BYU18" s="16"/>
      <c r="BYV18" s="82"/>
      <c r="BYW18" s="26"/>
      <c r="BYX18" s="26"/>
      <c r="BYY18" s="22"/>
      <c r="BYZ18" s="363"/>
      <c r="BZA18" s="385"/>
      <c r="BZB18" s="385"/>
      <c r="BZC18" s="385"/>
      <c r="BZD18" s="385"/>
      <c r="BZE18" s="385"/>
      <c r="BZF18" s="14"/>
      <c r="BZG18" s="56"/>
      <c r="BZH18" s="16"/>
      <c r="BZI18" s="82"/>
      <c r="BZJ18" s="26"/>
      <c r="BZK18" s="26"/>
      <c r="BZL18" s="22"/>
      <c r="BZM18" s="363"/>
      <c r="BZN18" s="385"/>
      <c r="BZO18" s="385"/>
      <c r="BZP18" s="385"/>
      <c r="BZQ18" s="385"/>
      <c r="BZR18" s="385"/>
      <c r="BZS18" s="14"/>
      <c r="BZT18" s="56"/>
      <c r="BZU18" s="16"/>
      <c r="BZV18" s="82"/>
      <c r="BZW18" s="26"/>
      <c r="BZX18" s="26"/>
      <c r="BZY18" s="22"/>
      <c r="BZZ18" s="363"/>
      <c r="CAA18" s="385"/>
      <c r="CAB18" s="385"/>
      <c r="CAC18" s="385"/>
      <c r="CAD18" s="385"/>
      <c r="CAE18" s="385"/>
      <c r="CAF18" s="14"/>
      <c r="CAG18" s="56"/>
      <c r="CAH18" s="16"/>
      <c r="CAI18" s="82"/>
      <c r="CAJ18" s="26"/>
      <c r="CAK18" s="26"/>
      <c r="CAL18" s="22"/>
      <c r="CAM18" s="363"/>
      <c r="CAN18" s="385"/>
      <c r="CAO18" s="385"/>
      <c r="CAP18" s="385"/>
      <c r="CAQ18" s="385"/>
      <c r="CAR18" s="385"/>
      <c r="CAS18" s="14"/>
      <c r="CAT18" s="56"/>
      <c r="CAU18" s="16"/>
      <c r="CAV18" s="82"/>
      <c r="CAW18" s="26"/>
      <c r="CAX18" s="26"/>
      <c r="CAY18" s="22"/>
      <c r="CAZ18" s="363"/>
      <c r="CBA18" s="385"/>
      <c r="CBB18" s="385"/>
      <c r="CBC18" s="385"/>
      <c r="CBD18" s="385"/>
      <c r="CBE18" s="385"/>
      <c r="CBF18" s="14"/>
      <c r="CBG18" s="56"/>
      <c r="CBH18" s="16"/>
      <c r="CBI18" s="82"/>
      <c r="CBJ18" s="26"/>
      <c r="CBK18" s="26"/>
      <c r="CBL18" s="22"/>
      <c r="CBM18" s="363"/>
      <c r="CBN18" s="385"/>
      <c r="CBO18" s="385"/>
      <c r="CBP18" s="385"/>
      <c r="CBQ18" s="385"/>
      <c r="CBR18" s="385"/>
      <c r="CBS18" s="14"/>
      <c r="CBT18" s="56"/>
      <c r="CBU18" s="16"/>
      <c r="CBV18" s="82"/>
      <c r="CBW18" s="26"/>
      <c r="CBX18" s="26"/>
      <c r="CBY18" s="22"/>
      <c r="CBZ18" s="363"/>
      <c r="CCA18" s="385"/>
      <c r="CCB18" s="385"/>
      <c r="CCC18" s="385"/>
      <c r="CCD18" s="385"/>
      <c r="CCE18" s="385"/>
      <c r="CCF18" s="14"/>
      <c r="CCG18" s="56"/>
      <c r="CCH18" s="16"/>
      <c r="CCI18" s="82"/>
      <c r="CCJ18" s="26"/>
      <c r="CCK18" s="26"/>
      <c r="CCL18" s="22"/>
      <c r="CCM18" s="363"/>
      <c r="CCN18" s="385"/>
      <c r="CCO18" s="385"/>
      <c r="CCP18" s="385"/>
      <c r="CCQ18" s="385"/>
      <c r="CCR18" s="385"/>
      <c r="CCS18" s="14"/>
      <c r="CCT18" s="56"/>
      <c r="CCU18" s="16"/>
      <c r="CCV18" s="82"/>
      <c r="CCW18" s="26"/>
      <c r="CCX18" s="26"/>
      <c r="CCY18" s="22"/>
      <c r="CCZ18" s="363"/>
      <c r="CDA18" s="385"/>
      <c r="CDB18" s="385"/>
      <c r="CDC18" s="385"/>
      <c r="CDD18" s="385"/>
      <c r="CDE18" s="385"/>
      <c r="CDF18" s="14"/>
      <c r="CDG18" s="56"/>
      <c r="CDH18" s="16"/>
      <c r="CDI18" s="82"/>
      <c r="CDJ18" s="26"/>
      <c r="CDK18" s="26"/>
      <c r="CDL18" s="22"/>
      <c r="CDM18" s="363"/>
      <c r="CDN18" s="385"/>
      <c r="CDO18" s="385"/>
      <c r="CDP18" s="385"/>
      <c r="CDQ18" s="385"/>
      <c r="CDR18" s="385"/>
      <c r="CDS18" s="14"/>
      <c r="CDT18" s="56"/>
      <c r="CDU18" s="16"/>
      <c r="CDV18" s="82"/>
      <c r="CDW18" s="26"/>
      <c r="CDX18" s="26"/>
      <c r="CDY18" s="22"/>
      <c r="CDZ18" s="363"/>
      <c r="CEA18" s="385"/>
      <c r="CEB18" s="385"/>
      <c r="CEC18" s="385"/>
      <c r="CED18" s="385"/>
      <c r="CEE18" s="385"/>
      <c r="CEF18" s="14"/>
      <c r="CEG18" s="56"/>
      <c r="CEH18" s="16"/>
      <c r="CEI18" s="82"/>
      <c r="CEJ18" s="26"/>
      <c r="CEK18" s="26"/>
      <c r="CEL18" s="22"/>
      <c r="CEM18" s="363"/>
      <c r="CEN18" s="385"/>
      <c r="CEO18" s="385"/>
      <c r="CEP18" s="385"/>
      <c r="CEQ18" s="385"/>
      <c r="CER18" s="385"/>
      <c r="CES18" s="14"/>
      <c r="CET18" s="56"/>
      <c r="CEU18" s="16"/>
      <c r="CEV18" s="82"/>
      <c r="CEW18" s="26"/>
      <c r="CEX18" s="26"/>
      <c r="CEY18" s="22"/>
      <c r="CEZ18" s="363"/>
      <c r="CFA18" s="385"/>
      <c r="CFB18" s="385"/>
      <c r="CFC18" s="385"/>
      <c r="CFD18" s="385"/>
      <c r="CFE18" s="385"/>
      <c r="CFF18" s="14"/>
      <c r="CFG18" s="56"/>
      <c r="CFH18" s="16"/>
      <c r="CFI18" s="82"/>
      <c r="CFJ18" s="26"/>
      <c r="CFK18" s="26"/>
      <c r="CFL18" s="22"/>
      <c r="CFM18" s="363"/>
      <c r="CFN18" s="385"/>
      <c r="CFO18" s="385"/>
      <c r="CFP18" s="385"/>
      <c r="CFQ18" s="385"/>
      <c r="CFR18" s="385"/>
      <c r="CFS18" s="14"/>
      <c r="CFT18" s="56"/>
      <c r="CFU18" s="16"/>
      <c r="CFV18" s="82"/>
      <c r="CFW18" s="26"/>
      <c r="CFX18" s="26"/>
      <c r="CFY18" s="22"/>
      <c r="CFZ18" s="363"/>
      <c r="CGA18" s="385"/>
      <c r="CGB18" s="385"/>
      <c r="CGC18" s="385"/>
      <c r="CGD18" s="385"/>
      <c r="CGE18" s="385"/>
      <c r="CGF18" s="14"/>
      <c r="CGG18" s="56"/>
      <c r="CGH18" s="16"/>
      <c r="CGI18" s="82"/>
      <c r="CGJ18" s="26"/>
      <c r="CGK18" s="26"/>
      <c r="CGL18" s="22"/>
      <c r="CGM18" s="363"/>
      <c r="CGN18" s="385"/>
      <c r="CGO18" s="385"/>
      <c r="CGP18" s="385"/>
      <c r="CGQ18" s="385"/>
      <c r="CGR18" s="385"/>
      <c r="CGS18" s="14"/>
      <c r="CGT18" s="56"/>
      <c r="CGU18" s="16"/>
      <c r="CGV18" s="82"/>
      <c r="CGW18" s="26"/>
      <c r="CGX18" s="26"/>
      <c r="CGY18" s="22"/>
      <c r="CGZ18" s="363"/>
      <c r="CHA18" s="385"/>
      <c r="CHB18" s="385"/>
      <c r="CHC18" s="385"/>
      <c r="CHD18" s="385"/>
      <c r="CHE18" s="385"/>
      <c r="CHF18" s="14"/>
      <c r="CHG18" s="56"/>
      <c r="CHH18" s="16"/>
      <c r="CHI18" s="82"/>
      <c r="CHJ18" s="26"/>
      <c r="CHK18" s="26"/>
      <c r="CHL18" s="22"/>
      <c r="CHM18" s="363"/>
      <c r="CHN18" s="385"/>
      <c r="CHO18" s="385"/>
      <c r="CHP18" s="385"/>
      <c r="CHQ18" s="385"/>
      <c r="CHR18" s="385"/>
      <c r="CHS18" s="14"/>
      <c r="CHT18" s="56"/>
      <c r="CHU18" s="16"/>
      <c r="CHV18" s="82"/>
      <c r="CHW18" s="26"/>
      <c r="CHX18" s="26"/>
      <c r="CHY18" s="22"/>
      <c r="CHZ18" s="363"/>
      <c r="CIA18" s="385"/>
      <c r="CIB18" s="385"/>
      <c r="CIC18" s="385"/>
      <c r="CID18" s="385"/>
      <c r="CIE18" s="385"/>
      <c r="CIF18" s="14"/>
      <c r="CIG18" s="56"/>
      <c r="CIH18" s="16"/>
      <c r="CII18" s="82"/>
      <c r="CIJ18" s="26"/>
      <c r="CIK18" s="26"/>
      <c r="CIL18" s="22"/>
      <c r="CIM18" s="363"/>
      <c r="CIN18" s="385"/>
      <c r="CIO18" s="385"/>
      <c r="CIP18" s="385"/>
      <c r="CIQ18" s="385"/>
      <c r="CIR18" s="385"/>
      <c r="CIS18" s="14"/>
      <c r="CIT18" s="56"/>
      <c r="CIU18" s="16"/>
      <c r="CIV18" s="82"/>
      <c r="CIW18" s="26"/>
      <c r="CIX18" s="26"/>
      <c r="CIY18" s="22"/>
      <c r="CIZ18" s="363"/>
      <c r="CJA18" s="385"/>
      <c r="CJB18" s="385"/>
      <c r="CJC18" s="385"/>
      <c r="CJD18" s="385"/>
      <c r="CJE18" s="385"/>
      <c r="CJF18" s="14"/>
      <c r="CJG18" s="56"/>
      <c r="CJH18" s="16"/>
      <c r="CJI18" s="82"/>
      <c r="CJJ18" s="26"/>
      <c r="CJK18" s="26"/>
      <c r="CJL18" s="22"/>
      <c r="CJM18" s="363"/>
      <c r="CJN18" s="385"/>
      <c r="CJO18" s="385"/>
      <c r="CJP18" s="385"/>
      <c r="CJQ18" s="385"/>
      <c r="CJR18" s="385"/>
      <c r="CJS18" s="14"/>
      <c r="CJT18" s="56"/>
      <c r="CJU18" s="16"/>
      <c r="CJV18" s="82"/>
      <c r="CJW18" s="26"/>
      <c r="CJX18" s="26"/>
      <c r="CJY18" s="22"/>
      <c r="CJZ18" s="363"/>
      <c r="CKA18" s="385"/>
      <c r="CKB18" s="385"/>
      <c r="CKC18" s="385"/>
      <c r="CKD18" s="385"/>
      <c r="CKE18" s="385"/>
      <c r="CKF18" s="14"/>
      <c r="CKG18" s="56"/>
      <c r="CKH18" s="16"/>
      <c r="CKI18" s="82"/>
      <c r="CKJ18" s="26"/>
      <c r="CKK18" s="26"/>
      <c r="CKL18" s="22"/>
      <c r="CKM18" s="363"/>
      <c r="CKN18" s="385"/>
      <c r="CKO18" s="385"/>
      <c r="CKP18" s="385"/>
      <c r="CKQ18" s="385"/>
      <c r="CKR18" s="385"/>
      <c r="CKS18" s="14"/>
      <c r="CKT18" s="56"/>
      <c r="CKU18" s="16"/>
      <c r="CKV18" s="82"/>
      <c r="CKW18" s="26"/>
      <c r="CKX18" s="26"/>
      <c r="CKY18" s="22"/>
      <c r="CKZ18" s="363"/>
      <c r="CLA18" s="385"/>
      <c r="CLB18" s="385"/>
      <c r="CLC18" s="385"/>
      <c r="CLD18" s="385"/>
      <c r="CLE18" s="385"/>
      <c r="CLF18" s="14"/>
      <c r="CLG18" s="56"/>
      <c r="CLH18" s="16"/>
      <c r="CLI18" s="82"/>
      <c r="CLJ18" s="26"/>
      <c r="CLK18" s="26"/>
      <c r="CLL18" s="22"/>
      <c r="CLM18" s="363"/>
      <c r="CLN18" s="385"/>
      <c r="CLO18" s="385"/>
      <c r="CLP18" s="385"/>
      <c r="CLQ18" s="385"/>
      <c r="CLR18" s="385"/>
      <c r="CLS18" s="14"/>
      <c r="CLT18" s="56"/>
      <c r="CLU18" s="16"/>
      <c r="CLV18" s="82"/>
      <c r="CLW18" s="26"/>
      <c r="CLX18" s="26"/>
      <c r="CLY18" s="22"/>
      <c r="CLZ18" s="363"/>
      <c r="CMA18" s="385"/>
      <c r="CMB18" s="385"/>
      <c r="CMC18" s="385"/>
      <c r="CMD18" s="385"/>
      <c r="CME18" s="385"/>
      <c r="CMF18" s="14"/>
      <c r="CMG18" s="56"/>
      <c r="CMH18" s="16"/>
      <c r="CMI18" s="82"/>
      <c r="CMJ18" s="26"/>
      <c r="CMK18" s="26"/>
      <c r="CML18" s="22"/>
      <c r="CMM18" s="363"/>
      <c r="CMN18" s="385"/>
      <c r="CMO18" s="385"/>
      <c r="CMP18" s="385"/>
      <c r="CMQ18" s="385"/>
      <c r="CMR18" s="385"/>
      <c r="CMS18" s="14"/>
      <c r="CMT18" s="56"/>
      <c r="CMU18" s="16"/>
      <c r="CMV18" s="82"/>
      <c r="CMW18" s="26"/>
      <c r="CMX18" s="26"/>
      <c r="CMY18" s="22"/>
      <c r="CMZ18" s="363"/>
      <c r="CNA18" s="385"/>
      <c r="CNB18" s="385"/>
      <c r="CNC18" s="385"/>
      <c r="CND18" s="385"/>
      <c r="CNE18" s="385"/>
      <c r="CNF18" s="14"/>
      <c r="CNG18" s="56"/>
      <c r="CNH18" s="16"/>
      <c r="CNI18" s="82"/>
      <c r="CNJ18" s="26"/>
      <c r="CNK18" s="26"/>
      <c r="CNL18" s="22"/>
      <c r="CNM18" s="363"/>
      <c r="CNN18" s="385"/>
      <c r="CNO18" s="385"/>
      <c r="CNP18" s="385"/>
      <c r="CNQ18" s="385"/>
      <c r="CNR18" s="385"/>
      <c r="CNS18" s="14"/>
      <c r="CNT18" s="56"/>
      <c r="CNU18" s="16"/>
      <c r="CNV18" s="82"/>
      <c r="CNW18" s="26"/>
      <c r="CNX18" s="26"/>
      <c r="CNY18" s="22"/>
      <c r="CNZ18" s="363"/>
      <c r="COA18" s="385"/>
      <c r="COB18" s="385"/>
      <c r="COC18" s="385"/>
      <c r="COD18" s="385"/>
      <c r="COE18" s="385"/>
      <c r="COF18" s="14"/>
      <c r="COG18" s="56"/>
      <c r="COH18" s="16"/>
      <c r="COI18" s="82"/>
      <c r="COJ18" s="26"/>
      <c r="COK18" s="26"/>
      <c r="COL18" s="22"/>
      <c r="COM18" s="363"/>
      <c r="CON18" s="385"/>
      <c r="COO18" s="385"/>
      <c r="COP18" s="385"/>
      <c r="COQ18" s="385"/>
      <c r="COR18" s="385"/>
      <c r="COS18" s="14"/>
      <c r="COT18" s="56"/>
      <c r="COU18" s="16"/>
      <c r="COV18" s="82"/>
      <c r="COW18" s="26"/>
      <c r="COX18" s="26"/>
      <c r="COY18" s="22"/>
      <c r="COZ18" s="363"/>
      <c r="CPA18" s="385"/>
      <c r="CPB18" s="385"/>
      <c r="CPC18" s="385"/>
      <c r="CPD18" s="385"/>
      <c r="CPE18" s="385"/>
      <c r="CPF18" s="14"/>
      <c r="CPG18" s="56"/>
      <c r="CPH18" s="16"/>
      <c r="CPI18" s="82"/>
      <c r="CPJ18" s="26"/>
      <c r="CPK18" s="26"/>
      <c r="CPL18" s="22"/>
      <c r="CPM18" s="363"/>
      <c r="CPN18" s="385"/>
      <c r="CPO18" s="385"/>
      <c r="CPP18" s="385"/>
      <c r="CPQ18" s="385"/>
      <c r="CPR18" s="385"/>
      <c r="CPS18" s="14"/>
      <c r="CPT18" s="56"/>
      <c r="CPU18" s="16"/>
      <c r="CPV18" s="82"/>
      <c r="CPW18" s="26"/>
      <c r="CPX18" s="26"/>
      <c r="CPY18" s="22"/>
      <c r="CPZ18" s="363"/>
      <c r="CQA18" s="385"/>
      <c r="CQB18" s="385"/>
      <c r="CQC18" s="385"/>
      <c r="CQD18" s="385"/>
      <c r="CQE18" s="385"/>
      <c r="CQF18" s="14"/>
      <c r="CQG18" s="56"/>
      <c r="CQH18" s="16"/>
      <c r="CQI18" s="82"/>
      <c r="CQJ18" s="26"/>
      <c r="CQK18" s="26"/>
      <c r="CQL18" s="22"/>
      <c r="CQM18" s="363"/>
      <c r="CQN18" s="385"/>
      <c r="CQO18" s="385"/>
      <c r="CQP18" s="385"/>
      <c r="CQQ18" s="385"/>
      <c r="CQR18" s="385"/>
      <c r="CQS18" s="14"/>
      <c r="CQT18" s="56"/>
      <c r="CQU18" s="16"/>
      <c r="CQV18" s="82"/>
      <c r="CQW18" s="26"/>
      <c r="CQX18" s="26"/>
      <c r="CQY18" s="22"/>
      <c r="CQZ18" s="363"/>
      <c r="CRA18" s="385"/>
      <c r="CRB18" s="385"/>
      <c r="CRC18" s="385"/>
      <c r="CRD18" s="385"/>
      <c r="CRE18" s="385"/>
      <c r="CRF18" s="14"/>
      <c r="CRG18" s="56"/>
      <c r="CRH18" s="16"/>
      <c r="CRI18" s="82"/>
      <c r="CRJ18" s="26"/>
      <c r="CRK18" s="26"/>
      <c r="CRL18" s="22"/>
      <c r="CRM18" s="363"/>
      <c r="CRN18" s="385"/>
      <c r="CRO18" s="385"/>
      <c r="CRP18" s="385"/>
      <c r="CRQ18" s="385"/>
      <c r="CRR18" s="385"/>
      <c r="CRS18" s="14"/>
      <c r="CRT18" s="56"/>
      <c r="CRU18" s="16"/>
      <c r="CRV18" s="82"/>
      <c r="CRW18" s="26"/>
      <c r="CRX18" s="26"/>
      <c r="CRY18" s="22"/>
      <c r="CRZ18" s="363"/>
      <c r="CSA18" s="385"/>
      <c r="CSB18" s="385"/>
      <c r="CSC18" s="385"/>
      <c r="CSD18" s="385"/>
      <c r="CSE18" s="385"/>
      <c r="CSF18" s="14"/>
      <c r="CSG18" s="56"/>
      <c r="CSH18" s="16"/>
      <c r="CSI18" s="82"/>
      <c r="CSJ18" s="26"/>
      <c r="CSK18" s="26"/>
      <c r="CSL18" s="22"/>
      <c r="CSM18" s="363"/>
      <c r="CSN18" s="385"/>
      <c r="CSO18" s="385"/>
      <c r="CSP18" s="385"/>
      <c r="CSQ18" s="385"/>
      <c r="CSR18" s="385"/>
      <c r="CSS18" s="14"/>
      <c r="CST18" s="56"/>
      <c r="CSU18" s="16"/>
      <c r="CSV18" s="82"/>
      <c r="CSW18" s="26"/>
      <c r="CSX18" s="26"/>
      <c r="CSY18" s="22"/>
      <c r="CSZ18" s="363"/>
      <c r="CTA18" s="385"/>
      <c r="CTB18" s="385"/>
      <c r="CTC18" s="385"/>
      <c r="CTD18" s="385"/>
      <c r="CTE18" s="385"/>
      <c r="CTF18" s="14"/>
      <c r="CTG18" s="56"/>
      <c r="CTH18" s="16"/>
      <c r="CTI18" s="82"/>
      <c r="CTJ18" s="26"/>
      <c r="CTK18" s="26"/>
      <c r="CTL18" s="22"/>
      <c r="CTM18" s="363"/>
      <c r="CTN18" s="385"/>
      <c r="CTO18" s="385"/>
      <c r="CTP18" s="385"/>
      <c r="CTQ18" s="385"/>
      <c r="CTR18" s="385"/>
      <c r="CTS18" s="14"/>
      <c r="CTT18" s="56"/>
      <c r="CTU18" s="16"/>
      <c r="CTV18" s="82"/>
      <c r="CTW18" s="26"/>
      <c r="CTX18" s="26"/>
      <c r="CTY18" s="22"/>
      <c r="CTZ18" s="363"/>
      <c r="CUA18" s="385"/>
      <c r="CUB18" s="385"/>
      <c r="CUC18" s="385"/>
      <c r="CUD18" s="385"/>
      <c r="CUE18" s="385"/>
      <c r="CUF18" s="14"/>
      <c r="CUG18" s="56"/>
      <c r="CUH18" s="16"/>
      <c r="CUI18" s="82"/>
      <c r="CUJ18" s="26"/>
      <c r="CUK18" s="26"/>
      <c r="CUL18" s="22"/>
      <c r="CUM18" s="363"/>
      <c r="CUN18" s="385"/>
      <c r="CUO18" s="385"/>
      <c r="CUP18" s="385"/>
      <c r="CUQ18" s="385"/>
      <c r="CUR18" s="385"/>
      <c r="CUS18" s="14"/>
      <c r="CUT18" s="56"/>
      <c r="CUU18" s="16"/>
      <c r="CUV18" s="82"/>
      <c r="CUW18" s="26"/>
      <c r="CUX18" s="26"/>
      <c r="CUY18" s="22"/>
      <c r="CUZ18" s="363"/>
      <c r="CVA18" s="385"/>
      <c r="CVB18" s="385"/>
      <c r="CVC18" s="385"/>
      <c r="CVD18" s="385"/>
      <c r="CVE18" s="385"/>
      <c r="CVF18" s="14"/>
      <c r="CVG18" s="56"/>
      <c r="CVH18" s="16"/>
      <c r="CVI18" s="82"/>
      <c r="CVJ18" s="26"/>
      <c r="CVK18" s="26"/>
      <c r="CVL18" s="22"/>
      <c r="CVM18" s="363"/>
      <c r="CVN18" s="385"/>
      <c r="CVO18" s="385"/>
      <c r="CVP18" s="385"/>
      <c r="CVQ18" s="385"/>
      <c r="CVR18" s="385"/>
      <c r="CVS18" s="14"/>
      <c r="CVT18" s="56"/>
      <c r="CVU18" s="16"/>
      <c r="CVV18" s="82"/>
      <c r="CVW18" s="26"/>
      <c r="CVX18" s="26"/>
      <c r="CVY18" s="22"/>
      <c r="CVZ18" s="363"/>
      <c r="CWA18" s="385"/>
      <c r="CWB18" s="385"/>
      <c r="CWC18" s="385"/>
      <c r="CWD18" s="385"/>
      <c r="CWE18" s="385"/>
      <c r="CWF18" s="14"/>
      <c r="CWG18" s="56"/>
      <c r="CWH18" s="16"/>
      <c r="CWI18" s="82"/>
      <c r="CWJ18" s="26"/>
      <c r="CWK18" s="26"/>
      <c r="CWL18" s="22"/>
      <c r="CWM18" s="363"/>
      <c r="CWN18" s="385"/>
      <c r="CWO18" s="385"/>
      <c r="CWP18" s="385"/>
      <c r="CWQ18" s="385"/>
      <c r="CWR18" s="385"/>
      <c r="CWS18" s="14"/>
      <c r="CWT18" s="56"/>
      <c r="CWU18" s="16"/>
      <c r="CWV18" s="82"/>
      <c r="CWW18" s="26"/>
      <c r="CWX18" s="26"/>
      <c r="CWY18" s="22"/>
      <c r="CWZ18" s="363"/>
      <c r="CXA18" s="385"/>
      <c r="CXB18" s="385"/>
      <c r="CXC18" s="385"/>
      <c r="CXD18" s="385"/>
      <c r="CXE18" s="385"/>
      <c r="CXF18" s="14"/>
      <c r="CXG18" s="56"/>
      <c r="CXH18" s="16"/>
      <c r="CXI18" s="82"/>
      <c r="CXJ18" s="26"/>
      <c r="CXK18" s="26"/>
      <c r="CXL18" s="22"/>
      <c r="CXM18" s="363"/>
      <c r="CXN18" s="385"/>
      <c r="CXO18" s="385"/>
      <c r="CXP18" s="385"/>
      <c r="CXQ18" s="385"/>
      <c r="CXR18" s="385"/>
      <c r="CXS18" s="14"/>
      <c r="CXT18" s="56"/>
      <c r="CXU18" s="16"/>
      <c r="CXV18" s="82"/>
      <c r="CXW18" s="26"/>
      <c r="CXX18" s="26"/>
      <c r="CXY18" s="22"/>
      <c r="CXZ18" s="363"/>
      <c r="CYA18" s="385"/>
      <c r="CYB18" s="385"/>
      <c r="CYC18" s="385"/>
      <c r="CYD18" s="385"/>
      <c r="CYE18" s="385"/>
      <c r="CYF18" s="14"/>
      <c r="CYG18" s="56"/>
      <c r="CYH18" s="16"/>
      <c r="CYI18" s="82"/>
      <c r="CYJ18" s="26"/>
      <c r="CYK18" s="26"/>
      <c r="CYL18" s="22"/>
      <c r="CYM18" s="363"/>
      <c r="CYN18" s="385"/>
      <c r="CYO18" s="385"/>
      <c r="CYP18" s="385"/>
      <c r="CYQ18" s="385"/>
      <c r="CYR18" s="385"/>
      <c r="CYS18" s="14"/>
      <c r="CYT18" s="56"/>
      <c r="CYU18" s="16"/>
      <c r="CYV18" s="82"/>
      <c r="CYW18" s="26"/>
      <c r="CYX18" s="26"/>
      <c r="CYY18" s="22"/>
      <c r="CYZ18" s="363"/>
      <c r="CZA18" s="385"/>
      <c r="CZB18" s="385"/>
      <c r="CZC18" s="385"/>
      <c r="CZD18" s="385"/>
      <c r="CZE18" s="385"/>
      <c r="CZF18" s="14"/>
      <c r="CZG18" s="56"/>
      <c r="CZH18" s="16"/>
      <c r="CZI18" s="82"/>
      <c r="CZJ18" s="26"/>
      <c r="CZK18" s="26"/>
      <c r="CZL18" s="22"/>
      <c r="CZM18" s="363"/>
      <c r="CZN18" s="385"/>
      <c r="CZO18" s="385"/>
      <c r="CZP18" s="385"/>
      <c r="CZQ18" s="385"/>
      <c r="CZR18" s="385"/>
      <c r="CZS18" s="14"/>
      <c r="CZT18" s="56"/>
      <c r="CZU18" s="16"/>
      <c r="CZV18" s="82"/>
      <c r="CZW18" s="26"/>
      <c r="CZX18" s="26"/>
      <c r="CZY18" s="22"/>
      <c r="CZZ18" s="363"/>
      <c r="DAA18" s="385"/>
      <c r="DAB18" s="385"/>
      <c r="DAC18" s="385"/>
      <c r="DAD18" s="385"/>
      <c r="DAE18" s="385"/>
      <c r="DAF18" s="14"/>
      <c r="DAG18" s="56"/>
      <c r="DAH18" s="16"/>
      <c r="DAI18" s="82"/>
      <c r="DAJ18" s="26"/>
      <c r="DAK18" s="26"/>
      <c r="DAL18" s="22"/>
      <c r="DAM18" s="363"/>
      <c r="DAN18" s="385"/>
      <c r="DAO18" s="385"/>
      <c r="DAP18" s="385"/>
      <c r="DAQ18" s="385"/>
      <c r="DAR18" s="385"/>
      <c r="DAS18" s="14"/>
      <c r="DAT18" s="56"/>
      <c r="DAU18" s="16"/>
      <c r="DAV18" s="82"/>
      <c r="DAW18" s="26"/>
      <c r="DAX18" s="26"/>
      <c r="DAY18" s="22"/>
      <c r="DAZ18" s="363"/>
      <c r="DBA18" s="385"/>
      <c r="DBB18" s="385"/>
      <c r="DBC18" s="385"/>
      <c r="DBD18" s="385"/>
      <c r="DBE18" s="385"/>
      <c r="DBF18" s="14"/>
      <c r="DBG18" s="56"/>
      <c r="DBH18" s="16"/>
      <c r="DBI18" s="82"/>
      <c r="DBJ18" s="26"/>
      <c r="DBK18" s="26"/>
      <c r="DBL18" s="22"/>
      <c r="DBM18" s="363"/>
      <c r="DBN18" s="385"/>
      <c r="DBO18" s="385"/>
      <c r="DBP18" s="385"/>
      <c r="DBQ18" s="385"/>
      <c r="DBR18" s="385"/>
      <c r="DBS18" s="14"/>
      <c r="DBT18" s="56"/>
      <c r="DBU18" s="16"/>
      <c r="DBV18" s="82"/>
      <c r="DBW18" s="26"/>
      <c r="DBX18" s="26"/>
      <c r="DBY18" s="22"/>
      <c r="DBZ18" s="363"/>
      <c r="DCA18" s="385"/>
      <c r="DCB18" s="385"/>
      <c r="DCC18" s="385"/>
      <c r="DCD18" s="385"/>
      <c r="DCE18" s="385"/>
      <c r="DCF18" s="14"/>
      <c r="DCG18" s="56"/>
      <c r="DCH18" s="16"/>
      <c r="DCI18" s="82"/>
      <c r="DCJ18" s="26"/>
      <c r="DCK18" s="26"/>
      <c r="DCL18" s="22"/>
      <c r="DCM18" s="363"/>
      <c r="DCN18" s="385"/>
      <c r="DCO18" s="385"/>
      <c r="DCP18" s="385"/>
      <c r="DCQ18" s="385"/>
      <c r="DCR18" s="385"/>
      <c r="DCS18" s="14"/>
      <c r="DCT18" s="56"/>
      <c r="DCU18" s="16"/>
      <c r="DCV18" s="82"/>
      <c r="DCW18" s="26"/>
      <c r="DCX18" s="26"/>
      <c r="DCY18" s="22"/>
      <c r="DCZ18" s="363"/>
      <c r="DDA18" s="385"/>
      <c r="DDB18" s="385"/>
      <c r="DDC18" s="385"/>
      <c r="DDD18" s="385"/>
      <c r="DDE18" s="385"/>
      <c r="DDF18" s="14"/>
      <c r="DDG18" s="56"/>
      <c r="DDH18" s="16"/>
      <c r="DDI18" s="82"/>
      <c r="DDJ18" s="26"/>
      <c r="DDK18" s="26"/>
      <c r="DDL18" s="22"/>
      <c r="DDM18" s="363"/>
      <c r="DDN18" s="385"/>
      <c r="DDO18" s="385"/>
      <c r="DDP18" s="385"/>
      <c r="DDQ18" s="385"/>
      <c r="DDR18" s="385"/>
      <c r="DDS18" s="14"/>
      <c r="DDT18" s="56"/>
      <c r="DDU18" s="16"/>
      <c r="DDV18" s="82"/>
      <c r="DDW18" s="26"/>
      <c r="DDX18" s="26"/>
      <c r="DDY18" s="22"/>
      <c r="DDZ18" s="363"/>
      <c r="DEA18" s="385"/>
      <c r="DEB18" s="385"/>
      <c r="DEC18" s="385"/>
      <c r="DED18" s="385"/>
      <c r="DEE18" s="385"/>
      <c r="DEF18" s="14"/>
      <c r="DEG18" s="56"/>
      <c r="DEH18" s="16"/>
      <c r="DEI18" s="82"/>
      <c r="DEJ18" s="26"/>
      <c r="DEK18" s="26"/>
      <c r="DEL18" s="22"/>
      <c r="DEM18" s="363"/>
      <c r="DEN18" s="385"/>
      <c r="DEO18" s="385"/>
      <c r="DEP18" s="385"/>
      <c r="DEQ18" s="385"/>
      <c r="DER18" s="385"/>
      <c r="DES18" s="14"/>
      <c r="DET18" s="56"/>
      <c r="DEU18" s="16"/>
      <c r="DEV18" s="82"/>
      <c r="DEW18" s="26"/>
      <c r="DEX18" s="26"/>
      <c r="DEY18" s="22"/>
      <c r="DEZ18" s="363"/>
      <c r="DFA18" s="385"/>
      <c r="DFB18" s="385"/>
      <c r="DFC18" s="385"/>
      <c r="DFD18" s="385"/>
      <c r="DFE18" s="385"/>
      <c r="DFF18" s="14"/>
      <c r="DFG18" s="56"/>
      <c r="DFH18" s="16"/>
      <c r="DFI18" s="82"/>
      <c r="DFJ18" s="26"/>
      <c r="DFK18" s="26"/>
      <c r="DFL18" s="22"/>
      <c r="DFM18" s="363"/>
      <c r="DFN18" s="385"/>
      <c r="DFO18" s="385"/>
      <c r="DFP18" s="385"/>
      <c r="DFQ18" s="385"/>
      <c r="DFR18" s="385"/>
      <c r="DFS18" s="14"/>
      <c r="DFT18" s="56"/>
      <c r="DFU18" s="16"/>
      <c r="DFV18" s="82"/>
      <c r="DFW18" s="26"/>
      <c r="DFX18" s="26"/>
      <c r="DFY18" s="22"/>
      <c r="DFZ18" s="363"/>
      <c r="DGA18" s="385"/>
      <c r="DGB18" s="385"/>
      <c r="DGC18" s="385"/>
      <c r="DGD18" s="385"/>
      <c r="DGE18" s="385"/>
      <c r="DGF18" s="14"/>
      <c r="DGG18" s="56"/>
      <c r="DGH18" s="16"/>
      <c r="DGI18" s="82"/>
      <c r="DGJ18" s="26"/>
      <c r="DGK18" s="26"/>
      <c r="DGL18" s="22"/>
      <c r="DGM18" s="363"/>
      <c r="DGN18" s="385"/>
      <c r="DGO18" s="385"/>
      <c r="DGP18" s="385"/>
      <c r="DGQ18" s="385"/>
      <c r="DGR18" s="385"/>
      <c r="DGS18" s="14"/>
      <c r="DGT18" s="56"/>
      <c r="DGU18" s="16"/>
      <c r="DGV18" s="82"/>
      <c r="DGW18" s="26"/>
      <c r="DGX18" s="26"/>
      <c r="DGY18" s="22"/>
      <c r="DGZ18" s="363"/>
      <c r="DHA18" s="385"/>
      <c r="DHB18" s="385"/>
      <c r="DHC18" s="385"/>
      <c r="DHD18" s="385"/>
      <c r="DHE18" s="385"/>
      <c r="DHF18" s="14"/>
      <c r="DHG18" s="56"/>
      <c r="DHH18" s="16"/>
      <c r="DHI18" s="82"/>
      <c r="DHJ18" s="26"/>
      <c r="DHK18" s="26"/>
      <c r="DHL18" s="22"/>
      <c r="DHM18" s="363"/>
      <c r="DHN18" s="385"/>
      <c r="DHO18" s="385"/>
      <c r="DHP18" s="385"/>
      <c r="DHQ18" s="385"/>
      <c r="DHR18" s="385"/>
      <c r="DHS18" s="14"/>
      <c r="DHT18" s="56"/>
      <c r="DHU18" s="16"/>
      <c r="DHV18" s="82"/>
      <c r="DHW18" s="26"/>
      <c r="DHX18" s="26"/>
      <c r="DHY18" s="22"/>
      <c r="DHZ18" s="363"/>
      <c r="DIA18" s="385"/>
      <c r="DIB18" s="385"/>
      <c r="DIC18" s="385"/>
      <c r="DID18" s="385"/>
      <c r="DIE18" s="385"/>
      <c r="DIF18" s="14"/>
      <c r="DIG18" s="56"/>
      <c r="DIH18" s="16"/>
      <c r="DII18" s="82"/>
      <c r="DIJ18" s="26"/>
      <c r="DIK18" s="26"/>
      <c r="DIL18" s="22"/>
      <c r="DIM18" s="363"/>
      <c r="DIN18" s="385"/>
      <c r="DIO18" s="385"/>
      <c r="DIP18" s="385"/>
      <c r="DIQ18" s="385"/>
      <c r="DIR18" s="385"/>
      <c r="DIS18" s="14"/>
      <c r="DIT18" s="56"/>
      <c r="DIU18" s="16"/>
      <c r="DIV18" s="82"/>
      <c r="DIW18" s="26"/>
      <c r="DIX18" s="26"/>
      <c r="DIY18" s="22"/>
      <c r="DIZ18" s="363"/>
      <c r="DJA18" s="385"/>
      <c r="DJB18" s="385"/>
      <c r="DJC18" s="385"/>
      <c r="DJD18" s="385"/>
      <c r="DJE18" s="385"/>
      <c r="DJF18" s="14"/>
      <c r="DJG18" s="56"/>
      <c r="DJH18" s="16"/>
      <c r="DJI18" s="82"/>
      <c r="DJJ18" s="26"/>
      <c r="DJK18" s="26"/>
      <c r="DJL18" s="22"/>
      <c r="DJM18" s="363"/>
      <c r="DJN18" s="385"/>
      <c r="DJO18" s="385"/>
      <c r="DJP18" s="385"/>
      <c r="DJQ18" s="385"/>
      <c r="DJR18" s="385"/>
      <c r="DJS18" s="14"/>
      <c r="DJT18" s="56"/>
      <c r="DJU18" s="16"/>
      <c r="DJV18" s="82"/>
      <c r="DJW18" s="26"/>
      <c r="DJX18" s="26"/>
      <c r="DJY18" s="22"/>
      <c r="DJZ18" s="363"/>
      <c r="DKA18" s="385"/>
      <c r="DKB18" s="385"/>
      <c r="DKC18" s="385"/>
      <c r="DKD18" s="385"/>
      <c r="DKE18" s="385"/>
      <c r="DKF18" s="14"/>
      <c r="DKG18" s="56"/>
      <c r="DKH18" s="16"/>
      <c r="DKI18" s="82"/>
      <c r="DKJ18" s="26"/>
      <c r="DKK18" s="26"/>
      <c r="DKL18" s="22"/>
      <c r="DKM18" s="363"/>
      <c r="DKN18" s="385"/>
      <c r="DKO18" s="385"/>
      <c r="DKP18" s="385"/>
      <c r="DKQ18" s="385"/>
      <c r="DKR18" s="385"/>
      <c r="DKS18" s="14"/>
      <c r="DKT18" s="56"/>
      <c r="DKU18" s="16"/>
      <c r="DKV18" s="82"/>
      <c r="DKW18" s="26"/>
      <c r="DKX18" s="26"/>
      <c r="DKY18" s="22"/>
      <c r="DKZ18" s="363"/>
      <c r="DLA18" s="385"/>
      <c r="DLB18" s="385"/>
      <c r="DLC18" s="385"/>
      <c r="DLD18" s="385"/>
      <c r="DLE18" s="385"/>
      <c r="DLF18" s="14"/>
      <c r="DLG18" s="56"/>
      <c r="DLH18" s="16"/>
      <c r="DLI18" s="82"/>
      <c r="DLJ18" s="26"/>
      <c r="DLK18" s="26"/>
      <c r="DLL18" s="22"/>
      <c r="DLM18" s="363"/>
      <c r="DLN18" s="385"/>
      <c r="DLO18" s="385"/>
      <c r="DLP18" s="385"/>
      <c r="DLQ18" s="385"/>
      <c r="DLR18" s="385"/>
      <c r="DLS18" s="14"/>
      <c r="DLT18" s="56"/>
      <c r="DLU18" s="16"/>
      <c r="DLV18" s="82"/>
      <c r="DLW18" s="26"/>
      <c r="DLX18" s="26"/>
      <c r="DLY18" s="22"/>
      <c r="DLZ18" s="363"/>
      <c r="DMA18" s="385"/>
      <c r="DMB18" s="385"/>
      <c r="DMC18" s="385"/>
      <c r="DMD18" s="385"/>
      <c r="DME18" s="385"/>
      <c r="DMF18" s="14"/>
      <c r="DMG18" s="56"/>
      <c r="DMH18" s="16"/>
      <c r="DMI18" s="82"/>
      <c r="DMJ18" s="26"/>
      <c r="DMK18" s="26"/>
      <c r="DML18" s="22"/>
      <c r="DMM18" s="363"/>
      <c r="DMN18" s="385"/>
      <c r="DMO18" s="385"/>
      <c r="DMP18" s="385"/>
      <c r="DMQ18" s="385"/>
      <c r="DMR18" s="385"/>
      <c r="DMS18" s="14"/>
      <c r="DMT18" s="56"/>
      <c r="DMU18" s="16"/>
      <c r="DMV18" s="82"/>
      <c r="DMW18" s="26"/>
      <c r="DMX18" s="26"/>
      <c r="DMY18" s="22"/>
      <c r="DMZ18" s="363"/>
      <c r="DNA18" s="385"/>
      <c r="DNB18" s="385"/>
      <c r="DNC18" s="385"/>
      <c r="DND18" s="385"/>
      <c r="DNE18" s="385"/>
      <c r="DNF18" s="14"/>
      <c r="DNG18" s="56"/>
      <c r="DNH18" s="16"/>
      <c r="DNI18" s="82"/>
      <c r="DNJ18" s="26"/>
      <c r="DNK18" s="26"/>
      <c r="DNL18" s="22"/>
      <c r="DNM18" s="363"/>
      <c r="DNN18" s="385"/>
      <c r="DNO18" s="385"/>
      <c r="DNP18" s="385"/>
      <c r="DNQ18" s="385"/>
      <c r="DNR18" s="385"/>
      <c r="DNS18" s="14"/>
      <c r="DNT18" s="56"/>
      <c r="DNU18" s="16"/>
      <c r="DNV18" s="82"/>
      <c r="DNW18" s="26"/>
      <c r="DNX18" s="26"/>
      <c r="DNY18" s="22"/>
      <c r="DNZ18" s="363"/>
      <c r="DOA18" s="385"/>
      <c r="DOB18" s="385"/>
      <c r="DOC18" s="385"/>
      <c r="DOD18" s="385"/>
      <c r="DOE18" s="385"/>
      <c r="DOF18" s="14"/>
      <c r="DOG18" s="56"/>
      <c r="DOH18" s="16"/>
      <c r="DOI18" s="82"/>
      <c r="DOJ18" s="26"/>
      <c r="DOK18" s="26"/>
      <c r="DOL18" s="22"/>
      <c r="DOM18" s="363"/>
      <c r="DON18" s="385"/>
      <c r="DOO18" s="385"/>
      <c r="DOP18" s="385"/>
      <c r="DOQ18" s="385"/>
      <c r="DOR18" s="385"/>
      <c r="DOS18" s="14"/>
      <c r="DOT18" s="56"/>
      <c r="DOU18" s="16"/>
      <c r="DOV18" s="82"/>
      <c r="DOW18" s="26"/>
      <c r="DOX18" s="26"/>
      <c r="DOY18" s="22"/>
      <c r="DOZ18" s="363"/>
      <c r="DPA18" s="385"/>
      <c r="DPB18" s="385"/>
      <c r="DPC18" s="385"/>
      <c r="DPD18" s="385"/>
      <c r="DPE18" s="385"/>
      <c r="DPF18" s="14"/>
      <c r="DPG18" s="56"/>
      <c r="DPH18" s="16"/>
      <c r="DPI18" s="82"/>
      <c r="DPJ18" s="26"/>
      <c r="DPK18" s="26"/>
      <c r="DPL18" s="22"/>
      <c r="DPM18" s="363"/>
      <c r="DPN18" s="385"/>
      <c r="DPO18" s="385"/>
      <c r="DPP18" s="385"/>
      <c r="DPQ18" s="385"/>
      <c r="DPR18" s="385"/>
      <c r="DPS18" s="14"/>
      <c r="DPT18" s="56"/>
      <c r="DPU18" s="16"/>
      <c r="DPV18" s="82"/>
      <c r="DPW18" s="26"/>
      <c r="DPX18" s="26"/>
      <c r="DPY18" s="22"/>
      <c r="DPZ18" s="363"/>
      <c r="DQA18" s="385"/>
      <c r="DQB18" s="385"/>
      <c r="DQC18" s="385"/>
      <c r="DQD18" s="385"/>
      <c r="DQE18" s="385"/>
      <c r="DQF18" s="14"/>
      <c r="DQG18" s="56"/>
      <c r="DQH18" s="16"/>
      <c r="DQI18" s="82"/>
      <c r="DQJ18" s="26"/>
      <c r="DQK18" s="26"/>
      <c r="DQL18" s="22"/>
      <c r="DQM18" s="363"/>
      <c r="DQN18" s="385"/>
      <c r="DQO18" s="385"/>
      <c r="DQP18" s="385"/>
      <c r="DQQ18" s="385"/>
      <c r="DQR18" s="385"/>
      <c r="DQS18" s="14"/>
      <c r="DQT18" s="56"/>
      <c r="DQU18" s="16"/>
      <c r="DQV18" s="82"/>
      <c r="DQW18" s="26"/>
      <c r="DQX18" s="26"/>
      <c r="DQY18" s="22"/>
      <c r="DQZ18" s="363"/>
      <c r="DRA18" s="385"/>
      <c r="DRB18" s="385"/>
      <c r="DRC18" s="385"/>
      <c r="DRD18" s="385"/>
      <c r="DRE18" s="385"/>
      <c r="DRF18" s="14"/>
      <c r="DRG18" s="56"/>
      <c r="DRH18" s="16"/>
      <c r="DRI18" s="82"/>
      <c r="DRJ18" s="26"/>
      <c r="DRK18" s="26"/>
      <c r="DRL18" s="22"/>
      <c r="DRM18" s="363"/>
      <c r="DRN18" s="385"/>
      <c r="DRO18" s="385"/>
      <c r="DRP18" s="385"/>
      <c r="DRQ18" s="385"/>
      <c r="DRR18" s="385"/>
      <c r="DRS18" s="14"/>
      <c r="DRT18" s="56"/>
      <c r="DRU18" s="16"/>
      <c r="DRV18" s="82"/>
      <c r="DRW18" s="26"/>
      <c r="DRX18" s="26"/>
      <c r="DRY18" s="22"/>
      <c r="DRZ18" s="363"/>
      <c r="DSA18" s="385"/>
      <c r="DSB18" s="385"/>
      <c r="DSC18" s="385"/>
      <c r="DSD18" s="385"/>
      <c r="DSE18" s="385"/>
      <c r="DSF18" s="14"/>
      <c r="DSG18" s="56"/>
      <c r="DSH18" s="16"/>
      <c r="DSI18" s="82"/>
      <c r="DSJ18" s="26"/>
      <c r="DSK18" s="26"/>
      <c r="DSL18" s="22"/>
      <c r="DSM18" s="363"/>
      <c r="DSN18" s="385"/>
      <c r="DSO18" s="385"/>
      <c r="DSP18" s="385"/>
      <c r="DSQ18" s="385"/>
      <c r="DSR18" s="385"/>
      <c r="DSS18" s="14"/>
      <c r="DST18" s="56"/>
      <c r="DSU18" s="16"/>
      <c r="DSV18" s="82"/>
      <c r="DSW18" s="26"/>
      <c r="DSX18" s="26"/>
      <c r="DSY18" s="22"/>
      <c r="DSZ18" s="363"/>
      <c r="DTA18" s="385"/>
      <c r="DTB18" s="385"/>
      <c r="DTC18" s="385"/>
      <c r="DTD18" s="385"/>
      <c r="DTE18" s="385"/>
      <c r="DTF18" s="14"/>
      <c r="DTG18" s="56"/>
      <c r="DTH18" s="16"/>
      <c r="DTI18" s="82"/>
      <c r="DTJ18" s="26"/>
      <c r="DTK18" s="26"/>
      <c r="DTL18" s="22"/>
      <c r="DTM18" s="363"/>
      <c r="DTN18" s="385"/>
      <c r="DTO18" s="385"/>
      <c r="DTP18" s="385"/>
      <c r="DTQ18" s="385"/>
      <c r="DTR18" s="385"/>
      <c r="DTS18" s="14"/>
      <c r="DTT18" s="56"/>
      <c r="DTU18" s="16"/>
      <c r="DTV18" s="82"/>
      <c r="DTW18" s="26"/>
      <c r="DTX18" s="26"/>
      <c r="DTY18" s="22"/>
      <c r="DTZ18" s="363"/>
      <c r="DUA18" s="385"/>
      <c r="DUB18" s="385"/>
      <c r="DUC18" s="385"/>
      <c r="DUD18" s="385"/>
      <c r="DUE18" s="385"/>
      <c r="DUF18" s="14"/>
      <c r="DUG18" s="56"/>
      <c r="DUH18" s="16"/>
      <c r="DUI18" s="82"/>
      <c r="DUJ18" s="26"/>
      <c r="DUK18" s="26"/>
      <c r="DUL18" s="22"/>
      <c r="DUM18" s="363"/>
      <c r="DUN18" s="385"/>
      <c r="DUO18" s="385"/>
      <c r="DUP18" s="385"/>
      <c r="DUQ18" s="385"/>
      <c r="DUR18" s="385"/>
      <c r="DUS18" s="14"/>
      <c r="DUT18" s="56"/>
      <c r="DUU18" s="16"/>
      <c r="DUV18" s="82"/>
      <c r="DUW18" s="26"/>
      <c r="DUX18" s="26"/>
      <c r="DUY18" s="22"/>
      <c r="DUZ18" s="363"/>
      <c r="DVA18" s="385"/>
      <c r="DVB18" s="385"/>
      <c r="DVC18" s="385"/>
      <c r="DVD18" s="385"/>
      <c r="DVE18" s="385"/>
      <c r="DVF18" s="14"/>
      <c r="DVG18" s="56"/>
      <c r="DVH18" s="16"/>
      <c r="DVI18" s="82"/>
      <c r="DVJ18" s="26"/>
      <c r="DVK18" s="26"/>
      <c r="DVL18" s="22"/>
      <c r="DVM18" s="363"/>
      <c r="DVN18" s="385"/>
      <c r="DVO18" s="385"/>
      <c r="DVP18" s="385"/>
      <c r="DVQ18" s="385"/>
      <c r="DVR18" s="385"/>
      <c r="DVS18" s="14"/>
      <c r="DVT18" s="56"/>
      <c r="DVU18" s="16"/>
      <c r="DVV18" s="82"/>
      <c r="DVW18" s="26"/>
      <c r="DVX18" s="26"/>
      <c r="DVY18" s="22"/>
      <c r="DVZ18" s="363"/>
      <c r="DWA18" s="385"/>
      <c r="DWB18" s="385"/>
      <c r="DWC18" s="385"/>
      <c r="DWD18" s="385"/>
      <c r="DWE18" s="385"/>
      <c r="DWF18" s="14"/>
      <c r="DWG18" s="56"/>
      <c r="DWH18" s="16"/>
      <c r="DWI18" s="82"/>
      <c r="DWJ18" s="26"/>
      <c r="DWK18" s="26"/>
      <c r="DWL18" s="22"/>
      <c r="DWM18" s="363"/>
      <c r="DWN18" s="385"/>
      <c r="DWO18" s="385"/>
      <c r="DWP18" s="385"/>
      <c r="DWQ18" s="385"/>
      <c r="DWR18" s="385"/>
      <c r="DWS18" s="14"/>
      <c r="DWT18" s="56"/>
      <c r="DWU18" s="16"/>
      <c r="DWV18" s="82"/>
      <c r="DWW18" s="26"/>
      <c r="DWX18" s="26"/>
      <c r="DWY18" s="22"/>
      <c r="DWZ18" s="363"/>
      <c r="DXA18" s="385"/>
      <c r="DXB18" s="385"/>
      <c r="DXC18" s="385"/>
      <c r="DXD18" s="385"/>
      <c r="DXE18" s="385"/>
      <c r="DXF18" s="14"/>
      <c r="DXG18" s="56"/>
      <c r="DXH18" s="16"/>
      <c r="DXI18" s="82"/>
      <c r="DXJ18" s="26"/>
      <c r="DXK18" s="26"/>
      <c r="DXL18" s="22"/>
      <c r="DXM18" s="363"/>
      <c r="DXN18" s="385"/>
      <c r="DXO18" s="385"/>
      <c r="DXP18" s="385"/>
      <c r="DXQ18" s="385"/>
      <c r="DXR18" s="385"/>
      <c r="DXS18" s="14"/>
      <c r="DXT18" s="56"/>
      <c r="DXU18" s="16"/>
      <c r="DXV18" s="82"/>
      <c r="DXW18" s="26"/>
      <c r="DXX18" s="26"/>
      <c r="DXY18" s="22"/>
      <c r="DXZ18" s="363"/>
      <c r="DYA18" s="385"/>
      <c r="DYB18" s="385"/>
      <c r="DYC18" s="385"/>
      <c r="DYD18" s="385"/>
      <c r="DYE18" s="385"/>
      <c r="DYF18" s="14"/>
      <c r="DYG18" s="56"/>
      <c r="DYH18" s="16"/>
      <c r="DYI18" s="82"/>
      <c r="DYJ18" s="26"/>
      <c r="DYK18" s="26"/>
      <c r="DYL18" s="22"/>
      <c r="DYM18" s="363"/>
      <c r="DYN18" s="385"/>
      <c r="DYO18" s="385"/>
      <c r="DYP18" s="385"/>
      <c r="DYQ18" s="385"/>
      <c r="DYR18" s="385"/>
      <c r="DYS18" s="14"/>
      <c r="DYT18" s="56"/>
      <c r="DYU18" s="16"/>
      <c r="DYV18" s="82"/>
      <c r="DYW18" s="26"/>
      <c r="DYX18" s="26"/>
      <c r="DYY18" s="22"/>
      <c r="DYZ18" s="363"/>
      <c r="DZA18" s="385"/>
      <c r="DZB18" s="385"/>
      <c r="DZC18" s="385"/>
      <c r="DZD18" s="385"/>
      <c r="DZE18" s="385"/>
      <c r="DZF18" s="14"/>
      <c r="DZG18" s="56"/>
      <c r="DZH18" s="16"/>
      <c r="DZI18" s="82"/>
      <c r="DZJ18" s="26"/>
      <c r="DZK18" s="26"/>
      <c r="DZL18" s="22"/>
      <c r="DZM18" s="363"/>
      <c r="DZN18" s="385"/>
      <c r="DZO18" s="385"/>
      <c r="DZP18" s="385"/>
      <c r="DZQ18" s="385"/>
      <c r="DZR18" s="385"/>
      <c r="DZS18" s="14"/>
      <c r="DZT18" s="56"/>
      <c r="DZU18" s="16"/>
      <c r="DZV18" s="82"/>
      <c r="DZW18" s="26"/>
      <c r="DZX18" s="26"/>
      <c r="DZY18" s="22"/>
      <c r="DZZ18" s="363"/>
      <c r="EAA18" s="385"/>
      <c r="EAB18" s="385"/>
      <c r="EAC18" s="385"/>
      <c r="EAD18" s="385"/>
      <c r="EAE18" s="385"/>
      <c r="EAF18" s="14"/>
      <c r="EAG18" s="56"/>
      <c r="EAH18" s="16"/>
      <c r="EAI18" s="82"/>
      <c r="EAJ18" s="26"/>
      <c r="EAK18" s="26"/>
      <c r="EAL18" s="22"/>
      <c r="EAM18" s="363"/>
      <c r="EAN18" s="385"/>
      <c r="EAO18" s="385"/>
      <c r="EAP18" s="385"/>
      <c r="EAQ18" s="385"/>
      <c r="EAR18" s="385"/>
      <c r="EAS18" s="14"/>
      <c r="EAT18" s="56"/>
      <c r="EAU18" s="16"/>
      <c r="EAV18" s="82"/>
      <c r="EAW18" s="26"/>
      <c r="EAX18" s="26"/>
      <c r="EAY18" s="22"/>
      <c r="EAZ18" s="363"/>
      <c r="EBA18" s="385"/>
      <c r="EBB18" s="385"/>
      <c r="EBC18" s="385"/>
      <c r="EBD18" s="385"/>
      <c r="EBE18" s="385"/>
      <c r="EBF18" s="14"/>
      <c r="EBG18" s="56"/>
      <c r="EBH18" s="16"/>
      <c r="EBI18" s="82"/>
      <c r="EBJ18" s="26"/>
      <c r="EBK18" s="26"/>
      <c r="EBL18" s="22"/>
      <c r="EBM18" s="363"/>
      <c r="EBN18" s="385"/>
      <c r="EBO18" s="385"/>
      <c r="EBP18" s="385"/>
      <c r="EBQ18" s="385"/>
      <c r="EBR18" s="385"/>
      <c r="EBS18" s="14"/>
      <c r="EBT18" s="56"/>
      <c r="EBU18" s="16"/>
      <c r="EBV18" s="82"/>
      <c r="EBW18" s="26"/>
      <c r="EBX18" s="26"/>
      <c r="EBY18" s="22"/>
      <c r="EBZ18" s="363"/>
      <c r="ECA18" s="385"/>
      <c r="ECB18" s="385"/>
      <c r="ECC18" s="385"/>
      <c r="ECD18" s="385"/>
      <c r="ECE18" s="385"/>
      <c r="ECF18" s="14"/>
      <c r="ECG18" s="56"/>
      <c r="ECH18" s="16"/>
      <c r="ECI18" s="82"/>
      <c r="ECJ18" s="26"/>
      <c r="ECK18" s="26"/>
      <c r="ECL18" s="22"/>
      <c r="ECM18" s="363"/>
      <c r="ECN18" s="385"/>
      <c r="ECO18" s="385"/>
      <c r="ECP18" s="385"/>
      <c r="ECQ18" s="385"/>
      <c r="ECR18" s="385"/>
      <c r="ECS18" s="14"/>
      <c r="ECT18" s="56"/>
      <c r="ECU18" s="16"/>
      <c r="ECV18" s="82"/>
      <c r="ECW18" s="26"/>
      <c r="ECX18" s="26"/>
      <c r="ECY18" s="22"/>
      <c r="ECZ18" s="363"/>
      <c r="EDA18" s="385"/>
      <c r="EDB18" s="385"/>
      <c r="EDC18" s="385"/>
      <c r="EDD18" s="385"/>
      <c r="EDE18" s="385"/>
      <c r="EDF18" s="14"/>
      <c r="EDG18" s="56"/>
      <c r="EDH18" s="16"/>
      <c r="EDI18" s="82"/>
      <c r="EDJ18" s="26"/>
      <c r="EDK18" s="26"/>
      <c r="EDL18" s="22"/>
      <c r="EDM18" s="363"/>
      <c r="EDN18" s="385"/>
      <c r="EDO18" s="385"/>
      <c r="EDP18" s="385"/>
      <c r="EDQ18" s="385"/>
      <c r="EDR18" s="385"/>
      <c r="EDS18" s="14"/>
      <c r="EDT18" s="56"/>
      <c r="EDU18" s="16"/>
      <c r="EDV18" s="82"/>
      <c r="EDW18" s="26"/>
      <c r="EDX18" s="26"/>
      <c r="EDY18" s="22"/>
      <c r="EDZ18" s="363"/>
      <c r="EEA18" s="385"/>
      <c r="EEB18" s="385"/>
      <c r="EEC18" s="385"/>
      <c r="EED18" s="385"/>
      <c r="EEE18" s="385"/>
      <c r="EEF18" s="14"/>
      <c r="EEG18" s="56"/>
      <c r="EEH18" s="16"/>
      <c r="EEI18" s="82"/>
      <c r="EEJ18" s="26"/>
      <c r="EEK18" s="26"/>
      <c r="EEL18" s="22"/>
      <c r="EEM18" s="363"/>
      <c r="EEN18" s="385"/>
      <c r="EEO18" s="385"/>
      <c r="EEP18" s="385"/>
      <c r="EEQ18" s="385"/>
      <c r="EER18" s="385"/>
      <c r="EES18" s="14"/>
      <c r="EET18" s="56"/>
      <c r="EEU18" s="16"/>
      <c r="EEV18" s="82"/>
      <c r="EEW18" s="26"/>
      <c r="EEX18" s="26"/>
      <c r="EEY18" s="22"/>
      <c r="EEZ18" s="363"/>
      <c r="EFA18" s="385"/>
      <c r="EFB18" s="385"/>
      <c r="EFC18" s="385"/>
      <c r="EFD18" s="385"/>
      <c r="EFE18" s="385"/>
      <c r="EFF18" s="14"/>
      <c r="EFG18" s="56"/>
      <c r="EFH18" s="16"/>
      <c r="EFI18" s="82"/>
      <c r="EFJ18" s="26"/>
      <c r="EFK18" s="26"/>
      <c r="EFL18" s="22"/>
      <c r="EFM18" s="363"/>
      <c r="EFN18" s="385"/>
      <c r="EFO18" s="385"/>
      <c r="EFP18" s="385"/>
      <c r="EFQ18" s="385"/>
      <c r="EFR18" s="385"/>
      <c r="EFS18" s="14"/>
      <c r="EFT18" s="56"/>
      <c r="EFU18" s="16"/>
      <c r="EFV18" s="82"/>
      <c r="EFW18" s="26"/>
      <c r="EFX18" s="26"/>
      <c r="EFY18" s="22"/>
      <c r="EFZ18" s="363"/>
      <c r="EGA18" s="385"/>
      <c r="EGB18" s="385"/>
      <c r="EGC18" s="385"/>
      <c r="EGD18" s="385"/>
      <c r="EGE18" s="385"/>
      <c r="EGF18" s="14"/>
      <c r="EGG18" s="56"/>
      <c r="EGH18" s="16"/>
      <c r="EGI18" s="82"/>
      <c r="EGJ18" s="26"/>
      <c r="EGK18" s="26"/>
      <c r="EGL18" s="22"/>
      <c r="EGM18" s="363"/>
      <c r="EGN18" s="385"/>
      <c r="EGO18" s="385"/>
      <c r="EGP18" s="385"/>
      <c r="EGQ18" s="385"/>
      <c r="EGR18" s="385"/>
      <c r="EGS18" s="14"/>
      <c r="EGT18" s="56"/>
      <c r="EGU18" s="16"/>
      <c r="EGV18" s="82"/>
      <c r="EGW18" s="26"/>
      <c r="EGX18" s="26"/>
      <c r="EGY18" s="22"/>
      <c r="EGZ18" s="363"/>
      <c r="EHA18" s="385"/>
      <c r="EHB18" s="385"/>
      <c r="EHC18" s="385"/>
      <c r="EHD18" s="385"/>
      <c r="EHE18" s="385"/>
      <c r="EHF18" s="14"/>
      <c r="EHG18" s="56"/>
      <c r="EHH18" s="16"/>
      <c r="EHI18" s="82"/>
      <c r="EHJ18" s="26"/>
      <c r="EHK18" s="26"/>
      <c r="EHL18" s="22"/>
      <c r="EHM18" s="363"/>
      <c r="EHN18" s="385"/>
      <c r="EHO18" s="385"/>
      <c r="EHP18" s="385"/>
      <c r="EHQ18" s="385"/>
      <c r="EHR18" s="385"/>
      <c r="EHS18" s="14"/>
      <c r="EHT18" s="56"/>
      <c r="EHU18" s="16"/>
      <c r="EHV18" s="82"/>
      <c r="EHW18" s="26"/>
      <c r="EHX18" s="26"/>
      <c r="EHY18" s="22"/>
      <c r="EHZ18" s="363"/>
      <c r="EIA18" s="385"/>
      <c r="EIB18" s="385"/>
      <c r="EIC18" s="385"/>
      <c r="EID18" s="385"/>
      <c r="EIE18" s="385"/>
      <c r="EIF18" s="14"/>
      <c r="EIG18" s="56"/>
      <c r="EIH18" s="16"/>
      <c r="EII18" s="82"/>
      <c r="EIJ18" s="26"/>
      <c r="EIK18" s="26"/>
      <c r="EIL18" s="22"/>
      <c r="EIM18" s="363"/>
      <c r="EIN18" s="385"/>
      <c r="EIO18" s="385"/>
      <c r="EIP18" s="385"/>
      <c r="EIQ18" s="385"/>
      <c r="EIR18" s="385"/>
      <c r="EIS18" s="14"/>
      <c r="EIT18" s="56"/>
      <c r="EIU18" s="16"/>
      <c r="EIV18" s="82"/>
      <c r="EIW18" s="26"/>
      <c r="EIX18" s="26"/>
      <c r="EIY18" s="22"/>
      <c r="EIZ18" s="363"/>
      <c r="EJA18" s="385"/>
      <c r="EJB18" s="385"/>
      <c r="EJC18" s="385"/>
      <c r="EJD18" s="385"/>
      <c r="EJE18" s="385"/>
      <c r="EJF18" s="14"/>
      <c r="EJG18" s="56"/>
      <c r="EJH18" s="16"/>
      <c r="EJI18" s="82"/>
      <c r="EJJ18" s="26"/>
      <c r="EJK18" s="26"/>
      <c r="EJL18" s="22"/>
      <c r="EJM18" s="363"/>
      <c r="EJN18" s="385"/>
      <c r="EJO18" s="385"/>
      <c r="EJP18" s="385"/>
      <c r="EJQ18" s="385"/>
      <c r="EJR18" s="385"/>
      <c r="EJS18" s="14"/>
      <c r="EJT18" s="56"/>
      <c r="EJU18" s="16"/>
      <c r="EJV18" s="82"/>
      <c r="EJW18" s="26"/>
      <c r="EJX18" s="26"/>
      <c r="EJY18" s="22"/>
      <c r="EJZ18" s="363"/>
      <c r="EKA18" s="385"/>
      <c r="EKB18" s="385"/>
      <c r="EKC18" s="385"/>
      <c r="EKD18" s="385"/>
      <c r="EKE18" s="385"/>
      <c r="EKF18" s="14"/>
      <c r="EKG18" s="56"/>
      <c r="EKH18" s="16"/>
      <c r="EKI18" s="82"/>
      <c r="EKJ18" s="26"/>
      <c r="EKK18" s="26"/>
      <c r="EKL18" s="22"/>
      <c r="EKM18" s="363"/>
      <c r="EKN18" s="385"/>
      <c r="EKO18" s="385"/>
      <c r="EKP18" s="385"/>
      <c r="EKQ18" s="385"/>
      <c r="EKR18" s="385"/>
      <c r="EKS18" s="14"/>
      <c r="EKT18" s="56"/>
      <c r="EKU18" s="16"/>
      <c r="EKV18" s="82"/>
      <c r="EKW18" s="26"/>
      <c r="EKX18" s="26"/>
      <c r="EKY18" s="22"/>
      <c r="EKZ18" s="363"/>
      <c r="ELA18" s="385"/>
      <c r="ELB18" s="385"/>
      <c r="ELC18" s="385"/>
      <c r="ELD18" s="385"/>
      <c r="ELE18" s="385"/>
      <c r="ELF18" s="14"/>
      <c r="ELG18" s="56"/>
      <c r="ELH18" s="16"/>
      <c r="ELI18" s="82"/>
      <c r="ELJ18" s="26"/>
      <c r="ELK18" s="26"/>
      <c r="ELL18" s="22"/>
      <c r="ELM18" s="363"/>
      <c r="ELN18" s="385"/>
      <c r="ELO18" s="385"/>
      <c r="ELP18" s="385"/>
      <c r="ELQ18" s="385"/>
      <c r="ELR18" s="385"/>
      <c r="ELS18" s="14"/>
      <c r="ELT18" s="56"/>
      <c r="ELU18" s="16"/>
      <c r="ELV18" s="82"/>
      <c r="ELW18" s="26"/>
      <c r="ELX18" s="26"/>
      <c r="ELY18" s="22"/>
      <c r="ELZ18" s="363"/>
      <c r="EMA18" s="385"/>
      <c r="EMB18" s="385"/>
      <c r="EMC18" s="385"/>
      <c r="EMD18" s="385"/>
      <c r="EME18" s="385"/>
      <c r="EMF18" s="14"/>
      <c r="EMG18" s="56"/>
      <c r="EMH18" s="16"/>
      <c r="EMI18" s="82"/>
      <c r="EMJ18" s="26"/>
      <c r="EMK18" s="26"/>
      <c r="EML18" s="22"/>
      <c r="EMM18" s="363"/>
      <c r="EMN18" s="385"/>
      <c r="EMO18" s="385"/>
      <c r="EMP18" s="385"/>
      <c r="EMQ18" s="385"/>
      <c r="EMR18" s="385"/>
      <c r="EMS18" s="14"/>
      <c r="EMT18" s="56"/>
      <c r="EMU18" s="16"/>
      <c r="EMV18" s="82"/>
      <c r="EMW18" s="26"/>
      <c r="EMX18" s="26"/>
      <c r="EMY18" s="22"/>
      <c r="EMZ18" s="363"/>
      <c r="ENA18" s="385"/>
      <c r="ENB18" s="385"/>
      <c r="ENC18" s="385"/>
      <c r="END18" s="385"/>
      <c r="ENE18" s="385"/>
      <c r="ENF18" s="14"/>
      <c r="ENG18" s="56"/>
      <c r="ENH18" s="16"/>
      <c r="ENI18" s="82"/>
      <c r="ENJ18" s="26"/>
      <c r="ENK18" s="26"/>
      <c r="ENL18" s="22"/>
      <c r="ENM18" s="363"/>
      <c r="ENN18" s="385"/>
      <c r="ENO18" s="385"/>
      <c r="ENP18" s="385"/>
      <c r="ENQ18" s="385"/>
      <c r="ENR18" s="385"/>
      <c r="ENS18" s="14"/>
      <c r="ENT18" s="56"/>
      <c r="ENU18" s="16"/>
      <c r="ENV18" s="82"/>
      <c r="ENW18" s="26"/>
      <c r="ENX18" s="26"/>
      <c r="ENY18" s="22"/>
      <c r="ENZ18" s="363"/>
      <c r="EOA18" s="385"/>
      <c r="EOB18" s="385"/>
      <c r="EOC18" s="385"/>
      <c r="EOD18" s="385"/>
      <c r="EOE18" s="385"/>
      <c r="EOF18" s="14"/>
      <c r="EOG18" s="56"/>
      <c r="EOH18" s="16"/>
      <c r="EOI18" s="82"/>
      <c r="EOJ18" s="26"/>
      <c r="EOK18" s="26"/>
      <c r="EOL18" s="22"/>
      <c r="EOM18" s="363"/>
      <c r="EON18" s="385"/>
      <c r="EOO18" s="385"/>
      <c r="EOP18" s="385"/>
      <c r="EOQ18" s="385"/>
      <c r="EOR18" s="385"/>
      <c r="EOS18" s="14"/>
      <c r="EOT18" s="56"/>
      <c r="EOU18" s="16"/>
      <c r="EOV18" s="82"/>
      <c r="EOW18" s="26"/>
      <c r="EOX18" s="26"/>
      <c r="EOY18" s="22"/>
      <c r="EOZ18" s="363"/>
      <c r="EPA18" s="385"/>
      <c r="EPB18" s="385"/>
      <c r="EPC18" s="385"/>
      <c r="EPD18" s="385"/>
      <c r="EPE18" s="385"/>
      <c r="EPF18" s="14"/>
      <c r="EPG18" s="56"/>
      <c r="EPH18" s="16"/>
      <c r="EPI18" s="82"/>
      <c r="EPJ18" s="26"/>
      <c r="EPK18" s="26"/>
      <c r="EPL18" s="22"/>
      <c r="EPM18" s="363"/>
      <c r="EPN18" s="385"/>
      <c r="EPO18" s="385"/>
      <c r="EPP18" s="385"/>
      <c r="EPQ18" s="385"/>
      <c r="EPR18" s="385"/>
      <c r="EPS18" s="14"/>
      <c r="EPT18" s="56"/>
      <c r="EPU18" s="16"/>
      <c r="EPV18" s="82"/>
      <c r="EPW18" s="26"/>
      <c r="EPX18" s="26"/>
      <c r="EPY18" s="22"/>
      <c r="EPZ18" s="363"/>
      <c r="EQA18" s="385"/>
      <c r="EQB18" s="385"/>
      <c r="EQC18" s="385"/>
      <c r="EQD18" s="385"/>
      <c r="EQE18" s="385"/>
      <c r="EQF18" s="14"/>
      <c r="EQG18" s="56"/>
      <c r="EQH18" s="16"/>
      <c r="EQI18" s="82"/>
      <c r="EQJ18" s="26"/>
      <c r="EQK18" s="26"/>
      <c r="EQL18" s="22"/>
      <c r="EQM18" s="363"/>
      <c r="EQN18" s="385"/>
      <c r="EQO18" s="385"/>
      <c r="EQP18" s="385"/>
      <c r="EQQ18" s="385"/>
      <c r="EQR18" s="385"/>
      <c r="EQS18" s="14"/>
      <c r="EQT18" s="56"/>
      <c r="EQU18" s="16"/>
      <c r="EQV18" s="82"/>
      <c r="EQW18" s="26"/>
      <c r="EQX18" s="26"/>
      <c r="EQY18" s="22"/>
      <c r="EQZ18" s="363"/>
      <c r="ERA18" s="385"/>
      <c r="ERB18" s="385"/>
      <c r="ERC18" s="385"/>
      <c r="ERD18" s="385"/>
      <c r="ERE18" s="385"/>
      <c r="ERF18" s="14"/>
      <c r="ERG18" s="56"/>
      <c r="ERH18" s="16"/>
      <c r="ERI18" s="82"/>
      <c r="ERJ18" s="26"/>
      <c r="ERK18" s="26"/>
      <c r="ERL18" s="22"/>
      <c r="ERM18" s="363"/>
      <c r="ERN18" s="385"/>
      <c r="ERO18" s="385"/>
      <c r="ERP18" s="385"/>
      <c r="ERQ18" s="385"/>
      <c r="ERR18" s="385"/>
      <c r="ERS18" s="14"/>
      <c r="ERT18" s="56"/>
      <c r="ERU18" s="16"/>
      <c r="ERV18" s="82"/>
      <c r="ERW18" s="26"/>
      <c r="ERX18" s="26"/>
      <c r="ERY18" s="22"/>
      <c r="ERZ18" s="363"/>
      <c r="ESA18" s="385"/>
      <c r="ESB18" s="385"/>
      <c r="ESC18" s="385"/>
      <c r="ESD18" s="385"/>
      <c r="ESE18" s="385"/>
      <c r="ESF18" s="14"/>
      <c r="ESG18" s="56"/>
      <c r="ESH18" s="16"/>
      <c r="ESI18" s="82"/>
      <c r="ESJ18" s="26"/>
      <c r="ESK18" s="26"/>
      <c r="ESL18" s="22"/>
      <c r="ESM18" s="363"/>
      <c r="ESN18" s="385"/>
      <c r="ESO18" s="385"/>
      <c r="ESP18" s="385"/>
      <c r="ESQ18" s="385"/>
      <c r="ESR18" s="385"/>
      <c r="ESS18" s="14"/>
      <c r="EST18" s="56"/>
      <c r="ESU18" s="16"/>
      <c r="ESV18" s="82"/>
      <c r="ESW18" s="26"/>
      <c r="ESX18" s="26"/>
      <c r="ESY18" s="22"/>
      <c r="ESZ18" s="363"/>
      <c r="ETA18" s="385"/>
      <c r="ETB18" s="385"/>
      <c r="ETC18" s="385"/>
      <c r="ETD18" s="385"/>
      <c r="ETE18" s="385"/>
      <c r="ETF18" s="14"/>
      <c r="ETG18" s="56"/>
      <c r="ETH18" s="16"/>
      <c r="ETI18" s="82"/>
      <c r="ETJ18" s="26"/>
      <c r="ETK18" s="26"/>
      <c r="ETL18" s="22"/>
      <c r="ETM18" s="363"/>
      <c r="ETN18" s="385"/>
      <c r="ETO18" s="385"/>
      <c r="ETP18" s="385"/>
      <c r="ETQ18" s="385"/>
      <c r="ETR18" s="385"/>
      <c r="ETS18" s="14"/>
      <c r="ETT18" s="56"/>
      <c r="ETU18" s="16"/>
      <c r="ETV18" s="82"/>
      <c r="ETW18" s="26"/>
      <c r="ETX18" s="26"/>
      <c r="ETY18" s="22"/>
      <c r="ETZ18" s="363"/>
      <c r="EUA18" s="385"/>
      <c r="EUB18" s="385"/>
      <c r="EUC18" s="385"/>
      <c r="EUD18" s="385"/>
      <c r="EUE18" s="385"/>
      <c r="EUF18" s="14"/>
      <c r="EUG18" s="56"/>
      <c r="EUH18" s="16"/>
      <c r="EUI18" s="82"/>
      <c r="EUJ18" s="26"/>
      <c r="EUK18" s="26"/>
      <c r="EUL18" s="22"/>
      <c r="EUM18" s="363"/>
      <c r="EUN18" s="385"/>
      <c r="EUO18" s="385"/>
      <c r="EUP18" s="385"/>
      <c r="EUQ18" s="385"/>
      <c r="EUR18" s="385"/>
      <c r="EUS18" s="14"/>
      <c r="EUT18" s="56"/>
      <c r="EUU18" s="16"/>
      <c r="EUV18" s="82"/>
      <c r="EUW18" s="26"/>
      <c r="EUX18" s="26"/>
      <c r="EUY18" s="22"/>
      <c r="EUZ18" s="363"/>
      <c r="EVA18" s="385"/>
      <c r="EVB18" s="385"/>
      <c r="EVC18" s="385"/>
      <c r="EVD18" s="385"/>
      <c r="EVE18" s="385"/>
      <c r="EVF18" s="14"/>
      <c r="EVG18" s="56"/>
      <c r="EVH18" s="16"/>
      <c r="EVI18" s="82"/>
      <c r="EVJ18" s="26"/>
      <c r="EVK18" s="26"/>
      <c r="EVL18" s="22"/>
      <c r="EVM18" s="363"/>
      <c r="EVN18" s="385"/>
      <c r="EVO18" s="385"/>
      <c r="EVP18" s="385"/>
      <c r="EVQ18" s="385"/>
      <c r="EVR18" s="385"/>
      <c r="EVS18" s="14"/>
      <c r="EVT18" s="56"/>
      <c r="EVU18" s="16"/>
      <c r="EVV18" s="82"/>
      <c r="EVW18" s="26"/>
      <c r="EVX18" s="26"/>
      <c r="EVY18" s="22"/>
      <c r="EVZ18" s="363"/>
      <c r="EWA18" s="385"/>
      <c r="EWB18" s="385"/>
      <c r="EWC18" s="385"/>
      <c r="EWD18" s="385"/>
      <c r="EWE18" s="385"/>
      <c r="EWF18" s="14"/>
      <c r="EWG18" s="56"/>
      <c r="EWH18" s="16"/>
      <c r="EWI18" s="82"/>
      <c r="EWJ18" s="26"/>
      <c r="EWK18" s="26"/>
      <c r="EWL18" s="22"/>
      <c r="EWM18" s="363"/>
      <c r="EWN18" s="385"/>
      <c r="EWO18" s="385"/>
      <c r="EWP18" s="385"/>
      <c r="EWQ18" s="385"/>
      <c r="EWR18" s="385"/>
      <c r="EWS18" s="14"/>
      <c r="EWT18" s="56"/>
      <c r="EWU18" s="16"/>
      <c r="EWV18" s="82"/>
      <c r="EWW18" s="26"/>
      <c r="EWX18" s="26"/>
      <c r="EWY18" s="22"/>
      <c r="EWZ18" s="363"/>
      <c r="EXA18" s="385"/>
      <c r="EXB18" s="385"/>
      <c r="EXC18" s="385"/>
      <c r="EXD18" s="385"/>
      <c r="EXE18" s="385"/>
      <c r="EXF18" s="14"/>
      <c r="EXG18" s="56"/>
      <c r="EXH18" s="16"/>
      <c r="EXI18" s="82"/>
      <c r="EXJ18" s="26"/>
      <c r="EXK18" s="26"/>
      <c r="EXL18" s="22"/>
      <c r="EXM18" s="363"/>
      <c r="EXN18" s="385"/>
      <c r="EXO18" s="385"/>
      <c r="EXP18" s="385"/>
      <c r="EXQ18" s="385"/>
      <c r="EXR18" s="385"/>
      <c r="EXS18" s="14"/>
      <c r="EXT18" s="56"/>
      <c r="EXU18" s="16"/>
      <c r="EXV18" s="82"/>
      <c r="EXW18" s="26"/>
      <c r="EXX18" s="26"/>
      <c r="EXY18" s="22"/>
      <c r="EXZ18" s="363"/>
      <c r="EYA18" s="385"/>
      <c r="EYB18" s="385"/>
      <c r="EYC18" s="385"/>
      <c r="EYD18" s="385"/>
      <c r="EYE18" s="385"/>
      <c r="EYF18" s="14"/>
      <c r="EYG18" s="56"/>
      <c r="EYH18" s="16"/>
      <c r="EYI18" s="82"/>
      <c r="EYJ18" s="26"/>
      <c r="EYK18" s="26"/>
      <c r="EYL18" s="22"/>
      <c r="EYM18" s="363"/>
      <c r="EYN18" s="385"/>
      <c r="EYO18" s="385"/>
      <c r="EYP18" s="385"/>
      <c r="EYQ18" s="385"/>
      <c r="EYR18" s="385"/>
      <c r="EYS18" s="14"/>
      <c r="EYT18" s="56"/>
      <c r="EYU18" s="16"/>
      <c r="EYV18" s="82"/>
      <c r="EYW18" s="26"/>
      <c r="EYX18" s="26"/>
      <c r="EYY18" s="22"/>
      <c r="EYZ18" s="363"/>
      <c r="EZA18" s="385"/>
      <c r="EZB18" s="385"/>
      <c r="EZC18" s="385"/>
      <c r="EZD18" s="385"/>
      <c r="EZE18" s="385"/>
      <c r="EZF18" s="14"/>
      <c r="EZG18" s="56"/>
      <c r="EZH18" s="16"/>
      <c r="EZI18" s="82"/>
      <c r="EZJ18" s="26"/>
      <c r="EZK18" s="26"/>
      <c r="EZL18" s="22"/>
      <c r="EZM18" s="363"/>
      <c r="EZN18" s="385"/>
      <c r="EZO18" s="385"/>
      <c r="EZP18" s="385"/>
      <c r="EZQ18" s="385"/>
      <c r="EZR18" s="385"/>
      <c r="EZS18" s="14"/>
      <c r="EZT18" s="56"/>
      <c r="EZU18" s="16"/>
      <c r="EZV18" s="82"/>
      <c r="EZW18" s="26"/>
      <c r="EZX18" s="26"/>
      <c r="EZY18" s="22"/>
      <c r="EZZ18" s="363"/>
      <c r="FAA18" s="385"/>
      <c r="FAB18" s="385"/>
      <c r="FAC18" s="385"/>
      <c r="FAD18" s="385"/>
      <c r="FAE18" s="385"/>
      <c r="FAF18" s="14"/>
      <c r="FAG18" s="56"/>
      <c r="FAH18" s="16"/>
      <c r="FAI18" s="82"/>
      <c r="FAJ18" s="26"/>
      <c r="FAK18" s="26"/>
      <c r="FAL18" s="22"/>
      <c r="FAM18" s="363"/>
      <c r="FAN18" s="385"/>
      <c r="FAO18" s="385"/>
      <c r="FAP18" s="385"/>
      <c r="FAQ18" s="385"/>
      <c r="FAR18" s="385"/>
      <c r="FAS18" s="14"/>
      <c r="FAT18" s="56"/>
      <c r="FAU18" s="16"/>
      <c r="FAV18" s="82"/>
      <c r="FAW18" s="26"/>
      <c r="FAX18" s="26"/>
      <c r="FAY18" s="22"/>
      <c r="FAZ18" s="363"/>
      <c r="FBA18" s="385"/>
      <c r="FBB18" s="385"/>
      <c r="FBC18" s="385"/>
      <c r="FBD18" s="385"/>
      <c r="FBE18" s="385"/>
      <c r="FBF18" s="14"/>
      <c r="FBG18" s="56"/>
      <c r="FBH18" s="16"/>
      <c r="FBI18" s="82"/>
      <c r="FBJ18" s="26"/>
      <c r="FBK18" s="26"/>
      <c r="FBL18" s="22"/>
      <c r="FBM18" s="363"/>
      <c r="FBN18" s="385"/>
      <c r="FBO18" s="385"/>
      <c r="FBP18" s="385"/>
      <c r="FBQ18" s="385"/>
      <c r="FBR18" s="385"/>
      <c r="FBS18" s="14"/>
      <c r="FBT18" s="56"/>
      <c r="FBU18" s="16"/>
      <c r="FBV18" s="82"/>
      <c r="FBW18" s="26"/>
      <c r="FBX18" s="26"/>
      <c r="FBY18" s="22"/>
      <c r="FBZ18" s="363"/>
      <c r="FCA18" s="385"/>
      <c r="FCB18" s="385"/>
      <c r="FCC18" s="385"/>
      <c r="FCD18" s="385"/>
      <c r="FCE18" s="385"/>
      <c r="FCF18" s="14"/>
      <c r="FCG18" s="56"/>
      <c r="FCH18" s="16"/>
      <c r="FCI18" s="82"/>
      <c r="FCJ18" s="26"/>
      <c r="FCK18" s="26"/>
      <c r="FCL18" s="22"/>
      <c r="FCM18" s="363"/>
      <c r="FCN18" s="385"/>
      <c r="FCO18" s="385"/>
      <c r="FCP18" s="385"/>
      <c r="FCQ18" s="385"/>
      <c r="FCR18" s="385"/>
      <c r="FCS18" s="14"/>
      <c r="FCT18" s="56"/>
      <c r="FCU18" s="16"/>
      <c r="FCV18" s="82"/>
      <c r="FCW18" s="26"/>
      <c r="FCX18" s="26"/>
      <c r="FCY18" s="22"/>
      <c r="FCZ18" s="363"/>
      <c r="FDA18" s="385"/>
      <c r="FDB18" s="385"/>
      <c r="FDC18" s="385"/>
      <c r="FDD18" s="385"/>
      <c r="FDE18" s="385"/>
      <c r="FDF18" s="14"/>
      <c r="FDG18" s="56"/>
      <c r="FDH18" s="16"/>
      <c r="FDI18" s="82"/>
      <c r="FDJ18" s="26"/>
      <c r="FDK18" s="26"/>
      <c r="FDL18" s="22"/>
      <c r="FDM18" s="363"/>
      <c r="FDN18" s="385"/>
      <c r="FDO18" s="385"/>
      <c r="FDP18" s="385"/>
      <c r="FDQ18" s="385"/>
      <c r="FDR18" s="385"/>
      <c r="FDS18" s="14"/>
      <c r="FDT18" s="56"/>
      <c r="FDU18" s="16"/>
      <c r="FDV18" s="82"/>
      <c r="FDW18" s="26"/>
      <c r="FDX18" s="26"/>
      <c r="FDY18" s="22"/>
      <c r="FDZ18" s="363"/>
      <c r="FEA18" s="385"/>
      <c r="FEB18" s="385"/>
      <c r="FEC18" s="385"/>
      <c r="FED18" s="385"/>
      <c r="FEE18" s="385"/>
      <c r="FEF18" s="14"/>
      <c r="FEG18" s="56"/>
      <c r="FEH18" s="16"/>
      <c r="FEI18" s="82"/>
      <c r="FEJ18" s="26"/>
      <c r="FEK18" s="26"/>
      <c r="FEL18" s="22"/>
      <c r="FEM18" s="363"/>
      <c r="FEN18" s="385"/>
      <c r="FEO18" s="385"/>
      <c r="FEP18" s="385"/>
      <c r="FEQ18" s="385"/>
      <c r="FER18" s="385"/>
      <c r="FES18" s="14"/>
      <c r="FET18" s="56"/>
      <c r="FEU18" s="16"/>
      <c r="FEV18" s="82"/>
      <c r="FEW18" s="26"/>
      <c r="FEX18" s="26"/>
      <c r="FEY18" s="22"/>
      <c r="FEZ18" s="363"/>
      <c r="FFA18" s="385"/>
      <c r="FFB18" s="385"/>
      <c r="FFC18" s="385"/>
      <c r="FFD18" s="385"/>
      <c r="FFE18" s="385"/>
      <c r="FFF18" s="14"/>
      <c r="FFG18" s="56"/>
      <c r="FFH18" s="16"/>
      <c r="FFI18" s="82"/>
      <c r="FFJ18" s="26"/>
      <c r="FFK18" s="26"/>
      <c r="FFL18" s="22"/>
      <c r="FFM18" s="363"/>
      <c r="FFN18" s="385"/>
      <c r="FFO18" s="385"/>
      <c r="FFP18" s="385"/>
      <c r="FFQ18" s="385"/>
      <c r="FFR18" s="385"/>
      <c r="FFS18" s="14"/>
      <c r="FFT18" s="56"/>
      <c r="FFU18" s="16"/>
      <c r="FFV18" s="82"/>
      <c r="FFW18" s="26"/>
      <c r="FFX18" s="26"/>
      <c r="FFY18" s="22"/>
      <c r="FFZ18" s="363"/>
      <c r="FGA18" s="385"/>
      <c r="FGB18" s="385"/>
      <c r="FGC18" s="385"/>
      <c r="FGD18" s="385"/>
      <c r="FGE18" s="385"/>
      <c r="FGF18" s="14"/>
      <c r="FGG18" s="56"/>
      <c r="FGH18" s="16"/>
      <c r="FGI18" s="82"/>
      <c r="FGJ18" s="26"/>
      <c r="FGK18" s="26"/>
      <c r="FGL18" s="22"/>
      <c r="FGM18" s="363"/>
      <c r="FGN18" s="385"/>
      <c r="FGO18" s="385"/>
      <c r="FGP18" s="385"/>
      <c r="FGQ18" s="385"/>
      <c r="FGR18" s="385"/>
      <c r="FGS18" s="14"/>
      <c r="FGT18" s="56"/>
      <c r="FGU18" s="16"/>
      <c r="FGV18" s="82"/>
      <c r="FGW18" s="26"/>
      <c r="FGX18" s="26"/>
      <c r="FGY18" s="22"/>
      <c r="FGZ18" s="363"/>
      <c r="FHA18" s="385"/>
      <c r="FHB18" s="385"/>
      <c r="FHC18" s="385"/>
      <c r="FHD18" s="385"/>
      <c r="FHE18" s="385"/>
      <c r="FHF18" s="14"/>
      <c r="FHG18" s="56"/>
      <c r="FHH18" s="16"/>
      <c r="FHI18" s="82"/>
      <c r="FHJ18" s="26"/>
      <c r="FHK18" s="26"/>
      <c r="FHL18" s="22"/>
      <c r="FHM18" s="363"/>
      <c r="FHN18" s="385"/>
      <c r="FHO18" s="385"/>
      <c r="FHP18" s="385"/>
      <c r="FHQ18" s="385"/>
      <c r="FHR18" s="385"/>
      <c r="FHS18" s="14"/>
      <c r="FHT18" s="56"/>
      <c r="FHU18" s="16"/>
      <c r="FHV18" s="82"/>
      <c r="FHW18" s="26"/>
      <c r="FHX18" s="26"/>
      <c r="FHY18" s="22"/>
      <c r="FHZ18" s="363"/>
      <c r="FIA18" s="385"/>
      <c r="FIB18" s="385"/>
      <c r="FIC18" s="385"/>
      <c r="FID18" s="385"/>
      <c r="FIE18" s="385"/>
      <c r="FIF18" s="14"/>
      <c r="FIG18" s="56"/>
      <c r="FIH18" s="16"/>
      <c r="FII18" s="82"/>
      <c r="FIJ18" s="26"/>
      <c r="FIK18" s="26"/>
      <c r="FIL18" s="22"/>
      <c r="FIM18" s="363"/>
      <c r="FIN18" s="385"/>
      <c r="FIO18" s="385"/>
      <c r="FIP18" s="385"/>
      <c r="FIQ18" s="385"/>
      <c r="FIR18" s="385"/>
      <c r="FIS18" s="14"/>
      <c r="FIT18" s="56"/>
      <c r="FIU18" s="16"/>
      <c r="FIV18" s="82"/>
      <c r="FIW18" s="26"/>
      <c r="FIX18" s="26"/>
      <c r="FIY18" s="22"/>
      <c r="FIZ18" s="363"/>
      <c r="FJA18" s="385"/>
      <c r="FJB18" s="385"/>
      <c r="FJC18" s="385"/>
      <c r="FJD18" s="385"/>
      <c r="FJE18" s="385"/>
      <c r="FJF18" s="14"/>
      <c r="FJG18" s="56"/>
      <c r="FJH18" s="16"/>
      <c r="FJI18" s="82"/>
      <c r="FJJ18" s="26"/>
      <c r="FJK18" s="26"/>
      <c r="FJL18" s="22"/>
      <c r="FJM18" s="363"/>
      <c r="FJN18" s="385"/>
      <c r="FJO18" s="385"/>
      <c r="FJP18" s="385"/>
      <c r="FJQ18" s="385"/>
      <c r="FJR18" s="385"/>
      <c r="FJS18" s="14"/>
      <c r="FJT18" s="56"/>
      <c r="FJU18" s="16"/>
      <c r="FJV18" s="82"/>
      <c r="FJW18" s="26"/>
      <c r="FJX18" s="26"/>
      <c r="FJY18" s="22"/>
      <c r="FJZ18" s="363"/>
      <c r="FKA18" s="385"/>
      <c r="FKB18" s="385"/>
      <c r="FKC18" s="385"/>
      <c r="FKD18" s="385"/>
      <c r="FKE18" s="385"/>
      <c r="FKF18" s="14"/>
      <c r="FKG18" s="56"/>
      <c r="FKH18" s="16"/>
      <c r="FKI18" s="82"/>
      <c r="FKJ18" s="26"/>
      <c r="FKK18" s="26"/>
      <c r="FKL18" s="22"/>
      <c r="FKM18" s="363"/>
      <c r="FKN18" s="385"/>
      <c r="FKO18" s="385"/>
      <c r="FKP18" s="385"/>
      <c r="FKQ18" s="385"/>
      <c r="FKR18" s="385"/>
      <c r="FKS18" s="14"/>
      <c r="FKT18" s="56"/>
      <c r="FKU18" s="16"/>
      <c r="FKV18" s="82"/>
      <c r="FKW18" s="26"/>
      <c r="FKX18" s="26"/>
      <c r="FKY18" s="22"/>
      <c r="FKZ18" s="363"/>
      <c r="FLA18" s="385"/>
      <c r="FLB18" s="385"/>
      <c r="FLC18" s="385"/>
      <c r="FLD18" s="385"/>
      <c r="FLE18" s="385"/>
      <c r="FLF18" s="14"/>
      <c r="FLG18" s="56"/>
      <c r="FLH18" s="16"/>
      <c r="FLI18" s="82"/>
      <c r="FLJ18" s="26"/>
      <c r="FLK18" s="26"/>
      <c r="FLL18" s="22"/>
      <c r="FLM18" s="363"/>
      <c r="FLN18" s="385"/>
      <c r="FLO18" s="385"/>
      <c r="FLP18" s="385"/>
      <c r="FLQ18" s="385"/>
      <c r="FLR18" s="385"/>
      <c r="FLS18" s="14"/>
      <c r="FLT18" s="56"/>
      <c r="FLU18" s="16"/>
      <c r="FLV18" s="82"/>
      <c r="FLW18" s="26"/>
      <c r="FLX18" s="26"/>
      <c r="FLY18" s="22"/>
      <c r="FLZ18" s="363"/>
      <c r="FMA18" s="385"/>
      <c r="FMB18" s="385"/>
      <c r="FMC18" s="385"/>
      <c r="FMD18" s="385"/>
      <c r="FME18" s="385"/>
      <c r="FMF18" s="14"/>
      <c r="FMG18" s="56"/>
      <c r="FMH18" s="16"/>
      <c r="FMI18" s="82"/>
      <c r="FMJ18" s="26"/>
      <c r="FMK18" s="26"/>
      <c r="FML18" s="22"/>
      <c r="FMM18" s="363"/>
      <c r="FMN18" s="385"/>
      <c r="FMO18" s="385"/>
      <c r="FMP18" s="385"/>
      <c r="FMQ18" s="385"/>
      <c r="FMR18" s="385"/>
      <c r="FMS18" s="14"/>
      <c r="FMT18" s="56"/>
      <c r="FMU18" s="16"/>
      <c r="FMV18" s="82"/>
      <c r="FMW18" s="26"/>
      <c r="FMX18" s="26"/>
      <c r="FMY18" s="22"/>
      <c r="FMZ18" s="363"/>
      <c r="FNA18" s="385"/>
      <c r="FNB18" s="385"/>
      <c r="FNC18" s="385"/>
      <c r="FND18" s="385"/>
      <c r="FNE18" s="385"/>
      <c r="FNF18" s="14"/>
      <c r="FNG18" s="56"/>
      <c r="FNH18" s="16"/>
      <c r="FNI18" s="82"/>
      <c r="FNJ18" s="26"/>
      <c r="FNK18" s="26"/>
      <c r="FNL18" s="22"/>
      <c r="FNM18" s="363"/>
      <c r="FNN18" s="385"/>
      <c r="FNO18" s="385"/>
      <c r="FNP18" s="385"/>
      <c r="FNQ18" s="385"/>
      <c r="FNR18" s="385"/>
      <c r="FNS18" s="14"/>
      <c r="FNT18" s="56"/>
      <c r="FNU18" s="16"/>
      <c r="FNV18" s="82"/>
      <c r="FNW18" s="26"/>
      <c r="FNX18" s="26"/>
      <c r="FNY18" s="22"/>
      <c r="FNZ18" s="363"/>
      <c r="FOA18" s="385"/>
      <c r="FOB18" s="385"/>
      <c r="FOC18" s="385"/>
      <c r="FOD18" s="385"/>
      <c r="FOE18" s="385"/>
      <c r="FOF18" s="14"/>
      <c r="FOG18" s="56"/>
      <c r="FOH18" s="16"/>
      <c r="FOI18" s="82"/>
      <c r="FOJ18" s="26"/>
      <c r="FOK18" s="26"/>
      <c r="FOL18" s="22"/>
      <c r="FOM18" s="363"/>
      <c r="FON18" s="385"/>
      <c r="FOO18" s="385"/>
      <c r="FOP18" s="385"/>
      <c r="FOQ18" s="385"/>
      <c r="FOR18" s="385"/>
      <c r="FOS18" s="14"/>
      <c r="FOT18" s="56"/>
      <c r="FOU18" s="16"/>
      <c r="FOV18" s="82"/>
      <c r="FOW18" s="26"/>
      <c r="FOX18" s="26"/>
      <c r="FOY18" s="22"/>
      <c r="FOZ18" s="363"/>
      <c r="FPA18" s="385"/>
      <c r="FPB18" s="385"/>
      <c r="FPC18" s="385"/>
      <c r="FPD18" s="385"/>
      <c r="FPE18" s="385"/>
      <c r="FPF18" s="14"/>
      <c r="FPG18" s="56"/>
      <c r="FPH18" s="16"/>
      <c r="FPI18" s="82"/>
      <c r="FPJ18" s="26"/>
      <c r="FPK18" s="26"/>
      <c r="FPL18" s="22"/>
      <c r="FPM18" s="363"/>
      <c r="FPN18" s="385"/>
      <c r="FPO18" s="385"/>
      <c r="FPP18" s="385"/>
      <c r="FPQ18" s="385"/>
      <c r="FPR18" s="385"/>
      <c r="FPS18" s="14"/>
      <c r="FPT18" s="56"/>
      <c r="FPU18" s="16"/>
      <c r="FPV18" s="82"/>
      <c r="FPW18" s="26"/>
      <c r="FPX18" s="26"/>
      <c r="FPY18" s="22"/>
      <c r="FPZ18" s="363"/>
      <c r="FQA18" s="385"/>
      <c r="FQB18" s="385"/>
      <c r="FQC18" s="385"/>
      <c r="FQD18" s="385"/>
      <c r="FQE18" s="385"/>
      <c r="FQF18" s="14"/>
      <c r="FQG18" s="56"/>
      <c r="FQH18" s="16"/>
      <c r="FQI18" s="82"/>
      <c r="FQJ18" s="26"/>
      <c r="FQK18" s="26"/>
      <c r="FQL18" s="22"/>
      <c r="FQM18" s="363"/>
      <c r="FQN18" s="385"/>
      <c r="FQO18" s="385"/>
      <c r="FQP18" s="385"/>
      <c r="FQQ18" s="385"/>
      <c r="FQR18" s="385"/>
      <c r="FQS18" s="14"/>
      <c r="FQT18" s="56"/>
      <c r="FQU18" s="16"/>
      <c r="FQV18" s="82"/>
      <c r="FQW18" s="26"/>
      <c r="FQX18" s="26"/>
      <c r="FQY18" s="22"/>
      <c r="FQZ18" s="363"/>
      <c r="FRA18" s="385"/>
      <c r="FRB18" s="385"/>
      <c r="FRC18" s="385"/>
      <c r="FRD18" s="385"/>
      <c r="FRE18" s="385"/>
      <c r="FRF18" s="14"/>
      <c r="FRG18" s="56"/>
      <c r="FRH18" s="16"/>
      <c r="FRI18" s="82"/>
      <c r="FRJ18" s="26"/>
      <c r="FRK18" s="26"/>
      <c r="FRL18" s="22"/>
      <c r="FRM18" s="363"/>
      <c r="FRN18" s="385"/>
      <c r="FRO18" s="385"/>
      <c r="FRP18" s="385"/>
      <c r="FRQ18" s="385"/>
      <c r="FRR18" s="385"/>
      <c r="FRS18" s="14"/>
      <c r="FRT18" s="56"/>
      <c r="FRU18" s="16"/>
      <c r="FRV18" s="82"/>
      <c r="FRW18" s="26"/>
      <c r="FRX18" s="26"/>
      <c r="FRY18" s="22"/>
      <c r="FRZ18" s="363"/>
      <c r="FSA18" s="385"/>
      <c r="FSB18" s="385"/>
      <c r="FSC18" s="385"/>
      <c r="FSD18" s="385"/>
      <c r="FSE18" s="385"/>
      <c r="FSF18" s="14"/>
      <c r="FSG18" s="56"/>
      <c r="FSH18" s="16"/>
      <c r="FSI18" s="82"/>
      <c r="FSJ18" s="26"/>
      <c r="FSK18" s="26"/>
      <c r="FSL18" s="22"/>
      <c r="FSM18" s="363"/>
      <c r="FSN18" s="385"/>
      <c r="FSO18" s="385"/>
      <c r="FSP18" s="385"/>
      <c r="FSQ18" s="385"/>
      <c r="FSR18" s="385"/>
      <c r="FSS18" s="14"/>
      <c r="FST18" s="56"/>
      <c r="FSU18" s="16"/>
      <c r="FSV18" s="82"/>
      <c r="FSW18" s="26"/>
      <c r="FSX18" s="26"/>
      <c r="FSY18" s="22"/>
      <c r="FSZ18" s="363"/>
      <c r="FTA18" s="385"/>
      <c r="FTB18" s="385"/>
      <c r="FTC18" s="385"/>
      <c r="FTD18" s="385"/>
      <c r="FTE18" s="385"/>
      <c r="FTF18" s="14"/>
      <c r="FTG18" s="56"/>
      <c r="FTH18" s="16"/>
      <c r="FTI18" s="82"/>
      <c r="FTJ18" s="26"/>
      <c r="FTK18" s="26"/>
      <c r="FTL18" s="22"/>
      <c r="FTM18" s="363"/>
      <c r="FTN18" s="385"/>
      <c r="FTO18" s="385"/>
      <c r="FTP18" s="385"/>
      <c r="FTQ18" s="385"/>
      <c r="FTR18" s="385"/>
      <c r="FTS18" s="14"/>
      <c r="FTT18" s="56"/>
      <c r="FTU18" s="16"/>
      <c r="FTV18" s="82"/>
      <c r="FTW18" s="26"/>
      <c r="FTX18" s="26"/>
      <c r="FTY18" s="22"/>
      <c r="FTZ18" s="363"/>
      <c r="FUA18" s="385"/>
      <c r="FUB18" s="385"/>
      <c r="FUC18" s="385"/>
      <c r="FUD18" s="385"/>
      <c r="FUE18" s="385"/>
      <c r="FUF18" s="14"/>
      <c r="FUG18" s="56"/>
      <c r="FUH18" s="16"/>
      <c r="FUI18" s="82"/>
      <c r="FUJ18" s="26"/>
      <c r="FUK18" s="26"/>
      <c r="FUL18" s="22"/>
      <c r="FUM18" s="363"/>
      <c r="FUN18" s="385"/>
      <c r="FUO18" s="385"/>
      <c r="FUP18" s="385"/>
      <c r="FUQ18" s="385"/>
      <c r="FUR18" s="385"/>
      <c r="FUS18" s="14"/>
      <c r="FUT18" s="56"/>
      <c r="FUU18" s="16"/>
      <c r="FUV18" s="82"/>
      <c r="FUW18" s="26"/>
      <c r="FUX18" s="26"/>
      <c r="FUY18" s="22"/>
      <c r="FUZ18" s="363"/>
      <c r="FVA18" s="385"/>
      <c r="FVB18" s="385"/>
      <c r="FVC18" s="385"/>
      <c r="FVD18" s="385"/>
      <c r="FVE18" s="385"/>
      <c r="FVF18" s="14"/>
      <c r="FVG18" s="56"/>
      <c r="FVH18" s="16"/>
      <c r="FVI18" s="82"/>
      <c r="FVJ18" s="26"/>
      <c r="FVK18" s="26"/>
      <c r="FVL18" s="22"/>
      <c r="FVM18" s="363"/>
      <c r="FVN18" s="385"/>
      <c r="FVO18" s="385"/>
      <c r="FVP18" s="385"/>
      <c r="FVQ18" s="385"/>
      <c r="FVR18" s="385"/>
      <c r="FVS18" s="14"/>
      <c r="FVT18" s="56"/>
      <c r="FVU18" s="16"/>
      <c r="FVV18" s="82"/>
      <c r="FVW18" s="26"/>
      <c r="FVX18" s="26"/>
      <c r="FVY18" s="22"/>
      <c r="FVZ18" s="363"/>
      <c r="FWA18" s="385"/>
      <c r="FWB18" s="385"/>
      <c r="FWC18" s="385"/>
      <c r="FWD18" s="385"/>
      <c r="FWE18" s="385"/>
      <c r="FWF18" s="14"/>
      <c r="FWG18" s="56"/>
      <c r="FWH18" s="16"/>
      <c r="FWI18" s="82"/>
      <c r="FWJ18" s="26"/>
      <c r="FWK18" s="26"/>
      <c r="FWL18" s="22"/>
      <c r="FWM18" s="363"/>
      <c r="FWN18" s="385"/>
      <c r="FWO18" s="385"/>
      <c r="FWP18" s="385"/>
      <c r="FWQ18" s="385"/>
      <c r="FWR18" s="385"/>
      <c r="FWS18" s="14"/>
      <c r="FWT18" s="56"/>
      <c r="FWU18" s="16"/>
      <c r="FWV18" s="82"/>
      <c r="FWW18" s="26"/>
      <c r="FWX18" s="26"/>
      <c r="FWY18" s="22"/>
      <c r="FWZ18" s="363"/>
      <c r="FXA18" s="385"/>
      <c r="FXB18" s="385"/>
      <c r="FXC18" s="385"/>
      <c r="FXD18" s="385"/>
      <c r="FXE18" s="385"/>
      <c r="FXF18" s="14"/>
      <c r="FXG18" s="56"/>
      <c r="FXH18" s="16"/>
      <c r="FXI18" s="82"/>
      <c r="FXJ18" s="26"/>
      <c r="FXK18" s="26"/>
      <c r="FXL18" s="22"/>
      <c r="FXM18" s="363"/>
      <c r="FXN18" s="385"/>
      <c r="FXO18" s="385"/>
      <c r="FXP18" s="385"/>
      <c r="FXQ18" s="385"/>
      <c r="FXR18" s="385"/>
      <c r="FXS18" s="14"/>
      <c r="FXT18" s="56"/>
      <c r="FXU18" s="16"/>
      <c r="FXV18" s="82"/>
      <c r="FXW18" s="26"/>
      <c r="FXX18" s="26"/>
      <c r="FXY18" s="22"/>
      <c r="FXZ18" s="363"/>
      <c r="FYA18" s="385"/>
      <c r="FYB18" s="385"/>
      <c r="FYC18" s="385"/>
      <c r="FYD18" s="385"/>
      <c r="FYE18" s="385"/>
      <c r="FYF18" s="14"/>
      <c r="FYG18" s="56"/>
      <c r="FYH18" s="16"/>
      <c r="FYI18" s="82"/>
      <c r="FYJ18" s="26"/>
      <c r="FYK18" s="26"/>
      <c r="FYL18" s="22"/>
      <c r="FYM18" s="363"/>
      <c r="FYN18" s="385"/>
      <c r="FYO18" s="385"/>
      <c r="FYP18" s="385"/>
      <c r="FYQ18" s="385"/>
      <c r="FYR18" s="385"/>
      <c r="FYS18" s="14"/>
      <c r="FYT18" s="56"/>
      <c r="FYU18" s="16"/>
      <c r="FYV18" s="82"/>
      <c r="FYW18" s="26"/>
      <c r="FYX18" s="26"/>
      <c r="FYY18" s="22"/>
      <c r="FYZ18" s="363"/>
      <c r="FZA18" s="385"/>
      <c r="FZB18" s="385"/>
      <c r="FZC18" s="385"/>
      <c r="FZD18" s="385"/>
      <c r="FZE18" s="385"/>
      <c r="FZF18" s="14"/>
      <c r="FZG18" s="56"/>
      <c r="FZH18" s="16"/>
      <c r="FZI18" s="82"/>
      <c r="FZJ18" s="26"/>
      <c r="FZK18" s="26"/>
      <c r="FZL18" s="22"/>
      <c r="FZM18" s="363"/>
      <c r="FZN18" s="385"/>
      <c r="FZO18" s="385"/>
      <c r="FZP18" s="385"/>
      <c r="FZQ18" s="385"/>
      <c r="FZR18" s="385"/>
      <c r="FZS18" s="14"/>
      <c r="FZT18" s="56"/>
      <c r="FZU18" s="16"/>
      <c r="FZV18" s="82"/>
      <c r="FZW18" s="26"/>
      <c r="FZX18" s="26"/>
      <c r="FZY18" s="22"/>
      <c r="FZZ18" s="363"/>
      <c r="GAA18" s="385"/>
      <c r="GAB18" s="385"/>
      <c r="GAC18" s="385"/>
      <c r="GAD18" s="385"/>
      <c r="GAE18" s="385"/>
      <c r="GAF18" s="14"/>
      <c r="GAG18" s="56"/>
      <c r="GAH18" s="16"/>
      <c r="GAI18" s="82"/>
      <c r="GAJ18" s="26"/>
      <c r="GAK18" s="26"/>
      <c r="GAL18" s="22"/>
      <c r="GAM18" s="363"/>
      <c r="GAN18" s="385"/>
      <c r="GAO18" s="385"/>
      <c r="GAP18" s="385"/>
      <c r="GAQ18" s="385"/>
      <c r="GAR18" s="385"/>
      <c r="GAS18" s="14"/>
      <c r="GAT18" s="56"/>
      <c r="GAU18" s="16"/>
      <c r="GAV18" s="82"/>
      <c r="GAW18" s="26"/>
      <c r="GAX18" s="26"/>
      <c r="GAY18" s="22"/>
      <c r="GAZ18" s="363"/>
      <c r="GBA18" s="385"/>
      <c r="GBB18" s="385"/>
      <c r="GBC18" s="385"/>
      <c r="GBD18" s="385"/>
      <c r="GBE18" s="385"/>
      <c r="GBF18" s="14"/>
      <c r="GBG18" s="56"/>
      <c r="GBH18" s="16"/>
      <c r="GBI18" s="82"/>
      <c r="GBJ18" s="26"/>
      <c r="GBK18" s="26"/>
      <c r="GBL18" s="22"/>
      <c r="GBM18" s="363"/>
      <c r="GBN18" s="385"/>
      <c r="GBO18" s="385"/>
      <c r="GBP18" s="385"/>
      <c r="GBQ18" s="385"/>
      <c r="GBR18" s="385"/>
      <c r="GBS18" s="14"/>
      <c r="GBT18" s="56"/>
      <c r="GBU18" s="16"/>
      <c r="GBV18" s="82"/>
      <c r="GBW18" s="26"/>
      <c r="GBX18" s="26"/>
      <c r="GBY18" s="22"/>
      <c r="GBZ18" s="363"/>
      <c r="GCA18" s="385"/>
      <c r="GCB18" s="385"/>
      <c r="GCC18" s="385"/>
      <c r="GCD18" s="385"/>
      <c r="GCE18" s="385"/>
      <c r="GCF18" s="14"/>
      <c r="GCG18" s="56"/>
      <c r="GCH18" s="16"/>
      <c r="GCI18" s="82"/>
      <c r="GCJ18" s="26"/>
      <c r="GCK18" s="26"/>
      <c r="GCL18" s="22"/>
      <c r="GCM18" s="363"/>
      <c r="GCN18" s="385"/>
      <c r="GCO18" s="385"/>
      <c r="GCP18" s="385"/>
      <c r="GCQ18" s="385"/>
      <c r="GCR18" s="385"/>
      <c r="GCS18" s="14"/>
      <c r="GCT18" s="56"/>
      <c r="GCU18" s="16"/>
      <c r="GCV18" s="82"/>
      <c r="GCW18" s="26"/>
      <c r="GCX18" s="26"/>
      <c r="GCY18" s="22"/>
      <c r="GCZ18" s="363"/>
      <c r="GDA18" s="385"/>
      <c r="GDB18" s="385"/>
      <c r="GDC18" s="385"/>
      <c r="GDD18" s="385"/>
      <c r="GDE18" s="385"/>
      <c r="GDF18" s="14"/>
      <c r="GDG18" s="56"/>
      <c r="GDH18" s="16"/>
      <c r="GDI18" s="82"/>
      <c r="GDJ18" s="26"/>
      <c r="GDK18" s="26"/>
      <c r="GDL18" s="22"/>
      <c r="GDM18" s="363"/>
      <c r="GDN18" s="385"/>
      <c r="GDO18" s="385"/>
      <c r="GDP18" s="385"/>
      <c r="GDQ18" s="385"/>
      <c r="GDR18" s="385"/>
      <c r="GDS18" s="14"/>
      <c r="GDT18" s="56"/>
      <c r="GDU18" s="16"/>
      <c r="GDV18" s="82"/>
      <c r="GDW18" s="26"/>
      <c r="GDX18" s="26"/>
      <c r="GDY18" s="22"/>
      <c r="GDZ18" s="363"/>
      <c r="GEA18" s="385"/>
      <c r="GEB18" s="385"/>
      <c r="GEC18" s="385"/>
      <c r="GED18" s="385"/>
      <c r="GEE18" s="385"/>
      <c r="GEF18" s="14"/>
      <c r="GEG18" s="56"/>
      <c r="GEH18" s="16"/>
      <c r="GEI18" s="82"/>
      <c r="GEJ18" s="26"/>
      <c r="GEK18" s="26"/>
      <c r="GEL18" s="22"/>
      <c r="GEM18" s="363"/>
      <c r="GEN18" s="385"/>
      <c r="GEO18" s="385"/>
      <c r="GEP18" s="385"/>
      <c r="GEQ18" s="385"/>
      <c r="GER18" s="385"/>
      <c r="GES18" s="14"/>
      <c r="GET18" s="56"/>
      <c r="GEU18" s="16"/>
      <c r="GEV18" s="82"/>
      <c r="GEW18" s="26"/>
      <c r="GEX18" s="26"/>
      <c r="GEY18" s="22"/>
      <c r="GEZ18" s="363"/>
      <c r="GFA18" s="385"/>
      <c r="GFB18" s="385"/>
      <c r="GFC18" s="385"/>
      <c r="GFD18" s="385"/>
      <c r="GFE18" s="385"/>
      <c r="GFF18" s="14"/>
      <c r="GFG18" s="56"/>
      <c r="GFH18" s="16"/>
      <c r="GFI18" s="82"/>
      <c r="GFJ18" s="26"/>
      <c r="GFK18" s="26"/>
      <c r="GFL18" s="22"/>
      <c r="GFM18" s="363"/>
      <c r="GFN18" s="385"/>
      <c r="GFO18" s="385"/>
      <c r="GFP18" s="385"/>
      <c r="GFQ18" s="385"/>
      <c r="GFR18" s="385"/>
      <c r="GFS18" s="14"/>
      <c r="GFT18" s="56"/>
      <c r="GFU18" s="16"/>
      <c r="GFV18" s="82"/>
      <c r="GFW18" s="26"/>
      <c r="GFX18" s="26"/>
      <c r="GFY18" s="22"/>
      <c r="GFZ18" s="363"/>
      <c r="GGA18" s="385"/>
      <c r="GGB18" s="385"/>
      <c r="GGC18" s="385"/>
      <c r="GGD18" s="385"/>
      <c r="GGE18" s="385"/>
      <c r="GGF18" s="14"/>
      <c r="GGG18" s="56"/>
      <c r="GGH18" s="16"/>
      <c r="GGI18" s="82"/>
      <c r="GGJ18" s="26"/>
      <c r="GGK18" s="26"/>
      <c r="GGL18" s="22"/>
      <c r="GGM18" s="363"/>
      <c r="GGN18" s="385"/>
      <c r="GGO18" s="385"/>
      <c r="GGP18" s="385"/>
      <c r="GGQ18" s="385"/>
      <c r="GGR18" s="385"/>
      <c r="GGS18" s="14"/>
      <c r="GGT18" s="56"/>
      <c r="GGU18" s="16"/>
      <c r="GGV18" s="82"/>
      <c r="GGW18" s="26"/>
      <c r="GGX18" s="26"/>
      <c r="GGY18" s="22"/>
      <c r="GGZ18" s="363"/>
      <c r="GHA18" s="385"/>
      <c r="GHB18" s="385"/>
      <c r="GHC18" s="385"/>
      <c r="GHD18" s="385"/>
      <c r="GHE18" s="385"/>
      <c r="GHF18" s="14"/>
      <c r="GHG18" s="56"/>
      <c r="GHH18" s="16"/>
      <c r="GHI18" s="82"/>
      <c r="GHJ18" s="26"/>
      <c r="GHK18" s="26"/>
      <c r="GHL18" s="22"/>
      <c r="GHM18" s="363"/>
      <c r="GHN18" s="385"/>
      <c r="GHO18" s="385"/>
      <c r="GHP18" s="385"/>
      <c r="GHQ18" s="385"/>
      <c r="GHR18" s="385"/>
      <c r="GHS18" s="14"/>
      <c r="GHT18" s="56"/>
      <c r="GHU18" s="16"/>
      <c r="GHV18" s="82"/>
      <c r="GHW18" s="26"/>
      <c r="GHX18" s="26"/>
      <c r="GHY18" s="22"/>
      <c r="GHZ18" s="363"/>
      <c r="GIA18" s="385"/>
      <c r="GIB18" s="385"/>
      <c r="GIC18" s="385"/>
      <c r="GID18" s="385"/>
      <c r="GIE18" s="385"/>
      <c r="GIF18" s="14"/>
      <c r="GIG18" s="56"/>
      <c r="GIH18" s="16"/>
      <c r="GII18" s="82"/>
      <c r="GIJ18" s="26"/>
      <c r="GIK18" s="26"/>
      <c r="GIL18" s="22"/>
      <c r="GIM18" s="363"/>
      <c r="GIN18" s="385"/>
      <c r="GIO18" s="385"/>
      <c r="GIP18" s="385"/>
      <c r="GIQ18" s="385"/>
      <c r="GIR18" s="385"/>
      <c r="GIS18" s="14"/>
      <c r="GIT18" s="56"/>
      <c r="GIU18" s="16"/>
      <c r="GIV18" s="82"/>
      <c r="GIW18" s="26"/>
      <c r="GIX18" s="26"/>
      <c r="GIY18" s="22"/>
      <c r="GIZ18" s="363"/>
      <c r="GJA18" s="385"/>
      <c r="GJB18" s="385"/>
      <c r="GJC18" s="385"/>
      <c r="GJD18" s="385"/>
      <c r="GJE18" s="385"/>
      <c r="GJF18" s="14"/>
      <c r="GJG18" s="56"/>
      <c r="GJH18" s="16"/>
      <c r="GJI18" s="82"/>
      <c r="GJJ18" s="26"/>
      <c r="GJK18" s="26"/>
      <c r="GJL18" s="22"/>
      <c r="GJM18" s="363"/>
      <c r="GJN18" s="385"/>
      <c r="GJO18" s="385"/>
      <c r="GJP18" s="385"/>
      <c r="GJQ18" s="385"/>
      <c r="GJR18" s="385"/>
      <c r="GJS18" s="14"/>
      <c r="GJT18" s="56"/>
      <c r="GJU18" s="16"/>
      <c r="GJV18" s="82"/>
      <c r="GJW18" s="26"/>
      <c r="GJX18" s="26"/>
      <c r="GJY18" s="22"/>
      <c r="GJZ18" s="363"/>
      <c r="GKA18" s="385"/>
      <c r="GKB18" s="385"/>
      <c r="GKC18" s="385"/>
      <c r="GKD18" s="385"/>
      <c r="GKE18" s="385"/>
      <c r="GKF18" s="14"/>
      <c r="GKG18" s="56"/>
      <c r="GKH18" s="16"/>
      <c r="GKI18" s="82"/>
      <c r="GKJ18" s="26"/>
      <c r="GKK18" s="26"/>
      <c r="GKL18" s="22"/>
      <c r="GKM18" s="363"/>
      <c r="GKN18" s="385"/>
      <c r="GKO18" s="385"/>
      <c r="GKP18" s="385"/>
      <c r="GKQ18" s="385"/>
      <c r="GKR18" s="385"/>
      <c r="GKS18" s="14"/>
      <c r="GKT18" s="56"/>
      <c r="GKU18" s="16"/>
      <c r="GKV18" s="82"/>
      <c r="GKW18" s="26"/>
      <c r="GKX18" s="26"/>
      <c r="GKY18" s="22"/>
      <c r="GKZ18" s="363"/>
      <c r="GLA18" s="385"/>
      <c r="GLB18" s="385"/>
      <c r="GLC18" s="385"/>
      <c r="GLD18" s="385"/>
      <c r="GLE18" s="385"/>
      <c r="GLF18" s="14"/>
      <c r="GLG18" s="56"/>
      <c r="GLH18" s="16"/>
      <c r="GLI18" s="82"/>
      <c r="GLJ18" s="26"/>
      <c r="GLK18" s="26"/>
      <c r="GLL18" s="22"/>
      <c r="GLM18" s="363"/>
      <c r="GLN18" s="385"/>
      <c r="GLO18" s="385"/>
      <c r="GLP18" s="385"/>
      <c r="GLQ18" s="385"/>
      <c r="GLR18" s="385"/>
      <c r="GLS18" s="14"/>
      <c r="GLT18" s="56"/>
      <c r="GLU18" s="16"/>
      <c r="GLV18" s="82"/>
      <c r="GLW18" s="26"/>
      <c r="GLX18" s="26"/>
      <c r="GLY18" s="22"/>
      <c r="GLZ18" s="363"/>
      <c r="GMA18" s="385"/>
      <c r="GMB18" s="385"/>
      <c r="GMC18" s="385"/>
      <c r="GMD18" s="385"/>
      <c r="GME18" s="385"/>
      <c r="GMF18" s="14"/>
      <c r="GMG18" s="56"/>
      <c r="GMH18" s="16"/>
      <c r="GMI18" s="82"/>
      <c r="GMJ18" s="26"/>
      <c r="GMK18" s="26"/>
      <c r="GML18" s="22"/>
      <c r="GMM18" s="363"/>
      <c r="GMN18" s="385"/>
      <c r="GMO18" s="385"/>
      <c r="GMP18" s="385"/>
      <c r="GMQ18" s="385"/>
      <c r="GMR18" s="385"/>
      <c r="GMS18" s="14"/>
      <c r="GMT18" s="56"/>
      <c r="GMU18" s="16"/>
      <c r="GMV18" s="82"/>
      <c r="GMW18" s="26"/>
      <c r="GMX18" s="26"/>
      <c r="GMY18" s="22"/>
      <c r="GMZ18" s="363"/>
      <c r="GNA18" s="385"/>
      <c r="GNB18" s="385"/>
      <c r="GNC18" s="385"/>
      <c r="GND18" s="385"/>
      <c r="GNE18" s="385"/>
      <c r="GNF18" s="14"/>
      <c r="GNG18" s="56"/>
      <c r="GNH18" s="16"/>
      <c r="GNI18" s="82"/>
      <c r="GNJ18" s="26"/>
      <c r="GNK18" s="26"/>
      <c r="GNL18" s="22"/>
      <c r="GNM18" s="363"/>
      <c r="GNN18" s="385"/>
      <c r="GNO18" s="385"/>
      <c r="GNP18" s="385"/>
      <c r="GNQ18" s="385"/>
      <c r="GNR18" s="385"/>
      <c r="GNS18" s="14"/>
      <c r="GNT18" s="56"/>
      <c r="GNU18" s="16"/>
      <c r="GNV18" s="82"/>
      <c r="GNW18" s="26"/>
      <c r="GNX18" s="26"/>
      <c r="GNY18" s="22"/>
      <c r="GNZ18" s="363"/>
      <c r="GOA18" s="385"/>
      <c r="GOB18" s="385"/>
      <c r="GOC18" s="385"/>
      <c r="GOD18" s="385"/>
      <c r="GOE18" s="385"/>
      <c r="GOF18" s="14"/>
      <c r="GOG18" s="56"/>
      <c r="GOH18" s="16"/>
      <c r="GOI18" s="82"/>
      <c r="GOJ18" s="26"/>
      <c r="GOK18" s="26"/>
      <c r="GOL18" s="22"/>
      <c r="GOM18" s="363"/>
      <c r="GON18" s="385"/>
      <c r="GOO18" s="385"/>
      <c r="GOP18" s="385"/>
      <c r="GOQ18" s="385"/>
      <c r="GOR18" s="385"/>
      <c r="GOS18" s="14"/>
      <c r="GOT18" s="56"/>
      <c r="GOU18" s="16"/>
      <c r="GOV18" s="82"/>
      <c r="GOW18" s="26"/>
      <c r="GOX18" s="26"/>
      <c r="GOY18" s="22"/>
      <c r="GOZ18" s="363"/>
      <c r="GPA18" s="385"/>
      <c r="GPB18" s="385"/>
      <c r="GPC18" s="385"/>
      <c r="GPD18" s="385"/>
      <c r="GPE18" s="385"/>
      <c r="GPF18" s="14"/>
      <c r="GPG18" s="56"/>
      <c r="GPH18" s="16"/>
      <c r="GPI18" s="82"/>
      <c r="GPJ18" s="26"/>
      <c r="GPK18" s="26"/>
      <c r="GPL18" s="22"/>
      <c r="GPM18" s="363"/>
      <c r="GPN18" s="385"/>
      <c r="GPO18" s="385"/>
      <c r="GPP18" s="385"/>
      <c r="GPQ18" s="385"/>
      <c r="GPR18" s="385"/>
      <c r="GPS18" s="14"/>
      <c r="GPT18" s="56"/>
      <c r="GPU18" s="16"/>
      <c r="GPV18" s="82"/>
      <c r="GPW18" s="26"/>
      <c r="GPX18" s="26"/>
      <c r="GPY18" s="22"/>
      <c r="GPZ18" s="363"/>
      <c r="GQA18" s="385"/>
      <c r="GQB18" s="385"/>
      <c r="GQC18" s="385"/>
      <c r="GQD18" s="385"/>
      <c r="GQE18" s="385"/>
      <c r="GQF18" s="14"/>
      <c r="GQG18" s="56"/>
      <c r="GQH18" s="16"/>
      <c r="GQI18" s="82"/>
      <c r="GQJ18" s="26"/>
      <c r="GQK18" s="26"/>
      <c r="GQL18" s="22"/>
      <c r="GQM18" s="363"/>
      <c r="GQN18" s="385"/>
      <c r="GQO18" s="385"/>
      <c r="GQP18" s="385"/>
      <c r="GQQ18" s="385"/>
      <c r="GQR18" s="385"/>
      <c r="GQS18" s="14"/>
      <c r="GQT18" s="56"/>
      <c r="GQU18" s="16"/>
      <c r="GQV18" s="82"/>
      <c r="GQW18" s="26"/>
      <c r="GQX18" s="26"/>
      <c r="GQY18" s="22"/>
      <c r="GQZ18" s="363"/>
      <c r="GRA18" s="385"/>
      <c r="GRB18" s="385"/>
      <c r="GRC18" s="385"/>
      <c r="GRD18" s="385"/>
      <c r="GRE18" s="385"/>
      <c r="GRF18" s="14"/>
      <c r="GRG18" s="56"/>
      <c r="GRH18" s="16"/>
      <c r="GRI18" s="82"/>
      <c r="GRJ18" s="26"/>
      <c r="GRK18" s="26"/>
      <c r="GRL18" s="22"/>
      <c r="GRM18" s="363"/>
      <c r="GRN18" s="385"/>
      <c r="GRO18" s="385"/>
      <c r="GRP18" s="385"/>
      <c r="GRQ18" s="385"/>
      <c r="GRR18" s="385"/>
      <c r="GRS18" s="14"/>
      <c r="GRT18" s="56"/>
      <c r="GRU18" s="16"/>
      <c r="GRV18" s="82"/>
      <c r="GRW18" s="26"/>
      <c r="GRX18" s="26"/>
      <c r="GRY18" s="22"/>
      <c r="GRZ18" s="363"/>
      <c r="GSA18" s="385"/>
      <c r="GSB18" s="385"/>
      <c r="GSC18" s="385"/>
      <c r="GSD18" s="385"/>
      <c r="GSE18" s="385"/>
      <c r="GSF18" s="14"/>
      <c r="GSG18" s="56"/>
      <c r="GSH18" s="16"/>
      <c r="GSI18" s="82"/>
      <c r="GSJ18" s="26"/>
      <c r="GSK18" s="26"/>
      <c r="GSL18" s="22"/>
      <c r="GSM18" s="363"/>
      <c r="GSN18" s="385"/>
      <c r="GSO18" s="385"/>
      <c r="GSP18" s="385"/>
      <c r="GSQ18" s="385"/>
      <c r="GSR18" s="385"/>
      <c r="GSS18" s="14"/>
      <c r="GST18" s="56"/>
      <c r="GSU18" s="16"/>
      <c r="GSV18" s="82"/>
      <c r="GSW18" s="26"/>
      <c r="GSX18" s="26"/>
      <c r="GSY18" s="22"/>
      <c r="GSZ18" s="363"/>
      <c r="GTA18" s="385"/>
      <c r="GTB18" s="385"/>
      <c r="GTC18" s="385"/>
      <c r="GTD18" s="385"/>
      <c r="GTE18" s="385"/>
      <c r="GTF18" s="14"/>
      <c r="GTG18" s="56"/>
      <c r="GTH18" s="16"/>
      <c r="GTI18" s="82"/>
      <c r="GTJ18" s="26"/>
      <c r="GTK18" s="26"/>
      <c r="GTL18" s="22"/>
      <c r="GTM18" s="363"/>
      <c r="GTN18" s="385"/>
      <c r="GTO18" s="385"/>
      <c r="GTP18" s="385"/>
      <c r="GTQ18" s="385"/>
      <c r="GTR18" s="385"/>
      <c r="GTS18" s="14"/>
      <c r="GTT18" s="56"/>
      <c r="GTU18" s="16"/>
      <c r="GTV18" s="82"/>
      <c r="GTW18" s="26"/>
      <c r="GTX18" s="26"/>
      <c r="GTY18" s="22"/>
      <c r="GTZ18" s="363"/>
      <c r="GUA18" s="385"/>
      <c r="GUB18" s="385"/>
      <c r="GUC18" s="385"/>
      <c r="GUD18" s="385"/>
      <c r="GUE18" s="385"/>
      <c r="GUF18" s="14"/>
      <c r="GUG18" s="56"/>
      <c r="GUH18" s="16"/>
      <c r="GUI18" s="82"/>
      <c r="GUJ18" s="26"/>
      <c r="GUK18" s="26"/>
      <c r="GUL18" s="22"/>
      <c r="GUM18" s="363"/>
      <c r="GUN18" s="385"/>
      <c r="GUO18" s="385"/>
      <c r="GUP18" s="385"/>
      <c r="GUQ18" s="385"/>
      <c r="GUR18" s="385"/>
      <c r="GUS18" s="14"/>
      <c r="GUT18" s="56"/>
      <c r="GUU18" s="16"/>
      <c r="GUV18" s="82"/>
      <c r="GUW18" s="26"/>
      <c r="GUX18" s="26"/>
      <c r="GUY18" s="22"/>
      <c r="GUZ18" s="363"/>
      <c r="GVA18" s="385"/>
      <c r="GVB18" s="385"/>
      <c r="GVC18" s="385"/>
      <c r="GVD18" s="385"/>
      <c r="GVE18" s="385"/>
      <c r="GVF18" s="14"/>
      <c r="GVG18" s="56"/>
      <c r="GVH18" s="16"/>
      <c r="GVI18" s="82"/>
      <c r="GVJ18" s="26"/>
      <c r="GVK18" s="26"/>
      <c r="GVL18" s="22"/>
      <c r="GVM18" s="363"/>
      <c r="GVN18" s="385"/>
      <c r="GVO18" s="385"/>
      <c r="GVP18" s="385"/>
      <c r="GVQ18" s="385"/>
      <c r="GVR18" s="385"/>
      <c r="GVS18" s="14"/>
      <c r="GVT18" s="56"/>
      <c r="GVU18" s="16"/>
      <c r="GVV18" s="82"/>
      <c r="GVW18" s="26"/>
      <c r="GVX18" s="26"/>
      <c r="GVY18" s="22"/>
      <c r="GVZ18" s="363"/>
      <c r="GWA18" s="385"/>
      <c r="GWB18" s="385"/>
      <c r="GWC18" s="385"/>
      <c r="GWD18" s="385"/>
      <c r="GWE18" s="385"/>
      <c r="GWF18" s="14"/>
      <c r="GWG18" s="56"/>
      <c r="GWH18" s="16"/>
      <c r="GWI18" s="82"/>
      <c r="GWJ18" s="26"/>
      <c r="GWK18" s="26"/>
      <c r="GWL18" s="22"/>
      <c r="GWM18" s="363"/>
      <c r="GWN18" s="385"/>
      <c r="GWO18" s="385"/>
      <c r="GWP18" s="385"/>
      <c r="GWQ18" s="385"/>
      <c r="GWR18" s="385"/>
      <c r="GWS18" s="14"/>
      <c r="GWT18" s="56"/>
      <c r="GWU18" s="16"/>
      <c r="GWV18" s="82"/>
      <c r="GWW18" s="26"/>
      <c r="GWX18" s="26"/>
      <c r="GWY18" s="22"/>
      <c r="GWZ18" s="363"/>
      <c r="GXA18" s="385"/>
      <c r="GXB18" s="385"/>
      <c r="GXC18" s="385"/>
      <c r="GXD18" s="385"/>
      <c r="GXE18" s="385"/>
      <c r="GXF18" s="14"/>
      <c r="GXG18" s="56"/>
      <c r="GXH18" s="16"/>
      <c r="GXI18" s="82"/>
      <c r="GXJ18" s="26"/>
      <c r="GXK18" s="26"/>
      <c r="GXL18" s="22"/>
      <c r="GXM18" s="363"/>
      <c r="GXN18" s="385"/>
      <c r="GXO18" s="385"/>
      <c r="GXP18" s="385"/>
      <c r="GXQ18" s="385"/>
      <c r="GXR18" s="385"/>
      <c r="GXS18" s="14"/>
      <c r="GXT18" s="56"/>
      <c r="GXU18" s="16"/>
      <c r="GXV18" s="82"/>
      <c r="GXW18" s="26"/>
      <c r="GXX18" s="26"/>
      <c r="GXY18" s="22"/>
      <c r="GXZ18" s="363"/>
      <c r="GYA18" s="385"/>
      <c r="GYB18" s="385"/>
      <c r="GYC18" s="385"/>
      <c r="GYD18" s="385"/>
      <c r="GYE18" s="385"/>
      <c r="GYF18" s="14"/>
      <c r="GYG18" s="56"/>
      <c r="GYH18" s="16"/>
      <c r="GYI18" s="82"/>
      <c r="GYJ18" s="26"/>
      <c r="GYK18" s="26"/>
      <c r="GYL18" s="22"/>
      <c r="GYM18" s="363"/>
      <c r="GYN18" s="385"/>
      <c r="GYO18" s="385"/>
      <c r="GYP18" s="385"/>
      <c r="GYQ18" s="385"/>
      <c r="GYR18" s="385"/>
      <c r="GYS18" s="14"/>
      <c r="GYT18" s="56"/>
      <c r="GYU18" s="16"/>
      <c r="GYV18" s="82"/>
      <c r="GYW18" s="26"/>
      <c r="GYX18" s="26"/>
      <c r="GYY18" s="22"/>
      <c r="GYZ18" s="363"/>
      <c r="GZA18" s="385"/>
      <c r="GZB18" s="385"/>
      <c r="GZC18" s="385"/>
      <c r="GZD18" s="385"/>
      <c r="GZE18" s="385"/>
      <c r="GZF18" s="14"/>
      <c r="GZG18" s="56"/>
      <c r="GZH18" s="16"/>
      <c r="GZI18" s="82"/>
      <c r="GZJ18" s="26"/>
      <c r="GZK18" s="26"/>
      <c r="GZL18" s="22"/>
      <c r="GZM18" s="363"/>
      <c r="GZN18" s="385"/>
      <c r="GZO18" s="385"/>
      <c r="GZP18" s="385"/>
      <c r="GZQ18" s="385"/>
      <c r="GZR18" s="385"/>
      <c r="GZS18" s="14"/>
      <c r="GZT18" s="56"/>
      <c r="GZU18" s="16"/>
      <c r="GZV18" s="82"/>
      <c r="GZW18" s="26"/>
      <c r="GZX18" s="26"/>
      <c r="GZY18" s="22"/>
      <c r="GZZ18" s="363"/>
      <c r="HAA18" s="385"/>
      <c r="HAB18" s="385"/>
      <c r="HAC18" s="385"/>
      <c r="HAD18" s="385"/>
      <c r="HAE18" s="385"/>
      <c r="HAF18" s="14"/>
      <c r="HAG18" s="56"/>
      <c r="HAH18" s="16"/>
      <c r="HAI18" s="82"/>
      <c r="HAJ18" s="26"/>
      <c r="HAK18" s="26"/>
      <c r="HAL18" s="22"/>
      <c r="HAM18" s="363"/>
      <c r="HAN18" s="385"/>
      <c r="HAO18" s="385"/>
      <c r="HAP18" s="385"/>
      <c r="HAQ18" s="385"/>
      <c r="HAR18" s="385"/>
      <c r="HAS18" s="14"/>
      <c r="HAT18" s="56"/>
      <c r="HAU18" s="16"/>
      <c r="HAV18" s="82"/>
      <c r="HAW18" s="26"/>
      <c r="HAX18" s="26"/>
      <c r="HAY18" s="22"/>
      <c r="HAZ18" s="363"/>
      <c r="HBA18" s="385"/>
      <c r="HBB18" s="385"/>
      <c r="HBC18" s="385"/>
      <c r="HBD18" s="385"/>
      <c r="HBE18" s="385"/>
      <c r="HBF18" s="14"/>
      <c r="HBG18" s="56"/>
      <c r="HBH18" s="16"/>
      <c r="HBI18" s="82"/>
      <c r="HBJ18" s="26"/>
      <c r="HBK18" s="26"/>
      <c r="HBL18" s="22"/>
      <c r="HBM18" s="363"/>
      <c r="HBN18" s="385"/>
      <c r="HBO18" s="385"/>
      <c r="HBP18" s="385"/>
      <c r="HBQ18" s="385"/>
      <c r="HBR18" s="385"/>
      <c r="HBS18" s="14"/>
      <c r="HBT18" s="56"/>
      <c r="HBU18" s="16"/>
      <c r="HBV18" s="82"/>
      <c r="HBW18" s="26"/>
      <c r="HBX18" s="26"/>
      <c r="HBY18" s="22"/>
      <c r="HBZ18" s="363"/>
      <c r="HCA18" s="385"/>
      <c r="HCB18" s="385"/>
      <c r="HCC18" s="385"/>
      <c r="HCD18" s="385"/>
      <c r="HCE18" s="385"/>
      <c r="HCF18" s="14"/>
      <c r="HCG18" s="56"/>
      <c r="HCH18" s="16"/>
      <c r="HCI18" s="82"/>
      <c r="HCJ18" s="26"/>
      <c r="HCK18" s="26"/>
      <c r="HCL18" s="22"/>
      <c r="HCM18" s="363"/>
      <c r="HCN18" s="385"/>
      <c r="HCO18" s="385"/>
      <c r="HCP18" s="385"/>
      <c r="HCQ18" s="385"/>
      <c r="HCR18" s="385"/>
      <c r="HCS18" s="14"/>
      <c r="HCT18" s="56"/>
      <c r="HCU18" s="16"/>
      <c r="HCV18" s="82"/>
      <c r="HCW18" s="26"/>
      <c r="HCX18" s="26"/>
      <c r="HCY18" s="22"/>
      <c r="HCZ18" s="363"/>
      <c r="HDA18" s="385"/>
      <c r="HDB18" s="385"/>
      <c r="HDC18" s="385"/>
      <c r="HDD18" s="385"/>
      <c r="HDE18" s="385"/>
      <c r="HDF18" s="14"/>
      <c r="HDG18" s="56"/>
      <c r="HDH18" s="16"/>
      <c r="HDI18" s="82"/>
      <c r="HDJ18" s="26"/>
      <c r="HDK18" s="26"/>
      <c r="HDL18" s="22"/>
      <c r="HDM18" s="363"/>
      <c r="HDN18" s="385"/>
      <c r="HDO18" s="385"/>
      <c r="HDP18" s="385"/>
      <c r="HDQ18" s="385"/>
      <c r="HDR18" s="385"/>
      <c r="HDS18" s="14"/>
      <c r="HDT18" s="56"/>
      <c r="HDU18" s="16"/>
      <c r="HDV18" s="82"/>
      <c r="HDW18" s="26"/>
      <c r="HDX18" s="26"/>
      <c r="HDY18" s="22"/>
      <c r="HDZ18" s="363"/>
      <c r="HEA18" s="385"/>
      <c r="HEB18" s="385"/>
      <c r="HEC18" s="385"/>
      <c r="HED18" s="385"/>
      <c r="HEE18" s="385"/>
      <c r="HEF18" s="14"/>
      <c r="HEG18" s="56"/>
      <c r="HEH18" s="16"/>
      <c r="HEI18" s="82"/>
      <c r="HEJ18" s="26"/>
      <c r="HEK18" s="26"/>
      <c r="HEL18" s="22"/>
      <c r="HEM18" s="363"/>
      <c r="HEN18" s="385"/>
      <c r="HEO18" s="385"/>
      <c r="HEP18" s="385"/>
      <c r="HEQ18" s="385"/>
      <c r="HER18" s="385"/>
      <c r="HES18" s="14"/>
      <c r="HET18" s="56"/>
      <c r="HEU18" s="16"/>
      <c r="HEV18" s="82"/>
      <c r="HEW18" s="26"/>
      <c r="HEX18" s="26"/>
      <c r="HEY18" s="22"/>
      <c r="HEZ18" s="363"/>
      <c r="HFA18" s="385"/>
      <c r="HFB18" s="385"/>
      <c r="HFC18" s="385"/>
      <c r="HFD18" s="385"/>
      <c r="HFE18" s="385"/>
      <c r="HFF18" s="14"/>
      <c r="HFG18" s="56"/>
      <c r="HFH18" s="16"/>
      <c r="HFI18" s="82"/>
      <c r="HFJ18" s="26"/>
      <c r="HFK18" s="26"/>
      <c r="HFL18" s="22"/>
      <c r="HFM18" s="363"/>
      <c r="HFN18" s="385"/>
      <c r="HFO18" s="385"/>
      <c r="HFP18" s="385"/>
      <c r="HFQ18" s="385"/>
      <c r="HFR18" s="385"/>
      <c r="HFS18" s="14"/>
      <c r="HFT18" s="56"/>
      <c r="HFU18" s="16"/>
      <c r="HFV18" s="82"/>
      <c r="HFW18" s="26"/>
      <c r="HFX18" s="26"/>
      <c r="HFY18" s="22"/>
      <c r="HFZ18" s="363"/>
      <c r="HGA18" s="385"/>
      <c r="HGB18" s="385"/>
      <c r="HGC18" s="385"/>
      <c r="HGD18" s="385"/>
      <c r="HGE18" s="385"/>
      <c r="HGF18" s="14"/>
      <c r="HGG18" s="56"/>
      <c r="HGH18" s="16"/>
      <c r="HGI18" s="82"/>
      <c r="HGJ18" s="26"/>
      <c r="HGK18" s="26"/>
      <c r="HGL18" s="22"/>
      <c r="HGM18" s="363"/>
      <c r="HGN18" s="385"/>
      <c r="HGO18" s="385"/>
      <c r="HGP18" s="385"/>
      <c r="HGQ18" s="385"/>
      <c r="HGR18" s="385"/>
      <c r="HGS18" s="14"/>
      <c r="HGT18" s="56"/>
      <c r="HGU18" s="16"/>
      <c r="HGV18" s="82"/>
      <c r="HGW18" s="26"/>
      <c r="HGX18" s="26"/>
      <c r="HGY18" s="22"/>
      <c r="HGZ18" s="363"/>
      <c r="HHA18" s="385"/>
      <c r="HHB18" s="385"/>
      <c r="HHC18" s="385"/>
      <c r="HHD18" s="385"/>
      <c r="HHE18" s="385"/>
      <c r="HHF18" s="14"/>
      <c r="HHG18" s="56"/>
      <c r="HHH18" s="16"/>
      <c r="HHI18" s="82"/>
      <c r="HHJ18" s="26"/>
      <c r="HHK18" s="26"/>
      <c r="HHL18" s="22"/>
      <c r="HHM18" s="363"/>
      <c r="HHN18" s="385"/>
      <c r="HHO18" s="385"/>
      <c r="HHP18" s="385"/>
      <c r="HHQ18" s="385"/>
      <c r="HHR18" s="385"/>
      <c r="HHS18" s="14"/>
      <c r="HHT18" s="56"/>
      <c r="HHU18" s="16"/>
      <c r="HHV18" s="82"/>
      <c r="HHW18" s="26"/>
      <c r="HHX18" s="26"/>
      <c r="HHY18" s="22"/>
      <c r="HHZ18" s="363"/>
      <c r="HIA18" s="385"/>
      <c r="HIB18" s="385"/>
      <c r="HIC18" s="385"/>
      <c r="HID18" s="385"/>
      <c r="HIE18" s="385"/>
      <c r="HIF18" s="14"/>
      <c r="HIG18" s="56"/>
      <c r="HIH18" s="16"/>
      <c r="HII18" s="82"/>
      <c r="HIJ18" s="26"/>
      <c r="HIK18" s="26"/>
      <c r="HIL18" s="22"/>
      <c r="HIM18" s="363"/>
      <c r="HIN18" s="385"/>
      <c r="HIO18" s="385"/>
      <c r="HIP18" s="385"/>
      <c r="HIQ18" s="385"/>
      <c r="HIR18" s="385"/>
      <c r="HIS18" s="14"/>
      <c r="HIT18" s="56"/>
      <c r="HIU18" s="16"/>
      <c r="HIV18" s="82"/>
      <c r="HIW18" s="26"/>
      <c r="HIX18" s="26"/>
      <c r="HIY18" s="22"/>
      <c r="HIZ18" s="363"/>
      <c r="HJA18" s="385"/>
      <c r="HJB18" s="385"/>
      <c r="HJC18" s="385"/>
      <c r="HJD18" s="385"/>
      <c r="HJE18" s="385"/>
      <c r="HJF18" s="14"/>
      <c r="HJG18" s="56"/>
      <c r="HJH18" s="16"/>
      <c r="HJI18" s="82"/>
      <c r="HJJ18" s="26"/>
      <c r="HJK18" s="26"/>
      <c r="HJL18" s="22"/>
      <c r="HJM18" s="363"/>
      <c r="HJN18" s="385"/>
      <c r="HJO18" s="385"/>
      <c r="HJP18" s="385"/>
      <c r="HJQ18" s="385"/>
      <c r="HJR18" s="385"/>
      <c r="HJS18" s="14"/>
      <c r="HJT18" s="56"/>
      <c r="HJU18" s="16"/>
      <c r="HJV18" s="82"/>
      <c r="HJW18" s="26"/>
      <c r="HJX18" s="26"/>
      <c r="HJY18" s="22"/>
      <c r="HJZ18" s="363"/>
      <c r="HKA18" s="385"/>
      <c r="HKB18" s="385"/>
      <c r="HKC18" s="385"/>
      <c r="HKD18" s="385"/>
      <c r="HKE18" s="385"/>
      <c r="HKF18" s="14"/>
      <c r="HKG18" s="56"/>
      <c r="HKH18" s="16"/>
      <c r="HKI18" s="82"/>
      <c r="HKJ18" s="26"/>
      <c r="HKK18" s="26"/>
      <c r="HKL18" s="22"/>
      <c r="HKM18" s="363"/>
      <c r="HKN18" s="385"/>
      <c r="HKO18" s="385"/>
      <c r="HKP18" s="385"/>
      <c r="HKQ18" s="385"/>
      <c r="HKR18" s="385"/>
      <c r="HKS18" s="14"/>
      <c r="HKT18" s="56"/>
      <c r="HKU18" s="16"/>
      <c r="HKV18" s="82"/>
      <c r="HKW18" s="26"/>
      <c r="HKX18" s="26"/>
      <c r="HKY18" s="22"/>
      <c r="HKZ18" s="363"/>
      <c r="HLA18" s="385"/>
      <c r="HLB18" s="385"/>
      <c r="HLC18" s="385"/>
      <c r="HLD18" s="385"/>
      <c r="HLE18" s="385"/>
      <c r="HLF18" s="14"/>
      <c r="HLG18" s="56"/>
      <c r="HLH18" s="16"/>
      <c r="HLI18" s="82"/>
      <c r="HLJ18" s="26"/>
      <c r="HLK18" s="26"/>
      <c r="HLL18" s="22"/>
      <c r="HLM18" s="363"/>
      <c r="HLN18" s="385"/>
      <c r="HLO18" s="385"/>
      <c r="HLP18" s="385"/>
      <c r="HLQ18" s="385"/>
      <c r="HLR18" s="385"/>
      <c r="HLS18" s="14"/>
      <c r="HLT18" s="56"/>
      <c r="HLU18" s="16"/>
      <c r="HLV18" s="82"/>
      <c r="HLW18" s="26"/>
      <c r="HLX18" s="26"/>
      <c r="HLY18" s="22"/>
      <c r="HLZ18" s="363"/>
      <c r="HMA18" s="385"/>
      <c r="HMB18" s="385"/>
      <c r="HMC18" s="385"/>
      <c r="HMD18" s="385"/>
      <c r="HME18" s="385"/>
      <c r="HMF18" s="14"/>
      <c r="HMG18" s="56"/>
      <c r="HMH18" s="16"/>
      <c r="HMI18" s="82"/>
      <c r="HMJ18" s="26"/>
      <c r="HMK18" s="26"/>
      <c r="HML18" s="22"/>
      <c r="HMM18" s="363"/>
      <c r="HMN18" s="385"/>
      <c r="HMO18" s="385"/>
      <c r="HMP18" s="385"/>
      <c r="HMQ18" s="385"/>
      <c r="HMR18" s="385"/>
      <c r="HMS18" s="14"/>
      <c r="HMT18" s="56"/>
      <c r="HMU18" s="16"/>
      <c r="HMV18" s="82"/>
      <c r="HMW18" s="26"/>
      <c r="HMX18" s="26"/>
      <c r="HMY18" s="22"/>
      <c r="HMZ18" s="363"/>
      <c r="HNA18" s="385"/>
      <c r="HNB18" s="385"/>
      <c r="HNC18" s="385"/>
      <c r="HND18" s="385"/>
      <c r="HNE18" s="385"/>
      <c r="HNF18" s="14"/>
      <c r="HNG18" s="56"/>
      <c r="HNH18" s="16"/>
      <c r="HNI18" s="82"/>
      <c r="HNJ18" s="26"/>
      <c r="HNK18" s="26"/>
      <c r="HNL18" s="22"/>
      <c r="HNM18" s="363"/>
      <c r="HNN18" s="385"/>
      <c r="HNO18" s="385"/>
      <c r="HNP18" s="385"/>
      <c r="HNQ18" s="385"/>
      <c r="HNR18" s="385"/>
      <c r="HNS18" s="14"/>
      <c r="HNT18" s="56"/>
      <c r="HNU18" s="16"/>
      <c r="HNV18" s="82"/>
      <c r="HNW18" s="26"/>
      <c r="HNX18" s="26"/>
      <c r="HNY18" s="22"/>
      <c r="HNZ18" s="363"/>
      <c r="HOA18" s="385"/>
      <c r="HOB18" s="385"/>
      <c r="HOC18" s="385"/>
      <c r="HOD18" s="385"/>
      <c r="HOE18" s="385"/>
      <c r="HOF18" s="14"/>
      <c r="HOG18" s="56"/>
      <c r="HOH18" s="16"/>
      <c r="HOI18" s="82"/>
      <c r="HOJ18" s="26"/>
      <c r="HOK18" s="26"/>
      <c r="HOL18" s="22"/>
      <c r="HOM18" s="363"/>
      <c r="HON18" s="385"/>
      <c r="HOO18" s="385"/>
      <c r="HOP18" s="385"/>
      <c r="HOQ18" s="385"/>
      <c r="HOR18" s="385"/>
      <c r="HOS18" s="14"/>
      <c r="HOT18" s="56"/>
      <c r="HOU18" s="16"/>
      <c r="HOV18" s="82"/>
      <c r="HOW18" s="26"/>
      <c r="HOX18" s="26"/>
      <c r="HOY18" s="22"/>
      <c r="HOZ18" s="363"/>
      <c r="HPA18" s="385"/>
      <c r="HPB18" s="385"/>
      <c r="HPC18" s="385"/>
      <c r="HPD18" s="385"/>
      <c r="HPE18" s="385"/>
      <c r="HPF18" s="14"/>
      <c r="HPG18" s="56"/>
      <c r="HPH18" s="16"/>
      <c r="HPI18" s="82"/>
      <c r="HPJ18" s="26"/>
      <c r="HPK18" s="26"/>
      <c r="HPL18" s="22"/>
      <c r="HPM18" s="363"/>
      <c r="HPN18" s="385"/>
      <c r="HPO18" s="385"/>
      <c r="HPP18" s="385"/>
      <c r="HPQ18" s="385"/>
      <c r="HPR18" s="385"/>
      <c r="HPS18" s="14"/>
      <c r="HPT18" s="56"/>
      <c r="HPU18" s="16"/>
      <c r="HPV18" s="82"/>
      <c r="HPW18" s="26"/>
      <c r="HPX18" s="26"/>
      <c r="HPY18" s="22"/>
      <c r="HPZ18" s="363"/>
      <c r="HQA18" s="385"/>
      <c r="HQB18" s="385"/>
      <c r="HQC18" s="385"/>
      <c r="HQD18" s="385"/>
      <c r="HQE18" s="385"/>
      <c r="HQF18" s="14"/>
      <c r="HQG18" s="56"/>
      <c r="HQH18" s="16"/>
      <c r="HQI18" s="82"/>
      <c r="HQJ18" s="26"/>
      <c r="HQK18" s="26"/>
      <c r="HQL18" s="22"/>
      <c r="HQM18" s="363"/>
      <c r="HQN18" s="385"/>
      <c r="HQO18" s="385"/>
      <c r="HQP18" s="385"/>
      <c r="HQQ18" s="385"/>
      <c r="HQR18" s="385"/>
      <c r="HQS18" s="14"/>
      <c r="HQT18" s="56"/>
      <c r="HQU18" s="16"/>
      <c r="HQV18" s="82"/>
      <c r="HQW18" s="26"/>
      <c r="HQX18" s="26"/>
      <c r="HQY18" s="22"/>
      <c r="HQZ18" s="363"/>
      <c r="HRA18" s="385"/>
      <c r="HRB18" s="385"/>
      <c r="HRC18" s="385"/>
      <c r="HRD18" s="385"/>
      <c r="HRE18" s="385"/>
      <c r="HRF18" s="14"/>
      <c r="HRG18" s="56"/>
      <c r="HRH18" s="16"/>
      <c r="HRI18" s="82"/>
      <c r="HRJ18" s="26"/>
      <c r="HRK18" s="26"/>
      <c r="HRL18" s="22"/>
      <c r="HRM18" s="363"/>
      <c r="HRN18" s="385"/>
      <c r="HRO18" s="385"/>
      <c r="HRP18" s="385"/>
      <c r="HRQ18" s="385"/>
      <c r="HRR18" s="385"/>
      <c r="HRS18" s="14"/>
      <c r="HRT18" s="56"/>
      <c r="HRU18" s="16"/>
      <c r="HRV18" s="82"/>
      <c r="HRW18" s="26"/>
      <c r="HRX18" s="26"/>
      <c r="HRY18" s="22"/>
      <c r="HRZ18" s="363"/>
      <c r="HSA18" s="385"/>
      <c r="HSB18" s="385"/>
      <c r="HSC18" s="385"/>
      <c r="HSD18" s="385"/>
      <c r="HSE18" s="385"/>
      <c r="HSF18" s="14"/>
      <c r="HSG18" s="56"/>
      <c r="HSH18" s="16"/>
      <c r="HSI18" s="82"/>
      <c r="HSJ18" s="26"/>
      <c r="HSK18" s="26"/>
      <c r="HSL18" s="22"/>
      <c r="HSM18" s="363"/>
      <c r="HSN18" s="385"/>
      <c r="HSO18" s="385"/>
      <c r="HSP18" s="385"/>
      <c r="HSQ18" s="385"/>
      <c r="HSR18" s="385"/>
      <c r="HSS18" s="14"/>
      <c r="HST18" s="56"/>
      <c r="HSU18" s="16"/>
      <c r="HSV18" s="82"/>
      <c r="HSW18" s="26"/>
      <c r="HSX18" s="26"/>
      <c r="HSY18" s="22"/>
      <c r="HSZ18" s="363"/>
      <c r="HTA18" s="385"/>
      <c r="HTB18" s="385"/>
      <c r="HTC18" s="385"/>
      <c r="HTD18" s="385"/>
      <c r="HTE18" s="385"/>
      <c r="HTF18" s="14"/>
      <c r="HTG18" s="56"/>
      <c r="HTH18" s="16"/>
      <c r="HTI18" s="82"/>
      <c r="HTJ18" s="26"/>
      <c r="HTK18" s="26"/>
      <c r="HTL18" s="22"/>
      <c r="HTM18" s="363"/>
      <c r="HTN18" s="385"/>
      <c r="HTO18" s="385"/>
      <c r="HTP18" s="385"/>
      <c r="HTQ18" s="385"/>
      <c r="HTR18" s="385"/>
      <c r="HTS18" s="14"/>
      <c r="HTT18" s="56"/>
      <c r="HTU18" s="16"/>
      <c r="HTV18" s="82"/>
      <c r="HTW18" s="26"/>
      <c r="HTX18" s="26"/>
      <c r="HTY18" s="22"/>
      <c r="HTZ18" s="363"/>
      <c r="HUA18" s="385"/>
      <c r="HUB18" s="385"/>
      <c r="HUC18" s="385"/>
      <c r="HUD18" s="385"/>
      <c r="HUE18" s="385"/>
      <c r="HUF18" s="14"/>
      <c r="HUG18" s="56"/>
      <c r="HUH18" s="16"/>
      <c r="HUI18" s="82"/>
      <c r="HUJ18" s="26"/>
      <c r="HUK18" s="26"/>
      <c r="HUL18" s="22"/>
      <c r="HUM18" s="363"/>
      <c r="HUN18" s="385"/>
      <c r="HUO18" s="385"/>
      <c r="HUP18" s="385"/>
      <c r="HUQ18" s="385"/>
      <c r="HUR18" s="385"/>
      <c r="HUS18" s="14"/>
      <c r="HUT18" s="56"/>
      <c r="HUU18" s="16"/>
      <c r="HUV18" s="82"/>
      <c r="HUW18" s="26"/>
      <c r="HUX18" s="26"/>
      <c r="HUY18" s="22"/>
      <c r="HUZ18" s="363"/>
      <c r="HVA18" s="385"/>
      <c r="HVB18" s="385"/>
      <c r="HVC18" s="385"/>
      <c r="HVD18" s="385"/>
      <c r="HVE18" s="385"/>
      <c r="HVF18" s="14"/>
      <c r="HVG18" s="56"/>
      <c r="HVH18" s="16"/>
      <c r="HVI18" s="82"/>
      <c r="HVJ18" s="26"/>
      <c r="HVK18" s="26"/>
      <c r="HVL18" s="22"/>
      <c r="HVM18" s="363"/>
      <c r="HVN18" s="385"/>
      <c r="HVO18" s="385"/>
      <c r="HVP18" s="385"/>
      <c r="HVQ18" s="385"/>
      <c r="HVR18" s="385"/>
      <c r="HVS18" s="14"/>
      <c r="HVT18" s="56"/>
      <c r="HVU18" s="16"/>
      <c r="HVV18" s="82"/>
      <c r="HVW18" s="26"/>
      <c r="HVX18" s="26"/>
      <c r="HVY18" s="22"/>
      <c r="HVZ18" s="363"/>
      <c r="HWA18" s="385"/>
      <c r="HWB18" s="385"/>
      <c r="HWC18" s="385"/>
      <c r="HWD18" s="385"/>
      <c r="HWE18" s="385"/>
      <c r="HWF18" s="14"/>
      <c r="HWG18" s="56"/>
      <c r="HWH18" s="16"/>
      <c r="HWI18" s="82"/>
      <c r="HWJ18" s="26"/>
      <c r="HWK18" s="26"/>
      <c r="HWL18" s="22"/>
      <c r="HWM18" s="363"/>
      <c r="HWN18" s="385"/>
      <c r="HWO18" s="385"/>
      <c r="HWP18" s="385"/>
      <c r="HWQ18" s="385"/>
      <c r="HWR18" s="385"/>
      <c r="HWS18" s="14"/>
      <c r="HWT18" s="56"/>
      <c r="HWU18" s="16"/>
      <c r="HWV18" s="82"/>
      <c r="HWW18" s="26"/>
      <c r="HWX18" s="26"/>
      <c r="HWY18" s="22"/>
      <c r="HWZ18" s="363"/>
      <c r="HXA18" s="385"/>
      <c r="HXB18" s="385"/>
      <c r="HXC18" s="385"/>
      <c r="HXD18" s="385"/>
      <c r="HXE18" s="385"/>
      <c r="HXF18" s="14"/>
      <c r="HXG18" s="56"/>
      <c r="HXH18" s="16"/>
      <c r="HXI18" s="82"/>
      <c r="HXJ18" s="26"/>
      <c r="HXK18" s="26"/>
      <c r="HXL18" s="22"/>
      <c r="HXM18" s="363"/>
      <c r="HXN18" s="385"/>
      <c r="HXO18" s="385"/>
      <c r="HXP18" s="385"/>
      <c r="HXQ18" s="385"/>
      <c r="HXR18" s="385"/>
      <c r="HXS18" s="14"/>
      <c r="HXT18" s="56"/>
      <c r="HXU18" s="16"/>
      <c r="HXV18" s="82"/>
      <c r="HXW18" s="26"/>
      <c r="HXX18" s="26"/>
      <c r="HXY18" s="22"/>
      <c r="HXZ18" s="363"/>
      <c r="HYA18" s="385"/>
      <c r="HYB18" s="385"/>
      <c r="HYC18" s="385"/>
      <c r="HYD18" s="385"/>
      <c r="HYE18" s="385"/>
      <c r="HYF18" s="14"/>
      <c r="HYG18" s="56"/>
      <c r="HYH18" s="16"/>
      <c r="HYI18" s="82"/>
      <c r="HYJ18" s="26"/>
      <c r="HYK18" s="26"/>
      <c r="HYL18" s="22"/>
      <c r="HYM18" s="363"/>
      <c r="HYN18" s="385"/>
      <c r="HYO18" s="385"/>
      <c r="HYP18" s="385"/>
      <c r="HYQ18" s="385"/>
      <c r="HYR18" s="385"/>
      <c r="HYS18" s="14"/>
      <c r="HYT18" s="56"/>
      <c r="HYU18" s="16"/>
      <c r="HYV18" s="82"/>
      <c r="HYW18" s="26"/>
      <c r="HYX18" s="26"/>
      <c r="HYY18" s="22"/>
      <c r="HYZ18" s="363"/>
      <c r="HZA18" s="385"/>
      <c r="HZB18" s="385"/>
      <c r="HZC18" s="385"/>
      <c r="HZD18" s="385"/>
      <c r="HZE18" s="385"/>
      <c r="HZF18" s="14"/>
      <c r="HZG18" s="56"/>
      <c r="HZH18" s="16"/>
      <c r="HZI18" s="82"/>
      <c r="HZJ18" s="26"/>
      <c r="HZK18" s="26"/>
      <c r="HZL18" s="22"/>
      <c r="HZM18" s="363"/>
      <c r="HZN18" s="385"/>
      <c r="HZO18" s="385"/>
      <c r="HZP18" s="385"/>
      <c r="HZQ18" s="385"/>
      <c r="HZR18" s="385"/>
      <c r="HZS18" s="14"/>
      <c r="HZT18" s="56"/>
      <c r="HZU18" s="16"/>
      <c r="HZV18" s="82"/>
      <c r="HZW18" s="26"/>
      <c r="HZX18" s="26"/>
      <c r="HZY18" s="22"/>
      <c r="HZZ18" s="363"/>
      <c r="IAA18" s="385"/>
      <c r="IAB18" s="385"/>
      <c r="IAC18" s="385"/>
      <c r="IAD18" s="385"/>
      <c r="IAE18" s="385"/>
      <c r="IAF18" s="14"/>
      <c r="IAG18" s="56"/>
      <c r="IAH18" s="16"/>
      <c r="IAI18" s="82"/>
      <c r="IAJ18" s="26"/>
      <c r="IAK18" s="26"/>
      <c r="IAL18" s="22"/>
      <c r="IAM18" s="363"/>
      <c r="IAN18" s="385"/>
      <c r="IAO18" s="385"/>
      <c r="IAP18" s="385"/>
      <c r="IAQ18" s="385"/>
      <c r="IAR18" s="385"/>
      <c r="IAS18" s="14"/>
      <c r="IAT18" s="56"/>
      <c r="IAU18" s="16"/>
      <c r="IAV18" s="82"/>
      <c r="IAW18" s="26"/>
      <c r="IAX18" s="26"/>
      <c r="IAY18" s="22"/>
      <c r="IAZ18" s="363"/>
      <c r="IBA18" s="385"/>
      <c r="IBB18" s="385"/>
      <c r="IBC18" s="385"/>
      <c r="IBD18" s="385"/>
      <c r="IBE18" s="385"/>
      <c r="IBF18" s="14"/>
      <c r="IBG18" s="56"/>
      <c r="IBH18" s="16"/>
      <c r="IBI18" s="82"/>
      <c r="IBJ18" s="26"/>
      <c r="IBK18" s="26"/>
      <c r="IBL18" s="22"/>
      <c r="IBM18" s="363"/>
      <c r="IBN18" s="385"/>
      <c r="IBO18" s="385"/>
      <c r="IBP18" s="385"/>
      <c r="IBQ18" s="385"/>
      <c r="IBR18" s="385"/>
      <c r="IBS18" s="14"/>
      <c r="IBT18" s="56"/>
      <c r="IBU18" s="16"/>
      <c r="IBV18" s="82"/>
      <c r="IBW18" s="26"/>
      <c r="IBX18" s="26"/>
      <c r="IBY18" s="22"/>
      <c r="IBZ18" s="363"/>
      <c r="ICA18" s="385"/>
      <c r="ICB18" s="385"/>
      <c r="ICC18" s="385"/>
      <c r="ICD18" s="385"/>
      <c r="ICE18" s="385"/>
      <c r="ICF18" s="14"/>
      <c r="ICG18" s="56"/>
      <c r="ICH18" s="16"/>
      <c r="ICI18" s="82"/>
      <c r="ICJ18" s="26"/>
      <c r="ICK18" s="26"/>
      <c r="ICL18" s="22"/>
      <c r="ICM18" s="363"/>
      <c r="ICN18" s="385"/>
      <c r="ICO18" s="385"/>
      <c r="ICP18" s="385"/>
      <c r="ICQ18" s="385"/>
      <c r="ICR18" s="385"/>
      <c r="ICS18" s="14"/>
      <c r="ICT18" s="56"/>
      <c r="ICU18" s="16"/>
      <c r="ICV18" s="82"/>
      <c r="ICW18" s="26"/>
      <c r="ICX18" s="26"/>
      <c r="ICY18" s="22"/>
      <c r="ICZ18" s="363"/>
      <c r="IDA18" s="385"/>
      <c r="IDB18" s="385"/>
      <c r="IDC18" s="385"/>
      <c r="IDD18" s="385"/>
      <c r="IDE18" s="385"/>
      <c r="IDF18" s="14"/>
      <c r="IDG18" s="56"/>
      <c r="IDH18" s="16"/>
      <c r="IDI18" s="82"/>
      <c r="IDJ18" s="26"/>
      <c r="IDK18" s="26"/>
      <c r="IDL18" s="22"/>
      <c r="IDM18" s="363"/>
      <c r="IDN18" s="385"/>
      <c r="IDO18" s="385"/>
      <c r="IDP18" s="385"/>
      <c r="IDQ18" s="385"/>
      <c r="IDR18" s="385"/>
      <c r="IDS18" s="14"/>
      <c r="IDT18" s="56"/>
      <c r="IDU18" s="16"/>
      <c r="IDV18" s="82"/>
      <c r="IDW18" s="26"/>
      <c r="IDX18" s="26"/>
      <c r="IDY18" s="22"/>
      <c r="IDZ18" s="363"/>
      <c r="IEA18" s="385"/>
      <c r="IEB18" s="385"/>
      <c r="IEC18" s="385"/>
      <c r="IED18" s="385"/>
      <c r="IEE18" s="385"/>
      <c r="IEF18" s="14"/>
      <c r="IEG18" s="56"/>
      <c r="IEH18" s="16"/>
      <c r="IEI18" s="82"/>
      <c r="IEJ18" s="26"/>
      <c r="IEK18" s="26"/>
      <c r="IEL18" s="22"/>
      <c r="IEM18" s="363"/>
      <c r="IEN18" s="385"/>
      <c r="IEO18" s="385"/>
      <c r="IEP18" s="385"/>
      <c r="IEQ18" s="385"/>
      <c r="IER18" s="385"/>
      <c r="IES18" s="14"/>
      <c r="IET18" s="56"/>
      <c r="IEU18" s="16"/>
      <c r="IEV18" s="82"/>
      <c r="IEW18" s="26"/>
      <c r="IEX18" s="26"/>
      <c r="IEY18" s="22"/>
      <c r="IEZ18" s="363"/>
      <c r="IFA18" s="385"/>
      <c r="IFB18" s="385"/>
      <c r="IFC18" s="385"/>
      <c r="IFD18" s="385"/>
      <c r="IFE18" s="385"/>
      <c r="IFF18" s="14"/>
      <c r="IFG18" s="56"/>
      <c r="IFH18" s="16"/>
      <c r="IFI18" s="82"/>
      <c r="IFJ18" s="26"/>
      <c r="IFK18" s="26"/>
      <c r="IFL18" s="22"/>
      <c r="IFM18" s="363"/>
      <c r="IFN18" s="385"/>
      <c r="IFO18" s="385"/>
      <c r="IFP18" s="385"/>
      <c r="IFQ18" s="385"/>
      <c r="IFR18" s="385"/>
      <c r="IFS18" s="14"/>
      <c r="IFT18" s="56"/>
      <c r="IFU18" s="16"/>
      <c r="IFV18" s="82"/>
      <c r="IFW18" s="26"/>
      <c r="IFX18" s="26"/>
      <c r="IFY18" s="22"/>
      <c r="IFZ18" s="363"/>
      <c r="IGA18" s="385"/>
      <c r="IGB18" s="385"/>
      <c r="IGC18" s="385"/>
      <c r="IGD18" s="385"/>
      <c r="IGE18" s="385"/>
      <c r="IGF18" s="14"/>
      <c r="IGG18" s="56"/>
      <c r="IGH18" s="16"/>
      <c r="IGI18" s="82"/>
      <c r="IGJ18" s="26"/>
      <c r="IGK18" s="26"/>
      <c r="IGL18" s="22"/>
      <c r="IGM18" s="363"/>
      <c r="IGN18" s="385"/>
      <c r="IGO18" s="385"/>
      <c r="IGP18" s="385"/>
      <c r="IGQ18" s="385"/>
      <c r="IGR18" s="385"/>
      <c r="IGS18" s="14"/>
      <c r="IGT18" s="56"/>
      <c r="IGU18" s="16"/>
      <c r="IGV18" s="82"/>
      <c r="IGW18" s="26"/>
      <c r="IGX18" s="26"/>
      <c r="IGY18" s="22"/>
      <c r="IGZ18" s="363"/>
      <c r="IHA18" s="385"/>
      <c r="IHB18" s="385"/>
      <c r="IHC18" s="385"/>
      <c r="IHD18" s="385"/>
      <c r="IHE18" s="385"/>
      <c r="IHF18" s="14"/>
      <c r="IHG18" s="56"/>
      <c r="IHH18" s="16"/>
      <c r="IHI18" s="82"/>
      <c r="IHJ18" s="26"/>
      <c r="IHK18" s="26"/>
      <c r="IHL18" s="22"/>
      <c r="IHM18" s="363"/>
      <c r="IHN18" s="385"/>
      <c r="IHO18" s="385"/>
      <c r="IHP18" s="385"/>
      <c r="IHQ18" s="385"/>
      <c r="IHR18" s="385"/>
      <c r="IHS18" s="14"/>
      <c r="IHT18" s="56"/>
      <c r="IHU18" s="16"/>
      <c r="IHV18" s="82"/>
      <c r="IHW18" s="26"/>
      <c r="IHX18" s="26"/>
      <c r="IHY18" s="22"/>
      <c r="IHZ18" s="363"/>
      <c r="IIA18" s="385"/>
      <c r="IIB18" s="385"/>
      <c r="IIC18" s="385"/>
      <c r="IID18" s="385"/>
      <c r="IIE18" s="385"/>
      <c r="IIF18" s="14"/>
      <c r="IIG18" s="56"/>
      <c r="IIH18" s="16"/>
      <c r="III18" s="82"/>
      <c r="IIJ18" s="26"/>
      <c r="IIK18" s="26"/>
      <c r="IIL18" s="22"/>
      <c r="IIM18" s="363"/>
      <c r="IIN18" s="385"/>
      <c r="IIO18" s="385"/>
      <c r="IIP18" s="385"/>
      <c r="IIQ18" s="385"/>
      <c r="IIR18" s="385"/>
      <c r="IIS18" s="14"/>
      <c r="IIT18" s="56"/>
      <c r="IIU18" s="16"/>
      <c r="IIV18" s="82"/>
      <c r="IIW18" s="26"/>
      <c r="IIX18" s="26"/>
      <c r="IIY18" s="22"/>
      <c r="IIZ18" s="363"/>
      <c r="IJA18" s="385"/>
      <c r="IJB18" s="385"/>
      <c r="IJC18" s="385"/>
      <c r="IJD18" s="385"/>
      <c r="IJE18" s="385"/>
      <c r="IJF18" s="14"/>
      <c r="IJG18" s="56"/>
      <c r="IJH18" s="16"/>
      <c r="IJI18" s="82"/>
      <c r="IJJ18" s="26"/>
      <c r="IJK18" s="26"/>
      <c r="IJL18" s="22"/>
      <c r="IJM18" s="363"/>
      <c r="IJN18" s="385"/>
      <c r="IJO18" s="385"/>
      <c r="IJP18" s="385"/>
      <c r="IJQ18" s="385"/>
      <c r="IJR18" s="385"/>
      <c r="IJS18" s="14"/>
      <c r="IJT18" s="56"/>
      <c r="IJU18" s="16"/>
      <c r="IJV18" s="82"/>
      <c r="IJW18" s="26"/>
      <c r="IJX18" s="26"/>
      <c r="IJY18" s="22"/>
      <c r="IJZ18" s="363"/>
      <c r="IKA18" s="385"/>
      <c r="IKB18" s="385"/>
      <c r="IKC18" s="385"/>
      <c r="IKD18" s="385"/>
      <c r="IKE18" s="385"/>
      <c r="IKF18" s="14"/>
      <c r="IKG18" s="56"/>
      <c r="IKH18" s="16"/>
      <c r="IKI18" s="82"/>
      <c r="IKJ18" s="26"/>
      <c r="IKK18" s="26"/>
      <c r="IKL18" s="22"/>
      <c r="IKM18" s="363"/>
      <c r="IKN18" s="385"/>
      <c r="IKO18" s="385"/>
      <c r="IKP18" s="385"/>
      <c r="IKQ18" s="385"/>
      <c r="IKR18" s="385"/>
      <c r="IKS18" s="14"/>
      <c r="IKT18" s="56"/>
      <c r="IKU18" s="16"/>
      <c r="IKV18" s="82"/>
      <c r="IKW18" s="26"/>
      <c r="IKX18" s="26"/>
      <c r="IKY18" s="22"/>
      <c r="IKZ18" s="363"/>
      <c r="ILA18" s="385"/>
      <c r="ILB18" s="385"/>
      <c r="ILC18" s="385"/>
      <c r="ILD18" s="385"/>
      <c r="ILE18" s="385"/>
      <c r="ILF18" s="14"/>
      <c r="ILG18" s="56"/>
      <c r="ILH18" s="16"/>
      <c r="ILI18" s="82"/>
      <c r="ILJ18" s="26"/>
      <c r="ILK18" s="26"/>
      <c r="ILL18" s="22"/>
      <c r="ILM18" s="363"/>
      <c r="ILN18" s="385"/>
      <c r="ILO18" s="385"/>
      <c r="ILP18" s="385"/>
      <c r="ILQ18" s="385"/>
      <c r="ILR18" s="385"/>
      <c r="ILS18" s="14"/>
      <c r="ILT18" s="56"/>
      <c r="ILU18" s="16"/>
      <c r="ILV18" s="82"/>
      <c r="ILW18" s="26"/>
      <c r="ILX18" s="26"/>
      <c r="ILY18" s="22"/>
      <c r="ILZ18" s="363"/>
      <c r="IMA18" s="385"/>
      <c r="IMB18" s="385"/>
      <c r="IMC18" s="385"/>
      <c r="IMD18" s="385"/>
      <c r="IME18" s="385"/>
      <c r="IMF18" s="14"/>
      <c r="IMG18" s="56"/>
      <c r="IMH18" s="16"/>
      <c r="IMI18" s="82"/>
      <c r="IMJ18" s="26"/>
      <c r="IMK18" s="26"/>
      <c r="IML18" s="22"/>
      <c r="IMM18" s="363"/>
      <c r="IMN18" s="385"/>
      <c r="IMO18" s="385"/>
      <c r="IMP18" s="385"/>
      <c r="IMQ18" s="385"/>
      <c r="IMR18" s="385"/>
      <c r="IMS18" s="14"/>
      <c r="IMT18" s="56"/>
      <c r="IMU18" s="16"/>
      <c r="IMV18" s="82"/>
      <c r="IMW18" s="26"/>
      <c r="IMX18" s="26"/>
      <c r="IMY18" s="22"/>
      <c r="IMZ18" s="363"/>
      <c r="INA18" s="385"/>
      <c r="INB18" s="385"/>
      <c r="INC18" s="385"/>
      <c r="IND18" s="385"/>
      <c r="INE18" s="385"/>
      <c r="INF18" s="14"/>
      <c r="ING18" s="56"/>
      <c r="INH18" s="16"/>
      <c r="INI18" s="82"/>
      <c r="INJ18" s="26"/>
      <c r="INK18" s="26"/>
      <c r="INL18" s="22"/>
      <c r="INM18" s="363"/>
      <c r="INN18" s="385"/>
      <c r="INO18" s="385"/>
      <c r="INP18" s="385"/>
      <c r="INQ18" s="385"/>
      <c r="INR18" s="385"/>
      <c r="INS18" s="14"/>
      <c r="INT18" s="56"/>
      <c r="INU18" s="16"/>
      <c r="INV18" s="82"/>
      <c r="INW18" s="26"/>
      <c r="INX18" s="26"/>
      <c r="INY18" s="22"/>
      <c r="INZ18" s="363"/>
      <c r="IOA18" s="385"/>
      <c r="IOB18" s="385"/>
      <c r="IOC18" s="385"/>
      <c r="IOD18" s="385"/>
      <c r="IOE18" s="385"/>
      <c r="IOF18" s="14"/>
      <c r="IOG18" s="56"/>
      <c r="IOH18" s="16"/>
      <c r="IOI18" s="82"/>
      <c r="IOJ18" s="26"/>
      <c r="IOK18" s="26"/>
      <c r="IOL18" s="22"/>
      <c r="IOM18" s="363"/>
      <c r="ION18" s="385"/>
      <c r="IOO18" s="385"/>
      <c r="IOP18" s="385"/>
      <c r="IOQ18" s="385"/>
      <c r="IOR18" s="385"/>
      <c r="IOS18" s="14"/>
      <c r="IOT18" s="56"/>
      <c r="IOU18" s="16"/>
      <c r="IOV18" s="82"/>
      <c r="IOW18" s="26"/>
      <c r="IOX18" s="26"/>
      <c r="IOY18" s="22"/>
      <c r="IOZ18" s="363"/>
      <c r="IPA18" s="385"/>
      <c r="IPB18" s="385"/>
      <c r="IPC18" s="385"/>
      <c r="IPD18" s="385"/>
      <c r="IPE18" s="385"/>
      <c r="IPF18" s="14"/>
      <c r="IPG18" s="56"/>
      <c r="IPH18" s="16"/>
      <c r="IPI18" s="82"/>
      <c r="IPJ18" s="26"/>
      <c r="IPK18" s="26"/>
      <c r="IPL18" s="22"/>
      <c r="IPM18" s="363"/>
      <c r="IPN18" s="385"/>
      <c r="IPO18" s="385"/>
      <c r="IPP18" s="385"/>
      <c r="IPQ18" s="385"/>
      <c r="IPR18" s="385"/>
      <c r="IPS18" s="14"/>
      <c r="IPT18" s="56"/>
      <c r="IPU18" s="16"/>
      <c r="IPV18" s="82"/>
      <c r="IPW18" s="26"/>
      <c r="IPX18" s="26"/>
      <c r="IPY18" s="22"/>
      <c r="IPZ18" s="363"/>
      <c r="IQA18" s="385"/>
      <c r="IQB18" s="385"/>
      <c r="IQC18" s="385"/>
      <c r="IQD18" s="385"/>
      <c r="IQE18" s="385"/>
      <c r="IQF18" s="14"/>
      <c r="IQG18" s="56"/>
      <c r="IQH18" s="16"/>
      <c r="IQI18" s="82"/>
      <c r="IQJ18" s="26"/>
      <c r="IQK18" s="26"/>
      <c r="IQL18" s="22"/>
      <c r="IQM18" s="363"/>
      <c r="IQN18" s="385"/>
      <c r="IQO18" s="385"/>
      <c r="IQP18" s="385"/>
      <c r="IQQ18" s="385"/>
      <c r="IQR18" s="385"/>
      <c r="IQS18" s="14"/>
      <c r="IQT18" s="56"/>
      <c r="IQU18" s="16"/>
      <c r="IQV18" s="82"/>
      <c r="IQW18" s="26"/>
      <c r="IQX18" s="26"/>
      <c r="IQY18" s="22"/>
      <c r="IQZ18" s="363"/>
      <c r="IRA18" s="385"/>
      <c r="IRB18" s="385"/>
      <c r="IRC18" s="385"/>
      <c r="IRD18" s="385"/>
      <c r="IRE18" s="385"/>
      <c r="IRF18" s="14"/>
      <c r="IRG18" s="56"/>
      <c r="IRH18" s="16"/>
      <c r="IRI18" s="82"/>
      <c r="IRJ18" s="26"/>
      <c r="IRK18" s="26"/>
      <c r="IRL18" s="22"/>
      <c r="IRM18" s="363"/>
      <c r="IRN18" s="385"/>
      <c r="IRO18" s="385"/>
      <c r="IRP18" s="385"/>
      <c r="IRQ18" s="385"/>
      <c r="IRR18" s="385"/>
      <c r="IRS18" s="14"/>
      <c r="IRT18" s="56"/>
      <c r="IRU18" s="16"/>
      <c r="IRV18" s="82"/>
      <c r="IRW18" s="26"/>
      <c r="IRX18" s="26"/>
      <c r="IRY18" s="22"/>
      <c r="IRZ18" s="363"/>
      <c r="ISA18" s="385"/>
      <c r="ISB18" s="385"/>
      <c r="ISC18" s="385"/>
      <c r="ISD18" s="385"/>
      <c r="ISE18" s="385"/>
      <c r="ISF18" s="14"/>
      <c r="ISG18" s="56"/>
      <c r="ISH18" s="16"/>
      <c r="ISI18" s="82"/>
      <c r="ISJ18" s="26"/>
      <c r="ISK18" s="26"/>
      <c r="ISL18" s="22"/>
      <c r="ISM18" s="363"/>
      <c r="ISN18" s="385"/>
      <c r="ISO18" s="385"/>
      <c r="ISP18" s="385"/>
      <c r="ISQ18" s="385"/>
      <c r="ISR18" s="385"/>
      <c r="ISS18" s="14"/>
      <c r="IST18" s="56"/>
      <c r="ISU18" s="16"/>
      <c r="ISV18" s="82"/>
      <c r="ISW18" s="26"/>
      <c r="ISX18" s="26"/>
      <c r="ISY18" s="22"/>
      <c r="ISZ18" s="363"/>
      <c r="ITA18" s="385"/>
      <c r="ITB18" s="385"/>
      <c r="ITC18" s="385"/>
      <c r="ITD18" s="385"/>
      <c r="ITE18" s="385"/>
      <c r="ITF18" s="14"/>
      <c r="ITG18" s="56"/>
      <c r="ITH18" s="16"/>
      <c r="ITI18" s="82"/>
      <c r="ITJ18" s="26"/>
      <c r="ITK18" s="26"/>
      <c r="ITL18" s="22"/>
      <c r="ITM18" s="363"/>
      <c r="ITN18" s="385"/>
      <c r="ITO18" s="385"/>
      <c r="ITP18" s="385"/>
      <c r="ITQ18" s="385"/>
      <c r="ITR18" s="385"/>
      <c r="ITS18" s="14"/>
      <c r="ITT18" s="56"/>
      <c r="ITU18" s="16"/>
      <c r="ITV18" s="82"/>
      <c r="ITW18" s="26"/>
      <c r="ITX18" s="26"/>
      <c r="ITY18" s="22"/>
      <c r="ITZ18" s="363"/>
      <c r="IUA18" s="385"/>
      <c r="IUB18" s="385"/>
      <c r="IUC18" s="385"/>
      <c r="IUD18" s="385"/>
      <c r="IUE18" s="385"/>
      <c r="IUF18" s="14"/>
      <c r="IUG18" s="56"/>
      <c r="IUH18" s="16"/>
      <c r="IUI18" s="82"/>
      <c r="IUJ18" s="26"/>
      <c r="IUK18" s="26"/>
      <c r="IUL18" s="22"/>
      <c r="IUM18" s="363"/>
      <c r="IUN18" s="385"/>
      <c r="IUO18" s="385"/>
      <c r="IUP18" s="385"/>
      <c r="IUQ18" s="385"/>
      <c r="IUR18" s="385"/>
      <c r="IUS18" s="14"/>
      <c r="IUT18" s="56"/>
      <c r="IUU18" s="16"/>
      <c r="IUV18" s="82"/>
      <c r="IUW18" s="26"/>
      <c r="IUX18" s="26"/>
      <c r="IUY18" s="22"/>
      <c r="IUZ18" s="363"/>
      <c r="IVA18" s="385"/>
      <c r="IVB18" s="385"/>
      <c r="IVC18" s="385"/>
      <c r="IVD18" s="385"/>
      <c r="IVE18" s="385"/>
      <c r="IVF18" s="14"/>
      <c r="IVG18" s="56"/>
      <c r="IVH18" s="16"/>
      <c r="IVI18" s="82"/>
      <c r="IVJ18" s="26"/>
      <c r="IVK18" s="26"/>
      <c r="IVL18" s="22"/>
      <c r="IVM18" s="363"/>
      <c r="IVN18" s="385"/>
      <c r="IVO18" s="385"/>
      <c r="IVP18" s="385"/>
      <c r="IVQ18" s="385"/>
      <c r="IVR18" s="385"/>
      <c r="IVS18" s="14"/>
      <c r="IVT18" s="56"/>
      <c r="IVU18" s="16"/>
      <c r="IVV18" s="82"/>
      <c r="IVW18" s="26"/>
      <c r="IVX18" s="26"/>
      <c r="IVY18" s="22"/>
      <c r="IVZ18" s="363"/>
      <c r="IWA18" s="385"/>
      <c r="IWB18" s="385"/>
      <c r="IWC18" s="385"/>
      <c r="IWD18" s="385"/>
      <c r="IWE18" s="385"/>
      <c r="IWF18" s="14"/>
      <c r="IWG18" s="56"/>
      <c r="IWH18" s="16"/>
      <c r="IWI18" s="82"/>
      <c r="IWJ18" s="26"/>
      <c r="IWK18" s="26"/>
      <c r="IWL18" s="22"/>
      <c r="IWM18" s="363"/>
      <c r="IWN18" s="385"/>
      <c r="IWO18" s="385"/>
      <c r="IWP18" s="385"/>
      <c r="IWQ18" s="385"/>
      <c r="IWR18" s="385"/>
      <c r="IWS18" s="14"/>
      <c r="IWT18" s="56"/>
      <c r="IWU18" s="16"/>
      <c r="IWV18" s="82"/>
      <c r="IWW18" s="26"/>
      <c r="IWX18" s="26"/>
      <c r="IWY18" s="22"/>
      <c r="IWZ18" s="363"/>
      <c r="IXA18" s="385"/>
      <c r="IXB18" s="385"/>
      <c r="IXC18" s="385"/>
      <c r="IXD18" s="385"/>
      <c r="IXE18" s="385"/>
      <c r="IXF18" s="14"/>
      <c r="IXG18" s="56"/>
      <c r="IXH18" s="16"/>
      <c r="IXI18" s="82"/>
      <c r="IXJ18" s="26"/>
      <c r="IXK18" s="26"/>
      <c r="IXL18" s="22"/>
      <c r="IXM18" s="363"/>
      <c r="IXN18" s="385"/>
      <c r="IXO18" s="385"/>
      <c r="IXP18" s="385"/>
      <c r="IXQ18" s="385"/>
      <c r="IXR18" s="385"/>
      <c r="IXS18" s="14"/>
      <c r="IXT18" s="56"/>
      <c r="IXU18" s="16"/>
      <c r="IXV18" s="82"/>
      <c r="IXW18" s="26"/>
      <c r="IXX18" s="26"/>
      <c r="IXY18" s="22"/>
      <c r="IXZ18" s="363"/>
      <c r="IYA18" s="385"/>
      <c r="IYB18" s="385"/>
      <c r="IYC18" s="385"/>
      <c r="IYD18" s="385"/>
      <c r="IYE18" s="385"/>
      <c r="IYF18" s="14"/>
      <c r="IYG18" s="56"/>
      <c r="IYH18" s="16"/>
      <c r="IYI18" s="82"/>
      <c r="IYJ18" s="26"/>
      <c r="IYK18" s="26"/>
      <c r="IYL18" s="22"/>
      <c r="IYM18" s="363"/>
      <c r="IYN18" s="385"/>
      <c r="IYO18" s="385"/>
      <c r="IYP18" s="385"/>
      <c r="IYQ18" s="385"/>
      <c r="IYR18" s="385"/>
      <c r="IYS18" s="14"/>
      <c r="IYT18" s="56"/>
      <c r="IYU18" s="16"/>
      <c r="IYV18" s="82"/>
      <c r="IYW18" s="26"/>
      <c r="IYX18" s="26"/>
      <c r="IYY18" s="22"/>
      <c r="IYZ18" s="363"/>
      <c r="IZA18" s="385"/>
      <c r="IZB18" s="385"/>
      <c r="IZC18" s="385"/>
      <c r="IZD18" s="385"/>
      <c r="IZE18" s="385"/>
      <c r="IZF18" s="14"/>
      <c r="IZG18" s="56"/>
      <c r="IZH18" s="16"/>
      <c r="IZI18" s="82"/>
      <c r="IZJ18" s="26"/>
      <c r="IZK18" s="26"/>
      <c r="IZL18" s="22"/>
      <c r="IZM18" s="363"/>
      <c r="IZN18" s="385"/>
      <c r="IZO18" s="385"/>
      <c r="IZP18" s="385"/>
      <c r="IZQ18" s="385"/>
      <c r="IZR18" s="385"/>
      <c r="IZS18" s="14"/>
      <c r="IZT18" s="56"/>
      <c r="IZU18" s="16"/>
      <c r="IZV18" s="82"/>
      <c r="IZW18" s="26"/>
      <c r="IZX18" s="26"/>
      <c r="IZY18" s="22"/>
      <c r="IZZ18" s="363"/>
      <c r="JAA18" s="385"/>
      <c r="JAB18" s="385"/>
      <c r="JAC18" s="385"/>
      <c r="JAD18" s="385"/>
      <c r="JAE18" s="385"/>
      <c r="JAF18" s="14"/>
      <c r="JAG18" s="56"/>
      <c r="JAH18" s="16"/>
      <c r="JAI18" s="82"/>
      <c r="JAJ18" s="26"/>
      <c r="JAK18" s="26"/>
      <c r="JAL18" s="22"/>
      <c r="JAM18" s="363"/>
      <c r="JAN18" s="385"/>
      <c r="JAO18" s="385"/>
      <c r="JAP18" s="385"/>
      <c r="JAQ18" s="385"/>
      <c r="JAR18" s="385"/>
      <c r="JAS18" s="14"/>
      <c r="JAT18" s="56"/>
      <c r="JAU18" s="16"/>
      <c r="JAV18" s="82"/>
      <c r="JAW18" s="26"/>
      <c r="JAX18" s="26"/>
      <c r="JAY18" s="22"/>
      <c r="JAZ18" s="363"/>
      <c r="JBA18" s="385"/>
      <c r="JBB18" s="385"/>
      <c r="JBC18" s="385"/>
      <c r="JBD18" s="385"/>
      <c r="JBE18" s="385"/>
      <c r="JBF18" s="14"/>
      <c r="JBG18" s="56"/>
      <c r="JBH18" s="16"/>
      <c r="JBI18" s="82"/>
      <c r="JBJ18" s="26"/>
      <c r="JBK18" s="26"/>
      <c r="JBL18" s="22"/>
      <c r="JBM18" s="363"/>
      <c r="JBN18" s="385"/>
      <c r="JBO18" s="385"/>
      <c r="JBP18" s="385"/>
      <c r="JBQ18" s="385"/>
      <c r="JBR18" s="385"/>
      <c r="JBS18" s="14"/>
      <c r="JBT18" s="56"/>
      <c r="JBU18" s="16"/>
      <c r="JBV18" s="82"/>
      <c r="JBW18" s="26"/>
      <c r="JBX18" s="26"/>
      <c r="JBY18" s="22"/>
      <c r="JBZ18" s="363"/>
      <c r="JCA18" s="385"/>
      <c r="JCB18" s="385"/>
      <c r="JCC18" s="385"/>
      <c r="JCD18" s="385"/>
      <c r="JCE18" s="385"/>
      <c r="JCF18" s="14"/>
      <c r="JCG18" s="56"/>
      <c r="JCH18" s="16"/>
      <c r="JCI18" s="82"/>
      <c r="JCJ18" s="26"/>
      <c r="JCK18" s="26"/>
      <c r="JCL18" s="22"/>
      <c r="JCM18" s="363"/>
      <c r="JCN18" s="385"/>
      <c r="JCO18" s="385"/>
      <c r="JCP18" s="385"/>
      <c r="JCQ18" s="385"/>
      <c r="JCR18" s="385"/>
      <c r="JCS18" s="14"/>
      <c r="JCT18" s="56"/>
      <c r="JCU18" s="16"/>
      <c r="JCV18" s="82"/>
      <c r="JCW18" s="26"/>
      <c r="JCX18" s="26"/>
      <c r="JCY18" s="22"/>
      <c r="JCZ18" s="363"/>
      <c r="JDA18" s="385"/>
      <c r="JDB18" s="385"/>
      <c r="JDC18" s="385"/>
      <c r="JDD18" s="385"/>
      <c r="JDE18" s="385"/>
      <c r="JDF18" s="14"/>
      <c r="JDG18" s="56"/>
      <c r="JDH18" s="16"/>
      <c r="JDI18" s="82"/>
      <c r="JDJ18" s="26"/>
      <c r="JDK18" s="26"/>
      <c r="JDL18" s="22"/>
      <c r="JDM18" s="363"/>
      <c r="JDN18" s="385"/>
      <c r="JDO18" s="385"/>
      <c r="JDP18" s="385"/>
      <c r="JDQ18" s="385"/>
      <c r="JDR18" s="385"/>
      <c r="JDS18" s="14"/>
      <c r="JDT18" s="56"/>
      <c r="JDU18" s="16"/>
      <c r="JDV18" s="82"/>
      <c r="JDW18" s="26"/>
      <c r="JDX18" s="26"/>
      <c r="JDY18" s="22"/>
      <c r="JDZ18" s="363"/>
      <c r="JEA18" s="385"/>
      <c r="JEB18" s="385"/>
      <c r="JEC18" s="385"/>
      <c r="JED18" s="385"/>
      <c r="JEE18" s="385"/>
      <c r="JEF18" s="14"/>
      <c r="JEG18" s="56"/>
      <c r="JEH18" s="16"/>
      <c r="JEI18" s="82"/>
      <c r="JEJ18" s="26"/>
      <c r="JEK18" s="26"/>
      <c r="JEL18" s="22"/>
      <c r="JEM18" s="363"/>
      <c r="JEN18" s="385"/>
      <c r="JEO18" s="385"/>
      <c r="JEP18" s="385"/>
      <c r="JEQ18" s="385"/>
      <c r="JER18" s="385"/>
      <c r="JES18" s="14"/>
      <c r="JET18" s="56"/>
      <c r="JEU18" s="16"/>
      <c r="JEV18" s="82"/>
      <c r="JEW18" s="26"/>
      <c r="JEX18" s="26"/>
      <c r="JEY18" s="22"/>
      <c r="JEZ18" s="363"/>
      <c r="JFA18" s="385"/>
      <c r="JFB18" s="385"/>
      <c r="JFC18" s="385"/>
      <c r="JFD18" s="385"/>
      <c r="JFE18" s="385"/>
      <c r="JFF18" s="14"/>
      <c r="JFG18" s="56"/>
      <c r="JFH18" s="16"/>
      <c r="JFI18" s="82"/>
      <c r="JFJ18" s="26"/>
      <c r="JFK18" s="26"/>
      <c r="JFL18" s="22"/>
      <c r="JFM18" s="363"/>
      <c r="JFN18" s="385"/>
      <c r="JFO18" s="385"/>
      <c r="JFP18" s="385"/>
      <c r="JFQ18" s="385"/>
      <c r="JFR18" s="385"/>
      <c r="JFS18" s="14"/>
      <c r="JFT18" s="56"/>
      <c r="JFU18" s="16"/>
      <c r="JFV18" s="82"/>
      <c r="JFW18" s="26"/>
      <c r="JFX18" s="26"/>
      <c r="JFY18" s="22"/>
      <c r="JFZ18" s="363"/>
      <c r="JGA18" s="385"/>
      <c r="JGB18" s="385"/>
      <c r="JGC18" s="385"/>
      <c r="JGD18" s="385"/>
      <c r="JGE18" s="385"/>
      <c r="JGF18" s="14"/>
      <c r="JGG18" s="56"/>
      <c r="JGH18" s="16"/>
      <c r="JGI18" s="82"/>
      <c r="JGJ18" s="26"/>
      <c r="JGK18" s="26"/>
      <c r="JGL18" s="22"/>
      <c r="JGM18" s="363"/>
      <c r="JGN18" s="385"/>
      <c r="JGO18" s="385"/>
      <c r="JGP18" s="385"/>
      <c r="JGQ18" s="385"/>
      <c r="JGR18" s="385"/>
      <c r="JGS18" s="14"/>
      <c r="JGT18" s="56"/>
      <c r="JGU18" s="16"/>
      <c r="JGV18" s="82"/>
      <c r="JGW18" s="26"/>
      <c r="JGX18" s="26"/>
      <c r="JGY18" s="22"/>
      <c r="JGZ18" s="363"/>
      <c r="JHA18" s="385"/>
      <c r="JHB18" s="385"/>
      <c r="JHC18" s="385"/>
      <c r="JHD18" s="385"/>
      <c r="JHE18" s="385"/>
      <c r="JHF18" s="14"/>
      <c r="JHG18" s="56"/>
      <c r="JHH18" s="16"/>
      <c r="JHI18" s="82"/>
      <c r="JHJ18" s="26"/>
      <c r="JHK18" s="26"/>
      <c r="JHL18" s="22"/>
      <c r="JHM18" s="363"/>
      <c r="JHN18" s="385"/>
      <c r="JHO18" s="385"/>
      <c r="JHP18" s="385"/>
      <c r="JHQ18" s="385"/>
      <c r="JHR18" s="385"/>
      <c r="JHS18" s="14"/>
      <c r="JHT18" s="56"/>
      <c r="JHU18" s="16"/>
      <c r="JHV18" s="82"/>
      <c r="JHW18" s="26"/>
      <c r="JHX18" s="26"/>
      <c r="JHY18" s="22"/>
      <c r="JHZ18" s="363"/>
      <c r="JIA18" s="385"/>
      <c r="JIB18" s="385"/>
      <c r="JIC18" s="385"/>
      <c r="JID18" s="385"/>
      <c r="JIE18" s="385"/>
      <c r="JIF18" s="14"/>
      <c r="JIG18" s="56"/>
      <c r="JIH18" s="16"/>
      <c r="JII18" s="82"/>
      <c r="JIJ18" s="26"/>
      <c r="JIK18" s="26"/>
      <c r="JIL18" s="22"/>
      <c r="JIM18" s="363"/>
      <c r="JIN18" s="385"/>
      <c r="JIO18" s="385"/>
      <c r="JIP18" s="385"/>
      <c r="JIQ18" s="385"/>
      <c r="JIR18" s="385"/>
      <c r="JIS18" s="14"/>
      <c r="JIT18" s="56"/>
      <c r="JIU18" s="16"/>
      <c r="JIV18" s="82"/>
      <c r="JIW18" s="26"/>
      <c r="JIX18" s="26"/>
      <c r="JIY18" s="22"/>
      <c r="JIZ18" s="363"/>
      <c r="JJA18" s="385"/>
      <c r="JJB18" s="385"/>
      <c r="JJC18" s="385"/>
      <c r="JJD18" s="385"/>
      <c r="JJE18" s="385"/>
      <c r="JJF18" s="14"/>
      <c r="JJG18" s="56"/>
      <c r="JJH18" s="16"/>
      <c r="JJI18" s="82"/>
      <c r="JJJ18" s="26"/>
      <c r="JJK18" s="26"/>
      <c r="JJL18" s="22"/>
      <c r="JJM18" s="363"/>
      <c r="JJN18" s="385"/>
      <c r="JJO18" s="385"/>
      <c r="JJP18" s="385"/>
      <c r="JJQ18" s="385"/>
      <c r="JJR18" s="385"/>
      <c r="JJS18" s="14"/>
      <c r="JJT18" s="56"/>
      <c r="JJU18" s="16"/>
      <c r="JJV18" s="82"/>
      <c r="JJW18" s="26"/>
      <c r="JJX18" s="26"/>
      <c r="JJY18" s="22"/>
      <c r="JJZ18" s="363"/>
      <c r="JKA18" s="385"/>
      <c r="JKB18" s="385"/>
      <c r="JKC18" s="385"/>
      <c r="JKD18" s="385"/>
      <c r="JKE18" s="385"/>
      <c r="JKF18" s="14"/>
      <c r="JKG18" s="56"/>
      <c r="JKH18" s="16"/>
      <c r="JKI18" s="82"/>
      <c r="JKJ18" s="26"/>
      <c r="JKK18" s="26"/>
      <c r="JKL18" s="22"/>
      <c r="JKM18" s="363"/>
      <c r="JKN18" s="385"/>
      <c r="JKO18" s="385"/>
      <c r="JKP18" s="385"/>
      <c r="JKQ18" s="385"/>
      <c r="JKR18" s="385"/>
      <c r="JKS18" s="14"/>
      <c r="JKT18" s="56"/>
      <c r="JKU18" s="16"/>
      <c r="JKV18" s="82"/>
      <c r="JKW18" s="26"/>
      <c r="JKX18" s="26"/>
      <c r="JKY18" s="22"/>
      <c r="JKZ18" s="363"/>
      <c r="JLA18" s="385"/>
      <c r="JLB18" s="385"/>
      <c r="JLC18" s="385"/>
      <c r="JLD18" s="385"/>
      <c r="JLE18" s="385"/>
      <c r="JLF18" s="14"/>
      <c r="JLG18" s="56"/>
      <c r="JLH18" s="16"/>
      <c r="JLI18" s="82"/>
      <c r="JLJ18" s="26"/>
      <c r="JLK18" s="26"/>
      <c r="JLL18" s="22"/>
      <c r="JLM18" s="363"/>
      <c r="JLN18" s="385"/>
      <c r="JLO18" s="385"/>
      <c r="JLP18" s="385"/>
      <c r="JLQ18" s="385"/>
      <c r="JLR18" s="385"/>
      <c r="JLS18" s="14"/>
      <c r="JLT18" s="56"/>
      <c r="JLU18" s="16"/>
      <c r="JLV18" s="82"/>
      <c r="JLW18" s="26"/>
      <c r="JLX18" s="26"/>
      <c r="JLY18" s="22"/>
      <c r="JLZ18" s="363"/>
      <c r="JMA18" s="385"/>
      <c r="JMB18" s="385"/>
      <c r="JMC18" s="385"/>
      <c r="JMD18" s="385"/>
      <c r="JME18" s="385"/>
      <c r="JMF18" s="14"/>
      <c r="JMG18" s="56"/>
      <c r="JMH18" s="16"/>
      <c r="JMI18" s="82"/>
      <c r="JMJ18" s="26"/>
      <c r="JMK18" s="26"/>
      <c r="JML18" s="22"/>
      <c r="JMM18" s="363"/>
      <c r="JMN18" s="385"/>
      <c r="JMO18" s="385"/>
      <c r="JMP18" s="385"/>
      <c r="JMQ18" s="385"/>
      <c r="JMR18" s="385"/>
      <c r="JMS18" s="14"/>
      <c r="JMT18" s="56"/>
      <c r="JMU18" s="16"/>
      <c r="JMV18" s="82"/>
      <c r="JMW18" s="26"/>
      <c r="JMX18" s="26"/>
      <c r="JMY18" s="22"/>
      <c r="JMZ18" s="363"/>
      <c r="JNA18" s="385"/>
      <c r="JNB18" s="385"/>
      <c r="JNC18" s="385"/>
      <c r="JND18" s="385"/>
      <c r="JNE18" s="385"/>
      <c r="JNF18" s="14"/>
      <c r="JNG18" s="56"/>
      <c r="JNH18" s="16"/>
      <c r="JNI18" s="82"/>
      <c r="JNJ18" s="26"/>
      <c r="JNK18" s="26"/>
      <c r="JNL18" s="22"/>
      <c r="JNM18" s="363"/>
      <c r="JNN18" s="385"/>
      <c r="JNO18" s="385"/>
      <c r="JNP18" s="385"/>
      <c r="JNQ18" s="385"/>
      <c r="JNR18" s="385"/>
      <c r="JNS18" s="14"/>
      <c r="JNT18" s="56"/>
      <c r="JNU18" s="16"/>
      <c r="JNV18" s="82"/>
      <c r="JNW18" s="26"/>
      <c r="JNX18" s="26"/>
      <c r="JNY18" s="22"/>
      <c r="JNZ18" s="363"/>
      <c r="JOA18" s="385"/>
      <c r="JOB18" s="385"/>
      <c r="JOC18" s="385"/>
      <c r="JOD18" s="385"/>
      <c r="JOE18" s="385"/>
      <c r="JOF18" s="14"/>
      <c r="JOG18" s="56"/>
      <c r="JOH18" s="16"/>
      <c r="JOI18" s="82"/>
      <c r="JOJ18" s="26"/>
      <c r="JOK18" s="26"/>
      <c r="JOL18" s="22"/>
      <c r="JOM18" s="363"/>
      <c r="JON18" s="385"/>
      <c r="JOO18" s="385"/>
      <c r="JOP18" s="385"/>
      <c r="JOQ18" s="385"/>
      <c r="JOR18" s="385"/>
      <c r="JOS18" s="14"/>
      <c r="JOT18" s="56"/>
      <c r="JOU18" s="16"/>
      <c r="JOV18" s="82"/>
      <c r="JOW18" s="26"/>
      <c r="JOX18" s="26"/>
      <c r="JOY18" s="22"/>
      <c r="JOZ18" s="363"/>
      <c r="JPA18" s="385"/>
      <c r="JPB18" s="385"/>
      <c r="JPC18" s="385"/>
      <c r="JPD18" s="385"/>
      <c r="JPE18" s="385"/>
      <c r="JPF18" s="14"/>
      <c r="JPG18" s="56"/>
      <c r="JPH18" s="16"/>
      <c r="JPI18" s="82"/>
      <c r="JPJ18" s="26"/>
      <c r="JPK18" s="26"/>
      <c r="JPL18" s="22"/>
      <c r="JPM18" s="363"/>
      <c r="JPN18" s="385"/>
      <c r="JPO18" s="385"/>
      <c r="JPP18" s="385"/>
      <c r="JPQ18" s="385"/>
      <c r="JPR18" s="385"/>
      <c r="JPS18" s="14"/>
      <c r="JPT18" s="56"/>
      <c r="JPU18" s="16"/>
      <c r="JPV18" s="82"/>
      <c r="JPW18" s="26"/>
      <c r="JPX18" s="26"/>
      <c r="JPY18" s="22"/>
      <c r="JPZ18" s="363"/>
      <c r="JQA18" s="385"/>
      <c r="JQB18" s="385"/>
      <c r="JQC18" s="385"/>
      <c r="JQD18" s="385"/>
      <c r="JQE18" s="385"/>
      <c r="JQF18" s="14"/>
      <c r="JQG18" s="56"/>
      <c r="JQH18" s="16"/>
      <c r="JQI18" s="82"/>
      <c r="JQJ18" s="26"/>
      <c r="JQK18" s="26"/>
      <c r="JQL18" s="22"/>
      <c r="JQM18" s="363"/>
      <c r="JQN18" s="385"/>
      <c r="JQO18" s="385"/>
      <c r="JQP18" s="385"/>
      <c r="JQQ18" s="385"/>
      <c r="JQR18" s="385"/>
      <c r="JQS18" s="14"/>
      <c r="JQT18" s="56"/>
      <c r="JQU18" s="16"/>
      <c r="JQV18" s="82"/>
      <c r="JQW18" s="26"/>
      <c r="JQX18" s="26"/>
      <c r="JQY18" s="22"/>
      <c r="JQZ18" s="363"/>
      <c r="JRA18" s="385"/>
      <c r="JRB18" s="385"/>
      <c r="JRC18" s="385"/>
      <c r="JRD18" s="385"/>
      <c r="JRE18" s="385"/>
      <c r="JRF18" s="14"/>
      <c r="JRG18" s="56"/>
      <c r="JRH18" s="16"/>
      <c r="JRI18" s="82"/>
      <c r="JRJ18" s="26"/>
      <c r="JRK18" s="26"/>
      <c r="JRL18" s="22"/>
      <c r="JRM18" s="363"/>
      <c r="JRN18" s="385"/>
      <c r="JRO18" s="385"/>
      <c r="JRP18" s="385"/>
      <c r="JRQ18" s="385"/>
      <c r="JRR18" s="385"/>
      <c r="JRS18" s="14"/>
      <c r="JRT18" s="56"/>
      <c r="JRU18" s="16"/>
      <c r="JRV18" s="82"/>
      <c r="JRW18" s="26"/>
      <c r="JRX18" s="26"/>
      <c r="JRY18" s="22"/>
      <c r="JRZ18" s="363"/>
      <c r="JSA18" s="385"/>
      <c r="JSB18" s="385"/>
      <c r="JSC18" s="385"/>
      <c r="JSD18" s="385"/>
      <c r="JSE18" s="385"/>
      <c r="JSF18" s="14"/>
      <c r="JSG18" s="56"/>
      <c r="JSH18" s="16"/>
      <c r="JSI18" s="82"/>
      <c r="JSJ18" s="26"/>
      <c r="JSK18" s="26"/>
      <c r="JSL18" s="22"/>
      <c r="JSM18" s="363"/>
      <c r="JSN18" s="385"/>
      <c r="JSO18" s="385"/>
      <c r="JSP18" s="385"/>
      <c r="JSQ18" s="385"/>
      <c r="JSR18" s="385"/>
      <c r="JSS18" s="14"/>
      <c r="JST18" s="56"/>
      <c r="JSU18" s="16"/>
      <c r="JSV18" s="82"/>
      <c r="JSW18" s="26"/>
      <c r="JSX18" s="26"/>
      <c r="JSY18" s="22"/>
      <c r="JSZ18" s="363"/>
      <c r="JTA18" s="385"/>
      <c r="JTB18" s="385"/>
      <c r="JTC18" s="385"/>
      <c r="JTD18" s="385"/>
      <c r="JTE18" s="385"/>
      <c r="JTF18" s="14"/>
      <c r="JTG18" s="56"/>
      <c r="JTH18" s="16"/>
      <c r="JTI18" s="82"/>
      <c r="JTJ18" s="26"/>
      <c r="JTK18" s="26"/>
      <c r="JTL18" s="22"/>
      <c r="JTM18" s="363"/>
      <c r="JTN18" s="385"/>
      <c r="JTO18" s="385"/>
      <c r="JTP18" s="385"/>
      <c r="JTQ18" s="385"/>
      <c r="JTR18" s="385"/>
      <c r="JTS18" s="14"/>
      <c r="JTT18" s="56"/>
      <c r="JTU18" s="16"/>
      <c r="JTV18" s="82"/>
      <c r="JTW18" s="26"/>
      <c r="JTX18" s="26"/>
      <c r="JTY18" s="22"/>
      <c r="JTZ18" s="363"/>
      <c r="JUA18" s="385"/>
      <c r="JUB18" s="385"/>
      <c r="JUC18" s="385"/>
      <c r="JUD18" s="385"/>
      <c r="JUE18" s="385"/>
      <c r="JUF18" s="14"/>
      <c r="JUG18" s="56"/>
      <c r="JUH18" s="16"/>
      <c r="JUI18" s="82"/>
      <c r="JUJ18" s="26"/>
      <c r="JUK18" s="26"/>
      <c r="JUL18" s="22"/>
      <c r="JUM18" s="363"/>
      <c r="JUN18" s="385"/>
      <c r="JUO18" s="385"/>
      <c r="JUP18" s="385"/>
      <c r="JUQ18" s="385"/>
      <c r="JUR18" s="385"/>
      <c r="JUS18" s="14"/>
      <c r="JUT18" s="56"/>
      <c r="JUU18" s="16"/>
      <c r="JUV18" s="82"/>
      <c r="JUW18" s="26"/>
      <c r="JUX18" s="26"/>
      <c r="JUY18" s="22"/>
      <c r="JUZ18" s="363"/>
      <c r="JVA18" s="385"/>
      <c r="JVB18" s="385"/>
      <c r="JVC18" s="385"/>
      <c r="JVD18" s="385"/>
      <c r="JVE18" s="385"/>
      <c r="JVF18" s="14"/>
      <c r="JVG18" s="56"/>
      <c r="JVH18" s="16"/>
      <c r="JVI18" s="82"/>
      <c r="JVJ18" s="26"/>
      <c r="JVK18" s="26"/>
      <c r="JVL18" s="22"/>
      <c r="JVM18" s="363"/>
      <c r="JVN18" s="385"/>
      <c r="JVO18" s="385"/>
      <c r="JVP18" s="385"/>
      <c r="JVQ18" s="385"/>
      <c r="JVR18" s="385"/>
      <c r="JVS18" s="14"/>
      <c r="JVT18" s="56"/>
      <c r="JVU18" s="16"/>
      <c r="JVV18" s="82"/>
      <c r="JVW18" s="26"/>
      <c r="JVX18" s="26"/>
      <c r="JVY18" s="22"/>
      <c r="JVZ18" s="363"/>
      <c r="JWA18" s="385"/>
      <c r="JWB18" s="385"/>
      <c r="JWC18" s="385"/>
      <c r="JWD18" s="385"/>
      <c r="JWE18" s="385"/>
      <c r="JWF18" s="14"/>
      <c r="JWG18" s="56"/>
      <c r="JWH18" s="16"/>
      <c r="JWI18" s="82"/>
      <c r="JWJ18" s="26"/>
      <c r="JWK18" s="26"/>
      <c r="JWL18" s="22"/>
      <c r="JWM18" s="363"/>
      <c r="JWN18" s="385"/>
      <c r="JWO18" s="385"/>
      <c r="JWP18" s="385"/>
      <c r="JWQ18" s="385"/>
      <c r="JWR18" s="385"/>
      <c r="JWS18" s="14"/>
      <c r="JWT18" s="56"/>
      <c r="JWU18" s="16"/>
      <c r="JWV18" s="82"/>
      <c r="JWW18" s="26"/>
      <c r="JWX18" s="26"/>
      <c r="JWY18" s="22"/>
      <c r="JWZ18" s="363"/>
      <c r="JXA18" s="385"/>
      <c r="JXB18" s="385"/>
      <c r="JXC18" s="385"/>
      <c r="JXD18" s="385"/>
      <c r="JXE18" s="385"/>
      <c r="JXF18" s="14"/>
      <c r="JXG18" s="56"/>
      <c r="JXH18" s="16"/>
      <c r="JXI18" s="82"/>
      <c r="JXJ18" s="26"/>
      <c r="JXK18" s="26"/>
      <c r="JXL18" s="22"/>
      <c r="JXM18" s="363"/>
      <c r="JXN18" s="385"/>
      <c r="JXO18" s="385"/>
      <c r="JXP18" s="385"/>
      <c r="JXQ18" s="385"/>
      <c r="JXR18" s="385"/>
      <c r="JXS18" s="14"/>
      <c r="JXT18" s="56"/>
      <c r="JXU18" s="16"/>
      <c r="JXV18" s="82"/>
      <c r="JXW18" s="26"/>
      <c r="JXX18" s="26"/>
      <c r="JXY18" s="22"/>
      <c r="JXZ18" s="363"/>
      <c r="JYA18" s="385"/>
      <c r="JYB18" s="385"/>
      <c r="JYC18" s="385"/>
      <c r="JYD18" s="385"/>
      <c r="JYE18" s="385"/>
      <c r="JYF18" s="14"/>
      <c r="JYG18" s="56"/>
      <c r="JYH18" s="16"/>
      <c r="JYI18" s="82"/>
      <c r="JYJ18" s="26"/>
      <c r="JYK18" s="26"/>
      <c r="JYL18" s="22"/>
      <c r="JYM18" s="363"/>
      <c r="JYN18" s="385"/>
      <c r="JYO18" s="385"/>
      <c r="JYP18" s="385"/>
      <c r="JYQ18" s="385"/>
      <c r="JYR18" s="385"/>
      <c r="JYS18" s="14"/>
      <c r="JYT18" s="56"/>
      <c r="JYU18" s="16"/>
      <c r="JYV18" s="82"/>
      <c r="JYW18" s="26"/>
      <c r="JYX18" s="26"/>
      <c r="JYY18" s="22"/>
      <c r="JYZ18" s="363"/>
      <c r="JZA18" s="385"/>
      <c r="JZB18" s="385"/>
      <c r="JZC18" s="385"/>
      <c r="JZD18" s="385"/>
      <c r="JZE18" s="385"/>
      <c r="JZF18" s="14"/>
      <c r="JZG18" s="56"/>
      <c r="JZH18" s="16"/>
      <c r="JZI18" s="82"/>
      <c r="JZJ18" s="26"/>
      <c r="JZK18" s="26"/>
      <c r="JZL18" s="22"/>
      <c r="JZM18" s="363"/>
      <c r="JZN18" s="385"/>
      <c r="JZO18" s="385"/>
      <c r="JZP18" s="385"/>
      <c r="JZQ18" s="385"/>
      <c r="JZR18" s="385"/>
      <c r="JZS18" s="14"/>
      <c r="JZT18" s="56"/>
      <c r="JZU18" s="16"/>
      <c r="JZV18" s="82"/>
      <c r="JZW18" s="26"/>
      <c r="JZX18" s="26"/>
      <c r="JZY18" s="22"/>
      <c r="JZZ18" s="363"/>
      <c r="KAA18" s="385"/>
      <c r="KAB18" s="385"/>
      <c r="KAC18" s="385"/>
      <c r="KAD18" s="385"/>
      <c r="KAE18" s="385"/>
      <c r="KAF18" s="14"/>
      <c r="KAG18" s="56"/>
      <c r="KAH18" s="16"/>
      <c r="KAI18" s="82"/>
      <c r="KAJ18" s="26"/>
      <c r="KAK18" s="26"/>
      <c r="KAL18" s="22"/>
      <c r="KAM18" s="363"/>
      <c r="KAN18" s="385"/>
      <c r="KAO18" s="385"/>
      <c r="KAP18" s="385"/>
      <c r="KAQ18" s="385"/>
      <c r="KAR18" s="385"/>
      <c r="KAS18" s="14"/>
      <c r="KAT18" s="56"/>
      <c r="KAU18" s="16"/>
      <c r="KAV18" s="82"/>
      <c r="KAW18" s="26"/>
      <c r="KAX18" s="26"/>
      <c r="KAY18" s="22"/>
      <c r="KAZ18" s="363"/>
      <c r="KBA18" s="385"/>
      <c r="KBB18" s="385"/>
      <c r="KBC18" s="385"/>
      <c r="KBD18" s="385"/>
      <c r="KBE18" s="385"/>
      <c r="KBF18" s="14"/>
      <c r="KBG18" s="56"/>
      <c r="KBH18" s="16"/>
      <c r="KBI18" s="82"/>
      <c r="KBJ18" s="26"/>
      <c r="KBK18" s="26"/>
      <c r="KBL18" s="22"/>
      <c r="KBM18" s="363"/>
      <c r="KBN18" s="385"/>
      <c r="KBO18" s="385"/>
      <c r="KBP18" s="385"/>
      <c r="KBQ18" s="385"/>
      <c r="KBR18" s="385"/>
      <c r="KBS18" s="14"/>
      <c r="KBT18" s="56"/>
      <c r="KBU18" s="16"/>
      <c r="KBV18" s="82"/>
      <c r="KBW18" s="26"/>
      <c r="KBX18" s="26"/>
      <c r="KBY18" s="22"/>
      <c r="KBZ18" s="363"/>
      <c r="KCA18" s="385"/>
      <c r="KCB18" s="385"/>
      <c r="KCC18" s="385"/>
      <c r="KCD18" s="385"/>
      <c r="KCE18" s="385"/>
      <c r="KCF18" s="14"/>
      <c r="KCG18" s="56"/>
      <c r="KCH18" s="16"/>
      <c r="KCI18" s="82"/>
      <c r="KCJ18" s="26"/>
      <c r="KCK18" s="26"/>
      <c r="KCL18" s="22"/>
      <c r="KCM18" s="363"/>
      <c r="KCN18" s="385"/>
      <c r="KCO18" s="385"/>
      <c r="KCP18" s="385"/>
      <c r="KCQ18" s="385"/>
      <c r="KCR18" s="385"/>
      <c r="KCS18" s="14"/>
      <c r="KCT18" s="56"/>
      <c r="KCU18" s="16"/>
      <c r="KCV18" s="82"/>
      <c r="KCW18" s="26"/>
      <c r="KCX18" s="26"/>
      <c r="KCY18" s="22"/>
      <c r="KCZ18" s="363"/>
      <c r="KDA18" s="385"/>
      <c r="KDB18" s="385"/>
      <c r="KDC18" s="385"/>
      <c r="KDD18" s="385"/>
      <c r="KDE18" s="385"/>
      <c r="KDF18" s="14"/>
      <c r="KDG18" s="56"/>
      <c r="KDH18" s="16"/>
      <c r="KDI18" s="82"/>
      <c r="KDJ18" s="26"/>
      <c r="KDK18" s="26"/>
      <c r="KDL18" s="22"/>
      <c r="KDM18" s="363"/>
      <c r="KDN18" s="385"/>
      <c r="KDO18" s="385"/>
      <c r="KDP18" s="385"/>
      <c r="KDQ18" s="385"/>
      <c r="KDR18" s="385"/>
      <c r="KDS18" s="14"/>
      <c r="KDT18" s="56"/>
      <c r="KDU18" s="16"/>
      <c r="KDV18" s="82"/>
      <c r="KDW18" s="26"/>
      <c r="KDX18" s="26"/>
      <c r="KDY18" s="22"/>
      <c r="KDZ18" s="363"/>
      <c r="KEA18" s="385"/>
      <c r="KEB18" s="385"/>
      <c r="KEC18" s="385"/>
      <c r="KED18" s="385"/>
      <c r="KEE18" s="385"/>
      <c r="KEF18" s="14"/>
      <c r="KEG18" s="56"/>
      <c r="KEH18" s="16"/>
      <c r="KEI18" s="82"/>
      <c r="KEJ18" s="26"/>
      <c r="KEK18" s="26"/>
      <c r="KEL18" s="22"/>
      <c r="KEM18" s="363"/>
      <c r="KEN18" s="385"/>
      <c r="KEO18" s="385"/>
      <c r="KEP18" s="385"/>
      <c r="KEQ18" s="385"/>
      <c r="KER18" s="385"/>
      <c r="KES18" s="14"/>
      <c r="KET18" s="56"/>
      <c r="KEU18" s="16"/>
      <c r="KEV18" s="82"/>
      <c r="KEW18" s="26"/>
      <c r="KEX18" s="26"/>
      <c r="KEY18" s="22"/>
      <c r="KEZ18" s="363"/>
      <c r="KFA18" s="385"/>
      <c r="KFB18" s="385"/>
      <c r="KFC18" s="385"/>
      <c r="KFD18" s="385"/>
      <c r="KFE18" s="385"/>
      <c r="KFF18" s="14"/>
      <c r="KFG18" s="56"/>
      <c r="KFH18" s="16"/>
      <c r="KFI18" s="82"/>
      <c r="KFJ18" s="26"/>
      <c r="KFK18" s="26"/>
      <c r="KFL18" s="22"/>
      <c r="KFM18" s="363"/>
      <c r="KFN18" s="385"/>
      <c r="KFO18" s="385"/>
      <c r="KFP18" s="385"/>
      <c r="KFQ18" s="385"/>
      <c r="KFR18" s="385"/>
      <c r="KFS18" s="14"/>
      <c r="KFT18" s="56"/>
      <c r="KFU18" s="16"/>
      <c r="KFV18" s="82"/>
      <c r="KFW18" s="26"/>
      <c r="KFX18" s="26"/>
      <c r="KFY18" s="22"/>
      <c r="KFZ18" s="363"/>
      <c r="KGA18" s="385"/>
      <c r="KGB18" s="385"/>
      <c r="KGC18" s="385"/>
      <c r="KGD18" s="385"/>
      <c r="KGE18" s="385"/>
      <c r="KGF18" s="14"/>
      <c r="KGG18" s="56"/>
      <c r="KGH18" s="16"/>
      <c r="KGI18" s="82"/>
      <c r="KGJ18" s="26"/>
      <c r="KGK18" s="26"/>
      <c r="KGL18" s="22"/>
      <c r="KGM18" s="363"/>
      <c r="KGN18" s="385"/>
      <c r="KGO18" s="385"/>
      <c r="KGP18" s="385"/>
      <c r="KGQ18" s="385"/>
      <c r="KGR18" s="385"/>
      <c r="KGS18" s="14"/>
      <c r="KGT18" s="56"/>
      <c r="KGU18" s="16"/>
      <c r="KGV18" s="82"/>
      <c r="KGW18" s="26"/>
      <c r="KGX18" s="26"/>
      <c r="KGY18" s="22"/>
      <c r="KGZ18" s="363"/>
      <c r="KHA18" s="385"/>
      <c r="KHB18" s="385"/>
      <c r="KHC18" s="385"/>
      <c r="KHD18" s="385"/>
      <c r="KHE18" s="385"/>
      <c r="KHF18" s="14"/>
      <c r="KHG18" s="56"/>
      <c r="KHH18" s="16"/>
      <c r="KHI18" s="82"/>
      <c r="KHJ18" s="26"/>
      <c r="KHK18" s="26"/>
      <c r="KHL18" s="22"/>
      <c r="KHM18" s="363"/>
      <c r="KHN18" s="385"/>
      <c r="KHO18" s="385"/>
      <c r="KHP18" s="385"/>
      <c r="KHQ18" s="385"/>
      <c r="KHR18" s="385"/>
      <c r="KHS18" s="14"/>
      <c r="KHT18" s="56"/>
      <c r="KHU18" s="16"/>
      <c r="KHV18" s="82"/>
      <c r="KHW18" s="26"/>
      <c r="KHX18" s="26"/>
      <c r="KHY18" s="22"/>
      <c r="KHZ18" s="363"/>
      <c r="KIA18" s="385"/>
      <c r="KIB18" s="385"/>
      <c r="KIC18" s="385"/>
      <c r="KID18" s="385"/>
      <c r="KIE18" s="385"/>
      <c r="KIF18" s="14"/>
      <c r="KIG18" s="56"/>
      <c r="KIH18" s="16"/>
      <c r="KII18" s="82"/>
      <c r="KIJ18" s="26"/>
      <c r="KIK18" s="26"/>
      <c r="KIL18" s="22"/>
      <c r="KIM18" s="363"/>
      <c r="KIN18" s="385"/>
      <c r="KIO18" s="385"/>
      <c r="KIP18" s="385"/>
      <c r="KIQ18" s="385"/>
      <c r="KIR18" s="385"/>
      <c r="KIS18" s="14"/>
      <c r="KIT18" s="56"/>
      <c r="KIU18" s="16"/>
      <c r="KIV18" s="82"/>
      <c r="KIW18" s="26"/>
      <c r="KIX18" s="26"/>
      <c r="KIY18" s="22"/>
      <c r="KIZ18" s="363"/>
      <c r="KJA18" s="385"/>
      <c r="KJB18" s="385"/>
      <c r="KJC18" s="385"/>
      <c r="KJD18" s="385"/>
      <c r="KJE18" s="385"/>
      <c r="KJF18" s="14"/>
      <c r="KJG18" s="56"/>
      <c r="KJH18" s="16"/>
      <c r="KJI18" s="82"/>
      <c r="KJJ18" s="26"/>
      <c r="KJK18" s="26"/>
      <c r="KJL18" s="22"/>
      <c r="KJM18" s="363"/>
      <c r="KJN18" s="385"/>
      <c r="KJO18" s="385"/>
      <c r="KJP18" s="385"/>
      <c r="KJQ18" s="385"/>
      <c r="KJR18" s="385"/>
      <c r="KJS18" s="14"/>
      <c r="KJT18" s="56"/>
      <c r="KJU18" s="16"/>
      <c r="KJV18" s="82"/>
      <c r="KJW18" s="26"/>
      <c r="KJX18" s="26"/>
      <c r="KJY18" s="22"/>
      <c r="KJZ18" s="363"/>
      <c r="KKA18" s="385"/>
      <c r="KKB18" s="385"/>
      <c r="KKC18" s="385"/>
      <c r="KKD18" s="385"/>
      <c r="KKE18" s="385"/>
      <c r="KKF18" s="14"/>
      <c r="KKG18" s="56"/>
      <c r="KKH18" s="16"/>
      <c r="KKI18" s="82"/>
      <c r="KKJ18" s="26"/>
      <c r="KKK18" s="26"/>
      <c r="KKL18" s="22"/>
      <c r="KKM18" s="363"/>
      <c r="KKN18" s="385"/>
      <c r="KKO18" s="385"/>
      <c r="KKP18" s="385"/>
      <c r="KKQ18" s="385"/>
      <c r="KKR18" s="385"/>
      <c r="KKS18" s="14"/>
      <c r="KKT18" s="56"/>
      <c r="KKU18" s="16"/>
      <c r="KKV18" s="82"/>
      <c r="KKW18" s="26"/>
      <c r="KKX18" s="26"/>
      <c r="KKY18" s="22"/>
      <c r="KKZ18" s="363"/>
      <c r="KLA18" s="385"/>
      <c r="KLB18" s="385"/>
      <c r="KLC18" s="385"/>
      <c r="KLD18" s="385"/>
      <c r="KLE18" s="385"/>
      <c r="KLF18" s="14"/>
      <c r="KLG18" s="56"/>
      <c r="KLH18" s="16"/>
      <c r="KLI18" s="82"/>
      <c r="KLJ18" s="26"/>
      <c r="KLK18" s="26"/>
      <c r="KLL18" s="22"/>
      <c r="KLM18" s="363"/>
      <c r="KLN18" s="385"/>
      <c r="KLO18" s="385"/>
      <c r="KLP18" s="385"/>
      <c r="KLQ18" s="385"/>
      <c r="KLR18" s="385"/>
      <c r="KLS18" s="14"/>
      <c r="KLT18" s="56"/>
      <c r="KLU18" s="16"/>
      <c r="KLV18" s="82"/>
      <c r="KLW18" s="26"/>
      <c r="KLX18" s="26"/>
      <c r="KLY18" s="22"/>
      <c r="KLZ18" s="363"/>
      <c r="KMA18" s="385"/>
      <c r="KMB18" s="385"/>
      <c r="KMC18" s="385"/>
      <c r="KMD18" s="385"/>
      <c r="KME18" s="385"/>
      <c r="KMF18" s="14"/>
      <c r="KMG18" s="56"/>
      <c r="KMH18" s="16"/>
      <c r="KMI18" s="82"/>
      <c r="KMJ18" s="26"/>
      <c r="KMK18" s="26"/>
      <c r="KML18" s="22"/>
      <c r="KMM18" s="363"/>
      <c r="KMN18" s="385"/>
      <c r="KMO18" s="385"/>
      <c r="KMP18" s="385"/>
      <c r="KMQ18" s="385"/>
      <c r="KMR18" s="385"/>
      <c r="KMS18" s="14"/>
      <c r="KMT18" s="56"/>
      <c r="KMU18" s="16"/>
      <c r="KMV18" s="82"/>
      <c r="KMW18" s="26"/>
      <c r="KMX18" s="26"/>
      <c r="KMY18" s="22"/>
      <c r="KMZ18" s="363"/>
      <c r="KNA18" s="385"/>
      <c r="KNB18" s="385"/>
      <c r="KNC18" s="385"/>
      <c r="KND18" s="385"/>
      <c r="KNE18" s="385"/>
      <c r="KNF18" s="14"/>
      <c r="KNG18" s="56"/>
      <c r="KNH18" s="16"/>
      <c r="KNI18" s="82"/>
      <c r="KNJ18" s="26"/>
      <c r="KNK18" s="26"/>
      <c r="KNL18" s="22"/>
      <c r="KNM18" s="363"/>
      <c r="KNN18" s="385"/>
      <c r="KNO18" s="385"/>
      <c r="KNP18" s="385"/>
      <c r="KNQ18" s="385"/>
      <c r="KNR18" s="385"/>
      <c r="KNS18" s="14"/>
      <c r="KNT18" s="56"/>
      <c r="KNU18" s="16"/>
      <c r="KNV18" s="82"/>
      <c r="KNW18" s="26"/>
      <c r="KNX18" s="26"/>
      <c r="KNY18" s="22"/>
      <c r="KNZ18" s="363"/>
      <c r="KOA18" s="385"/>
      <c r="KOB18" s="385"/>
      <c r="KOC18" s="385"/>
      <c r="KOD18" s="385"/>
      <c r="KOE18" s="385"/>
      <c r="KOF18" s="14"/>
      <c r="KOG18" s="56"/>
      <c r="KOH18" s="16"/>
      <c r="KOI18" s="82"/>
      <c r="KOJ18" s="26"/>
      <c r="KOK18" s="26"/>
      <c r="KOL18" s="22"/>
      <c r="KOM18" s="363"/>
      <c r="KON18" s="385"/>
      <c r="KOO18" s="385"/>
      <c r="KOP18" s="385"/>
      <c r="KOQ18" s="385"/>
      <c r="KOR18" s="385"/>
      <c r="KOS18" s="14"/>
      <c r="KOT18" s="56"/>
      <c r="KOU18" s="16"/>
      <c r="KOV18" s="82"/>
      <c r="KOW18" s="26"/>
      <c r="KOX18" s="26"/>
      <c r="KOY18" s="22"/>
      <c r="KOZ18" s="363"/>
      <c r="KPA18" s="385"/>
      <c r="KPB18" s="385"/>
      <c r="KPC18" s="385"/>
      <c r="KPD18" s="385"/>
      <c r="KPE18" s="385"/>
      <c r="KPF18" s="14"/>
      <c r="KPG18" s="56"/>
      <c r="KPH18" s="16"/>
      <c r="KPI18" s="82"/>
      <c r="KPJ18" s="26"/>
      <c r="KPK18" s="26"/>
      <c r="KPL18" s="22"/>
      <c r="KPM18" s="363"/>
      <c r="KPN18" s="385"/>
      <c r="KPO18" s="385"/>
      <c r="KPP18" s="385"/>
      <c r="KPQ18" s="385"/>
      <c r="KPR18" s="385"/>
      <c r="KPS18" s="14"/>
      <c r="KPT18" s="56"/>
      <c r="KPU18" s="16"/>
      <c r="KPV18" s="82"/>
      <c r="KPW18" s="26"/>
      <c r="KPX18" s="26"/>
      <c r="KPY18" s="22"/>
      <c r="KPZ18" s="363"/>
      <c r="KQA18" s="385"/>
      <c r="KQB18" s="385"/>
      <c r="KQC18" s="385"/>
      <c r="KQD18" s="385"/>
      <c r="KQE18" s="385"/>
      <c r="KQF18" s="14"/>
      <c r="KQG18" s="56"/>
      <c r="KQH18" s="16"/>
      <c r="KQI18" s="82"/>
      <c r="KQJ18" s="26"/>
      <c r="KQK18" s="26"/>
      <c r="KQL18" s="22"/>
      <c r="KQM18" s="363"/>
      <c r="KQN18" s="385"/>
      <c r="KQO18" s="385"/>
      <c r="KQP18" s="385"/>
      <c r="KQQ18" s="385"/>
      <c r="KQR18" s="385"/>
      <c r="KQS18" s="14"/>
      <c r="KQT18" s="56"/>
      <c r="KQU18" s="16"/>
      <c r="KQV18" s="82"/>
      <c r="KQW18" s="26"/>
      <c r="KQX18" s="26"/>
      <c r="KQY18" s="22"/>
      <c r="KQZ18" s="363"/>
      <c r="KRA18" s="385"/>
      <c r="KRB18" s="385"/>
      <c r="KRC18" s="385"/>
      <c r="KRD18" s="385"/>
      <c r="KRE18" s="385"/>
      <c r="KRF18" s="14"/>
      <c r="KRG18" s="56"/>
      <c r="KRH18" s="16"/>
      <c r="KRI18" s="82"/>
      <c r="KRJ18" s="26"/>
      <c r="KRK18" s="26"/>
      <c r="KRL18" s="22"/>
      <c r="KRM18" s="363"/>
      <c r="KRN18" s="385"/>
      <c r="KRO18" s="385"/>
      <c r="KRP18" s="385"/>
      <c r="KRQ18" s="385"/>
      <c r="KRR18" s="385"/>
      <c r="KRS18" s="14"/>
      <c r="KRT18" s="56"/>
      <c r="KRU18" s="16"/>
      <c r="KRV18" s="82"/>
      <c r="KRW18" s="26"/>
      <c r="KRX18" s="26"/>
      <c r="KRY18" s="22"/>
      <c r="KRZ18" s="363"/>
      <c r="KSA18" s="385"/>
      <c r="KSB18" s="385"/>
      <c r="KSC18" s="385"/>
      <c r="KSD18" s="385"/>
      <c r="KSE18" s="385"/>
      <c r="KSF18" s="14"/>
      <c r="KSG18" s="56"/>
      <c r="KSH18" s="16"/>
      <c r="KSI18" s="82"/>
      <c r="KSJ18" s="26"/>
      <c r="KSK18" s="26"/>
      <c r="KSL18" s="22"/>
      <c r="KSM18" s="363"/>
      <c r="KSN18" s="385"/>
      <c r="KSO18" s="385"/>
      <c r="KSP18" s="385"/>
      <c r="KSQ18" s="385"/>
      <c r="KSR18" s="385"/>
      <c r="KSS18" s="14"/>
      <c r="KST18" s="56"/>
      <c r="KSU18" s="16"/>
      <c r="KSV18" s="82"/>
      <c r="KSW18" s="26"/>
      <c r="KSX18" s="26"/>
      <c r="KSY18" s="22"/>
      <c r="KSZ18" s="363"/>
      <c r="KTA18" s="385"/>
      <c r="KTB18" s="385"/>
      <c r="KTC18" s="385"/>
      <c r="KTD18" s="385"/>
      <c r="KTE18" s="385"/>
      <c r="KTF18" s="14"/>
      <c r="KTG18" s="56"/>
      <c r="KTH18" s="16"/>
      <c r="KTI18" s="82"/>
      <c r="KTJ18" s="26"/>
      <c r="KTK18" s="26"/>
      <c r="KTL18" s="22"/>
      <c r="KTM18" s="363"/>
      <c r="KTN18" s="385"/>
      <c r="KTO18" s="385"/>
      <c r="KTP18" s="385"/>
      <c r="KTQ18" s="385"/>
      <c r="KTR18" s="385"/>
      <c r="KTS18" s="14"/>
      <c r="KTT18" s="56"/>
      <c r="KTU18" s="16"/>
      <c r="KTV18" s="82"/>
      <c r="KTW18" s="26"/>
      <c r="KTX18" s="26"/>
      <c r="KTY18" s="22"/>
      <c r="KTZ18" s="363"/>
      <c r="KUA18" s="385"/>
      <c r="KUB18" s="385"/>
      <c r="KUC18" s="385"/>
      <c r="KUD18" s="385"/>
      <c r="KUE18" s="385"/>
      <c r="KUF18" s="14"/>
      <c r="KUG18" s="56"/>
      <c r="KUH18" s="16"/>
      <c r="KUI18" s="82"/>
      <c r="KUJ18" s="26"/>
      <c r="KUK18" s="26"/>
      <c r="KUL18" s="22"/>
      <c r="KUM18" s="363"/>
      <c r="KUN18" s="385"/>
      <c r="KUO18" s="385"/>
      <c r="KUP18" s="385"/>
      <c r="KUQ18" s="385"/>
      <c r="KUR18" s="385"/>
      <c r="KUS18" s="14"/>
      <c r="KUT18" s="56"/>
      <c r="KUU18" s="16"/>
      <c r="KUV18" s="82"/>
      <c r="KUW18" s="26"/>
      <c r="KUX18" s="26"/>
      <c r="KUY18" s="22"/>
      <c r="KUZ18" s="363"/>
      <c r="KVA18" s="385"/>
      <c r="KVB18" s="385"/>
      <c r="KVC18" s="385"/>
      <c r="KVD18" s="385"/>
      <c r="KVE18" s="385"/>
      <c r="KVF18" s="14"/>
      <c r="KVG18" s="56"/>
      <c r="KVH18" s="16"/>
      <c r="KVI18" s="82"/>
      <c r="KVJ18" s="26"/>
      <c r="KVK18" s="26"/>
      <c r="KVL18" s="22"/>
      <c r="KVM18" s="363"/>
      <c r="KVN18" s="385"/>
      <c r="KVO18" s="385"/>
      <c r="KVP18" s="385"/>
      <c r="KVQ18" s="385"/>
      <c r="KVR18" s="385"/>
      <c r="KVS18" s="14"/>
      <c r="KVT18" s="56"/>
      <c r="KVU18" s="16"/>
      <c r="KVV18" s="82"/>
      <c r="KVW18" s="26"/>
      <c r="KVX18" s="26"/>
      <c r="KVY18" s="22"/>
      <c r="KVZ18" s="363"/>
      <c r="KWA18" s="385"/>
      <c r="KWB18" s="385"/>
      <c r="KWC18" s="385"/>
      <c r="KWD18" s="385"/>
      <c r="KWE18" s="385"/>
      <c r="KWF18" s="14"/>
      <c r="KWG18" s="56"/>
      <c r="KWH18" s="16"/>
      <c r="KWI18" s="82"/>
      <c r="KWJ18" s="26"/>
      <c r="KWK18" s="26"/>
      <c r="KWL18" s="22"/>
      <c r="KWM18" s="363"/>
      <c r="KWN18" s="385"/>
      <c r="KWO18" s="385"/>
      <c r="KWP18" s="385"/>
      <c r="KWQ18" s="385"/>
      <c r="KWR18" s="385"/>
      <c r="KWS18" s="14"/>
      <c r="KWT18" s="56"/>
      <c r="KWU18" s="16"/>
      <c r="KWV18" s="82"/>
      <c r="KWW18" s="26"/>
      <c r="KWX18" s="26"/>
      <c r="KWY18" s="22"/>
      <c r="KWZ18" s="363"/>
      <c r="KXA18" s="385"/>
      <c r="KXB18" s="385"/>
      <c r="KXC18" s="385"/>
      <c r="KXD18" s="385"/>
      <c r="KXE18" s="385"/>
      <c r="KXF18" s="14"/>
      <c r="KXG18" s="56"/>
      <c r="KXH18" s="16"/>
      <c r="KXI18" s="82"/>
      <c r="KXJ18" s="26"/>
      <c r="KXK18" s="26"/>
      <c r="KXL18" s="22"/>
      <c r="KXM18" s="363"/>
      <c r="KXN18" s="385"/>
      <c r="KXO18" s="385"/>
      <c r="KXP18" s="385"/>
      <c r="KXQ18" s="385"/>
      <c r="KXR18" s="385"/>
      <c r="KXS18" s="14"/>
      <c r="KXT18" s="56"/>
      <c r="KXU18" s="16"/>
      <c r="KXV18" s="82"/>
      <c r="KXW18" s="26"/>
      <c r="KXX18" s="26"/>
      <c r="KXY18" s="22"/>
      <c r="KXZ18" s="363"/>
      <c r="KYA18" s="385"/>
      <c r="KYB18" s="385"/>
      <c r="KYC18" s="385"/>
      <c r="KYD18" s="385"/>
      <c r="KYE18" s="385"/>
      <c r="KYF18" s="14"/>
      <c r="KYG18" s="56"/>
      <c r="KYH18" s="16"/>
      <c r="KYI18" s="82"/>
      <c r="KYJ18" s="26"/>
      <c r="KYK18" s="26"/>
      <c r="KYL18" s="22"/>
      <c r="KYM18" s="363"/>
      <c r="KYN18" s="385"/>
      <c r="KYO18" s="385"/>
      <c r="KYP18" s="385"/>
      <c r="KYQ18" s="385"/>
      <c r="KYR18" s="385"/>
      <c r="KYS18" s="14"/>
      <c r="KYT18" s="56"/>
      <c r="KYU18" s="16"/>
      <c r="KYV18" s="82"/>
      <c r="KYW18" s="26"/>
      <c r="KYX18" s="26"/>
      <c r="KYY18" s="22"/>
      <c r="KYZ18" s="363"/>
      <c r="KZA18" s="385"/>
      <c r="KZB18" s="385"/>
      <c r="KZC18" s="385"/>
      <c r="KZD18" s="385"/>
      <c r="KZE18" s="385"/>
      <c r="KZF18" s="14"/>
      <c r="KZG18" s="56"/>
      <c r="KZH18" s="16"/>
      <c r="KZI18" s="82"/>
      <c r="KZJ18" s="26"/>
      <c r="KZK18" s="26"/>
      <c r="KZL18" s="22"/>
      <c r="KZM18" s="363"/>
      <c r="KZN18" s="385"/>
      <c r="KZO18" s="385"/>
      <c r="KZP18" s="385"/>
      <c r="KZQ18" s="385"/>
      <c r="KZR18" s="385"/>
      <c r="KZS18" s="14"/>
      <c r="KZT18" s="56"/>
      <c r="KZU18" s="16"/>
      <c r="KZV18" s="82"/>
      <c r="KZW18" s="26"/>
      <c r="KZX18" s="26"/>
      <c r="KZY18" s="22"/>
      <c r="KZZ18" s="363"/>
      <c r="LAA18" s="385"/>
      <c r="LAB18" s="385"/>
      <c r="LAC18" s="385"/>
      <c r="LAD18" s="385"/>
      <c r="LAE18" s="385"/>
      <c r="LAF18" s="14"/>
      <c r="LAG18" s="56"/>
      <c r="LAH18" s="16"/>
      <c r="LAI18" s="82"/>
      <c r="LAJ18" s="26"/>
      <c r="LAK18" s="26"/>
      <c r="LAL18" s="22"/>
      <c r="LAM18" s="363"/>
      <c r="LAN18" s="385"/>
      <c r="LAO18" s="385"/>
      <c r="LAP18" s="385"/>
      <c r="LAQ18" s="385"/>
      <c r="LAR18" s="385"/>
      <c r="LAS18" s="14"/>
      <c r="LAT18" s="56"/>
      <c r="LAU18" s="16"/>
      <c r="LAV18" s="82"/>
      <c r="LAW18" s="26"/>
      <c r="LAX18" s="26"/>
      <c r="LAY18" s="22"/>
      <c r="LAZ18" s="363"/>
      <c r="LBA18" s="385"/>
      <c r="LBB18" s="385"/>
      <c r="LBC18" s="385"/>
      <c r="LBD18" s="385"/>
      <c r="LBE18" s="385"/>
      <c r="LBF18" s="14"/>
      <c r="LBG18" s="56"/>
      <c r="LBH18" s="16"/>
      <c r="LBI18" s="82"/>
      <c r="LBJ18" s="26"/>
      <c r="LBK18" s="26"/>
      <c r="LBL18" s="22"/>
      <c r="LBM18" s="363"/>
      <c r="LBN18" s="385"/>
      <c r="LBO18" s="385"/>
      <c r="LBP18" s="385"/>
      <c r="LBQ18" s="385"/>
      <c r="LBR18" s="385"/>
      <c r="LBS18" s="14"/>
      <c r="LBT18" s="56"/>
      <c r="LBU18" s="16"/>
      <c r="LBV18" s="82"/>
      <c r="LBW18" s="26"/>
      <c r="LBX18" s="26"/>
      <c r="LBY18" s="22"/>
      <c r="LBZ18" s="363"/>
      <c r="LCA18" s="385"/>
      <c r="LCB18" s="385"/>
      <c r="LCC18" s="385"/>
      <c r="LCD18" s="385"/>
      <c r="LCE18" s="385"/>
      <c r="LCF18" s="14"/>
      <c r="LCG18" s="56"/>
      <c r="LCH18" s="16"/>
      <c r="LCI18" s="82"/>
      <c r="LCJ18" s="26"/>
      <c r="LCK18" s="26"/>
      <c r="LCL18" s="22"/>
      <c r="LCM18" s="363"/>
      <c r="LCN18" s="385"/>
      <c r="LCO18" s="385"/>
      <c r="LCP18" s="385"/>
      <c r="LCQ18" s="385"/>
      <c r="LCR18" s="385"/>
      <c r="LCS18" s="14"/>
      <c r="LCT18" s="56"/>
      <c r="LCU18" s="16"/>
      <c r="LCV18" s="82"/>
      <c r="LCW18" s="26"/>
      <c r="LCX18" s="26"/>
      <c r="LCY18" s="22"/>
      <c r="LCZ18" s="363"/>
      <c r="LDA18" s="385"/>
      <c r="LDB18" s="385"/>
      <c r="LDC18" s="385"/>
      <c r="LDD18" s="385"/>
      <c r="LDE18" s="385"/>
      <c r="LDF18" s="14"/>
      <c r="LDG18" s="56"/>
      <c r="LDH18" s="16"/>
      <c r="LDI18" s="82"/>
      <c r="LDJ18" s="26"/>
      <c r="LDK18" s="26"/>
      <c r="LDL18" s="22"/>
      <c r="LDM18" s="363"/>
      <c r="LDN18" s="385"/>
      <c r="LDO18" s="385"/>
      <c r="LDP18" s="385"/>
      <c r="LDQ18" s="385"/>
      <c r="LDR18" s="385"/>
      <c r="LDS18" s="14"/>
      <c r="LDT18" s="56"/>
      <c r="LDU18" s="16"/>
      <c r="LDV18" s="82"/>
      <c r="LDW18" s="26"/>
      <c r="LDX18" s="26"/>
      <c r="LDY18" s="22"/>
      <c r="LDZ18" s="363"/>
      <c r="LEA18" s="385"/>
      <c r="LEB18" s="385"/>
      <c r="LEC18" s="385"/>
      <c r="LED18" s="385"/>
      <c r="LEE18" s="385"/>
      <c r="LEF18" s="14"/>
      <c r="LEG18" s="56"/>
      <c r="LEH18" s="16"/>
      <c r="LEI18" s="82"/>
      <c r="LEJ18" s="26"/>
      <c r="LEK18" s="26"/>
      <c r="LEL18" s="22"/>
      <c r="LEM18" s="363"/>
      <c r="LEN18" s="385"/>
      <c r="LEO18" s="385"/>
      <c r="LEP18" s="385"/>
      <c r="LEQ18" s="385"/>
      <c r="LER18" s="385"/>
      <c r="LES18" s="14"/>
      <c r="LET18" s="56"/>
      <c r="LEU18" s="16"/>
      <c r="LEV18" s="82"/>
      <c r="LEW18" s="26"/>
      <c r="LEX18" s="26"/>
      <c r="LEY18" s="22"/>
      <c r="LEZ18" s="363"/>
      <c r="LFA18" s="385"/>
      <c r="LFB18" s="385"/>
      <c r="LFC18" s="385"/>
      <c r="LFD18" s="385"/>
      <c r="LFE18" s="385"/>
      <c r="LFF18" s="14"/>
      <c r="LFG18" s="56"/>
      <c r="LFH18" s="16"/>
      <c r="LFI18" s="82"/>
      <c r="LFJ18" s="26"/>
      <c r="LFK18" s="26"/>
      <c r="LFL18" s="22"/>
      <c r="LFM18" s="363"/>
      <c r="LFN18" s="385"/>
      <c r="LFO18" s="385"/>
      <c r="LFP18" s="385"/>
      <c r="LFQ18" s="385"/>
      <c r="LFR18" s="385"/>
      <c r="LFS18" s="14"/>
      <c r="LFT18" s="56"/>
      <c r="LFU18" s="16"/>
      <c r="LFV18" s="82"/>
      <c r="LFW18" s="26"/>
      <c r="LFX18" s="26"/>
      <c r="LFY18" s="22"/>
      <c r="LFZ18" s="363"/>
      <c r="LGA18" s="385"/>
      <c r="LGB18" s="385"/>
      <c r="LGC18" s="385"/>
      <c r="LGD18" s="385"/>
      <c r="LGE18" s="385"/>
      <c r="LGF18" s="14"/>
      <c r="LGG18" s="56"/>
      <c r="LGH18" s="16"/>
      <c r="LGI18" s="82"/>
      <c r="LGJ18" s="26"/>
      <c r="LGK18" s="26"/>
      <c r="LGL18" s="22"/>
      <c r="LGM18" s="363"/>
      <c r="LGN18" s="385"/>
      <c r="LGO18" s="385"/>
      <c r="LGP18" s="385"/>
      <c r="LGQ18" s="385"/>
      <c r="LGR18" s="385"/>
      <c r="LGS18" s="14"/>
      <c r="LGT18" s="56"/>
      <c r="LGU18" s="16"/>
      <c r="LGV18" s="82"/>
      <c r="LGW18" s="26"/>
      <c r="LGX18" s="26"/>
      <c r="LGY18" s="22"/>
      <c r="LGZ18" s="363"/>
      <c r="LHA18" s="385"/>
      <c r="LHB18" s="385"/>
      <c r="LHC18" s="385"/>
      <c r="LHD18" s="385"/>
      <c r="LHE18" s="385"/>
      <c r="LHF18" s="14"/>
      <c r="LHG18" s="56"/>
      <c r="LHH18" s="16"/>
      <c r="LHI18" s="82"/>
      <c r="LHJ18" s="26"/>
      <c r="LHK18" s="26"/>
      <c r="LHL18" s="22"/>
      <c r="LHM18" s="363"/>
      <c r="LHN18" s="385"/>
      <c r="LHO18" s="385"/>
      <c r="LHP18" s="385"/>
      <c r="LHQ18" s="385"/>
      <c r="LHR18" s="385"/>
      <c r="LHS18" s="14"/>
      <c r="LHT18" s="56"/>
      <c r="LHU18" s="16"/>
      <c r="LHV18" s="82"/>
      <c r="LHW18" s="26"/>
      <c r="LHX18" s="26"/>
      <c r="LHY18" s="22"/>
      <c r="LHZ18" s="363"/>
      <c r="LIA18" s="385"/>
      <c r="LIB18" s="385"/>
      <c r="LIC18" s="385"/>
      <c r="LID18" s="385"/>
      <c r="LIE18" s="385"/>
      <c r="LIF18" s="14"/>
      <c r="LIG18" s="56"/>
      <c r="LIH18" s="16"/>
      <c r="LII18" s="82"/>
      <c r="LIJ18" s="26"/>
      <c r="LIK18" s="26"/>
      <c r="LIL18" s="22"/>
      <c r="LIM18" s="363"/>
      <c r="LIN18" s="385"/>
      <c r="LIO18" s="385"/>
      <c r="LIP18" s="385"/>
      <c r="LIQ18" s="385"/>
      <c r="LIR18" s="385"/>
      <c r="LIS18" s="14"/>
      <c r="LIT18" s="56"/>
      <c r="LIU18" s="16"/>
      <c r="LIV18" s="82"/>
      <c r="LIW18" s="26"/>
      <c r="LIX18" s="26"/>
      <c r="LIY18" s="22"/>
      <c r="LIZ18" s="363"/>
      <c r="LJA18" s="385"/>
      <c r="LJB18" s="385"/>
      <c r="LJC18" s="385"/>
      <c r="LJD18" s="385"/>
      <c r="LJE18" s="385"/>
      <c r="LJF18" s="14"/>
      <c r="LJG18" s="56"/>
      <c r="LJH18" s="16"/>
      <c r="LJI18" s="82"/>
      <c r="LJJ18" s="26"/>
      <c r="LJK18" s="26"/>
      <c r="LJL18" s="22"/>
      <c r="LJM18" s="363"/>
      <c r="LJN18" s="385"/>
      <c r="LJO18" s="385"/>
      <c r="LJP18" s="385"/>
      <c r="LJQ18" s="385"/>
      <c r="LJR18" s="385"/>
      <c r="LJS18" s="14"/>
      <c r="LJT18" s="56"/>
      <c r="LJU18" s="16"/>
      <c r="LJV18" s="82"/>
      <c r="LJW18" s="26"/>
      <c r="LJX18" s="26"/>
      <c r="LJY18" s="22"/>
      <c r="LJZ18" s="363"/>
      <c r="LKA18" s="385"/>
      <c r="LKB18" s="385"/>
      <c r="LKC18" s="385"/>
      <c r="LKD18" s="385"/>
      <c r="LKE18" s="385"/>
      <c r="LKF18" s="14"/>
      <c r="LKG18" s="56"/>
      <c r="LKH18" s="16"/>
      <c r="LKI18" s="82"/>
      <c r="LKJ18" s="26"/>
      <c r="LKK18" s="26"/>
      <c r="LKL18" s="22"/>
      <c r="LKM18" s="363"/>
      <c r="LKN18" s="385"/>
      <c r="LKO18" s="385"/>
      <c r="LKP18" s="385"/>
      <c r="LKQ18" s="385"/>
      <c r="LKR18" s="385"/>
      <c r="LKS18" s="14"/>
      <c r="LKT18" s="56"/>
      <c r="LKU18" s="16"/>
      <c r="LKV18" s="82"/>
      <c r="LKW18" s="26"/>
      <c r="LKX18" s="26"/>
      <c r="LKY18" s="22"/>
      <c r="LKZ18" s="363"/>
      <c r="LLA18" s="385"/>
      <c r="LLB18" s="385"/>
      <c r="LLC18" s="385"/>
      <c r="LLD18" s="385"/>
      <c r="LLE18" s="385"/>
      <c r="LLF18" s="14"/>
      <c r="LLG18" s="56"/>
      <c r="LLH18" s="16"/>
      <c r="LLI18" s="82"/>
      <c r="LLJ18" s="26"/>
      <c r="LLK18" s="26"/>
      <c r="LLL18" s="22"/>
      <c r="LLM18" s="363"/>
      <c r="LLN18" s="385"/>
      <c r="LLO18" s="385"/>
      <c r="LLP18" s="385"/>
      <c r="LLQ18" s="385"/>
      <c r="LLR18" s="385"/>
      <c r="LLS18" s="14"/>
      <c r="LLT18" s="56"/>
      <c r="LLU18" s="16"/>
      <c r="LLV18" s="82"/>
      <c r="LLW18" s="26"/>
      <c r="LLX18" s="26"/>
      <c r="LLY18" s="22"/>
      <c r="LLZ18" s="363"/>
      <c r="LMA18" s="385"/>
      <c r="LMB18" s="385"/>
      <c r="LMC18" s="385"/>
      <c r="LMD18" s="385"/>
      <c r="LME18" s="385"/>
      <c r="LMF18" s="14"/>
      <c r="LMG18" s="56"/>
      <c r="LMH18" s="16"/>
      <c r="LMI18" s="82"/>
      <c r="LMJ18" s="26"/>
      <c r="LMK18" s="26"/>
      <c r="LML18" s="22"/>
      <c r="LMM18" s="363"/>
      <c r="LMN18" s="385"/>
      <c r="LMO18" s="385"/>
      <c r="LMP18" s="385"/>
      <c r="LMQ18" s="385"/>
      <c r="LMR18" s="385"/>
      <c r="LMS18" s="14"/>
      <c r="LMT18" s="56"/>
      <c r="LMU18" s="16"/>
      <c r="LMV18" s="82"/>
      <c r="LMW18" s="26"/>
      <c r="LMX18" s="26"/>
      <c r="LMY18" s="22"/>
      <c r="LMZ18" s="363"/>
      <c r="LNA18" s="385"/>
      <c r="LNB18" s="385"/>
      <c r="LNC18" s="385"/>
      <c r="LND18" s="385"/>
      <c r="LNE18" s="385"/>
      <c r="LNF18" s="14"/>
      <c r="LNG18" s="56"/>
      <c r="LNH18" s="16"/>
      <c r="LNI18" s="82"/>
      <c r="LNJ18" s="26"/>
      <c r="LNK18" s="26"/>
      <c r="LNL18" s="22"/>
      <c r="LNM18" s="363"/>
      <c r="LNN18" s="385"/>
      <c r="LNO18" s="385"/>
      <c r="LNP18" s="385"/>
      <c r="LNQ18" s="385"/>
      <c r="LNR18" s="385"/>
      <c r="LNS18" s="14"/>
      <c r="LNT18" s="56"/>
      <c r="LNU18" s="16"/>
      <c r="LNV18" s="82"/>
      <c r="LNW18" s="26"/>
      <c r="LNX18" s="26"/>
      <c r="LNY18" s="22"/>
      <c r="LNZ18" s="363"/>
      <c r="LOA18" s="385"/>
      <c r="LOB18" s="385"/>
      <c r="LOC18" s="385"/>
      <c r="LOD18" s="385"/>
      <c r="LOE18" s="385"/>
      <c r="LOF18" s="14"/>
      <c r="LOG18" s="56"/>
      <c r="LOH18" s="16"/>
      <c r="LOI18" s="82"/>
      <c r="LOJ18" s="26"/>
      <c r="LOK18" s="26"/>
      <c r="LOL18" s="22"/>
      <c r="LOM18" s="363"/>
      <c r="LON18" s="385"/>
      <c r="LOO18" s="385"/>
      <c r="LOP18" s="385"/>
      <c r="LOQ18" s="385"/>
      <c r="LOR18" s="385"/>
      <c r="LOS18" s="14"/>
      <c r="LOT18" s="56"/>
      <c r="LOU18" s="16"/>
      <c r="LOV18" s="82"/>
      <c r="LOW18" s="26"/>
      <c r="LOX18" s="26"/>
      <c r="LOY18" s="22"/>
      <c r="LOZ18" s="363"/>
      <c r="LPA18" s="385"/>
      <c r="LPB18" s="385"/>
      <c r="LPC18" s="385"/>
      <c r="LPD18" s="385"/>
      <c r="LPE18" s="385"/>
      <c r="LPF18" s="14"/>
      <c r="LPG18" s="56"/>
      <c r="LPH18" s="16"/>
      <c r="LPI18" s="82"/>
      <c r="LPJ18" s="26"/>
      <c r="LPK18" s="26"/>
      <c r="LPL18" s="22"/>
      <c r="LPM18" s="363"/>
      <c r="LPN18" s="385"/>
      <c r="LPO18" s="385"/>
      <c r="LPP18" s="385"/>
      <c r="LPQ18" s="385"/>
      <c r="LPR18" s="385"/>
      <c r="LPS18" s="14"/>
      <c r="LPT18" s="56"/>
      <c r="LPU18" s="16"/>
      <c r="LPV18" s="82"/>
      <c r="LPW18" s="26"/>
      <c r="LPX18" s="26"/>
      <c r="LPY18" s="22"/>
      <c r="LPZ18" s="363"/>
      <c r="LQA18" s="385"/>
      <c r="LQB18" s="385"/>
      <c r="LQC18" s="385"/>
      <c r="LQD18" s="385"/>
      <c r="LQE18" s="385"/>
      <c r="LQF18" s="14"/>
      <c r="LQG18" s="56"/>
      <c r="LQH18" s="16"/>
      <c r="LQI18" s="82"/>
      <c r="LQJ18" s="26"/>
      <c r="LQK18" s="26"/>
      <c r="LQL18" s="22"/>
      <c r="LQM18" s="363"/>
      <c r="LQN18" s="385"/>
      <c r="LQO18" s="385"/>
      <c r="LQP18" s="385"/>
      <c r="LQQ18" s="385"/>
      <c r="LQR18" s="385"/>
      <c r="LQS18" s="14"/>
      <c r="LQT18" s="56"/>
      <c r="LQU18" s="16"/>
      <c r="LQV18" s="82"/>
      <c r="LQW18" s="26"/>
      <c r="LQX18" s="26"/>
      <c r="LQY18" s="22"/>
      <c r="LQZ18" s="363"/>
      <c r="LRA18" s="385"/>
      <c r="LRB18" s="385"/>
      <c r="LRC18" s="385"/>
      <c r="LRD18" s="385"/>
      <c r="LRE18" s="385"/>
      <c r="LRF18" s="14"/>
      <c r="LRG18" s="56"/>
      <c r="LRH18" s="16"/>
      <c r="LRI18" s="82"/>
      <c r="LRJ18" s="26"/>
      <c r="LRK18" s="26"/>
      <c r="LRL18" s="22"/>
      <c r="LRM18" s="363"/>
      <c r="LRN18" s="385"/>
      <c r="LRO18" s="385"/>
      <c r="LRP18" s="385"/>
      <c r="LRQ18" s="385"/>
      <c r="LRR18" s="385"/>
      <c r="LRS18" s="14"/>
      <c r="LRT18" s="56"/>
      <c r="LRU18" s="16"/>
      <c r="LRV18" s="82"/>
      <c r="LRW18" s="26"/>
      <c r="LRX18" s="26"/>
      <c r="LRY18" s="22"/>
      <c r="LRZ18" s="363"/>
      <c r="LSA18" s="385"/>
      <c r="LSB18" s="385"/>
      <c r="LSC18" s="385"/>
      <c r="LSD18" s="385"/>
      <c r="LSE18" s="385"/>
      <c r="LSF18" s="14"/>
      <c r="LSG18" s="56"/>
      <c r="LSH18" s="16"/>
      <c r="LSI18" s="82"/>
      <c r="LSJ18" s="26"/>
      <c r="LSK18" s="26"/>
      <c r="LSL18" s="22"/>
      <c r="LSM18" s="363"/>
      <c r="LSN18" s="385"/>
      <c r="LSO18" s="385"/>
      <c r="LSP18" s="385"/>
      <c r="LSQ18" s="385"/>
      <c r="LSR18" s="385"/>
      <c r="LSS18" s="14"/>
      <c r="LST18" s="56"/>
      <c r="LSU18" s="16"/>
      <c r="LSV18" s="82"/>
      <c r="LSW18" s="26"/>
      <c r="LSX18" s="26"/>
      <c r="LSY18" s="22"/>
      <c r="LSZ18" s="363"/>
      <c r="LTA18" s="385"/>
      <c r="LTB18" s="385"/>
      <c r="LTC18" s="385"/>
      <c r="LTD18" s="385"/>
      <c r="LTE18" s="385"/>
      <c r="LTF18" s="14"/>
      <c r="LTG18" s="56"/>
      <c r="LTH18" s="16"/>
      <c r="LTI18" s="82"/>
      <c r="LTJ18" s="26"/>
      <c r="LTK18" s="26"/>
      <c r="LTL18" s="22"/>
      <c r="LTM18" s="363"/>
      <c r="LTN18" s="385"/>
      <c r="LTO18" s="385"/>
      <c r="LTP18" s="385"/>
      <c r="LTQ18" s="385"/>
      <c r="LTR18" s="385"/>
      <c r="LTS18" s="14"/>
      <c r="LTT18" s="56"/>
      <c r="LTU18" s="16"/>
      <c r="LTV18" s="82"/>
      <c r="LTW18" s="26"/>
      <c r="LTX18" s="26"/>
      <c r="LTY18" s="22"/>
      <c r="LTZ18" s="363"/>
      <c r="LUA18" s="385"/>
      <c r="LUB18" s="385"/>
      <c r="LUC18" s="385"/>
      <c r="LUD18" s="385"/>
      <c r="LUE18" s="385"/>
      <c r="LUF18" s="14"/>
      <c r="LUG18" s="56"/>
      <c r="LUH18" s="16"/>
      <c r="LUI18" s="82"/>
      <c r="LUJ18" s="26"/>
      <c r="LUK18" s="26"/>
      <c r="LUL18" s="22"/>
      <c r="LUM18" s="363"/>
      <c r="LUN18" s="385"/>
      <c r="LUO18" s="385"/>
      <c r="LUP18" s="385"/>
      <c r="LUQ18" s="385"/>
      <c r="LUR18" s="385"/>
      <c r="LUS18" s="14"/>
      <c r="LUT18" s="56"/>
      <c r="LUU18" s="16"/>
      <c r="LUV18" s="82"/>
      <c r="LUW18" s="26"/>
      <c r="LUX18" s="26"/>
      <c r="LUY18" s="22"/>
      <c r="LUZ18" s="363"/>
      <c r="LVA18" s="385"/>
      <c r="LVB18" s="385"/>
      <c r="LVC18" s="385"/>
      <c r="LVD18" s="385"/>
      <c r="LVE18" s="385"/>
      <c r="LVF18" s="14"/>
      <c r="LVG18" s="56"/>
      <c r="LVH18" s="16"/>
      <c r="LVI18" s="82"/>
      <c r="LVJ18" s="26"/>
      <c r="LVK18" s="26"/>
      <c r="LVL18" s="22"/>
      <c r="LVM18" s="363"/>
      <c r="LVN18" s="385"/>
      <c r="LVO18" s="385"/>
      <c r="LVP18" s="385"/>
      <c r="LVQ18" s="385"/>
      <c r="LVR18" s="385"/>
      <c r="LVS18" s="14"/>
      <c r="LVT18" s="56"/>
      <c r="LVU18" s="16"/>
      <c r="LVV18" s="82"/>
      <c r="LVW18" s="26"/>
      <c r="LVX18" s="26"/>
      <c r="LVY18" s="22"/>
      <c r="LVZ18" s="363"/>
      <c r="LWA18" s="385"/>
      <c r="LWB18" s="385"/>
      <c r="LWC18" s="385"/>
      <c r="LWD18" s="385"/>
      <c r="LWE18" s="385"/>
      <c r="LWF18" s="14"/>
      <c r="LWG18" s="56"/>
      <c r="LWH18" s="16"/>
      <c r="LWI18" s="82"/>
      <c r="LWJ18" s="26"/>
      <c r="LWK18" s="26"/>
      <c r="LWL18" s="22"/>
      <c r="LWM18" s="363"/>
      <c r="LWN18" s="385"/>
      <c r="LWO18" s="385"/>
      <c r="LWP18" s="385"/>
      <c r="LWQ18" s="385"/>
      <c r="LWR18" s="385"/>
      <c r="LWS18" s="14"/>
      <c r="LWT18" s="56"/>
      <c r="LWU18" s="16"/>
      <c r="LWV18" s="82"/>
      <c r="LWW18" s="26"/>
      <c r="LWX18" s="26"/>
      <c r="LWY18" s="22"/>
      <c r="LWZ18" s="363"/>
      <c r="LXA18" s="385"/>
      <c r="LXB18" s="385"/>
      <c r="LXC18" s="385"/>
      <c r="LXD18" s="385"/>
      <c r="LXE18" s="385"/>
      <c r="LXF18" s="14"/>
      <c r="LXG18" s="56"/>
      <c r="LXH18" s="16"/>
      <c r="LXI18" s="82"/>
      <c r="LXJ18" s="26"/>
      <c r="LXK18" s="26"/>
      <c r="LXL18" s="22"/>
      <c r="LXM18" s="363"/>
      <c r="LXN18" s="385"/>
      <c r="LXO18" s="385"/>
      <c r="LXP18" s="385"/>
      <c r="LXQ18" s="385"/>
      <c r="LXR18" s="385"/>
      <c r="LXS18" s="14"/>
      <c r="LXT18" s="56"/>
      <c r="LXU18" s="16"/>
      <c r="LXV18" s="82"/>
      <c r="LXW18" s="26"/>
      <c r="LXX18" s="26"/>
      <c r="LXY18" s="22"/>
      <c r="LXZ18" s="363"/>
      <c r="LYA18" s="385"/>
      <c r="LYB18" s="385"/>
      <c r="LYC18" s="385"/>
      <c r="LYD18" s="385"/>
      <c r="LYE18" s="385"/>
      <c r="LYF18" s="14"/>
      <c r="LYG18" s="56"/>
      <c r="LYH18" s="16"/>
      <c r="LYI18" s="82"/>
      <c r="LYJ18" s="26"/>
      <c r="LYK18" s="26"/>
      <c r="LYL18" s="22"/>
      <c r="LYM18" s="363"/>
      <c r="LYN18" s="385"/>
      <c r="LYO18" s="385"/>
      <c r="LYP18" s="385"/>
      <c r="LYQ18" s="385"/>
      <c r="LYR18" s="385"/>
      <c r="LYS18" s="14"/>
      <c r="LYT18" s="56"/>
      <c r="LYU18" s="16"/>
      <c r="LYV18" s="82"/>
      <c r="LYW18" s="26"/>
      <c r="LYX18" s="26"/>
      <c r="LYY18" s="22"/>
      <c r="LYZ18" s="363"/>
      <c r="LZA18" s="385"/>
      <c r="LZB18" s="385"/>
      <c r="LZC18" s="385"/>
      <c r="LZD18" s="385"/>
      <c r="LZE18" s="385"/>
      <c r="LZF18" s="14"/>
      <c r="LZG18" s="56"/>
      <c r="LZH18" s="16"/>
      <c r="LZI18" s="82"/>
      <c r="LZJ18" s="26"/>
      <c r="LZK18" s="26"/>
      <c r="LZL18" s="22"/>
      <c r="LZM18" s="363"/>
      <c r="LZN18" s="385"/>
      <c r="LZO18" s="385"/>
      <c r="LZP18" s="385"/>
      <c r="LZQ18" s="385"/>
      <c r="LZR18" s="385"/>
      <c r="LZS18" s="14"/>
      <c r="LZT18" s="56"/>
      <c r="LZU18" s="16"/>
      <c r="LZV18" s="82"/>
      <c r="LZW18" s="26"/>
      <c r="LZX18" s="26"/>
      <c r="LZY18" s="22"/>
      <c r="LZZ18" s="363"/>
      <c r="MAA18" s="385"/>
      <c r="MAB18" s="385"/>
      <c r="MAC18" s="385"/>
      <c r="MAD18" s="385"/>
      <c r="MAE18" s="385"/>
      <c r="MAF18" s="14"/>
      <c r="MAG18" s="56"/>
      <c r="MAH18" s="16"/>
      <c r="MAI18" s="82"/>
      <c r="MAJ18" s="26"/>
      <c r="MAK18" s="26"/>
      <c r="MAL18" s="22"/>
      <c r="MAM18" s="363"/>
      <c r="MAN18" s="385"/>
      <c r="MAO18" s="385"/>
      <c r="MAP18" s="385"/>
      <c r="MAQ18" s="385"/>
      <c r="MAR18" s="385"/>
      <c r="MAS18" s="14"/>
      <c r="MAT18" s="56"/>
      <c r="MAU18" s="16"/>
      <c r="MAV18" s="82"/>
      <c r="MAW18" s="26"/>
      <c r="MAX18" s="26"/>
      <c r="MAY18" s="22"/>
      <c r="MAZ18" s="363"/>
      <c r="MBA18" s="385"/>
      <c r="MBB18" s="385"/>
      <c r="MBC18" s="385"/>
      <c r="MBD18" s="385"/>
      <c r="MBE18" s="385"/>
      <c r="MBF18" s="14"/>
      <c r="MBG18" s="56"/>
      <c r="MBH18" s="16"/>
      <c r="MBI18" s="82"/>
      <c r="MBJ18" s="26"/>
      <c r="MBK18" s="26"/>
      <c r="MBL18" s="22"/>
      <c r="MBM18" s="363"/>
      <c r="MBN18" s="385"/>
      <c r="MBO18" s="385"/>
      <c r="MBP18" s="385"/>
      <c r="MBQ18" s="385"/>
      <c r="MBR18" s="385"/>
      <c r="MBS18" s="14"/>
      <c r="MBT18" s="56"/>
      <c r="MBU18" s="16"/>
      <c r="MBV18" s="82"/>
      <c r="MBW18" s="26"/>
      <c r="MBX18" s="26"/>
      <c r="MBY18" s="22"/>
      <c r="MBZ18" s="363"/>
      <c r="MCA18" s="385"/>
      <c r="MCB18" s="385"/>
      <c r="MCC18" s="385"/>
      <c r="MCD18" s="385"/>
      <c r="MCE18" s="385"/>
      <c r="MCF18" s="14"/>
      <c r="MCG18" s="56"/>
      <c r="MCH18" s="16"/>
      <c r="MCI18" s="82"/>
      <c r="MCJ18" s="26"/>
      <c r="MCK18" s="26"/>
      <c r="MCL18" s="22"/>
      <c r="MCM18" s="363"/>
      <c r="MCN18" s="385"/>
      <c r="MCO18" s="385"/>
      <c r="MCP18" s="385"/>
      <c r="MCQ18" s="385"/>
      <c r="MCR18" s="385"/>
      <c r="MCS18" s="14"/>
      <c r="MCT18" s="56"/>
      <c r="MCU18" s="16"/>
      <c r="MCV18" s="82"/>
      <c r="MCW18" s="26"/>
      <c r="MCX18" s="26"/>
      <c r="MCY18" s="22"/>
      <c r="MCZ18" s="363"/>
      <c r="MDA18" s="385"/>
      <c r="MDB18" s="385"/>
      <c r="MDC18" s="385"/>
      <c r="MDD18" s="385"/>
      <c r="MDE18" s="385"/>
      <c r="MDF18" s="14"/>
      <c r="MDG18" s="56"/>
      <c r="MDH18" s="16"/>
      <c r="MDI18" s="82"/>
      <c r="MDJ18" s="26"/>
      <c r="MDK18" s="26"/>
      <c r="MDL18" s="22"/>
      <c r="MDM18" s="363"/>
      <c r="MDN18" s="385"/>
      <c r="MDO18" s="385"/>
      <c r="MDP18" s="385"/>
      <c r="MDQ18" s="385"/>
      <c r="MDR18" s="385"/>
      <c r="MDS18" s="14"/>
      <c r="MDT18" s="56"/>
      <c r="MDU18" s="16"/>
      <c r="MDV18" s="82"/>
      <c r="MDW18" s="26"/>
      <c r="MDX18" s="26"/>
      <c r="MDY18" s="22"/>
      <c r="MDZ18" s="363"/>
      <c r="MEA18" s="385"/>
      <c r="MEB18" s="385"/>
      <c r="MEC18" s="385"/>
      <c r="MED18" s="385"/>
      <c r="MEE18" s="385"/>
      <c r="MEF18" s="14"/>
      <c r="MEG18" s="56"/>
      <c r="MEH18" s="16"/>
      <c r="MEI18" s="82"/>
      <c r="MEJ18" s="26"/>
      <c r="MEK18" s="26"/>
      <c r="MEL18" s="22"/>
      <c r="MEM18" s="363"/>
      <c r="MEN18" s="385"/>
      <c r="MEO18" s="385"/>
      <c r="MEP18" s="385"/>
      <c r="MEQ18" s="385"/>
      <c r="MER18" s="385"/>
      <c r="MES18" s="14"/>
      <c r="MET18" s="56"/>
      <c r="MEU18" s="16"/>
      <c r="MEV18" s="82"/>
      <c r="MEW18" s="26"/>
      <c r="MEX18" s="26"/>
      <c r="MEY18" s="22"/>
      <c r="MEZ18" s="363"/>
      <c r="MFA18" s="385"/>
      <c r="MFB18" s="385"/>
      <c r="MFC18" s="385"/>
      <c r="MFD18" s="385"/>
      <c r="MFE18" s="385"/>
      <c r="MFF18" s="14"/>
      <c r="MFG18" s="56"/>
      <c r="MFH18" s="16"/>
      <c r="MFI18" s="82"/>
      <c r="MFJ18" s="26"/>
      <c r="MFK18" s="26"/>
      <c r="MFL18" s="22"/>
      <c r="MFM18" s="363"/>
      <c r="MFN18" s="385"/>
      <c r="MFO18" s="385"/>
      <c r="MFP18" s="385"/>
      <c r="MFQ18" s="385"/>
      <c r="MFR18" s="385"/>
      <c r="MFS18" s="14"/>
      <c r="MFT18" s="56"/>
      <c r="MFU18" s="16"/>
      <c r="MFV18" s="82"/>
      <c r="MFW18" s="26"/>
      <c r="MFX18" s="26"/>
      <c r="MFY18" s="22"/>
      <c r="MFZ18" s="363"/>
      <c r="MGA18" s="385"/>
      <c r="MGB18" s="385"/>
      <c r="MGC18" s="385"/>
      <c r="MGD18" s="385"/>
      <c r="MGE18" s="385"/>
      <c r="MGF18" s="14"/>
      <c r="MGG18" s="56"/>
      <c r="MGH18" s="16"/>
      <c r="MGI18" s="82"/>
      <c r="MGJ18" s="26"/>
      <c r="MGK18" s="26"/>
      <c r="MGL18" s="22"/>
      <c r="MGM18" s="363"/>
      <c r="MGN18" s="385"/>
      <c r="MGO18" s="385"/>
      <c r="MGP18" s="385"/>
      <c r="MGQ18" s="385"/>
      <c r="MGR18" s="385"/>
      <c r="MGS18" s="14"/>
      <c r="MGT18" s="56"/>
      <c r="MGU18" s="16"/>
      <c r="MGV18" s="82"/>
      <c r="MGW18" s="26"/>
      <c r="MGX18" s="26"/>
      <c r="MGY18" s="22"/>
      <c r="MGZ18" s="363"/>
      <c r="MHA18" s="385"/>
      <c r="MHB18" s="385"/>
      <c r="MHC18" s="385"/>
      <c r="MHD18" s="385"/>
      <c r="MHE18" s="385"/>
      <c r="MHF18" s="14"/>
      <c r="MHG18" s="56"/>
      <c r="MHH18" s="16"/>
      <c r="MHI18" s="82"/>
      <c r="MHJ18" s="26"/>
      <c r="MHK18" s="26"/>
      <c r="MHL18" s="22"/>
      <c r="MHM18" s="363"/>
      <c r="MHN18" s="385"/>
      <c r="MHO18" s="385"/>
      <c r="MHP18" s="385"/>
      <c r="MHQ18" s="385"/>
      <c r="MHR18" s="385"/>
      <c r="MHS18" s="14"/>
      <c r="MHT18" s="56"/>
      <c r="MHU18" s="16"/>
      <c r="MHV18" s="82"/>
      <c r="MHW18" s="26"/>
      <c r="MHX18" s="26"/>
      <c r="MHY18" s="22"/>
      <c r="MHZ18" s="363"/>
      <c r="MIA18" s="385"/>
      <c r="MIB18" s="385"/>
      <c r="MIC18" s="385"/>
      <c r="MID18" s="385"/>
      <c r="MIE18" s="385"/>
      <c r="MIF18" s="14"/>
      <c r="MIG18" s="56"/>
      <c r="MIH18" s="16"/>
      <c r="MII18" s="82"/>
      <c r="MIJ18" s="26"/>
      <c r="MIK18" s="26"/>
      <c r="MIL18" s="22"/>
      <c r="MIM18" s="363"/>
      <c r="MIN18" s="385"/>
      <c r="MIO18" s="385"/>
      <c r="MIP18" s="385"/>
      <c r="MIQ18" s="385"/>
      <c r="MIR18" s="385"/>
      <c r="MIS18" s="14"/>
      <c r="MIT18" s="56"/>
      <c r="MIU18" s="16"/>
      <c r="MIV18" s="82"/>
      <c r="MIW18" s="26"/>
      <c r="MIX18" s="26"/>
      <c r="MIY18" s="22"/>
      <c r="MIZ18" s="363"/>
      <c r="MJA18" s="385"/>
      <c r="MJB18" s="385"/>
      <c r="MJC18" s="385"/>
      <c r="MJD18" s="385"/>
      <c r="MJE18" s="385"/>
      <c r="MJF18" s="14"/>
      <c r="MJG18" s="56"/>
      <c r="MJH18" s="16"/>
      <c r="MJI18" s="82"/>
      <c r="MJJ18" s="26"/>
      <c r="MJK18" s="26"/>
      <c r="MJL18" s="22"/>
      <c r="MJM18" s="363"/>
      <c r="MJN18" s="385"/>
      <c r="MJO18" s="385"/>
      <c r="MJP18" s="385"/>
      <c r="MJQ18" s="385"/>
      <c r="MJR18" s="385"/>
      <c r="MJS18" s="14"/>
      <c r="MJT18" s="56"/>
      <c r="MJU18" s="16"/>
      <c r="MJV18" s="82"/>
      <c r="MJW18" s="26"/>
      <c r="MJX18" s="26"/>
      <c r="MJY18" s="22"/>
      <c r="MJZ18" s="363"/>
      <c r="MKA18" s="385"/>
      <c r="MKB18" s="385"/>
      <c r="MKC18" s="385"/>
      <c r="MKD18" s="385"/>
      <c r="MKE18" s="385"/>
      <c r="MKF18" s="14"/>
      <c r="MKG18" s="56"/>
      <c r="MKH18" s="16"/>
      <c r="MKI18" s="82"/>
      <c r="MKJ18" s="26"/>
      <c r="MKK18" s="26"/>
      <c r="MKL18" s="22"/>
      <c r="MKM18" s="363"/>
      <c r="MKN18" s="385"/>
      <c r="MKO18" s="385"/>
      <c r="MKP18" s="385"/>
      <c r="MKQ18" s="385"/>
      <c r="MKR18" s="385"/>
      <c r="MKS18" s="14"/>
      <c r="MKT18" s="56"/>
      <c r="MKU18" s="16"/>
      <c r="MKV18" s="82"/>
      <c r="MKW18" s="26"/>
      <c r="MKX18" s="26"/>
      <c r="MKY18" s="22"/>
      <c r="MKZ18" s="363"/>
      <c r="MLA18" s="385"/>
      <c r="MLB18" s="385"/>
      <c r="MLC18" s="385"/>
      <c r="MLD18" s="385"/>
      <c r="MLE18" s="385"/>
      <c r="MLF18" s="14"/>
      <c r="MLG18" s="56"/>
      <c r="MLH18" s="16"/>
      <c r="MLI18" s="82"/>
      <c r="MLJ18" s="26"/>
      <c r="MLK18" s="26"/>
      <c r="MLL18" s="22"/>
      <c r="MLM18" s="363"/>
      <c r="MLN18" s="385"/>
      <c r="MLO18" s="385"/>
      <c r="MLP18" s="385"/>
      <c r="MLQ18" s="385"/>
      <c r="MLR18" s="385"/>
      <c r="MLS18" s="14"/>
      <c r="MLT18" s="56"/>
      <c r="MLU18" s="16"/>
      <c r="MLV18" s="82"/>
      <c r="MLW18" s="26"/>
      <c r="MLX18" s="26"/>
      <c r="MLY18" s="22"/>
      <c r="MLZ18" s="363"/>
      <c r="MMA18" s="385"/>
      <c r="MMB18" s="385"/>
      <c r="MMC18" s="385"/>
      <c r="MMD18" s="385"/>
      <c r="MME18" s="385"/>
      <c r="MMF18" s="14"/>
      <c r="MMG18" s="56"/>
      <c r="MMH18" s="16"/>
      <c r="MMI18" s="82"/>
      <c r="MMJ18" s="26"/>
      <c r="MMK18" s="26"/>
      <c r="MML18" s="22"/>
      <c r="MMM18" s="363"/>
      <c r="MMN18" s="385"/>
      <c r="MMO18" s="385"/>
      <c r="MMP18" s="385"/>
      <c r="MMQ18" s="385"/>
      <c r="MMR18" s="385"/>
      <c r="MMS18" s="14"/>
      <c r="MMT18" s="56"/>
      <c r="MMU18" s="16"/>
      <c r="MMV18" s="82"/>
      <c r="MMW18" s="26"/>
      <c r="MMX18" s="26"/>
      <c r="MMY18" s="22"/>
      <c r="MMZ18" s="363"/>
      <c r="MNA18" s="385"/>
      <c r="MNB18" s="385"/>
      <c r="MNC18" s="385"/>
      <c r="MND18" s="385"/>
      <c r="MNE18" s="385"/>
      <c r="MNF18" s="14"/>
      <c r="MNG18" s="56"/>
      <c r="MNH18" s="16"/>
      <c r="MNI18" s="82"/>
      <c r="MNJ18" s="26"/>
      <c r="MNK18" s="26"/>
      <c r="MNL18" s="22"/>
      <c r="MNM18" s="363"/>
      <c r="MNN18" s="385"/>
      <c r="MNO18" s="385"/>
      <c r="MNP18" s="385"/>
      <c r="MNQ18" s="385"/>
      <c r="MNR18" s="385"/>
      <c r="MNS18" s="14"/>
      <c r="MNT18" s="56"/>
      <c r="MNU18" s="16"/>
      <c r="MNV18" s="82"/>
      <c r="MNW18" s="26"/>
      <c r="MNX18" s="26"/>
      <c r="MNY18" s="22"/>
      <c r="MNZ18" s="363"/>
      <c r="MOA18" s="385"/>
      <c r="MOB18" s="385"/>
      <c r="MOC18" s="385"/>
      <c r="MOD18" s="385"/>
      <c r="MOE18" s="385"/>
      <c r="MOF18" s="14"/>
      <c r="MOG18" s="56"/>
      <c r="MOH18" s="16"/>
      <c r="MOI18" s="82"/>
      <c r="MOJ18" s="26"/>
      <c r="MOK18" s="26"/>
      <c r="MOL18" s="22"/>
      <c r="MOM18" s="363"/>
      <c r="MON18" s="385"/>
      <c r="MOO18" s="385"/>
      <c r="MOP18" s="385"/>
      <c r="MOQ18" s="385"/>
      <c r="MOR18" s="385"/>
      <c r="MOS18" s="14"/>
      <c r="MOT18" s="56"/>
      <c r="MOU18" s="16"/>
      <c r="MOV18" s="82"/>
      <c r="MOW18" s="26"/>
      <c r="MOX18" s="26"/>
      <c r="MOY18" s="22"/>
      <c r="MOZ18" s="363"/>
      <c r="MPA18" s="385"/>
      <c r="MPB18" s="385"/>
      <c r="MPC18" s="385"/>
      <c r="MPD18" s="385"/>
      <c r="MPE18" s="385"/>
      <c r="MPF18" s="14"/>
      <c r="MPG18" s="56"/>
      <c r="MPH18" s="16"/>
      <c r="MPI18" s="82"/>
      <c r="MPJ18" s="26"/>
      <c r="MPK18" s="26"/>
      <c r="MPL18" s="22"/>
      <c r="MPM18" s="363"/>
      <c r="MPN18" s="385"/>
      <c r="MPO18" s="385"/>
      <c r="MPP18" s="385"/>
      <c r="MPQ18" s="385"/>
      <c r="MPR18" s="385"/>
      <c r="MPS18" s="14"/>
      <c r="MPT18" s="56"/>
      <c r="MPU18" s="16"/>
      <c r="MPV18" s="82"/>
      <c r="MPW18" s="26"/>
      <c r="MPX18" s="26"/>
      <c r="MPY18" s="22"/>
      <c r="MPZ18" s="363"/>
      <c r="MQA18" s="385"/>
      <c r="MQB18" s="385"/>
      <c r="MQC18" s="385"/>
      <c r="MQD18" s="385"/>
      <c r="MQE18" s="385"/>
      <c r="MQF18" s="14"/>
      <c r="MQG18" s="56"/>
      <c r="MQH18" s="16"/>
      <c r="MQI18" s="82"/>
      <c r="MQJ18" s="26"/>
      <c r="MQK18" s="26"/>
      <c r="MQL18" s="22"/>
      <c r="MQM18" s="363"/>
      <c r="MQN18" s="385"/>
      <c r="MQO18" s="385"/>
      <c r="MQP18" s="385"/>
      <c r="MQQ18" s="385"/>
      <c r="MQR18" s="385"/>
      <c r="MQS18" s="14"/>
      <c r="MQT18" s="56"/>
      <c r="MQU18" s="16"/>
      <c r="MQV18" s="82"/>
      <c r="MQW18" s="26"/>
      <c r="MQX18" s="26"/>
      <c r="MQY18" s="22"/>
      <c r="MQZ18" s="363"/>
      <c r="MRA18" s="385"/>
      <c r="MRB18" s="385"/>
      <c r="MRC18" s="385"/>
      <c r="MRD18" s="385"/>
      <c r="MRE18" s="385"/>
      <c r="MRF18" s="14"/>
      <c r="MRG18" s="56"/>
      <c r="MRH18" s="16"/>
      <c r="MRI18" s="82"/>
      <c r="MRJ18" s="26"/>
      <c r="MRK18" s="26"/>
      <c r="MRL18" s="22"/>
      <c r="MRM18" s="363"/>
      <c r="MRN18" s="385"/>
      <c r="MRO18" s="385"/>
      <c r="MRP18" s="385"/>
      <c r="MRQ18" s="385"/>
      <c r="MRR18" s="385"/>
      <c r="MRS18" s="14"/>
      <c r="MRT18" s="56"/>
      <c r="MRU18" s="16"/>
      <c r="MRV18" s="82"/>
      <c r="MRW18" s="26"/>
      <c r="MRX18" s="26"/>
      <c r="MRY18" s="22"/>
      <c r="MRZ18" s="363"/>
      <c r="MSA18" s="385"/>
      <c r="MSB18" s="385"/>
      <c r="MSC18" s="385"/>
      <c r="MSD18" s="385"/>
      <c r="MSE18" s="385"/>
      <c r="MSF18" s="14"/>
      <c r="MSG18" s="56"/>
      <c r="MSH18" s="16"/>
      <c r="MSI18" s="82"/>
      <c r="MSJ18" s="26"/>
      <c r="MSK18" s="26"/>
      <c r="MSL18" s="22"/>
      <c r="MSM18" s="363"/>
      <c r="MSN18" s="385"/>
      <c r="MSO18" s="385"/>
      <c r="MSP18" s="385"/>
      <c r="MSQ18" s="385"/>
      <c r="MSR18" s="385"/>
      <c r="MSS18" s="14"/>
      <c r="MST18" s="56"/>
      <c r="MSU18" s="16"/>
      <c r="MSV18" s="82"/>
      <c r="MSW18" s="26"/>
      <c r="MSX18" s="26"/>
      <c r="MSY18" s="22"/>
      <c r="MSZ18" s="363"/>
      <c r="MTA18" s="385"/>
      <c r="MTB18" s="385"/>
      <c r="MTC18" s="385"/>
      <c r="MTD18" s="385"/>
      <c r="MTE18" s="385"/>
      <c r="MTF18" s="14"/>
      <c r="MTG18" s="56"/>
      <c r="MTH18" s="16"/>
      <c r="MTI18" s="82"/>
      <c r="MTJ18" s="26"/>
      <c r="MTK18" s="26"/>
      <c r="MTL18" s="22"/>
      <c r="MTM18" s="363"/>
      <c r="MTN18" s="385"/>
      <c r="MTO18" s="385"/>
      <c r="MTP18" s="385"/>
      <c r="MTQ18" s="385"/>
      <c r="MTR18" s="385"/>
      <c r="MTS18" s="14"/>
      <c r="MTT18" s="56"/>
      <c r="MTU18" s="16"/>
      <c r="MTV18" s="82"/>
      <c r="MTW18" s="26"/>
      <c r="MTX18" s="26"/>
      <c r="MTY18" s="22"/>
      <c r="MTZ18" s="363"/>
      <c r="MUA18" s="385"/>
      <c r="MUB18" s="385"/>
      <c r="MUC18" s="385"/>
      <c r="MUD18" s="385"/>
      <c r="MUE18" s="385"/>
      <c r="MUF18" s="14"/>
      <c r="MUG18" s="56"/>
      <c r="MUH18" s="16"/>
      <c r="MUI18" s="82"/>
      <c r="MUJ18" s="26"/>
      <c r="MUK18" s="26"/>
      <c r="MUL18" s="22"/>
      <c r="MUM18" s="363"/>
      <c r="MUN18" s="385"/>
      <c r="MUO18" s="385"/>
      <c r="MUP18" s="385"/>
      <c r="MUQ18" s="385"/>
      <c r="MUR18" s="385"/>
      <c r="MUS18" s="14"/>
      <c r="MUT18" s="56"/>
      <c r="MUU18" s="16"/>
      <c r="MUV18" s="82"/>
      <c r="MUW18" s="26"/>
      <c r="MUX18" s="26"/>
      <c r="MUY18" s="22"/>
      <c r="MUZ18" s="363"/>
      <c r="MVA18" s="385"/>
      <c r="MVB18" s="385"/>
      <c r="MVC18" s="385"/>
      <c r="MVD18" s="385"/>
      <c r="MVE18" s="385"/>
      <c r="MVF18" s="14"/>
      <c r="MVG18" s="56"/>
      <c r="MVH18" s="16"/>
      <c r="MVI18" s="82"/>
      <c r="MVJ18" s="26"/>
      <c r="MVK18" s="26"/>
      <c r="MVL18" s="22"/>
      <c r="MVM18" s="363"/>
      <c r="MVN18" s="385"/>
      <c r="MVO18" s="385"/>
      <c r="MVP18" s="385"/>
      <c r="MVQ18" s="385"/>
      <c r="MVR18" s="385"/>
      <c r="MVS18" s="14"/>
      <c r="MVT18" s="56"/>
      <c r="MVU18" s="16"/>
      <c r="MVV18" s="82"/>
      <c r="MVW18" s="26"/>
      <c r="MVX18" s="26"/>
      <c r="MVY18" s="22"/>
      <c r="MVZ18" s="363"/>
      <c r="MWA18" s="385"/>
      <c r="MWB18" s="385"/>
      <c r="MWC18" s="385"/>
      <c r="MWD18" s="385"/>
      <c r="MWE18" s="385"/>
      <c r="MWF18" s="14"/>
      <c r="MWG18" s="56"/>
      <c r="MWH18" s="16"/>
      <c r="MWI18" s="82"/>
      <c r="MWJ18" s="26"/>
      <c r="MWK18" s="26"/>
      <c r="MWL18" s="22"/>
      <c r="MWM18" s="363"/>
      <c r="MWN18" s="385"/>
      <c r="MWO18" s="385"/>
      <c r="MWP18" s="385"/>
      <c r="MWQ18" s="385"/>
      <c r="MWR18" s="385"/>
      <c r="MWS18" s="14"/>
      <c r="MWT18" s="56"/>
      <c r="MWU18" s="16"/>
      <c r="MWV18" s="82"/>
      <c r="MWW18" s="26"/>
      <c r="MWX18" s="26"/>
      <c r="MWY18" s="22"/>
      <c r="MWZ18" s="363"/>
      <c r="MXA18" s="385"/>
      <c r="MXB18" s="385"/>
      <c r="MXC18" s="385"/>
      <c r="MXD18" s="385"/>
      <c r="MXE18" s="385"/>
      <c r="MXF18" s="14"/>
      <c r="MXG18" s="56"/>
      <c r="MXH18" s="16"/>
      <c r="MXI18" s="82"/>
      <c r="MXJ18" s="26"/>
      <c r="MXK18" s="26"/>
      <c r="MXL18" s="22"/>
      <c r="MXM18" s="363"/>
      <c r="MXN18" s="385"/>
      <c r="MXO18" s="385"/>
      <c r="MXP18" s="385"/>
      <c r="MXQ18" s="385"/>
      <c r="MXR18" s="385"/>
      <c r="MXS18" s="14"/>
      <c r="MXT18" s="56"/>
      <c r="MXU18" s="16"/>
      <c r="MXV18" s="82"/>
      <c r="MXW18" s="26"/>
      <c r="MXX18" s="26"/>
      <c r="MXY18" s="22"/>
      <c r="MXZ18" s="363"/>
      <c r="MYA18" s="385"/>
      <c r="MYB18" s="385"/>
      <c r="MYC18" s="385"/>
      <c r="MYD18" s="385"/>
      <c r="MYE18" s="385"/>
      <c r="MYF18" s="14"/>
      <c r="MYG18" s="56"/>
      <c r="MYH18" s="16"/>
      <c r="MYI18" s="82"/>
      <c r="MYJ18" s="26"/>
      <c r="MYK18" s="26"/>
      <c r="MYL18" s="22"/>
      <c r="MYM18" s="363"/>
      <c r="MYN18" s="385"/>
      <c r="MYO18" s="385"/>
      <c r="MYP18" s="385"/>
      <c r="MYQ18" s="385"/>
      <c r="MYR18" s="385"/>
      <c r="MYS18" s="14"/>
      <c r="MYT18" s="56"/>
      <c r="MYU18" s="16"/>
      <c r="MYV18" s="82"/>
      <c r="MYW18" s="26"/>
      <c r="MYX18" s="26"/>
      <c r="MYY18" s="22"/>
      <c r="MYZ18" s="363"/>
      <c r="MZA18" s="385"/>
      <c r="MZB18" s="385"/>
      <c r="MZC18" s="385"/>
      <c r="MZD18" s="385"/>
      <c r="MZE18" s="385"/>
      <c r="MZF18" s="14"/>
      <c r="MZG18" s="56"/>
      <c r="MZH18" s="16"/>
      <c r="MZI18" s="82"/>
      <c r="MZJ18" s="26"/>
      <c r="MZK18" s="26"/>
      <c r="MZL18" s="22"/>
      <c r="MZM18" s="363"/>
      <c r="MZN18" s="385"/>
      <c r="MZO18" s="385"/>
      <c r="MZP18" s="385"/>
      <c r="MZQ18" s="385"/>
      <c r="MZR18" s="385"/>
      <c r="MZS18" s="14"/>
      <c r="MZT18" s="56"/>
      <c r="MZU18" s="16"/>
      <c r="MZV18" s="82"/>
      <c r="MZW18" s="26"/>
      <c r="MZX18" s="26"/>
      <c r="MZY18" s="22"/>
      <c r="MZZ18" s="363"/>
      <c r="NAA18" s="385"/>
      <c r="NAB18" s="385"/>
      <c r="NAC18" s="385"/>
      <c r="NAD18" s="385"/>
      <c r="NAE18" s="385"/>
      <c r="NAF18" s="14"/>
      <c r="NAG18" s="56"/>
      <c r="NAH18" s="16"/>
      <c r="NAI18" s="82"/>
      <c r="NAJ18" s="26"/>
      <c r="NAK18" s="26"/>
      <c r="NAL18" s="22"/>
      <c r="NAM18" s="363"/>
      <c r="NAN18" s="385"/>
      <c r="NAO18" s="385"/>
      <c r="NAP18" s="385"/>
      <c r="NAQ18" s="385"/>
      <c r="NAR18" s="385"/>
      <c r="NAS18" s="14"/>
      <c r="NAT18" s="56"/>
      <c r="NAU18" s="16"/>
      <c r="NAV18" s="82"/>
      <c r="NAW18" s="26"/>
      <c r="NAX18" s="26"/>
      <c r="NAY18" s="22"/>
      <c r="NAZ18" s="363"/>
      <c r="NBA18" s="385"/>
      <c r="NBB18" s="385"/>
      <c r="NBC18" s="385"/>
      <c r="NBD18" s="385"/>
      <c r="NBE18" s="385"/>
      <c r="NBF18" s="14"/>
      <c r="NBG18" s="56"/>
      <c r="NBH18" s="16"/>
      <c r="NBI18" s="82"/>
      <c r="NBJ18" s="26"/>
      <c r="NBK18" s="26"/>
      <c r="NBL18" s="22"/>
      <c r="NBM18" s="363"/>
      <c r="NBN18" s="385"/>
      <c r="NBO18" s="385"/>
      <c r="NBP18" s="385"/>
      <c r="NBQ18" s="385"/>
      <c r="NBR18" s="385"/>
      <c r="NBS18" s="14"/>
      <c r="NBT18" s="56"/>
      <c r="NBU18" s="16"/>
      <c r="NBV18" s="82"/>
      <c r="NBW18" s="26"/>
      <c r="NBX18" s="26"/>
      <c r="NBY18" s="22"/>
      <c r="NBZ18" s="363"/>
      <c r="NCA18" s="385"/>
      <c r="NCB18" s="385"/>
      <c r="NCC18" s="385"/>
      <c r="NCD18" s="385"/>
      <c r="NCE18" s="385"/>
      <c r="NCF18" s="14"/>
      <c r="NCG18" s="56"/>
      <c r="NCH18" s="16"/>
      <c r="NCI18" s="82"/>
      <c r="NCJ18" s="26"/>
      <c r="NCK18" s="26"/>
      <c r="NCL18" s="22"/>
      <c r="NCM18" s="363"/>
      <c r="NCN18" s="385"/>
      <c r="NCO18" s="385"/>
      <c r="NCP18" s="385"/>
      <c r="NCQ18" s="385"/>
      <c r="NCR18" s="385"/>
      <c r="NCS18" s="14"/>
      <c r="NCT18" s="56"/>
      <c r="NCU18" s="16"/>
      <c r="NCV18" s="82"/>
      <c r="NCW18" s="26"/>
      <c r="NCX18" s="26"/>
      <c r="NCY18" s="22"/>
      <c r="NCZ18" s="363"/>
      <c r="NDA18" s="385"/>
      <c r="NDB18" s="385"/>
      <c r="NDC18" s="385"/>
      <c r="NDD18" s="385"/>
      <c r="NDE18" s="385"/>
      <c r="NDF18" s="14"/>
      <c r="NDG18" s="56"/>
      <c r="NDH18" s="16"/>
      <c r="NDI18" s="82"/>
      <c r="NDJ18" s="26"/>
      <c r="NDK18" s="26"/>
      <c r="NDL18" s="22"/>
      <c r="NDM18" s="363"/>
      <c r="NDN18" s="385"/>
      <c r="NDO18" s="385"/>
      <c r="NDP18" s="385"/>
      <c r="NDQ18" s="385"/>
      <c r="NDR18" s="385"/>
      <c r="NDS18" s="14"/>
      <c r="NDT18" s="56"/>
      <c r="NDU18" s="16"/>
      <c r="NDV18" s="82"/>
      <c r="NDW18" s="26"/>
      <c r="NDX18" s="26"/>
      <c r="NDY18" s="22"/>
      <c r="NDZ18" s="363"/>
      <c r="NEA18" s="385"/>
      <c r="NEB18" s="385"/>
      <c r="NEC18" s="385"/>
      <c r="NED18" s="385"/>
      <c r="NEE18" s="385"/>
      <c r="NEF18" s="14"/>
      <c r="NEG18" s="56"/>
      <c r="NEH18" s="16"/>
      <c r="NEI18" s="82"/>
      <c r="NEJ18" s="26"/>
      <c r="NEK18" s="26"/>
      <c r="NEL18" s="22"/>
      <c r="NEM18" s="363"/>
      <c r="NEN18" s="385"/>
      <c r="NEO18" s="385"/>
      <c r="NEP18" s="385"/>
      <c r="NEQ18" s="385"/>
      <c r="NER18" s="385"/>
      <c r="NES18" s="14"/>
      <c r="NET18" s="56"/>
      <c r="NEU18" s="16"/>
      <c r="NEV18" s="82"/>
      <c r="NEW18" s="26"/>
      <c r="NEX18" s="26"/>
      <c r="NEY18" s="22"/>
      <c r="NEZ18" s="363"/>
      <c r="NFA18" s="385"/>
      <c r="NFB18" s="385"/>
      <c r="NFC18" s="385"/>
      <c r="NFD18" s="385"/>
      <c r="NFE18" s="385"/>
      <c r="NFF18" s="14"/>
      <c r="NFG18" s="56"/>
      <c r="NFH18" s="16"/>
      <c r="NFI18" s="82"/>
      <c r="NFJ18" s="26"/>
      <c r="NFK18" s="26"/>
      <c r="NFL18" s="22"/>
      <c r="NFM18" s="363"/>
      <c r="NFN18" s="385"/>
      <c r="NFO18" s="385"/>
      <c r="NFP18" s="385"/>
      <c r="NFQ18" s="385"/>
      <c r="NFR18" s="385"/>
      <c r="NFS18" s="14"/>
      <c r="NFT18" s="56"/>
      <c r="NFU18" s="16"/>
      <c r="NFV18" s="82"/>
      <c r="NFW18" s="26"/>
      <c r="NFX18" s="26"/>
      <c r="NFY18" s="22"/>
      <c r="NFZ18" s="363"/>
      <c r="NGA18" s="385"/>
      <c r="NGB18" s="385"/>
      <c r="NGC18" s="385"/>
      <c r="NGD18" s="385"/>
      <c r="NGE18" s="385"/>
      <c r="NGF18" s="14"/>
      <c r="NGG18" s="56"/>
      <c r="NGH18" s="16"/>
      <c r="NGI18" s="82"/>
      <c r="NGJ18" s="26"/>
      <c r="NGK18" s="26"/>
      <c r="NGL18" s="22"/>
      <c r="NGM18" s="363"/>
      <c r="NGN18" s="385"/>
      <c r="NGO18" s="385"/>
      <c r="NGP18" s="385"/>
      <c r="NGQ18" s="385"/>
      <c r="NGR18" s="385"/>
      <c r="NGS18" s="14"/>
      <c r="NGT18" s="56"/>
      <c r="NGU18" s="16"/>
      <c r="NGV18" s="82"/>
      <c r="NGW18" s="26"/>
      <c r="NGX18" s="26"/>
      <c r="NGY18" s="22"/>
      <c r="NGZ18" s="363"/>
      <c r="NHA18" s="385"/>
      <c r="NHB18" s="385"/>
      <c r="NHC18" s="385"/>
      <c r="NHD18" s="385"/>
      <c r="NHE18" s="385"/>
      <c r="NHF18" s="14"/>
      <c r="NHG18" s="56"/>
      <c r="NHH18" s="16"/>
      <c r="NHI18" s="82"/>
      <c r="NHJ18" s="26"/>
      <c r="NHK18" s="26"/>
      <c r="NHL18" s="22"/>
      <c r="NHM18" s="363"/>
      <c r="NHN18" s="385"/>
      <c r="NHO18" s="385"/>
      <c r="NHP18" s="385"/>
      <c r="NHQ18" s="385"/>
      <c r="NHR18" s="385"/>
      <c r="NHS18" s="14"/>
      <c r="NHT18" s="56"/>
      <c r="NHU18" s="16"/>
      <c r="NHV18" s="82"/>
      <c r="NHW18" s="26"/>
      <c r="NHX18" s="26"/>
      <c r="NHY18" s="22"/>
      <c r="NHZ18" s="363"/>
      <c r="NIA18" s="385"/>
      <c r="NIB18" s="385"/>
      <c r="NIC18" s="385"/>
      <c r="NID18" s="385"/>
      <c r="NIE18" s="385"/>
      <c r="NIF18" s="14"/>
      <c r="NIG18" s="56"/>
      <c r="NIH18" s="16"/>
      <c r="NII18" s="82"/>
      <c r="NIJ18" s="26"/>
      <c r="NIK18" s="26"/>
      <c r="NIL18" s="22"/>
      <c r="NIM18" s="363"/>
      <c r="NIN18" s="385"/>
      <c r="NIO18" s="385"/>
      <c r="NIP18" s="385"/>
      <c r="NIQ18" s="385"/>
      <c r="NIR18" s="385"/>
      <c r="NIS18" s="14"/>
      <c r="NIT18" s="56"/>
      <c r="NIU18" s="16"/>
      <c r="NIV18" s="82"/>
      <c r="NIW18" s="26"/>
      <c r="NIX18" s="26"/>
      <c r="NIY18" s="22"/>
      <c r="NIZ18" s="363"/>
      <c r="NJA18" s="385"/>
      <c r="NJB18" s="385"/>
      <c r="NJC18" s="385"/>
      <c r="NJD18" s="385"/>
      <c r="NJE18" s="385"/>
      <c r="NJF18" s="14"/>
      <c r="NJG18" s="56"/>
      <c r="NJH18" s="16"/>
      <c r="NJI18" s="82"/>
      <c r="NJJ18" s="26"/>
      <c r="NJK18" s="26"/>
      <c r="NJL18" s="22"/>
      <c r="NJM18" s="363"/>
      <c r="NJN18" s="385"/>
      <c r="NJO18" s="385"/>
      <c r="NJP18" s="385"/>
      <c r="NJQ18" s="385"/>
      <c r="NJR18" s="385"/>
      <c r="NJS18" s="14"/>
      <c r="NJT18" s="56"/>
      <c r="NJU18" s="16"/>
      <c r="NJV18" s="82"/>
      <c r="NJW18" s="26"/>
      <c r="NJX18" s="26"/>
      <c r="NJY18" s="22"/>
      <c r="NJZ18" s="363"/>
      <c r="NKA18" s="385"/>
      <c r="NKB18" s="385"/>
      <c r="NKC18" s="385"/>
      <c r="NKD18" s="385"/>
      <c r="NKE18" s="385"/>
      <c r="NKF18" s="14"/>
      <c r="NKG18" s="56"/>
      <c r="NKH18" s="16"/>
      <c r="NKI18" s="82"/>
      <c r="NKJ18" s="26"/>
      <c r="NKK18" s="26"/>
      <c r="NKL18" s="22"/>
      <c r="NKM18" s="363"/>
      <c r="NKN18" s="385"/>
      <c r="NKO18" s="385"/>
      <c r="NKP18" s="385"/>
      <c r="NKQ18" s="385"/>
      <c r="NKR18" s="385"/>
      <c r="NKS18" s="14"/>
      <c r="NKT18" s="56"/>
      <c r="NKU18" s="16"/>
      <c r="NKV18" s="82"/>
      <c r="NKW18" s="26"/>
      <c r="NKX18" s="26"/>
      <c r="NKY18" s="22"/>
      <c r="NKZ18" s="363"/>
      <c r="NLA18" s="385"/>
      <c r="NLB18" s="385"/>
      <c r="NLC18" s="385"/>
      <c r="NLD18" s="385"/>
      <c r="NLE18" s="385"/>
      <c r="NLF18" s="14"/>
      <c r="NLG18" s="56"/>
      <c r="NLH18" s="16"/>
      <c r="NLI18" s="82"/>
      <c r="NLJ18" s="26"/>
      <c r="NLK18" s="26"/>
      <c r="NLL18" s="22"/>
      <c r="NLM18" s="363"/>
      <c r="NLN18" s="385"/>
      <c r="NLO18" s="385"/>
      <c r="NLP18" s="385"/>
      <c r="NLQ18" s="385"/>
      <c r="NLR18" s="385"/>
      <c r="NLS18" s="14"/>
      <c r="NLT18" s="56"/>
      <c r="NLU18" s="16"/>
      <c r="NLV18" s="82"/>
      <c r="NLW18" s="26"/>
      <c r="NLX18" s="26"/>
      <c r="NLY18" s="22"/>
      <c r="NLZ18" s="363"/>
      <c r="NMA18" s="385"/>
      <c r="NMB18" s="385"/>
      <c r="NMC18" s="385"/>
      <c r="NMD18" s="385"/>
      <c r="NME18" s="385"/>
      <c r="NMF18" s="14"/>
      <c r="NMG18" s="56"/>
      <c r="NMH18" s="16"/>
      <c r="NMI18" s="82"/>
      <c r="NMJ18" s="26"/>
      <c r="NMK18" s="26"/>
      <c r="NML18" s="22"/>
      <c r="NMM18" s="363"/>
      <c r="NMN18" s="385"/>
      <c r="NMO18" s="385"/>
      <c r="NMP18" s="385"/>
      <c r="NMQ18" s="385"/>
      <c r="NMR18" s="385"/>
      <c r="NMS18" s="14"/>
      <c r="NMT18" s="56"/>
      <c r="NMU18" s="16"/>
      <c r="NMV18" s="82"/>
      <c r="NMW18" s="26"/>
      <c r="NMX18" s="26"/>
      <c r="NMY18" s="22"/>
      <c r="NMZ18" s="363"/>
      <c r="NNA18" s="385"/>
      <c r="NNB18" s="385"/>
      <c r="NNC18" s="385"/>
      <c r="NND18" s="385"/>
      <c r="NNE18" s="385"/>
      <c r="NNF18" s="14"/>
      <c r="NNG18" s="56"/>
      <c r="NNH18" s="16"/>
      <c r="NNI18" s="82"/>
      <c r="NNJ18" s="26"/>
      <c r="NNK18" s="26"/>
      <c r="NNL18" s="22"/>
      <c r="NNM18" s="363"/>
      <c r="NNN18" s="385"/>
      <c r="NNO18" s="385"/>
      <c r="NNP18" s="385"/>
      <c r="NNQ18" s="385"/>
      <c r="NNR18" s="385"/>
      <c r="NNS18" s="14"/>
      <c r="NNT18" s="56"/>
      <c r="NNU18" s="16"/>
      <c r="NNV18" s="82"/>
      <c r="NNW18" s="26"/>
      <c r="NNX18" s="26"/>
      <c r="NNY18" s="22"/>
      <c r="NNZ18" s="363"/>
      <c r="NOA18" s="385"/>
      <c r="NOB18" s="385"/>
      <c r="NOC18" s="385"/>
      <c r="NOD18" s="385"/>
      <c r="NOE18" s="385"/>
      <c r="NOF18" s="14"/>
      <c r="NOG18" s="56"/>
      <c r="NOH18" s="16"/>
      <c r="NOI18" s="82"/>
      <c r="NOJ18" s="26"/>
      <c r="NOK18" s="26"/>
      <c r="NOL18" s="22"/>
      <c r="NOM18" s="363"/>
      <c r="NON18" s="385"/>
      <c r="NOO18" s="385"/>
      <c r="NOP18" s="385"/>
      <c r="NOQ18" s="385"/>
      <c r="NOR18" s="385"/>
      <c r="NOS18" s="14"/>
      <c r="NOT18" s="56"/>
      <c r="NOU18" s="16"/>
      <c r="NOV18" s="82"/>
      <c r="NOW18" s="26"/>
      <c r="NOX18" s="26"/>
      <c r="NOY18" s="22"/>
      <c r="NOZ18" s="363"/>
      <c r="NPA18" s="385"/>
      <c r="NPB18" s="385"/>
      <c r="NPC18" s="385"/>
      <c r="NPD18" s="385"/>
      <c r="NPE18" s="385"/>
      <c r="NPF18" s="14"/>
      <c r="NPG18" s="56"/>
      <c r="NPH18" s="16"/>
      <c r="NPI18" s="82"/>
      <c r="NPJ18" s="26"/>
      <c r="NPK18" s="26"/>
      <c r="NPL18" s="22"/>
      <c r="NPM18" s="363"/>
      <c r="NPN18" s="385"/>
      <c r="NPO18" s="385"/>
      <c r="NPP18" s="385"/>
      <c r="NPQ18" s="385"/>
      <c r="NPR18" s="385"/>
      <c r="NPS18" s="14"/>
      <c r="NPT18" s="56"/>
      <c r="NPU18" s="16"/>
      <c r="NPV18" s="82"/>
      <c r="NPW18" s="26"/>
      <c r="NPX18" s="26"/>
      <c r="NPY18" s="22"/>
      <c r="NPZ18" s="363"/>
      <c r="NQA18" s="385"/>
      <c r="NQB18" s="385"/>
      <c r="NQC18" s="385"/>
      <c r="NQD18" s="385"/>
      <c r="NQE18" s="385"/>
      <c r="NQF18" s="14"/>
      <c r="NQG18" s="56"/>
      <c r="NQH18" s="16"/>
      <c r="NQI18" s="82"/>
      <c r="NQJ18" s="26"/>
      <c r="NQK18" s="26"/>
      <c r="NQL18" s="22"/>
      <c r="NQM18" s="363"/>
      <c r="NQN18" s="385"/>
      <c r="NQO18" s="385"/>
      <c r="NQP18" s="385"/>
      <c r="NQQ18" s="385"/>
      <c r="NQR18" s="385"/>
      <c r="NQS18" s="14"/>
      <c r="NQT18" s="56"/>
      <c r="NQU18" s="16"/>
      <c r="NQV18" s="82"/>
      <c r="NQW18" s="26"/>
      <c r="NQX18" s="26"/>
      <c r="NQY18" s="22"/>
      <c r="NQZ18" s="363"/>
      <c r="NRA18" s="385"/>
      <c r="NRB18" s="385"/>
      <c r="NRC18" s="385"/>
      <c r="NRD18" s="385"/>
      <c r="NRE18" s="385"/>
      <c r="NRF18" s="14"/>
      <c r="NRG18" s="56"/>
      <c r="NRH18" s="16"/>
      <c r="NRI18" s="82"/>
      <c r="NRJ18" s="26"/>
      <c r="NRK18" s="26"/>
      <c r="NRL18" s="22"/>
      <c r="NRM18" s="363"/>
      <c r="NRN18" s="385"/>
      <c r="NRO18" s="385"/>
      <c r="NRP18" s="385"/>
      <c r="NRQ18" s="385"/>
      <c r="NRR18" s="385"/>
      <c r="NRS18" s="14"/>
      <c r="NRT18" s="56"/>
      <c r="NRU18" s="16"/>
      <c r="NRV18" s="82"/>
      <c r="NRW18" s="26"/>
      <c r="NRX18" s="26"/>
      <c r="NRY18" s="22"/>
      <c r="NRZ18" s="363"/>
      <c r="NSA18" s="385"/>
      <c r="NSB18" s="385"/>
      <c r="NSC18" s="385"/>
      <c r="NSD18" s="385"/>
      <c r="NSE18" s="385"/>
      <c r="NSF18" s="14"/>
      <c r="NSG18" s="56"/>
      <c r="NSH18" s="16"/>
      <c r="NSI18" s="82"/>
      <c r="NSJ18" s="26"/>
      <c r="NSK18" s="26"/>
      <c r="NSL18" s="22"/>
      <c r="NSM18" s="363"/>
      <c r="NSN18" s="385"/>
      <c r="NSO18" s="385"/>
      <c r="NSP18" s="385"/>
      <c r="NSQ18" s="385"/>
      <c r="NSR18" s="385"/>
      <c r="NSS18" s="14"/>
      <c r="NST18" s="56"/>
      <c r="NSU18" s="16"/>
      <c r="NSV18" s="82"/>
      <c r="NSW18" s="26"/>
      <c r="NSX18" s="26"/>
      <c r="NSY18" s="22"/>
      <c r="NSZ18" s="363"/>
      <c r="NTA18" s="385"/>
      <c r="NTB18" s="385"/>
      <c r="NTC18" s="385"/>
      <c r="NTD18" s="385"/>
      <c r="NTE18" s="385"/>
      <c r="NTF18" s="14"/>
      <c r="NTG18" s="56"/>
      <c r="NTH18" s="16"/>
      <c r="NTI18" s="82"/>
      <c r="NTJ18" s="26"/>
      <c r="NTK18" s="26"/>
      <c r="NTL18" s="22"/>
      <c r="NTM18" s="363"/>
      <c r="NTN18" s="385"/>
      <c r="NTO18" s="385"/>
      <c r="NTP18" s="385"/>
      <c r="NTQ18" s="385"/>
      <c r="NTR18" s="385"/>
      <c r="NTS18" s="14"/>
      <c r="NTT18" s="56"/>
      <c r="NTU18" s="16"/>
      <c r="NTV18" s="82"/>
      <c r="NTW18" s="26"/>
      <c r="NTX18" s="26"/>
      <c r="NTY18" s="22"/>
      <c r="NTZ18" s="363"/>
      <c r="NUA18" s="385"/>
      <c r="NUB18" s="385"/>
      <c r="NUC18" s="385"/>
      <c r="NUD18" s="385"/>
      <c r="NUE18" s="385"/>
      <c r="NUF18" s="14"/>
      <c r="NUG18" s="56"/>
      <c r="NUH18" s="16"/>
      <c r="NUI18" s="82"/>
      <c r="NUJ18" s="26"/>
      <c r="NUK18" s="26"/>
      <c r="NUL18" s="22"/>
      <c r="NUM18" s="363"/>
      <c r="NUN18" s="385"/>
      <c r="NUO18" s="385"/>
      <c r="NUP18" s="385"/>
      <c r="NUQ18" s="385"/>
      <c r="NUR18" s="385"/>
      <c r="NUS18" s="14"/>
      <c r="NUT18" s="56"/>
      <c r="NUU18" s="16"/>
      <c r="NUV18" s="82"/>
      <c r="NUW18" s="26"/>
      <c r="NUX18" s="26"/>
      <c r="NUY18" s="22"/>
      <c r="NUZ18" s="363"/>
      <c r="NVA18" s="385"/>
      <c r="NVB18" s="385"/>
      <c r="NVC18" s="385"/>
      <c r="NVD18" s="385"/>
      <c r="NVE18" s="385"/>
      <c r="NVF18" s="14"/>
      <c r="NVG18" s="56"/>
      <c r="NVH18" s="16"/>
      <c r="NVI18" s="82"/>
      <c r="NVJ18" s="26"/>
      <c r="NVK18" s="26"/>
      <c r="NVL18" s="22"/>
      <c r="NVM18" s="363"/>
      <c r="NVN18" s="385"/>
      <c r="NVO18" s="385"/>
      <c r="NVP18" s="385"/>
      <c r="NVQ18" s="385"/>
      <c r="NVR18" s="385"/>
      <c r="NVS18" s="14"/>
      <c r="NVT18" s="56"/>
      <c r="NVU18" s="16"/>
      <c r="NVV18" s="82"/>
      <c r="NVW18" s="26"/>
      <c r="NVX18" s="26"/>
      <c r="NVY18" s="22"/>
      <c r="NVZ18" s="363"/>
      <c r="NWA18" s="385"/>
      <c r="NWB18" s="385"/>
      <c r="NWC18" s="385"/>
      <c r="NWD18" s="385"/>
      <c r="NWE18" s="385"/>
      <c r="NWF18" s="14"/>
      <c r="NWG18" s="56"/>
      <c r="NWH18" s="16"/>
      <c r="NWI18" s="82"/>
      <c r="NWJ18" s="26"/>
      <c r="NWK18" s="26"/>
      <c r="NWL18" s="22"/>
      <c r="NWM18" s="363"/>
      <c r="NWN18" s="385"/>
      <c r="NWO18" s="385"/>
      <c r="NWP18" s="385"/>
      <c r="NWQ18" s="385"/>
      <c r="NWR18" s="385"/>
      <c r="NWS18" s="14"/>
      <c r="NWT18" s="56"/>
      <c r="NWU18" s="16"/>
      <c r="NWV18" s="82"/>
      <c r="NWW18" s="26"/>
      <c r="NWX18" s="26"/>
      <c r="NWY18" s="22"/>
      <c r="NWZ18" s="363"/>
      <c r="NXA18" s="385"/>
      <c r="NXB18" s="385"/>
      <c r="NXC18" s="385"/>
      <c r="NXD18" s="385"/>
      <c r="NXE18" s="385"/>
      <c r="NXF18" s="14"/>
      <c r="NXG18" s="56"/>
      <c r="NXH18" s="16"/>
      <c r="NXI18" s="82"/>
      <c r="NXJ18" s="26"/>
      <c r="NXK18" s="26"/>
      <c r="NXL18" s="22"/>
      <c r="NXM18" s="363"/>
      <c r="NXN18" s="385"/>
      <c r="NXO18" s="385"/>
      <c r="NXP18" s="385"/>
      <c r="NXQ18" s="385"/>
      <c r="NXR18" s="385"/>
      <c r="NXS18" s="14"/>
      <c r="NXT18" s="56"/>
      <c r="NXU18" s="16"/>
      <c r="NXV18" s="82"/>
      <c r="NXW18" s="26"/>
      <c r="NXX18" s="26"/>
      <c r="NXY18" s="22"/>
      <c r="NXZ18" s="363"/>
      <c r="NYA18" s="385"/>
      <c r="NYB18" s="385"/>
      <c r="NYC18" s="385"/>
      <c r="NYD18" s="385"/>
      <c r="NYE18" s="385"/>
      <c r="NYF18" s="14"/>
      <c r="NYG18" s="56"/>
      <c r="NYH18" s="16"/>
      <c r="NYI18" s="82"/>
      <c r="NYJ18" s="26"/>
      <c r="NYK18" s="26"/>
      <c r="NYL18" s="22"/>
      <c r="NYM18" s="363"/>
      <c r="NYN18" s="385"/>
      <c r="NYO18" s="385"/>
      <c r="NYP18" s="385"/>
      <c r="NYQ18" s="385"/>
      <c r="NYR18" s="385"/>
      <c r="NYS18" s="14"/>
      <c r="NYT18" s="56"/>
      <c r="NYU18" s="16"/>
      <c r="NYV18" s="82"/>
      <c r="NYW18" s="26"/>
      <c r="NYX18" s="26"/>
      <c r="NYY18" s="22"/>
      <c r="NYZ18" s="363"/>
      <c r="NZA18" s="385"/>
      <c r="NZB18" s="385"/>
      <c r="NZC18" s="385"/>
      <c r="NZD18" s="385"/>
      <c r="NZE18" s="385"/>
      <c r="NZF18" s="14"/>
      <c r="NZG18" s="56"/>
      <c r="NZH18" s="16"/>
      <c r="NZI18" s="82"/>
      <c r="NZJ18" s="26"/>
      <c r="NZK18" s="26"/>
      <c r="NZL18" s="22"/>
      <c r="NZM18" s="363"/>
      <c r="NZN18" s="385"/>
      <c r="NZO18" s="385"/>
      <c r="NZP18" s="385"/>
      <c r="NZQ18" s="385"/>
      <c r="NZR18" s="385"/>
      <c r="NZS18" s="14"/>
      <c r="NZT18" s="56"/>
      <c r="NZU18" s="16"/>
      <c r="NZV18" s="82"/>
      <c r="NZW18" s="26"/>
      <c r="NZX18" s="26"/>
      <c r="NZY18" s="22"/>
      <c r="NZZ18" s="363"/>
      <c r="OAA18" s="385"/>
      <c r="OAB18" s="385"/>
      <c r="OAC18" s="385"/>
      <c r="OAD18" s="385"/>
      <c r="OAE18" s="385"/>
      <c r="OAF18" s="14"/>
      <c r="OAG18" s="56"/>
      <c r="OAH18" s="16"/>
      <c r="OAI18" s="82"/>
      <c r="OAJ18" s="26"/>
      <c r="OAK18" s="26"/>
      <c r="OAL18" s="22"/>
      <c r="OAM18" s="363"/>
      <c r="OAN18" s="385"/>
      <c r="OAO18" s="385"/>
      <c r="OAP18" s="385"/>
      <c r="OAQ18" s="385"/>
      <c r="OAR18" s="385"/>
      <c r="OAS18" s="14"/>
      <c r="OAT18" s="56"/>
      <c r="OAU18" s="16"/>
      <c r="OAV18" s="82"/>
      <c r="OAW18" s="26"/>
      <c r="OAX18" s="26"/>
      <c r="OAY18" s="22"/>
      <c r="OAZ18" s="363"/>
      <c r="OBA18" s="385"/>
      <c r="OBB18" s="385"/>
      <c r="OBC18" s="385"/>
      <c r="OBD18" s="385"/>
      <c r="OBE18" s="385"/>
      <c r="OBF18" s="14"/>
      <c r="OBG18" s="56"/>
      <c r="OBH18" s="16"/>
      <c r="OBI18" s="82"/>
      <c r="OBJ18" s="26"/>
      <c r="OBK18" s="26"/>
      <c r="OBL18" s="22"/>
      <c r="OBM18" s="363"/>
      <c r="OBN18" s="385"/>
      <c r="OBO18" s="385"/>
      <c r="OBP18" s="385"/>
      <c r="OBQ18" s="385"/>
      <c r="OBR18" s="385"/>
      <c r="OBS18" s="14"/>
      <c r="OBT18" s="56"/>
      <c r="OBU18" s="16"/>
      <c r="OBV18" s="82"/>
      <c r="OBW18" s="26"/>
      <c r="OBX18" s="26"/>
      <c r="OBY18" s="22"/>
      <c r="OBZ18" s="363"/>
      <c r="OCA18" s="385"/>
      <c r="OCB18" s="385"/>
      <c r="OCC18" s="385"/>
      <c r="OCD18" s="385"/>
      <c r="OCE18" s="385"/>
      <c r="OCF18" s="14"/>
      <c r="OCG18" s="56"/>
      <c r="OCH18" s="16"/>
      <c r="OCI18" s="82"/>
      <c r="OCJ18" s="26"/>
      <c r="OCK18" s="26"/>
      <c r="OCL18" s="22"/>
      <c r="OCM18" s="363"/>
      <c r="OCN18" s="385"/>
      <c r="OCO18" s="385"/>
      <c r="OCP18" s="385"/>
      <c r="OCQ18" s="385"/>
      <c r="OCR18" s="385"/>
      <c r="OCS18" s="14"/>
      <c r="OCT18" s="56"/>
      <c r="OCU18" s="16"/>
      <c r="OCV18" s="82"/>
      <c r="OCW18" s="26"/>
      <c r="OCX18" s="26"/>
      <c r="OCY18" s="22"/>
      <c r="OCZ18" s="363"/>
      <c r="ODA18" s="385"/>
      <c r="ODB18" s="385"/>
      <c r="ODC18" s="385"/>
      <c r="ODD18" s="385"/>
      <c r="ODE18" s="385"/>
      <c r="ODF18" s="14"/>
      <c r="ODG18" s="56"/>
      <c r="ODH18" s="16"/>
      <c r="ODI18" s="82"/>
      <c r="ODJ18" s="26"/>
      <c r="ODK18" s="26"/>
      <c r="ODL18" s="22"/>
      <c r="ODM18" s="363"/>
      <c r="ODN18" s="385"/>
      <c r="ODO18" s="385"/>
      <c r="ODP18" s="385"/>
      <c r="ODQ18" s="385"/>
      <c r="ODR18" s="385"/>
      <c r="ODS18" s="14"/>
      <c r="ODT18" s="56"/>
      <c r="ODU18" s="16"/>
      <c r="ODV18" s="82"/>
      <c r="ODW18" s="26"/>
      <c r="ODX18" s="26"/>
      <c r="ODY18" s="22"/>
      <c r="ODZ18" s="363"/>
      <c r="OEA18" s="385"/>
      <c r="OEB18" s="385"/>
      <c r="OEC18" s="385"/>
      <c r="OED18" s="385"/>
      <c r="OEE18" s="385"/>
      <c r="OEF18" s="14"/>
      <c r="OEG18" s="56"/>
      <c r="OEH18" s="16"/>
      <c r="OEI18" s="82"/>
      <c r="OEJ18" s="26"/>
      <c r="OEK18" s="26"/>
      <c r="OEL18" s="22"/>
      <c r="OEM18" s="363"/>
      <c r="OEN18" s="385"/>
      <c r="OEO18" s="385"/>
      <c r="OEP18" s="385"/>
      <c r="OEQ18" s="385"/>
      <c r="OER18" s="385"/>
      <c r="OES18" s="14"/>
      <c r="OET18" s="56"/>
      <c r="OEU18" s="16"/>
      <c r="OEV18" s="82"/>
      <c r="OEW18" s="26"/>
      <c r="OEX18" s="26"/>
      <c r="OEY18" s="22"/>
      <c r="OEZ18" s="363"/>
      <c r="OFA18" s="385"/>
      <c r="OFB18" s="385"/>
      <c r="OFC18" s="385"/>
      <c r="OFD18" s="385"/>
      <c r="OFE18" s="385"/>
      <c r="OFF18" s="14"/>
      <c r="OFG18" s="56"/>
      <c r="OFH18" s="16"/>
      <c r="OFI18" s="82"/>
      <c r="OFJ18" s="26"/>
      <c r="OFK18" s="26"/>
      <c r="OFL18" s="22"/>
      <c r="OFM18" s="363"/>
      <c r="OFN18" s="385"/>
      <c r="OFO18" s="385"/>
      <c r="OFP18" s="385"/>
      <c r="OFQ18" s="385"/>
      <c r="OFR18" s="385"/>
      <c r="OFS18" s="14"/>
      <c r="OFT18" s="56"/>
      <c r="OFU18" s="16"/>
      <c r="OFV18" s="82"/>
      <c r="OFW18" s="26"/>
      <c r="OFX18" s="26"/>
      <c r="OFY18" s="22"/>
      <c r="OFZ18" s="363"/>
      <c r="OGA18" s="385"/>
      <c r="OGB18" s="385"/>
      <c r="OGC18" s="385"/>
      <c r="OGD18" s="385"/>
      <c r="OGE18" s="385"/>
      <c r="OGF18" s="14"/>
      <c r="OGG18" s="56"/>
      <c r="OGH18" s="16"/>
      <c r="OGI18" s="82"/>
      <c r="OGJ18" s="26"/>
      <c r="OGK18" s="26"/>
      <c r="OGL18" s="22"/>
      <c r="OGM18" s="363"/>
      <c r="OGN18" s="385"/>
      <c r="OGO18" s="385"/>
      <c r="OGP18" s="385"/>
      <c r="OGQ18" s="385"/>
      <c r="OGR18" s="385"/>
      <c r="OGS18" s="14"/>
      <c r="OGT18" s="56"/>
      <c r="OGU18" s="16"/>
      <c r="OGV18" s="82"/>
      <c r="OGW18" s="26"/>
      <c r="OGX18" s="26"/>
      <c r="OGY18" s="22"/>
      <c r="OGZ18" s="363"/>
      <c r="OHA18" s="385"/>
      <c r="OHB18" s="385"/>
      <c r="OHC18" s="385"/>
      <c r="OHD18" s="385"/>
      <c r="OHE18" s="385"/>
      <c r="OHF18" s="14"/>
      <c r="OHG18" s="56"/>
      <c r="OHH18" s="16"/>
      <c r="OHI18" s="82"/>
      <c r="OHJ18" s="26"/>
      <c r="OHK18" s="26"/>
      <c r="OHL18" s="22"/>
      <c r="OHM18" s="363"/>
      <c r="OHN18" s="385"/>
      <c r="OHO18" s="385"/>
      <c r="OHP18" s="385"/>
      <c r="OHQ18" s="385"/>
      <c r="OHR18" s="385"/>
      <c r="OHS18" s="14"/>
      <c r="OHT18" s="56"/>
      <c r="OHU18" s="16"/>
      <c r="OHV18" s="82"/>
      <c r="OHW18" s="26"/>
      <c r="OHX18" s="26"/>
      <c r="OHY18" s="22"/>
      <c r="OHZ18" s="363"/>
      <c r="OIA18" s="385"/>
      <c r="OIB18" s="385"/>
      <c r="OIC18" s="385"/>
      <c r="OID18" s="385"/>
      <c r="OIE18" s="385"/>
      <c r="OIF18" s="14"/>
      <c r="OIG18" s="56"/>
      <c r="OIH18" s="16"/>
      <c r="OII18" s="82"/>
      <c r="OIJ18" s="26"/>
      <c r="OIK18" s="26"/>
      <c r="OIL18" s="22"/>
      <c r="OIM18" s="363"/>
      <c r="OIN18" s="385"/>
      <c r="OIO18" s="385"/>
      <c r="OIP18" s="385"/>
      <c r="OIQ18" s="385"/>
      <c r="OIR18" s="385"/>
      <c r="OIS18" s="14"/>
      <c r="OIT18" s="56"/>
      <c r="OIU18" s="16"/>
      <c r="OIV18" s="82"/>
      <c r="OIW18" s="26"/>
      <c r="OIX18" s="26"/>
      <c r="OIY18" s="22"/>
      <c r="OIZ18" s="363"/>
      <c r="OJA18" s="385"/>
      <c r="OJB18" s="385"/>
      <c r="OJC18" s="385"/>
      <c r="OJD18" s="385"/>
      <c r="OJE18" s="385"/>
      <c r="OJF18" s="14"/>
      <c r="OJG18" s="56"/>
      <c r="OJH18" s="16"/>
      <c r="OJI18" s="82"/>
      <c r="OJJ18" s="26"/>
      <c r="OJK18" s="26"/>
      <c r="OJL18" s="22"/>
      <c r="OJM18" s="363"/>
      <c r="OJN18" s="385"/>
      <c r="OJO18" s="385"/>
      <c r="OJP18" s="385"/>
      <c r="OJQ18" s="385"/>
      <c r="OJR18" s="385"/>
      <c r="OJS18" s="14"/>
      <c r="OJT18" s="56"/>
      <c r="OJU18" s="16"/>
      <c r="OJV18" s="82"/>
      <c r="OJW18" s="26"/>
      <c r="OJX18" s="26"/>
      <c r="OJY18" s="22"/>
      <c r="OJZ18" s="363"/>
      <c r="OKA18" s="385"/>
      <c r="OKB18" s="385"/>
      <c r="OKC18" s="385"/>
      <c r="OKD18" s="385"/>
      <c r="OKE18" s="385"/>
      <c r="OKF18" s="14"/>
      <c r="OKG18" s="56"/>
      <c r="OKH18" s="16"/>
      <c r="OKI18" s="82"/>
      <c r="OKJ18" s="26"/>
      <c r="OKK18" s="26"/>
      <c r="OKL18" s="22"/>
      <c r="OKM18" s="363"/>
      <c r="OKN18" s="385"/>
      <c r="OKO18" s="385"/>
      <c r="OKP18" s="385"/>
      <c r="OKQ18" s="385"/>
      <c r="OKR18" s="385"/>
      <c r="OKS18" s="14"/>
      <c r="OKT18" s="56"/>
      <c r="OKU18" s="16"/>
      <c r="OKV18" s="82"/>
      <c r="OKW18" s="26"/>
      <c r="OKX18" s="26"/>
      <c r="OKY18" s="22"/>
      <c r="OKZ18" s="363"/>
      <c r="OLA18" s="385"/>
      <c r="OLB18" s="385"/>
      <c r="OLC18" s="385"/>
      <c r="OLD18" s="385"/>
      <c r="OLE18" s="385"/>
      <c r="OLF18" s="14"/>
      <c r="OLG18" s="56"/>
      <c r="OLH18" s="16"/>
      <c r="OLI18" s="82"/>
      <c r="OLJ18" s="26"/>
      <c r="OLK18" s="26"/>
      <c r="OLL18" s="22"/>
      <c r="OLM18" s="363"/>
      <c r="OLN18" s="385"/>
      <c r="OLO18" s="385"/>
      <c r="OLP18" s="385"/>
      <c r="OLQ18" s="385"/>
      <c r="OLR18" s="385"/>
      <c r="OLS18" s="14"/>
      <c r="OLT18" s="56"/>
      <c r="OLU18" s="16"/>
      <c r="OLV18" s="82"/>
      <c r="OLW18" s="26"/>
      <c r="OLX18" s="26"/>
      <c r="OLY18" s="22"/>
      <c r="OLZ18" s="363"/>
      <c r="OMA18" s="385"/>
      <c r="OMB18" s="385"/>
      <c r="OMC18" s="385"/>
      <c r="OMD18" s="385"/>
      <c r="OME18" s="385"/>
      <c r="OMF18" s="14"/>
      <c r="OMG18" s="56"/>
      <c r="OMH18" s="16"/>
      <c r="OMI18" s="82"/>
      <c r="OMJ18" s="26"/>
      <c r="OMK18" s="26"/>
      <c r="OML18" s="22"/>
      <c r="OMM18" s="363"/>
      <c r="OMN18" s="385"/>
      <c r="OMO18" s="385"/>
      <c r="OMP18" s="385"/>
      <c r="OMQ18" s="385"/>
      <c r="OMR18" s="385"/>
      <c r="OMS18" s="14"/>
      <c r="OMT18" s="56"/>
      <c r="OMU18" s="16"/>
      <c r="OMV18" s="82"/>
      <c r="OMW18" s="26"/>
      <c r="OMX18" s="26"/>
      <c r="OMY18" s="22"/>
      <c r="OMZ18" s="363"/>
      <c r="ONA18" s="385"/>
      <c r="ONB18" s="385"/>
      <c r="ONC18" s="385"/>
      <c r="OND18" s="385"/>
      <c r="ONE18" s="385"/>
      <c r="ONF18" s="14"/>
      <c r="ONG18" s="56"/>
      <c r="ONH18" s="16"/>
      <c r="ONI18" s="82"/>
      <c r="ONJ18" s="26"/>
      <c r="ONK18" s="26"/>
      <c r="ONL18" s="22"/>
      <c r="ONM18" s="363"/>
      <c r="ONN18" s="385"/>
      <c r="ONO18" s="385"/>
      <c r="ONP18" s="385"/>
      <c r="ONQ18" s="385"/>
      <c r="ONR18" s="385"/>
      <c r="ONS18" s="14"/>
      <c r="ONT18" s="56"/>
      <c r="ONU18" s="16"/>
      <c r="ONV18" s="82"/>
      <c r="ONW18" s="26"/>
      <c r="ONX18" s="26"/>
      <c r="ONY18" s="22"/>
      <c r="ONZ18" s="363"/>
      <c r="OOA18" s="385"/>
      <c r="OOB18" s="385"/>
      <c r="OOC18" s="385"/>
      <c r="OOD18" s="385"/>
      <c r="OOE18" s="385"/>
      <c r="OOF18" s="14"/>
      <c r="OOG18" s="56"/>
      <c r="OOH18" s="16"/>
      <c r="OOI18" s="82"/>
      <c r="OOJ18" s="26"/>
      <c r="OOK18" s="26"/>
      <c r="OOL18" s="22"/>
      <c r="OOM18" s="363"/>
      <c r="OON18" s="385"/>
      <c r="OOO18" s="385"/>
      <c r="OOP18" s="385"/>
      <c r="OOQ18" s="385"/>
      <c r="OOR18" s="385"/>
      <c r="OOS18" s="14"/>
      <c r="OOT18" s="56"/>
      <c r="OOU18" s="16"/>
      <c r="OOV18" s="82"/>
      <c r="OOW18" s="26"/>
      <c r="OOX18" s="26"/>
      <c r="OOY18" s="22"/>
      <c r="OOZ18" s="363"/>
      <c r="OPA18" s="385"/>
      <c r="OPB18" s="385"/>
      <c r="OPC18" s="385"/>
      <c r="OPD18" s="385"/>
      <c r="OPE18" s="385"/>
      <c r="OPF18" s="14"/>
      <c r="OPG18" s="56"/>
      <c r="OPH18" s="16"/>
      <c r="OPI18" s="82"/>
      <c r="OPJ18" s="26"/>
      <c r="OPK18" s="26"/>
      <c r="OPL18" s="22"/>
      <c r="OPM18" s="363"/>
      <c r="OPN18" s="385"/>
      <c r="OPO18" s="385"/>
      <c r="OPP18" s="385"/>
      <c r="OPQ18" s="385"/>
      <c r="OPR18" s="385"/>
      <c r="OPS18" s="14"/>
      <c r="OPT18" s="56"/>
      <c r="OPU18" s="16"/>
      <c r="OPV18" s="82"/>
      <c r="OPW18" s="26"/>
      <c r="OPX18" s="26"/>
      <c r="OPY18" s="22"/>
      <c r="OPZ18" s="363"/>
      <c r="OQA18" s="385"/>
      <c r="OQB18" s="385"/>
      <c r="OQC18" s="385"/>
      <c r="OQD18" s="385"/>
      <c r="OQE18" s="385"/>
      <c r="OQF18" s="14"/>
      <c r="OQG18" s="56"/>
      <c r="OQH18" s="16"/>
      <c r="OQI18" s="82"/>
      <c r="OQJ18" s="26"/>
      <c r="OQK18" s="26"/>
      <c r="OQL18" s="22"/>
      <c r="OQM18" s="363"/>
      <c r="OQN18" s="385"/>
      <c r="OQO18" s="385"/>
      <c r="OQP18" s="385"/>
      <c r="OQQ18" s="385"/>
      <c r="OQR18" s="385"/>
      <c r="OQS18" s="14"/>
      <c r="OQT18" s="56"/>
      <c r="OQU18" s="16"/>
      <c r="OQV18" s="82"/>
      <c r="OQW18" s="26"/>
      <c r="OQX18" s="26"/>
      <c r="OQY18" s="22"/>
      <c r="OQZ18" s="363"/>
      <c r="ORA18" s="385"/>
      <c r="ORB18" s="385"/>
      <c r="ORC18" s="385"/>
      <c r="ORD18" s="385"/>
      <c r="ORE18" s="385"/>
      <c r="ORF18" s="14"/>
      <c r="ORG18" s="56"/>
      <c r="ORH18" s="16"/>
      <c r="ORI18" s="82"/>
      <c r="ORJ18" s="26"/>
      <c r="ORK18" s="26"/>
      <c r="ORL18" s="22"/>
      <c r="ORM18" s="363"/>
      <c r="ORN18" s="385"/>
      <c r="ORO18" s="385"/>
      <c r="ORP18" s="385"/>
      <c r="ORQ18" s="385"/>
      <c r="ORR18" s="385"/>
      <c r="ORS18" s="14"/>
      <c r="ORT18" s="56"/>
      <c r="ORU18" s="16"/>
      <c r="ORV18" s="82"/>
      <c r="ORW18" s="26"/>
      <c r="ORX18" s="26"/>
      <c r="ORY18" s="22"/>
      <c r="ORZ18" s="363"/>
      <c r="OSA18" s="385"/>
      <c r="OSB18" s="385"/>
      <c r="OSC18" s="385"/>
      <c r="OSD18" s="385"/>
      <c r="OSE18" s="385"/>
      <c r="OSF18" s="14"/>
      <c r="OSG18" s="56"/>
      <c r="OSH18" s="16"/>
      <c r="OSI18" s="82"/>
      <c r="OSJ18" s="26"/>
      <c r="OSK18" s="26"/>
      <c r="OSL18" s="22"/>
      <c r="OSM18" s="363"/>
      <c r="OSN18" s="385"/>
      <c r="OSO18" s="385"/>
      <c r="OSP18" s="385"/>
      <c r="OSQ18" s="385"/>
      <c r="OSR18" s="385"/>
      <c r="OSS18" s="14"/>
      <c r="OST18" s="56"/>
      <c r="OSU18" s="16"/>
      <c r="OSV18" s="82"/>
      <c r="OSW18" s="26"/>
      <c r="OSX18" s="26"/>
      <c r="OSY18" s="22"/>
      <c r="OSZ18" s="363"/>
      <c r="OTA18" s="385"/>
      <c r="OTB18" s="385"/>
      <c r="OTC18" s="385"/>
      <c r="OTD18" s="385"/>
      <c r="OTE18" s="385"/>
      <c r="OTF18" s="14"/>
      <c r="OTG18" s="56"/>
      <c r="OTH18" s="16"/>
      <c r="OTI18" s="82"/>
      <c r="OTJ18" s="26"/>
      <c r="OTK18" s="26"/>
      <c r="OTL18" s="22"/>
      <c r="OTM18" s="363"/>
      <c r="OTN18" s="385"/>
      <c r="OTO18" s="385"/>
      <c r="OTP18" s="385"/>
      <c r="OTQ18" s="385"/>
      <c r="OTR18" s="385"/>
      <c r="OTS18" s="14"/>
      <c r="OTT18" s="56"/>
      <c r="OTU18" s="16"/>
      <c r="OTV18" s="82"/>
      <c r="OTW18" s="26"/>
      <c r="OTX18" s="26"/>
      <c r="OTY18" s="22"/>
      <c r="OTZ18" s="363"/>
      <c r="OUA18" s="385"/>
      <c r="OUB18" s="385"/>
      <c r="OUC18" s="385"/>
      <c r="OUD18" s="385"/>
      <c r="OUE18" s="385"/>
      <c r="OUF18" s="14"/>
      <c r="OUG18" s="56"/>
      <c r="OUH18" s="16"/>
      <c r="OUI18" s="82"/>
      <c r="OUJ18" s="26"/>
      <c r="OUK18" s="26"/>
      <c r="OUL18" s="22"/>
      <c r="OUM18" s="363"/>
      <c r="OUN18" s="385"/>
      <c r="OUO18" s="385"/>
      <c r="OUP18" s="385"/>
      <c r="OUQ18" s="385"/>
      <c r="OUR18" s="385"/>
      <c r="OUS18" s="14"/>
      <c r="OUT18" s="56"/>
      <c r="OUU18" s="16"/>
      <c r="OUV18" s="82"/>
      <c r="OUW18" s="26"/>
      <c r="OUX18" s="26"/>
      <c r="OUY18" s="22"/>
      <c r="OUZ18" s="363"/>
      <c r="OVA18" s="385"/>
      <c r="OVB18" s="385"/>
      <c r="OVC18" s="385"/>
      <c r="OVD18" s="385"/>
      <c r="OVE18" s="385"/>
      <c r="OVF18" s="14"/>
      <c r="OVG18" s="56"/>
      <c r="OVH18" s="16"/>
      <c r="OVI18" s="82"/>
      <c r="OVJ18" s="26"/>
      <c r="OVK18" s="26"/>
      <c r="OVL18" s="22"/>
      <c r="OVM18" s="363"/>
      <c r="OVN18" s="385"/>
      <c r="OVO18" s="385"/>
      <c r="OVP18" s="385"/>
      <c r="OVQ18" s="385"/>
      <c r="OVR18" s="385"/>
      <c r="OVS18" s="14"/>
      <c r="OVT18" s="56"/>
      <c r="OVU18" s="16"/>
      <c r="OVV18" s="82"/>
      <c r="OVW18" s="26"/>
      <c r="OVX18" s="26"/>
      <c r="OVY18" s="22"/>
      <c r="OVZ18" s="363"/>
      <c r="OWA18" s="385"/>
      <c r="OWB18" s="385"/>
      <c r="OWC18" s="385"/>
      <c r="OWD18" s="385"/>
      <c r="OWE18" s="385"/>
      <c r="OWF18" s="14"/>
      <c r="OWG18" s="56"/>
      <c r="OWH18" s="16"/>
      <c r="OWI18" s="82"/>
      <c r="OWJ18" s="26"/>
      <c r="OWK18" s="26"/>
      <c r="OWL18" s="22"/>
      <c r="OWM18" s="363"/>
      <c r="OWN18" s="385"/>
      <c r="OWO18" s="385"/>
      <c r="OWP18" s="385"/>
      <c r="OWQ18" s="385"/>
      <c r="OWR18" s="385"/>
      <c r="OWS18" s="14"/>
      <c r="OWT18" s="56"/>
      <c r="OWU18" s="16"/>
      <c r="OWV18" s="82"/>
      <c r="OWW18" s="26"/>
      <c r="OWX18" s="26"/>
      <c r="OWY18" s="22"/>
      <c r="OWZ18" s="363"/>
      <c r="OXA18" s="385"/>
      <c r="OXB18" s="385"/>
      <c r="OXC18" s="385"/>
      <c r="OXD18" s="385"/>
      <c r="OXE18" s="385"/>
      <c r="OXF18" s="14"/>
      <c r="OXG18" s="56"/>
      <c r="OXH18" s="16"/>
      <c r="OXI18" s="82"/>
      <c r="OXJ18" s="26"/>
      <c r="OXK18" s="26"/>
      <c r="OXL18" s="22"/>
      <c r="OXM18" s="363"/>
      <c r="OXN18" s="385"/>
      <c r="OXO18" s="385"/>
      <c r="OXP18" s="385"/>
      <c r="OXQ18" s="385"/>
      <c r="OXR18" s="385"/>
      <c r="OXS18" s="14"/>
      <c r="OXT18" s="56"/>
      <c r="OXU18" s="16"/>
      <c r="OXV18" s="82"/>
      <c r="OXW18" s="26"/>
      <c r="OXX18" s="26"/>
      <c r="OXY18" s="22"/>
      <c r="OXZ18" s="363"/>
      <c r="OYA18" s="385"/>
      <c r="OYB18" s="385"/>
      <c r="OYC18" s="385"/>
      <c r="OYD18" s="385"/>
      <c r="OYE18" s="385"/>
      <c r="OYF18" s="14"/>
      <c r="OYG18" s="56"/>
      <c r="OYH18" s="16"/>
      <c r="OYI18" s="82"/>
      <c r="OYJ18" s="26"/>
      <c r="OYK18" s="26"/>
      <c r="OYL18" s="22"/>
      <c r="OYM18" s="363"/>
      <c r="OYN18" s="385"/>
      <c r="OYO18" s="385"/>
      <c r="OYP18" s="385"/>
      <c r="OYQ18" s="385"/>
      <c r="OYR18" s="385"/>
      <c r="OYS18" s="14"/>
      <c r="OYT18" s="56"/>
      <c r="OYU18" s="16"/>
      <c r="OYV18" s="82"/>
      <c r="OYW18" s="26"/>
      <c r="OYX18" s="26"/>
      <c r="OYY18" s="22"/>
      <c r="OYZ18" s="363"/>
      <c r="OZA18" s="385"/>
      <c r="OZB18" s="385"/>
      <c r="OZC18" s="385"/>
      <c r="OZD18" s="385"/>
      <c r="OZE18" s="385"/>
      <c r="OZF18" s="14"/>
      <c r="OZG18" s="56"/>
      <c r="OZH18" s="16"/>
      <c r="OZI18" s="82"/>
      <c r="OZJ18" s="26"/>
      <c r="OZK18" s="26"/>
      <c r="OZL18" s="22"/>
      <c r="OZM18" s="363"/>
      <c r="OZN18" s="385"/>
      <c r="OZO18" s="385"/>
      <c r="OZP18" s="385"/>
      <c r="OZQ18" s="385"/>
      <c r="OZR18" s="385"/>
      <c r="OZS18" s="14"/>
      <c r="OZT18" s="56"/>
      <c r="OZU18" s="16"/>
      <c r="OZV18" s="82"/>
      <c r="OZW18" s="26"/>
      <c r="OZX18" s="26"/>
      <c r="OZY18" s="22"/>
      <c r="OZZ18" s="363"/>
      <c r="PAA18" s="385"/>
      <c r="PAB18" s="385"/>
      <c r="PAC18" s="385"/>
      <c r="PAD18" s="385"/>
      <c r="PAE18" s="385"/>
      <c r="PAF18" s="14"/>
      <c r="PAG18" s="56"/>
      <c r="PAH18" s="16"/>
      <c r="PAI18" s="82"/>
      <c r="PAJ18" s="26"/>
      <c r="PAK18" s="26"/>
      <c r="PAL18" s="22"/>
      <c r="PAM18" s="363"/>
      <c r="PAN18" s="385"/>
      <c r="PAO18" s="385"/>
      <c r="PAP18" s="385"/>
      <c r="PAQ18" s="385"/>
      <c r="PAR18" s="385"/>
      <c r="PAS18" s="14"/>
      <c r="PAT18" s="56"/>
      <c r="PAU18" s="16"/>
      <c r="PAV18" s="82"/>
      <c r="PAW18" s="26"/>
      <c r="PAX18" s="26"/>
      <c r="PAY18" s="22"/>
      <c r="PAZ18" s="363"/>
      <c r="PBA18" s="385"/>
      <c r="PBB18" s="385"/>
      <c r="PBC18" s="385"/>
      <c r="PBD18" s="385"/>
      <c r="PBE18" s="385"/>
      <c r="PBF18" s="14"/>
      <c r="PBG18" s="56"/>
      <c r="PBH18" s="16"/>
      <c r="PBI18" s="82"/>
      <c r="PBJ18" s="26"/>
      <c r="PBK18" s="26"/>
      <c r="PBL18" s="22"/>
      <c r="PBM18" s="363"/>
      <c r="PBN18" s="385"/>
      <c r="PBO18" s="385"/>
      <c r="PBP18" s="385"/>
      <c r="PBQ18" s="385"/>
      <c r="PBR18" s="385"/>
      <c r="PBS18" s="14"/>
      <c r="PBT18" s="56"/>
      <c r="PBU18" s="16"/>
      <c r="PBV18" s="82"/>
      <c r="PBW18" s="26"/>
      <c r="PBX18" s="26"/>
      <c r="PBY18" s="22"/>
      <c r="PBZ18" s="363"/>
      <c r="PCA18" s="385"/>
      <c r="PCB18" s="385"/>
      <c r="PCC18" s="385"/>
      <c r="PCD18" s="385"/>
      <c r="PCE18" s="385"/>
      <c r="PCF18" s="14"/>
      <c r="PCG18" s="56"/>
      <c r="PCH18" s="16"/>
      <c r="PCI18" s="82"/>
      <c r="PCJ18" s="26"/>
      <c r="PCK18" s="26"/>
      <c r="PCL18" s="22"/>
      <c r="PCM18" s="363"/>
      <c r="PCN18" s="385"/>
      <c r="PCO18" s="385"/>
      <c r="PCP18" s="385"/>
      <c r="PCQ18" s="385"/>
      <c r="PCR18" s="385"/>
      <c r="PCS18" s="14"/>
      <c r="PCT18" s="56"/>
      <c r="PCU18" s="16"/>
      <c r="PCV18" s="82"/>
      <c r="PCW18" s="26"/>
      <c r="PCX18" s="26"/>
      <c r="PCY18" s="22"/>
      <c r="PCZ18" s="363"/>
      <c r="PDA18" s="385"/>
      <c r="PDB18" s="385"/>
      <c r="PDC18" s="385"/>
      <c r="PDD18" s="385"/>
      <c r="PDE18" s="385"/>
      <c r="PDF18" s="14"/>
      <c r="PDG18" s="56"/>
      <c r="PDH18" s="16"/>
      <c r="PDI18" s="82"/>
      <c r="PDJ18" s="26"/>
      <c r="PDK18" s="26"/>
      <c r="PDL18" s="22"/>
      <c r="PDM18" s="363"/>
      <c r="PDN18" s="385"/>
      <c r="PDO18" s="385"/>
      <c r="PDP18" s="385"/>
      <c r="PDQ18" s="385"/>
      <c r="PDR18" s="385"/>
      <c r="PDS18" s="14"/>
      <c r="PDT18" s="56"/>
      <c r="PDU18" s="16"/>
      <c r="PDV18" s="82"/>
      <c r="PDW18" s="26"/>
      <c r="PDX18" s="26"/>
      <c r="PDY18" s="22"/>
      <c r="PDZ18" s="363"/>
      <c r="PEA18" s="385"/>
      <c r="PEB18" s="385"/>
      <c r="PEC18" s="385"/>
      <c r="PED18" s="385"/>
      <c r="PEE18" s="385"/>
      <c r="PEF18" s="14"/>
      <c r="PEG18" s="56"/>
      <c r="PEH18" s="16"/>
      <c r="PEI18" s="82"/>
      <c r="PEJ18" s="26"/>
      <c r="PEK18" s="26"/>
      <c r="PEL18" s="22"/>
      <c r="PEM18" s="363"/>
      <c r="PEN18" s="385"/>
      <c r="PEO18" s="385"/>
      <c r="PEP18" s="385"/>
      <c r="PEQ18" s="385"/>
      <c r="PER18" s="385"/>
      <c r="PES18" s="14"/>
      <c r="PET18" s="56"/>
      <c r="PEU18" s="16"/>
      <c r="PEV18" s="82"/>
      <c r="PEW18" s="26"/>
      <c r="PEX18" s="26"/>
      <c r="PEY18" s="22"/>
      <c r="PEZ18" s="363"/>
      <c r="PFA18" s="385"/>
      <c r="PFB18" s="385"/>
      <c r="PFC18" s="385"/>
      <c r="PFD18" s="385"/>
      <c r="PFE18" s="385"/>
      <c r="PFF18" s="14"/>
      <c r="PFG18" s="56"/>
      <c r="PFH18" s="16"/>
      <c r="PFI18" s="82"/>
      <c r="PFJ18" s="26"/>
      <c r="PFK18" s="26"/>
      <c r="PFL18" s="22"/>
      <c r="PFM18" s="363"/>
      <c r="PFN18" s="385"/>
      <c r="PFO18" s="385"/>
      <c r="PFP18" s="385"/>
      <c r="PFQ18" s="385"/>
      <c r="PFR18" s="385"/>
      <c r="PFS18" s="14"/>
      <c r="PFT18" s="56"/>
      <c r="PFU18" s="16"/>
      <c r="PFV18" s="82"/>
      <c r="PFW18" s="26"/>
      <c r="PFX18" s="26"/>
      <c r="PFY18" s="22"/>
      <c r="PFZ18" s="363"/>
      <c r="PGA18" s="385"/>
      <c r="PGB18" s="385"/>
      <c r="PGC18" s="385"/>
      <c r="PGD18" s="385"/>
      <c r="PGE18" s="385"/>
      <c r="PGF18" s="14"/>
      <c r="PGG18" s="56"/>
      <c r="PGH18" s="16"/>
      <c r="PGI18" s="82"/>
      <c r="PGJ18" s="26"/>
      <c r="PGK18" s="26"/>
      <c r="PGL18" s="22"/>
      <c r="PGM18" s="363"/>
      <c r="PGN18" s="385"/>
      <c r="PGO18" s="385"/>
      <c r="PGP18" s="385"/>
      <c r="PGQ18" s="385"/>
      <c r="PGR18" s="385"/>
      <c r="PGS18" s="14"/>
      <c r="PGT18" s="56"/>
      <c r="PGU18" s="16"/>
      <c r="PGV18" s="82"/>
      <c r="PGW18" s="26"/>
      <c r="PGX18" s="26"/>
      <c r="PGY18" s="22"/>
      <c r="PGZ18" s="363"/>
      <c r="PHA18" s="385"/>
      <c r="PHB18" s="385"/>
      <c r="PHC18" s="385"/>
      <c r="PHD18" s="385"/>
      <c r="PHE18" s="385"/>
      <c r="PHF18" s="14"/>
      <c r="PHG18" s="56"/>
      <c r="PHH18" s="16"/>
      <c r="PHI18" s="82"/>
      <c r="PHJ18" s="26"/>
      <c r="PHK18" s="26"/>
      <c r="PHL18" s="22"/>
      <c r="PHM18" s="363"/>
      <c r="PHN18" s="385"/>
      <c r="PHO18" s="385"/>
      <c r="PHP18" s="385"/>
      <c r="PHQ18" s="385"/>
      <c r="PHR18" s="385"/>
      <c r="PHS18" s="14"/>
      <c r="PHT18" s="56"/>
      <c r="PHU18" s="16"/>
      <c r="PHV18" s="82"/>
      <c r="PHW18" s="26"/>
      <c r="PHX18" s="26"/>
      <c r="PHY18" s="22"/>
      <c r="PHZ18" s="363"/>
      <c r="PIA18" s="385"/>
      <c r="PIB18" s="385"/>
      <c r="PIC18" s="385"/>
      <c r="PID18" s="385"/>
      <c r="PIE18" s="385"/>
      <c r="PIF18" s="14"/>
      <c r="PIG18" s="56"/>
      <c r="PIH18" s="16"/>
      <c r="PII18" s="82"/>
      <c r="PIJ18" s="26"/>
      <c r="PIK18" s="26"/>
      <c r="PIL18" s="22"/>
      <c r="PIM18" s="363"/>
      <c r="PIN18" s="385"/>
      <c r="PIO18" s="385"/>
      <c r="PIP18" s="385"/>
      <c r="PIQ18" s="385"/>
      <c r="PIR18" s="385"/>
      <c r="PIS18" s="14"/>
      <c r="PIT18" s="56"/>
      <c r="PIU18" s="16"/>
      <c r="PIV18" s="82"/>
      <c r="PIW18" s="26"/>
      <c r="PIX18" s="26"/>
      <c r="PIY18" s="22"/>
      <c r="PIZ18" s="363"/>
      <c r="PJA18" s="385"/>
      <c r="PJB18" s="385"/>
      <c r="PJC18" s="385"/>
      <c r="PJD18" s="385"/>
      <c r="PJE18" s="385"/>
      <c r="PJF18" s="14"/>
      <c r="PJG18" s="56"/>
      <c r="PJH18" s="16"/>
      <c r="PJI18" s="82"/>
      <c r="PJJ18" s="26"/>
      <c r="PJK18" s="26"/>
      <c r="PJL18" s="22"/>
      <c r="PJM18" s="363"/>
      <c r="PJN18" s="385"/>
      <c r="PJO18" s="385"/>
      <c r="PJP18" s="385"/>
      <c r="PJQ18" s="385"/>
      <c r="PJR18" s="385"/>
      <c r="PJS18" s="14"/>
      <c r="PJT18" s="56"/>
      <c r="PJU18" s="16"/>
      <c r="PJV18" s="82"/>
      <c r="PJW18" s="26"/>
      <c r="PJX18" s="26"/>
      <c r="PJY18" s="22"/>
      <c r="PJZ18" s="363"/>
      <c r="PKA18" s="385"/>
      <c r="PKB18" s="385"/>
      <c r="PKC18" s="385"/>
      <c r="PKD18" s="385"/>
      <c r="PKE18" s="385"/>
      <c r="PKF18" s="14"/>
      <c r="PKG18" s="56"/>
      <c r="PKH18" s="16"/>
      <c r="PKI18" s="82"/>
      <c r="PKJ18" s="26"/>
      <c r="PKK18" s="26"/>
      <c r="PKL18" s="22"/>
      <c r="PKM18" s="363"/>
      <c r="PKN18" s="385"/>
      <c r="PKO18" s="385"/>
      <c r="PKP18" s="385"/>
      <c r="PKQ18" s="385"/>
      <c r="PKR18" s="385"/>
      <c r="PKS18" s="14"/>
      <c r="PKT18" s="56"/>
      <c r="PKU18" s="16"/>
      <c r="PKV18" s="82"/>
      <c r="PKW18" s="26"/>
      <c r="PKX18" s="26"/>
      <c r="PKY18" s="22"/>
      <c r="PKZ18" s="363"/>
      <c r="PLA18" s="385"/>
      <c r="PLB18" s="385"/>
      <c r="PLC18" s="385"/>
      <c r="PLD18" s="385"/>
      <c r="PLE18" s="385"/>
      <c r="PLF18" s="14"/>
      <c r="PLG18" s="56"/>
      <c r="PLH18" s="16"/>
      <c r="PLI18" s="82"/>
      <c r="PLJ18" s="26"/>
      <c r="PLK18" s="26"/>
      <c r="PLL18" s="22"/>
      <c r="PLM18" s="363"/>
      <c r="PLN18" s="385"/>
      <c r="PLO18" s="385"/>
      <c r="PLP18" s="385"/>
      <c r="PLQ18" s="385"/>
      <c r="PLR18" s="385"/>
      <c r="PLS18" s="14"/>
      <c r="PLT18" s="56"/>
      <c r="PLU18" s="16"/>
      <c r="PLV18" s="82"/>
      <c r="PLW18" s="26"/>
      <c r="PLX18" s="26"/>
      <c r="PLY18" s="22"/>
      <c r="PLZ18" s="363"/>
      <c r="PMA18" s="385"/>
      <c r="PMB18" s="385"/>
      <c r="PMC18" s="385"/>
      <c r="PMD18" s="385"/>
      <c r="PME18" s="385"/>
      <c r="PMF18" s="14"/>
      <c r="PMG18" s="56"/>
      <c r="PMH18" s="16"/>
      <c r="PMI18" s="82"/>
      <c r="PMJ18" s="26"/>
      <c r="PMK18" s="26"/>
      <c r="PML18" s="22"/>
      <c r="PMM18" s="363"/>
      <c r="PMN18" s="385"/>
      <c r="PMO18" s="385"/>
      <c r="PMP18" s="385"/>
      <c r="PMQ18" s="385"/>
      <c r="PMR18" s="385"/>
      <c r="PMS18" s="14"/>
      <c r="PMT18" s="56"/>
      <c r="PMU18" s="16"/>
      <c r="PMV18" s="82"/>
      <c r="PMW18" s="26"/>
      <c r="PMX18" s="26"/>
      <c r="PMY18" s="22"/>
      <c r="PMZ18" s="363"/>
      <c r="PNA18" s="385"/>
      <c r="PNB18" s="385"/>
      <c r="PNC18" s="385"/>
      <c r="PND18" s="385"/>
      <c r="PNE18" s="385"/>
      <c r="PNF18" s="14"/>
      <c r="PNG18" s="56"/>
      <c r="PNH18" s="16"/>
      <c r="PNI18" s="82"/>
      <c r="PNJ18" s="26"/>
      <c r="PNK18" s="26"/>
      <c r="PNL18" s="22"/>
      <c r="PNM18" s="363"/>
      <c r="PNN18" s="385"/>
      <c r="PNO18" s="385"/>
      <c r="PNP18" s="385"/>
      <c r="PNQ18" s="385"/>
      <c r="PNR18" s="385"/>
      <c r="PNS18" s="14"/>
      <c r="PNT18" s="56"/>
      <c r="PNU18" s="16"/>
      <c r="PNV18" s="82"/>
      <c r="PNW18" s="26"/>
      <c r="PNX18" s="26"/>
      <c r="PNY18" s="22"/>
      <c r="PNZ18" s="363"/>
      <c r="POA18" s="385"/>
      <c r="POB18" s="385"/>
      <c r="POC18" s="385"/>
      <c r="POD18" s="385"/>
      <c r="POE18" s="385"/>
      <c r="POF18" s="14"/>
      <c r="POG18" s="56"/>
      <c r="POH18" s="16"/>
      <c r="POI18" s="82"/>
      <c r="POJ18" s="26"/>
      <c r="POK18" s="26"/>
      <c r="POL18" s="22"/>
      <c r="POM18" s="363"/>
      <c r="PON18" s="385"/>
      <c r="POO18" s="385"/>
      <c r="POP18" s="385"/>
      <c r="POQ18" s="385"/>
      <c r="POR18" s="385"/>
      <c r="POS18" s="14"/>
      <c r="POT18" s="56"/>
      <c r="POU18" s="16"/>
      <c r="POV18" s="82"/>
      <c r="POW18" s="26"/>
      <c r="POX18" s="26"/>
      <c r="POY18" s="22"/>
      <c r="POZ18" s="363"/>
      <c r="PPA18" s="385"/>
      <c r="PPB18" s="385"/>
      <c r="PPC18" s="385"/>
      <c r="PPD18" s="385"/>
      <c r="PPE18" s="385"/>
      <c r="PPF18" s="14"/>
      <c r="PPG18" s="56"/>
      <c r="PPH18" s="16"/>
      <c r="PPI18" s="82"/>
      <c r="PPJ18" s="26"/>
      <c r="PPK18" s="26"/>
      <c r="PPL18" s="22"/>
      <c r="PPM18" s="363"/>
      <c r="PPN18" s="385"/>
      <c r="PPO18" s="385"/>
      <c r="PPP18" s="385"/>
      <c r="PPQ18" s="385"/>
      <c r="PPR18" s="385"/>
      <c r="PPS18" s="14"/>
      <c r="PPT18" s="56"/>
      <c r="PPU18" s="16"/>
      <c r="PPV18" s="82"/>
      <c r="PPW18" s="26"/>
      <c r="PPX18" s="26"/>
      <c r="PPY18" s="22"/>
      <c r="PPZ18" s="363"/>
      <c r="PQA18" s="385"/>
      <c r="PQB18" s="385"/>
      <c r="PQC18" s="385"/>
      <c r="PQD18" s="385"/>
      <c r="PQE18" s="385"/>
      <c r="PQF18" s="14"/>
      <c r="PQG18" s="56"/>
      <c r="PQH18" s="16"/>
      <c r="PQI18" s="82"/>
      <c r="PQJ18" s="26"/>
      <c r="PQK18" s="26"/>
      <c r="PQL18" s="22"/>
      <c r="PQM18" s="363"/>
      <c r="PQN18" s="385"/>
      <c r="PQO18" s="385"/>
      <c r="PQP18" s="385"/>
      <c r="PQQ18" s="385"/>
      <c r="PQR18" s="385"/>
      <c r="PQS18" s="14"/>
      <c r="PQT18" s="56"/>
      <c r="PQU18" s="16"/>
      <c r="PQV18" s="82"/>
      <c r="PQW18" s="26"/>
      <c r="PQX18" s="26"/>
      <c r="PQY18" s="22"/>
      <c r="PQZ18" s="363"/>
      <c r="PRA18" s="385"/>
      <c r="PRB18" s="385"/>
      <c r="PRC18" s="385"/>
      <c r="PRD18" s="385"/>
      <c r="PRE18" s="385"/>
      <c r="PRF18" s="14"/>
      <c r="PRG18" s="56"/>
      <c r="PRH18" s="16"/>
      <c r="PRI18" s="82"/>
      <c r="PRJ18" s="26"/>
      <c r="PRK18" s="26"/>
      <c r="PRL18" s="22"/>
      <c r="PRM18" s="363"/>
      <c r="PRN18" s="385"/>
      <c r="PRO18" s="385"/>
      <c r="PRP18" s="385"/>
      <c r="PRQ18" s="385"/>
      <c r="PRR18" s="385"/>
      <c r="PRS18" s="14"/>
      <c r="PRT18" s="56"/>
      <c r="PRU18" s="16"/>
      <c r="PRV18" s="82"/>
      <c r="PRW18" s="26"/>
      <c r="PRX18" s="26"/>
      <c r="PRY18" s="22"/>
      <c r="PRZ18" s="363"/>
      <c r="PSA18" s="385"/>
      <c r="PSB18" s="385"/>
      <c r="PSC18" s="385"/>
      <c r="PSD18" s="385"/>
      <c r="PSE18" s="385"/>
      <c r="PSF18" s="14"/>
      <c r="PSG18" s="56"/>
      <c r="PSH18" s="16"/>
      <c r="PSI18" s="82"/>
      <c r="PSJ18" s="26"/>
      <c r="PSK18" s="26"/>
      <c r="PSL18" s="22"/>
      <c r="PSM18" s="363"/>
      <c r="PSN18" s="385"/>
      <c r="PSO18" s="385"/>
      <c r="PSP18" s="385"/>
      <c r="PSQ18" s="385"/>
      <c r="PSR18" s="385"/>
      <c r="PSS18" s="14"/>
      <c r="PST18" s="56"/>
      <c r="PSU18" s="16"/>
      <c r="PSV18" s="82"/>
      <c r="PSW18" s="26"/>
      <c r="PSX18" s="26"/>
      <c r="PSY18" s="22"/>
      <c r="PSZ18" s="363"/>
      <c r="PTA18" s="385"/>
      <c r="PTB18" s="385"/>
      <c r="PTC18" s="385"/>
      <c r="PTD18" s="385"/>
      <c r="PTE18" s="385"/>
      <c r="PTF18" s="14"/>
      <c r="PTG18" s="56"/>
      <c r="PTH18" s="16"/>
      <c r="PTI18" s="82"/>
      <c r="PTJ18" s="26"/>
      <c r="PTK18" s="26"/>
      <c r="PTL18" s="22"/>
      <c r="PTM18" s="363"/>
      <c r="PTN18" s="385"/>
      <c r="PTO18" s="385"/>
      <c r="PTP18" s="385"/>
      <c r="PTQ18" s="385"/>
      <c r="PTR18" s="385"/>
      <c r="PTS18" s="14"/>
      <c r="PTT18" s="56"/>
      <c r="PTU18" s="16"/>
      <c r="PTV18" s="82"/>
      <c r="PTW18" s="26"/>
      <c r="PTX18" s="26"/>
      <c r="PTY18" s="22"/>
      <c r="PTZ18" s="363"/>
      <c r="PUA18" s="385"/>
      <c r="PUB18" s="385"/>
      <c r="PUC18" s="385"/>
      <c r="PUD18" s="385"/>
      <c r="PUE18" s="385"/>
      <c r="PUF18" s="14"/>
      <c r="PUG18" s="56"/>
      <c r="PUH18" s="16"/>
      <c r="PUI18" s="82"/>
      <c r="PUJ18" s="26"/>
      <c r="PUK18" s="26"/>
      <c r="PUL18" s="22"/>
      <c r="PUM18" s="363"/>
      <c r="PUN18" s="385"/>
      <c r="PUO18" s="385"/>
      <c r="PUP18" s="385"/>
      <c r="PUQ18" s="385"/>
      <c r="PUR18" s="385"/>
      <c r="PUS18" s="14"/>
      <c r="PUT18" s="56"/>
      <c r="PUU18" s="16"/>
      <c r="PUV18" s="82"/>
      <c r="PUW18" s="26"/>
      <c r="PUX18" s="26"/>
      <c r="PUY18" s="22"/>
      <c r="PUZ18" s="363"/>
      <c r="PVA18" s="385"/>
      <c r="PVB18" s="385"/>
      <c r="PVC18" s="385"/>
      <c r="PVD18" s="385"/>
      <c r="PVE18" s="385"/>
      <c r="PVF18" s="14"/>
      <c r="PVG18" s="56"/>
      <c r="PVH18" s="16"/>
      <c r="PVI18" s="82"/>
      <c r="PVJ18" s="26"/>
      <c r="PVK18" s="26"/>
      <c r="PVL18" s="22"/>
      <c r="PVM18" s="363"/>
      <c r="PVN18" s="385"/>
      <c r="PVO18" s="385"/>
      <c r="PVP18" s="385"/>
      <c r="PVQ18" s="385"/>
      <c r="PVR18" s="385"/>
      <c r="PVS18" s="14"/>
      <c r="PVT18" s="56"/>
      <c r="PVU18" s="16"/>
      <c r="PVV18" s="82"/>
      <c r="PVW18" s="26"/>
      <c r="PVX18" s="26"/>
      <c r="PVY18" s="22"/>
      <c r="PVZ18" s="363"/>
      <c r="PWA18" s="385"/>
      <c r="PWB18" s="385"/>
      <c r="PWC18" s="385"/>
      <c r="PWD18" s="385"/>
      <c r="PWE18" s="385"/>
      <c r="PWF18" s="14"/>
      <c r="PWG18" s="56"/>
      <c r="PWH18" s="16"/>
      <c r="PWI18" s="82"/>
      <c r="PWJ18" s="26"/>
      <c r="PWK18" s="26"/>
      <c r="PWL18" s="22"/>
      <c r="PWM18" s="363"/>
      <c r="PWN18" s="385"/>
      <c r="PWO18" s="385"/>
      <c r="PWP18" s="385"/>
      <c r="PWQ18" s="385"/>
      <c r="PWR18" s="385"/>
      <c r="PWS18" s="14"/>
      <c r="PWT18" s="56"/>
      <c r="PWU18" s="16"/>
      <c r="PWV18" s="82"/>
      <c r="PWW18" s="26"/>
      <c r="PWX18" s="26"/>
      <c r="PWY18" s="22"/>
      <c r="PWZ18" s="363"/>
      <c r="PXA18" s="385"/>
      <c r="PXB18" s="385"/>
      <c r="PXC18" s="385"/>
      <c r="PXD18" s="385"/>
      <c r="PXE18" s="385"/>
      <c r="PXF18" s="14"/>
      <c r="PXG18" s="56"/>
      <c r="PXH18" s="16"/>
      <c r="PXI18" s="82"/>
      <c r="PXJ18" s="26"/>
      <c r="PXK18" s="26"/>
      <c r="PXL18" s="22"/>
      <c r="PXM18" s="363"/>
      <c r="PXN18" s="385"/>
      <c r="PXO18" s="385"/>
      <c r="PXP18" s="385"/>
      <c r="PXQ18" s="385"/>
      <c r="PXR18" s="385"/>
      <c r="PXS18" s="14"/>
      <c r="PXT18" s="56"/>
      <c r="PXU18" s="16"/>
      <c r="PXV18" s="82"/>
      <c r="PXW18" s="26"/>
      <c r="PXX18" s="26"/>
      <c r="PXY18" s="22"/>
      <c r="PXZ18" s="363"/>
      <c r="PYA18" s="385"/>
      <c r="PYB18" s="385"/>
      <c r="PYC18" s="385"/>
      <c r="PYD18" s="385"/>
      <c r="PYE18" s="385"/>
      <c r="PYF18" s="14"/>
      <c r="PYG18" s="56"/>
      <c r="PYH18" s="16"/>
      <c r="PYI18" s="82"/>
      <c r="PYJ18" s="26"/>
      <c r="PYK18" s="26"/>
      <c r="PYL18" s="22"/>
      <c r="PYM18" s="363"/>
      <c r="PYN18" s="385"/>
      <c r="PYO18" s="385"/>
      <c r="PYP18" s="385"/>
      <c r="PYQ18" s="385"/>
      <c r="PYR18" s="385"/>
      <c r="PYS18" s="14"/>
      <c r="PYT18" s="56"/>
      <c r="PYU18" s="16"/>
      <c r="PYV18" s="82"/>
      <c r="PYW18" s="26"/>
      <c r="PYX18" s="26"/>
      <c r="PYY18" s="22"/>
      <c r="PYZ18" s="363"/>
      <c r="PZA18" s="385"/>
      <c r="PZB18" s="385"/>
      <c r="PZC18" s="385"/>
      <c r="PZD18" s="385"/>
      <c r="PZE18" s="385"/>
      <c r="PZF18" s="14"/>
      <c r="PZG18" s="56"/>
      <c r="PZH18" s="16"/>
      <c r="PZI18" s="82"/>
      <c r="PZJ18" s="26"/>
      <c r="PZK18" s="26"/>
      <c r="PZL18" s="22"/>
      <c r="PZM18" s="363"/>
      <c r="PZN18" s="385"/>
      <c r="PZO18" s="385"/>
      <c r="PZP18" s="385"/>
      <c r="PZQ18" s="385"/>
      <c r="PZR18" s="385"/>
      <c r="PZS18" s="14"/>
      <c r="PZT18" s="56"/>
      <c r="PZU18" s="16"/>
      <c r="PZV18" s="82"/>
      <c r="PZW18" s="26"/>
      <c r="PZX18" s="26"/>
      <c r="PZY18" s="22"/>
      <c r="PZZ18" s="363"/>
      <c r="QAA18" s="385"/>
      <c r="QAB18" s="385"/>
      <c r="QAC18" s="385"/>
      <c r="QAD18" s="385"/>
      <c r="QAE18" s="385"/>
      <c r="QAF18" s="14"/>
      <c r="QAG18" s="56"/>
      <c r="QAH18" s="16"/>
      <c r="QAI18" s="82"/>
      <c r="QAJ18" s="26"/>
      <c r="QAK18" s="26"/>
      <c r="QAL18" s="22"/>
      <c r="QAM18" s="363"/>
      <c r="QAN18" s="385"/>
      <c r="QAO18" s="385"/>
      <c r="QAP18" s="385"/>
      <c r="QAQ18" s="385"/>
      <c r="QAR18" s="385"/>
      <c r="QAS18" s="14"/>
      <c r="QAT18" s="56"/>
      <c r="QAU18" s="16"/>
      <c r="QAV18" s="82"/>
      <c r="QAW18" s="26"/>
      <c r="QAX18" s="26"/>
      <c r="QAY18" s="22"/>
      <c r="QAZ18" s="363"/>
      <c r="QBA18" s="385"/>
      <c r="QBB18" s="385"/>
      <c r="QBC18" s="385"/>
      <c r="QBD18" s="385"/>
      <c r="QBE18" s="385"/>
      <c r="QBF18" s="14"/>
      <c r="QBG18" s="56"/>
      <c r="QBH18" s="16"/>
      <c r="QBI18" s="82"/>
      <c r="QBJ18" s="26"/>
      <c r="QBK18" s="26"/>
      <c r="QBL18" s="22"/>
      <c r="QBM18" s="363"/>
      <c r="QBN18" s="385"/>
      <c r="QBO18" s="385"/>
      <c r="QBP18" s="385"/>
      <c r="QBQ18" s="385"/>
      <c r="QBR18" s="385"/>
      <c r="QBS18" s="14"/>
      <c r="QBT18" s="56"/>
      <c r="QBU18" s="16"/>
      <c r="QBV18" s="82"/>
      <c r="QBW18" s="26"/>
      <c r="QBX18" s="26"/>
      <c r="QBY18" s="22"/>
      <c r="QBZ18" s="363"/>
      <c r="QCA18" s="385"/>
      <c r="QCB18" s="385"/>
      <c r="QCC18" s="385"/>
      <c r="QCD18" s="385"/>
      <c r="QCE18" s="385"/>
      <c r="QCF18" s="14"/>
      <c r="QCG18" s="56"/>
      <c r="QCH18" s="16"/>
      <c r="QCI18" s="82"/>
      <c r="QCJ18" s="26"/>
      <c r="QCK18" s="26"/>
      <c r="QCL18" s="22"/>
      <c r="QCM18" s="363"/>
      <c r="QCN18" s="385"/>
      <c r="QCO18" s="385"/>
      <c r="QCP18" s="385"/>
      <c r="QCQ18" s="385"/>
      <c r="QCR18" s="385"/>
      <c r="QCS18" s="14"/>
      <c r="QCT18" s="56"/>
      <c r="QCU18" s="16"/>
      <c r="QCV18" s="82"/>
      <c r="QCW18" s="26"/>
      <c r="QCX18" s="26"/>
      <c r="QCY18" s="22"/>
      <c r="QCZ18" s="363"/>
      <c r="QDA18" s="385"/>
      <c r="QDB18" s="385"/>
      <c r="QDC18" s="385"/>
      <c r="QDD18" s="385"/>
      <c r="QDE18" s="385"/>
      <c r="QDF18" s="14"/>
      <c r="QDG18" s="56"/>
      <c r="QDH18" s="16"/>
      <c r="QDI18" s="82"/>
      <c r="QDJ18" s="26"/>
      <c r="QDK18" s="26"/>
      <c r="QDL18" s="22"/>
      <c r="QDM18" s="363"/>
      <c r="QDN18" s="385"/>
      <c r="QDO18" s="385"/>
      <c r="QDP18" s="385"/>
      <c r="QDQ18" s="385"/>
      <c r="QDR18" s="385"/>
      <c r="QDS18" s="14"/>
      <c r="QDT18" s="56"/>
      <c r="QDU18" s="16"/>
      <c r="QDV18" s="82"/>
      <c r="QDW18" s="26"/>
      <c r="QDX18" s="26"/>
      <c r="QDY18" s="22"/>
      <c r="QDZ18" s="363"/>
      <c r="QEA18" s="385"/>
      <c r="QEB18" s="385"/>
      <c r="QEC18" s="385"/>
      <c r="QED18" s="385"/>
      <c r="QEE18" s="385"/>
      <c r="QEF18" s="14"/>
      <c r="QEG18" s="56"/>
      <c r="QEH18" s="16"/>
      <c r="QEI18" s="82"/>
      <c r="QEJ18" s="26"/>
      <c r="QEK18" s="26"/>
      <c r="QEL18" s="22"/>
      <c r="QEM18" s="363"/>
      <c r="QEN18" s="385"/>
      <c r="QEO18" s="385"/>
      <c r="QEP18" s="385"/>
      <c r="QEQ18" s="385"/>
      <c r="QER18" s="385"/>
      <c r="QES18" s="14"/>
      <c r="QET18" s="56"/>
      <c r="QEU18" s="16"/>
      <c r="QEV18" s="82"/>
      <c r="QEW18" s="26"/>
      <c r="QEX18" s="26"/>
      <c r="QEY18" s="22"/>
      <c r="QEZ18" s="363"/>
      <c r="QFA18" s="385"/>
      <c r="QFB18" s="385"/>
      <c r="QFC18" s="385"/>
      <c r="QFD18" s="385"/>
      <c r="QFE18" s="385"/>
      <c r="QFF18" s="14"/>
      <c r="QFG18" s="56"/>
      <c r="QFH18" s="16"/>
      <c r="QFI18" s="82"/>
      <c r="QFJ18" s="26"/>
      <c r="QFK18" s="26"/>
      <c r="QFL18" s="22"/>
      <c r="QFM18" s="363"/>
      <c r="QFN18" s="385"/>
      <c r="QFO18" s="385"/>
      <c r="QFP18" s="385"/>
      <c r="QFQ18" s="385"/>
      <c r="QFR18" s="385"/>
      <c r="QFS18" s="14"/>
      <c r="QFT18" s="56"/>
      <c r="QFU18" s="16"/>
      <c r="QFV18" s="82"/>
      <c r="QFW18" s="26"/>
      <c r="QFX18" s="26"/>
      <c r="QFY18" s="22"/>
      <c r="QFZ18" s="363"/>
      <c r="QGA18" s="385"/>
      <c r="QGB18" s="385"/>
      <c r="QGC18" s="385"/>
      <c r="QGD18" s="385"/>
      <c r="QGE18" s="385"/>
      <c r="QGF18" s="14"/>
      <c r="QGG18" s="56"/>
      <c r="QGH18" s="16"/>
      <c r="QGI18" s="82"/>
      <c r="QGJ18" s="26"/>
      <c r="QGK18" s="26"/>
      <c r="QGL18" s="22"/>
      <c r="QGM18" s="363"/>
      <c r="QGN18" s="385"/>
      <c r="QGO18" s="385"/>
      <c r="QGP18" s="385"/>
      <c r="QGQ18" s="385"/>
      <c r="QGR18" s="385"/>
      <c r="QGS18" s="14"/>
      <c r="QGT18" s="56"/>
      <c r="QGU18" s="16"/>
      <c r="QGV18" s="82"/>
      <c r="QGW18" s="26"/>
      <c r="QGX18" s="26"/>
      <c r="QGY18" s="22"/>
      <c r="QGZ18" s="363"/>
      <c r="QHA18" s="385"/>
      <c r="QHB18" s="385"/>
      <c r="QHC18" s="385"/>
      <c r="QHD18" s="385"/>
      <c r="QHE18" s="385"/>
      <c r="QHF18" s="14"/>
      <c r="QHG18" s="56"/>
      <c r="QHH18" s="16"/>
      <c r="QHI18" s="82"/>
      <c r="QHJ18" s="26"/>
      <c r="QHK18" s="26"/>
      <c r="QHL18" s="22"/>
      <c r="QHM18" s="363"/>
      <c r="QHN18" s="385"/>
      <c r="QHO18" s="385"/>
      <c r="QHP18" s="385"/>
      <c r="QHQ18" s="385"/>
      <c r="QHR18" s="385"/>
      <c r="QHS18" s="14"/>
      <c r="QHT18" s="56"/>
      <c r="QHU18" s="16"/>
      <c r="QHV18" s="82"/>
      <c r="QHW18" s="26"/>
      <c r="QHX18" s="26"/>
      <c r="QHY18" s="22"/>
      <c r="QHZ18" s="363"/>
      <c r="QIA18" s="385"/>
      <c r="QIB18" s="385"/>
      <c r="QIC18" s="385"/>
      <c r="QID18" s="385"/>
      <c r="QIE18" s="385"/>
      <c r="QIF18" s="14"/>
      <c r="QIG18" s="56"/>
      <c r="QIH18" s="16"/>
      <c r="QII18" s="82"/>
      <c r="QIJ18" s="26"/>
      <c r="QIK18" s="26"/>
      <c r="QIL18" s="22"/>
      <c r="QIM18" s="363"/>
      <c r="QIN18" s="385"/>
      <c r="QIO18" s="385"/>
      <c r="QIP18" s="385"/>
      <c r="QIQ18" s="385"/>
      <c r="QIR18" s="385"/>
      <c r="QIS18" s="14"/>
      <c r="QIT18" s="56"/>
      <c r="QIU18" s="16"/>
      <c r="QIV18" s="82"/>
      <c r="QIW18" s="26"/>
      <c r="QIX18" s="26"/>
      <c r="QIY18" s="22"/>
      <c r="QIZ18" s="363"/>
      <c r="QJA18" s="385"/>
      <c r="QJB18" s="385"/>
      <c r="QJC18" s="385"/>
      <c r="QJD18" s="385"/>
      <c r="QJE18" s="385"/>
      <c r="QJF18" s="14"/>
      <c r="QJG18" s="56"/>
      <c r="QJH18" s="16"/>
      <c r="QJI18" s="82"/>
      <c r="QJJ18" s="26"/>
      <c r="QJK18" s="26"/>
      <c r="QJL18" s="22"/>
      <c r="QJM18" s="363"/>
      <c r="QJN18" s="385"/>
      <c r="QJO18" s="385"/>
      <c r="QJP18" s="385"/>
      <c r="QJQ18" s="385"/>
      <c r="QJR18" s="385"/>
      <c r="QJS18" s="14"/>
      <c r="QJT18" s="56"/>
      <c r="QJU18" s="16"/>
      <c r="QJV18" s="82"/>
      <c r="QJW18" s="26"/>
      <c r="QJX18" s="26"/>
      <c r="QJY18" s="22"/>
      <c r="QJZ18" s="363"/>
      <c r="QKA18" s="385"/>
      <c r="QKB18" s="385"/>
      <c r="QKC18" s="385"/>
      <c r="QKD18" s="385"/>
      <c r="QKE18" s="385"/>
      <c r="QKF18" s="14"/>
      <c r="QKG18" s="56"/>
      <c r="QKH18" s="16"/>
      <c r="QKI18" s="82"/>
      <c r="QKJ18" s="26"/>
      <c r="QKK18" s="26"/>
      <c r="QKL18" s="22"/>
      <c r="QKM18" s="363"/>
      <c r="QKN18" s="385"/>
      <c r="QKO18" s="385"/>
      <c r="QKP18" s="385"/>
      <c r="QKQ18" s="385"/>
      <c r="QKR18" s="385"/>
      <c r="QKS18" s="14"/>
      <c r="QKT18" s="56"/>
      <c r="QKU18" s="16"/>
      <c r="QKV18" s="82"/>
      <c r="QKW18" s="26"/>
      <c r="QKX18" s="26"/>
      <c r="QKY18" s="22"/>
      <c r="QKZ18" s="363"/>
      <c r="QLA18" s="385"/>
      <c r="QLB18" s="385"/>
      <c r="QLC18" s="385"/>
      <c r="QLD18" s="385"/>
      <c r="QLE18" s="385"/>
      <c r="QLF18" s="14"/>
      <c r="QLG18" s="56"/>
      <c r="QLH18" s="16"/>
      <c r="QLI18" s="82"/>
      <c r="QLJ18" s="26"/>
      <c r="QLK18" s="26"/>
      <c r="QLL18" s="22"/>
      <c r="QLM18" s="363"/>
      <c r="QLN18" s="385"/>
      <c r="QLO18" s="385"/>
      <c r="QLP18" s="385"/>
      <c r="QLQ18" s="385"/>
      <c r="QLR18" s="385"/>
      <c r="QLS18" s="14"/>
      <c r="QLT18" s="56"/>
      <c r="QLU18" s="16"/>
      <c r="QLV18" s="82"/>
      <c r="QLW18" s="26"/>
      <c r="QLX18" s="26"/>
      <c r="QLY18" s="22"/>
      <c r="QLZ18" s="363"/>
      <c r="QMA18" s="385"/>
      <c r="QMB18" s="385"/>
      <c r="QMC18" s="385"/>
      <c r="QMD18" s="385"/>
      <c r="QME18" s="385"/>
      <c r="QMF18" s="14"/>
      <c r="QMG18" s="56"/>
      <c r="QMH18" s="16"/>
      <c r="QMI18" s="82"/>
      <c r="QMJ18" s="26"/>
      <c r="QMK18" s="26"/>
      <c r="QML18" s="22"/>
      <c r="QMM18" s="363"/>
      <c r="QMN18" s="385"/>
      <c r="QMO18" s="385"/>
      <c r="QMP18" s="385"/>
      <c r="QMQ18" s="385"/>
      <c r="QMR18" s="385"/>
      <c r="QMS18" s="14"/>
      <c r="QMT18" s="56"/>
      <c r="QMU18" s="16"/>
      <c r="QMV18" s="82"/>
      <c r="QMW18" s="26"/>
      <c r="QMX18" s="26"/>
      <c r="QMY18" s="22"/>
      <c r="QMZ18" s="363"/>
      <c r="QNA18" s="385"/>
      <c r="QNB18" s="385"/>
      <c r="QNC18" s="385"/>
      <c r="QND18" s="385"/>
      <c r="QNE18" s="385"/>
      <c r="QNF18" s="14"/>
      <c r="QNG18" s="56"/>
      <c r="QNH18" s="16"/>
      <c r="QNI18" s="82"/>
      <c r="QNJ18" s="26"/>
      <c r="QNK18" s="26"/>
      <c r="QNL18" s="22"/>
      <c r="QNM18" s="363"/>
      <c r="QNN18" s="385"/>
      <c r="QNO18" s="385"/>
      <c r="QNP18" s="385"/>
      <c r="QNQ18" s="385"/>
      <c r="QNR18" s="385"/>
      <c r="QNS18" s="14"/>
      <c r="QNT18" s="56"/>
      <c r="QNU18" s="16"/>
      <c r="QNV18" s="82"/>
      <c r="QNW18" s="26"/>
      <c r="QNX18" s="26"/>
      <c r="QNY18" s="22"/>
      <c r="QNZ18" s="363"/>
      <c r="QOA18" s="385"/>
      <c r="QOB18" s="385"/>
      <c r="QOC18" s="385"/>
      <c r="QOD18" s="385"/>
      <c r="QOE18" s="385"/>
      <c r="QOF18" s="14"/>
      <c r="QOG18" s="56"/>
      <c r="QOH18" s="16"/>
      <c r="QOI18" s="82"/>
      <c r="QOJ18" s="26"/>
      <c r="QOK18" s="26"/>
      <c r="QOL18" s="22"/>
      <c r="QOM18" s="363"/>
      <c r="QON18" s="385"/>
      <c r="QOO18" s="385"/>
      <c r="QOP18" s="385"/>
      <c r="QOQ18" s="385"/>
      <c r="QOR18" s="385"/>
      <c r="QOS18" s="14"/>
      <c r="QOT18" s="56"/>
      <c r="QOU18" s="16"/>
      <c r="QOV18" s="82"/>
      <c r="QOW18" s="26"/>
      <c r="QOX18" s="26"/>
      <c r="QOY18" s="22"/>
      <c r="QOZ18" s="363"/>
      <c r="QPA18" s="385"/>
      <c r="QPB18" s="385"/>
      <c r="QPC18" s="385"/>
      <c r="QPD18" s="385"/>
      <c r="QPE18" s="385"/>
      <c r="QPF18" s="14"/>
      <c r="QPG18" s="56"/>
      <c r="QPH18" s="16"/>
      <c r="QPI18" s="82"/>
      <c r="QPJ18" s="26"/>
      <c r="QPK18" s="26"/>
      <c r="QPL18" s="22"/>
      <c r="QPM18" s="363"/>
      <c r="QPN18" s="385"/>
      <c r="QPO18" s="385"/>
      <c r="QPP18" s="385"/>
      <c r="QPQ18" s="385"/>
      <c r="QPR18" s="385"/>
      <c r="QPS18" s="14"/>
      <c r="QPT18" s="56"/>
      <c r="QPU18" s="16"/>
      <c r="QPV18" s="82"/>
      <c r="QPW18" s="26"/>
      <c r="QPX18" s="26"/>
      <c r="QPY18" s="22"/>
      <c r="QPZ18" s="363"/>
      <c r="QQA18" s="385"/>
      <c r="QQB18" s="385"/>
      <c r="QQC18" s="385"/>
      <c r="QQD18" s="385"/>
      <c r="QQE18" s="385"/>
      <c r="QQF18" s="14"/>
      <c r="QQG18" s="56"/>
      <c r="QQH18" s="16"/>
      <c r="QQI18" s="82"/>
      <c r="QQJ18" s="26"/>
      <c r="QQK18" s="26"/>
      <c r="QQL18" s="22"/>
      <c r="QQM18" s="363"/>
      <c r="QQN18" s="385"/>
      <c r="QQO18" s="385"/>
      <c r="QQP18" s="385"/>
      <c r="QQQ18" s="385"/>
      <c r="QQR18" s="385"/>
      <c r="QQS18" s="14"/>
      <c r="QQT18" s="56"/>
      <c r="QQU18" s="16"/>
      <c r="QQV18" s="82"/>
      <c r="QQW18" s="26"/>
      <c r="QQX18" s="26"/>
      <c r="QQY18" s="22"/>
      <c r="QQZ18" s="363"/>
      <c r="QRA18" s="385"/>
      <c r="QRB18" s="385"/>
      <c r="QRC18" s="385"/>
      <c r="QRD18" s="385"/>
      <c r="QRE18" s="385"/>
      <c r="QRF18" s="14"/>
      <c r="QRG18" s="56"/>
      <c r="QRH18" s="16"/>
      <c r="QRI18" s="82"/>
      <c r="QRJ18" s="26"/>
      <c r="QRK18" s="26"/>
      <c r="QRL18" s="22"/>
      <c r="QRM18" s="363"/>
      <c r="QRN18" s="385"/>
      <c r="QRO18" s="385"/>
      <c r="QRP18" s="385"/>
      <c r="QRQ18" s="385"/>
      <c r="QRR18" s="385"/>
      <c r="QRS18" s="14"/>
      <c r="QRT18" s="56"/>
      <c r="QRU18" s="16"/>
      <c r="QRV18" s="82"/>
      <c r="QRW18" s="26"/>
      <c r="QRX18" s="26"/>
      <c r="QRY18" s="22"/>
      <c r="QRZ18" s="363"/>
      <c r="QSA18" s="385"/>
      <c r="QSB18" s="385"/>
      <c r="QSC18" s="385"/>
      <c r="QSD18" s="385"/>
      <c r="QSE18" s="385"/>
      <c r="QSF18" s="14"/>
      <c r="QSG18" s="56"/>
      <c r="QSH18" s="16"/>
      <c r="QSI18" s="82"/>
      <c r="QSJ18" s="26"/>
      <c r="QSK18" s="26"/>
      <c r="QSL18" s="22"/>
      <c r="QSM18" s="363"/>
      <c r="QSN18" s="385"/>
      <c r="QSO18" s="385"/>
      <c r="QSP18" s="385"/>
      <c r="QSQ18" s="385"/>
      <c r="QSR18" s="385"/>
      <c r="QSS18" s="14"/>
      <c r="QST18" s="56"/>
      <c r="QSU18" s="16"/>
      <c r="QSV18" s="82"/>
      <c r="QSW18" s="26"/>
      <c r="QSX18" s="26"/>
      <c r="QSY18" s="22"/>
      <c r="QSZ18" s="363"/>
      <c r="QTA18" s="385"/>
      <c r="QTB18" s="385"/>
      <c r="QTC18" s="385"/>
      <c r="QTD18" s="385"/>
      <c r="QTE18" s="385"/>
      <c r="QTF18" s="14"/>
      <c r="QTG18" s="56"/>
      <c r="QTH18" s="16"/>
      <c r="QTI18" s="82"/>
      <c r="QTJ18" s="26"/>
      <c r="QTK18" s="26"/>
      <c r="QTL18" s="22"/>
      <c r="QTM18" s="363"/>
      <c r="QTN18" s="385"/>
      <c r="QTO18" s="385"/>
      <c r="QTP18" s="385"/>
      <c r="QTQ18" s="385"/>
      <c r="QTR18" s="385"/>
      <c r="QTS18" s="14"/>
      <c r="QTT18" s="56"/>
      <c r="QTU18" s="16"/>
      <c r="QTV18" s="82"/>
      <c r="QTW18" s="26"/>
      <c r="QTX18" s="26"/>
      <c r="QTY18" s="22"/>
      <c r="QTZ18" s="363"/>
      <c r="QUA18" s="385"/>
      <c r="QUB18" s="385"/>
      <c r="QUC18" s="385"/>
      <c r="QUD18" s="385"/>
      <c r="QUE18" s="385"/>
      <c r="QUF18" s="14"/>
      <c r="QUG18" s="56"/>
      <c r="QUH18" s="16"/>
      <c r="QUI18" s="82"/>
      <c r="QUJ18" s="26"/>
      <c r="QUK18" s="26"/>
      <c r="QUL18" s="22"/>
      <c r="QUM18" s="363"/>
      <c r="QUN18" s="385"/>
      <c r="QUO18" s="385"/>
      <c r="QUP18" s="385"/>
      <c r="QUQ18" s="385"/>
      <c r="QUR18" s="385"/>
      <c r="QUS18" s="14"/>
      <c r="QUT18" s="56"/>
      <c r="QUU18" s="16"/>
      <c r="QUV18" s="82"/>
      <c r="QUW18" s="26"/>
      <c r="QUX18" s="26"/>
      <c r="QUY18" s="22"/>
      <c r="QUZ18" s="363"/>
      <c r="QVA18" s="385"/>
      <c r="QVB18" s="385"/>
      <c r="QVC18" s="385"/>
      <c r="QVD18" s="385"/>
      <c r="QVE18" s="385"/>
      <c r="QVF18" s="14"/>
      <c r="QVG18" s="56"/>
      <c r="QVH18" s="16"/>
      <c r="QVI18" s="82"/>
      <c r="QVJ18" s="26"/>
      <c r="QVK18" s="26"/>
      <c r="QVL18" s="22"/>
      <c r="QVM18" s="363"/>
      <c r="QVN18" s="385"/>
      <c r="QVO18" s="385"/>
      <c r="QVP18" s="385"/>
      <c r="QVQ18" s="385"/>
      <c r="QVR18" s="385"/>
      <c r="QVS18" s="14"/>
      <c r="QVT18" s="56"/>
      <c r="QVU18" s="16"/>
      <c r="QVV18" s="82"/>
      <c r="QVW18" s="26"/>
      <c r="QVX18" s="26"/>
      <c r="QVY18" s="22"/>
      <c r="QVZ18" s="363"/>
      <c r="QWA18" s="385"/>
      <c r="QWB18" s="385"/>
      <c r="QWC18" s="385"/>
      <c r="QWD18" s="385"/>
      <c r="QWE18" s="385"/>
      <c r="QWF18" s="14"/>
      <c r="QWG18" s="56"/>
      <c r="QWH18" s="16"/>
      <c r="QWI18" s="82"/>
      <c r="QWJ18" s="26"/>
      <c r="QWK18" s="26"/>
      <c r="QWL18" s="22"/>
      <c r="QWM18" s="363"/>
      <c r="QWN18" s="385"/>
      <c r="QWO18" s="385"/>
      <c r="QWP18" s="385"/>
      <c r="QWQ18" s="385"/>
      <c r="QWR18" s="385"/>
      <c r="QWS18" s="14"/>
      <c r="QWT18" s="56"/>
      <c r="QWU18" s="16"/>
      <c r="QWV18" s="82"/>
      <c r="QWW18" s="26"/>
      <c r="QWX18" s="26"/>
      <c r="QWY18" s="22"/>
      <c r="QWZ18" s="363"/>
      <c r="QXA18" s="385"/>
      <c r="QXB18" s="385"/>
      <c r="QXC18" s="385"/>
      <c r="QXD18" s="385"/>
      <c r="QXE18" s="385"/>
      <c r="QXF18" s="14"/>
      <c r="QXG18" s="56"/>
      <c r="QXH18" s="16"/>
      <c r="QXI18" s="82"/>
      <c r="QXJ18" s="26"/>
      <c r="QXK18" s="26"/>
      <c r="QXL18" s="22"/>
      <c r="QXM18" s="363"/>
      <c r="QXN18" s="385"/>
      <c r="QXO18" s="385"/>
      <c r="QXP18" s="385"/>
      <c r="QXQ18" s="385"/>
      <c r="QXR18" s="385"/>
      <c r="QXS18" s="14"/>
      <c r="QXT18" s="56"/>
      <c r="QXU18" s="16"/>
      <c r="QXV18" s="82"/>
      <c r="QXW18" s="26"/>
      <c r="QXX18" s="26"/>
      <c r="QXY18" s="22"/>
      <c r="QXZ18" s="363"/>
      <c r="QYA18" s="385"/>
      <c r="QYB18" s="385"/>
      <c r="QYC18" s="385"/>
      <c r="QYD18" s="385"/>
      <c r="QYE18" s="385"/>
      <c r="QYF18" s="14"/>
      <c r="QYG18" s="56"/>
      <c r="QYH18" s="16"/>
      <c r="QYI18" s="82"/>
      <c r="QYJ18" s="26"/>
      <c r="QYK18" s="26"/>
      <c r="QYL18" s="22"/>
      <c r="QYM18" s="363"/>
      <c r="QYN18" s="385"/>
      <c r="QYO18" s="385"/>
      <c r="QYP18" s="385"/>
      <c r="QYQ18" s="385"/>
      <c r="QYR18" s="385"/>
      <c r="QYS18" s="14"/>
      <c r="QYT18" s="56"/>
      <c r="QYU18" s="16"/>
      <c r="QYV18" s="82"/>
      <c r="QYW18" s="26"/>
      <c r="QYX18" s="26"/>
      <c r="QYY18" s="22"/>
      <c r="QYZ18" s="363"/>
      <c r="QZA18" s="385"/>
      <c r="QZB18" s="385"/>
      <c r="QZC18" s="385"/>
      <c r="QZD18" s="385"/>
      <c r="QZE18" s="385"/>
      <c r="QZF18" s="14"/>
      <c r="QZG18" s="56"/>
      <c r="QZH18" s="16"/>
      <c r="QZI18" s="82"/>
      <c r="QZJ18" s="26"/>
      <c r="QZK18" s="26"/>
      <c r="QZL18" s="22"/>
      <c r="QZM18" s="363"/>
      <c r="QZN18" s="385"/>
      <c r="QZO18" s="385"/>
      <c r="QZP18" s="385"/>
      <c r="QZQ18" s="385"/>
      <c r="QZR18" s="385"/>
      <c r="QZS18" s="14"/>
      <c r="QZT18" s="56"/>
      <c r="QZU18" s="16"/>
      <c r="QZV18" s="82"/>
      <c r="QZW18" s="26"/>
      <c r="QZX18" s="26"/>
      <c r="QZY18" s="22"/>
      <c r="QZZ18" s="363"/>
      <c r="RAA18" s="385"/>
      <c r="RAB18" s="385"/>
      <c r="RAC18" s="385"/>
      <c r="RAD18" s="385"/>
      <c r="RAE18" s="385"/>
      <c r="RAF18" s="14"/>
      <c r="RAG18" s="56"/>
      <c r="RAH18" s="16"/>
      <c r="RAI18" s="82"/>
      <c r="RAJ18" s="26"/>
      <c r="RAK18" s="26"/>
      <c r="RAL18" s="22"/>
      <c r="RAM18" s="363"/>
      <c r="RAN18" s="385"/>
      <c r="RAO18" s="385"/>
      <c r="RAP18" s="385"/>
      <c r="RAQ18" s="385"/>
      <c r="RAR18" s="385"/>
      <c r="RAS18" s="14"/>
      <c r="RAT18" s="56"/>
      <c r="RAU18" s="16"/>
      <c r="RAV18" s="82"/>
      <c r="RAW18" s="26"/>
      <c r="RAX18" s="26"/>
      <c r="RAY18" s="22"/>
      <c r="RAZ18" s="363"/>
      <c r="RBA18" s="385"/>
      <c r="RBB18" s="385"/>
      <c r="RBC18" s="385"/>
      <c r="RBD18" s="385"/>
      <c r="RBE18" s="385"/>
      <c r="RBF18" s="14"/>
      <c r="RBG18" s="56"/>
      <c r="RBH18" s="16"/>
      <c r="RBI18" s="82"/>
      <c r="RBJ18" s="26"/>
      <c r="RBK18" s="26"/>
      <c r="RBL18" s="22"/>
      <c r="RBM18" s="363"/>
      <c r="RBN18" s="385"/>
      <c r="RBO18" s="385"/>
      <c r="RBP18" s="385"/>
      <c r="RBQ18" s="385"/>
      <c r="RBR18" s="385"/>
      <c r="RBS18" s="14"/>
      <c r="RBT18" s="56"/>
      <c r="RBU18" s="16"/>
      <c r="RBV18" s="82"/>
      <c r="RBW18" s="26"/>
      <c r="RBX18" s="26"/>
      <c r="RBY18" s="22"/>
      <c r="RBZ18" s="363"/>
      <c r="RCA18" s="385"/>
      <c r="RCB18" s="385"/>
      <c r="RCC18" s="385"/>
      <c r="RCD18" s="385"/>
      <c r="RCE18" s="385"/>
      <c r="RCF18" s="14"/>
      <c r="RCG18" s="56"/>
      <c r="RCH18" s="16"/>
      <c r="RCI18" s="82"/>
      <c r="RCJ18" s="26"/>
      <c r="RCK18" s="26"/>
      <c r="RCL18" s="22"/>
      <c r="RCM18" s="363"/>
      <c r="RCN18" s="385"/>
      <c r="RCO18" s="385"/>
      <c r="RCP18" s="385"/>
      <c r="RCQ18" s="385"/>
      <c r="RCR18" s="385"/>
      <c r="RCS18" s="14"/>
      <c r="RCT18" s="56"/>
      <c r="RCU18" s="16"/>
      <c r="RCV18" s="82"/>
      <c r="RCW18" s="26"/>
      <c r="RCX18" s="26"/>
      <c r="RCY18" s="22"/>
      <c r="RCZ18" s="363"/>
      <c r="RDA18" s="385"/>
      <c r="RDB18" s="385"/>
      <c r="RDC18" s="385"/>
      <c r="RDD18" s="385"/>
      <c r="RDE18" s="385"/>
      <c r="RDF18" s="14"/>
      <c r="RDG18" s="56"/>
      <c r="RDH18" s="16"/>
      <c r="RDI18" s="82"/>
      <c r="RDJ18" s="26"/>
      <c r="RDK18" s="26"/>
      <c r="RDL18" s="22"/>
      <c r="RDM18" s="363"/>
      <c r="RDN18" s="385"/>
      <c r="RDO18" s="385"/>
      <c r="RDP18" s="385"/>
      <c r="RDQ18" s="385"/>
      <c r="RDR18" s="385"/>
      <c r="RDS18" s="14"/>
      <c r="RDT18" s="56"/>
      <c r="RDU18" s="16"/>
      <c r="RDV18" s="82"/>
      <c r="RDW18" s="26"/>
      <c r="RDX18" s="26"/>
      <c r="RDY18" s="22"/>
      <c r="RDZ18" s="363"/>
      <c r="REA18" s="385"/>
      <c r="REB18" s="385"/>
      <c r="REC18" s="385"/>
      <c r="RED18" s="385"/>
      <c r="REE18" s="385"/>
      <c r="REF18" s="14"/>
      <c r="REG18" s="56"/>
      <c r="REH18" s="16"/>
      <c r="REI18" s="82"/>
      <c r="REJ18" s="26"/>
      <c r="REK18" s="26"/>
      <c r="REL18" s="22"/>
      <c r="REM18" s="363"/>
      <c r="REN18" s="385"/>
      <c r="REO18" s="385"/>
      <c r="REP18" s="385"/>
      <c r="REQ18" s="385"/>
      <c r="RER18" s="385"/>
      <c r="RES18" s="14"/>
      <c r="RET18" s="56"/>
      <c r="REU18" s="16"/>
      <c r="REV18" s="82"/>
      <c r="REW18" s="26"/>
      <c r="REX18" s="26"/>
      <c r="REY18" s="22"/>
      <c r="REZ18" s="363"/>
      <c r="RFA18" s="385"/>
      <c r="RFB18" s="385"/>
      <c r="RFC18" s="385"/>
      <c r="RFD18" s="385"/>
      <c r="RFE18" s="385"/>
      <c r="RFF18" s="14"/>
      <c r="RFG18" s="56"/>
      <c r="RFH18" s="16"/>
      <c r="RFI18" s="82"/>
      <c r="RFJ18" s="26"/>
      <c r="RFK18" s="26"/>
      <c r="RFL18" s="22"/>
      <c r="RFM18" s="363"/>
      <c r="RFN18" s="385"/>
      <c r="RFO18" s="385"/>
      <c r="RFP18" s="385"/>
      <c r="RFQ18" s="385"/>
      <c r="RFR18" s="385"/>
      <c r="RFS18" s="14"/>
      <c r="RFT18" s="56"/>
      <c r="RFU18" s="16"/>
      <c r="RFV18" s="82"/>
      <c r="RFW18" s="26"/>
      <c r="RFX18" s="26"/>
      <c r="RFY18" s="22"/>
      <c r="RFZ18" s="363"/>
      <c r="RGA18" s="385"/>
      <c r="RGB18" s="385"/>
      <c r="RGC18" s="385"/>
      <c r="RGD18" s="385"/>
      <c r="RGE18" s="385"/>
      <c r="RGF18" s="14"/>
      <c r="RGG18" s="56"/>
      <c r="RGH18" s="16"/>
      <c r="RGI18" s="82"/>
      <c r="RGJ18" s="26"/>
      <c r="RGK18" s="26"/>
      <c r="RGL18" s="22"/>
      <c r="RGM18" s="363"/>
      <c r="RGN18" s="385"/>
      <c r="RGO18" s="385"/>
      <c r="RGP18" s="385"/>
      <c r="RGQ18" s="385"/>
      <c r="RGR18" s="385"/>
      <c r="RGS18" s="14"/>
      <c r="RGT18" s="56"/>
      <c r="RGU18" s="16"/>
      <c r="RGV18" s="82"/>
      <c r="RGW18" s="26"/>
      <c r="RGX18" s="26"/>
      <c r="RGY18" s="22"/>
      <c r="RGZ18" s="363"/>
      <c r="RHA18" s="385"/>
      <c r="RHB18" s="385"/>
      <c r="RHC18" s="385"/>
      <c r="RHD18" s="385"/>
      <c r="RHE18" s="385"/>
      <c r="RHF18" s="14"/>
      <c r="RHG18" s="56"/>
      <c r="RHH18" s="16"/>
      <c r="RHI18" s="82"/>
      <c r="RHJ18" s="26"/>
      <c r="RHK18" s="26"/>
      <c r="RHL18" s="22"/>
      <c r="RHM18" s="363"/>
      <c r="RHN18" s="385"/>
      <c r="RHO18" s="385"/>
      <c r="RHP18" s="385"/>
      <c r="RHQ18" s="385"/>
      <c r="RHR18" s="385"/>
      <c r="RHS18" s="14"/>
      <c r="RHT18" s="56"/>
      <c r="RHU18" s="16"/>
      <c r="RHV18" s="82"/>
      <c r="RHW18" s="26"/>
      <c r="RHX18" s="26"/>
      <c r="RHY18" s="22"/>
      <c r="RHZ18" s="363"/>
      <c r="RIA18" s="385"/>
      <c r="RIB18" s="385"/>
      <c r="RIC18" s="385"/>
      <c r="RID18" s="385"/>
      <c r="RIE18" s="385"/>
      <c r="RIF18" s="14"/>
      <c r="RIG18" s="56"/>
      <c r="RIH18" s="16"/>
      <c r="RII18" s="82"/>
      <c r="RIJ18" s="26"/>
      <c r="RIK18" s="26"/>
      <c r="RIL18" s="22"/>
      <c r="RIM18" s="363"/>
      <c r="RIN18" s="385"/>
      <c r="RIO18" s="385"/>
      <c r="RIP18" s="385"/>
      <c r="RIQ18" s="385"/>
      <c r="RIR18" s="385"/>
      <c r="RIS18" s="14"/>
      <c r="RIT18" s="56"/>
      <c r="RIU18" s="16"/>
      <c r="RIV18" s="82"/>
      <c r="RIW18" s="26"/>
      <c r="RIX18" s="26"/>
      <c r="RIY18" s="22"/>
      <c r="RIZ18" s="363"/>
      <c r="RJA18" s="385"/>
      <c r="RJB18" s="385"/>
      <c r="RJC18" s="385"/>
      <c r="RJD18" s="385"/>
      <c r="RJE18" s="385"/>
      <c r="RJF18" s="14"/>
      <c r="RJG18" s="56"/>
      <c r="RJH18" s="16"/>
      <c r="RJI18" s="82"/>
      <c r="RJJ18" s="26"/>
      <c r="RJK18" s="26"/>
      <c r="RJL18" s="22"/>
      <c r="RJM18" s="363"/>
      <c r="RJN18" s="385"/>
      <c r="RJO18" s="385"/>
      <c r="RJP18" s="385"/>
      <c r="RJQ18" s="385"/>
      <c r="RJR18" s="385"/>
      <c r="RJS18" s="14"/>
      <c r="RJT18" s="56"/>
      <c r="RJU18" s="16"/>
      <c r="RJV18" s="82"/>
      <c r="RJW18" s="26"/>
      <c r="RJX18" s="26"/>
      <c r="RJY18" s="22"/>
      <c r="RJZ18" s="363"/>
      <c r="RKA18" s="385"/>
      <c r="RKB18" s="385"/>
      <c r="RKC18" s="385"/>
      <c r="RKD18" s="385"/>
      <c r="RKE18" s="385"/>
      <c r="RKF18" s="14"/>
      <c r="RKG18" s="56"/>
      <c r="RKH18" s="16"/>
      <c r="RKI18" s="82"/>
      <c r="RKJ18" s="26"/>
      <c r="RKK18" s="26"/>
      <c r="RKL18" s="22"/>
      <c r="RKM18" s="363"/>
      <c r="RKN18" s="385"/>
      <c r="RKO18" s="385"/>
      <c r="RKP18" s="385"/>
      <c r="RKQ18" s="385"/>
      <c r="RKR18" s="385"/>
      <c r="RKS18" s="14"/>
      <c r="RKT18" s="56"/>
      <c r="RKU18" s="16"/>
      <c r="RKV18" s="82"/>
      <c r="RKW18" s="26"/>
      <c r="RKX18" s="26"/>
      <c r="RKY18" s="22"/>
      <c r="RKZ18" s="363"/>
      <c r="RLA18" s="385"/>
      <c r="RLB18" s="385"/>
      <c r="RLC18" s="385"/>
      <c r="RLD18" s="385"/>
      <c r="RLE18" s="385"/>
      <c r="RLF18" s="14"/>
      <c r="RLG18" s="56"/>
      <c r="RLH18" s="16"/>
      <c r="RLI18" s="82"/>
      <c r="RLJ18" s="26"/>
      <c r="RLK18" s="26"/>
      <c r="RLL18" s="22"/>
      <c r="RLM18" s="363"/>
      <c r="RLN18" s="385"/>
      <c r="RLO18" s="385"/>
      <c r="RLP18" s="385"/>
      <c r="RLQ18" s="385"/>
      <c r="RLR18" s="385"/>
      <c r="RLS18" s="14"/>
      <c r="RLT18" s="56"/>
      <c r="RLU18" s="16"/>
      <c r="RLV18" s="82"/>
      <c r="RLW18" s="26"/>
      <c r="RLX18" s="26"/>
      <c r="RLY18" s="22"/>
      <c r="RLZ18" s="363"/>
      <c r="RMA18" s="385"/>
      <c r="RMB18" s="385"/>
      <c r="RMC18" s="385"/>
      <c r="RMD18" s="385"/>
      <c r="RME18" s="385"/>
      <c r="RMF18" s="14"/>
      <c r="RMG18" s="56"/>
      <c r="RMH18" s="16"/>
      <c r="RMI18" s="82"/>
      <c r="RMJ18" s="26"/>
      <c r="RMK18" s="26"/>
      <c r="RML18" s="22"/>
      <c r="RMM18" s="363"/>
      <c r="RMN18" s="385"/>
      <c r="RMO18" s="385"/>
      <c r="RMP18" s="385"/>
      <c r="RMQ18" s="385"/>
      <c r="RMR18" s="385"/>
      <c r="RMS18" s="14"/>
      <c r="RMT18" s="56"/>
      <c r="RMU18" s="16"/>
      <c r="RMV18" s="82"/>
      <c r="RMW18" s="26"/>
      <c r="RMX18" s="26"/>
      <c r="RMY18" s="22"/>
      <c r="RMZ18" s="363"/>
      <c r="RNA18" s="385"/>
      <c r="RNB18" s="385"/>
      <c r="RNC18" s="385"/>
      <c r="RND18" s="385"/>
      <c r="RNE18" s="385"/>
      <c r="RNF18" s="14"/>
      <c r="RNG18" s="56"/>
      <c r="RNH18" s="16"/>
      <c r="RNI18" s="82"/>
      <c r="RNJ18" s="26"/>
      <c r="RNK18" s="26"/>
      <c r="RNL18" s="22"/>
      <c r="RNM18" s="363"/>
      <c r="RNN18" s="385"/>
      <c r="RNO18" s="385"/>
      <c r="RNP18" s="385"/>
      <c r="RNQ18" s="385"/>
      <c r="RNR18" s="385"/>
      <c r="RNS18" s="14"/>
      <c r="RNT18" s="56"/>
      <c r="RNU18" s="16"/>
      <c r="RNV18" s="82"/>
      <c r="RNW18" s="26"/>
      <c r="RNX18" s="26"/>
      <c r="RNY18" s="22"/>
      <c r="RNZ18" s="363"/>
      <c r="ROA18" s="385"/>
      <c r="ROB18" s="385"/>
      <c r="ROC18" s="385"/>
      <c r="ROD18" s="385"/>
      <c r="ROE18" s="385"/>
      <c r="ROF18" s="14"/>
      <c r="ROG18" s="56"/>
      <c r="ROH18" s="16"/>
      <c r="ROI18" s="82"/>
      <c r="ROJ18" s="26"/>
      <c r="ROK18" s="26"/>
      <c r="ROL18" s="22"/>
      <c r="ROM18" s="363"/>
      <c r="RON18" s="385"/>
      <c r="ROO18" s="385"/>
      <c r="ROP18" s="385"/>
      <c r="ROQ18" s="385"/>
      <c r="ROR18" s="385"/>
      <c r="ROS18" s="14"/>
      <c r="ROT18" s="56"/>
      <c r="ROU18" s="16"/>
      <c r="ROV18" s="82"/>
      <c r="ROW18" s="26"/>
      <c r="ROX18" s="26"/>
      <c r="ROY18" s="22"/>
      <c r="ROZ18" s="363"/>
      <c r="RPA18" s="385"/>
      <c r="RPB18" s="385"/>
      <c r="RPC18" s="385"/>
      <c r="RPD18" s="385"/>
      <c r="RPE18" s="385"/>
      <c r="RPF18" s="14"/>
      <c r="RPG18" s="56"/>
      <c r="RPH18" s="16"/>
      <c r="RPI18" s="82"/>
      <c r="RPJ18" s="26"/>
      <c r="RPK18" s="26"/>
      <c r="RPL18" s="22"/>
      <c r="RPM18" s="363"/>
      <c r="RPN18" s="385"/>
      <c r="RPO18" s="385"/>
      <c r="RPP18" s="385"/>
      <c r="RPQ18" s="385"/>
      <c r="RPR18" s="385"/>
      <c r="RPS18" s="14"/>
      <c r="RPT18" s="56"/>
      <c r="RPU18" s="16"/>
      <c r="RPV18" s="82"/>
      <c r="RPW18" s="26"/>
      <c r="RPX18" s="26"/>
      <c r="RPY18" s="22"/>
      <c r="RPZ18" s="363"/>
      <c r="RQA18" s="385"/>
      <c r="RQB18" s="385"/>
      <c r="RQC18" s="385"/>
      <c r="RQD18" s="385"/>
      <c r="RQE18" s="385"/>
      <c r="RQF18" s="14"/>
      <c r="RQG18" s="56"/>
      <c r="RQH18" s="16"/>
      <c r="RQI18" s="82"/>
      <c r="RQJ18" s="26"/>
      <c r="RQK18" s="26"/>
      <c r="RQL18" s="22"/>
      <c r="RQM18" s="363"/>
      <c r="RQN18" s="385"/>
      <c r="RQO18" s="385"/>
      <c r="RQP18" s="385"/>
      <c r="RQQ18" s="385"/>
      <c r="RQR18" s="385"/>
      <c r="RQS18" s="14"/>
      <c r="RQT18" s="56"/>
      <c r="RQU18" s="16"/>
      <c r="RQV18" s="82"/>
      <c r="RQW18" s="26"/>
      <c r="RQX18" s="26"/>
      <c r="RQY18" s="22"/>
      <c r="RQZ18" s="363"/>
      <c r="RRA18" s="385"/>
      <c r="RRB18" s="385"/>
      <c r="RRC18" s="385"/>
      <c r="RRD18" s="385"/>
      <c r="RRE18" s="385"/>
      <c r="RRF18" s="14"/>
      <c r="RRG18" s="56"/>
      <c r="RRH18" s="16"/>
      <c r="RRI18" s="82"/>
      <c r="RRJ18" s="26"/>
      <c r="RRK18" s="26"/>
      <c r="RRL18" s="22"/>
      <c r="RRM18" s="363"/>
      <c r="RRN18" s="385"/>
      <c r="RRO18" s="385"/>
      <c r="RRP18" s="385"/>
      <c r="RRQ18" s="385"/>
      <c r="RRR18" s="385"/>
      <c r="RRS18" s="14"/>
      <c r="RRT18" s="56"/>
      <c r="RRU18" s="16"/>
      <c r="RRV18" s="82"/>
      <c r="RRW18" s="26"/>
      <c r="RRX18" s="26"/>
      <c r="RRY18" s="22"/>
      <c r="RRZ18" s="363"/>
      <c r="RSA18" s="385"/>
      <c r="RSB18" s="385"/>
      <c r="RSC18" s="385"/>
      <c r="RSD18" s="385"/>
      <c r="RSE18" s="385"/>
      <c r="RSF18" s="14"/>
      <c r="RSG18" s="56"/>
      <c r="RSH18" s="16"/>
      <c r="RSI18" s="82"/>
      <c r="RSJ18" s="26"/>
      <c r="RSK18" s="26"/>
      <c r="RSL18" s="22"/>
      <c r="RSM18" s="363"/>
      <c r="RSN18" s="385"/>
      <c r="RSO18" s="385"/>
      <c r="RSP18" s="385"/>
      <c r="RSQ18" s="385"/>
      <c r="RSR18" s="385"/>
      <c r="RSS18" s="14"/>
      <c r="RST18" s="56"/>
      <c r="RSU18" s="16"/>
      <c r="RSV18" s="82"/>
      <c r="RSW18" s="26"/>
      <c r="RSX18" s="26"/>
      <c r="RSY18" s="22"/>
      <c r="RSZ18" s="363"/>
      <c r="RTA18" s="385"/>
      <c r="RTB18" s="385"/>
      <c r="RTC18" s="385"/>
      <c r="RTD18" s="385"/>
      <c r="RTE18" s="385"/>
      <c r="RTF18" s="14"/>
      <c r="RTG18" s="56"/>
      <c r="RTH18" s="16"/>
      <c r="RTI18" s="82"/>
      <c r="RTJ18" s="26"/>
      <c r="RTK18" s="26"/>
      <c r="RTL18" s="22"/>
      <c r="RTM18" s="363"/>
      <c r="RTN18" s="385"/>
      <c r="RTO18" s="385"/>
      <c r="RTP18" s="385"/>
      <c r="RTQ18" s="385"/>
      <c r="RTR18" s="385"/>
      <c r="RTS18" s="14"/>
      <c r="RTT18" s="56"/>
      <c r="RTU18" s="16"/>
      <c r="RTV18" s="82"/>
      <c r="RTW18" s="26"/>
      <c r="RTX18" s="26"/>
      <c r="RTY18" s="22"/>
      <c r="RTZ18" s="363"/>
      <c r="RUA18" s="385"/>
      <c r="RUB18" s="385"/>
      <c r="RUC18" s="385"/>
      <c r="RUD18" s="385"/>
      <c r="RUE18" s="385"/>
      <c r="RUF18" s="14"/>
      <c r="RUG18" s="56"/>
      <c r="RUH18" s="16"/>
      <c r="RUI18" s="82"/>
      <c r="RUJ18" s="26"/>
      <c r="RUK18" s="26"/>
      <c r="RUL18" s="22"/>
      <c r="RUM18" s="363"/>
      <c r="RUN18" s="385"/>
      <c r="RUO18" s="385"/>
      <c r="RUP18" s="385"/>
      <c r="RUQ18" s="385"/>
      <c r="RUR18" s="385"/>
      <c r="RUS18" s="14"/>
      <c r="RUT18" s="56"/>
      <c r="RUU18" s="16"/>
      <c r="RUV18" s="82"/>
      <c r="RUW18" s="26"/>
      <c r="RUX18" s="26"/>
      <c r="RUY18" s="22"/>
      <c r="RUZ18" s="363"/>
      <c r="RVA18" s="385"/>
      <c r="RVB18" s="385"/>
      <c r="RVC18" s="385"/>
      <c r="RVD18" s="385"/>
      <c r="RVE18" s="385"/>
      <c r="RVF18" s="14"/>
      <c r="RVG18" s="56"/>
      <c r="RVH18" s="16"/>
      <c r="RVI18" s="82"/>
      <c r="RVJ18" s="26"/>
      <c r="RVK18" s="26"/>
      <c r="RVL18" s="22"/>
      <c r="RVM18" s="363"/>
      <c r="RVN18" s="385"/>
      <c r="RVO18" s="385"/>
      <c r="RVP18" s="385"/>
      <c r="RVQ18" s="385"/>
      <c r="RVR18" s="385"/>
      <c r="RVS18" s="14"/>
      <c r="RVT18" s="56"/>
      <c r="RVU18" s="16"/>
      <c r="RVV18" s="82"/>
      <c r="RVW18" s="26"/>
      <c r="RVX18" s="26"/>
      <c r="RVY18" s="22"/>
      <c r="RVZ18" s="363"/>
      <c r="RWA18" s="385"/>
      <c r="RWB18" s="385"/>
      <c r="RWC18" s="385"/>
      <c r="RWD18" s="385"/>
      <c r="RWE18" s="385"/>
      <c r="RWF18" s="14"/>
      <c r="RWG18" s="56"/>
      <c r="RWH18" s="16"/>
      <c r="RWI18" s="82"/>
      <c r="RWJ18" s="26"/>
      <c r="RWK18" s="26"/>
      <c r="RWL18" s="22"/>
      <c r="RWM18" s="363"/>
      <c r="RWN18" s="385"/>
      <c r="RWO18" s="385"/>
      <c r="RWP18" s="385"/>
      <c r="RWQ18" s="385"/>
      <c r="RWR18" s="385"/>
      <c r="RWS18" s="14"/>
      <c r="RWT18" s="56"/>
      <c r="RWU18" s="16"/>
      <c r="RWV18" s="82"/>
      <c r="RWW18" s="26"/>
      <c r="RWX18" s="26"/>
      <c r="RWY18" s="22"/>
      <c r="RWZ18" s="363"/>
      <c r="RXA18" s="385"/>
      <c r="RXB18" s="385"/>
      <c r="RXC18" s="385"/>
      <c r="RXD18" s="385"/>
      <c r="RXE18" s="385"/>
      <c r="RXF18" s="14"/>
      <c r="RXG18" s="56"/>
      <c r="RXH18" s="16"/>
      <c r="RXI18" s="82"/>
      <c r="RXJ18" s="26"/>
      <c r="RXK18" s="26"/>
      <c r="RXL18" s="22"/>
      <c r="RXM18" s="363"/>
      <c r="RXN18" s="385"/>
      <c r="RXO18" s="385"/>
      <c r="RXP18" s="385"/>
      <c r="RXQ18" s="385"/>
      <c r="RXR18" s="385"/>
      <c r="RXS18" s="14"/>
      <c r="RXT18" s="56"/>
      <c r="RXU18" s="16"/>
      <c r="RXV18" s="82"/>
      <c r="RXW18" s="26"/>
      <c r="RXX18" s="26"/>
      <c r="RXY18" s="22"/>
      <c r="RXZ18" s="363"/>
      <c r="RYA18" s="385"/>
      <c r="RYB18" s="385"/>
      <c r="RYC18" s="385"/>
      <c r="RYD18" s="385"/>
      <c r="RYE18" s="385"/>
      <c r="RYF18" s="14"/>
      <c r="RYG18" s="56"/>
      <c r="RYH18" s="16"/>
      <c r="RYI18" s="82"/>
      <c r="RYJ18" s="26"/>
      <c r="RYK18" s="26"/>
      <c r="RYL18" s="22"/>
      <c r="RYM18" s="363"/>
      <c r="RYN18" s="385"/>
      <c r="RYO18" s="385"/>
      <c r="RYP18" s="385"/>
      <c r="RYQ18" s="385"/>
      <c r="RYR18" s="385"/>
      <c r="RYS18" s="14"/>
      <c r="RYT18" s="56"/>
      <c r="RYU18" s="16"/>
      <c r="RYV18" s="82"/>
      <c r="RYW18" s="26"/>
      <c r="RYX18" s="26"/>
      <c r="RYY18" s="22"/>
      <c r="RYZ18" s="363"/>
      <c r="RZA18" s="385"/>
      <c r="RZB18" s="385"/>
      <c r="RZC18" s="385"/>
      <c r="RZD18" s="385"/>
      <c r="RZE18" s="385"/>
      <c r="RZF18" s="14"/>
      <c r="RZG18" s="56"/>
      <c r="RZH18" s="16"/>
      <c r="RZI18" s="82"/>
      <c r="RZJ18" s="26"/>
      <c r="RZK18" s="26"/>
      <c r="RZL18" s="22"/>
      <c r="RZM18" s="363"/>
      <c r="RZN18" s="385"/>
      <c r="RZO18" s="385"/>
      <c r="RZP18" s="385"/>
      <c r="RZQ18" s="385"/>
      <c r="RZR18" s="385"/>
      <c r="RZS18" s="14"/>
      <c r="RZT18" s="56"/>
      <c r="RZU18" s="16"/>
      <c r="RZV18" s="82"/>
      <c r="RZW18" s="26"/>
      <c r="RZX18" s="26"/>
      <c r="RZY18" s="22"/>
      <c r="RZZ18" s="363"/>
      <c r="SAA18" s="385"/>
      <c r="SAB18" s="385"/>
      <c r="SAC18" s="385"/>
      <c r="SAD18" s="385"/>
      <c r="SAE18" s="385"/>
      <c r="SAF18" s="14"/>
      <c r="SAG18" s="56"/>
      <c r="SAH18" s="16"/>
      <c r="SAI18" s="82"/>
      <c r="SAJ18" s="26"/>
      <c r="SAK18" s="26"/>
      <c r="SAL18" s="22"/>
      <c r="SAM18" s="363"/>
      <c r="SAN18" s="385"/>
      <c r="SAO18" s="385"/>
      <c r="SAP18" s="385"/>
      <c r="SAQ18" s="385"/>
      <c r="SAR18" s="385"/>
      <c r="SAS18" s="14"/>
      <c r="SAT18" s="56"/>
      <c r="SAU18" s="16"/>
      <c r="SAV18" s="82"/>
      <c r="SAW18" s="26"/>
      <c r="SAX18" s="26"/>
      <c r="SAY18" s="22"/>
      <c r="SAZ18" s="363"/>
      <c r="SBA18" s="385"/>
      <c r="SBB18" s="385"/>
      <c r="SBC18" s="385"/>
      <c r="SBD18" s="385"/>
      <c r="SBE18" s="385"/>
      <c r="SBF18" s="14"/>
      <c r="SBG18" s="56"/>
      <c r="SBH18" s="16"/>
      <c r="SBI18" s="82"/>
      <c r="SBJ18" s="26"/>
      <c r="SBK18" s="26"/>
      <c r="SBL18" s="22"/>
      <c r="SBM18" s="363"/>
      <c r="SBN18" s="385"/>
      <c r="SBO18" s="385"/>
      <c r="SBP18" s="385"/>
      <c r="SBQ18" s="385"/>
      <c r="SBR18" s="385"/>
      <c r="SBS18" s="14"/>
      <c r="SBT18" s="56"/>
      <c r="SBU18" s="16"/>
      <c r="SBV18" s="82"/>
      <c r="SBW18" s="26"/>
      <c r="SBX18" s="26"/>
      <c r="SBY18" s="22"/>
      <c r="SBZ18" s="363"/>
      <c r="SCA18" s="385"/>
      <c r="SCB18" s="385"/>
      <c r="SCC18" s="385"/>
      <c r="SCD18" s="385"/>
      <c r="SCE18" s="385"/>
      <c r="SCF18" s="14"/>
      <c r="SCG18" s="56"/>
      <c r="SCH18" s="16"/>
      <c r="SCI18" s="82"/>
      <c r="SCJ18" s="26"/>
      <c r="SCK18" s="26"/>
      <c r="SCL18" s="22"/>
      <c r="SCM18" s="363"/>
      <c r="SCN18" s="385"/>
      <c r="SCO18" s="385"/>
      <c r="SCP18" s="385"/>
      <c r="SCQ18" s="385"/>
      <c r="SCR18" s="385"/>
      <c r="SCS18" s="14"/>
      <c r="SCT18" s="56"/>
      <c r="SCU18" s="16"/>
      <c r="SCV18" s="82"/>
      <c r="SCW18" s="26"/>
      <c r="SCX18" s="26"/>
      <c r="SCY18" s="22"/>
      <c r="SCZ18" s="363"/>
      <c r="SDA18" s="385"/>
      <c r="SDB18" s="385"/>
      <c r="SDC18" s="385"/>
      <c r="SDD18" s="385"/>
      <c r="SDE18" s="385"/>
      <c r="SDF18" s="14"/>
      <c r="SDG18" s="56"/>
      <c r="SDH18" s="16"/>
      <c r="SDI18" s="82"/>
      <c r="SDJ18" s="26"/>
      <c r="SDK18" s="26"/>
      <c r="SDL18" s="22"/>
      <c r="SDM18" s="363"/>
      <c r="SDN18" s="385"/>
      <c r="SDO18" s="385"/>
      <c r="SDP18" s="385"/>
      <c r="SDQ18" s="385"/>
      <c r="SDR18" s="385"/>
      <c r="SDS18" s="14"/>
      <c r="SDT18" s="56"/>
      <c r="SDU18" s="16"/>
      <c r="SDV18" s="82"/>
      <c r="SDW18" s="26"/>
      <c r="SDX18" s="26"/>
      <c r="SDY18" s="22"/>
      <c r="SDZ18" s="363"/>
      <c r="SEA18" s="385"/>
      <c r="SEB18" s="385"/>
      <c r="SEC18" s="385"/>
      <c r="SED18" s="385"/>
      <c r="SEE18" s="385"/>
      <c r="SEF18" s="14"/>
      <c r="SEG18" s="56"/>
      <c r="SEH18" s="16"/>
      <c r="SEI18" s="82"/>
      <c r="SEJ18" s="26"/>
      <c r="SEK18" s="26"/>
      <c r="SEL18" s="22"/>
      <c r="SEM18" s="363"/>
      <c r="SEN18" s="385"/>
      <c r="SEO18" s="385"/>
      <c r="SEP18" s="385"/>
      <c r="SEQ18" s="385"/>
      <c r="SER18" s="385"/>
      <c r="SES18" s="14"/>
      <c r="SET18" s="56"/>
      <c r="SEU18" s="16"/>
      <c r="SEV18" s="82"/>
      <c r="SEW18" s="26"/>
      <c r="SEX18" s="26"/>
      <c r="SEY18" s="22"/>
      <c r="SEZ18" s="363"/>
      <c r="SFA18" s="385"/>
      <c r="SFB18" s="385"/>
      <c r="SFC18" s="385"/>
      <c r="SFD18" s="385"/>
      <c r="SFE18" s="385"/>
      <c r="SFF18" s="14"/>
      <c r="SFG18" s="56"/>
      <c r="SFH18" s="16"/>
      <c r="SFI18" s="82"/>
      <c r="SFJ18" s="26"/>
      <c r="SFK18" s="26"/>
      <c r="SFL18" s="22"/>
      <c r="SFM18" s="363"/>
      <c r="SFN18" s="385"/>
      <c r="SFO18" s="385"/>
      <c r="SFP18" s="385"/>
      <c r="SFQ18" s="385"/>
      <c r="SFR18" s="385"/>
      <c r="SFS18" s="14"/>
      <c r="SFT18" s="56"/>
      <c r="SFU18" s="16"/>
      <c r="SFV18" s="82"/>
      <c r="SFW18" s="26"/>
      <c r="SFX18" s="26"/>
      <c r="SFY18" s="22"/>
      <c r="SFZ18" s="363"/>
      <c r="SGA18" s="385"/>
      <c r="SGB18" s="385"/>
      <c r="SGC18" s="385"/>
      <c r="SGD18" s="385"/>
      <c r="SGE18" s="385"/>
      <c r="SGF18" s="14"/>
      <c r="SGG18" s="56"/>
      <c r="SGH18" s="16"/>
      <c r="SGI18" s="82"/>
      <c r="SGJ18" s="26"/>
      <c r="SGK18" s="26"/>
      <c r="SGL18" s="22"/>
      <c r="SGM18" s="363"/>
      <c r="SGN18" s="385"/>
      <c r="SGO18" s="385"/>
      <c r="SGP18" s="385"/>
      <c r="SGQ18" s="385"/>
      <c r="SGR18" s="385"/>
      <c r="SGS18" s="14"/>
      <c r="SGT18" s="56"/>
      <c r="SGU18" s="16"/>
      <c r="SGV18" s="82"/>
      <c r="SGW18" s="26"/>
      <c r="SGX18" s="26"/>
      <c r="SGY18" s="22"/>
      <c r="SGZ18" s="363"/>
      <c r="SHA18" s="385"/>
      <c r="SHB18" s="385"/>
      <c r="SHC18" s="385"/>
      <c r="SHD18" s="385"/>
      <c r="SHE18" s="385"/>
      <c r="SHF18" s="14"/>
      <c r="SHG18" s="56"/>
      <c r="SHH18" s="16"/>
      <c r="SHI18" s="82"/>
      <c r="SHJ18" s="26"/>
      <c r="SHK18" s="26"/>
      <c r="SHL18" s="22"/>
      <c r="SHM18" s="363"/>
      <c r="SHN18" s="385"/>
      <c r="SHO18" s="385"/>
      <c r="SHP18" s="385"/>
      <c r="SHQ18" s="385"/>
      <c r="SHR18" s="385"/>
      <c r="SHS18" s="14"/>
      <c r="SHT18" s="56"/>
      <c r="SHU18" s="16"/>
      <c r="SHV18" s="82"/>
      <c r="SHW18" s="26"/>
      <c r="SHX18" s="26"/>
      <c r="SHY18" s="22"/>
      <c r="SHZ18" s="363"/>
      <c r="SIA18" s="385"/>
      <c r="SIB18" s="385"/>
      <c r="SIC18" s="385"/>
      <c r="SID18" s="385"/>
      <c r="SIE18" s="385"/>
      <c r="SIF18" s="14"/>
      <c r="SIG18" s="56"/>
      <c r="SIH18" s="16"/>
      <c r="SII18" s="82"/>
      <c r="SIJ18" s="26"/>
      <c r="SIK18" s="26"/>
      <c r="SIL18" s="22"/>
      <c r="SIM18" s="363"/>
      <c r="SIN18" s="385"/>
      <c r="SIO18" s="385"/>
      <c r="SIP18" s="385"/>
      <c r="SIQ18" s="385"/>
      <c r="SIR18" s="385"/>
      <c r="SIS18" s="14"/>
      <c r="SIT18" s="56"/>
      <c r="SIU18" s="16"/>
      <c r="SIV18" s="82"/>
      <c r="SIW18" s="26"/>
      <c r="SIX18" s="26"/>
      <c r="SIY18" s="22"/>
      <c r="SIZ18" s="363"/>
      <c r="SJA18" s="385"/>
      <c r="SJB18" s="385"/>
      <c r="SJC18" s="385"/>
      <c r="SJD18" s="385"/>
      <c r="SJE18" s="385"/>
      <c r="SJF18" s="14"/>
      <c r="SJG18" s="56"/>
      <c r="SJH18" s="16"/>
      <c r="SJI18" s="82"/>
      <c r="SJJ18" s="26"/>
      <c r="SJK18" s="26"/>
      <c r="SJL18" s="22"/>
      <c r="SJM18" s="363"/>
      <c r="SJN18" s="385"/>
      <c r="SJO18" s="385"/>
      <c r="SJP18" s="385"/>
      <c r="SJQ18" s="385"/>
      <c r="SJR18" s="385"/>
      <c r="SJS18" s="14"/>
      <c r="SJT18" s="56"/>
      <c r="SJU18" s="16"/>
      <c r="SJV18" s="82"/>
      <c r="SJW18" s="26"/>
      <c r="SJX18" s="26"/>
      <c r="SJY18" s="22"/>
      <c r="SJZ18" s="363"/>
      <c r="SKA18" s="385"/>
      <c r="SKB18" s="385"/>
      <c r="SKC18" s="385"/>
      <c r="SKD18" s="385"/>
      <c r="SKE18" s="385"/>
      <c r="SKF18" s="14"/>
      <c r="SKG18" s="56"/>
      <c r="SKH18" s="16"/>
      <c r="SKI18" s="82"/>
      <c r="SKJ18" s="26"/>
      <c r="SKK18" s="26"/>
      <c r="SKL18" s="22"/>
      <c r="SKM18" s="363"/>
      <c r="SKN18" s="385"/>
      <c r="SKO18" s="385"/>
      <c r="SKP18" s="385"/>
      <c r="SKQ18" s="385"/>
      <c r="SKR18" s="385"/>
      <c r="SKS18" s="14"/>
      <c r="SKT18" s="56"/>
      <c r="SKU18" s="16"/>
      <c r="SKV18" s="82"/>
      <c r="SKW18" s="26"/>
      <c r="SKX18" s="26"/>
      <c r="SKY18" s="22"/>
      <c r="SKZ18" s="363"/>
      <c r="SLA18" s="385"/>
      <c r="SLB18" s="385"/>
      <c r="SLC18" s="385"/>
      <c r="SLD18" s="385"/>
      <c r="SLE18" s="385"/>
      <c r="SLF18" s="14"/>
      <c r="SLG18" s="56"/>
      <c r="SLH18" s="16"/>
      <c r="SLI18" s="82"/>
      <c r="SLJ18" s="26"/>
      <c r="SLK18" s="26"/>
      <c r="SLL18" s="22"/>
      <c r="SLM18" s="363"/>
      <c r="SLN18" s="385"/>
      <c r="SLO18" s="385"/>
      <c r="SLP18" s="385"/>
      <c r="SLQ18" s="385"/>
      <c r="SLR18" s="385"/>
      <c r="SLS18" s="14"/>
      <c r="SLT18" s="56"/>
      <c r="SLU18" s="16"/>
      <c r="SLV18" s="82"/>
      <c r="SLW18" s="26"/>
      <c r="SLX18" s="26"/>
      <c r="SLY18" s="22"/>
      <c r="SLZ18" s="363"/>
      <c r="SMA18" s="385"/>
      <c r="SMB18" s="385"/>
      <c r="SMC18" s="385"/>
      <c r="SMD18" s="385"/>
      <c r="SME18" s="385"/>
      <c r="SMF18" s="14"/>
      <c r="SMG18" s="56"/>
      <c r="SMH18" s="16"/>
      <c r="SMI18" s="82"/>
      <c r="SMJ18" s="26"/>
      <c r="SMK18" s="26"/>
      <c r="SML18" s="22"/>
      <c r="SMM18" s="363"/>
      <c r="SMN18" s="385"/>
      <c r="SMO18" s="385"/>
      <c r="SMP18" s="385"/>
      <c r="SMQ18" s="385"/>
      <c r="SMR18" s="385"/>
      <c r="SMS18" s="14"/>
      <c r="SMT18" s="56"/>
      <c r="SMU18" s="16"/>
      <c r="SMV18" s="82"/>
      <c r="SMW18" s="26"/>
      <c r="SMX18" s="26"/>
      <c r="SMY18" s="22"/>
      <c r="SMZ18" s="363"/>
      <c r="SNA18" s="385"/>
      <c r="SNB18" s="385"/>
      <c r="SNC18" s="385"/>
      <c r="SND18" s="385"/>
      <c r="SNE18" s="385"/>
      <c r="SNF18" s="14"/>
      <c r="SNG18" s="56"/>
      <c r="SNH18" s="16"/>
      <c r="SNI18" s="82"/>
      <c r="SNJ18" s="26"/>
      <c r="SNK18" s="26"/>
      <c r="SNL18" s="22"/>
      <c r="SNM18" s="363"/>
      <c r="SNN18" s="385"/>
      <c r="SNO18" s="385"/>
      <c r="SNP18" s="385"/>
      <c r="SNQ18" s="385"/>
      <c r="SNR18" s="385"/>
      <c r="SNS18" s="14"/>
      <c r="SNT18" s="56"/>
      <c r="SNU18" s="16"/>
      <c r="SNV18" s="82"/>
      <c r="SNW18" s="26"/>
      <c r="SNX18" s="26"/>
      <c r="SNY18" s="22"/>
      <c r="SNZ18" s="363"/>
      <c r="SOA18" s="385"/>
      <c r="SOB18" s="385"/>
      <c r="SOC18" s="385"/>
      <c r="SOD18" s="385"/>
      <c r="SOE18" s="385"/>
      <c r="SOF18" s="14"/>
      <c r="SOG18" s="56"/>
      <c r="SOH18" s="16"/>
      <c r="SOI18" s="82"/>
      <c r="SOJ18" s="26"/>
      <c r="SOK18" s="26"/>
      <c r="SOL18" s="22"/>
      <c r="SOM18" s="363"/>
      <c r="SON18" s="385"/>
      <c r="SOO18" s="385"/>
      <c r="SOP18" s="385"/>
      <c r="SOQ18" s="385"/>
      <c r="SOR18" s="385"/>
      <c r="SOS18" s="14"/>
      <c r="SOT18" s="56"/>
      <c r="SOU18" s="16"/>
      <c r="SOV18" s="82"/>
      <c r="SOW18" s="26"/>
      <c r="SOX18" s="26"/>
      <c r="SOY18" s="22"/>
      <c r="SOZ18" s="363"/>
      <c r="SPA18" s="385"/>
      <c r="SPB18" s="385"/>
      <c r="SPC18" s="385"/>
      <c r="SPD18" s="385"/>
      <c r="SPE18" s="385"/>
      <c r="SPF18" s="14"/>
      <c r="SPG18" s="56"/>
      <c r="SPH18" s="16"/>
      <c r="SPI18" s="82"/>
      <c r="SPJ18" s="26"/>
      <c r="SPK18" s="26"/>
      <c r="SPL18" s="22"/>
      <c r="SPM18" s="363"/>
      <c r="SPN18" s="385"/>
      <c r="SPO18" s="385"/>
      <c r="SPP18" s="385"/>
      <c r="SPQ18" s="385"/>
      <c r="SPR18" s="385"/>
      <c r="SPS18" s="14"/>
      <c r="SPT18" s="56"/>
      <c r="SPU18" s="16"/>
      <c r="SPV18" s="82"/>
      <c r="SPW18" s="26"/>
      <c r="SPX18" s="26"/>
      <c r="SPY18" s="22"/>
      <c r="SPZ18" s="363"/>
      <c r="SQA18" s="385"/>
      <c r="SQB18" s="385"/>
      <c r="SQC18" s="385"/>
      <c r="SQD18" s="385"/>
      <c r="SQE18" s="385"/>
      <c r="SQF18" s="14"/>
      <c r="SQG18" s="56"/>
      <c r="SQH18" s="16"/>
      <c r="SQI18" s="82"/>
      <c r="SQJ18" s="26"/>
      <c r="SQK18" s="26"/>
      <c r="SQL18" s="22"/>
      <c r="SQM18" s="363"/>
      <c r="SQN18" s="385"/>
      <c r="SQO18" s="385"/>
      <c r="SQP18" s="385"/>
      <c r="SQQ18" s="385"/>
      <c r="SQR18" s="385"/>
      <c r="SQS18" s="14"/>
      <c r="SQT18" s="56"/>
      <c r="SQU18" s="16"/>
      <c r="SQV18" s="82"/>
      <c r="SQW18" s="26"/>
      <c r="SQX18" s="26"/>
      <c r="SQY18" s="22"/>
      <c r="SQZ18" s="363"/>
      <c r="SRA18" s="385"/>
      <c r="SRB18" s="385"/>
      <c r="SRC18" s="385"/>
      <c r="SRD18" s="385"/>
      <c r="SRE18" s="385"/>
      <c r="SRF18" s="14"/>
      <c r="SRG18" s="56"/>
      <c r="SRH18" s="16"/>
      <c r="SRI18" s="82"/>
      <c r="SRJ18" s="26"/>
      <c r="SRK18" s="26"/>
      <c r="SRL18" s="22"/>
      <c r="SRM18" s="363"/>
      <c r="SRN18" s="385"/>
      <c r="SRO18" s="385"/>
      <c r="SRP18" s="385"/>
      <c r="SRQ18" s="385"/>
      <c r="SRR18" s="385"/>
      <c r="SRS18" s="14"/>
      <c r="SRT18" s="56"/>
      <c r="SRU18" s="16"/>
      <c r="SRV18" s="82"/>
      <c r="SRW18" s="26"/>
      <c r="SRX18" s="26"/>
      <c r="SRY18" s="22"/>
      <c r="SRZ18" s="363"/>
      <c r="SSA18" s="385"/>
      <c r="SSB18" s="385"/>
      <c r="SSC18" s="385"/>
      <c r="SSD18" s="385"/>
      <c r="SSE18" s="385"/>
      <c r="SSF18" s="14"/>
      <c r="SSG18" s="56"/>
      <c r="SSH18" s="16"/>
      <c r="SSI18" s="82"/>
      <c r="SSJ18" s="26"/>
      <c r="SSK18" s="26"/>
      <c r="SSL18" s="22"/>
      <c r="SSM18" s="363"/>
      <c r="SSN18" s="385"/>
      <c r="SSO18" s="385"/>
      <c r="SSP18" s="385"/>
      <c r="SSQ18" s="385"/>
      <c r="SSR18" s="385"/>
      <c r="SSS18" s="14"/>
      <c r="SST18" s="56"/>
      <c r="SSU18" s="16"/>
      <c r="SSV18" s="82"/>
      <c r="SSW18" s="26"/>
      <c r="SSX18" s="26"/>
      <c r="SSY18" s="22"/>
      <c r="SSZ18" s="363"/>
      <c r="STA18" s="385"/>
      <c r="STB18" s="385"/>
      <c r="STC18" s="385"/>
      <c r="STD18" s="385"/>
      <c r="STE18" s="385"/>
      <c r="STF18" s="14"/>
      <c r="STG18" s="56"/>
      <c r="STH18" s="16"/>
      <c r="STI18" s="82"/>
      <c r="STJ18" s="26"/>
      <c r="STK18" s="26"/>
      <c r="STL18" s="22"/>
      <c r="STM18" s="363"/>
      <c r="STN18" s="385"/>
      <c r="STO18" s="385"/>
      <c r="STP18" s="385"/>
      <c r="STQ18" s="385"/>
      <c r="STR18" s="385"/>
      <c r="STS18" s="14"/>
      <c r="STT18" s="56"/>
      <c r="STU18" s="16"/>
      <c r="STV18" s="82"/>
      <c r="STW18" s="26"/>
      <c r="STX18" s="26"/>
      <c r="STY18" s="22"/>
      <c r="STZ18" s="363"/>
      <c r="SUA18" s="385"/>
      <c r="SUB18" s="385"/>
      <c r="SUC18" s="385"/>
      <c r="SUD18" s="385"/>
      <c r="SUE18" s="385"/>
      <c r="SUF18" s="14"/>
      <c r="SUG18" s="56"/>
      <c r="SUH18" s="16"/>
      <c r="SUI18" s="82"/>
      <c r="SUJ18" s="26"/>
      <c r="SUK18" s="26"/>
      <c r="SUL18" s="22"/>
      <c r="SUM18" s="363"/>
      <c r="SUN18" s="385"/>
      <c r="SUO18" s="385"/>
      <c r="SUP18" s="385"/>
      <c r="SUQ18" s="385"/>
      <c r="SUR18" s="385"/>
      <c r="SUS18" s="14"/>
      <c r="SUT18" s="56"/>
      <c r="SUU18" s="16"/>
      <c r="SUV18" s="82"/>
      <c r="SUW18" s="26"/>
      <c r="SUX18" s="26"/>
      <c r="SUY18" s="22"/>
      <c r="SUZ18" s="363"/>
      <c r="SVA18" s="385"/>
      <c r="SVB18" s="385"/>
      <c r="SVC18" s="385"/>
      <c r="SVD18" s="385"/>
      <c r="SVE18" s="385"/>
      <c r="SVF18" s="14"/>
      <c r="SVG18" s="56"/>
      <c r="SVH18" s="16"/>
      <c r="SVI18" s="82"/>
      <c r="SVJ18" s="26"/>
      <c r="SVK18" s="26"/>
      <c r="SVL18" s="22"/>
      <c r="SVM18" s="363"/>
      <c r="SVN18" s="385"/>
      <c r="SVO18" s="385"/>
      <c r="SVP18" s="385"/>
      <c r="SVQ18" s="385"/>
      <c r="SVR18" s="385"/>
      <c r="SVS18" s="14"/>
      <c r="SVT18" s="56"/>
      <c r="SVU18" s="16"/>
      <c r="SVV18" s="82"/>
      <c r="SVW18" s="26"/>
      <c r="SVX18" s="26"/>
      <c r="SVY18" s="22"/>
      <c r="SVZ18" s="363"/>
      <c r="SWA18" s="385"/>
      <c r="SWB18" s="385"/>
      <c r="SWC18" s="385"/>
      <c r="SWD18" s="385"/>
      <c r="SWE18" s="385"/>
      <c r="SWF18" s="14"/>
      <c r="SWG18" s="56"/>
      <c r="SWH18" s="16"/>
      <c r="SWI18" s="82"/>
      <c r="SWJ18" s="26"/>
      <c r="SWK18" s="26"/>
      <c r="SWL18" s="22"/>
      <c r="SWM18" s="363"/>
      <c r="SWN18" s="385"/>
      <c r="SWO18" s="385"/>
      <c r="SWP18" s="385"/>
      <c r="SWQ18" s="385"/>
      <c r="SWR18" s="385"/>
      <c r="SWS18" s="14"/>
      <c r="SWT18" s="56"/>
      <c r="SWU18" s="16"/>
      <c r="SWV18" s="82"/>
      <c r="SWW18" s="26"/>
      <c r="SWX18" s="26"/>
      <c r="SWY18" s="22"/>
      <c r="SWZ18" s="363"/>
      <c r="SXA18" s="385"/>
      <c r="SXB18" s="385"/>
      <c r="SXC18" s="385"/>
      <c r="SXD18" s="385"/>
      <c r="SXE18" s="385"/>
      <c r="SXF18" s="14"/>
      <c r="SXG18" s="56"/>
      <c r="SXH18" s="16"/>
      <c r="SXI18" s="82"/>
      <c r="SXJ18" s="26"/>
      <c r="SXK18" s="26"/>
      <c r="SXL18" s="22"/>
      <c r="SXM18" s="363"/>
      <c r="SXN18" s="385"/>
      <c r="SXO18" s="385"/>
      <c r="SXP18" s="385"/>
      <c r="SXQ18" s="385"/>
      <c r="SXR18" s="385"/>
      <c r="SXS18" s="14"/>
      <c r="SXT18" s="56"/>
      <c r="SXU18" s="16"/>
      <c r="SXV18" s="82"/>
      <c r="SXW18" s="26"/>
      <c r="SXX18" s="26"/>
      <c r="SXY18" s="22"/>
      <c r="SXZ18" s="363"/>
      <c r="SYA18" s="385"/>
      <c r="SYB18" s="385"/>
      <c r="SYC18" s="385"/>
      <c r="SYD18" s="385"/>
      <c r="SYE18" s="385"/>
      <c r="SYF18" s="14"/>
      <c r="SYG18" s="56"/>
      <c r="SYH18" s="16"/>
      <c r="SYI18" s="82"/>
      <c r="SYJ18" s="26"/>
      <c r="SYK18" s="26"/>
      <c r="SYL18" s="22"/>
      <c r="SYM18" s="363"/>
      <c r="SYN18" s="385"/>
      <c r="SYO18" s="385"/>
      <c r="SYP18" s="385"/>
      <c r="SYQ18" s="385"/>
      <c r="SYR18" s="385"/>
      <c r="SYS18" s="14"/>
      <c r="SYT18" s="56"/>
      <c r="SYU18" s="16"/>
      <c r="SYV18" s="82"/>
      <c r="SYW18" s="26"/>
      <c r="SYX18" s="26"/>
      <c r="SYY18" s="22"/>
      <c r="SYZ18" s="363"/>
      <c r="SZA18" s="385"/>
      <c r="SZB18" s="385"/>
      <c r="SZC18" s="385"/>
      <c r="SZD18" s="385"/>
      <c r="SZE18" s="385"/>
      <c r="SZF18" s="14"/>
      <c r="SZG18" s="56"/>
      <c r="SZH18" s="16"/>
      <c r="SZI18" s="82"/>
      <c r="SZJ18" s="26"/>
      <c r="SZK18" s="26"/>
      <c r="SZL18" s="22"/>
      <c r="SZM18" s="363"/>
      <c r="SZN18" s="385"/>
      <c r="SZO18" s="385"/>
      <c r="SZP18" s="385"/>
      <c r="SZQ18" s="385"/>
      <c r="SZR18" s="385"/>
      <c r="SZS18" s="14"/>
      <c r="SZT18" s="56"/>
      <c r="SZU18" s="16"/>
      <c r="SZV18" s="82"/>
      <c r="SZW18" s="26"/>
      <c r="SZX18" s="26"/>
      <c r="SZY18" s="22"/>
      <c r="SZZ18" s="363"/>
      <c r="TAA18" s="385"/>
      <c r="TAB18" s="385"/>
      <c r="TAC18" s="385"/>
      <c r="TAD18" s="385"/>
      <c r="TAE18" s="385"/>
      <c r="TAF18" s="14"/>
      <c r="TAG18" s="56"/>
      <c r="TAH18" s="16"/>
      <c r="TAI18" s="82"/>
      <c r="TAJ18" s="26"/>
      <c r="TAK18" s="26"/>
      <c r="TAL18" s="22"/>
      <c r="TAM18" s="363"/>
      <c r="TAN18" s="385"/>
      <c r="TAO18" s="385"/>
      <c r="TAP18" s="385"/>
      <c r="TAQ18" s="385"/>
      <c r="TAR18" s="385"/>
      <c r="TAS18" s="14"/>
      <c r="TAT18" s="56"/>
      <c r="TAU18" s="16"/>
      <c r="TAV18" s="82"/>
      <c r="TAW18" s="26"/>
      <c r="TAX18" s="26"/>
      <c r="TAY18" s="22"/>
      <c r="TAZ18" s="363"/>
      <c r="TBA18" s="385"/>
      <c r="TBB18" s="385"/>
      <c r="TBC18" s="385"/>
      <c r="TBD18" s="385"/>
      <c r="TBE18" s="385"/>
      <c r="TBF18" s="14"/>
      <c r="TBG18" s="56"/>
      <c r="TBH18" s="16"/>
      <c r="TBI18" s="82"/>
      <c r="TBJ18" s="26"/>
      <c r="TBK18" s="26"/>
      <c r="TBL18" s="22"/>
      <c r="TBM18" s="363"/>
      <c r="TBN18" s="385"/>
      <c r="TBO18" s="385"/>
      <c r="TBP18" s="385"/>
      <c r="TBQ18" s="385"/>
      <c r="TBR18" s="385"/>
      <c r="TBS18" s="14"/>
      <c r="TBT18" s="56"/>
      <c r="TBU18" s="16"/>
      <c r="TBV18" s="82"/>
      <c r="TBW18" s="26"/>
      <c r="TBX18" s="26"/>
      <c r="TBY18" s="22"/>
      <c r="TBZ18" s="363"/>
      <c r="TCA18" s="385"/>
      <c r="TCB18" s="385"/>
      <c r="TCC18" s="385"/>
      <c r="TCD18" s="385"/>
      <c r="TCE18" s="385"/>
      <c r="TCF18" s="14"/>
      <c r="TCG18" s="56"/>
      <c r="TCH18" s="16"/>
      <c r="TCI18" s="82"/>
      <c r="TCJ18" s="26"/>
      <c r="TCK18" s="26"/>
      <c r="TCL18" s="22"/>
      <c r="TCM18" s="363"/>
      <c r="TCN18" s="385"/>
      <c r="TCO18" s="385"/>
      <c r="TCP18" s="385"/>
      <c r="TCQ18" s="385"/>
      <c r="TCR18" s="385"/>
      <c r="TCS18" s="14"/>
      <c r="TCT18" s="56"/>
      <c r="TCU18" s="16"/>
      <c r="TCV18" s="82"/>
      <c r="TCW18" s="26"/>
      <c r="TCX18" s="26"/>
      <c r="TCY18" s="22"/>
      <c r="TCZ18" s="363"/>
      <c r="TDA18" s="385"/>
      <c r="TDB18" s="385"/>
      <c r="TDC18" s="385"/>
      <c r="TDD18" s="385"/>
      <c r="TDE18" s="385"/>
      <c r="TDF18" s="14"/>
      <c r="TDG18" s="56"/>
      <c r="TDH18" s="16"/>
      <c r="TDI18" s="82"/>
      <c r="TDJ18" s="26"/>
      <c r="TDK18" s="26"/>
      <c r="TDL18" s="22"/>
      <c r="TDM18" s="363"/>
      <c r="TDN18" s="385"/>
      <c r="TDO18" s="385"/>
      <c r="TDP18" s="385"/>
      <c r="TDQ18" s="385"/>
      <c r="TDR18" s="385"/>
      <c r="TDS18" s="14"/>
      <c r="TDT18" s="56"/>
      <c r="TDU18" s="16"/>
      <c r="TDV18" s="82"/>
      <c r="TDW18" s="26"/>
      <c r="TDX18" s="26"/>
      <c r="TDY18" s="22"/>
      <c r="TDZ18" s="363"/>
      <c r="TEA18" s="385"/>
      <c r="TEB18" s="385"/>
      <c r="TEC18" s="385"/>
      <c r="TED18" s="385"/>
      <c r="TEE18" s="385"/>
      <c r="TEF18" s="14"/>
      <c r="TEG18" s="56"/>
      <c r="TEH18" s="16"/>
      <c r="TEI18" s="82"/>
      <c r="TEJ18" s="26"/>
      <c r="TEK18" s="26"/>
      <c r="TEL18" s="22"/>
      <c r="TEM18" s="363"/>
      <c r="TEN18" s="385"/>
      <c r="TEO18" s="385"/>
      <c r="TEP18" s="385"/>
      <c r="TEQ18" s="385"/>
      <c r="TER18" s="385"/>
      <c r="TES18" s="14"/>
      <c r="TET18" s="56"/>
      <c r="TEU18" s="16"/>
      <c r="TEV18" s="82"/>
      <c r="TEW18" s="26"/>
      <c r="TEX18" s="26"/>
      <c r="TEY18" s="22"/>
      <c r="TEZ18" s="363"/>
      <c r="TFA18" s="385"/>
      <c r="TFB18" s="385"/>
      <c r="TFC18" s="385"/>
      <c r="TFD18" s="385"/>
      <c r="TFE18" s="385"/>
      <c r="TFF18" s="14"/>
      <c r="TFG18" s="56"/>
      <c r="TFH18" s="16"/>
      <c r="TFI18" s="82"/>
      <c r="TFJ18" s="26"/>
      <c r="TFK18" s="26"/>
      <c r="TFL18" s="22"/>
      <c r="TFM18" s="363"/>
      <c r="TFN18" s="385"/>
      <c r="TFO18" s="385"/>
      <c r="TFP18" s="385"/>
      <c r="TFQ18" s="385"/>
      <c r="TFR18" s="385"/>
      <c r="TFS18" s="14"/>
      <c r="TFT18" s="56"/>
      <c r="TFU18" s="16"/>
      <c r="TFV18" s="82"/>
      <c r="TFW18" s="26"/>
      <c r="TFX18" s="26"/>
      <c r="TFY18" s="22"/>
      <c r="TFZ18" s="363"/>
      <c r="TGA18" s="385"/>
      <c r="TGB18" s="385"/>
      <c r="TGC18" s="385"/>
      <c r="TGD18" s="385"/>
      <c r="TGE18" s="385"/>
      <c r="TGF18" s="14"/>
      <c r="TGG18" s="56"/>
      <c r="TGH18" s="16"/>
      <c r="TGI18" s="82"/>
      <c r="TGJ18" s="26"/>
      <c r="TGK18" s="26"/>
      <c r="TGL18" s="22"/>
      <c r="TGM18" s="363"/>
      <c r="TGN18" s="385"/>
      <c r="TGO18" s="385"/>
      <c r="TGP18" s="385"/>
      <c r="TGQ18" s="385"/>
      <c r="TGR18" s="385"/>
      <c r="TGS18" s="14"/>
      <c r="TGT18" s="56"/>
      <c r="TGU18" s="16"/>
      <c r="TGV18" s="82"/>
      <c r="TGW18" s="26"/>
      <c r="TGX18" s="26"/>
      <c r="TGY18" s="22"/>
      <c r="TGZ18" s="363"/>
      <c r="THA18" s="385"/>
      <c r="THB18" s="385"/>
      <c r="THC18" s="385"/>
      <c r="THD18" s="385"/>
      <c r="THE18" s="385"/>
      <c r="THF18" s="14"/>
      <c r="THG18" s="56"/>
      <c r="THH18" s="16"/>
      <c r="THI18" s="82"/>
      <c r="THJ18" s="26"/>
      <c r="THK18" s="26"/>
      <c r="THL18" s="22"/>
      <c r="THM18" s="363"/>
      <c r="THN18" s="385"/>
      <c r="THO18" s="385"/>
      <c r="THP18" s="385"/>
      <c r="THQ18" s="385"/>
      <c r="THR18" s="385"/>
      <c r="THS18" s="14"/>
      <c r="THT18" s="56"/>
      <c r="THU18" s="16"/>
      <c r="THV18" s="82"/>
      <c r="THW18" s="26"/>
      <c r="THX18" s="26"/>
      <c r="THY18" s="22"/>
      <c r="THZ18" s="363"/>
      <c r="TIA18" s="385"/>
      <c r="TIB18" s="385"/>
      <c r="TIC18" s="385"/>
      <c r="TID18" s="385"/>
      <c r="TIE18" s="385"/>
      <c r="TIF18" s="14"/>
      <c r="TIG18" s="56"/>
      <c r="TIH18" s="16"/>
      <c r="TII18" s="82"/>
      <c r="TIJ18" s="26"/>
      <c r="TIK18" s="26"/>
      <c r="TIL18" s="22"/>
      <c r="TIM18" s="363"/>
      <c r="TIN18" s="385"/>
      <c r="TIO18" s="385"/>
      <c r="TIP18" s="385"/>
      <c r="TIQ18" s="385"/>
      <c r="TIR18" s="385"/>
      <c r="TIS18" s="14"/>
      <c r="TIT18" s="56"/>
      <c r="TIU18" s="16"/>
      <c r="TIV18" s="82"/>
      <c r="TIW18" s="26"/>
      <c r="TIX18" s="26"/>
      <c r="TIY18" s="22"/>
      <c r="TIZ18" s="363"/>
      <c r="TJA18" s="385"/>
      <c r="TJB18" s="385"/>
      <c r="TJC18" s="385"/>
      <c r="TJD18" s="385"/>
      <c r="TJE18" s="385"/>
      <c r="TJF18" s="14"/>
      <c r="TJG18" s="56"/>
      <c r="TJH18" s="16"/>
      <c r="TJI18" s="82"/>
      <c r="TJJ18" s="26"/>
      <c r="TJK18" s="26"/>
      <c r="TJL18" s="22"/>
      <c r="TJM18" s="363"/>
      <c r="TJN18" s="385"/>
      <c r="TJO18" s="385"/>
      <c r="TJP18" s="385"/>
      <c r="TJQ18" s="385"/>
      <c r="TJR18" s="385"/>
      <c r="TJS18" s="14"/>
      <c r="TJT18" s="56"/>
      <c r="TJU18" s="16"/>
      <c r="TJV18" s="82"/>
      <c r="TJW18" s="26"/>
      <c r="TJX18" s="26"/>
      <c r="TJY18" s="22"/>
      <c r="TJZ18" s="363"/>
      <c r="TKA18" s="385"/>
      <c r="TKB18" s="385"/>
      <c r="TKC18" s="385"/>
      <c r="TKD18" s="385"/>
      <c r="TKE18" s="385"/>
      <c r="TKF18" s="14"/>
      <c r="TKG18" s="56"/>
      <c r="TKH18" s="16"/>
      <c r="TKI18" s="82"/>
      <c r="TKJ18" s="26"/>
      <c r="TKK18" s="26"/>
      <c r="TKL18" s="22"/>
      <c r="TKM18" s="363"/>
      <c r="TKN18" s="385"/>
      <c r="TKO18" s="385"/>
      <c r="TKP18" s="385"/>
      <c r="TKQ18" s="385"/>
      <c r="TKR18" s="385"/>
      <c r="TKS18" s="14"/>
      <c r="TKT18" s="56"/>
      <c r="TKU18" s="16"/>
      <c r="TKV18" s="82"/>
      <c r="TKW18" s="26"/>
      <c r="TKX18" s="26"/>
      <c r="TKY18" s="22"/>
      <c r="TKZ18" s="363"/>
      <c r="TLA18" s="385"/>
      <c r="TLB18" s="385"/>
      <c r="TLC18" s="385"/>
      <c r="TLD18" s="385"/>
      <c r="TLE18" s="385"/>
      <c r="TLF18" s="14"/>
      <c r="TLG18" s="56"/>
      <c r="TLH18" s="16"/>
      <c r="TLI18" s="82"/>
      <c r="TLJ18" s="26"/>
      <c r="TLK18" s="26"/>
      <c r="TLL18" s="22"/>
      <c r="TLM18" s="363"/>
      <c r="TLN18" s="385"/>
      <c r="TLO18" s="385"/>
      <c r="TLP18" s="385"/>
      <c r="TLQ18" s="385"/>
      <c r="TLR18" s="385"/>
      <c r="TLS18" s="14"/>
      <c r="TLT18" s="56"/>
      <c r="TLU18" s="16"/>
      <c r="TLV18" s="82"/>
      <c r="TLW18" s="26"/>
      <c r="TLX18" s="26"/>
      <c r="TLY18" s="22"/>
      <c r="TLZ18" s="363"/>
      <c r="TMA18" s="385"/>
      <c r="TMB18" s="385"/>
      <c r="TMC18" s="385"/>
      <c r="TMD18" s="385"/>
      <c r="TME18" s="385"/>
      <c r="TMF18" s="14"/>
      <c r="TMG18" s="56"/>
      <c r="TMH18" s="16"/>
      <c r="TMI18" s="82"/>
      <c r="TMJ18" s="26"/>
      <c r="TMK18" s="26"/>
      <c r="TML18" s="22"/>
      <c r="TMM18" s="363"/>
      <c r="TMN18" s="385"/>
      <c r="TMO18" s="385"/>
      <c r="TMP18" s="385"/>
      <c r="TMQ18" s="385"/>
      <c r="TMR18" s="385"/>
      <c r="TMS18" s="14"/>
      <c r="TMT18" s="56"/>
      <c r="TMU18" s="16"/>
      <c r="TMV18" s="82"/>
      <c r="TMW18" s="26"/>
      <c r="TMX18" s="26"/>
      <c r="TMY18" s="22"/>
      <c r="TMZ18" s="363"/>
      <c r="TNA18" s="385"/>
      <c r="TNB18" s="385"/>
      <c r="TNC18" s="385"/>
      <c r="TND18" s="385"/>
      <c r="TNE18" s="385"/>
      <c r="TNF18" s="14"/>
      <c r="TNG18" s="56"/>
      <c r="TNH18" s="16"/>
      <c r="TNI18" s="82"/>
      <c r="TNJ18" s="26"/>
      <c r="TNK18" s="26"/>
      <c r="TNL18" s="22"/>
      <c r="TNM18" s="363"/>
      <c r="TNN18" s="385"/>
      <c r="TNO18" s="385"/>
      <c r="TNP18" s="385"/>
      <c r="TNQ18" s="385"/>
      <c r="TNR18" s="385"/>
      <c r="TNS18" s="14"/>
      <c r="TNT18" s="56"/>
      <c r="TNU18" s="16"/>
      <c r="TNV18" s="82"/>
      <c r="TNW18" s="26"/>
      <c r="TNX18" s="26"/>
      <c r="TNY18" s="22"/>
      <c r="TNZ18" s="363"/>
      <c r="TOA18" s="385"/>
      <c r="TOB18" s="385"/>
      <c r="TOC18" s="385"/>
      <c r="TOD18" s="385"/>
      <c r="TOE18" s="385"/>
      <c r="TOF18" s="14"/>
      <c r="TOG18" s="56"/>
      <c r="TOH18" s="16"/>
      <c r="TOI18" s="82"/>
      <c r="TOJ18" s="26"/>
      <c r="TOK18" s="26"/>
      <c r="TOL18" s="22"/>
      <c r="TOM18" s="363"/>
      <c r="TON18" s="385"/>
      <c r="TOO18" s="385"/>
      <c r="TOP18" s="385"/>
      <c r="TOQ18" s="385"/>
      <c r="TOR18" s="385"/>
      <c r="TOS18" s="14"/>
      <c r="TOT18" s="56"/>
      <c r="TOU18" s="16"/>
      <c r="TOV18" s="82"/>
      <c r="TOW18" s="26"/>
      <c r="TOX18" s="26"/>
      <c r="TOY18" s="22"/>
      <c r="TOZ18" s="363"/>
      <c r="TPA18" s="385"/>
      <c r="TPB18" s="385"/>
      <c r="TPC18" s="385"/>
      <c r="TPD18" s="385"/>
      <c r="TPE18" s="385"/>
      <c r="TPF18" s="14"/>
      <c r="TPG18" s="56"/>
      <c r="TPH18" s="16"/>
      <c r="TPI18" s="82"/>
      <c r="TPJ18" s="26"/>
      <c r="TPK18" s="26"/>
      <c r="TPL18" s="22"/>
      <c r="TPM18" s="363"/>
      <c r="TPN18" s="385"/>
      <c r="TPO18" s="385"/>
      <c r="TPP18" s="385"/>
      <c r="TPQ18" s="385"/>
      <c r="TPR18" s="385"/>
      <c r="TPS18" s="14"/>
      <c r="TPT18" s="56"/>
      <c r="TPU18" s="16"/>
      <c r="TPV18" s="82"/>
      <c r="TPW18" s="26"/>
      <c r="TPX18" s="26"/>
      <c r="TPY18" s="22"/>
      <c r="TPZ18" s="363"/>
      <c r="TQA18" s="385"/>
      <c r="TQB18" s="385"/>
      <c r="TQC18" s="385"/>
      <c r="TQD18" s="385"/>
      <c r="TQE18" s="385"/>
      <c r="TQF18" s="14"/>
      <c r="TQG18" s="56"/>
      <c r="TQH18" s="16"/>
      <c r="TQI18" s="82"/>
      <c r="TQJ18" s="26"/>
      <c r="TQK18" s="26"/>
      <c r="TQL18" s="22"/>
      <c r="TQM18" s="363"/>
      <c r="TQN18" s="385"/>
      <c r="TQO18" s="385"/>
      <c r="TQP18" s="385"/>
      <c r="TQQ18" s="385"/>
      <c r="TQR18" s="385"/>
      <c r="TQS18" s="14"/>
      <c r="TQT18" s="56"/>
      <c r="TQU18" s="16"/>
      <c r="TQV18" s="82"/>
      <c r="TQW18" s="26"/>
      <c r="TQX18" s="26"/>
      <c r="TQY18" s="22"/>
      <c r="TQZ18" s="363"/>
      <c r="TRA18" s="385"/>
      <c r="TRB18" s="385"/>
      <c r="TRC18" s="385"/>
      <c r="TRD18" s="385"/>
      <c r="TRE18" s="385"/>
      <c r="TRF18" s="14"/>
      <c r="TRG18" s="56"/>
      <c r="TRH18" s="16"/>
      <c r="TRI18" s="82"/>
      <c r="TRJ18" s="26"/>
      <c r="TRK18" s="26"/>
      <c r="TRL18" s="22"/>
      <c r="TRM18" s="363"/>
      <c r="TRN18" s="385"/>
      <c r="TRO18" s="385"/>
      <c r="TRP18" s="385"/>
      <c r="TRQ18" s="385"/>
      <c r="TRR18" s="385"/>
      <c r="TRS18" s="14"/>
      <c r="TRT18" s="56"/>
      <c r="TRU18" s="16"/>
      <c r="TRV18" s="82"/>
      <c r="TRW18" s="26"/>
      <c r="TRX18" s="26"/>
      <c r="TRY18" s="22"/>
      <c r="TRZ18" s="363"/>
      <c r="TSA18" s="385"/>
      <c r="TSB18" s="385"/>
      <c r="TSC18" s="385"/>
      <c r="TSD18" s="385"/>
      <c r="TSE18" s="385"/>
      <c r="TSF18" s="14"/>
      <c r="TSG18" s="56"/>
      <c r="TSH18" s="16"/>
      <c r="TSI18" s="82"/>
      <c r="TSJ18" s="26"/>
      <c r="TSK18" s="26"/>
      <c r="TSL18" s="22"/>
      <c r="TSM18" s="363"/>
      <c r="TSN18" s="385"/>
      <c r="TSO18" s="385"/>
      <c r="TSP18" s="385"/>
      <c r="TSQ18" s="385"/>
      <c r="TSR18" s="385"/>
      <c r="TSS18" s="14"/>
      <c r="TST18" s="56"/>
      <c r="TSU18" s="16"/>
      <c r="TSV18" s="82"/>
      <c r="TSW18" s="26"/>
      <c r="TSX18" s="26"/>
      <c r="TSY18" s="22"/>
      <c r="TSZ18" s="363"/>
      <c r="TTA18" s="385"/>
      <c r="TTB18" s="385"/>
      <c r="TTC18" s="385"/>
      <c r="TTD18" s="385"/>
      <c r="TTE18" s="385"/>
      <c r="TTF18" s="14"/>
      <c r="TTG18" s="56"/>
      <c r="TTH18" s="16"/>
      <c r="TTI18" s="82"/>
      <c r="TTJ18" s="26"/>
      <c r="TTK18" s="26"/>
      <c r="TTL18" s="22"/>
      <c r="TTM18" s="363"/>
      <c r="TTN18" s="385"/>
      <c r="TTO18" s="385"/>
      <c r="TTP18" s="385"/>
      <c r="TTQ18" s="385"/>
      <c r="TTR18" s="385"/>
      <c r="TTS18" s="14"/>
      <c r="TTT18" s="56"/>
      <c r="TTU18" s="16"/>
      <c r="TTV18" s="82"/>
      <c r="TTW18" s="26"/>
      <c r="TTX18" s="26"/>
      <c r="TTY18" s="22"/>
      <c r="TTZ18" s="363"/>
      <c r="TUA18" s="385"/>
      <c r="TUB18" s="385"/>
      <c r="TUC18" s="385"/>
      <c r="TUD18" s="385"/>
      <c r="TUE18" s="385"/>
      <c r="TUF18" s="14"/>
      <c r="TUG18" s="56"/>
      <c r="TUH18" s="16"/>
      <c r="TUI18" s="82"/>
      <c r="TUJ18" s="26"/>
      <c r="TUK18" s="26"/>
      <c r="TUL18" s="22"/>
      <c r="TUM18" s="363"/>
      <c r="TUN18" s="385"/>
      <c r="TUO18" s="385"/>
      <c r="TUP18" s="385"/>
      <c r="TUQ18" s="385"/>
      <c r="TUR18" s="385"/>
      <c r="TUS18" s="14"/>
      <c r="TUT18" s="56"/>
      <c r="TUU18" s="16"/>
      <c r="TUV18" s="82"/>
      <c r="TUW18" s="26"/>
      <c r="TUX18" s="26"/>
      <c r="TUY18" s="22"/>
      <c r="TUZ18" s="363"/>
      <c r="TVA18" s="385"/>
      <c r="TVB18" s="385"/>
      <c r="TVC18" s="385"/>
      <c r="TVD18" s="385"/>
      <c r="TVE18" s="385"/>
      <c r="TVF18" s="14"/>
      <c r="TVG18" s="56"/>
      <c r="TVH18" s="16"/>
      <c r="TVI18" s="82"/>
      <c r="TVJ18" s="26"/>
      <c r="TVK18" s="26"/>
      <c r="TVL18" s="22"/>
      <c r="TVM18" s="363"/>
      <c r="TVN18" s="385"/>
      <c r="TVO18" s="385"/>
      <c r="TVP18" s="385"/>
      <c r="TVQ18" s="385"/>
      <c r="TVR18" s="385"/>
      <c r="TVS18" s="14"/>
      <c r="TVT18" s="56"/>
      <c r="TVU18" s="16"/>
      <c r="TVV18" s="82"/>
      <c r="TVW18" s="26"/>
      <c r="TVX18" s="26"/>
      <c r="TVY18" s="22"/>
      <c r="TVZ18" s="363"/>
      <c r="TWA18" s="385"/>
      <c r="TWB18" s="385"/>
      <c r="TWC18" s="385"/>
      <c r="TWD18" s="385"/>
      <c r="TWE18" s="385"/>
      <c r="TWF18" s="14"/>
      <c r="TWG18" s="56"/>
      <c r="TWH18" s="16"/>
      <c r="TWI18" s="82"/>
      <c r="TWJ18" s="26"/>
      <c r="TWK18" s="26"/>
      <c r="TWL18" s="22"/>
      <c r="TWM18" s="363"/>
      <c r="TWN18" s="385"/>
      <c r="TWO18" s="385"/>
      <c r="TWP18" s="385"/>
      <c r="TWQ18" s="385"/>
      <c r="TWR18" s="385"/>
      <c r="TWS18" s="14"/>
      <c r="TWT18" s="56"/>
      <c r="TWU18" s="16"/>
      <c r="TWV18" s="82"/>
      <c r="TWW18" s="26"/>
      <c r="TWX18" s="26"/>
      <c r="TWY18" s="22"/>
      <c r="TWZ18" s="363"/>
      <c r="TXA18" s="385"/>
      <c r="TXB18" s="385"/>
      <c r="TXC18" s="385"/>
      <c r="TXD18" s="385"/>
      <c r="TXE18" s="385"/>
      <c r="TXF18" s="14"/>
      <c r="TXG18" s="56"/>
      <c r="TXH18" s="16"/>
      <c r="TXI18" s="82"/>
      <c r="TXJ18" s="26"/>
      <c r="TXK18" s="26"/>
      <c r="TXL18" s="22"/>
      <c r="TXM18" s="363"/>
      <c r="TXN18" s="385"/>
      <c r="TXO18" s="385"/>
      <c r="TXP18" s="385"/>
      <c r="TXQ18" s="385"/>
      <c r="TXR18" s="385"/>
      <c r="TXS18" s="14"/>
      <c r="TXT18" s="56"/>
      <c r="TXU18" s="16"/>
      <c r="TXV18" s="82"/>
      <c r="TXW18" s="26"/>
      <c r="TXX18" s="26"/>
      <c r="TXY18" s="22"/>
      <c r="TXZ18" s="363"/>
      <c r="TYA18" s="385"/>
      <c r="TYB18" s="385"/>
      <c r="TYC18" s="385"/>
      <c r="TYD18" s="385"/>
      <c r="TYE18" s="385"/>
      <c r="TYF18" s="14"/>
      <c r="TYG18" s="56"/>
      <c r="TYH18" s="16"/>
      <c r="TYI18" s="82"/>
      <c r="TYJ18" s="26"/>
      <c r="TYK18" s="26"/>
      <c r="TYL18" s="22"/>
      <c r="TYM18" s="363"/>
      <c r="TYN18" s="385"/>
      <c r="TYO18" s="385"/>
      <c r="TYP18" s="385"/>
      <c r="TYQ18" s="385"/>
      <c r="TYR18" s="385"/>
      <c r="TYS18" s="14"/>
      <c r="TYT18" s="56"/>
      <c r="TYU18" s="16"/>
      <c r="TYV18" s="82"/>
      <c r="TYW18" s="26"/>
      <c r="TYX18" s="26"/>
      <c r="TYY18" s="22"/>
      <c r="TYZ18" s="363"/>
      <c r="TZA18" s="385"/>
      <c r="TZB18" s="385"/>
      <c r="TZC18" s="385"/>
      <c r="TZD18" s="385"/>
      <c r="TZE18" s="385"/>
      <c r="TZF18" s="14"/>
      <c r="TZG18" s="56"/>
      <c r="TZH18" s="16"/>
      <c r="TZI18" s="82"/>
      <c r="TZJ18" s="26"/>
      <c r="TZK18" s="26"/>
      <c r="TZL18" s="22"/>
      <c r="TZM18" s="363"/>
      <c r="TZN18" s="385"/>
      <c r="TZO18" s="385"/>
      <c r="TZP18" s="385"/>
      <c r="TZQ18" s="385"/>
      <c r="TZR18" s="385"/>
      <c r="TZS18" s="14"/>
      <c r="TZT18" s="56"/>
      <c r="TZU18" s="16"/>
      <c r="TZV18" s="82"/>
      <c r="TZW18" s="26"/>
      <c r="TZX18" s="26"/>
      <c r="TZY18" s="22"/>
      <c r="TZZ18" s="363"/>
      <c r="UAA18" s="385"/>
      <c r="UAB18" s="385"/>
      <c r="UAC18" s="385"/>
      <c r="UAD18" s="385"/>
      <c r="UAE18" s="385"/>
      <c r="UAF18" s="14"/>
      <c r="UAG18" s="56"/>
      <c r="UAH18" s="16"/>
      <c r="UAI18" s="82"/>
      <c r="UAJ18" s="26"/>
      <c r="UAK18" s="26"/>
      <c r="UAL18" s="22"/>
      <c r="UAM18" s="363"/>
      <c r="UAN18" s="385"/>
      <c r="UAO18" s="385"/>
      <c r="UAP18" s="385"/>
      <c r="UAQ18" s="385"/>
      <c r="UAR18" s="385"/>
      <c r="UAS18" s="14"/>
      <c r="UAT18" s="56"/>
      <c r="UAU18" s="16"/>
      <c r="UAV18" s="82"/>
      <c r="UAW18" s="26"/>
      <c r="UAX18" s="26"/>
      <c r="UAY18" s="22"/>
      <c r="UAZ18" s="363"/>
      <c r="UBA18" s="385"/>
      <c r="UBB18" s="385"/>
      <c r="UBC18" s="385"/>
      <c r="UBD18" s="385"/>
      <c r="UBE18" s="385"/>
      <c r="UBF18" s="14"/>
      <c r="UBG18" s="56"/>
      <c r="UBH18" s="16"/>
      <c r="UBI18" s="82"/>
      <c r="UBJ18" s="26"/>
      <c r="UBK18" s="26"/>
      <c r="UBL18" s="22"/>
      <c r="UBM18" s="363"/>
      <c r="UBN18" s="385"/>
      <c r="UBO18" s="385"/>
      <c r="UBP18" s="385"/>
      <c r="UBQ18" s="385"/>
      <c r="UBR18" s="385"/>
      <c r="UBS18" s="14"/>
      <c r="UBT18" s="56"/>
      <c r="UBU18" s="16"/>
      <c r="UBV18" s="82"/>
      <c r="UBW18" s="26"/>
      <c r="UBX18" s="26"/>
      <c r="UBY18" s="22"/>
      <c r="UBZ18" s="363"/>
      <c r="UCA18" s="385"/>
      <c r="UCB18" s="385"/>
      <c r="UCC18" s="385"/>
      <c r="UCD18" s="385"/>
      <c r="UCE18" s="385"/>
      <c r="UCF18" s="14"/>
      <c r="UCG18" s="56"/>
      <c r="UCH18" s="16"/>
      <c r="UCI18" s="82"/>
      <c r="UCJ18" s="26"/>
      <c r="UCK18" s="26"/>
      <c r="UCL18" s="22"/>
      <c r="UCM18" s="363"/>
      <c r="UCN18" s="385"/>
      <c r="UCO18" s="385"/>
      <c r="UCP18" s="385"/>
      <c r="UCQ18" s="385"/>
      <c r="UCR18" s="385"/>
      <c r="UCS18" s="14"/>
      <c r="UCT18" s="56"/>
      <c r="UCU18" s="16"/>
      <c r="UCV18" s="82"/>
      <c r="UCW18" s="26"/>
      <c r="UCX18" s="26"/>
      <c r="UCY18" s="22"/>
      <c r="UCZ18" s="363"/>
      <c r="UDA18" s="385"/>
      <c r="UDB18" s="385"/>
      <c r="UDC18" s="385"/>
      <c r="UDD18" s="385"/>
      <c r="UDE18" s="385"/>
      <c r="UDF18" s="14"/>
      <c r="UDG18" s="56"/>
      <c r="UDH18" s="16"/>
      <c r="UDI18" s="82"/>
      <c r="UDJ18" s="26"/>
      <c r="UDK18" s="26"/>
      <c r="UDL18" s="22"/>
      <c r="UDM18" s="363"/>
      <c r="UDN18" s="385"/>
      <c r="UDO18" s="385"/>
      <c r="UDP18" s="385"/>
      <c r="UDQ18" s="385"/>
      <c r="UDR18" s="385"/>
      <c r="UDS18" s="14"/>
      <c r="UDT18" s="56"/>
      <c r="UDU18" s="16"/>
      <c r="UDV18" s="82"/>
      <c r="UDW18" s="26"/>
      <c r="UDX18" s="26"/>
      <c r="UDY18" s="22"/>
      <c r="UDZ18" s="363"/>
      <c r="UEA18" s="385"/>
      <c r="UEB18" s="385"/>
      <c r="UEC18" s="385"/>
      <c r="UED18" s="385"/>
      <c r="UEE18" s="385"/>
      <c r="UEF18" s="14"/>
      <c r="UEG18" s="56"/>
      <c r="UEH18" s="16"/>
      <c r="UEI18" s="82"/>
      <c r="UEJ18" s="26"/>
      <c r="UEK18" s="26"/>
      <c r="UEL18" s="22"/>
      <c r="UEM18" s="363"/>
      <c r="UEN18" s="385"/>
      <c r="UEO18" s="385"/>
      <c r="UEP18" s="385"/>
      <c r="UEQ18" s="385"/>
      <c r="UER18" s="385"/>
      <c r="UES18" s="14"/>
      <c r="UET18" s="56"/>
      <c r="UEU18" s="16"/>
      <c r="UEV18" s="82"/>
      <c r="UEW18" s="26"/>
      <c r="UEX18" s="26"/>
      <c r="UEY18" s="22"/>
      <c r="UEZ18" s="363"/>
      <c r="UFA18" s="385"/>
      <c r="UFB18" s="385"/>
      <c r="UFC18" s="385"/>
      <c r="UFD18" s="385"/>
      <c r="UFE18" s="385"/>
      <c r="UFF18" s="14"/>
      <c r="UFG18" s="56"/>
      <c r="UFH18" s="16"/>
      <c r="UFI18" s="82"/>
      <c r="UFJ18" s="26"/>
      <c r="UFK18" s="26"/>
      <c r="UFL18" s="22"/>
      <c r="UFM18" s="363"/>
      <c r="UFN18" s="385"/>
      <c r="UFO18" s="385"/>
      <c r="UFP18" s="385"/>
      <c r="UFQ18" s="385"/>
      <c r="UFR18" s="385"/>
      <c r="UFS18" s="14"/>
      <c r="UFT18" s="56"/>
      <c r="UFU18" s="16"/>
      <c r="UFV18" s="82"/>
      <c r="UFW18" s="26"/>
      <c r="UFX18" s="26"/>
      <c r="UFY18" s="22"/>
      <c r="UFZ18" s="363"/>
      <c r="UGA18" s="385"/>
      <c r="UGB18" s="385"/>
      <c r="UGC18" s="385"/>
      <c r="UGD18" s="385"/>
      <c r="UGE18" s="385"/>
      <c r="UGF18" s="14"/>
      <c r="UGG18" s="56"/>
      <c r="UGH18" s="16"/>
      <c r="UGI18" s="82"/>
      <c r="UGJ18" s="26"/>
      <c r="UGK18" s="26"/>
      <c r="UGL18" s="22"/>
      <c r="UGM18" s="363"/>
      <c r="UGN18" s="385"/>
      <c r="UGO18" s="385"/>
      <c r="UGP18" s="385"/>
      <c r="UGQ18" s="385"/>
      <c r="UGR18" s="385"/>
      <c r="UGS18" s="14"/>
      <c r="UGT18" s="56"/>
      <c r="UGU18" s="16"/>
      <c r="UGV18" s="82"/>
      <c r="UGW18" s="26"/>
      <c r="UGX18" s="26"/>
      <c r="UGY18" s="22"/>
      <c r="UGZ18" s="363"/>
      <c r="UHA18" s="385"/>
      <c r="UHB18" s="385"/>
      <c r="UHC18" s="385"/>
      <c r="UHD18" s="385"/>
      <c r="UHE18" s="385"/>
      <c r="UHF18" s="14"/>
      <c r="UHG18" s="56"/>
      <c r="UHH18" s="16"/>
      <c r="UHI18" s="82"/>
      <c r="UHJ18" s="26"/>
      <c r="UHK18" s="26"/>
      <c r="UHL18" s="22"/>
      <c r="UHM18" s="363"/>
      <c r="UHN18" s="385"/>
      <c r="UHO18" s="385"/>
      <c r="UHP18" s="385"/>
      <c r="UHQ18" s="385"/>
      <c r="UHR18" s="385"/>
      <c r="UHS18" s="14"/>
      <c r="UHT18" s="56"/>
      <c r="UHU18" s="16"/>
      <c r="UHV18" s="82"/>
      <c r="UHW18" s="26"/>
      <c r="UHX18" s="26"/>
      <c r="UHY18" s="22"/>
      <c r="UHZ18" s="363"/>
      <c r="UIA18" s="385"/>
      <c r="UIB18" s="385"/>
      <c r="UIC18" s="385"/>
      <c r="UID18" s="385"/>
      <c r="UIE18" s="385"/>
      <c r="UIF18" s="14"/>
      <c r="UIG18" s="56"/>
      <c r="UIH18" s="16"/>
      <c r="UII18" s="82"/>
      <c r="UIJ18" s="26"/>
      <c r="UIK18" s="26"/>
      <c r="UIL18" s="22"/>
      <c r="UIM18" s="363"/>
      <c r="UIN18" s="385"/>
      <c r="UIO18" s="385"/>
      <c r="UIP18" s="385"/>
      <c r="UIQ18" s="385"/>
      <c r="UIR18" s="385"/>
      <c r="UIS18" s="14"/>
      <c r="UIT18" s="56"/>
      <c r="UIU18" s="16"/>
      <c r="UIV18" s="82"/>
      <c r="UIW18" s="26"/>
      <c r="UIX18" s="26"/>
      <c r="UIY18" s="22"/>
      <c r="UIZ18" s="363"/>
      <c r="UJA18" s="385"/>
      <c r="UJB18" s="385"/>
      <c r="UJC18" s="385"/>
      <c r="UJD18" s="385"/>
      <c r="UJE18" s="385"/>
      <c r="UJF18" s="14"/>
      <c r="UJG18" s="56"/>
      <c r="UJH18" s="16"/>
      <c r="UJI18" s="82"/>
      <c r="UJJ18" s="26"/>
      <c r="UJK18" s="26"/>
      <c r="UJL18" s="22"/>
      <c r="UJM18" s="363"/>
      <c r="UJN18" s="385"/>
      <c r="UJO18" s="385"/>
      <c r="UJP18" s="385"/>
      <c r="UJQ18" s="385"/>
      <c r="UJR18" s="385"/>
      <c r="UJS18" s="14"/>
      <c r="UJT18" s="56"/>
      <c r="UJU18" s="16"/>
      <c r="UJV18" s="82"/>
      <c r="UJW18" s="26"/>
      <c r="UJX18" s="26"/>
      <c r="UJY18" s="22"/>
      <c r="UJZ18" s="363"/>
      <c r="UKA18" s="385"/>
      <c r="UKB18" s="385"/>
      <c r="UKC18" s="385"/>
      <c r="UKD18" s="385"/>
      <c r="UKE18" s="385"/>
      <c r="UKF18" s="14"/>
      <c r="UKG18" s="56"/>
      <c r="UKH18" s="16"/>
      <c r="UKI18" s="82"/>
      <c r="UKJ18" s="26"/>
      <c r="UKK18" s="26"/>
      <c r="UKL18" s="22"/>
      <c r="UKM18" s="363"/>
      <c r="UKN18" s="385"/>
      <c r="UKO18" s="385"/>
      <c r="UKP18" s="385"/>
      <c r="UKQ18" s="385"/>
      <c r="UKR18" s="385"/>
      <c r="UKS18" s="14"/>
      <c r="UKT18" s="56"/>
      <c r="UKU18" s="16"/>
      <c r="UKV18" s="82"/>
      <c r="UKW18" s="26"/>
      <c r="UKX18" s="26"/>
      <c r="UKY18" s="22"/>
      <c r="UKZ18" s="363"/>
      <c r="ULA18" s="385"/>
      <c r="ULB18" s="385"/>
      <c r="ULC18" s="385"/>
      <c r="ULD18" s="385"/>
      <c r="ULE18" s="385"/>
      <c r="ULF18" s="14"/>
      <c r="ULG18" s="56"/>
      <c r="ULH18" s="16"/>
      <c r="ULI18" s="82"/>
      <c r="ULJ18" s="26"/>
      <c r="ULK18" s="26"/>
      <c r="ULL18" s="22"/>
      <c r="ULM18" s="363"/>
      <c r="ULN18" s="385"/>
      <c r="ULO18" s="385"/>
      <c r="ULP18" s="385"/>
      <c r="ULQ18" s="385"/>
      <c r="ULR18" s="385"/>
      <c r="ULS18" s="14"/>
      <c r="ULT18" s="56"/>
      <c r="ULU18" s="16"/>
      <c r="ULV18" s="82"/>
      <c r="ULW18" s="26"/>
      <c r="ULX18" s="26"/>
      <c r="ULY18" s="22"/>
      <c r="ULZ18" s="363"/>
      <c r="UMA18" s="385"/>
      <c r="UMB18" s="385"/>
      <c r="UMC18" s="385"/>
      <c r="UMD18" s="385"/>
      <c r="UME18" s="385"/>
      <c r="UMF18" s="14"/>
      <c r="UMG18" s="56"/>
      <c r="UMH18" s="16"/>
      <c r="UMI18" s="82"/>
      <c r="UMJ18" s="26"/>
      <c r="UMK18" s="26"/>
      <c r="UML18" s="22"/>
      <c r="UMM18" s="363"/>
      <c r="UMN18" s="385"/>
      <c r="UMO18" s="385"/>
      <c r="UMP18" s="385"/>
      <c r="UMQ18" s="385"/>
      <c r="UMR18" s="385"/>
      <c r="UMS18" s="14"/>
      <c r="UMT18" s="56"/>
      <c r="UMU18" s="16"/>
      <c r="UMV18" s="82"/>
      <c r="UMW18" s="26"/>
      <c r="UMX18" s="26"/>
      <c r="UMY18" s="22"/>
      <c r="UMZ18" s="363"/>
      <c r="UNA18" s="385"/>
      <c r="UNB18" s="385"/>
      <c r="UNC18" s="385"/>
      <c r="UND18" s="385"/>
      <c r="UNE18" s="385"/>
      <c r="UNF18" s="14"/>
      <c r="UNG18" s="56"/>
      <c r="UNH18" s="16"/>
      <c r="UNI18" s="82"/>
      <c r="UNJ18" s="26"/>
      <c r="UNK18" s="26"/>
      <c r="UNL18" s="22"/>
      <c r="UNM18" s="363"/>
      <c r="UNN18" s="385"/>
      <c r="UNO18" s="385"/>
      <c r="UNP18" s="385"/>
      <c r="UNQ18" s="385"/>
      <c r="UNR18" s="385"/>
      <c r="UNS18" s="14"/>
      <c r="UNT18" s="56"/>
      <c r="UNU18" s="16"/>
      <c r="UNV18" s="82"/>
      <c r="UNW18" s="26"/>
      <c r="UNX18" s="26"/>
      <c r="UNY18" s="22"/>
      <c r="UNZ18" s="363"/>
      <c r="UOA18" s="385"/>
      <c r="UOB18" s="385"/>
      <c r="UOC18" s="385"/>
      <c r="UOD18" s="385"/>
      <c r="UOE18" s="385"/>
      <c r="UOF18" s="14"/>
      <c r="UOG18" s="56"/>
      <c r="UOH18" s="16"/>
      <c r="UOI18" s="82"/>
      <c r="UOJ18" s="26"/>
      <c r="UOK18" s="26"/>
      <c r="UOL18" s="22"/>
      <c r="UOM18" s="363"/>
      <c r="UON18" s="385"/>
      <c r="UOO18" s="385"/>
      <c r="UOP18" s="385"/>
      <c r="UOQ18" s="385"/>
      <c r="UOR18" s="385"/>
      <c r="UOS18" s="14"/>
      <c r="UOT18" s="56"/>
      <c r="UOU18" s="16"/>
      <c r="UOV18" s="82"/>
      <c r="UOW18" s="26"/>
      <c r="UOX18" s="26"/>
      <c r="UOY18" s="22"/>
      <c r="UOZ18" s="363"/>
      <c r="UPA18" s="385"/>
      <c r="UPB18" s="385"/>
      <c r="UPC18" s="385"/>
      <c r="UPD18" s="385"/>
      <c r="UPE18" s="385"/>
      <c r="UPF18" s="14"/>
      <c r="UPG18" s="56"/>
      <c r="UPH18" s="16"/>
      <c r="UPI18" s="82"/>
      <c r="UPJ18" s="26"/>
      <c r="UPK18" s="26"/>
      <c r="UPL18" s="22"/>
      <c r="UPM18" s="363"/>
      <c r="UPN18" s="385"/>
      <c r="UPO18" s="385"/>
      <c r="UPP18" s="385"/>
      <c r="UPQ18" s="385"/>
      <c r="UPR18" s="385"/>
      <c r="UPS18" s="14"/>
      <c r="UPT18" s="56"/>
      <c r="UPU18" s="16"/>
      <c r="UPV18" s="82"/>
      <c r="UPW18" s="26"/>
      <c r="UPX18" s="26"/>
      <c r="UPY18" s="22"/>
      <c r="UPZ18" s="363"/>
      <c r="UQA18" s="385"/>
      <c r="UQB18" s="385"/>
      <c r="UQC18" s="385"/>
      <c r="UQD18" s="385"/>
      <c r="UQE18" s="385"/>
      <c r="UQF18" s="14"/>
      <c r="UQG18" s="56"/>
      <c r="UQH18" s="16"/>
      <c r="UQI18" s="82"/>
      <c r="UQJ18" s="26"/>
      <c r="UQK18" s="26"/>
      <c r="UQL18" s="22"/>
      <c r="UQM18" s="363"/>
      <c r="UQN18" s="385"/>
      <c r="UQO18" s="385"/>
      <c r="UQP18" s="385"/>
      <c r="UQQ18" s="385"/>
      <c r="UQR18" s="385"/>
      <c r="UQS18" s="14"/>
      <c r="UQT18" s="56"/>
      <c r="UQU18" s="16"/>
      <c r="UQV18" s="82"/>
      <c r="UQW18" s="26"/>
      <c r="UQX18" s="26"/>
      <c r="UQY18" s="22"/>
      <c r="UQZ18" s="363"/>
      <c r="URA18" s="385"/>
      <c r="URB18" s="385"/>
      <c r="URC18" s="385"/>
      <c r="URD18" s="385"/>
      <c r="URE18" s="385"/>
      <c r="URF18" s="14"/>
      <c r="URG18" s="56"/>
      <c r="URH18" s="16"/>
      <c r="URI18" s="82"/>
      <c r="URJ18" s="26"/>
      <c r="URK18" s="26"/>
      <c r="URL18" s="22"/>
      <c r="URM18" s="363"/>
      <c r="URN18" s="385"/>
      <c r="URO18" s="385"/>
      <c r="URP18" s="385"/>
      <c r="URQ18" s="385"/>
      <c r="URR18" s="385"/>
      <c r="URS18" s="14"/>
      <c r="URT18" s="56"/>
      <c r="URU18" s="16"/>
      <c r="URV18" s="82"/>
      <c r="URW18" s="26"/>
      <c r="URX18" s="26"/>
      <c r="URY18" s="22"/>
      <c r="URZ18" s="363"/>
      <c r="USA18" s="385"/>
      <c r="USB18" s="385"/>
      <c r="USC18" s="385"/>
      <c r="USD18" s="385"/>
      <c r="USE18" s="385"/>
      <c r="USF18" s="14"/>
      <c r="USG18" s="56"/>
      <c r="USH18" s="16"/>
      <c r="USI18" s="82"/>
      <c r="USJ18" s="26"/>
      <c r="USK18" s="26"/>
      <c r="USL18" s="22"/>
      <c r="USM18" s="363"/>
      <c r="USN18" s="385"/>
      <c r="USO18" s="385"/>
      <c r="USP18" s="385"/>
      <c r="USQ18" s="385"/>
      <c r="USR18" s="385"/>
      <c r="USS18" s="14"/>
      <c r="UST18" s="56"/>
      <c r="USU18" s="16"/>
      <c r="USV18" s="82"/>
      <c r="USW18" s="26"/>
      <c r="USX18" s="26"/>
      <c r="USY18" s="22"/>
      <c r="USZ18" s="363"/>
      <c r="UTA18" s="385"/>
      <c r="UTB18" s="385"/>
      <c r="UTC18" s="385"/>
      <c r="UTD18" s="385"/>
      <c r="UTE18" s="385"/>
      <c r="UTF18" s="14"/>
      <c r="UTG18" s="56"/>
      <c r="UTH18" s="16"/>
      <c r="UTI18" s="82"/>
      <c r="UTJ18" s="26"/>
      <c r="UTK18" s="26"/>
      <c r="UTL18" s="22"/>
      <c r="UTM18" s="363"/>
      <c r="UTN18" s="385"/>
      <c r="UTO18" s="385"/>
      <c r="UTP18" s="385"/>
      <c r="UTQ18" s="385"/>
      <c r="UTR18" s="385"/>
      <c r="UTS18" s="14"/>
      <c r="UTT18" s="56"/>
      <c r="UTU18" s="16"/>
      <c r="UTV18" s="82"/>
      <c r="UTW18" s="26"/>
      <c r="UTX18" s="26"/>
      <c r="UTY18" s="22"/>
      <c r="UTZ18" s="363"/>
      <c r="UUA18" s="385"/>
      <c r="UUB18" s="385"/>
      <c r="UUC18" s="385"/>
      <c r="UUD18" s="385"/>
      <c r="UUE18" s="385"/>
      <c r="UUF18" s="14"/>
      <c r="UUG18" s="56"/>
      <c r="UUH18" s="16"/>
      <c r="UUI18" s="82"/>
      <c r="UUJ18" s="26"/>
      <c r="UUK18" s="26"/>
      <c r="UUL18" s="22"/>
      <c r="UUM18" s="363"/>
      <c r="UUN18" s="385"/>
      <c r="UUO18" s="385"/>
      <c r="UUP18" s="385"/>
      <c r="UUQ18" s="385"/>
      <c r="UUR18" s="385"/>
      <c r="UUS18" s="14"/>
      <c r="UUT18" s="56"/>
      <c r="UUU18" s="16"/>
      <c r="UUV18" s="82"/>
      <c r="UUW18" s="26"/>
      <c r="UUX18" s="26"/>
      <c r="UUY18" s="22"/>
      <c r="UUZ18" s="363"/>
      <c r="UVA18" s="385"/>
      <c r="UVB18" s="385"/>
      <c r="UVC18" s="385"/>
      <c r="UVD18" s="385"/>
      <c r="UVE18" s="385"/>
      <c r="UVF18" s="14"/>
      <c r="UVG18" s="56"/>
      <c r="UVH18" s="16"/>
      <c r="UVI18" s="82"/>
      <c r="UVJ18" s="26"/>
      <c r="UVK18" s="26"/>
      <c r="UVL18" s="22"/>
      <c r="UVM18" s="363"/>
      <c r="UVN18" s="385"/>
      <c r="UVO18" s="385"/>
      <c r="UVP18" s="385"/>
      <c r="UVQ18" s="385"/>
      <c r="UVR18" s="385"/>
      <c r="UVS18" s="14"/>
      <c r="UVT18" s="56"/>
      <c r="UVU18" s="16"/>
      <c r="UVV18" s="82"/>
      <c r="UVW18" s="26"/>
      <c r="UVX18" s="26"/>
      <c r="UVY18" s="22"/>
      <c r="UVZ18" s="363"/>
      <c r="UWA18" s="385"/>
      <c r="UWB18" s="385"/>
      <c r="UWC18" s="385"/>
      <c r="UWD18" s="385"/>
      <c r="UWE18" s="385"/>
      <c r="UWF18" s="14"/>
      <c r="UWG18" s="56"/>
      <c r="UWH18" s="16"/>
      <c r="UWI18" s="82"/>
      <c r="UWJ18" s="26"/>
      <c r="UWK18" s="26"/>
      <c r="UWL18" s="22"/>
      <c r="UWM18" s="363"/>
      <c r="UWN18" s="385"/>
      <c r="UWO18" s="385"/>
      <c r="UWP18" s="385"/>
      <c r="UWQ18" s="385"/>
      <c r="UWR18" s="385"/>
      <c r="UWS18" s="14"/>
      <c r="UWT18" s="56"/>
      <c r="UWU18" s="16"/>
      <c r="UWV18" s="82"/>
      <c r="UWW18" s="26"/>
      <c r="UWX18" s="26"/>
      <c r="UWY18" s="22"/>
      <c r="UWZ18" s="363"/>
      <c r="UXA18" s="385"/>
      <c r="UXB18" s="385"/>
      <c r="UXC18" s="385"/>
      <c r="UXD18" s="385"/>
      <c r="UXE18" s="385"/>
      <c r="UXF18" s="14"/>
      <c r="UXG18" s="56"/>
      <c r="UXH18" s="16"/>
      <c r="UXI18" s="82"/>
      <c r="UXJ18" s="26"/>
      <c r="UXK18" s="26"/>
      <c r="UXL18" s="22"/>
      <c r="UXM18" s="363"/>
      <c r="UXN18" s="385"/>
      <c r="UXO18" s="385"/>
      <c r="UXP18" s="385"/>
      <c r="UXQ18" s="385"/>
      <c r="UXR18" s="385"/>
      <c r="UXS18" s="14"/>
      <c r="UXT18" s="56"/>
      <c r="UXU18" s="16"/>
      <c r="UXV18" s="82"/>
      <c r="UXW18" s="26"/>
      <c r="UXX18" s="26"/>
      <c r="UXY18" s="22"/>
      <c r="UXZ18" s="363"/>
      <c r="UYA18" s="385"/>
      <c r="UYB18" s="385"/>
      <c r="UYC18" s="385"/>
      <c r="UYD18" s="385"/>
      <c r="UYE18" s="385"/>
      <c r="UYF18" s="14"/>
      <c r="UYG18" s="56"/>
      <c r="UYH18" s="16"/>
      <c r="UYI18" s="82"/>
      <c r="UYJ18" s="26"/>
      <c r="UYK18" s="26"/>
      <c r="UYL18" s="22"/>
      <c r="UYM18" s="363"/>
      <c r="UYN18" s="385"/>
      <c r="UYO18" s="385"/>
      <c r="UYP18" s="385"/>
      <c r="UYQ18" s="385"/>
      <c r="UYR18" s="385"/>
      <c r="UYS18" s="14"/>
      <c r="UYT18" s="56"/>
      <c r="UYU18" s="16"/>
      <c r="UYV18" s="82"/>
      <c r="UYW18" s="26"/>
      <c r="UYX18" s="26"/>
      <c r="UYY18" s="22"/>
      <c r="UYZ18" s="363"/>
      <c r="UZA18" s="385"/>
      <c r="UZB18" s="385"/>
      <c r="UZC18" s="385"/>
      <c r="UZD18" s="385"/>
      <c r="UZE18" s="385"/>
      <c r="UZF18" s="14"/>
      <c r="UZG18" s="56"/>
      <c r="UZH18" s="16"/>
      <c r="UZI18" s="82"/>
      <c r="UZJ18" s="26"/>
      <c r="UZK18" s="26"/>
      <c r="UZL18" s="22"/>
      <c r="UZM18" s="363"/>
      <c r="UZN18" s="385"/>
      <c r="UZO18" s="385"/>
      <c r="UZP18" s="385"/>
      <c r="UZQ18" s="385"/>
      <c r="UZR18" s="385"/>
      <c r="UZS18" s="14"/>
      <c r="UZT18" s="56"/>
      <c r="UZU18" s="16"/>
      <c r="UZV18" s="82"/>
      <c r="UZW18" s="26"/>
      <c r="UZX18" s="26"/>
      <c r="UZY18" s="22"/>
      <c r="UZZ18" s="363"/>
      <c r="VAA18" s="385"/>
      <c r="VAB18" s="385"/>
      <c r="VAC18" s="385"/>
      <c r="VAD18" s="385"/>
      <c r="VAE18" s="385"/>
      <c r="VAF18" s="14"/>
      <c r="VAG18" s="56"/>
      <c r="VAH18" s="16"/>
      <c r="VAI18" s="82"/>
      <c r="VAJ18" s="26"/>
      <c r="VAK18" s="26"/>
      <c r="VAL18" s="22"/>
      <c r="VAM18" s="363"/>
      <c r="VAN18" s="385"/>
      <c r="VAO18" s="385"/>
      <c r="VAP18" s="385"/>
      <c r="VAQ18" s="385"/>
      <c r="VAR18" s="385"/>
      <c r="VAS18" s="14"/>
      <c r="VAT18" s="56"/>
      <c r="VAU18" s="16"/>
      <c r="VAV18" s="82"/>
      <c r="VAW18" s="26"/>
      <c r="VAX18" s="26"/>
      <c r="VAY18" s="22"/>
      <c r="VAZ18" s="363"/>
      <c r="VBA18" s="385"/>
      <c r="VBB18" s="385"/>
      <c r="VBC18" s="385"/>
      <c r="VBD18" s="385"/>
      <c r="VBE18" s="385"/>
      <c r="VBF18" s="14"/>
      <c r="VBG18" s="56"/>
      <c r="VBH18" s="16"/>
      <c r="VBI18" s="82"/>
      <c r="VBJ18" s="26"/>
      <c r="VBK18" s="26"/>
      <c r="VBL18" s="22"/>
      <c r="VBM18" s="363"/>
      <c r="VBN18" s="385"/>
      <c r="VBO18" s="385"/>
      <c r="VBP18" s="385"/>
      <c r="VBQ18" s="385"/>
      <c r="VBR18" s="385"/>
      <c r="VBS18" s="14"/>
      <c r="VBT18" s="56"/>
      <c r="VBU18" s="16"/>
      <c r="VBV18" s="82"/>
      <c r="VBW18" s="26"/>
      <c r="VBX18" s="26"/>
      <c r="VBY18" s="22"/>
      <c r="VBZ18" s="363"/>
      <c r="VCA18" s="385"/>
      <c r="VCB18" s="385"/>
      <c r="VCC18" s="385"/>
      <c r="VCD18" s="385"/>
      <c r="VCE18" s="385"/>
      <c r="VCF18" s="14"/>
      <c r="VCG18" s="56"/>
      <c r="VCH18" s="16"/>
      <c r="VCI18" s="82"/>
      <c r="VCJ18" s="26"/>
      <c r="VCK18" s="26"/>
      <c r="VCL18" s="22"/>
      <c r="VCM18" s="363"/>
      <c r="VCN18" s="385"/>
      <c r="VCO18" s="385"/>
      <c r="VCP18" s="385"/>
      <c r="VCQ18" s="385"/>
      <c r="VCR18" s="385"/>
      <c r="VCS18" s="14"/>
      <c r="VCT18" s="56"/>
      <c r="VCU18" s="16"/>
      <c r="VCV18" s="82"/>
      <c r="VCW18" s="26"/>
      <c r="VCX18" s="26"/>
      <c r="VCY18" s="22"/>
      <c r="VCZ18" s="363"/>
      <c r="VDA18" s="385"/>
      <c r="VDB18" s="385"/>
      <c r="VDC18" s="385"/>
      <c r="VDD18" s="385"/>
      <c r="VDE18" s="385"/>
      <c r="VDF18" s="14"/>
      <c r="VDG18" s="56"/>
      <c r="VDH18" s="16"/>
      <c r="VDI18" s="82"/>
      <c r="VDJ18" s="26"/>
      <c r="VDK18" s="26"/>
      <c r="VDL18" s="22"/>
      <c r="VDM18" s="363"/>
      <c r="VDN18" s="385"/>
      <c r="VDO18" s="385"/>
      <c r="VDP18" s="385"/>
      <c r="VDQ18" s="385"/>
      <c r="VDR18" s="385"/>
      <c r="VDS18" s="14"/>
      <c r="VDT18" s="56"/>
      <c r="VDU18" s="16"/>
      <c r="VDV18" s="82"/>
      <c r="VDW18" s="26"/>
      <c r="VDX18" s="26"/>
      <c r="VDY18" s="22"/>
      <c r="VDZ18" s="363"/>
      <c r="VEA18" s="385"/>
      <c r="VEB18" s="385"/>
      <c r="VEC18" s="385"/>
      <c r="VED18" s="385"/>
      <c r="VEE18" s="385"/>
      <c r="VEF18" s="14"/>
      <c r="VEG18" s="56"/>
      <c r="VEH18" s="16"/>
      <c r="VEI18" s="82"/>
      <c r="VEJ18" s="26"/>
      <c r="VEK18" s="26"/>
      <c r="VEL18" s="22"/>
      <c r="VEM18" s="363"/>
      <c r="VEN18" s="385"/>
      <c r="VEO18" s="385"/>
      <c r="VEP18" s="385"/>
      <c r="VEQ18" s="385"/>
      <c r="VER18" s="385"/>
      <c r="VES18" s="14"/>
      <c r="VET18" s="56"/>
      <c r="VEU18" s="16"/>
      <c r="VEV18" s="82"/>
      <c r="VEW18" s="26"/>
      <c r="VEX18" s="26"/>
      <c r="VEY18" s="22"/>
      <c r="VEZ18" s="363"/>
      <c r="VFA18" s="385"/>
      <c r="VFB18" s="385"/>
      <c r="VFC18" s="385"/>
      <c r="VFD18" s="385"/>
      <c r="VFE18" s="385"/>
      <c r="VFF18" s="14"/>
      <c r="VFG18" s="56"/>
      <c r="VFH18" s="16"/>
      <c r="VFI18" s="82"/>
      <c r="VFJ18" s="26"/>
      <c r="VFK18" s="26"/>
      <c r="VFL18" s="22"/>
      <c r="VFM18" s="363"/>
      <c r="VFN18" s="385"/>
      <c r="VFO18" s="385"/>
      <c r="VFP18" s="385"/>
      <c r="VFQ18" s="385"/>
      <c r="VFR18" s="385"/>
      <c r="VFS18" s="14"/>
      <c r="VFT18" s="56"/>
      <c r="VFU18" s="16"/>
      <c r="VFV18" s="82"/>
      <c r="VFW18" s="26"/>
      <c r="VFX18" s="26"/>
      <c r="VFY18" s="22"/>
      <c r="VFZ18" s="363"/>
      <c r="VGA18" s="385"/>
      <c r="VGB18" s="385"/>
      <c r="VGC18" s="385"/>
      <c r="VGD18" s="385"/>
      <c r="VGE18" s="385"/>
      <c r="VGF18" s="14"/>
      <c r="VGG18" s="56"/>
      <c r="VGH18" s="16"/>
      <c r="VGI18" s="82"/>
      <c r="VGJ18" s="26"/>
      <c r="VGK18" s="26"/>
      <c r="VGL18" s="22"/>
      <c r="VGM18" s="363"/>
      <c r="VGN18" s="385"/>
      <c r="VGO18" s="385"/>
      <c r="VGP18" s="385"/>
      <c r="VGQ18" s="385"/>
      <c r="VGR18" s="385"/>
      <c r="VGS18" s="14"/>
      <c r="VGT18" s="56"/>
      <c r="VGU18" s="16"/>
      <c r="VGV18" s="82"/>
      <c r="VGW18" s="26"/>
      <c r="VGX18" s="26"/>
      <c r="VGY18" s="22"/>
      <c r="VGZ18" s="363"/>
      <c r="VHA18" s="385"/>
      <c r="VHB18" s="385"/>
      <c r="VHC18" s="385"/>
      <c r="VHD18" s="385"/>
      <c r="VHE18" s="385"/>
      <c r="VHF18" s="14"/>
      <c r="VHG18" s="56"/>
      <c r="VHH18" s="16"/>
      <c r="VHI18" s="82"/>
      <c r="VHJ18" s="26"/>
      <c r="VHK18" s="26"/>
      <c r="VHL18" s="22"/>
      <c r="VHM18" s="363"/>
      <c r="VHN18" s="385"/>
      <c r="VHO18" s="385"/>
      <c r="VHP18" s="385"/>
      <c r="VHQ18" s="385"/>
      <c r="VHR18" s="385"/>
      <c r="VHS18" s="14"/>
      <c r="VHT18" s="56"/>
      <c r="VHU18" s="16"/>
      <c r="VHV18" s="82"/>
      <c r="VHW18" s="26"/>
      <c r="VHX18" s="26"/>
      <c r="VHY18" s="22"/>
      <c r="VHZ18" s="363"/>
      <c r="VIA18" s="385"/>
      <c r="VIB18" s="385"/>
      <c r="VIC18" s="385"/>
      <c r="VID18" s="385"/>
      <c r="VIE18" s="385"/>
      <c r="VIF18" s="14"/>
      <c r="VIG18" s="56"/>
      <c r="VIH18" s="16"/>
      <c r="VII18" s="82"/>
      <c r="VIJ18" s="26"/>
      <c r="VIK18" s="26"/>
      <c r="VIL18" s="22"/>
      <c r="VIM18" s="363"/>
      <c r="VIN18" s="385"/>
      <c r="VIO18" s="385"/>
      <c r="VIP18" s="385"/>
      <c r="VIQ18" s="385"/>
      <c r="VIR18" s="385"/>
      <c r="VIS18" s="14"/>
      <c r="VIT18" s="56"/>
      <c r="VIU18" s="16"/>
      <c r="VIV18" s="82"/>
      <c r="VIW18" s="26"/>
      <c r="VIX18" s="26"/>
      <c r="VIY18" s="22"/>
      <c r="VIZ18" s="363"/>
      <c r="VJA18" s="385"/>
      <c r="VJB18" s="385"/>
      <c r="VJC18" s="385"/>
      <c r="VJD18" s="385"/>
      <c r="VJE18" s="385"/>
      <c r="VJF18" s="14"/>
      <c r="VJG18" s="56"/>
      <c r="VJH18" s="16"/>
      <c r="VJI18" s="82"/>
      <c r="VJJ18" s="26"/>
      <c r="VJK18" s="26"/>
      <c r="VJL18" s="22"/>
      <c r="VJM18" s="363"/>
      <c r="VJN18" s="385"/>
      <c r="VJO18" s="385"/>
      <c r="VJP18" s="385"/>
      <c r="VJQ18" s="385"/>
      <c r="VJR18" s="385"/>
      <c r="VJS18" s="14"/>
      <c r="VJT18" s="56"/>
      <c r="VJU18" s="16"/>
      <c r="VJV18" s="82"/>
      <c r="VJW18" s="26"/>
      <c r="VJX18" s="26"/>
      <c r="VJY18" s="22"/>
      <c r="VJZ18" s="363"/>
      <c r="VKA18" s="385"/>
      <c r="VKB18" s="385"/>
      <c r="VKC18" s="385"/>
      <c r="VKD18" s="385"/>
      <c r="VKE18" s="385"/>
      <c r="VKF18" s="14"/>
      <c r="VKG18" s="56"/>
      <c r="VKH18" s="16"/>
      <c r="VKI18" s="82"/>
      <c r="VKJ18" s="26"/>
      <c r="VKK18" s="26"/>
      <c r="VKL18" s="22"/>
      <c r="VKM18" s="363"/>
      <c r="VKN18" s="385"/>
      <c r="VKO18" s="385"/>
      <c r="VKP18" s="385"/>
      <c r="VKQ18" s="385"/>
      <c r="VKR18" s="385"/>
      <c r="VKS18" s="14"/>
      <c r="VKT18" s="56"/>
      <c r="VKU18" s="16"/>
      <c r="VKV18" s="82"/>
      <c r="VKW18" s="26"/>
      <c r="VKX18" s="26"/>
      <c r="VKY18" s="22"/>
      <c r="VKZ18" s="363"/>
      <c r="VLA18" s="385"/>
      <c r="VLB18" s="385"/>
      <c r="VLC18" s="385"/>
      <c r="VLD18" s="385"/>
      <c r="VLE18" s="385"/>
      <c r="VLF18" s="14"/>
      <c r="VLG18" s="56"/>
      <c r="VLH18" s="16"/>
      <c r="VLI18" s="82"/>
      <c r="VLJ18" s="26"/>
      <c r="VLK18" s="26"/>
      <c r="VLL18" s="22"/>
      <c r="VLM18" s="363"/>
      <c r="VLN18" s="385"/>
      <c r="VLO18" s="385"/>
      <c r="VLP18" s="385"/>
      <c r="VLQ18" s="385"/>
      <c r="VLR18" s="385"/>
      <c r="VLS18" s="14"/>
      <c r="VLT18" s="56"/>
      <c r="VLU18" s="16"/>
      <c r="VLV18" s="82"/>
      <c r="VLW18" s="26"/>
      <c r="VLX18" s="26"/>
      <c r="VLY18" s="22"/>
      <c r="VLZ18" s="363"/>
      <c r="VMA18" s="385"/>
      <c r="VMB18" s="385"/>
      <c r="VMC18" s="385"/>
      <c r="VMD18" s="385"/>
      <c r="VME18" s="385"/>
      <c r="VMF18" s="14"/>
      <c r="VMG18" s="56"/>
      <c r="VMH18" s="16"/>
      <c r="VMI18" s="82"/>
      <c r="VMJ18" s="26"/>
      <c r="VMK18" s="26"/>
      <c r="VML18" s="22"/>
      <c r="VMM18" s="363"/>
      <c r="VMN18" s="385"/>
      <c r="VMO18" s="385"/>
      <c r="VMP18" s="385"/>
      <c r="VMQ18" s="385"/>
      <c r="VMR18" s="385"/>
      <c r="VMS18" s="14"/>
      <c r="VMT18" s="56"/>
      <c r="VMU18" s="16"/>
      <c r="VMV18" s="82"/>
      <c r="VMW18" s="26"/>
      <c r="VMX18" s="26"/>
      <c r="VMY18" s="22"/>
      <c r="VMZ18" s="363"/>
      <c r="VNA18" s="385"/>
      <c r="VNB18" s="385"/>
      <c r="VNC18" s="385"/>
      <c r="VND18" s="385"/>
      <c r="VNE18" s="385"/>
      <c r="VNF18" s="14"/>
      <c r="VNG18" s="56"/>
      <c r="VNH18" s="16"/>
      <c r="VNI18" s="82"/>
      <c r="VNJ18" s="26"/>
      <c r="VNK18" s="26"/>
      <c r="VNL18" s="22"/>
      <c r="VNM18" s="363"/>
      <c r="VNN18" s="385"/>
      <c r="VNO18" s="385"/>
      <c r="VNP18" s="385"/>
      <c r="VNQ18" s="385"/>
      <c r="VNR18" s="385"/>
      <c r="VNS18" s="14"/>
      <c r="VNT18" s="56"/>
      <c r="VNU18" s="16"/>
      <c r="VNV18" s="82"/>
      <c r="VNW18" s="26"/>
      <c r="VNX18" s="26"/>
      <c r="VNY18" s="22"/>
      <c r="VNZ18" s="363"/>
      <c r="VOA18" s="385"/>
      <c r="VOB18" s="385"/>
      <c r="VOC18" s="385"/>
      <c r="VOD18" s="385"/>
      <c r="VOE18" s="385"/>
      <c r="VOF18" s="14"/>
      <c r="VOG18" s="56"/>
      <c r="VOH18" s="16"/>
      <c r="VOI18" s="82"/>
      <c r="VOJ18" s="26"/>
      <c r="VOK18" s="26"/>
      <c r="VOL18" s="22"/>
      <c r="VOM18" s="363"/>
      <c r="VON18" s="385"/>
      <c r="VOO18" s="385"/>
      <c r="VOP18" s="385"/>
      <c r="VOQ18" s="385"/>
      <c r="VOR18" s="385"/>
      <c r="VOS18" s="14"/>
      <c r="VOT18" s="56"/>
      <c r="VOU18" s="16"/>
      <c r="VOV18" s="82"/>
      <c r="VOW18" s="26"/>
      <c r="VOX18" s="26"/>
      <c r="VOY18" s="22"/>
      <c r="VOZ18" s="363"/>
      <c r="VPA18" s="385"/>
      <c r="VPB18" s="385"/>
      <c r="VPC18" s="385"/>
      <c r="VPD18" s="385"/>
      <c r="VPE18" s="385"/>
      <c r="VPF18" s="14"/>
      <c r="VPG18" s="56"/>
      <c r="VPH18" s="16"/>
      <c r="VPI18" s="82"/>
      <c r="VPJ18" s="26"/>
      <c r="VPK18" s="26"/>
      <c r="VPL18" s="22"/>
      <c r="VPM18" s="363"/>
      <c r="VPN18" s="385"/>
      <c r="VPO18" s="385"/>
      <c r="VPP18" s="385"/>
      <c r="VPQ18" s="385"/>
      <c r="VPR18" s="385"/>
      <c r="VPS18" s="14"/>
      <c r="VPT18" s="56"/>
      <c r="VPU18" s="16"/>
      <c r="VPV18" s="82"/>
      <c r="VPW18" s="26"/>
      <c r="VPX18" s="26"/>
      <c r="VPY18" s="22"/>
      <c r="VPZ18" s="363"/>
      <c r="VQA18" s="385"/>
      <c r="VQB18" s="385"/>
      <c r="VQC18" s="385"/>
      <c r="VQD18" s="385"/>
      <c r="VQE18" s="385"/>
      <c r="VQF18" s="14"/>
      <c r="VQG18" s="56"/>
      <c r="VQH18" s="16"/>
      <c r="VQI18" s="82"/>
      <c r="VQJ18" s="26"/>
      <c r="VQK18" s="26"/>
      <c r="VQL18" s="22"/>
      <c r="VQM18" s="363"/>
      <c r="VQN18" s="385"/>
      <c r="VQO18" s="385"/>
      <c r="VQP18" s="385"/>
      <c r="VQQ18" s="385"/>
      <c r="VQR18" s="385"/>
      <c r="VQS18" s="14"/>
      <c r="VQT18" s="56"/>
      <c r="VQU18" s="16"/>
      <c r="VQV18" s="82"/>
      <c r="VQW18" s="26"/>
      <c r="VQX18" s="26"/>
      <c r="VQY18" s="22"/>
      <c r="VQZ18" s="363"/>
      <c r="VRA18" s="385"/>
      <c r="VRB18" s="385"/>
      <c r="VRC18" s="385"/>
      <c r="VRD18" s="385"/>
      <c r="VRE18" s="385"/>
      <c r="VRF18" s="14"/>
      <c r="VRG18" s="56"/>
      <c r="VRH18" s="16"/>
      <c r="VRI18" s="82"/>
      <c r="VRJ18" s="26"/>
      <c r="VRK18" s="26"/>
      <c r="VRL18" s="22"/>
      <c r="VRM18" s="363"/>
      <c r="VRN18" s="385"/>
      <c r="VRO18" s="385"/>
      <c r="VRP18" s="385"/>
      <c r="VRQ18" s="385"/>
      <c r="VRR18" s="385"/>
      <c r="VRS18" s="14"/>
      <c r="VRT18" s="56"/>
      <c r="VRU18" s="16"/>
      <c r="VRV18" s="82"/>
      <c r="VRW18" s="26"/>
      <c r="VRX18" s="26"/>
      <c r="VRY18" s="22"/>
      <c r="VRZ18" s="363"/>
      <c r="VSA18" s="385"/>
      <c r="VSB18" s="385"/>
      <c r="VSC18" s="385"/>
      <c r="VSD18" s="385"/>
      <c r="VSE18" s="385"/>
      <c r="VSF18" s="14"/>
      <c r="VSG18" s="56"/>
      <c r="VSH18" s="16"/>
      <c r="VSI18" s="82"/>
      <c r="VSJ18" s="26"/>
      <c r="VSK18" s="26"/>
      <c r="VSL18" s="22"/>
      <c r="VSM18" s="363"/>
      <c r="VSN18" s="385"/>
      <c r="VSO18" s="385"/>
      <c r="VSP18" s="385"/>
      <c r="VSQ18" s="385"/>
      <c r="VSR18" s="385"/>
      <c r="VSS18" s="14"/>
      <c r="VST18" s="56"/>
      <c r="VSU18" s="16"/>
      <c r="VSV18" s="82"/>
      <c r="VSW18" s="26"/>
      <c r="VSX18" s="26"/>
      <c r="VSY18" s="22"/>
      <c r="VSZ18" s="363"/>
      <c r="VTA18" s="385"/>
      <c r="VTB18" s="385"/>
      <c r="VTC18" s="385"/>
      <c r="VTD18" s="385"/>
      <c r="VTE18" s="385"/>
      <c r="VTF18" s="14"/>
      <c r="VTG18" s="56"/>
      <c r="VTH18" s="16"/>
      <c r="VTI18" s="82"/>
      <c r="VTJ18" s="26"/>
      <c r="VTK18" s="26"/>
      <c r="VTL18" s="22"/>
      <c r="VTM18" s="363"/>
      <c r="VTN18" s="385"/>
      <c r="VTO18" s="385"/>
      <c r="VTP18" s="385"/>
      <c r="VTQ18" s="385"/>
      <c r="VTR18" s="385"/>
      <c r="VTS18" s="14"/>
      <c r="VTT18" s="56"/>
      <c r="VTU18" s="16"/>
      <c r="VTV18" s="82"/>
      <c r="VTW18" s="26"/>
      <c r="VTX18" s="26"/>
      <c r="VTY18" s="22"/>
      <c r="VTZ18" s="363"/>
      <c r="VUA18" s="385"/>
      <c r="VUB18" s="385"/>
      <c r="VUC18" s="385"/>
      <c r="VUD18" s="385"/>
      <c r="VUE18" s="385"/>
      <c r="VUF18" s="14"/>
      <c r="VUG18" s="56"/>
      <c r="VUH18" s="16"/>
      <c r="VUI18" s="82"/>
      <c r="VUJ18" s="26"/>
      <c r="VUK18" s="26"/>
      <c r="VUL18" s="22"/>
      <c r="VUM18" s="363"/>
      <c r="VUN18" s="385"/>
      <c r="VUO18" s="385"/>
      <c r="VUP18" s="385"/>
      <c r="VUQ18" s="385"/>
      <c r="VUR18" s="385"/>
      <c r="VUS18" s="14"/>
      <c r="VUT18" s="56"/>
      <c r="VUU18" s="16"/>
      <c r="VUV18" s="82"/>
      <c r="VUW18" s="26"/>
      <c r="VUX18" s="26"/>
      <c r="VUY18" s="22"/>
      <c r="VUZ18" s="363"/>
      <c r="VVA18" s="385"/>
      <c r="VVB18" s="385"/>
      <c r="VVC18" s="385"/>
      <c r="VVD18" s="385"/>
      <c r="VVE18" s="385"/>
      <c r="VVF18" s="14"/>
      <c r="VVG18" s="56"/>
      <c r="VVH18" s="16"/>
      <c r="VVI18" s="82"/>
      <c r="VVJ18" s="26"/>
      <c r="VVK18" s="26"/>
      <c r="VVL18" s="22"/>
      <c r="VVM18" s="363"/>
      <c r="VVN18" s="385"/>
      <c r="VVO18" s="385"/>
      <c r="VVP18" s="385"/>
      <c r="VVQ18" s="385"/>
      <c r="VVR18" s="385"/>
      <c r="VVS18" s="14"/>
      <c r="VVT18" s="56"/>
      <c r="VVU18" s="16"/>
      <c r="VVV18" s="82"/>
      <c r="VVW18" s="26"/>
      <c r="VVX18" s="26"/>
      <c r="VVY18" s="22"/>
      <c r="VVZ18" s="363"/>
      <c r="VWA18" s="385"/>
      <c r="VWB18" s="385"/>
      <c r="VWC18" s="385"/>
      <c r="VWD18" s="385"/>
      <c r="VWE18" s="385"/>
      <c r="VWF18" s="14"/>
      <c r="VWG18" s="56"/>
      <c r="VWH18" s="16"/>
      <c r="VWI18" s="82"/>
      <c r="VWJ18" s="26"/>
      <c r="VWK18" s="26"/>
      <c r="VWL18" s="22"/>
      <c r="VWM18" s="363"/>
      <c r="VWN18" s="385"/>
      <c r="VWO18" s="385"/>
      <c r="VWP18" s="385"/>
      <c r="VWQ18" s="385"/>
      <c r="VWR18" s="385"/>
      <c r="VWS18" s="14"/>
      <c r="VWT18" s="56"/>
      <c r="VWU18" s="16"/>
      <c r="VWV18" s="82"/>
      <c r="VWW18" s="26"/>
      <c r="VWX18" s="26"/>
      <c r="VWY18" s="22"/>
      <c r="VWZ18" s="363"/>
      <c r="VXA18" s="385"/>
      <c r="VXB18" s="385"/>
      <c r="VXC18" s="385"/>
      <c r="VXD18" s="385"/>
      <c r="VXE18" s="385"/>
      <c r="VXF18" s="14"/>
      <c r="VXG18" s="56"/>
      <c r="VXH18" s="16"/>
      <c r="VXI18" s="82"/>
      <c r="VXJ18" s="26"/>
      <c r="VXK18" s="26"/>
      <c r="VXL18" s="22"/>
      <c r="VXM18" s="363"/>
      <c r="VXN18" s="385"/>
      <c r="VXO18" s="385"/>
      <c r="VXP18" s="385"/>
      <c r="VXQ18" s="385"/>
      <c r="VXR18" s="385"/>
      <c r="VXS18" s="14"/>
      <c r="VXT18" s="56"/>
      <c r="VXU18" s="16"/>
      <c r="VXV18" s="82"/>
      <c r="VXW18" s="26"/>
      <c r="VXX18" s="26"/>
      <c r="VXY18" s="22"/>
      <c r="VXZ18" s="363"/>
      <c r="VYA18" s="385"/>
      <c r="VYB18" s="385"/>
      <c r="VYC18" s="385"/>
      <c r="VYD18" s="385"/>
      <c r="VYE18" s="385"/>
      <c r="VYF18" s="14"/>
      <c r="VYG18" s="56"/>
      <c r="VYH18" s="16"/>
      <c r="VYI18" s="82"/>
      <c r="VYJ18" s="26"/>
      <c r="VYK18" s="26"/>
      <c r="VYL18" s="22"/>
      <c r="VYM18" s="363"/>
      <c r="VYN18" s="385"/>
      <c r="VYO18" s="385"/>
      <c r="VYP18" s="385"/>
      <c r="VYQ18" s="385"/>
      <c r="VYR18" s="385"/>
      <c r="VYS18" s="14"/>
      <c r="VYT18" s="56"/>
      <c r="VYU18" s="16"/>
      <c r="VYV18" s="82"/>
      <c r="VYW18" s="26"/>
      <c r="VYX18" s="26"/>
      <c r="VYY18" s="22"/>
      <c r="VYZ18" s="363"/>
      <c r="VZA18" s="385"/>
      <c r="VZB18" s="385"/>
      <c r="VZC18" s="385"/>
      <c r="VZD18" s="385"/>
      <c r="VZE18" s="385"/>
      <c r="VZF18" s="14"/>
      <c r="VZG18" s="56"/>
      <c r="VZH18" s="16"/>
      <c r="VZI18" s="82"/>
      <c r="VZJ18" s="26"/>
      <c r="VZK18" s="26"/>
      <c r="VZL18" s="22"/>
      <c r="VZM18" s="363"/>
      <c r="VZN18" s="385"/>
      <c r="VZO18" s="385"/>
      <c r="VZP18" s="385"/>
      <c r="VZQ18" s="385"/>
      <c r="VZR18" s="385"/>
      <c r="VZS18" s="14"/>
      <c r="VZT18" s="56"/>
      <c r="VZU18" s="16"/>
      <c r="VZV18" s="82"/>
      <c r="VZW18" s="26"/>
      <c r="VZX18" s="26"/>
      <c r="VZY18" s="22"/>
      <c r="VZZ18" s="363"/>
      <c r="WAA18" s="385"/>
      <c r="WAB18" s="385"/>
      <c r="WAC18" s="385"/>
      <c r="WAD18" s="385"/>
      <c r="WAE18" s="385"/>
      <c r="WAF18" s="14"/>
      <c r="WAG18" s="56"/>
      <c r="WAH18" s="16"/>
      <c r="WAI18" s="82"/>
      <c r="WAJ18" s="26"/>
      <c r="WAK18" s="26"/>
      <c r="WAL18" s="22"/>
      <c r="WAM18" s="363"/>
      <c r="WAN18" s="385"/>
      <c r="WAO18" s="385"/>
      <c r="WAP18" s="385"/>
      <c r="WAQ18" s="385"/>
      <c r="WAR18" s="385"/>
      <c r="WAS18" s="14"/>
      <c r="WAT18" s="56"/>
      <c r="WAU18" s="16"/>
      <c r="WAV18" s="82"/>
      <c r="WAW18" s="26"/>
      <c r="WAX18" s="26"/>
      <c r="WAY18" s="22"/>
      <c r="WAZ18" s="363"/>
      <c r="WBA18" s="385"/>
      <c r="WBB18" s="385"/>
      <c r="WBC18" s="385"/>
      <c r="WBD18" s="385"/>
      <c r="WBE18" s="385"/>
      <c r="WBF18" s="14"/>
      <c r="WBG18" s="56"/>
      <c r="WBH18" s="16"/>
      <c r="WBI18" s="82"/>
      <c r="WBJ18" s="26"/>
      <c r="WBK18" s="26"/>
      <c r="WBL18" s="22"/>
      <c r="WBM18" s="363"/>
      <c r="WBN18" s="385"/>
      <c r="WBO18" s="385"/>
      <c r="WBP18" s="385"/>
      <c r="WBQ18" s="385"/>
      <c r="WBR18" s="385"/>
      <c r="WBS18" s="14"/>
      <c r="WBT18" s="56"/>
      <c r="WBU18" s="16"/>
      <c r="WBV18" s="82"/>
      <c r="WBW18" s="26"/>
      <c r="WBX18" s="26"/>
      <c r="WBY18" s="22"/>
      <c r="WBZ18" s="363"/>
      <c r="WCA18" s="385"/>
      <c r="WCB18" s="385"/>
      <c r="WCC18" s="385"/>
      <c r="WCD18" s="385"/>
      <c r="WCE18" s="385"/>
      <c r="WCF18" s="14"/>
      <c r="WCG18" s="56"/>
      <c r="WCH18" s="16"/>
      <c r="WCI18" s="82"/>
      <c r="WCJ18" s="26"/>
      <c r="WCK18" s="26"/>
      <c r="WCL18" s="22"/>
      <c r="WCM18" s="363"/>
      <c r="WCN18" s="385"/>
      <c r="WCO18" s="385"/>
      <c r="WCP18" s="385"/>
      <c r="WCQ18" s="385"/>
      <c r="WCR18" s="385"/>
      <c r="WCS18" s="14"/>
      <c r="WCT18" s="56"/>
      <c r="WCU18" s="16"/>
      <c r="WCV18" s="82"/>
      <c r="WCW18" s="26"/>
      <c r="WCX18" s="26"/>
      <c r="WCY18" s="22"/>
      <c r="WCZ18" s="363"/>
      <c r="WDA18" s="385"/>
      <c r="WDB18" s="385"/>
      <c r="WDC18" s="385"/>
      <c r="WDD18" s="385"/>
      <c r="WDE18" s="385"/>
      <c r="WDF18" s="14"/>
      <c r="WDG18" s="56"/>
      <c r="WDH18" s="16"/>
      <c r="WDI18" s="82"/>
      <c r="WDJ18" s="26"/>
      <c r="WDK18" s="26"/>
      <c r="WDL18" s="22"/>
      <c r="WDM18" s="363"/>
      <c r="WDN18" s="385"/>
      <c r="WDO18" s="385"/>
      <c r="WDP18" s="385"/>
      <c r="WDQ18" s="385"/>
      <c r="WDR18" s="385"/>
      <c r="WDS18" s="14"/>
      <c r="WDT18" s="56"/>
      <c r="WDU18" s="16"/>
      <c r="WDV18" s="82"/>
      <c r="WDW18" s="26"/>
      <c r="WDX18" s="26"/>
      <c r="WDY18" s="22"/>
      <c r="WDZ18" s="363"/>
      <c r="WEA18" s="385"/>
      <c r="WEB18" s="385"/>
      <c r="WEC18" s="385"/>
      <c r="WED18" s="385"/>
      <c r="WEE18" s="385"/>
      <c r="WEF18" s="14"/>
      <c r="WEG18" s="56"/>
      <c r="WEH18" s="16"/>
      <c r="WEI18" s="82"/>
      <c r="WEJ18" s="26"/>
      <c r="WEK18" s="26"/>
      <c r="WEL18" s="22"/>
      <c r="WEM18" s="363"/>
      <c r="WEN18" s="385"/>
      <c r="WEO18" s="385"/>
      <c r="WEP18" s="385"/>
      <c r="WEQ18" s="385"/>
      <c r="WER18" s="385"/>
      <c r="WES18" s="14"/>
      <c r="WET18" s="56"/>
      <c r="WEU18" s="16"/>
      <c r="WEV18" s="82"/>
      <c r="WEW18" s="26"/>
      <c r="WEX18" s="26"/>
      <c r="WEY18" s="22"/>
      <c r="WEZ18" s="363"/>
      <c r="WFA18" s="385"/>
      <c r="WFB18" s="385"/>
      <c r="WFC18" s="385"/>
      <c r="WFD18" s="385"/>
      <c r="WFE18" s="385"/>
      <c r="WFF18" s="14"/>
      <c r="WFG18" s="56"/>
      <c r="WFH18" s="16"/>
      <c r="WFI18" s="82"/>
      <c r="WFJ18" s="26"/>
      <c r="WFK18" s="26"/>
      <c r="WFL18" s="22"/>
      <c r="WFM18" s="363"/>
      <c r="WFN18" s="385"/>
      <c r="WFO18" s="385"/>
      <c r="WFP18" s="385"/>
      <c r="WFQ18" s="385"/>
      <c r="WFR18" s="385"/>
      <c r="WFS18" s="14"/>
      <c r="WFT18" s="56"/>
      <c r="WFU18" s="16"/>
      <c r="WFV18" s="82"/>
      <c r="WFW18" s="26"/>
      <c r="WFX18" s="26"/>
      <c r="WFY18" s="22"/>
      <c r="WFZ18" s="363"/>
      <c r="WGA18" s="385"/>
      <c r="WGB18" s="385"/>
      <c r="WGC18" s="385"/>
      <c r="WGD18" s="385"/>
      <c r="WGE18" s="385"/>
      <c r="WGF18" s="14"/>
      <c r="WGG18" s="56"/>
      <c r="WGH18" s="16"/>
      <c r="WGI18" s="82"/>
      <c r="WGJ18" s="26"/>
      <c r="WGK18" s="26"/>
      <c r="WGL18" s="22"/>
      <c r="WGM18" s="363"/>
      <c r="WGN18" s="385"/>
      <c r="WGO18" s="385"/>
      <c r="WGP18" s="385"/>
      <c r="WGQ18" s="385"/>
      <c r="WGR18" s="385"/>
      <c r="WGS18" s="14"/>
      <c r="WGT18" s="56"/>
      <c r="WGU18" s="16"/>
      <c r="WGV18" s="82"/>
      <c r="WGW18" s="26"/>
      <c r="WGX18" s="26"/>
      <c r="WGY18" s="22"/>
      <c r="WGZ18" s="363"/>
      <c r="WHA18" s="385"/>
      <c r="WHB18" s="385"/>
      <c r="WHC18" s="385"/>
      <c r="WHD18" s="385"/>
      <c r="WHE18" s="385"/>
      <c r="WHF18" s="14"/>
      <c r="WHG18" s="56"/>
      <c r="WHH18" s="16"/>
      <c r="WHI18" s="82"/>
      <c r="WHJ18" s="26"/>
      <c r="WHK18" s="26"/>
      <c r="WHL18" s="22"/>
      <c r="WHM18" s="363"/>
      <c r="WHN18" s="385"/>
      <c r="WHO18" s="385"/>
      <c r="WHP18" s="385"/>
      <c r="WHQ18" s="385"/>
      <c r="WHR18" s="385"/>
      <c r="WHS18" s="14"/>
      <c r="WHT18" s="56"/>
      <c r="WHU18" s="16"/>
      <c r="WHV18" s="82"/>
      <c r="WHW18" s="26"/>
      <c r="WHX18" s="26"/>
      <c r="WHY18" s="22"/>
      <c r="WHZ18" s="363"/>
      <c r="WIA18" s="385"/>
      <c r="WIB18" s="385"/>
      <c r="WIC18" s="385"/>
      <c r="WID18" s="385"/>
      <c r="WIE18" s="385"/>
      <c r="WIF18" s="14"/>
      <c r="WIG18" s="56"/>
      <c r="WIH18" s="16"/>
      <c r="WII18" s="82"/>
      <c r="WIJ18" s="26"/>
      <c r="WIK18" s="26"/>
      <c r="WIL18" s="22"/>
      <c r="WIM18" s="363"/>
      <c r="WIN18" s="385"/>
      <c r="WIO18" s="385"/>
      <c r="WIP18" s="385"/>
      <c r="WIQ18" s="385"/>
      <c r="WIR18" s="385"/>
      <c r="WIS18" s="14"/>
      <c r="WIT18" s="56"/>
      <c r="WIU18" s="16"/>
      <c r="WIV18" s="82"/>
      <c r="WIW18" s="26"/>
      <c r="WIX18" s="26"/>
      <c r="WIY18" s="22"/>
      <c r="WIZ18" s="363"/>
      <c r="WJA18" s="385"/>
      <c r="WJB18" s="385"/>
      <c r="WJC18" s="385"/>
      <c r="WJD18" s="385"/>
      <c r="WJE18" s="385"/>
      <c r="WJF18" s="14"/>
      <c r="WJG18" s="56"/>
      <c r="WJH18" s="16"/>
      <c r="WJI18" s="82"/>
      <c r="WJJ18" s="26"/>
      <c r="WJK18" s="26"/>
      <c r="WJL18" s="22"/>
      <c r="WJM18" s="363"/>
      <c r="WJN18" s="385"/>
      <c r="WJO18" s="385"/>
      <c r="WJP18" s="385"/>
      <c r="WJQ18" s="385"/>
      <c r="WJR18" s="385"/>
      <c r="WJS18" s="14"/>
      <c r="WJT18" s="56"/>
      <c r="WJU18" s="16"/>
      <c r="WJV18" s="82"/>
      <c r="WJW18" s="26"/>
      <c r="WJX18" s="26"/>
      <c r="WJY18" s="22"/>
      <c r="WJZ18" s="363"/>
      <c r="WKA18" s="385"/>
      <c r="WKB18" s="385"/>
      <c r="WKC18" s="385"/>
      <c r="WKD18" s="385"/>
      <c r="WKE18" s="385"/>
      <c r="WKF18" s="14"/>
      <c r="WKG18" s="56"/>
      <c r="WKH18" s="16"/>
      <c r="WKI18" s="82"/>
      <c r="WKJ18" s="26"/>
      <c r="WKK18" s="26"/>
      <c r="WKL18" s="22"/>
      <c r="WKM18" s="363"/>
      <c r="WKN18" s="385"/>
      <c r="WKO18" s="385"/>
      <c r="WKP18" s="385"/>
      <c r="WKQ18" s="385"/>
      <c r="WKR18" s="385"/>
      <c r="WKS18" s="14"/>
      <c r="WKT18" s="56"/>
      <c r="WKU18" s="16"/>
      <c r="WKV18" s="82"/>
      <c r="WKW18" s="26"/>
      <c r="WKX18" s="26"/>
      <c r="WKY18" s="22"/>
      <c r="WKZ18" s="363"/>
      <c r="WLA18" s="385"/>
      <c r="WLB18" s="385"/>
      <c r="WLC18" s="385"/>
      <c r="WLD18" s="385"/>
      <c r="WLE18" s="385"/>
      <c r="WLF18" s="14"/>
      <c r="WLG18" s="56"/>
      <c r="WLH18" s="16"/>
      <c r="WLI18" s="82"/>
      <c r="WLJ18" s="26"/>
      <c r="WLK18" s="26"/>
      <c r="WLL18" s="22"/>
      <c r="WLM18" s="363"/>
      <c r="WLN18" s="385"/>
      <c r="WLO18" s="385"/>
      <c r="WLP18" s="385"/>
      <c r="WLQ18" s="385"/>
      <c r="WLR18" s="385"/>
      <c r="WLS18" s="14"/>
      <c r="WLT18" s="56"/>
      <c r="WLU18" s="16"/>
      <c r="WLV18" s="82"/>
      <c r="WLW18" s="26"/>
      <c r="WLX18" s="26"/>
      <c r="WLY18" s="22"/>
      <c r="WLZ18" s="363"/>
      <c r="WMA18" s="385"/>
      <c r="WMB18" s="385"/>
      <c r="WMC18" s="385"/>
      <c r="WMD18" s="385"/>
      <c r="WME18" s="385"/>
      <c r="WMF18" s="14"/>
      <c r="WMG18" s="56"/>
      <c r="WMH18" s="16"/>
      <c r="WMI18" s="82"/>
      <c r="WMJ18" s="26"/>
      <c r="WMK18" s="26"/>
      <c r="WML18" s="22"/>
      <c r="WMM18" s="363"/>
      <c r="WMN18" s="385"/>
      <c r="WMO18" s="385"/>
      <c r="WMP18" s="385"/>
      <c r="WMQ18" s="385"/>
      <c r="WMR18" s="385"/>
      <c r="WMS18" s="14"/>
      <c r="WMT18" s="56"/>
      <c r="WMU18" s="16"/>
      <c r="WMV18" s="82"/>
      <c r="WMW18" s="26"/>
      <c r="WMX18" s="26"/>
      <c r="WMY18" s="22"/>
      <c r="WMZ18" s="363"/>
      <c r="WNA18" s="385"/>
      <c r="WNB18" s="385"/>
      <c r="WNC18" s="385"/>
      <c r="WND18" s="385"/>
      <c r="WNE18" s="385"/>
      <c r="WNF18" s="14"/>
      <c r="WNG18" s="56"/>
      <c r="WNH18" s="16"/>
      <c r="WNI18" s="82"/>
      <c r="WNJ18" s="26"/>
      <c r="WNK18" s="26"/>
      <c r="WNL18" s="22"/>
      <c r="WNM18" s="363"/>
      <c r="WNN18" s="385"/>
      <c r="WNO18" s="385"/>
      <c r="WNP18" s="385"/>
      <c r="WNQ18" s="385"/>
      <c r="WNR18" s="385"/>
      <c r="WNS18" s="14"/>
      <c r="WNT18" s="56"/>
      <c r="WNU18" s="16"/>
      <c r="WNV18" s="82"/>
      <c r="WNW18" s="26"/>
      <c r="WNX18" s="26"/>
      <c r="WNY18" s="22"/>
      <c r="WNZ18" s="363"/>
      <c r="WOA18" s="385"/>
      <c r="WOB18" s="385"/>
      <c r="WOC18" s="385"/>
      <c r="WOD18" s="385"/>
      <c r="WOE18" s="385"/>
      <c r="WOF18" s="14"/>
      <c r="WOG18" s="56"/>
      <c r="WOH18" s="16"/>
      <c r="WOI18" s="82"/>
      <c r="WOJ18" s="26"/>
      <c r="WOK18" s="26"/>
      <c r="WOL18" s="22"/>
      <c r="WOM18" s="363"/>
      <c r="WON18" s="385"/>
      <c r="WOO18" s="385"/>
      <c r="WOP18" s="385"/>
      <c r="WOQ18" s="385"/>
      <c r="WOR18" s="385"/>
      <c r="WOS18" s="14"/>
      <c r="WOT18" s="56"/>
      <c r="WOU18" s="16"/>
      <c r="WOV18" s="82"/>
      <c r="WOW18" s="26"/>
      <c r="WOX18" s="26"/>
      <c r="WOY18" s="22"/>
      <c r="WOZ18" s="363"/>
      <c r="WPA18" s="385"/>
      <c r="WPB18" s="385"/>
      <c r="WPC18" s="385"/>
      <c r="WPD18" s="385"/>
      <c r="WPE18" s="385"/>
      <c r="WPF18" s="14"/>
      <c r="WPG18" s="56"/>
      <c r="WPH18" s="16"/>
      <c r="WPI18" s="82"/>
      <c r="WPJ18" s="26"/>
      <c r="WPK18" s="26"/>
      <c r="WPL18" s="22"/>
      <c r="WPM18" s="363"/>
      <c r="WPN18" s="385"/>
      <c r="WPO18" s="385"/>
      <c r="WPP18" s="385"/>
      <c r="WPQ18" s="385"/>
      <c r="WPR18" s="385"/>
      <c r="WPS18" s="14"/>
      <c r="WPT18" s="56"/>
      <c r="WPU18" s="16"/>
      <c r="WPV18" s="82"/>
      <c r="WPW18" s="26"/>
      <c r="WPX18" s="26"/>
      <c r="WPY18" s="22"/>
      <c r="WPZ18" s="363"/>
      <c r="WQA18" s="385"/>
      <c r="WQB18" s="385"/>
      <c r="WQC18" s="385"/>
      <c r="WQD18" s="385"/>
      <c r="WQE18" s="385"/>
      <c r="WQF18" s="14"/>
      <c r="WQG18" s="56"/>
      <c r="WQH18" s="16"/>
      <c r="WQI18" s="82"/>
      <c r="WQJ18" s="26"/>
      <c r="WQK18" s="26"/>
      <c r="WQL18" s="22"/>
      <c r="WQM18" s="363"/>
      <c r="WQN18" s="385"/>
      <c r="WQO18" s="385"/>
      <c r="WQP18" s="385"/>
      <c r="WQQ18" s="385"/>
      <c r="WQR18" s="385"/>
      <c r="WQS18" s="14"/>
      <c r="WQT18" s="56"/>
      <c r="WQU18" s="16"/>
      <c r="WQV18" s="82"/>
      <c r="WQW18" s="26"/>
      <c r="WQX18" s="26"/>
      <c r="WQY18" s="22"/>
      <c r="WQZ18" s="363"/>
      <c r="WRA18" s="385"/>
      <c r="WRB18" s="385"/>
      <c r="WRC18" s="385"/>
      <c r="WRD18" s="385"/>
      <c r="WRE18" s="385"/>
      <c r="WRF18" s="14"/>
      <c r="WRG18" s="56"/>
      <c r="WRH18" s="16"/>
      <c r="WRI18" s="82"/>
      <c r="WRJ18" s="26"/>
      <c r="WRK18" s="26"/>
      <c r="WRL18" s="22"/>
      <c r="WRM18" s="363"/>
      <c r="WRN18" s="385"/>
      <c r="WRO18" s="385"/>
      <c r="WRP18" s="385"/>
      <c r="WRQ18" s="385"/>
      <c r="WRR18" s="385"/>
      <c r="WRS18" s="14"/>
      <c r="WRT18" s="56"/>
      <c r="WRU18" s="16"/>
      <c r="WRV18" s="82"/>
      <c r="WRW18" s="26"/>
      <c r="WRX18" s="26"/>
      <c r="WRY18" s="22"/>
      <c r="WRZ18" s="363"/>
      <c r="WSA18" s="385"/>
      <c r="WSB18" s="385"/>
      <c r="WSC18" s="385"/>
      <c r="WSD18" s="385"/>
      <c r="WSE18" s="385"/>
      <c r="WSF18" s="14"/>
      <c r="WSG18" s="56"/>
      <c r="WSH18" s="16"/>
      <c r="WSI18" s="82"/>
      <c r="WSJ18" s="26"/>
      <c r="WSK18" s="26"/>
      <c r="WSL18" s="22"/>
      <c r="WSM18" s="363"/>
      <c r="WSN18" s="385"/>
      <c r="WSO18" s="385"/>
      <c r="WSP18" s="385"/>
      <c r="WSQ18" s="385"/>
      <c r="WSR18" s="385"/>
      <c r="WSS18" s="14"/>
      <c r="WST18" s="56"/>
      <c r="WSU18" s="16"/>
      <c r="WSV18" s="82"/>
      <c r="WSW18" s="26"/>
      <c r="WSX18" s="26"/>
      <c r="WSY18" s="22"/>
      <c r="WSZ18" s="363"/>
      <c r="WTA18" s="385"/>
      <c r="WTB18" s="385"/>
      <c r="WTC18" s="385"/>
      <c r="WTD18" s="385"/>
      <c r="WTE18" s="385"/>
      <c r="WTF18" s="14"/>
      <c r="WTG18" s="56"/>
      <c r="WTH18" s="16"/>
      <c r="WTI18" s="82"/>
      <c r="WTJ18" s="26"/>
      <c r="WTK18" s="26"/>
      <c r="WTL18" s="22"/>
      <c r="WTM18" s="363"/>
      <c r="WTN18" s="385"/>
      <c r="WTO18" s="385"/>
      <c r="WTP18" s="385"/>
      <c r="WTQ18" s="385"/>
      <c r="WTR18" s="385"/>
      <c r="WTS18" s="14"/>
      <c r="WTT18" s="56"/>
      <c r="WTU18" s="16"/>
      <c r="WTV18" s="82"/>
      <c r="WTW18" s="26"/>
      <c r="WTX18" s="26"/>
      <c r="WTY18" s="22"/>
      <c r="WTZ18" s="363"/>
      <c r="WUA18" s="385"/>
      <c r="WUB18" s="385"/>
      <c r="WUC18" s="385"/>
      <c r="WUD18" s="385"/>
      <c r="WUE18" s="385"/>
      <c r="WUF18" s="14"/>
      <c r="WUG18" s="56"/>
      <c r="WUH18" s="16"/>
      <c r="WUI18" s="82"/>
      <c r="WUJ18" s="26"/>
      <c r="WUK18" s="26"/>
      <c r="WUL18" s="22"/>
      <c r="WUM18" s="363"/>
      <c r="WUN18" s="385"/>
      <c r="WUO18" s="385"/>
      <c r="WUP18" s="385"/>
      <c r="WUQ18" s="385"/>
      <c r="WUR18" s="385"/>
      <c r="WUS18" s="14"/>
      <c r="WUT18" s="56"/>
      <c r="WUU18" s="16"/>
      <c r="WUV18" s="82"/>
      <c r="WUW18" s="26"/>
      <c r="WUX18" s="26"/>
      <c r="WUY18" s="22"/>
      <c r="WUZ18" s="363"/>
      <c r="WVA18" s="385"/>
      <c r="WVB18" s="385"/>
      <c r="WVC18" s="385"/>
      <c r="WVD18" s="385"/>
      <c r="WVE18" s="385"/>
      <c r="WVF18" s="14"/>
      <c r="WVG18" s="56"/>
      <c r="WVH18" s="16"/>
      <c r="WVI18" s="82"/>
      <c r="WVJ18" s="26"/>
      <c r="WVK18" s="26"/>
      <c r="WVL18" s="22"/>
      <c r="WVM18" s="363"/>
      <c r="WVN18" s="385"/>
      <c r="WVO18" s="385"/>
      <c r="WVP18" s="385"/>
      <c r="WVQ18" s="385"/>
      <c r="WVR18" s="385"/>
      <c r="WVS18" s="14"/>
      <c r="WVT18" s="56"/>
      <c r="WVU18" s="16"/>
      <c r="WVV18" s="82"/>
      <c r="WVW18" s="26"/>
      <c r="WVX18" s="26"/>
      <c r="WVY18" s="22"/>
      <c r="WVZ18" s="363"/>
      <c r="WWA18" s="385"/>
      <c r="WWB18" s="385"/>
      <c r="WWC18" s="385"/>
      <c r="WWD18" s="385"/>
      <c r="WWE18" s="385"/>
      <c r="WWF18" s="14"/>
      <c r="WWG18" s="56"/>
      <c r="WWH18" s="16"/>
      <c r="WWI18" s="82"/>
      <c r="WWJ18" s="26"/>
      <c r="WWK18" s="26"/>
      <c r="WWL18" s="22"/>
      <c r="WWM18" s="363"/>
      <c r="WWN18" s="385"/>
      <c r="WWO18" s="385"/>
      <c r="WWP18" s="385"/>
      <c r="WWQ18" s="385"/>
      <c r="WWR18" s="385"/>
      <c r="WWS18" s="14"/>
      <c r="WWT18" s="56"/>
      <c r="WWU18" s="16"/>
      <c r="WWV18" s="82"/>
      <c r="WWW18" s="26"/>
      <c r="WWX18" s="26"/>
      <c r="WWY18" s="22"/>
      <c r="WWZ18" s="363"/>
      <c r="WXA18" s="385"/>
      <c r="WXB18" s="385"/>
      <c r="WXC18" s="385"/>
      <c r="WXD18" s="385"/>
      <c r="WXE18" s="385"/>
      <c r="WXF18" s="14"/>
      <c r="WXG18" s="56"/>
      <c r="WXH18" s="16"/>
      <c r="WXI18" s="82"/>
      <c r="WXJ18" s="26"/>
      <c r="WXK18" s="26"/>
      <c r="WXL18" s="22"/>
      <c r="WXM18" s="363"/>
      <c r="WXN18" s="385"/>
      <c r="WXO18" s="385"/>
      <c r="WXP18" s="385"/>
      <c r="WXQ18" s="385"/>
      <c r="WXR18" s="385"/>
      <c r="WXS18" s="14"/>
      <c r="WXT18" s="56"/>
      <c r="WXU18" s="16"/>
      <c r="WXV18" s="82"/>
      <c r="WXW18" s="26"/>
      <c r="WXX18" s="26"/>
      <c r="WXY18" s="22"/>
      <c r="WXZ18" s="363"/>
      <c r="WYA18" s="385"/>
      <c r="WYB18" s="385"/>
      <c r="WYC18" s="385"/>
      <c r="WYD18" s="385"/>
      <c r="WYE18" s="385"/>
      <c r="WYF18" s="14"/>
      <c r="WYG18" s="56"/>
      <c r="WYH18" s="16"/>
      <c r="WYI18" s="82"/>
      <c r="WYJ18" s="26"/>
      <c r="WYK18" s="26"/>
      <c r="WYL18" s="22"/>
      <c r="WYM18" s="363"/>
      <c r="WYN18" s="385"/>
      <c r="WYO18" s="385"/>
      <c r="WYP18" s="385"/>
      <c r="WYQ18" s="385"/>
      <c r="WYR18" s="385"/>
      <c r="WYS18" s="14"/>
      <c r="WYT18" s="56"/>
      <c r="WYU18" s="16"/>
      <c r="WYV18" s="82"/>
      <c r="WYW18" s="26"/>
      <c r="WYX18" s="26"/>
      <c r="WYY18" s="22"/>
      <c r="WYZ18" s="363"/>
      <c r="WZA18" s="385"/>
      <c r="WZB18" s="385"/>
      <c r="WZC18" s="385"/>
      <c r="WZD18" s="385"/>
      <c r="WZE18" s="385"/>
      <c r="WZF18" s="14"/>
      <c r="WZG18" s="56"/>
      <c r="WZH18" s="16"/>
      <c r="WZI18" s="82"/>
      <c r="WZJ18" s="26"/>
      <c r="WZK18" s="26"/>
      <c r="WZL18" s="22"/>
      <c r="WZM18" s="363"/>
      <c r="WZN18" s="385"/>
      <c r="WZO18" s="385"/>
      <c r="WZP18" s="385"/>
      <c r="WZQ18" s="385"/>
      <c r="WZR18" s="385"/>
      <c r="WZS18" s="14"/>
      <c r="WZT18" s="56"/>
      <c r="WZU18" s="16"/>
      <c r="WZV18" s="82"/>
      <c r="WZW18" s="26"/>
      <c r="WZX18" s="26"/>
      <c r="WZY18" s="22"/>
      <c r="WZZ18" s="363"/>
      <c r="XAA18" s="385"/>
      <c r="XAB18" s="385"/>
      <c r="XAC18" s="385"/>
      <c r="XAD18" s="385"/>
      <c r="XAE18" s="385"/>
      <c r="XAF18" s="14"/>
      <c r="XAG18" s="56"/>
      <c r="XAH18" s="16"/>
      <c r="XAI18" s="82"/>
      <c r="XAJ18" s="26"/>
      <c r="XAK18" s="26"/>
      <c r="XAL18" s="22"/>
      <c r="XAM18" s="363"/>
      <c r="XAN18" s="385"/>
      <c r="XAO18" s="385"/>
      <c r="XAP18" s="385"/>
      <c r="XAQ18" s="385"/>
      <c r="XAR18" s="385"/>
      <c r="XAS18" s="14"/>
      <c r="XAT18" s="56"/>
      <c r="XAU18" s="16"/>
      <c r="XAV18" s="82"/>
      <c r="XAW18" s="26"/>
      <c r="XAX18" s="26"/>
      <c r="XAY18" s="22"/>
      <c r="XAZ18" s="363"/>
      <c r="XBA18" s="385"/>
      <c r="XBB18" s="385"/>
      <c r="XBC18" s="385"/>
      <c r="XBD18" s="385"/>
      <c r="XBE18" s="385"/>
      <c r="XBF18" s="14"/>
      <c r="XBG18" s="56"/>
      <c r="XBH18" s="16"/>
      <c r="XBI18" s="82"/>
      <c r="XBJ18" s="26"/>
      <c r="XBK18" s="26"/>
      <c r="XBL18" s="22"/>
      <c r="XBM18" s="363"/>
      <c r="XBN18" s="385"/>
      <c r="XBO18" s="385"/>
      <c r="XBP18" s="385"/>
      <c r="XBQ18" s="385"/>
      <c r="XBR18" s="385"/>
      <c r="XBS18" s="14"/>
      <c r="XBT18" s="56"/>
      <c r="XBU18" s="16"/>
      <c r="XBV18" s="82"/>
      <c r="XBW18" s="26"/>
      <c r="XBX18" s="26"/>
      <c r="XBY18" s="22"/>
      <c r="XBZ18" s="363"/>
      <c r="XCA18" s="385"/>
      <c r="XCB18" s="385"/>
      <c r="XCC18" s="385"/>
      <c r="XCD18" s="385"/>
      <c r="XCE18" s="385"/>
      <c r="XCF18" s="14"/>
      <c r="XCG18" s="56"/>
      <c r="XCH18" s="16"/>
      <c r="XCI18" s="82"/>
      <c r="XCJ18" s="26"/>
      <c r="XCK18" s="26"/>
      <c r="XCL18" s="22"/>
      <c r="XCM18" s="363"/>
      <c r="XCN18" s="385"/>
      <c r="XCO18" s="385"/>
      <c r="XCP18" s="385"/>
      <c r="XCQ18" s="385"/>
      <c r="XCR18" s="385"/>
      <c r="XCS18" s="14"/>
      <c r="XCT18" s="56"/>
      <c r="XCU18" s="16"/>
      <c r="XCV18" s="82"/>
      <c r="XCW18" s="26"/>
      <c r="XCX18" s="26"/>
      <c r="XCY18" s="22"/>
      <c r="XCZ18" s="363"/>
      <c r="XDA18" s="385"/>
      <c r="XDB18" s="385"/>
      <c r="XDC18" s="385"/>
      <c r="XDD18" s="385"/>
      <c r="XDE18" s="385"/>
      <c r="XDF18" s="14"/>
      <c r="XDG18" s="56"/>
      <c r="XDH18" s="16"/>
      <c r="XDI18" s="82"/>
      <c r="XDJ18" s="26"/>
      <c r="XDK18" s="26"/>
      <c r="XDL18" s="22"/>
      <c r="XDM18" s="363"/>
      <c r="XDN18" s="385"/>
      <c r="XDO18" s="385"/>
      <c r="XDP18" s="385"/>
      <c r="XDQ18" s="385"/>
      <c r="XDR18" s="385"/>
      <c r="XDS18" s="14"/>
      <c r="XDT18" s="56"/>
      <c r="XDU18" s="16"/>
      <c r="XDV18" s="82"/>
      <c r="XDW18" s="26"/>
      <c r="XDX18" s="26"/>
      <c r="XDY18" s="22"/>
      <c r="XDZ18" s="363"/>
      <c r="XEA18" s="385"/>
      <c r="XEB18" s="385"/>
      <c r="XEC18" s="385"/>
      <c r="XED18" s="385"/>
      <c r="XEE18" s="385"/>
      <c r="XEF18" s="14"/>
      <c r="XEG18" s="56"/>
      <c r="XEH18" s="16"/>
      <c r="XEI18" s="82"/>
      <c r="XEJ18" s="26"/>
      <c r="XEK18" s="26"/>
      <c r="XEL18" s="22"/>
      <c r="XEM18" s="363"/>
      <c r="XEN18" s="385"/>
      <c r="XEO18" s="385"/>
      <c r="XEP18" s="385"/>
      <c r="XEQ18" s="385"/>
      <c r="XER18" s="385"/>
      <c r="XES18" s="14"/>
      <c r="XET18" s="56"/>
      <c r="XEU18" s="16"/>
      <c r="XEV18" s="82"/>
      <c r="XEW18" s="26"/>
      <c r="XEX18" s="26"/>
      <c r="XEY18" s="22"/>
      <c r="XEZ18" s="363"/>
      <c r="XFA18" s="385"/>
      <c r="XFB18" s="385"/>
      <c r="XFC18" s="385"/>
      <c r="XFD18" s="385"/>
    </row>
    <row r="19" spans="1:16384" customFormat="1" ht="30" customHeight="1">
      <c r="A19" s="476"/>
      <c r="B19" s="385"/>
      <c r="C19" s="385"/>
      <c r="D19" s="385"/>
      <c r="E19" s="385"/>
      <c r="F19" s="40" t="s">
        <v>1370</v>
      </c>
      <c r="G19" s="56">
        <f t="shared" si="0"/>
        <v>2.4264705882352944</v>
      </c>
      <c r="H19" s="16">
        <v>16.5</v>
      </c>
      <c r="I19" s="82">
        <v>0.13</v>
      </c>
      <c r="J19" s="26">
        <v>25</v>
      </c>
      <c r="K19" s="26">
        <v>250</v>
      </c>
      <c r="L19" s="22">
        <v>6954851202073</v>
      </c>
      <c r="M19" s="363"/>
      <c r="N19" s="385"/>
      <c r="O19" s="385"/>
      <c r="P19" s="385"/>
      <c r="Q19" s="385"/>
      <c r="R19" s="385"/>
      <c r="S19" s="14"/>
      <c r="T19" s="56"/>
      <c r="U19" s="16"/>
      <c r="V19" s="82"/>
      <c r="W19" s="26"/>
      <c r="X19" s="26"/>
      <c r="Y19" s="22"/>
      <c r="Z19" s="363"/>
      <c r="AA19" s="385"/>
      <c r="AB19" s="385"/>
      <c r="AC19" s="385"/>
      <c r="AD19" s="385"/>
      <c r="AE19" s="385"/>
      <c r="AF19" s="14"/>
      <c r="AG19" s="56"/>
      <c r="AH19" s="16"/>
      <c r="AI19" s="82"/>
      <c r="AJ19" s="26"/>
      <c r="AK19" s="26"/>
      <c r="AL19" s="22"/>
      <c r="AM19" s="363"/>
      <c r="AN19" s="385"/>
      <c r="AO19" s="385"/>
      <c r="AP19" s="385"/>
      <c r="AQ19" s="385"/>
      <c r="AR19" s="385"/>
      <c r="AS19" s="14"/>
      <c r="AT19" s="56"/>
      <c r="AU19" s="16"/>
      <c r="AV19" s="82"/>
      <c r="AW19" s="26"/>
      <c r="AX19" s="26"/>
      <c r="AY19" s="22"/>
      <c r="AZ19" s="363"/>
      <c r="BA19" s="385"/>
      <c r="BB19" s="385"/>
      <c r="BC19" s="385"/>
      <c r="BD19" s="385"/>
      <c r="BE19" s="385"/>
      <c r="BF19" s="14"/>
      <c r="BG19" s="56"/>
      <c r="BH19" s="16"/>
      <c r="BI19" s="82"/>
      <c r="BJ19" s="26"/>
      <c r="BK19" s="26"/>
      <c r="BL19" s="22"/>
      <c r="BM19" s="363"/>
      <c r="BN19" s="385"/>
      <c r="BO19" s="385"/>
      <c r="BP19" s="385"/>
      <c r="BQ19" s="385"/>
      <c r="BR19" s="385"/>
      <c r="BS19" s="14"/>
      <c r="BT19" s="56"/>
      <c r="BU19" s="16"/>
      <c r="BV19" s="82"/>
      <c r="BW19" s="26"/>
      <c r="BX19" s="26"/>
      <c r="BY19" s="22"/>
      <c r="BZ19" s="363"/>
      <c r="CA19" s="385"/>
      <c r="CB19" s="385"/>
      <c r="CC19" s="385"/>
      <c r="CD19" s="385"/>
      <c r="CE19" s="385"/>
      <c r="CF19" s="14"/>
      <c r="CG19" s="56"/>
      <c r="CH19" s="16"/>
      <c r="CI19" s="82"/>
      <c r="CJ19" s="26"/>
      <c r="CK19" s="26"/>
      <c r="CL19" s="22"/>
      <c r="CM19" s="363"/>
      <c r="CN19" s="385"/>
      <c r="CO19" s="385"/>
      <c r="CP19" s="385"/>
      <c r="CQ19" s="385"/>
      <c r="CR19" s="385"/>
      <c r="CS19" s="14"/>
      <c r="CT19" s="56"/>
      <c r="CU19" s="16"/>
      <c r="CV19" s="82"/>
      <c r="CW19" s="26"/>
      <c r="CX19" s="26"/>
      <c r="CY19" s="22"/>
      <c r="CZ19" s="363"/>
      <c r="DA19" s="385"/>
      <c r="DB19" s="385"/>
      <c r="DC19" s="385"/>
      <c r="DD19" s="385"/>
      <c r="DE19" s="385"/>
      <c r="DF19" s="14"/>
      <c r="DG19" s="56"/>
      <c r="DH19" s="16"/>
      <c r="DI19" s="82"/>
      <c r="DJ19" s="26"/>
      <c r="DK19" s="26"/>
      <c r="DL19" s="22"/>
      <c r="DM19" s="363"/>
      <c r="DN19" s="385"/>
      <c r="DO19" s="385"/>
      <c r="DP19" s="385"/>
      <c r="DQ19" s="385"/>
      <c r="DR19" s="385"/>
      <c r="DS19" s="14"/>
      <c r="DT19" s="56"/>
      <c r="DU19" s="16"/>
      <c r="DV19" s="82"/>
      <c r="DW19" s="26"/>
      <c r="DX19" s="26"/>
      <c r="DY19" s="22"/>
      <c r="DZ19" s="363"/>
      <c r="EA19" s="385"/>
      <c r="EB19" s="385"/>
      <c r="EC19" s="385"/>
      <c r="ED19" s="385"/>
      <c r="EE19" s="385"/>
      <c r="EF19" s="14"/>
      <c r="EG19" s="56"/>
      <c r="EH19" s="16"/>
      <c r="EI19" s="82"/>
      <c r="EJ19" s="26"/>
      <c r="EK19" s="26"/>
      <c r="EL19" s="22"/>
      <c r="EM19" s="363"/>
      <c r="EN19" s="385"/>
      <c r="EO19" s="385"/>
      <c r="EP19" s="385"/>
      <c r="EQ19" s="385"/>
      <c r="ER19" s="385"/>
      <c r="ES19" s="14"/>
      <c r="ET19" s="56"/>
      <c r="EU19" s="16"/>
      <c r="EV19" s="82"/>
      <c r="EW19" s="26"/>
      <c r="EX19" s="26"/>
      <c r="EY19" s="22"/>
      <c r="EZ19" s="363"/>
      <c r="FA19" s="385"/>
      <c r="FB19" s="385"/>
      <c r="FC19" s="385"/>
      <c r="FD19" s="385"/>
      <c r="FE19" s="385"/>
      <c r="FF19" s="14"/>
      <c r="FG19" s="56"/>
      <c r="FH19" s="16"/>
      <c r="FI19" s="82"/>
      <c r="FJ19" s="26"/>
      <c r="FK19" s="26"/>
      <c r="FL19" s="22"/>
      <c r="FM19" s="363"/>
      <c r="FN19" s="385"/>
      <c r="FO19" s="385"/>
      <c r="FP19" s="385"/>
      <c r="FQ19" s="385"/>
      <c r="FR19" s="385"/>
      <c r="FS19" s="14"/>
      <c r="FT19" s="56"/>
      <c r="FU19" s="16"/>
      <c r="FV19" s="82"/>
      <c r="FW19" s="26"/>
      <c r="FX19" s="26"/>
      <c r="FY19" s="22"/>
      <c r="FZ19" s="363"/>
      <c r="GA19" s="385"/>
      <c r="GB19" s="385"/>
      <c r="GC19" s="385"/>
      <c r="GD19" s="385"/>
      <c r="GE19" s="385"/>
      <c r="GF19" s="14"/>
      <c r="GG19" s="56"/>
      <c r="GH19" s="16"/>
      <c r="GI19" s="82"/>
      <c r="GJ19" s="26"/>
      <c r="GK19" s="26"/>
      <c r="GL19" s="22"/>
      <c r="GM19" s="363"/>
      <c r="GN19" s="385"/>
      <c r="GO19" s="385"/>
      <c r="GP19" s="385"/>
      <c r="GQ19" s="385"/>
      <c r="GR19" s="385"/>
      <c r="GS19" s="14"/>
      <c r="GT19" s="56"/>
      <c r="GU19" s="16"/>
      <c r="GV19" s="82"/>
      <c r="GW19" s="26"/>
      <c r="GX19" s="26"/>
      <c r="GY19" s="22"/>
      <c r="GZ19" s="363"/>
      <c r="HA19" s="385"/>
      <c r="HB19" s="385"/>
      <c r="HC19" s="385"/>
      <c r="HD19" s="385"/>
      <c r="HE19" s="385"/>
      <c r="HF19" s="14"/>
      <c r="HG19" s="56"/>
      <c r="HH19" s="16"/>
      <c r="HI19" s="82"/>
      <c r="HJ19" s="26"/>
      <c r="HK19" s="26"/>
      <c r="HL19" s="22"/>
      <c r="HM19" s="363"/>
      <c r="HN19" s="385"/>
      <c r="HO19" s="385"/>
      <c r="HP19" s="385"/>
      <c r="HQ19" s="385"/>
      <c r="HR19" s="385"/>
      <c r="HS19" s="14"/>
      <c r="HT19" s="56"/>
      <c r="HU19" s="16"/>
      <c r="HV19" s="82"/>
      <c r="HW19" s="26"/>
      <c r="HX19" s="26"/>
      <c r="HY19" s="22"/>
      <c r="HZ19" s="363"/>
      <c r="IA19" s="385"/>
      <c r="IB19" s="385"/>
      <c r="IC19" s="385"/>
      <c r="ID19" s="385"/>
      <c r="IE19" s="385"/>
      <c r="IF19" s="14"/>
      <c r="IG19" s="56"/>
      <c r="IH19" s="16"/>
      <c r="II19" s="82"/>
      <c r="IJ19" s="26"/>
      <c r="IK19" s="26"/>
      <c r="IL19" s="22"/>
      <c r="IM19" s="363"/>
      <c r="IN19" s="385"/>
      <c r="IO19" s="385"/>
      <c r="IP19" s="385"/>
      <c r="IQ19" s="385"/>
      <c r="IR19" s="385"/>
      <c r="IS19" s="14"/>
      <c r="IT19" s="56"/>
      <c r="IU19" s="16"/>
      <c r="IV19" s="82"/>
      <c r="IW19" s="26"/>
      <c r="IX19" s="26"/>
      <c r="IY19" s="22"/>
      <c r="IZ19" s="363"/>
      <c r="JA19" s="385"/>
      <c r="JB19" s="385"/>
      <c r="JC19" s="385"/>
      <c r="JD19" s="385"/>
      <c r="JE19" s="385"/>
      <c r="JF19" s="14"/>
      <c r="JG19" s="56"/>
      <c r="JH19" s="16"/>
      <c r="JI19" s="82"/>
      <c r="JJ19" s="26"/>
      <c r="JK19" s="26"/>
      <c r="JL19" s="22"/>
      <c r="JM19" s="363"/>
      <c r="JN19" s="385"/>
      <c r="JO19" s="385"/>
      <c r="JP19" s="385"/>
      <c r="JQ19" s="385"/>
      <c r="JR19" s="385"/>
      <c r="JS19" s="14"/>
      <c r="JT19" s="56"/>
      <c r="JU19" s="16"/>
      <c r="JV19" s="82"/>
      <c r="JW19" s="26"/>
      <c r="JX19" s="26"/>
      <c r="JY19" s="22"/>
      <c r="JZ19" s="363"/>
      <c r="KA19" s="385"/>
      <c r="KB19" s="385"/>
      <c r="KC19" s="385"/>
      <c r="KD19" s="385"/>
      <c r="KE19" s="385"/>
      <c r="KF19" s="14"/>
      <c r="KG19" s="56"/>
      <c r="KH19" s="16"/>
      <c r="KI19" s="82"/>
      <c r="KJ19" s="26"/>
      <c r="KK19" s="26"/>
      <c r="KL19" s="22"/>
      <c r="KM19" s="363"/>
      <c r="KN19" s="385"/>
      <c r="KO19" s="385"/>
      <c r="KP19" s="385"/>
      <c r="KQ19" s="385"/>
      <c r="KR19" s="385"/>
      <c r="KS19" s="14"/>
      <c r="KT19" s="56"/>
      <c r="KU19" s="16"/>
      <c r="KV19" s="82"/>
      <c r="KW19" s="26"/>
      <c r="KX19" s="26"/>
      <c r="KY19" s="22"/>
      <c r="KZ19" s="363"/>
      <c r="LA19" s="385"/>
      <c r="LB19" s="385"/>
      <c r="LC19" s="385"/>
      <c r="LD19" s="385"/>
      <c r="LE19" s="385"/>
      <c r="LF19" s="14"/>
      <c r="LG19" s="56"/>
      <c r="LH19" s="16"/>
      <c r="LI19" s="82"/>
      <c r="LJ19" s="26"/>
      <c r="LK19" s="26"/>
      <c r="LL19" s="22"/>
      <c r="LM19" s="363"/>
      <c r="LN19" s="385"/>
      <c r="LO19" s="385"/>
      <c r="LP19" s="385"/>
      <c r="LQ19" s="385"/>
      <c r="LR19" s="385"/>
      <c r="LS19" s="14"/>
      <c r="LT19" s="56"/>
      <c r="LU19" s="16"/>
      <c r="LV19" s="82"/>
      <c r="LW19" s="26"/>
      <c r="LX19" s="26"/>
      <c r="LY19" s="22"/>
      <c r="LZ19" s="363"/>
      <c r="MA19" s="385"/>
      <c r="MB19" s="385"/>
      <c r="MC19" s="385"/>
      <c r="MD19" s="385"/>
      <c r="ME19" s="385"/>
      <c r="MF19" s="14"/>
      <c r="MG19" s="56"/>
      <c r="MH19" s="16"/>
      <c r="MI19" s="82"/>
      <c r="MJ19" s="26"/>
      <c r="MK19" s="26"/>
      <c r="ML19" s="22"/>
      <c r="MM19" s="363"/>
      <c r="MN19" s="385"/>
      <c r="MO19" s="385"/>
      <c r="MP19" s="385"/>
      <c r="MQ19" s="385"/>
      <c r="MR19" s="385"/>
      <c r="MS19" s="14"/>
      <c r="MT19" s="56"/>
      <c r="MU19" s="16"/>
      <c r="MV19" s="82"/>
      <c r="MW19" s="26"/>
      <c r="MX19" s="26"/>
      <c r="MY19" s="22"/>
      <c r="MZ19" s="363"/>
      <c r="NA19" s="385"/>
      <c r="NB19" s="385"/>
      <c r="NC19" s="385"/>
      <c r="ND19" s="385"/>
      <c r="NE19" s="385"/>
      <c r="NF19" s="14"/>
      <c r="NG19" s="56"/>
      <c r="NH19" s="16"/>
      <c r="NI19" s="82"/>
      <c r="NJ19" s="26"/>
      <c r="NK19" s="26"/>
      <c r="NL19" s="22"/>
      <c r="NM19" s="363"/>
      <c r="NN19" s="385"/>
      <c r="NO19" s="385"/>
      <c r="NP19" s="385"/>
      <c r="NQ19" s="385"/>
      <c r="NR19" s="385"/>
      <c r="NS19" s="14"/>
      <c r="NT19" s="56"/>
      <c r="NU19" s="16"/>
      <c r="NV19" s="82"/>
      <c r="NW19" s="26"/>
      <c r="NX19" s="26"/>
      <c r="NY19" s="22"/>
      <c r="NZ19" s="363"/>
      <c r="OA19" s="385"/>
      <c r="OB19" s="385"/>
      <c r="OC19" s="385"/>
      <c r="OD19" s="385"/>
      <c r="OE19" s="385"/>
      <c r="OF19" s="14"/>
      <c r="OG19" s="56"/>
      <c r="OH19" s="16"/>
      <c r="OI19" s="82"/>
      <c r="OJ19" s="26"/>
      <c r="OK19" s="26"/>
      <c r="OL19" s="22"/>
      <c r="OM19" s="363"/>
      <c r="ON19" s="385"/>
      <c r="OO19" s="385"/>
      <c r="OP19" s="385"/>
      <c r="OQ19" s="385"/>
      <c r="OR19" s="385"/>
      <c r="OS19" s="14"/>
      <c r="OT19" s="56"/>
      <c r="OU19" s="16"/>
      <c r="OV19" s="82"/>
      <c r="OW19" s="26"/>
      <c r="OX19" s="26"/>
      <c r="OY19" s="22"/>
      <c r="OZ19" s="363"/>
      <c r="PA19" s="385"/>
      <c r="PB19" s="385"/>
      <c r="PC19" s="385"/>
      <c r="PD19" s="385"/>
      <c r="PE19" s="385"/>
      <c r="PF19" s="14"/>
      <c r="PG19" s="56"/>
      <c r="PH19" s="16"/>
      <c r="PI19" s="82"/>
      <c r="PJ19" s="26"/>
      <c r="PK19" s="26"/>
      <c r="PL19" s="22"/>
      <c r="PM19" s="363"/>
      <c r="PN19" s="385"/>
      <c r="PO19" s="385"/>
      <c r="PP19" s="385"/>
      <c r="PQ19" s="385"/>
      <c r="PR19" s="385"/>
      <c r="PS19" s="14"/>
      <c r="PT19" s="56"/>
      <c r="PU19" s="16"/>
      <c r="PV19" s="82"/>
      <c r="PW19" s="26"/>
      <c r="PX19" s="26"/>
      <c r="PY19" s="22"/>
      <c r="PZ19" s="363"/>
      <c r="QA19" s="385"/>
      <c r="QB19" s="385"/>
      <c r="QC19" s="385"/>
      <c r="QD19" s="385"/>
      <c r="QE19" s="385"/>
      <c r="QF19" s="14"/>
      <c r="QG19" s="56"/>
      <c r="QH19" s="16"/>
      <c r="QI19" s="82"/>
      <c r="QJ19" s="26"/>
      <c r="QK19" s="26"/>
      <c r="QL19" s="22"/>
      <c r="QM19" s="363"/>
      <c r="QN19" s="385"/>
      <c r="QO19" s="385"/>
      <c r="QP19" s="385"/>
      <c r="QQ19" s="385"/>
      <c r="QR19" s="385"/>
      <c r="QS19" s="14"/>
      <c r="QT19" s="56"/>
      <c r="QU19" s="16"/>
      <c r="QV19" s="82"/>
      <c r="QW19" s="26"/>
      <c r="QX19" s="26"/>
      <c r="QY19" s="22"/>
      <c r="QZ19" s="363"/>
      <c r="RA19" s="385"/>
      <c r="RB19" s="385"/>
      <c r="RC19" s="385"/>
      <c r="RD19" s="385"/>
      <c r="RE19" s="385"/>
      <c r="RF19" s="14"/>
      <c r="RG19" s="56"/>
      <c r="RH19" s="16"/>
      <c r="RI19" s="82"/>
      <c r="RJ19" s="26"/>
      <c r="RK19" s="26"/>
      <c r="RL19" s="22"/>
      <c r="RM19" s="363"/>
      <c r="RN19" s="385"/>
      <c r="RO19" s="385"/>
      <c r="RP19" s="385"/>
      <c r="RQ19" s="385"/>
      <c r="RR19" s="385"/>
      <c r="RS19" s="14"/>
      <c r="RT19" s="56"/>
      <c r="RU19" s="16"/>
      <c r="RV19" s="82"/>
      <c r="RW19" s="26"/>
      <c r="RX19" s="26"/>
      <c r="RY19" s="22"/>
      <c r="RZ19" s="363"/>
      <c r="SA19" s="385"/>
      <c r="SB19" s="385"/>
      <c r="SC19" s="385"/>
      <c r="SD19" s="385"/>
      <c r="SE19" s="385"/>
      <c r="SF19" s="14"/>
      <c r="SG19" s="56"/>
      <c r="SH19" s="16"/>
      <c r="SI19" s="82"/>
      <c r="SJ19" s="26"/>
      <c r="SK19" s="26"/>
      <c r="SL19" s="22"/>
      <c r="SM19" s="363"/>
      <c r="SN19" s="385"/>
      <c r="SO19" s="385"/>
      <c r="SP19" s="385"/>
      <c r="SQ19" s="385"/>
      <c r="SR19" s="385"/>
      <c r="SS19" s="14"/>
      <c r="ST19" s="56"/>
      <c r="SU19" s="16"/>
      <c r="SV19" s="82"/>
      <c r="SW19" s="26"/>
      <c r="SX19" s="26"/>
      <c r="SY19" s="22"/>
      <c r="SZ19" s="363"/>
      <c r="TA19" s="385"/>
      <c r="TB19" s="385"/>
      <c r="TC19" s="385"/>
      <c r="TD19" s="385"/>
      <c r="TE19" s="385"/>
      <c r="TF19" s="14"/>
      <c r="TG19" s="56"/>
      <c r="TH19" s="16"/>
      <c r="TI19" s="82"/>
      <c r="TJ19" s="26"/>
      <c r="TK19" s="26"/>
      <c r="TL19" s="22"/>
      <c r="TM19" s="363"/>
      <c r="TN19" s="385"/>
      <c r="TO19" s="385"/>
      <c r="TP19" s="385"/>
      <c r="TQ19" s="385"/>
      <c r="TR19" s="385"/>
      <c r="TS19" s="14"/>
      <c r="TT19" s="56"/>
      <c r="TU19" s="16"/>
      <c r="TV19" s="82"/>
      <c r="TW19" s="26"/>
      <c r="TX19" s="26"/>
      <c r="TY19" s="22"/>
      <c r="TZ19" s="363"/>
      <c r="UA19" s="385"/>
      <c r="UB19" s="385"/>
      <c r="UC19" s="385"/>
      <c r="UD19" s="385"/>
      <c r="UE19" s="385"/>
      <c r="UF19" s="14"/>
      <c r="UG19" s="56"/>
      <c r="UH19" s="16"/>
      <c r="UI19" s="82"/>
      <c r="UJ19" s="26"/>
      <c r="UK19" s="26"/>
      <c r="UL19" s="22"/>
      <c r="UM19" s="363"/>
      <c r="UN19" s="385"/>
      <c r="UO19" s="385"/>
      <c r="UP19" s="385"/>
      <c r="UQ19" s="385"/>
      <c r="UR19" s="385"/>
      <c r="US19" s="14"/>
      <c r="UT19" s="56"/>
      <c r="UU19" s="16"/>
      <c r="UV19" s="82"/>
      <c r="UW19" s="26"/>
      <c r="UX19" s="26"/>
      <c r="UY19" s="22"/>
      <c r="UZ19" s="363"/>
      <c r="VA19" s="385"/>
      <c r="VB19" s="385"/>
      <c r="VC19" s="385"/>
      <c r="VD19" s="385"/>
      <c r="VE19" s="385"/>
      <c r="VF19" s="14"/>
      <c r="VG19" s="56"/>
      <c r="VH19" s="16"/>
      <c r="VI19" s="82"/>
      <c r="VJ19" s="26"/>
      <c r="VK19" s="26"/>
      <c r="VL19" s="22"/>
      <c r="VM19" s="363"/>
      <c r="VN19" s="385"/>
      <c r="VO19" s="385"/>
      <c r="VP19" s="385"/>
      <c r="VQ19" s="385"/>
      <c r="VR19" s="385"/>
      <c r="VS19" s="14"/>
      <c r="VT19" s="56"/>
      <c r="VU19" s="16"/>
      <c r="VV19" s="82"/>
      <c r="VW19" s="26"/>
      <c r="VX19" s="26"/>
      <c r="VY19" s="22"/>
      <c r="VZ19" s="363"/>
      <c r="WA19" s="385"/>
      <c r="WB19" s="385"/>
      <c r="WC19" s="385"/>
      <c r="WD19" s="385"/>
      <c r="WE19" s="385"/>
      <c r="WF19" s="14"/>
      <c r="WG19" s="56"/>
      <c r="WH19" s="16"/>
      <c r="WI19" s="82"/>
      <c r="WJ19" s="26"/>
      <c r="WK19" s="26"/>
      <c r="WL19" s="22"/>
      <c r="WM19" s="363"/>
      <c r="WN19" s="385"/>
      <c r="WO19" s="385"/>
      <c r="WP19" s="385"/>
      <c r="WQ19" s="385"/>
      <c r="WR19" s="385"/>
      <c r="WS19" s="14"/>
      <c r="WT19" s="56"/>
      <c r="WU19" s="16"/>
      <c r="WV19" s="82"/>
      <c r="WW19" s="26"/>
      <c r="WX19" s="26"/>
      <c r="WY19" s="22"/>
      <c r="WZ19" s="363"/>
      <c r="XA19" s="385"/>
      <c r="XB19" s="385"/>
      <c r="XC19" s="385"/>
      <c r="XD19" s="385"/>
      <c r="XE19" s="385"/>
      <c r="XF19" s="14"/>
      <c r="XG19" s="56"/>
      <c r="XH19" s="16"/>
      <c r="XI19" s="82"/>
      <c r="XJ19" s="26"/>
      <c r="XK19" s="26"/>
      <c r="XL19" s="22"/>
      <c r="XM19" s="363"/>
      <c r="XN19" s="385"/>
      <c r="XO19" s="385"/>
      <c r="XP19" s="385"/>
      <c r="XQ19" s="385"/>
      <c r="XR19" s="385"/>
      <c r="XS19" s="14"/>
      <c r="XT19" s="56"/>
      <c r="XU19" s="16"/>
      <c r="XV19" s="82"/>
      <c r="XW19" s="26"/>
      <c r="XX19" s="26"/>
      <c r="XY19" s="22"/>
      <c r="XZ19" s="363"/>
      <c r="YA19" s="385"/>
      <c r="YB19" s="385"/>
      <c r="YC19" s="385"/>
      <c r="YD19" s="385"/>
      <c r="YE19" s="385"/>
      <c r="YF19" s="14"/>
      <c r="YG19" s="56"/>
      <c r="YH19" s="16"/>
      <c r="YI19" s="82"/>
      <c r="YJ19" s="26"/>
      <c r="YK19" s="26"/>
      <c r="YL19" s="22"/>
      <c r="YM19" s="363"/>
      <c r="YN19" s="385"/>
      <c r="YO19" s="385"/>
      <c r="YP19" s="385"/>
      <c r="YQ19" s="385"/>
      <c r="YR19" s="385"/>
      <c r="YS19" s="14"/>
      <c r="YT19" s="56"/>
      <c r="YU19" s="16"/>
      <c r="YV19" s="82"/>
      <c r="YW19" s="26"/>
      <c r="YX19" s="26"/>
      <c r="YY19" s="22"/>
      <c r="YZ19" s="363"/>
      <c r="ZA19" s="385"/>
      <c r="ZB19" s="385"/>
      <c r="ZC19" s="385"/>
      <c r="ZD19" s="385"/>
      <c r="ZE19" s="385"/>
      <c r="ZF19" s="14"/>
      <c r="ZG19" s="56"/>
      <c r="ZH19" s="16"/>
      <c r="ZI19" s="82"/>
      <c r="ZJ19" s="26"/>
      <c r="ZK19" s="26"/>
      <c r="ZL19" s="22"/>
      <c r="ZM19" s="363"/>
      <c r="ZN19" s="385"/>
      <c r="ZO19" s="385"/>
      <c r="ZP19" s="385"/>
      <c r="ZQ19" s="385"/>
      <c r="ZR19" s="385"/>
      <c r="ZS19" s="14"/>
      <c r="ZT19" s="56"/>
      <c r="ZU19" s="16"/>
      <c r="ZV19" s="82"/>
      <c r="ZW19" s="26"/>
      <c r="ZX19" s="26"/>
      <c r="ZY19" s="22"/>
      <c r="ZZ19" s="363"/>
      <c r="AAA19" s="385"/>
      <c r="AAB19" s="385"/>
      <c r="AAC19" s="385"/>
      <c r="AAD19" s="385"/>
      <c r="AAE19" s="385"/>
      <c r="AAF19" s="14"/>
      <c r="AAG19" s="56"/>
      <c r="AAH19" s="16"/>
      <c r="AAI19" s="82"/>
      <c r="AAJ19" s="26"/>
      <c r="AAK19" s="26"/>
      <c r="AAL19" s="22"/>
      <c r="AAM19" s="363"/>
      <c r="AAN19" s="385"/>
      <c r="AAO19" s="385"/>
      <c r="AAP19" s="385"/>
      <c r="AAQ19" s="385"/>
      <c r="AAR19" s="385"/>
      <c r="AAS19" s="14"/>
      <c r="AAT19" s="56"/>
      <c r="AAU19" s="16"/>
      <c r="AAV19" s="82"/>
      <c r="AAW19" s="26"/>
      <c r="AAX19" s="26"/>
      <c r="AAY19" s="22"/>
      <c r="AAZ19" s="363"/>
      <c r="ABA19" s="385"/>
      <c r="ABB19" s="385"/>
      <c r="ABC19" s="385"/>
      <c r="ABD19" s="385"/>
      <c r="ABE19" s="385"/>
      <c r="ABF19" s="14"/>
      <c r="ABG19" s="56"/>
      <c r="ABH19" s="16"/>
      <c r="ABI19" s="82"/>
      <c r="ABJ19" s="26"/>
      <c r="ABK19" s="26"/>
      <c r="ABL19" s="22"/>
      <c r="ABM19" s="363"/>
      <c r="ABN19" s="385"/>
      <c r="ABO19" s="385"/>
      <c r="ABP19" s="385"/>
      <c r="ABQ19" s="385"/>
      <c r="ABR19" s="385"/>
      <c r="ABS19" s="14"/>
      <c r="ABT19" s="56"/>
      <c r="ABU19" s="16"/>
      <c r="ABV19" s="82"/>
      <c r="ABW19" s="26"/>
      <c r="ABX19" s="26"/>
      <c r="ABY19" s="22"/>
      <c r="ABZ19" s="363"/>
      <c r="ACA19" s="385"/>
      <c r="ACB19" s="385"/>
      <c r="ACC19" s="385"/>
      <c r="ACD19" s="385"/>
      <c r="ACE19" s="385"/>
      <c r="ACF19" s="14"/>
      <c r="ACG19" s="56"/>
      <c r="ACH19" s="16"/>
      <c r="ACI19" s="82"/>
      <c r="ACJ19" s="26"/>
      <c r="ACK19" s="26"/>
      <c r="ACL19" s="22"/>
      <c r="ACM19" s="363"/>
      <c r="ACN19" s="385"/>
      <c r="ACO19" s="385"/>
      <c r="ACP19" s="385"/>
      <c r="ACQ19" s="385"/>
      <c r="ACR19" s="385"/>
      <c r="ACS19" s="14"/>
      <c r="ACT19" s="56"/>
      <c r="ACU19" s="16"/>
      <c r="ACV19" s="82"/>
      <c r="ACW19" s="26"/>
      <c r="ACX19" s="26"/>
      <c r="ACY19" s="22"/>
      <c r="ACZ19" s="363"/>
      <c r="ADA19" s="385"/>
      <c r="ADB19" s="385"/>
      <c r="ADC19" s="385"/>
      <c r="ADD19" s="385"/>
      <c r="ADE19" s="385"/>
      <c r="ADF19" s="14"/>
      <c r="ADG19" s="56"/>
      <c r="ADH19" s="16"/>
      <c r="ADI19" s="82"/>
      <c r="ADJ19" s="26"/>
      <c r="ADK19" s="26"/>
      <c r="ADL19" s="22"/>
      <c r="ADM19" s="363"/>
      <c r="ADN19" s="385"/>
      <c r="ADO19" s="385"/>
      <c r="ADP19" s="385"/>
      <c r="ADQ19" s="385"/>
      <c r="ADR19" s="385"/>
      <c r="ADS19" s="14"/>
      <c r="ADT19" s="56"/>
      <c r="ADU19" s="16"/>
      <c r="ADV19" s="82"/>
      <c r="ADW19" s="26"/>
      <c r="ADX19" s="26"/>
      <c r="ADY19" s="22"/>
      <c r="ADZ19" s="363"/>
      <c r="AEA19" s="385"/>
      <c r="AEB19" s="385"/>
      <c r="AEC19" s="385"/>
      <c r="AED19" s="385"/>
      <c r="AEE19" s="385"/>
      <c r="AEF19" s="14"/>
      <c r="AEG19" s="56"/>
      <c r="AEH19" s="16"/>
      <c r="AEI19" s="82"/>
      <c r="AEJ19" s="26"/>
      <c r="AEK19" s="26"/>
      <c r="AEL19" s="22"/>
      <c r="AEM19" s="363"/>
      <c r="AEN19" s="385"/>
      <c r="AEO19" s="385"/>
      <c r="AEP19" s="385"/>
      <c r="AEQ19" s="385"/>
      <c r="AER19" s="385"/>
      <c r="AES19" s="14"/>
      <c r="AET19" s="56"/>
      <c r="AEU19" s="16"/>
      <c r="AEV19" s="82"/>
      <c r="AEW19" s="26"/>
      <c r="AEX19" s="26"/>
      <c r="AEY19" s="22"/>
      <c r="AEZ19" s="363"/>
      <c r="AFA19" s="385"/>
      <c r="AFB19" s="385"/>
      <c r="AFC19" s="385"/>
      <c r="AFD19" s="385"/>
      <c r="AFE19" s="385"/>
      <c r="AFF19" s="14"/>
      <c r="AFG19" s="56"/>
      <c r="AFH19" s="16"/>
      <c r="AFI19" s="82"/>
      <c r="AFJ19" s="26"/>
      <c r="AFK19" s="26"/>
      <c r="AFL19" s="22"/>
      <c r="AFM19" s="363"/>
      <c r="AFN19" s="385"/>
      <c r="AFO19" s="385"/>
      <c r="AFP19" s="385"/>
      <c r="AFQ19" s="385"/>
      <c r="AFR19" s="385"/>
      <c r="AFS19" s="14"/>
      <c r="AFT19" s="56"/>
      <c r="AFU19" s="16"/>
      <c r="AFV19" s="82"/>
      <c r="AFW19" s="26"/>
      <c r="AFX19" s="26"/>
      <c r="AFY19" s="22"/>
      <c r="AFZ19" s="363"/>
      <c r="AGA19" s="385"/>
      <c r="AGB19" s="385"/>
      <c r="AGC19" s="385"/>
      <c r="AGD19" s="385"/>
      <c r="AGE19" s="385"/>
      <c r="AGF19" s="14"/>
      <c r="AGG19" s="56"/>
      <c r="AGH19" s="16"/>
      <c r="AGI19" s="82"/>
      <c r="AGJ19" s="26"/>
      <c r="AGK19" s="26"/>
      <c r="AGL19" s="22"/>
      <c r="AGM19" s="363"/>
      <c r="AGN19" s="385"/>
      <c r="AGO19" s="385"/>
      <c r="AGP19" s="385"/>
      <c r="AGQ19" s="385"/>
      <c r="AGR19" s="385"/>
      <c r="AGS19" s="14"/>
      <c r="AGT19" s="56"/>
      <c r="AGU19" s="16"/>
      <c r="AGV19" s="82"/>
      <c r="AGW19" s="26"/>
      <c r="AGX19" s="26"/>
      <c r="AGY19" s="22"/>
      <c r="AGZ19" s="363"/>
      <c r="AHA19" s="385"/>
      <c r="AHB19" s="385"/>
      <c r="AHC19" s="385"/>
      <c r="AHD19" s="385"/>
      <c r="AHE19" s="385"/>
      <c r="AHF19" s="14"/>
      <c r="AHG19" s="56"/>
      <c r="AHH19" s="16"/>
      <c r="AHI19" s="82"/>
      <c r="AHJ19" s="26"/>
      <c r="AHK19" s="26"/>
      <c r="AHL19" s="22"/>
      <c r="AHM19" s="363"/>
      <c r="AHN19" s="385"/>
      <c r="AHO19" s="385"/>
      <c r="AHP19" s="385"/>
      <c r="AHQ19" s="385"/>
      <c r="AHR19" s="385"/>
      <c r="AHS19" s="14"/>
      <c r="AHT19" s="56"/>
      <c r="AHU19" s="16"/>
      <c r="AHV19" s="82"/>
      <c r="AHW19" s="26"/>
      <c r="AHX19" s="26"/>
      <c r="AHY19" s="22"/>
      <c r="AHZ19" s="363"/>
      <c r="AIA19" s="385"/>
      <c r="AIB19" s="385"/>
      <c r="AIC19" s="385"/>
      <c r="AID19" s="385"/>
      <c r="AIE19" s="385"/>
      <c r="AIF19" s="14"/>
      <c r="AIG19" s="56"/>
      <c r="AIH19" s="16"/>
      <c r="AII19" s="82"/>
      <c r="AIJ19" s="26"/>
      <c r="AIK19" s="26"/>
      <c r="AIL19" s="22"/>
      <c r="AIM19" s="363"/>
      <c r="AIN19" s="385"/>
      <c r="AIO19" s="385"/>
      <c r="AIP19" s="385"/>
      <c r="AIQ19" s="385"/>
      <c r="AIR19" s="385"/>
      <c r="AIS19" s="14"/>
      <c r="AIT19" s="56"/>
      <c r="AIU19" s="16"/>
      <c r="AIV19" s="82"/>
      <c r="AIW19" s="26"/>
      <c r="AIX19" s="26"/>
      <c r="AIY19" s="22"/>
      <c r="AIZ19" s="363"/>
      <c r="AJA19" s="385"/>
      <c r="AJB19" s="385"/>
      <c r="AJC19" s="385"/>
      <c r="AJD19" s="385"/>
      <c r="AJE19" s="385"/>
      <c r="AJF19" s="14"/>
      <c r="AJG19" s="56"/>
      <c r="AJH19" s="16"/>
      <c r="AJI19" s="82"/>
      <c r="AJJ19" s="26"/>
      <c r="AJK19" s="26"/>
      <c r="AJL19" s="22"/>
      <c r="AJM19" s="363"/>
      <c r="AJN19" s="385"/>
      <c r="AJO19" s="385"/>
      <c r="AJP19" s="385"/>
      <c r="AJQ19" s="385"/>
      <c r="AJR19" s="385"/>
      <c r="AJS19" s="14"/>
      <c r="AJT19" s="56"/>
      <c r="AJU19" s="16"/>
      <c r="AJV19" s="82"/>
      <c r="AJW19" s="26"/>
      <c r="AJX19" s="26"/>
      <c r="AJY19" s="22"/>
      <c r="AJZ19" s="363"/>
      <c r="AKA19" s="385"/>
      <c r="AKB19" s="385"/>
      <c r="AKC19" s="385"/>
      <c r="AKD19" s="385"/>
      <c r="AKE19" s="385"/>
      <c r="AKF19" s="14"/>
      <c r="AKG19" s="56"/>
      <c r="AKH19" s="16"/>
      <c r="AKI19" s="82"/>
      <c r="AKJ19" s="26"/>
      <c r="AKK19" s="26"/>
      <c r="AKL19" s="22"/>
      <c r="AKM19" s="363"/>
      <c r="AKN19" s="385"/>
      <c r="AKO19" s="385"/>
      <c r="AKP19" s="385"/>
      <c r="AKQ19" s="385"/>
      <c r="AKR19" s="385"/>
      <c r="AKS19" s="14"/>
      <c r="AKT19" s="56"/>
      <c r="AKU19" s="16"/>
      <c r="AKV19" s="82"/>
      <c r="AKW19" s="26"/>
      <c r="AKX19" s="26"/>
      <c r="AKY19" s="22"/>
      <c r="AKZ19" s="363"/>
      <c r="ALA19" s="385"/>
      <c r="ALB19" s="385"/>
      <c r="ALC19" s="385"/>
      <c r="ALD19" s="385"/>
      <c r="ALE19" s="385"/>
      <c r="ALF19" s="14"/>
      <c r="ALG19" s="56"/>
      <c r="ALH19" s="16"/>
      <c r="ALI19" s="82"/>
      <c r="ALJ19" s="26"/>
      <c r="ALK19" s="26"/>
      <c r="ALL19" s="22"/>
      <c r="ALM19" s="363"/>
      <c r="ALN19" s="385"/>
      <c r="ALO19" s="385"/>
      <c r="ALP19" s="385"/>
      <c r="ALQ19" s="385"/>
      <c r="ALR19" s="385"/>
      <c r="ALS19" s="14"/>
      <c r="ALT19" s="56"/>
      <c r="ALU19" s="16"/>
      <c r="ALV19" s="82"/>
      <c r="ALW19" s="26"/>
      <c r="ALX19" s="26"/>
      <c r="ALY19" s="22"/>
      <c r="ALZ19" s="363"/>
      <c r="AMA19" s="385"/>
      <c r="AMB19" s="385"/>
      <c r="AMC19" s="385"/>
      <c r="AMD19" s="385"/>
      <c r="AME19" s="385"/>
      <c r="AMF19" s="14"/>
      <c r="AMG19" s="56"/>
      <c r="AMH19" s="16"/>
      <c r="AMI19" s="82"/>
      <c r="AMJ19" s="26"/>
      <c r="AMK19" s="26"/>
      <c r="AML19" s="22"/>
      <c r="AMM19" s="363"/>
      <c r="AMN19" s="385"/>
      <c r="AMO19" s="385"/>
      <c r="AMP19" s="385"/>
      <c r="AMQ19" s="385"/>
      <c r="AMR19" s="385"/>
      <c r="AMS19" s="14"/>
      <c r="AMT19" s="56"/>
      <c r="AMU19" s="16"/>
      <c r="AMV19" s="82"/>
      <c r="AMW19" s="26"/>
      <c r="AMX19" s="26"/>
      <c r="AMY19" s="22"/>
      <c r="AMZ19" s="363"/>
      <c r="ANA19" s="385"/>
      <c r="ANB19" s="385"/>
      <c r="ANC19" s="385"/>
      <c r="AND19" s="385"/>
      <c r="ANE19" s="385"/>
      <c r="ANF19" s="14"/>
      <c r="ANG19" s="56"/>
      <c r="ANH19" s="16"/>
      <c r="ANI19" s="82"/>
      <c r="ANJ19" s="26"/>
      <c r="ANK19" s="26"/>
      <c r="ANL19" s="22"/>
      <c r="ANM19" s="363"/>
      <c r="ANN19" s="385"/>
      <c r="ANO19" s="385"/>
      <c r="ANP19" s="385"/>
      <c r="ANQ19" s="385"/>
      <c r="ANR19" s="385"/>
      <c r="ANS19" s="14"/>
      <c r="ANT19" s="56"/>
      <c r="ANU19" s="16"/>
      <c r="ANV19" s="82"/>
      <c r="ANW19" s="26"/>
      <c r="ANX19" s="26"/>
      <c r="ANY19" s="22"/>
      <c r="ANZ19" s="363"/>
      <c r="AOA19" s="385"/>
      <c r="AOB19" s="385"/>
      <c r="AOC19" s="385"/>
      <c r="AOD19" s="385"/>
      <c r="AOE19" s="385"/>
      <c r="AOF19" s="14"/>
      <c r="AOG19" s="56"/>
      <c r="AOH19" s="16"/>
      <c r="AOI19" s="82"/>
      <c r="AOJ19" s="26"/>
      <c r="AOK19" s="26"/>
      <c r="AOL19" s="22"/>
      <c r="AOM19" s="363"/>
      <c r="AON19" s="385"/>
      <c r="AOO19" s="385"/>
      <c r="AOP19" s="385"/>
      <c r="AOQ19" s="385"/>
      <c r="AOR19" s="385"/>
      <c r="AOS19" s="14"/>
      <c r="AOT19" s="56"/>
      <c r="AOU19" s="16"/>
      <c r="AOV19" s="82"/>
      <c r="AOW19" s="26"/>
      <c r="AOX19" s="26"/>
      <c r="AOY19" s="22"/>
      <c r="AOZ19" s="363"/>
      <c r="APA19" s="385"/>
      <c r="APB19" s="385"/>
      <c r="APC19" s="385"/>
      <c r="APD19" s="385"/>
      <c r="APE19" s="385"/>
      <c r="APF19" s="14"/>
      <c r="APG19" s="56"/>
      <c r="APH19" s="16"/>
      <c r="API19" s="82"/>
      <c r="APJ19" s="26"/>
      <c r="APK19" s="26"/>
      <c r="APL19" s="22"/>
      <c r="APM19" s="363"/>
      <c r="APN19" s="385"/>
      <c r="APO19" s="385"/>
      <c r="APP19" s="385"/>
      <c r="APQ19" s="385"/>
      <c r="APR19" s="385"/>
      <c r="APS19" s="14"/>
      <c r="APT19" s="56"/>
      <c r="APU19" s="16"/>
      <c r="APV19" s="82"/>
      <c r="APW19" s="26"/>
      <c r="APX19" s="26"/>
      <c r="APY19" s="22"/>
      <c r="APZ19" s="363"/>
      <c r="AQA19" s="385"/>
      <c r="AQB19" s="385"/>
      <c r="AQC19" s="385"/>
      <c r="AQD19" s="385"/>
      <c r="AQE19" s="385"/>
      <c r="AQF19" s="14"/>
      <c r="AQG19" s="56"/>
      <c r="AQH19" s="16"/>
      <c r="AQI19" s="82"/>
      <c r="AQJ19" s="26"/>
      <c r="AQK19" s="26"/>
      <c r="AQL19" s="22"/>
      <c r="AQM19" s="363"/>
      <c r="AQN19" s="385"/>
      <c r="AQO19" s="385"/>
      <c r="AQP19" s="385"/>
      <c r="AQQ19" s="385"/>
      <c r="AQR19" s="385"/>
      <c r="AQS19" s="14"/>
      <c r="AQT19" s="56"/>
      <c r="AQU19" s="16"/>
      <c r="AQV19" s="82"/>
      <c r="AQW19" s="26"/>
      <c r="AQX19" s="26"/>
      <c r="AQY19" s="22"/>
      <c r="AQZ19" s="363"/>
      <c r="ARA19" s="385"/>
      <c r="ARB19" s="385"/>
      <c r="ARC19" s="385"/>
      <c r="ARD19" s="385"/>
      <c r="ARE19" s="385"/>
      <c r="ARF19" s="14"/>
      <c r="ARG19" s="56"/>
      <c r="ARH19" s="16"/>
      <c r="ARI19" s="82"/>
      <c r="ARJ19" s="26"/>
      <c r="ARK19" s="26"/>
      <c r="ARL19" s="22"/>
      <c r="ARM19" s="363"/>
      <c r="ARN19" s="385"/>
      <c r="ARO19" s="385"/>
      <c r="ARP19" s="385"/>
      <c r="ARQ19" s="385"/>
      <c r="ARR19" s="385"/>
      <c r="ARS19" s="14"/>
      <c r="ART19" s="56"/>
      <c r="ARU19" s="16"/>
      <c r="ARV19" s="82"/>
      <c r="ARW19" s="26"/>
      <c r="ARX19" s="26"/>
      <c r="ARY19" s="22"/>
      <c r="ARZ19" s="363"/>
      <c r="ASA19" s="385"/>
      <c r="ASB19" s="385"/>
      <c r="ASC19" s="385"/>
      <c r="ASD19" s="385"/>
      <c r="ASE19" s="385"/>
      <c r="ASF19" s="14"/>
      <c r="ASG19" s="56"/>
      <c r="ASH19" s="16"/>
      <c r="ASI19" s="82"/>
      <c r="ASJ19" s="26"/>
      <c r="ASK19" s="26"/>
      <c r="ASL19" s="22"/>
      <c r="ASM19" s="363"/>
      <c r="ASN19" s="385"/>
      <c r="ASO19" s="385"/>
      <c r="ASP19" s="385"/>
      <c r="ASQ19" s="385"/>
      <c r="ASR19" s="385"/>
      <c r="ASS19" s="14"/>
      <c r="AST19" s="56"/>
      <c r="ASU19" s="16"/>
      <c r="ASV19" s="82"/>
      <c r="ASW19" s="26"/>
      <c r="ASX19" s="26"/>
      <c r="ASY19" s="22"/>
      <c r="ASZ19" s="363"/>
      <c r="ATA19" s="385"/>
      <c r="ATB19" s="385"/>
      <c r="ATC19" s="385"/>
      <c r="ATD19" s="385"/>
      <c r="ATE19" s="385"/>
      <c r="ATF19" s="14"/>
      <c r="ATG19" s="56"/>
      <c r="ATH19" s="16"/>
      <c r="ATI19" s="82"/>
      <c r="ATJ19" s="26"/>
      <c r="ATK19" s="26"/>
      <c r="ATL19" s="22"/>
      <c r="ATM19" s="363"/>
      <c r="ATN19" s="385"/>
      <c r="ATO19" s="385"/>
      <c r="ATP19" s="385"/>
      <c r="ATQ19" s="385"/>
      <c r="ATR19" s="385"/>
      <c r="ATS19" s="14"/>
      <c r="ATT19" s="56"/>
      <c r="ATU19" s="16"/>
      <c r="ATV19" s="82"/>
      <c r="ATW19" s="26"/>
      <c r="ATX19" s="26"/>
      <c r="ATY19" s="22"/>
      <c r="ATZ19" s="363"/>
      <c r="AUA19" s="385"/>
      <c r="AUB19" s="385"/>
      <c r="AUC19" s="385"/>
      <c r="AUD19" s="385"/>
      <c r="AUE19" s="385"/>
      <c r="AUF19" s="14"/>
      <c r="AUG19" s="56"/>
      <c r="AUH19" s="16"/>
      <c r="AUI19" s="82"/>
      <c r="AUJ19" s="26"/>
      <c r="AUK19" s="26"/>
      <c r="AUL19" s="22"/>
      <c r="AUM19" s="363"/>
      <c r="AUN19" s="385"/>
      <c r="AUO19" s="385"/>
      <c r="AUP19" s="385"/>
      <c r="AUQ19" s="385"/>
      <c r="AUR19" s="385"/>
      <c r="AUS19" s="14"/>
      <c r="AUT19" s="56"/>
      <c r="AUU19" s="16"/>
      <c r="AUV19" s="82"/>
      <c r="AUW19" s="26"/>
      <c r="AUX19" s="26"/>
      <c r="AUY19" s="22"/>
      <c r="AUZ19" s="363"/>
      <c r="AVA19" s="385"/>
      <c r="AVB19" s="385"/>
      <c r="AVC19" s="385"/>
      <c r="AVD19" s="385"/>
      <c r="AVE19" s="385"/>
      <c r="AVF19" s="14"/>
      <c r="AVG19" s="56"/>
      <c r="AVH19" s="16"/>
      <c r="AVI19" s="82"/>
      <c r="AVJ19" s="26"/>
      <c r="AVK19" s="26"/>
      <c r="AVL19" s="22"/>
      <c r="AVM19" s="363"/>
      <c r="AVN19" s="385"/>
      <c r="AVO19" s="385"/>
      <c r="AVP19" s="385"/>
      <c r="AVQ19" s="385"/>
      <c r="AVR19" s="385"/>
      <c r="AVS19" s="14"/>
      <c r="AVT19" s="56"/>
      <c r="AVU19" s="16"/>
      <c r="AVV19" s="82"/>
      <c r="AVW19" s="26"/>
      <c r="AVX19" s="26"/>
      <c r="AVY19" s="22"/>
      <c r="AVZ19" s="363"/>
      <c r="AWA19" s="385"/>
      <c r="AWB19" s="385"/>
      <c r="AWC19" s="385"/>
      <c r="AWD19" s="385"/>
      <c r="AWE19" s="385"/>
      <c r="AWF19" s="14"/>
      <c r="AWG19" s="56"/>
      <c r="AWH19" s="16"/>
      <c r="AWI19" s="82"/>
      <c r="AWJ19" s="26"/>
      <c r="AWK19" s="26"/>
      <c r="AWL19" s="22"/>
      <c r="AWM19" s="363"/>
      <c r="AWN19" s="385"/>
      <c r="AWO19" s="385"/>
      <c r="AWP19" s="385"/>
      <c r="AWQ19" s="385"/>
      <c r="AWR19" s="385"/>
      <c r="AWS19" s="14"/>
      <c r="AWT19" s="56"/>
      <c r="AWU19" s="16"/>
      <c r="AWV19" s="82"/>
      <c r="AWW19" s="26"/>
      <c r="AWX19" s="26"/>
      <c r="AWY19" s="22"/>
      <c r="AWZ19" s="363"/>
      <c r="AXA19" s="385"/>
      <c r="AXB19" s="385"/>
      <c r="AXC19" s="385"/>
      <c r="AXD19" s="385"/>
      <c r="AXE19" s="385"/>
      <c r="AXF19" s="14"/>
      <c r="AXG19" s="56"/>
      <c r="AXH19" s="16"/>
      <c r="AXI19" s="82"/>
      <c r="AXJ19" s="26"/>
      <c r="AXK19" s="26"/>
      <c r="AXL19" s="22"/>
      <c r="AXM19" s="363"/>
      <c r="AXN19" s="385"/>
      <c r="AXO19" s="385"/>
      <c r="AXP19" s="385"/>
      <c r="AXQ19" s="385"/>
      <c r="AXR19" s="385"/>
      <c r="AXS19" s="14"/>
      <c r="AXT19" s="56"/>
      <c r="AXU19" s="16"/>
      <c r="AXV19" s="82"/>
      <c r="AXW19" s="26"/>
      <c r="AXX19" s="26"/>
      <c r="AXY19" s="22"/>
      <c r="AXZ19" s="363"/>
      <c r="AYA19" s="385"/>
      <c r="AYB19" s="385"/>
      <c r="AYC19" s="385"/>
      <c r="AYD19" s="385"/>
      <c r="AYE19" s="385"/>
      <c r="AYF19" s="14"/>
      <c r="AYG19" s="56"/>
      <c r="AYH19" s="16"/>
      <c r="AYI19" s="82"/>
      <c r="AYJ19" s="26"/>
      <c r="AYK19" s="26"/>
      <c r="AYL19" s="22"/>
      <c r="AYM19" s="363"/>
      <c r="AYN19" s="385"/>
      <c r="AYO19" s="385"/>
      <c r="AYP19" s="385"/>
      <c r="AYQ19" s="385"/>
      <c r="AYR19" s="385"/>
      <c r="AYS19" s="14"/>
      <c r="AYT19" s="56"/>
      <c r="AYU19" s="16"/>
      <c r="AYV19" s="82"/>
      <c r="AYW19" s="26"/>
      <c r="AYX19" s="26"/>
      <c r="AYY19" s="22"/>
      <c r="AYZ19" s="363"/>
      <c r="AZA19" s="385"/>
      <c r="AZB19" s="385"/>
      <c r="AZC19" s="385"/>
      <c r="AZD19" s="385"/>
      <c r="AZE19" s="385"/>
      <c r="AZF19" s="14"/>
      <c r="AZG19" s="56"/>
      <c r="AZH19" s="16"/>
      <c r="AZI19" s="82"/>
      <c r="AZJ19" s="26"/>
      <c r="AZK19" s="26"/>
      <c r="AZL19" s="22"/>
      <c r="AZM19" s="363"/>
      <c r="AZN19" s="385"/>
      <c r="AZO19" s="385"/>
      <c r="AZP19" s="385"/>
      <c r="AZQ19" s="385"/>
      <c r="AZR19" s="385"/>
      <c r="AZS19" s="14"/>
      <c r="AZT19" s="56"/>
      <c r="AZU19" s="16"/>
      <c r="AZV19" s="82"/>
      <c r="AZW19" s="26"/>
      <c r="AZX19" s="26"/>
      <c r="AZY19" s="22"/>
      <c r="AZZ19" s="363"/>
      <c r="BAA19" s="385"/>
      <c r="BAB19" s="385"/>
      <c r="BAC19" s="385"/>
      <c r="BAD19" s="385"/>
      <c r="BAE19" s="385"/>
      <c r="BAF19" s="14"/>
      <c r="BAG19" s="56"/>
      <c r="BAH19" s="16"/>
      <c r="BAI19" s="82"/>
      <c r="BAJ19" s="26"/>
      <c r="BAK19" s="26"/>
      <c r="BAL19" s="22"/>
      <c r="BAM19" s="363"/>
      <c r="BAN19" s="385"/>
      <c r="BAO19" s="385"/>
      <c r="BAP19" s="385"/>
      <c r="BAQ19" s="385"/>
      <c r="BAR19" s="385"/>
      <c r="BAS19" s="14"/>
      <c r="BAT19" s="56"/>
      <c r="BAU19" s="16"/>
      <c r="BAV19" s="82"/>
      <c r="BAW19" s="26"/>
      <c r="BAX19" s="26"/>
      <c r="BAY19" s="22"/>
      <c r="BAZ19" s="363"/>
      <c r="BBA19" s="385"/>
      <c r="BBB19" s="385"/>
      <c r="BBC19" s="385"/>
      <c r="BBD19" s="385"/>
      <c r="BBE19" s="385"/>
      <c r="BBF19" s="14"/>
      <c r="BBG19" s="56"/>
      <c r="BBH19" s="16"/>
      <c r="BBI19" s="82"/>
      <c r="BBJ19" s="26"/>
      <c r="BBK19" s="26"/>
      <c r="BBL19" s="22"/>
      <c r="BBM19" s="363"/>
      <c r="BBN19" s="385"/>
      <c r="BBO19" s="385"/>
      <c r="BBP19" s="385"/>
      <c r="BBQ19" s="385"/>
      <c r="BBR19" s="385"/>
      <c r="BBS19" s="14"/>
      <c r="BBT19" s="56"/>
      <c r="BBU19" s="16"/>
      <c r="BBV19" s="82"/>
      <c r="BBW19" s="26"/>
      <c r="BBX19" s="26"/>
      <c r="BBY19" s="22"/>
      <c r="BBZ19" s="363"/>
      <c r="BCA19" s="385"/>
      <c r="BCB19" s="385"/>
      <c r="BCC19" s="385"/>
      <c r="BCD19" s="385"/>
      <c r="BCE19" s="385"/>
      <c r="BCF19" s="14"/>
      <c r="BCG19" s="56"/>
      <c r="BCH19" s="16"/>
      <c r="BCI19" s="82"/>
      <c r="BCJ19" s="26"/>
      <c r="BCK19" s="26"/>
      <c r="BCL19" s="22"/>
      <c r="BCM19" s="363"/>
      <c r="BCN19" s="385"/>
      <c r="BCO19" s="385"/>
      <c r="BCP19" s="385"/>
      <c r="BCQ19" s="385"/>
      <c r="BCR19" s="385"/>
      <c r="BCS19" s="14"/>
      <c r="BCT19" s="56"/>
      <c r="BCU19" s="16"/>
      <c r="BCV19" s="82"/>
      <c r="BCW19" s="26"/>
      <c r="BCX19" s="26"/>
      <c r="BCY19" s="22"/>
      <c r="BCZ19" s="363"/>
      <c r="BDA19" s="385"/>
      <c r="BDB19" s="385"/>
      <c r="BDC19" s="385"/>
      <c r="BDD19" s="385"/>
      <c r="BDE19" s="385"/>
      <c r="BDF19" s="14"/>
      <c r="BDG19" s="56"/>
      <c r="BDH19" s="16"/>
      <c r="BDI19" s="82"/>
      <c r="BDJ19" s="26"/>
      <c r="BDK19" s="26"/>
      <c r="BDL19" s="22"/>
      <c r="BDM19" s="363"/>
      <c r="BDN19" s="385"/>
      <c r="BDO19" s="385"/>
      <c r="BDP19" s="385"/>
      <c r="BDQ19" s="385"/>
      <c r="BDR19" s="385"/>
      <c r="BDS19" s="14"/>
      <c r="BDT19" s="56"/>
      <c r="BDU19" s="16"/>
      <c r="BDV19" s="82"/>
      <c r="BDW19" s="26"/>
      <c r="BDX19" s="26"/>
      <c r="BDY19" s="22"/>
      <c r="BDZ19" s="363"/>
      <c r="BEA19" s="385"/>
      <c r="BEB19" s="385"/>
      <c r="BEC19" s="385"/>
      <c r="BED19" s="385"/>
      <c r="BEE19" s="385"/>
      <c r="BEF19" s="14"/>
      <c r="BEG19" s="56"/>
      <c r="BEH19" s="16"/>
      <c r="BEI19" s="82"/>
      <c r="BEJ19" s="26"/>
      <c r="BEK19" s="26"/>
      <c r="BEL19" s="22"/>
      <c r="BEM19" s="363"/>
      <c r="BEN19" s="385"/>
      <c r="BEO19" s="385"/>
      <c r="BEP19" s="385"/>
      <c r="BEQ19" s="385"/>
      <c r="BER19" s="385"/>
      <c r="BES19" s="14"/>
      <c r="BET19" s="56"/>
      <c r="BEU19" s="16"/>
      <c r="BEV19" s="82"/>
      <c r="BEW19" s="26"/>
      <c r="BEX19" s="26"/>
      <c r="BEY19" s="22"/>
      <c r="BEZ19" s="363"/>
      <c r="BFA19" s="385"/>
      <c r="BFB19" s="385"/>
      <c r="BFC19" s="385"/>
      <c r="BFD19" s="385"/>
      <c r="BFE19" s="385"/>
      <c r="BFF19" s="14"/>
      <c r="BFG19" s="56"/>
      <c r="BFH19" s="16"/>
      <c r="BFI19" s="82"/>
      <c r="BFJ19" s="26"/>
      <c r="BFK19" s="26"/>
      <c r="BFL19" s="22"/>
      <c r="BFM19" s="363"/>
      <c r="BFN19" s="385"/>
      <c r="BFO19" s="385"/>
      <c r="BFP19" s="385"/>
      <c r="BFQ19" s="385"/>
      <c r="BFR19" s="385"/>
      <c r="BFS19" s="14"/>
      <c r="BFT19" s="56"/>
      <c r="BFU19" s="16"/>
      <c r="BFV19" s="82"/>
      <c r="BFW19" s="26"/>
      <c r="BFX19" s="26"/>
      <c r="BFY19" s="22"/>
      <c r="BFZ19" s="363"/>
      <c r="BGA19" s="385"/>
      <c r="BGB19" s="385"/>
      <c r="BGC19" s="385"/>
      <c r="BGD19" s="385"/>
      <c r="BGE19" s="385"/>
      <c r="BGF19" s="14"/>
      <c r="BGG19" s="56"/>
      <c r="BGH19" s="16"/>
      <c r="BGI19" s="82"/>
      <c r="BGJ19" s="26"/>
      <c r="BGK19" s="26"/>
      <c r="BGL19" s="22"/>
      <c r="BGM19" s="363"/>
      <c r="BGN19" s="385"/>
      <c r="BGO19" s="385"/>
      <c r="BGP19" s="385"/>
      <c r="BGQ19" s="385"/>
      <c r="BGR19" s="385"/>
      <c r="BGS19" s="14"/>
      <c r="BGT19" s="56"/>
      <c r="BGU19" s="16"/>
      <c r="BGV19" s="82"/>
      <c r="BGW19" s="26"/>
      <c r="BGX19" s="26"/>
      <c r="BGY19" s="22"/>
      <c r="BGZ19" s="363"/>
      <c r="BHA19" s="385"/>
      <c r="BHB19" s="385"/>
      <c r="BHC19" s="385"/>
      <c r="BHD19" s="385"/>
      <c r="BHE19" s="385"/>
      <c r="BHF19" s="14"/>
      <c r="BHG19" s="56"/>
      <c r="BHH19" s="16"/>
      <c r="BHI19" s="82"/>
      <c r="BHJ19" s="26"/>
      <c r="BHK19" s="26"/>
      <c r="BHL19" s="22"/>
      <c r="BHM19" s="363"/>
      <c r="BHN19" s="385"/>
      <c r="BHO19" s="385"/>
      <c r="BHP19" s="385"/>
      <c r="BHQ19" s="385"/>
      <c r="BHR19" s="385"/>
      <c r="BHS19" s="14"/>
      <c r="BHT19" s="56"/>
      <c r="BHU19" s="16"/>
      <c r="BHV19" s="82"/>
      <c r="BHW19" s="26"/>
      <c r="BHX19" s="26"/>
      <c r="BHY19" s="22"/>
      <c r="BHZ19" s="363"/>
      <c r="BIA19" s="385"/>
      <c r="BIB19" s="385"/>
      <c r="BIC19" s="385"/>
      <c r="BID19" s="385"/>
      <c r="BIE19" s="385"/>
      <c r="BIF19" s="14"/>
      <c r="BIG19" s="56"/>
      <c r="BIH19" s="16"/>
      <c r="BII19" s="82"/>
      <c r="BIJ19" s="26"/>
      <c r="BIK19" s="26"/>
      <c r="BIL19" s="22"/>
      <c r="BIM19" s="363"/>
      <c r="BIN19" s="385"/>
      <c r="BIO19" s="385"/>
      <c r="BIP19" s="385"/>
      <c r="BIQ19" s="385"/>
      <c r="BIR19" s="385"/>
      <c r="BIS19" s="14"/>
      <c r="BIT19" s="56"/>
      <c r="BIU19" s="16"/>
      <c r="BIV19" s="82"/>
      <c r="BIW19" s="26"/>
      <c r="BIX19" s="26"/>
      <c r="BIY19" s="22"/>
      <c r="BIZ19" s="363"/>
      <c r="BJA19" s="385"/>
      <c r="BJB19" s="385"/>
      <c r="BJC19" s="385"/>
      <c r="BJD19" s="385"/>
      <c r="BJE19" s="385"/>
      <c r="BJF19" s="14"/>
      <c r="BJG19" s="56"/>
      <c r="BJH19" s="16"/>
      <c r="BJI19" s="82"/>
      <c r="BJJ19" s="26"/>
      <c r="BJK19" s="26"/>
      <c r="BJL19" s="22"/>
      <c r="BJM19" s="363"/>
      <c r="BJN19" s="385"/>
      <c r="BJO19" s="385"/>
      <c r="BJP19" s="385"/>
      <c r="BJQ19" s="385"/>
      <c r="BJR19" s="385"/>
      <c r="BJS19" s="14"/>
      <c r="BJT19" s="56"/>
      <c r="BJU19" s="16"/>
      <c r="BJV19" s="82"/>
      <c r="BJW19" s="26"/>
      <c r="BJX19" s="26"/>
      <c r="BJY19" s="22"/>
      <c r="BJZ19" s="363"/>
      <c r="BKA19" s="385"/>
      <c r="BKB19" s="385"/>
      <c r="BKC19" s="385"/>
      <c r="BKD19" s="385"/>
      <c r="BKE19" s="385"/>
      <c r="BKF19" s="14"/>
      <c r="BKG19" s="56"/>
      <c r="BKH19" s="16"/>
      <c r="BKI19" s="82"/>
      <c r="BKJ19" s="26"/>
      <c r="BKK19" s="26"/>
      <c r="BKL19" s="22"/>
      <c r="BKM19" s="363"/>
      <c r="BKN19" s="385"/>
      <c r="BKO19" s="385"/>
      <c r="BKP19" s="385"/>
      <c r="BKQ19" s="385"/>
      <c r="BKR19" s="385"/>
      <c r="BKS19" s="14"/>
      <c r="BKT19" s="56"/>
      <c r="BKU19" s="16"/>
      <c r="BKV19" s="82"/>
      <c r="BKW19" s="26"/>
      <c r="BKX19" s="26"/>
      <c r="BKY19" s="22"/>
      <c r="BKZ19" s="363"/>
      <c r="BLA19" s="385"/>
      <c r="BLB19" s="385"/>
      <c r="BLC19" s="385"/>
      <c r="BLD19" s="385"/>
      <c r="BLE19" s="385"/>
      <c r="BLF19" s="14"/>
      <c r="BLG19" s="56"/>
      <c r="BLH19" s="16"/>
      <c r="BLI19" s="82"/>
      <c r="BLJ19" s="26"/>
      <c r="BLK19" s="26"/>
      <c r="BLL19" s="22"/>
      <c r="BLM19" s="363"/>
      <c r="BLN19" s="385"/>
      <c r="BLO19" s="385"/>
      <c r="BLP19" s="385"/>
      <c r="BLQ19" s="385"/>
      <c r="BLR19" s="385"/>
      <c r="BLS19" s="14"/>
      <c r="BLT19" s="56"/>
      <c r="BLU19" s="16"/>
      <c r="BLV19" s="82"/>
      <c r="BLW19" s="26"/>
      <c r="BLX19" s="26"/>
      <c r="BLY19" s="22"/>
      <c r="BLZ19" s="363"/>
      <c r="BMA19" s="385"/>
      <c r="BMB19" s="385"/>
      <c r="BMC19" s="385"/>
      <c r="BMD19" s="385"/>
      <c r="BME19" s="385"/>
      <c r="BMF19" s="14"/>
      <c r="BMG19" s="56"/>
      <c r="BMH19" s="16"/>
      <c r="BMI19" s="82"/>
      <c r="BMJ19" s="26"/>
      <c r="BMK19" s="26"/>
      <c r="BML19" s="22"/>
      <c r="BMM19" s="363"/>
      <c r="BMN19" s="385"/>
      <c r="BMO19" s="385"/>
      <c r="BMP19" s="385"/>
      <c r="BMQ19" s="385"/>
      <c r="BMR19" s="385"/>
      <c r="BMS19" s="14"/>
      <c r="BMT19" s="56"/>
      <c r="BMU19" s="16"/>
      <c r="BMV19" s="82"/>
      <c r="BMW19" s="26"/>
      <c r="BMX19" s="26"/>
      <c r="BMY19" s="22"/>
      <c r="BMZ19" s="363"/>
      <c r="BNA19" s="385"/>
      <c r="BNB19" s="385"/>
      <c r="BNC19" s="385"/>
      <c r="BND19" s="385"/>
      <c r="BNE19" s="385"/>
      <c r="BNF19" s="14"/>
      <c r="BNG19" s="56"/>
      <c r="BNH19" s="16"/>
      <c r="BNI19" s="82"/>
      <c r="BNJ19" s="26"/>
      <c r="BNK19" s="26"/>
      <c r="BNL19" s="22"/>
      <c r="BNM19" s="363"/>
      <c r="BNN19" s="385"/>
      <c r="BNO19" s="385"/>
      <c r="BNP19" s="385"/>
      <c r="BNQ19" s="385"/>
      <c r="BNR19" s="385"/>
      <c r="BNS19" s="14"/>
      <c r="BNT19" s="56"/>
      <c r="BNU19" s="16"/>
      <c r="BNV19" s="82"/>
      <c r="BNW19" s="26"/>
      <c r="BNX19" s="26"/>
      <c r="BNY19" s="22"/>
      <c r="BNZ19" s="363"/>
      <c r="BOA19" s="385"/>
      <c r="BOB19" s="385"/>
      <c r="BOC19" s="385"/>
      <c r="BOD19" s="385"/>
      <c r="BOE19" s="385"/>
      <c r="BOF19" s="14"/>
      <c r="BOG19" s="56"/>
      <c r="BOH19" s="16"/>
      <c r="BOI19" s="82"/>
      <c r="BOJ19" s="26"/>
      <c r="BOK19" s="26"/>
      <c r="BOL19" s="22"/>
      <c r="BOM19" s="363"/>
      <c r="BON19" s="385"/>
      <c r="BOO19" s="385"/>
      <c r="BOP19" s="385"/>
      <c r="BOQ19" s="385"/>
      <c r="BOR19" s="385"/>
      <c r="BOS19" s="14"/>
      <c r="BOT19" s="56"/>
      <c r="BOU19" s="16"/>
      <c r="BOV19" s="82"/>
      <c r="BOW19" s="26"/>
      <c r="BOX19" s="26"/>
      <c r="BOY19" s="22"/>
      <c r="BOZ19" s="363"/>
      <c r="BPA19" s="385"/>
      <c r="BPB19" s="385"/>
      <c r="BPC19" s="385"/>
      <c r="BPD19" s="385"/>
      <c r="BPE19" s="385"/>
      <c r="BPF19" s="14"/>
      <c r="BPG19" s="56"/>
      <c r="BPH19" s="16"/>
      <c r="BPI19" s="82"/>
      <c r="BPJ19" s="26"/>
      <c r="BPK19" s="26"/>
      <c r="BPL19" s="22"/>
      <c r="BPM19" s="363"/>
      <c r="BPN19" s="385"/>
      <c r="BPO19" s="385"/>
      <c r="BPP19" s="385"/>
      <c r="BPQ19" s="385"/>
      <c r="BPR19" s="385"/>
      <c r="BPS19" s="14"/>
      <c r="BPT19" s="56"/>
      <c r="BPU19" s="16"/>
      <c r="BPV19" s="82"/>
      <c r="BPW19" s="26"/>
      <c r="BPX19" s="26"/>
      <c r="BPY19" s="22"/>
      <c r="BPZ19" s="363"/>
      <c r="BQA19" s="385"/>
      <c r="BQB19" s="385"/>
      <c r="BQC19" s="385"/>
      <c r="BQD19" s="385"/>
      <c r="BQE19" s="385"/>
      <c r="BQF19" s="14"/>
      <c r="BQG19" s="56"/>
      <c r="BQH19" s="16"/>
      <c r="BQI19" s="82"/>
      <c r="BQJ19" s="26"/>
      <c r="BQK19" s="26"/>
      <c r="BQL19" s="22"/>
      <c r="BQM19" s="363"/>
      <c r="BQN19" s="385"/>
      <c r="BQO19" s="385"/>
      <c r="BQP19" s="385"/>
      <c r="BQQ19" s="385"/>
      <c r="BQR19" s="385"/>
      <c r="BQS19" s="14"/>
      <c r="BQT19" s="56"/>
      <c r="BQU19" s="16"/>
      <c r="BQV19" s="82"/>
      <c r="BQW19" s="26"/>
      <c r="BQX19" s="26"/>
      <c r="BQY19" s="22"/>
      <c r="BQZ19" s="363"/>
      <c r="BRA19" s="385"/>
      <c r="BRB19" s="385"/>
      <c r="BRC19" s="385"/>
      <c r="BRD19" s="385"/>
      <c r="BRE19" s="385"/>
      <c r="BRF19" s="14"/>
      <c r="BRG19" s="56"/>
      <c r="BRH19" s="16"/>
      <c r="BRI19" s="82"/>
      <c r="BRJ19" s="26"/>
      <c r="BRK19" s="26"/>
      <c r="BRL19" s="22"/>
      <c r="BRM19" s="363"/>
      <c r="BRN19" s="385"/>
      <c r="BRO19" s="385"/>
      <c r="BRP19" s="385"/>
      <c r="BRQ19" s="385"/>
      <c r="BRR19" s="385"/>
      <c r="BRS19" s="14"/>
      <c r="BRT19" s="56"/>
      <c r="BRU19" s="16"/>
      <c r="BRV19" s="82"/>
      <c r="BRW19" s="26"/>
      <c r="BRX19" s="26"/>
      <c r="BRY19" s="22"/>
      <c r="BRZ19" s="363"/>
      <c r="BSA19" s="385"/>
      <c r="BSB19" s="385"/>
      <c r="BSC19" s="385"/>
      <c r="BSD19" s="385"/>
      <c r="BSE19" s="385"/>
      <c r="BSF19" s="14"/>
      <c r="BSG19" s="56"/>
      <c r="BSH19" s="16"/>
      <c r="BSI19" s="82"/>
      <c r="BSJ19" s="26"/>
      <c r="BSK19" s="26"/>
      <c r="BSL19" s="22"/>
      <c r="BSM19" s="363"/>
      <c r="BSN19" s="385"/>
      <c r="BSO19" s="385"/>
      <c r="BSP19" s="385"/>
      <c r="BSQ19" s="385"/>
      <c r="BSR19" s="385"/>
      <c r="BSS19" s="14"/>
      <c r="BST19" s="56"/>
      <c r="BSU19" s="16"/>
      <c r="BSV19" s="82"/>
      <c r="BSW19" s="26"/>
      <c r="BSX19" s="26"/>
      <c r="BSY19" s="22"/>
      <c r="BSZ19" s="363"/>
      <c r="BTA19" s="385"/>
      <c r="BTB19" s="385"/>
      <c r="BTC19" s="385"/>
      <c r="BTD19" s="385"/>
      <c r="BTE19" s="385"/>
      <c r="BTF19" s="14"/>
      <c r="BTG19" s="56"/>
      <c r="BTH19" s="16"/>
      <c r="BTI19" s="82"/>
      <c r="BTJ19" s="26"/>
      <c r="BTK19" s="26"/>
      <c r="BTL19" s="22"/>
      <c r="BTM19" s="363"/>
      <c r="BTN19" s="385"/>
      <c r="BTO19" s="385"/>
      <c r="BTP19" s="385"/>
      <c r="BTQ19" s="385"/>
      <c r="BTR19" s="385"/>
      <c r="BTS19" s="14"/>
      <c r="BTT19" s="56"/>
      <c r="BTU19" s="16"/>
      <c r="BTV19" s="82"/>
      <c r="BTW19" s="26"/>
      <c r="BTX19" s="26"/>
      <c r="BTY19" s="22"/>
      <c r="BTZ19" s="363"/>
      <c r="BUA19" s="385"/>
      <c r="BUB19" s="385"/>
      <c r="BUC19" s="385"/>
      <c r="BUD19" s="385"/>
      <c r="BUE19" s="385"/>
      <c r="BUF19" s="14"/>
      <c r="BUG19" s="56"/>
      <c r="BUH19" s="16"/>
      <c r="BUI19" s="82"/>
      <c r="BUJ19" s="26"/>
      <c r="BUK19" s="26"/>
      <c r="BUL19" s="22"/>
      <c r="BUM19" s="363"/>
      <c r="BUN19" s="385"/>
      <c r="BUO19" s="385"/>
      <c r="BUP19" s="385"/>
      <c r="BUQ19" s="385"/>
      <c r="BUR19" s="385"/>
      <c r="BUS19" s="14"/>
      <c r="BUT19" s="56"/>
      <c r="BUU19" s="16"/>
      <c r="BUV19" s="82"/>
      <c r="BUW19" s="26"/>
      <c r="BUX19" s="26"/>
      <c r="BUY19" s="22"/>
      <c r="BUZ19" s="363"/>
      <c r="BVA19" s="385"/>
      <c r="BVB19" s="385"/>
      <c r="BVC19" s="385"/>
      <c r="BVD19" s="385"/>
      <c r="BVE19" s="385"/>
      <c r="BVF19" s="14"/>
      <c r="BVG19" s="56"/>
      <c r="BVH19" s="16"/>
      <c r="BVI19" s="82"/>
      <c r="BVJ19" s="26"/>
      <c r="BVK19" s="26"/>
      <c r="BVL19" s="22"/>
      <c r="BVM19" s="363"/>
      <c r="BVN19" s="385"/>
      <c r="BVO19" s="385"/>
      <c r="BVP19" s="385"/>
      <c r="BVQ19" s="385"/>
      <c r="BVR19" s="385"/>
      <c r="BVS19" s="14"/>
      <c r="BVT19" s="56"/>
      <c r="BVU19" s="16"/>
      <c r="BVV19" s="82"/>
      <c r="BVW19" s="26"/>
      <c r="BVX19" s="26"/>
      <c r="BVY19" s="22"/>
      <c r="BVZ19" s="363"/>
      <c r="BWA19" s="385"/>
      <c r="BWB19" s="385"/>
      <c r="BWC19" s="385"/>
      <c r="BWD19" s="385"/>
      <c r="BWE19" s="385"/>
      <c r="BWF19" s="14"/>
      <c r="BWG19" s="56"/>
      <c r="BWH19" s="16"/>
      <c r="BWI19" s="82"/>
      <c r="BWJ19" s="26"/>
      <c r="BWK19" s="26"/>
      <c r="BWL19" s="22"/>
      <c r="BWM19" s="363"/>
      <c r="BWN19" s="385"/>
      <c r="BWO19" s="385"/>
      <c r="BWP19" s="385"/>
      <c r="BWQ19" s="385"/>
      <c r="BWR19" s="385"/>
      <c r="BWS19" s="14"/>
      <c r="BWT19" s="56"/>
      <c r="BWU19" s="16"/>
      <c r="BWV19" s="82"/>
      <c r="BWW19" s="26"/>
      <c r="BWX19" s="26"/>
      <c r="BWY19" s="22"/>
      <c r="BWZ19" s="363"/>
      <c r="BXA19" s="385"/>
      <c r="BXB19" s="385"/>
      <c r="BXC19" s="385"/>
      <c r="BXD19" s="385"/>
      <c r="BXE19" s="385"/>
      <c r="BXF19" s="14"/>
      <c r="BXG19" s="56"/>
      <c r="BXH19" s="16"/>
      <c r="BXI19" s="82"/>
      <c r="BXJ19" s="26"/>
      <c r="BXK19" s="26"/>
      <c r="BXL19" s="22"/>
      <c r="BXM19" s="363"/>
      <c r="BXN19" s="385"/>
      <c r="BXO19" s="385"/>
      <c r="BXP19" s="385"/>
      <c r="BXQ19" s="385"/>
      <c r="BXR19" s="385"/>
      <c r="BXS19" s="14"/>
      <c r="BXT19" s="56"/>
      <c r="BXU19" s="16"/>
      <c r="BXV19" s="82"/>
      <c r="BXW19" s="26"/>
      <c r="BXX19" s="26"/>
      <c r="BXY19" s="22"/>
      <c r="BXZ19" s="363"/>
      <c r="BYA19" s="385"/>
      <c r="BYB19" s="385"/>
      <c r="BYC19" s="385"/>
      <c r="BYD19" s="385"/>
      <c r="BYE19" s="385"/>
      <c r="BYF19" s="14"/>
      <c r="BYG19" s="56"/>
      <c r="BYH19" s="16"/>
      <c r="BYI19" s="82"/>
      <c r="BYJ19" s="26"/>
      <c r="BYK19" s="26"/>
      <c r="BYL19" s="22"/>
      <c r="BYM19" s="363"/>
      <c r="BYN19" s="385"/>
      <c r="BYO19" s="385"/>
      <c r="BYP19" s="385"/>
      <c r="BYQ19" s="385"/>
      <c r="BYR19" s="385"/>
      <c r="BYS19" s="14"/>
      <c r="BYT19" s="56"/>
      <c r="BYU19" s="16"/>
      <c r="BYV19" s="82"/>
      <c r="BYW19" s="26"/>
      <c r="BYX19" s="26"/>
      <c r="BYY19" s="22"/>
      <c r="BYZ19" s="363"/>
      <c r="BZA19" s="385"/>
      <c r="BZB19" s="385"/>
      <c r="BZC19" s="385"/>
      <c r="BZD19" s="385"/>
      <c r="BZE19" s="385"/>
      <c r="BZF19" s="14"/>
      <c r="BZG19" s="56"/>
      <c r="BZH19" s="16"/>
      <c r="BZI19" s="82"/>
      <c r="BZJ19" s="26"/>
      <c r="BZK19" s="26"/>
      <c r="BZL19" s="22"/>
      <c r="BZM19" s="363"/>
      <c r="BZN19" s="385"/>
      <c r="BZO19" s="385"/>
      <c r="BZP19" s="385"/>
      <c r="BZQ19" s="385"/>
      <c r="BZR19" s="385"/>
      <c r="BZS19" s="14"/>
      <c r="BZT19" s="56"/>
      <c r="BZU19" s="16"/>
      <c r="BZV19" s="82"/>
      <c r="BZW19" s="26"/>
      <c r="BZX19" s="26"/>
      <c r="BZY19" s="22"/>
      <c r="BZZ19" s="363"/>
      <c r="CAA19" s="385"/>
      <c r="CAB19" s="385"/>
      <c r="CAC19" s="385"/>
      <c r="CAD19" s="385"/>
      <c r="CAE19" s="385"/>
      <c r="CAF19" s="14"/>
      <c r="CAG19" s="56"/>
      <c r="CAH19" s="16"/>
      <c r="CAI19" s="82"/>
      <c r="CAJ19" s="26"/>
      <c r="CAK19" s="26"/>
      <c r="CAL19" s="22"/>
      <c r="CAM19" s="363"/>
      <c r="CAN19" s="385"/>
      <c r="CAO19" s="385"/>
      <c r="CAP19" s="385"/>
      <c r="CAQ19" s="385"/>
      <c r="CAR19" s="385"/>
      <c r="CAS19" s="14"/>
      <c r="CAT19" s="56"/>
      <c r="CAU19" s="16"/>
      <c r="CAV19" s="82"/>
      <c r="CAW19" s="26"/>
      <c r="CAX19" s="26"/>
      <c r="CAY19" s="22"/>
      <c r="CAZ19" s="363"/>
      <c r="CBA19" s="385"/>
      <c r="CBB19" s="385"/>
      <c r="CBC19" s="385"/>
      <c r="CBD19" s="385"/>
      <c r="CBE19" s="385"/>
      <c r="CBF19" s="14"/>
      <c r="CBG19" s="56"/>
      <c r="CBH19" s="16"/>
      <c r="CBI19" s="82"/>
      <c r="CBJ19" s="26"/>
      <c r="CBK19" s="26"/>
      <c r="CBL19" s="22"/>
      <c r="CBM19" s="363"/>
      <c r="CBN19" s="385"/>
      <c r="CBO19" s="385"/>
      <c r="CBP19" s="385"/>
      <c r="CBQ19" s="385"/>
      <c r="CBR19" s="385"/>
      <c r="CBS19" s="14"/>
      <c r="CBT19" s="56"/>
      <c r="CBU19" s="16"/>
      <c r="CBV19" s="82"/>
      <c r="CBW19" s="26"/>
      <c r="CBX19" s="26"/>
      <c r="CBY19" s="22"/>
      <c r="CBZ19" s="363"/>
      <c r="CCA19" s="385"/>
      <c r="CCB19" s="385"/>
      <c r="CCC19" s="385"/>
      <c r="CCD19" s="385"/>
      <c r="CCE19" s="385"/>
      <c r="CCF19" s="14"/>
      <c r="CCG19" s="56"/>
      <c r="CCH19" s="16"/>
      <c r="CCI19" s="82"/>
      <c r="CCJ19" s="26"/>
      <c r="CCK19" s="26"/>
      <c r="CCL19" s="22"/>
      <c r="CCM19" s="363"/>
      <c r="CCN19" s="385"/>
      <c r="CCO19" s="385"/>
      <c r="CCP19" s="385"/>
      <c r="CCQ19" s="385"/>
      <c r="CCR19" s="385"/>
      <c r="CCS19" s="14"/>
      <c r="CCT19" s="56"/>
      <c r="CCU19" s="16"/>
      <c r="CCV19" s="82"/>
      <c r="CCW19" s="26"/>
      <c r="CCX19" s="26"/>
      <c r="CCY19" s="22"/>
      <c r="CCZ19" s="363"/>
      <c r="CDA19" s="385"/>
      <c r="CDB19" s="385"/>
      <c r="CDC19" s="385"/>
      <c r="CDD19" s="385"/>
      <c r="CDE19" s="385"/>
      <c r="CDF19" s="14"/>
      <c r="CDG19" s="56"/>
      <c r="CDH19" s="16"/>
      <c r="CDI19" s="82"/>
      <c r="CDJ19" s="26"/>
      <c r="CDK19" s="26"/>
      <c r="CDL19" s="22"/>
      <c r="CDM19" s="363"/>
      <c r="CDN19" s="385"/>
      <c r="CDO19" s="385"/>
      <c r="CDP19" s="385"/>
      <c r="CDQ19" s="385"/>
      <c r="CDR19" s="385"/>
      <c r="CDS19" s="14"/>
      <c r="CDT19" s="56"/>
      <c r="CDU19" s="16"/>
      <c r="CDV19" s="82"/>
      <c r="CDW19" s="26"/>
      <c r="CDX19" s="26"/>
      <c r="CDY19" s="22"/>
      <c r="CDZ19" s="363"/>
      <c r="CEA19" s="385"/>
      <c r="CEB19" s="385"/>
      <c r="CEC19" s="385"/>
      <c r="CED19" s="385"/>
      <c r="CEE19" s="385"/>
      <c r="CEF19" s="14"/>
      <c r="CEG19" s="56"/>
      <c r="CEH19" s="16"/>
      <c r="CEI19" s="82"/>
      <c r="CEJ19" s="26"/>
      <c r="CEK19" s="26"/>
      <c r="CEL19" s="22"/>
      <c r="CEM19" s="363"/>
      <c r="CEN19" s="385"/>
      <c r="CEO19" s="385"/>
      <c r="CEP19" s="385"/>
      <c r="CEQ19" s="385"/>
      <c r="CER19" s="385"/>
      <c r="CES19" s="14"/>
      <c r="CET19" s="56"/>
      <c r="CEU19" s="16"/>
      <c r="CEV19" s="82"/>
      <c r="CEW19" s="26"/>
      <c r="CEX19" s="26"/>
      <c r="CEY19" s="22"/>
      <c r="CEZ19" s="363"/>
      <c r="CFA19" s="385"/>
      <c r="CFB19" s="385"/>
      <c r="CFC19" s="385"/>
      <c r="CFD19" s="385"/>
      <c r="CFE19" s="385"/>
      <c r="CFF19" s="14"/>
      <c r="CFG19" s="56"/>
      <c r="CFH19" s="16"/>
      <c r="CFI19" s="82"/>
      <c r="CFJ19" s="26"/>
      <c r="CFK19" s="26"/>
      <c r="CFL19" s="22"/>
      <c r="CFM19" s="363"/>
      <c r="CFN19" s="385"/>
      <c r="CFO19" s="385"/>
      <c r="CFP19" s="385"/>
      <c r="CFQ19" s="385"/>
      <c r="CFR19" s="385"/>
      <c r="CFS19" s="14"/>
      <c r="CFT19" s="56"/>
      <c r="CFU19" s="16"/>
      <c r="CFV19" s="82"/>
      <c r="CFW19" s="26"/>
      <c r="CFX19" s="26"/>
      <c r="CFY19" s="22"/>
      <c r="CFZ19" s="363"/>
      <c r="CGA19" s="385"/>
      <c r="CGB19" s="385"/>
      <c r="CGC19" s="385"/>
      <c r="CGD19" s="385"/>
      <c r="CGE19" s="385"/>
      <c r="CGF19" s="14"/>
      <c r="CGG19" s="56"/>
      <c r="CGH19" s="16"/>
      <c r="CGI19" s="82"/>
      <c r="CGJ19" s="26"/>
      <c r="CGK19" s="26"/>
      <c r="CGL19" s="22"/>
      <c r="CGM19" s="363"/>
      <c r="CGN19" s="385"/>
      <c r="CGO19" s="385"/>
      <c r="CGP19" s="385"/>
      <c r="CGQ19" s="385"/>
      <c r="CGR19" s="385"/>
      <c r="CGS19" s="14"/>
      <c r="CGT19" s="56"/>
      <c r="CGU19" s="16"/>
      <c r="CGV19" s="82"/>
      <c r="CGW19" s="26"/>
      <c r="CGX19" s="26"/>
      <c r="CGY19" s="22"/>
      <c r="CGZ19" s="363"/>
      <c r="CHA19" s="385"/>
      <c r="CHB19" s="385"/>
      <c r="CHC19" s="385"/>
      <c r="CHD19" s="385"/>
      <c r="CHE19" s="385"/>
      <c r="CHF19" s="14"/>
      <c r="CHG19" s="56"/>
      <c r="CHH19" s="16"/>
      <c r="CHI19" s="82"/>
      <c r="CHJ19" s="26"/>
      <c r="CHK19" s="26"/>
      <c r="CHL19" s="22"/>
      <c r="CHM19" s="363"/>
      <c r="CHN19" s="385"/>
      <c r="CHO19" s="385"/>
      <c r="CHP19" s="385"/>
      <c r="CHQ19" s="385"/>
      <c r="CHR19" s="385"/>
      <c r="CHS19" s="14"/>
      <c r="CHT19" s="56"/>
      <c r="CHU19" s="16"/>
      <c r="CHV19" s="82"/>
      <c r="CHW19" s="26"/>
      <c r="CHX19" s="26"/>
      <c r="CHY19" s="22"/>
      <c r="CHZ19" s="363"/>
      <c r="CIA19" s="385"/>
      <c r="CIB19" s="385"/>
      <c r="CIC19" s="385"/>
      <c r="CID19" s="385"/>
      <c r="CIE19" s="385"/>
      <c r="CIF19" s="14"/>
      <c r="CIG19" s="56"/>
      <c r="CIH19" s="16"/>
      <c r="CII19" s="82"/>
      <c r="CIJ19" s="26"/>
      <c r="CIK19" s="26"/>
      <c r="CIL19" s="22"/>
      <c r="CIM19" s="363"/>
      <c r="CIN19" s="385"/>
      <c r="CIO19" s="385"/>
      <c r="CIP19" s="385"/>
      <c r="CIQ19" s="385"/>
      <c r="CIR19" s="385"/>
      <c r="CIS19" s="14"/>
      <c r="CIT19" s="56"/>
      <c r="CIU19" s="16"/>
      <c r="CIV19" s="82"/>
      <c r="CIW19" s="26"/>
      <c r="CIX19" s="26"/>
      <c r="CIY19" s="22"/>
      <c r="CIZ19" s="363"/>
      <c r="CJA19" s="385"/>
      <c r="CJB19" s="385"/>
      <c r="CJC19" s="385"/>
      <c r="CJD19" s="385"/>
      <c r="CJE19" s="385"/>
      <c r="CJF19" s="14"/>
      <c r="CJG19" s="56"/>
      <c r="CJH19" s="16"/>
      <c r="CJI19" s="82"/>
      <c r="CJJ19" s="26"/>
      <c r="CJK19" s="26"/>
      <c r="CJL19" s="22"/>
      <c r="CJM19" s="363"/>
      <c r="CJN19" s="385"/>
      <c r="CJO19" s="385"/>
      <c r="CJP19" s="385"/>
      <c r="CJQ19" s="385"/>
      <c r="CJR19" s="385"/>
      <c r="CJS19" s="14"/>
      <c r="CJT19" s="56"/>
      <c r="CJU19" s="16"/>
      <c r="CJV19" s="82"/>
      <c r="CJW19" s="26"/>
      <c r="CJX19" s="26"/>
      <c r="CJY19" s="22"/>
      <c r="CJZ19" s="363"/>
      <c r="CKA19" s="385"/>
      <c r="CKB19" s="385"/>
      <c r="CKC19" s="385"/>
      <c r="CKD19" s="385"/>
      <c r="CKE19" s="385"/>
      <c r="CKF19" s="14"/>
      <c r="CKG19" s="56"/>
      <c r="CKH19" s="16"/>
      <c r="CKI19" s="82"/>
      <c r="CKJ19" s="26"/>
      <c r="CKK19" s="26"/>
      <c r="CKL19" s="22"/>
      <c r="CKM19" s="363"/>
      <c r="CKN19" s="385"/>
      <c r="CKO19" s="385"/>
      <c r="CKP19" s="385"/>
      <c r="CKQ19" s="385"/>
      <c r="CKR19" s="385"/>
      <c r="CKS19" s="14"/>
      <c r="CKT19" s="56"/>
      <c r="CKU19" s="16"/>
      <c r="CKV19" s="82"/>
      <c r="CKW19" s="26"/>
      <c r="CKX19" s="26"/>
      <c r="CKY19" s="22"/>
      <c r="CKZ19" s="363"/>
      <c r="CLA19" s="385"/>
      <c r="CLB19" s="385"/>
      <c r="CLC19" s="385"/>
      <c r="CLD19" s="385"/>
      <c r="CLE19" s="385"/>
      <c r="CLF19" s="14"/>
      <c r="CLG19" s="56"/>
      <c r="CLH19" s="16"/>
      <c r="CLI19" s="82"/>
      <c r="CLJ19" s="26"/>
      <c r="CLK19" s="26"/>
      <c r="CLL19" s="22"/>
      <c r="CLM19" s="363"/>
      <c r="CLN19" s="385"/>
      <c r="CLO19" s="385"/>
      <c r="CLP19" s="385"/>
      <c r="CLQ19" s="385"/>
      <c r="CLR19" s="385"/>
      <c r="CLS19" s="14"/>
      <c r="CLT19" s="56"/>
      <c r="CLU19" s="16"/>
      <c r="CLV19" s="82"/>
      <c r="CLW19" s="26"/>
      <c r="CLX19" s="26"/>
      <c r="CLY19" s="22"/>
      <c r="CLZ19" s="363"/>
      <c r="CMA19" s="385"/>
      <c r="CMB19" s="385"/>
      <c r="CMC19" s="385"/>
      <c r="CMD19" s="385"/>
      <c r="CME19" s="385"/>
      <c r="CMF19" s="14"/>
      <c r="CMG19" s="56"/>
      <c r="CMH19" s="16"/>
      <c r="CMI19" s="82"/>
      <c r="CMJ19" s="26"/>
      <c r="CMK19" s="26"/>
      <c r="CML19" s="22"/>
      <c r="CMM19" s="363"/>
      <c r="CMN19" s="385"/>
      <c r="CMO19" s="385"/>
      <c r="CMP19" s="385"/>
      <c r="CMQ19" s="385"/>
      <c r="CMR19" s="385"/>
      <c r="CMS19" s="14"/>
      <c r="CMT19" s="56"/>
      <c r="CMU19" s="16"/>
      <c r="CMV19" s="82"/>
      <c r="CMW19" s="26"/>
      <c r="CMX19" s="26"/>
      <c r="CMY19" s="22"/>
      <c r="CMZ19" s="363"/>
      <c r="CNA19" s="385"/>
      <c r="CNB19" s="385"/>
      <c r="CNC19" s="385"/>
      <c r="CND19" s="385"/>
      <c r="CNE19" s="385"/>
      <c r="CNF19" s="14"/>
      <c r="CNG19" s="56"/>
      <c r="CNH19" s="16"/>
      <c r="CNI19" s="82"/>
      <c r="CNJ19" s="26"/>
      <c r="CNK19" s="26"/>
      <c r="CNL19" s="22"/>
      <c r="CNM19" s="363"/>
      <c r="CNN19" s="385"/>
      <c r="CNO19" s="385"/>
      <c r="CNP19" s="385"/>
      <c r="CNQ19" s="385"/>
      <c r="CNR19" s="385"/>
      <c r="CNS19" s="14"/>
      <c r="CNT19" s="56"/>
      <c r="CNU19" s="16"/>
      <c r="CNV19" s="82"/>
      <c r="CNW19" s="26"/>
      <c r="CNX19" s="26"/>
      <c r="CNY19" s="22"/>
      <c r="CNZ19" s="363"/>
      <c r="COA19" s="385"/>
      <c r="COB19" s="385"/>
      <c r="COC19" s="385"/>
      <c r="COD19" s="385"/>
      <c r="COE19" s="385"/>
      <c r="COF19" s="14"/>
      <c r="COG19" s="56"/>
      <c r="COH19" s="16"/>
      <c r="COI19" s="82"/>
      <c r="COJ19" s="26"/>
      <c r="COK19" s="26"/>
      <c r="COL19" s="22"/>
      <c r="COM19" s="363"/>
      <c r="CON19" s="385"/>
      <c r="COO19" s="385"/>
      <c r="COP19" s="385"/>
      <c r="COQ19" s="385"/>
      <c r="COR19" s="385"/>
      <c r="COS19" s="14"/>
      <c r="COT19" s="56"/>
      <c r="COU19" s="16"/>
      <c r="COV19" s="82"/>
      <c r="COW19" s="26"/>
      <c r="COX19" s="26"/>
      <c r="COY19" s="22"/>
      <c r="COZ19" s="363"/>
      <c r="CPA19" s="385"/>
      <c r="CPB19" s="385"/>
      <c r="CPC19" s="385"/>
      <c r="CPD19" s="385"/>
      <c r="CPE19" s="385"/>
      <c r="CPF19" s="14"/>
      <c r="CPG19" s="56"/>
      <c r="CPH19" s="16"/>
      <c r="CPI19" s="82"/>
      <c r="CPJ19" s="26"/>
      <c r="CPK19" s="26"/>
      <c r="CPL19" s="22"/>
      <c r="CPM19" s="363"/>
      <c r="CPN19" s="385"/>
      <c r="CPO19" s="385"/>
      <c r="CPP19" s="385"/>
      <c r="CPQ19" s="385"/>
      <c r="CPR19" s="385"/>
      <c r="CPS19" s="14"/>
      <c r="CPT19" s="56"/>
      <c r="CPU19" s="16"/>
      <c r="CPV19" s="82"/>
      <c r="CPW19" s="26"/>
      <c r="CPX19" s="26"/>
      <c r="CPY19" s="22"/>
      <c r="CPZ19" s="363"/>
      <c r="CQA19" s="385"/>
      <c r="CQB19" s="385"/>
      <c r="CQC19" s="385"/>
      <c r="CQD19" s="385"/>
      <c r="CQE19" s="385"/>
      <c r="CQF19" s="14"/>
      <c r="CQG19" s="56"/>
      <c r="CQH19" s="16"/>
      <c r="CQI19" s="82"/>
      <c r="CQJ19" s="26"/>
      <c r="CQK19" s="26"/>
      <c r="CQL19" s="22"/>
      <c r="CQM19" s="363"/>
      <c r="CQN19" s="385"/>
      <c r="CQO19" s="385"/>
      <c r="CQP19" s="385"/>
      <c r="CQQ19" s="385"/>
      <c r="CQR19" s="385"/>
      <c r="CQS19" s="14"/>
      <c r="CQT19" s="56"/>
      <c r="CQU19" s="16"/>
      <c r="CQV19" s="82"/>
      <c r="CQW19" s="26"/>
      <c r="CQX19" s="26"/>
      <c r="CQY19" s="22"/>
      <c r="CQZ19" s="363"/>
      <c r="CRA19" s="385"/>
      <c r="CRB19" s="385"/>
      <c r="CRC19" s="385"/>
      <c r="CRD19" s="385"/>
      <c r="CRE19" s="385"/>
      <c r="CRF19" s="14"/>
      <c r="CRG19" s="56"/>
      <c r="CRH19" s="16"/>
      <c r="CRI19" s="82"/>
      <c r="CRJ19" s="26"/>
      <c r="CRK19" s="26"/>
      <c r="CRL19" s="22"/>
      <c r="CRM19" s="363"/>
      <c r="CRN19" s="385"/>
      <c r="CRO19" s="385"/>
      <c r="CRP19" s="385"/>
      <c r="CRQ19" s="385"/>
      <c r="CRR19" s="385"/>
      <c r="CRS19" s="14"/>
      <c r="CRT19" s="56"/>
      <c r="CRU19" s="16"/>
      <c r="CRV19" s="82"/>
      <c r="CRW19" s="26"/>
      <c r="CRX19" s="26"/>
      <c r="CRY19" s="22"/>
      <c r="CRZ19" s="363"/>
      <c r="CSA19" s="385"/>
      <c r="CSB19" s="385"/>
      <c r="CSC19" s="385"/>
      <c r="CSD19" s="385"/>
      <c r="CSE19" s="385"/>
      <c r="CSF19" s="14"/>
      <c r="CSG19" s="56"/>
      <c r="CSH19" s="16"/>
      <c r="CSI19" s="82"/>
      <c r="CSJ19" s="26"/>
      <c r="CSK19" s="26"/>
      <c r="CSL19" s="22"/>
      <c r="CSM19" s="363"/>
      <c r="CSN19" s="385"/>
      <c r="CSO19" s="385"/>
      <c r="CSP19" s="385"/>
      <c r="CSQ19" s="385"/>
      <c r="CSR19" s="385"/>
      <c r="CSS19" s="14"/>
      <c r="CST19" s="56"/>
      <c r="CSU19" s="16"/>
      <c r="CSV19" s="82"/>
      <c r="CSW19" s="26"/>
      <c r="CSX19" s="26"/>
      <c r="CSY19" s="22"/>
      <c r="CSZ19" s="363"/>
      <c r="CTA19" s="385"/>
      <c r="CTB19" s="385"/>
      <c r="CTC19" s="385"/>
      <c r="CTD19" s="385"/>
      <c r="CTE19" s="385"/>
      <c r="CTF19" s="14"/>
      <c r="CTG19" s="56"/>
      <c r="CTH19" s="16"/>
      <c r="CTI19" s="82"/>
      <c r="CTJ19" s="26"/>
      <c r="CTK19" s="26"/>
      <c r="CTL19" s="22"/>
      <c r="CTM19" s="363"/>
      <c r="CTN19" s="385"/>
      <c r="CTO19" s="385"/>
      <c r="CTP19" s="385"/>
      <c r="CTQ19" s="385"/>
      <c r="CTR19" s="385"/>
      <c r="CTS19" s="14"/>
      <c r="CTT19" s="56"/>
      <c r="CTU19" s="16"/>
      <c r="CTV19" s="82"/>
      <c r="CTW19" s="26"/>
      <c r="CTX19" s="26"/>
      <c r="CTY19" s="22"/>
      <c r="CTZ19" s="363"/>
      <c r="CUA19" s="385"/>
      <c r="CUB19" s="385"/>
      <c r="CUC19" s="385"/>
      <c r="CUD19" s="385"/>
      <c r="CUE19" s="385"/>
      <c r="CUF19" s="14"/>
      <c r="CUG19" s="56"/>
      <c r="CUH19" s="16"/>
      <c r="CUI19" s="82"/>
      <c r="CUJ19" s="26"/>
      <c r="CUK19" s="26"/>
      <c r="CUL19" s="22"/>
      <c r="CUM19" s="363"/>
      <c r="CUN19" s="385"/>
      <c r="CUO19" s="385"/>
      <c r="CUP19" s="385"/>
      <c r="CUQ19" s="385"/>
      <c r="CUR19" s="385"/>
      <c r="CUS19" s="14"/>
      <c r="CUT19" s="56"/>
      <c r="CUU19" s="16"/>
      <c r="CUV19" s="82"/>
      <c r="CUW19" s="26"/>
      <c r="CUX19" s="26"/>
      <c r="CUY19" s="22"/>
      <c r="CUZ19" s="363"/>
      <c r="CVA19" s="385"/>
      <c r="CVB19" s="385"/>
      <c r="CVC19" s="385"/>
      <c r="CVD19" s="385"/>
      <c r="CVE19" s="385"/>
      <c r="CVF19" s="14"/>
      <c r="CVG19" s="56"/>
      <c r="CVH19" s="16"/>
      <c r="CVI19" s="82"/>
      <c r="CVJ19" s="26"/>
      <c r="CVK19" s="26"/>
      <c r="CVL19" s="22"/>
      <c r="CVM19" s="363"/>
      <c r="CVN19" s="385"/>
      <c r="CVO19" s="385"/>
      <c r="CVP19" s="385"/>
      <c r="CVQ19" s="385"/>
      <c r="CVR19" s="385"/>
      <c r="CVS19" s="14"/>
      <c r="CVT19" s="56"/>
      <c r="CVU19" s="16"/>
      <c r="CVV19" s="82"/>
      <c r="CVW19" s="26"/>
      <c r="CVX19" s="26"/>
      <c r="CVY19" s="22"/>
      <c r="CVZ19" s="363"/>
      <c r="CWA19" s="385"/>
      <c r="CWB19" s="385"/>
      <c r="CWC19" s="385"/>
      <c r="CWD19" s="385"/>
      <c r="CWE19" s="385"/>
      <c r="CWF19" s="14"/>
      <c r="CWG19" s="56"/>
      <c r="CWH19" s="16"/>
      <c r="CWI19" s="82"/>
      <c r="CWJ19" s="26"/>
      <c r="CWK19" s="26"/>
      <c r="CWL19" s="22"/>
      <c r="CWM19" s="363"/>
      <c r="CWN19" s="385"/>
      <c r="CWO19" s="385"/>
      <c r="CWP19" s="385"/>
      <c r="CWQ19" s="385"/>
      <c r="CWR19" s="385"/>
      <c r="CWS19" s="14"/>
      <c r="CWT19" s="56"/>
      <c r="CWU19" s="16"/>
      <c r="CWV19" s="82"/>
      <c r="CWW19" s="26"/>
      <c r="CWX19" s="26"/>
      <c r="CWY19" s="22"/>
      <c r="CWZ19" s="363"/>
      <c r="CXA19" s="385"/>
      <c r="CXB19" s="385"/>
      <c r="CXC19" s="385"/>
      <c r="CXD19" s="385"/>
      <c r="CXE19" s="385"/>
      <c r="CXF19" s="14"/>
      <c r="CXG19" s="56"/>
      <c r="CXH19" s="16"/>
      <c r="CXI19" s="82"/>
      <c r="CXJ19" s="26"/>
      <c r="CXK19" s="26"/>
      <c r="CXL19" s="22"/>
      <c r="CXM19" s="363"/>
      <c r="CXN19" s="385"/>
      <c r="CXO19" s="385"/>
      <c r="CXP19" s="385"/>
      <c r="CXQ19" s="385"/>
      <c r="CXR19" s="385"/>
      <c r="CXS19" s="14"/>
      <c r="CXT19" s="56"/>
      <c r="CXU19" s="16"/>
      <c r="CXV19" s="82"/>
      <c r="CXW19" s="26"/>
      <c r="CXX19" s="26"/>
      <c r="CXY19" s="22"/>
      <c r="CXZ19" s="363"/>
      <c r="CYA19" s="385"/>
      <c r="CYB19" s="385"/>
      <c r="CYC19" s="385"/>
      <c r="CYD19" s="385"/>
      <c r="CYE19" s="385"/>
      <c r="CYF19" s="14"/>
      <c r="CYG19" s="56"/>
      <c r="CYH19" s="16"/>
      <c r="CYI19" s="82"/>
      <c r="CYJ19" s="26"/>
      <c r="CYK19" s="26"/>
      <c r="CYL19" s="22"/>
      <c r="CYM19" s="363"/>
      <c r="CYN19" s="385"/>
      <c r="CYO19" s="385"/>
      <c r="CYP19" s="385"/>
      <c r="CYQ19" s="385"/>
      <c r="CYR19" s="385"/>
      <c r="CYS19" s="14"/>
      <c r="CYT19" s="56"/>
      <c r="CYU19" s="16"/>
      <c r="CYV19" s="82"/>
      <c r="CYW19" s="26"/>
      <c r="CYX19" s="26"/>
      <c r="CYY19" s="22"/>
      <c r="CYZ19" s="363"/>
      <c r="CZA19" s="385"/>
      <c r="CZB19" s="385"/>
      <c r="CZC19" s="385"/>
      <c r="CZD19" s="385"/>
      <c r="CZE19" s="385"/>
      <c r="CZF19" s="14"/>
      <c r="CZG19" s="56"/>
      <c r="CZH19" s="16"/>
      <c r="CZI19" s="82"/>
      <c r="CZJ19" s="26"/>
      <c r="CZK19" s="26"/>
      <c r="CZL19" s="22"/>
      <c r="CZM19" s="363"/>
      <c r="CZN19" s="385"/>
      <c r="CZO19" s="385"/>
      <c r="CZP19" s="385"/>
      <c r="CZQ19" s="385"/>
      <c r="CZR19" s="385"/>
      <c r="CZS19" s="14"/>
      <c r="CZT19" s="56"/>
      <c r="CZU19" s="16"/>
      <c r="CZV19" s="82"/>
      <c r="CZW19" s="26"/>
      <c r="CZX19" s="26"/>
      <c r="CZY19" s="22"/>
      <c r="CZZ19" s="363"/>
      <c r="DAA19" s="385"/>
      <c r="DAB19" s="385"/>
      <c r="DAC19" s="385"/>
      <c r="DAD19" s="385"/>
      <c r="DAE19" s="385"/>
      <c r="DAF19" s="14"/>
      <c r="DAG19" s="56"/>
      <c r="DAH19" s="16"/>
      <c r="DAI19" s="82"/>
      <c r="DAJ19" s="26"/>
      <c r="DAK19" s="26"/>
      <c r="DAL19" s="22"/>
      <c r="DAM19" s="363"/>
      <c r="DAN19" s="385"/>
      <c r="DAO19" s="385"/>
      <c r="DAP19" s="385"/>
      <c r="DAQ19" s="385"/>
      <c r="DAR19" s="385"/>
      <c r="DAS19" s="14"/>
      <c r="DAT19" s="56"/>
      <c r="DAU19" s="16"/>
      <c r="DAV19" s="82"/>
      <c r="DAW19" s="26"/>
      <c r="DAX19" s="26"/>
      <c r="DAY19" s="22"/>
      <c r="DAZ19" s="363"/>
      <c r="DBA19" s="385"/>
      <c r="DBB19" s="385"/>
      <c r="DBC19" s="385"/>
      <c r="DBD19" s="385"/>
      <c r="DBE19" s="385"/>
      <c r="DBF19" s="14"/>
      <c r="DBG19" s="56"/>
      <c r="DBH19" s="16"/>
      <c r="DBI19" s="82"/>
      <c r="DBJ19" s="26"/>
      <c r="DBK19" s="26"/>
      <c r="DBL19" s="22"/>
      <c r="DBM19" s="363"/>
      <c r="DBN19" s="385"/>
      <c r="DBO19" s="385"/>
      <c r="DBP19" s="385"/>
      <c r="DBQ19" s="385"/>
      <c r="DBR19" s="385"/>
      <c r="DBS19" s="14"/>
      <c r="DBT19" s="56"/>
      <c r="DBU19" s="16"/>
      <c r="DBV19" s="82"/>
      <c r="DBW19" s="26"/>
      <c r="DBX19" s="26"/>
      <c r="DBY19" s="22"/>
      <c r="DBZ19" s="363"/>
      <c r="DCA19" s="385"/>
      <c r="DCB19" s="385"/>
      <c r="DCC19" s="385"/>
      <c r="DCD19" s="385"/>
      <c r="DCE19" s="385"/>
      <c r="DCF19" s="14"/>
      <c r="DCG19" s="56"/>
      <c r="DCH19" s="16"/>
      <c r="DCI19" s="82"/>
      <c r="DCJ19" s="26"/>
      <c r="DCK19" s="26"/>
      <c r="DCL19" s="22"/>
      <c r="DCM19" s="363"/>
      <c r="DCN19" s="385"/>
      <c r="DCO19" s="385"/>
      <c r="DCP19" s="385"/>
      <c r="DCQ19" s="385"/>
      <c r="DCR19" s="385"/>
      <c r="DCS19" s="14"/>
      <c r="DCT19" s="56"/>
      <c r="DCU19" s="16"/>
      <c r="DCV19" s="82"/>
      <c r="DCW19" s="26"/>
      <c r="DCX19" s="26"/>
      <c r="DCY19" s="22"/>
      <c r="DCZ19" s="363"/>
      <c r="DDA19" s="385"/>
      <c r="DDB19" s="385"/>
      <c r="DDC19" s="385"/>
      <c r="DDD19" s="385"/>
      <c r="DDE19" s="385"/>
      <c r="DDF19" s="14"/>
      <c r="DDG19" s="56"/>
      <c r="DDH19" s="16"/>
      <c r="DDI19" s="82"/>
      <c r="DDJ19" s="26"/>
      <c r="DDK19" s="26"/>
      <c r="DDL19" s="22"/>
      <c r="DDM19" s="363"/>
      <c r="DDN19" s="385"/>
      <c r="DDO19" s="385"/>
      <c r="DDP19" s="385"/>
      <c r="DDQ19" s="385"/>
      <c r="DDR19" s="385"/>
      <c r="DDS19" s="14"/>
      <c r="DDT19" s="56"/>
      <c r="DDU19" s="16"/>
      <c r="DDV19" s="82"/>
      <c r="DDW19" s="26"/>
      <c r="DDX19" s="26"/>
      <c r="DDY19" s="22"/>
      <c r="DDZ19" s="363"/>
      <c r="DEA19" s="385"/>
      <c r="DEB19" s="385"/>
      <c r="DEC19" s="385"/>
      <c r="DED19" s="385"/>
      <c r="DEE19" s="385"/>
      <c r="DEF19" s="14"/>
      <c r="DEG19" s="56"/>
      <c r="DEH19" s="16"/>
      <c r="DEI19" s="82"/>
      <c r="DEJ19" s="26"/>
      <c r="DEK19" s="26"/>
      <c r="DEL19" s="22"/>
      <c r="DEM19" s="363"/>
      <c r="DEN19" s="385"/>
      <c r="DEO19" s="385"/>
      <c r="DEP19" s="385"/>
      <c r="DEQ19" s="385"/>
      <c r="DER19" s="385"/>
      <c r="DES19" s="14"/>
      <c r="DET19" s="56"/>
      <c r="DEU19" s="16"/>
      <c r="DEV19" s="82"/>
      <c r="DEW19" s="26"/>
      <c r="DEX19" s="26"/>
      <c r="DEY19" s="22"/>
      <c r="DEZ19" s="363"/>
      <c r="DFA19" s="385"/>
      <c r="DFB19" s="385"/>
      <c r="DFC19" s="385"/>
      <c r="DFD19" s="385"/>
      <c r="DFE19" s="385"/>
      <c r="DFF19" s="14"/>
      <c r="DFG19" s="56"/>
      <c r="DFH19" s="16"/>
      <c r="DFI19" s="82"/>
      <c r="DFJ19" s="26"/>
      <c r="DFK19" s="26"/>
      <c r="DFL19" s="22"/>
      <c r="DFM19" s="363"/>
      <c r="DFN19" s="385"/>
      <c r="DFO19" s="385"/>
      <c r="DFP19" s="385"/>
      <c r="DFQ19" s="385"/>
      <c r="DFR19" s="385"/>
      <c r="DFS19" s="14"/>
      <c r="DFT19" s="56"/>
      <c r="DFU19" s="16"/>
      <c r="DFV19" s="82"/>
      <c r="DFW19" s="26"/>
      <c r="DFX19" s="26"/>
      <c r="DFY19" s="22"/>
      <c r="DFZ19" s="363"/>
      <c r="DGA19" s="385"/>
      <c r="DGB19" s="385"/>
      <c r="DGC19" s="385"/>
      <c r="DGD19" s="385"/>
      <c r="DGE19" s="385"/>
      <c r="DGF19" s="14"/>
      <c r="DGG19" s="56"/>
      <c r="DGH19" s="16"/>
      <c r="DGI19" s="82"/>
      <c r="DGJ19" s="26"/>
      <c r="DGK19" s="26"/>
      <c r="DGL19" s="22"/>
      <c r="DGM19" s="363"/>
      <c r="DGN19" s="385"/>
      <c r="DGO19" s="385"/>
      <c r="DGP19" s="385"/>
      <c r="DGQ19" s="385"/>
      <c r="DGR19" s="385"/>
      <c r="DGS19" s="14"/>
      <c r="DGT19" s="56"/>
      <c r="DGU19" s="16"/>
      <c r="DGV19" s="82"/>
      <c r="DGW19" s="26"/>
      <c r="DGX19" s="26"/>
      <c r="DGY19" s="22"/>
      <c r="DGZ19" s="363"/>
      <c r="DHA19" s="385"/>
      <c r="DHB19" s="385"/>
      <c r="DHC19" s="385"/>
      <c r="DHD19" s="385"/>
      <c r="DHE19" s="385"/>
      <c r="DHF19" s="14"/>
      <c r="DHG19" s="56"/>
      <c r="DHH19" s="16"/>
      <c r="DHI19" s="82"/>
      <c r="DHJ19" s="26"/>
      <c r="DHK19" s="26"/>
      <c r="DHL19" s="22"/>
      <c r="DHM19" s="363"/>
      <c r="DHN19" s="385"/>
      <c r="DHO19" s="385"/>
      <c r="DHP19" s="385"/>
      <c r="DHQ19" s="385"/>
      <c r="DHR19" s="385"/>
      <c r="DHS19" s="14"/>
      <c r="DHT19" s="56"/>
      <c r="DHU19" s="16"/>
      <c r="DHV19" s="82"/>
      <c r="DHW19" s="26"/>
      <c r="DHX19" s="26"/>
      <c r="DHY19" s="22"/>
      <c r="DHZ19" s="363"/>
      <c r="DIA19" s="385"/>
      <c r="DIB19" s="385"/>
      <c r="DIC19" s="385"/>
      <c r="DID19" s="385"/>
      <c r="DIE19" s="385"/>
      <c r="DIF19" s="14"/>
      <c r="DIG19" s="56"/>
      <c r="DIH19" s="16"/>
      <c r="DII19" s="82"/>
      <c r="DIJ19" s="26"/>
      <c r="DIK19" s="26"/>
      <c r="DIL19" s="22"/>
      <c r="DIM19" s="363"/>
      <c r="DIN19" s="385"/>
      <c r="DIO19" s="385"/>
      <c r="DIP19" s="385"/>
      <c r="DIQ19" s="385"/>
      <c r="DIR19" s="385"/>
      <c r="DIS19" s="14"/>
      <c r="DIT19" s="56"/>
      <c r="DIU19" s="16"/>
      <c r="DIV19" s="82"/>
      <c r="DIW19" s="26"/>
      <c r="DIX19" s="26"/>
      <c r="DIY19" s="22"/>
      <c r="DIZ19" s="363"/>
      <c r="DJA19" s="385"/>
      <c r="DJB19" s="385"/>
      <c r="DJC19" s="385"/>
      <c r="DJD19" s="385"/>
      <c r="DJE19" s="385"/>
      <c r="DJF19" s="14"/>
      <c r="DJG19" s="56"/>
      <c r="DJH19" s="16"/>
      <c r="DJI19" s="82"/>
      <c r="DJJ19" s="26"/>
      <c r="DJK19" s="26"/>
      <c r="DJL19" s="22"/>
      <c r="DJM19" s="363"/>
      <c r="DJN19" s="385"/>
      <c r="DJO19" s="385"/>
      <c r="DJP19" s="385"/>
      <c r="DJQ19" s="385"/>
      <c r="DJR19" s="385"/>
      <c r="DJS19" s="14"/>
      <c r="DJT19" s="56"/>
      <c r="DJU19" s="16"/>
      <c r="DJV19" s="82"/>
      <c r="DJW19" s="26"/>
      <c r="DJX19" s="26"/>
      <c r="DJY19" s="22"/>
      <c r="DJZ19" s="363"/>
      <c r="DKA19" s="385"/>
      <c r="DKB19" s="385"/>
      <c r="DKC19" s="385"/>
      <c r="DKD19" s="385"/>
      <c r="DKE19" s="385"/>
      <c r="DKF19" s="14"/>
      <c r="DKG19" s="56"/>
      <c r="DKH19" s="16"/>
      <c r="DKI19" s="82"/>
      <c r="DKJ19" s="26"/>
      <c r="DKK19" s="26"/>
      <c r="DKL19" s="22"/>
      <c r="DKM19" s="363"/>
      <c r="DKN19" s="385"/>
      <c r="DKO19" s="385"/>
      <c r="DKP19" s="385"/>
      <c r="DKQ19" s="385"/>
      <c r="DKR19" s="385"/>
      <c r="DKS19" s="14"/>
      <c r="DKT19" s="56"/>
      <c r="DKU19" s="16"/>
      <c r="DKV19" s="82"/>
      <c r="DKW19" s="26"/>
      <c r="DKX19" s="26"/>
      <c r="DKY19" s="22"/>
      <c r="DKZ19" s="363"/>
      <c r="DLA19" s="385"/>
      <c r="DLB19" s="385"/>
      <c r="DLC19" s="385"/>
      <c r="DLD19" s="385"/>
      <c r="DLE19" s="385"/>
      <c r="DLF19" s="14"/>
      <c r="DLG19" s="56"/>
      <c r="DLH19" s="16"/>
      <c r="DLI19" s="82"/>
      <c r="DLJ19" s="26"/>
      <c r="DLK19" s="26"/>
      <c r="DLL19" s="22"/>
      <c r="DLM19" s="363"/>
      <c r="DLN19" s="385"/>
      <c r="DLO19" s="385"/>
      <c r="DLP19" s="385"/>
      <c r="DLQ19" s="385"/>
      <c r="DLR19" s="385"/>
      <c r="DLS19" s="14"/>
      <c r="DLT19" s="56"/>
      <c r="DLU19" s="16"/>
      <c r="DLV19" s="82"/>
      <c r="DLW19" s="26"/>
      <c r="DLX19" s="26"/>
      <c r="DLY19" s="22"/>
      <c r="DLZ19" s="363"/>
      <c r="DMA19" s="385"/>
      <c r="DMB19" s="385"/>
      <c r="DMC19" s="385"/>
      <c r="DMD19" s="385"/>
      <c r="DME19" s="385"/>
      <c r="DMF19" s="14"/>
      <c r="DMG19" s="56"/>
      <c r="DMH19" s="16"/>
      <c r="DMI19" s="82"/>
      <c r="DMJ19" s="26"/>
      <c r="DMK19" s="26"/>
      <c r="DML19" s="22"/>
      <c r="DMM19" s="363"/>
      <c r="DMN19" s="385"/>
      <c r="DMO19" s="385"/>
      <c r="DMP19" s="385"/>
      <c r="DMQ19" s="385"/>
      <c r="DMR19" s="385"/>
      <c r="DMS19" s="14"/>
      <c r="DMT19" s="56"/>
      <c r="DMU19" s="16"/>
      <c r="DMV19" s="82"/>
      <c r="DMW19" s="26"/>
      <c r="DMX19" s="26"/>
      <c r="DMY19" s="22"/>
      <c r="DMZ19" s="363"/>
      <c r="DNA19" s="385"/>
      <c r="DNB19" s="385"/>
      <c r="DNC19" s="385"/>
      <c r="DND19" s="385"/>
      <c r="DNE19" s="385"/>
      <c r="DNF19" s="14"/>
      <c r="DNG19" s="56"/>
      <c r="DNH19" s="16"/>
      <c r="DNI19" s="82"/>
      <c r="DNJ19" s="26"/>
      <c r="DNK19" s="26"/>
      <c r="DNL19" s="22"/>
      <c r="DNM19" s="363"/>
      <c r="DNN19" s="385"/>
      <c r="DNO19" s="385"/>
      <c r="DNP19" s="385"/>
      <c r="DNQ19" s="385"/>
      <c r="DNR19" s="385"/>
      <c r="DNS19" s="14"/>
      <c r="DNT19" s="56"/>
      <c r="DNU19" s="16"/>
      <c r="DNV19" s="82"/>
      <c r="DNW19" s="26"/>
      <c r="DNX19" s="26"/>
      <c r="DNY19" s="22"/>
      <c r="DNZ19" s="363"/>
      <c r="DOA19" s="385"/>
      <c r="DOB19" s="385"/>
      <c r="DOC19" s="385"/>
      <c r="DOD19" s="385"/>
      <c r="DOE19" s="385"/>
      <c r="DOF19" s="14"/>
      <c r="DOG19" s="56"/>
      <c r="DOH19" s="16"/>
      <c r="DOI19" s="82"/>
      <c r="DOJ19" s="26"/>
      <c r="DOK19" s="26"/>
      <c r="DOL19" s="22"/>
      <c r="DOM19" s="363"/>
      <c r="DON19" s="385"/>
      <c r="DOO19" s="385"/>
      <c r="DOP19" s="385"/>
      <c r="DOQ19" s="385"/>
      <c r="DOR19" s="385"/>
      <c r="DOS19" s="14"/>
      <c r="DOT19" s="56"/>
      <c r="DOU19" s="16"/>
      <c r="DOV19" s="82"/>
      <c r="DOW19" s="26"/>
      <c r="DOX19" s="26"/>
      <c r="DOY19" s="22"/>
      <c r="DOZ19" s="363"/>
      <c r="DPA19" s="385"/>
      <c r="DPB19" s="385"/>
      <c r="DPC19" s="385"/>
      <c r="DPD19" s="385"/>
      <c r="DPE19" s="385"/>
      <c r="DPF19" s="14"/>
      <c r="DPG19" s="56"/>
      <c r="DPH19" s="16"/>
      <c r="DPI19" s="82"/>
      <c r="DPJ19" s="26"/>
      <c r="DPK19" s="26"/>
      <c r="DPL19" s="22"/>
      <c r="DPM19" s="363"/>
      <c r="DPN19" s="385"/>
      <c r="DPO19" s="385"/>
      <c r="DPP19" s="385"/>
      <c r="DPQ19" s="385"/>
      <c r="DPR19" s="385"/>
      <c r="DPS19" s="14"/>
      <c r="DPT19" s="56"/>
      <c r="DPU19" s="16"/>
      <c r="DPV19" s="82"/>
      <c r="DPW19" s="26"/>
      <c r="DPX19" s="26"/>
      <c r="DPY19" s="22"/>
      <c r="DPZ19" s="363"/>
      <c r="DQA19" s="385"/>
      <c r="DQB19" s="385"/>
      <c r="DQC19" s="385"/>
      <c r="DQD19" s="385"/>
      <c r="DQE19" s="385"/>
      <c r="DQF19" s="14"/>
      <c r="DQG19" s="56"/>
      <c r="DQH19" s="16"/>
      <c r="DQI19" s="82"/>
      <c r="DQJ19" s="26"/>
      <c r="DQK19" s="26"/>
      <c r="DQL19" s="22"/>
      <c r="DQM19" s="363"/>
      <c r="DQN19" s="385"/>
      <c r="DQO19" s="385"/>
      <c r="DQP19" s="385"/>
      <c r="DQQ19" s="385"/>
      <c r="DQR19" s="385"/>
      <c r="DQS19" s="14"/>
      <c r="DQT19" s="56"/>
      <c r="DQU19" s="16"/>
      <c r="DQV19" s="82"/>
      <c r="DQW19" s="26"/>
      <c r="DQX19" s="26"/>
      <c r="DQY19" s="22"/>
      <c r="DQZ19" s="363"/>
      <c r="DRA19" s="385"/>
      <c r="DRB19" s="385"/>
      <c r="DRC19" s="385"/>
      <c r="DRD19" s="385"/>
      <c r="DRE19" s="385"/>
      <c r="DRF19" s="14"/>
      <c r="DRG19" s="56"/>
      <c r="DRH19" s="16"/>
      <c r="DRI19" s="82"/>
      <c r="DRJ19" s="26"/>
      <c r="DRK19" s="26"/>
      <c r="DRL19" s="22"/>
      <c r="DRM19" s="363"/>
      <c r="DRN19" s="385"/>
      <c r="DRO19" s="385"/>
      <c r="DRP19" s="385"/>
      <c r="DRQ19" s="385"/>
      <c r="DRR19" s="385"/>
      <c r="DRS19" s="14"/>
      <c r="DRT19" s="56"/>
      <c r="DRU19" s="16"/>
      <c r="DRV19" s="82"/>
      <c r="DRW19" s="26"/>
      <c r="DRX19" s="26"/>
      <c r="DRY19" s="22"/>
      <c r="DRZ19" s="363"/>
      <c r="DSA19" s="385"/>
      <c r="DSB19" s="385"/>
      <c r="DSC19" s="385"/>
      <c r="DSD19" s="385"/>
      <c r="DSE19" s="385"/>
      <c r="DSF19" s="14"/>
      <c r="DSG19" s="56"/>
      <c r="DSH19" s="16"/>
      <c r="DSI19" s="82"/>
      <c r="DSJ19" s="26"/>
      <c r="DSK19" s="26"/>
      <c r="DSL19" s="22"/>
      <c r="DSM19" s="363"/>
      <c r="DSN19" s="385"/>
      <c r="DSO19" s="385"/>
      <c r="DSP19" s="385"/>
      <c r="DSQ19" s="385"/>
      <c r="DSR19" s="385"/>
      <c r="DSS19" s="14"/>
      <c r="DST19" s="56"/>
      <c r="DSU19" s="16"/>
      <c r="DSV19" s="82"/>
      <c r="DSW19" s="26"/>
      <c r="DSX19" s="26"/>
      <c r="DSY19" s="22"/>
      <c r="DSZ19" s="363"/>
      <c r="DTA19" s="385"/>
      <c r="DTB19" s="385"/>
      <c r="DTC19" s="385"/>
      <c r="DTD19" s="385"/>
      <c r="DTE19" s="385"/>
      <c r="DTF19" s="14"/>
      <c r="DTG19" s="56"/>
      <c r="DTH19" s="16"/>
      <c r="DTI19" s="82"/>
      <c r="DTJ19" s="26"/>
      <c r="DTK19" s="26"/>
      <c r="DTL19" s="22"/>
      <c r="DTM19" s="363"/>
      <c r="DTN19" s="385"/>
      <c r="DTO19" s="385"/>
      <c r="DTP19" s="385"/>
      <c r="DTQ19" s="385"/>
      <c r="DTR19" s="385"/>
      <c r="DTS19" s="14"/>
      <c r="DTT19" s="56"/>
      <c r="DTU19" s="16"/>
      <c r="DTV19" s="82"/>
      <c r="DTW19" s="26"/>
      <c r="DTX19" s="26"/>
      <c r="DTY19" s="22"/>
      <c r="DTZ19" s="363"/>
      <c r="DUA19" s="385"/>
      <c r="DUB19" s="385"/>
      <c r="DUC19" s="385"/>
      <c r="DUD19" s="385"/>
      <c r="DUE19" s="385"/>
      <c r="DUF19" s="14"/>
      <c r="DUG19" s="56"/>
      <c r="DUH19" s="16"/>
      <c r="DUI19" s="82"/>
      <c r="DUJ19" s="26"/>
      <c r="DUK19" s="26"/>
      <c r="DUL19" s="22"/>
      <c r="DUM19" s="363"/>
      <c r="DUN19" s="385"/>
      <c r="DUO19" s="385"/>
      <c r="DUP19" s="385"/>
      <c r="DUQ19" s="385"/>
      <c r="DUR19" s="385"/>
      <c r="DUS19" s="14"/>
      <c r="DUT19" s="56"/>
      <c r="DUU19" s="16"/>
      <c r="DUV19" s="82"/>
      <c r="DUW19" s="26"/>
      <c r="DUX19" s="26"/>
      <c r="DUY19" s="22"/>
      <c r="DUZ19" s="363"/>
      <c r="DVA19" s="385"/>
      <c r="DVB19" s="385"/>
      <c r="DVC19" s="385"/>
      <c r="DVD19" s="385"/>
      <c r="DVE19" s="385"/>
      <c r="DVF19" s="14"/>
      <c r="DVG19" s="56"/>
      <c r="DVH19" s="16"/>
      <c r="DVI19" s="82"/>
      <c r="DVJ19" s="26"/>
      <c r="DVK19" s="26"/>
      <c r="DVL19" s="22"/>
      <c r="DVM19" s="363"/>
      <c r="DVN19" s="385"/>
      <c r="DVO19" s="385"/>
      <c r="DVP19" s="385"/>
      <c r="DVQ19" s="385"/>
      <c r="DVR19" s="385"/>
      <c r="DVS19" s="14"/>
      <c r="DVT19" s="56"/>
      <c r="DVU19" s="16"/>
      <c r="DVV19" s="82"/>
      <c r="DVW19" s="26"/>
      <c r="DVX19" s="26"/>
      <c r="DVY19" s="22"/>
      <c r="DVZ19" s="363"/>
      <c r="DWA19" s="385"/>
      <c r="DWB19" s="385"/>
      <c r="DWC19" s="385"/>
      <c r="DWD19" s="385"/>
      <c r="DWE19" s="385"/>
      <c r="DWF19" s="14"/>
      <c r="DWG19" s="56"/>
      <c r="DWH19" s="16"/>
      <c r="DWI19" s="82"/>
      <c r="DWJ19" s="26"/>
      <c r="DWK19" s="26"/>
      <c r="DWL19" s="22"/>
      <c r="DWM19" s="363"/>
      <c r="DWN19" s="385"/>
      <c r="DWO19" s="385"/>
      <c r="DWP19" s="385"/>
      <c r="DWQ19" s="385"/>
      <c r="DWR19" s="385"/>
      <c r="DWS19" s="14"/>
      <c r="DWT19" s="56"/>
      <c r="DWU19" s="16"/>
      <c r="DWV19" s="82"/>
      <c r="DWW19" s="26"/>
      <c r="DWX19" s="26"/>
      <c r="DWY19" s="22"/>
      <c r="DWZ19" s="363"/>
      <c r="DXA19" s="385"/>
      <c r="DXB19" s="385"/>
      <c r="DXC19" s="385"/>
      <c r="DXD19" s="385"/>
      <c r="DXE19" s="385"/>
      <c r="DXF19" s="14"/>
      <c r="DXG19" s="56"/>
      <c r="DXH19" s="16"/>
      <c r="DXI19" s="82"/>
      <c r="DXJ19" s="26"/>
      <c r="DXK19" s="26"/>
      <c r="DXL19" s="22"/>
      <c r="DXM19" s="363"/>
      <c r="DXN19" s="385"/>
      <c r="DXO19" s="385"/>
      <c r="DXP19" s="385"/>
      <c r="DXQ19" s="385"/>
      <c r="DXR19" s="385"/>
      <c r="DXS19" s="14"/>
      <c r="DXT19" s="56"/>
      <c r="DXU19" s="16"/>
      <c r="DXV19" s="82"/>
      <c r="DXW19" s="26"/>
      <c r="DXX19" s="26"/>
      <c r="DXY19" s="22"/>
      <c r="DXZ19" s="363"/>
      <c r="DYA19" s="385"/>
      <c r="DYB19" s="385"/>
      <c r="DYC19" s="385"/>
      <c r="DYD19" s="385"/>
      <c r="DYE19" s="385"/>
      <c r="DYF19" s="14"/>
      <c r="DYG19" s="56"/>
      <c r="DYH19" s="16"/>
      <c r="DYI19" s="82"/>
      <c r="DYJ19" s="26"/>
      <c r="DYK19" s="26"/>
      <c r="DYL19" s="22"/>
      <c r="DYM19" s="363"/>
      <c r="DYN19" s="385"/>
      <c r="DYO19" s="385"/>
      <c r="DYP19" s="385"/>
      <c r="DYQ19" s="385"/>
      <c r="DYR19" s="385"/>
      <c r="DYS19" s="14"/>
      <c r="DYT19" s="56"/>
      <c r="DYU19" s="16"/>
      <c r="DYV19" s="82"/>
      <c r="DYW19" s="26"/>
      <c r="DYX19" s="26"/>
      <c r="DYY19" s="22"/>
      <c r="DYZ19" s="363"/>
      <c r="DZA19" s="385"/>
      <c r="DZB19" s="385"/>
      <c r="DZC19" s="385"/>
      <c r="DZD19" s="385"/>
      <c r="DZE19" s="385"/>
      <c r="DZF19" s="14"/>
      <c r="DZG19" s="56"/>
      <c r="DZH19" s="16"/>
      <c r="DZI19" s="82"/>
      <c r="DZJ19" s="26"/>
      <c r="DZK19" s="26"/>
      <c r="DZL19" s="22"/>
      <c r="DZM19" s="363"/>
      <c r="DZN19" s="385"/>
      <c r="DZO19" s="385"/>
      <c r="DZP19" s="385"/>
      <c r="DZQ19" s="385"/>
      <c r="DZR19" s="385"/>
      <c r="DZS19" s="14"/>
      <c r="DZT19" s="56"/>
      <c r="DZU19" s="16"/>
      <c r="DZV19" s="82"/>
      <c r="DZW19" s="26"/>
      <c r="DZX19" s="26"/>
      <c r="DZY19" s="22"/>
      <c r="DZZ19" s="363"/>
      <c r="EAA19" s="385"/>
      <c r="EAB19" s="385"/>
      <c r="EAC19" s="385"/>
      <c r="EAD19" s="385"/>
      <c r="EAE19" s="385"/>
      <c r="EAF19" s="14"/>
      <c r="EAG19" s="56"/>
      <c r="EAH19" s="16"/>
      <c r="EAI19" s="82"/>
      <c r="EAJ19" s="26"/>
      <c r="EAK19" s="26"/>
      <c r="EAL19" s="22"/>
      <c r="EAM19" s="363"/>
      <c r="EAN19" s="385"/>
      <c r="EAO19" s="385"/>
      <c r="EAP19" s="385"/>
      <c r="EAQ19" s="385"/>
      <c r="EAR19" s="385"/>
      <c r="EAS19" s="14"/>
      <c r="EAT19" s="56"/>
      <c r="EAU19" s="16"/>
      <c r="EAV19" s="82"/>
      <c r="EAW19" s="26"/>
      <c r="EAX19" s="26"/>
      <c r="EAY19" s="22"/>
      <c r="EAZ19" s="363"/>
      <c r="EBA19" s="385"/>
      <c r="EBB19" s="385"/>
      <c r="EBC19" s="385"/>
      <c r="EBD19" s="385"/>
      <c r="EBE19" s="385"/>
      <c r="EBF19" s="14"/>
      <c r="EBG19" s="56"/>
      <c r="EBH19" s="16"/>
      <c r="EBI19" s="82"/>
      <c r="EBJ19" s="26"/>
      <c r="EBK19" s="26"/>
      <c r="EBL19" s="22"/>
      <c r="EBM19" s="363"/>
      <c r="EBN19" s="385"/>
      <c r="EBO19" s="385"/>
      <c r="EBP19" s="385"/>
      <c r="EBQ19" s="385"/>
      <c r="EBR19" s="385"/>
      <c r="EBS19" s="14"/>
      <c r="EBT19" s="56"/>
      <c r="EBU19" s="16"/>
      <c r="EBV19" s="82"/>
      <c r="EBW19" s="26"/>
      <c r="EBX19" s="26"/>
      <c r="EBY19" s="22"/>
      <c r="EBZ19" s="363"/>
      <c r="ECA19" s="385"/>
      <c r="ECB19" s="385"/>
      <c r="ECC19" s="385"/>
      <c r="ECD19" s="385"/>
      <c r="ECE19" s="385"/>
      <c r="ECF19" s="14"/>
      <c r="ECG19" s="56"/>
      <c r="ECH19" s="16"/>
      <c r="ECI19" s="82"/>
      <c r="ECJ19" s="26"/>
      <c r="ECK19" s="26"/>
      <c r="ECL19" s="22"/>
      <c r="ECM19" s="363"/>
      <c r="ECN19" s="385"/>
      <c r="ECO19" s="385"/>
      <c r="ECP19" s="385"/>
      <c r="ECQ19" s="385"/>
      <c r="ECR19" s="385"/>
      <c r="ECS19" s="14"/>
      <c r="ECT19" s="56"/>
      <c r="ECU19" s="16"/>
      <c r="ECV19" s="82"/>
      <c r="ECW19" s="26"/>
      <c r="ECX19" s="26"/>
      <c r="ECY19" s="22"/>
      <c r="ECZ19" s="363"/>
      <c r="EDA19" s="385"/>
      <c r="EDB19" s="385"/>
      <c r="EDC19" s="385"/>
      <c r="EDD19" s="385"/>
      <c r="EDE19" s="385"/>
      <c r="EDF19" s="14"/>
      <c r="EDG19" s="56"/>
      <c r="EDH19" s="16"/>
      <c r="EDI19" s="82"/>
      <c r="EDJ19" s="26"/>
      <c r="EDK19" s="26"/>
      <c r="EDL19" s="22"/>
      <c r="EDM19" s="363"/>
      <c r="EDN19" s="385"/>
      <c r="EDO19" s="385"/>
      <c r="EDP19" s="385"/>
      <c r="EDQ19" s="385"/>
      <c r="EDR19" s="385"/>
      <c r="EDS19" s="14"/>
      <c r="EDT19" s="56"/>
      <c r="EDU19" s="16"/>
      <c r="EDV19" s="82"/>
      <c r="EDW19" s="26"/>
      <c r="EDX19" s="26"/>
      <c r="EDY19" s="22"/>
      <c r="EDZ19" s="363"/>
      <c r="EEA19" s="385"/>
      <c r="EEB19" s="385"/>
      <c r="EEC19" s="385"/>
      <c r="EED19" s="385"/>
      <c r="EEE19" s="385"/>
      <c r="EEF19" s="14"/>
      <c r="EEG19" s="56"/>
      <c r="EEH19" s="16"/>
      <c r="EEI19" s="82"/>
      <c r="EEJ19" s="26"/>
      <c r="EEK19" s="26"/>
      <c r="EEL19" s="22"/>
      <c r="EEM19" s="363"/>
      <c r="EEN19" s="385"/>
      <c r="EEO19" s="385"/>
      <c r="EEP19" s="385"/>
      <c r="EEQ19" s="385"/>
      <c r="EER19" s="385"/>
      <c r="EES19" s="14"/>
      <c r="EET19" s="56"/>
      <c r="EEU19" s="16"/>
      <c r="EEV19" s="82"/>
      <c r="EEW19" s="26"/>
      <c r="EEX19" s="26"/>
      <c r="EEY19" s="22"/>
      <c r="EEZ19" s="363"/>
      <c r="EFA19" s="385"/>
      <c r="EFB19" s="385"/>
      <c r="EFC19" s="385"/>
      <c r="EFD19" s="385"/>
      <c r="EFE19" s="385"/>
      <c r="EFF19" s="14"/>
      <c r="EFG19" s="56"/>
      <c r="EFH19" s="16"/>
      <c r="EFI19" s="82"/>
      <c r="EFJ19" s="26"/>
      <c r="EFK19" s="26"/>
      <c r="EFL19" s="22"/>
      <c r="EFM19" s="363"/>
      <c r="EFN19" s="385"/>
      <c r="EFO19" s="385"/>
      <c r="EFP19" s="385"/>
      <c r="EFQ19" s="385"/>
      <c r="EFR19" s="385"/>
      <c r="EFS19" s="14"/>
      <c r="EFT19" s="56"/>
      <c r="EFU19" s="16"/>
      <c r="EFV19" s="82"/>
      <c r="EFW19" s="26"/>
      <c r="EFX19" s="26"/>
      <c r="EFY19" s="22"/>
      <c r="EFZ19" s="363"/>
      <c r="EGA19" s="385"/>
      <c r="EGB19" s="385"/>
      <c r="EGC19" s="385"/>
      <c r="EGD19" s="385"/>
      <c r="EGE19" s="385"/>
      <c r="EGF19" s="14"/>
      <c r="EGG19" s="56"/>
      <c r="EGH19" s="16"/>
      <c r="EGI19" s="82"/>
      <c r="EGJ19" s="26"/>
      <c r="EGK19" s="26"/>
      <c r="EGL19" s="22"/>
      <c r="EGM19" s="363"/>
      <c r="EGN19" s="385"/>
      <c r="EGO19" s="385"/>
      <c r="EGP19" s="385"/>
      <c r="EGQ19" s="385"/>
      <c r="EGR19" s="385"/>
      <c r="EGS19" s="14"/>
      <c r="EGT19" s="56"/>
      <c r="EGU19" s="16"/>
      <c r="EGV19" s="82"/>
      <c r="EGW19" s="26"/>
      <c r="EGX19" s="26"/>
      <c r="EGY19" s="22"/>
      <c r="EGZ19" s="363"/>
      <c r="EHA19" s="385"/>
      <c r="EHB19" s="385"/>
      <c r="EHC19" s="385"/>
      <c r="EHD19" s="385"/>
      <c r="EHE19" s="385"/>
      <c r="EHF19" s="14"/>
      <c r="EHG19" s="56"/>
      <c r="EHH19" s="16"/>
      <c r="EHI19" s="82"/>
      <c r="EHJ19" s="26"/>
      <c r="EHK19" s="26"/>
      <c r="EHL19" s="22"/>
      <c r="EHM19" s="363"/>
      <c r="EHN19" s="385"/>
      <c r="EHO19" s="385"/>
      <c r="EHP19" s="385"/>
      <c r="EHQ19" s="385"/>
      <c r="EHR19" s="385"/>
      <c r="EHS19" s="14"/>
      <c r="EHT19" s="56"/>
      <c r="EHU19" s="16"/>
      <c r="EHV19" s="82"/>
      <c r="EHW19" s="26"/>
      <c r="EHX19" s="26"/>
      <c r="EHY19" s="22"/>
      <c r="EHZ19" s="363"/>
      <c r="EIA19" s="385"/>
      <c r="EIB19" s="385"/>
      <c r="EIC19" s="385"/>
      <c r="EID19" s="385"/>
      <c r="EIE19" s="385"/>
      <c r="EIF19" s="14"/>
      <c r="EIG19" s="56"/>
      <c r="EIH19" s="16"/>
      <c r="EII19" s="82"/>
      <c r="EIJ19" s="26"/>
      <c r="EIK19" s="26"/>
      <c r="EIL19" s="22"/>
      <c r="EIM19" s="363"/>
      <c r="EIN19" s="385"/>
      <c r="EIO19" s="385"/>
      <c r="EIP19" s="385"/>
      <c r="EIQ19" s="385"/>
      <c r="EIR19" s="385"/>
      <c r="EIS19" s="14"/>
      <c r="EIT19" s="56"/>
      <c r="EIU19" s="16"/>
      <c r="EIV19" s="82"/>
      <c r="EIW19" s="26"/>
      <c r="EIX19" s="26"/>
      <c r="EIY19" s="22"/>
      <c r="EIZ19" s="363"/>
      <c r="EJA19" s="385"/>
      <c r="EJB19" s="385"/>
      <c r="EJC19" s="385"/>
      <c r="EJD19" s="385"/>
      <c r="EJE19" s="385"/>
      <c r="EJF19" s="14"/>
      <c r="EJG19" s="56"/>
      <c r="EJH19" s="16"/>
      <c r="EJI19" s="82"/>
      <c r="EJJ19" s="26"/>
      <c r="EJK19" s="26"/>
      <c r="EJL19" s="22"/>
      <c r="EJM19" s="363"/>
      <c r="EJN19" s="385"/>
      <c r="EJO19" s="385"/>
      <c r="EJP19" s="385"/>
      <c r="EJQ19" s="385"/>
      <c r="EJR19" s="385"/>
      <c r="EJS19" s="14"/>
      <c r="EJT19" s="56"/>
      <c r="EJU19" s="16"/>
      <c r="EJV19" s="82"/>
      <c r="EJW19" s="26"/>
      <c r="EJX19" s="26"/>
      <c r="EJY19" s="22"/>
      <c r="EJZ19" s="363"/>
      <c r="EKA19" s="385"/>
      <c r="EKB19" s="385"/>
      <c r="EKC19" s="385"/>
      <c r="EKD19" s="385"/>
      <c r="EKE19" s="385"/>
      <c r="EKF19" s="14"/>
      <c r="EKG19" s="56"/>
      <c r="EKH19" s="16"/>
      <c r="EKI19" s="82"/>
      <c r="EKJ19" s="26"/>
      <c r="EKK19" s="26"/>
      <c r="EKL19" s="22"/>
      <c r="EKM19" s="363"/>
      <c r="EKN19" s="385"/>
      <c r="EKO19" s="385"/>
      <c r="EKP19" s="385"/>
      <c r="EKQ19" s="385"/>
      <c r="EKR19" s="385"/>
      <c r="EKS19" s="14"/>
      <c r="EKT19" s="56"/>
      <c r="EKU19" s="16"/>
      <c r="EKV19" s="82"/>
      <c r="EKW19" s="26"/>
      <c r="EKX19" s="26"/>
      <c r="EKY19" s="22"/>
      <c r="EKZ19" s="363"/>
      <c r="ELA19" s="385"/>
      <c r="ELB19" s="385"/>
      <c r="ELC19" s="385"/>
      <c r="ELD19" s="385"/>
      <c r="ELE19" s="385"/>
      <c r="ELF19" s="14"/>
      <c r="ELG19" s="56"/>
      <c r="ELH19" s="16"/>
      <c r="ELI19" s="82"/>
      <c r="ELJ19" s="26"/>
      <c r="ELK19" s="26"/>
      <c r="ELL19" s="22"/>
      <c r="ELM19" s="363"/>
      <c r="ELN19" s="385"/>
      <c r="ELO19" s="385"/>
      <c r="ELP19" s="385"/>
      <c r="ELQ19" s="385"/>
      <c r="ELR19" s="385"/>
      <c r="ELS19" s="14"/>
      <c r="ELT19" s="56"/>
      <c r="ELU19" s="16"/>
      <c r="ELV19" s="82"/>
      <c r="ELW19" s="26"/>
      <c r="ELX19" s="26"/>
      <c r="ELY19" s="22"/>
      <c r="ELZ19" s="363"/>
      <c r="EMA19" s="385"/>
      <c r="EMB19" s="385"/>
      <c r="EMC19" s="385"/>
      <c r="EMD19" s="385"/>
      <c r="EME19" s="385"/>
      <c r="EMF19" s="14"/>
      <c r="EMG19" s="56"/>
      <c r="EMH19" s="16"/>
      <c r="EMI19" s="82"/>
      <c r="EMJ19" s="26"/>
      <c r="EMK19" s="26"/>
      <c r="EML19" s="22"/>
      <c r="EMM19" s="363"/>
      <c r="EMN19" s="385"/>
      <c r="EMO19" s="385"/>
      <c r="EMP19" s="385"/>
      <c r="EMQ19" s="385"/>
      <c r="EMR19" s="385"/>
      <c r="EMS19" s="14"/>
      <c r="EMT19" s="56"/>
      <c r="EMU19" s="16"/>
      <c r="EMV19" s="82"/>
      <c r="EMW19" s="26"/>
      <c r="EMX19" s="26"/>
      <c r="EMY19" s="22"/>
      <c r="EMZ19" s="363"/>
      <c r="ENA19" s="385"/>
      <c r="ENB19" s="385"/>
      <c r="ENC19" s="385"/>
      <c r="END19" s="385"/>
      <c r="ENE19" s="385"/>
      <c r="ENF19" s="14"/>
      <c r="ENG19" s="56"/>
      <c r="ENH19" s="16"/>
      <c r="ENI19" s="82"/>
      <c r="ENJ19" s="26"/>
      <c r="ENK19" s="26"/>
      <c r="ENL19" s="22"/>
      <c r="ENM19" s="363"/>
      <c r="ENN19" s="385"/>
      <c r="ENO19" s="385"/>
      <c r="ENP19" s="385"/>
      <c r="ENQ19" s="385"/>
      <c r="ENR19" s="385"/>
      <c r="ENS19" s="14"/>
      <c r="ENT19" s="56"/>
      <c r="ENU19" s="16"/>
      <c r="ENV19" s="82"/>
      <c r="ENW19" s="26"/>
      <c r="ENX19" s="26"/>
      <c r="ENY19" s="22"/>
      <c r="ENZ19" s="363"/>
      <c r="EOA19" s="385"/>
      <c r="EOB19" s="385"/>
      <c r="EOC19" s="385"/>
      <c r="EOD19" s="385"/>
      <c r="EOE19" s="385"/>
      <c r="EOF19" s="14"/>
      <c r="EOG19" s="56"/>
      <c r="EOH19" s="16"/>
      <c r="EOI19" s="82"/>
      <c r="EOJ19" s="26"/>
      <c r="EOK19" s="26"/>
      <c r="EOL19" s="22"/>
      <c r="EOM19" s="363"/>
      <c r="EON19" s="385"/>
      <c r="EOO19" s="385"/>
      <c r="EOP19" s="385"/>
      <c r="EOQ19" s="385"/>
      <c r="EOR19" s="385"/>
      <c r="EOS19" s="14"/>
      <c r="EOT19" s="56"/>
      <c r="EOU19" s="16"/>
      <c r="EOV19" s="82"/>
      <c r="EOW19" s="26"/>
      <c r="EOX19" s="26"/>
      <c r="EOY19" s="22"/>
      <c r="EOZ19" s="363"/>
      <c r="EPA19" s="385"/>
      <c r="EPB19" s="385"/>
      <c r="EPC19" s="385"/>
      <c r="EPD19" s="385"/>
      <c r="EPE19" s="385"/>
      <c r="EPF19" s="14"/>
      <c r="EPG19" s="56"/>
      <c r="EPH19" s="16"/>
      <c r="EPI19" s="82"/>
      <c r="EPJ19" s="26"/>
      <c r="EPK19" s="26"/>
      <c r="EPL19" s="22"/>
      <c r="EPM19" s="363"/>
      <c r="EPN19" s="385"/>
      <c r="EPO19" s="385"/>
      <c r="EPP19" s="385"/>
      <c r="EPQ19" s="385"/>
      <c r="EPR19" s="385"/>
      <c r="EPS19" s="14"/>
      <c r="EPT19" s="56"/>
      <c r="EPU19" s="16"/>
      <c r="EPV19" s="82"/>
      <c r="EPW19" s="26"/>
      <c r="EPX19" s="26"/>
      <c r="EPY19" s="22"/>
      <c r="EPZ19" s="363"/>
      <c r="EQA19" s="385"/>
      <c r="EQB19" s="385"/>
      <c r="EQC19" s="385"/>
      <c r="EQD19" s="385"/>
      <c r="EQE19" s="385"/>
      <c r="EQF19" s="14"/>
      <c r="EQG19" s="56"/>
      <c r="EQH19" s="16"/>
      <c r="EQI19" s="82"/>
      <c r="EQJ19" s="26"/>
      <c r="EQK19" s="26"/>
      <c r="EQL19" s="22"/>
      <c r="EQM19" s="363"/>
      <c r="EQN19" s="385"/>
      <c r="EQO19" s="385"/>
      <c r="EQP19" s="385"/>
      <c r="EQQ19" s="385"/>
      <c r="EQR19" s="385"/>
      <c r="EQS19" s="14"/>
      <c r="EQT19" s="56"/>
      <c r="EQU19" s="16"/>
      <c r="EQV19" s="82"/>
      <c r="EQW19" s="26"/>
      <c r="EQX19" s="26"/>
      <c r="EQY19" s="22"/>
      <c r="EQZ19" s="363"/>
      <c r="ERA19" s="385"/>
      <c r="ERB19" s="385"/>
      <c r="ERC19" s="385"/>
      <c r="ERD19" s="385"/>
      <c r="ERE19" s="385"/>
      <c r="ERF19" s="14"/>
      <c r="ERG19" s="56"/>
      <c r="ERH19" s="16"/>
      <c r="ERI19" s="82"/>
      <c r="ERJ19" s="26"/>
      <c r="ERK19" s="26"/>
      <c r="ERL19" s="22"/>
      <c r="ERM19" s="363"/>
      <c r="ERN19" s="385"/>
      <c r="ERO19" s="385"/>
      <c r="ERP19" s="385"/>
      <c r="ERQ19" s="385"/>
      <c r="ERR19" s="385"/>
      <c r="ERS19" s="14"/>
      <c r="ERT19" s="56"/>
      <c r="ERU19" s="16"/>
      <c r="ERV19" s="82"/>
      <c r="ERW19" s="26"/>
      <c r="ERX19" s="26"/>
      <c r="ERY19" s="22"/>
      <c r="ERZ19" s="363"/>
      <c r="ESA19" s="385"/>
      <c r="ESB19" s="385"/>
      <c r="ESC19" s="385"/>
      <c r="ESD19" s="385"/>
      <c r="ESE19" s="385"/>
      <c r="ESF19" s="14"/>
      <c r="ESG19" s="56"/>
      <c r="ESH19" s="16"/>
      <c r="ESI19" s="82"/>
      <c r="ESJ19" s="26"/>
      <c r="ESK19" s="26"/>
      <c r="ESL19" s="22"/>
      <c r="ESM19" s="363"/>
      <c r="ESN19" s="385"/>
      <c r="ESO19" s="385"/>
      <c r="ESP19" s="385"/>
      <c r="ESQ19" s="385"/>
      <c r="ESR19" s="385"/>
      <c r="ESS19" s="14"/>
      <c r="EST19" s="56"/>
      <c r="ESU19" s="16"/>
      <c r="ESV19" s="82"/>
      <c r="ESW19" s="26"/>
      <c r="ESX19" s="26"/>
      <c r="ESY19" s="22"/>
      <c r="ESZ19" s="363"/>
      <c r="ETA19" s="385"/>
      <c r="ETB19" s="385"/>
      <c r="ETC19" s="385"/>
      <c r="ETD19" s="385"/>
      <c r="ETE19" s="385"/>
      <c r="ETF19" s="14"/>
      <c r="ETG19" s="56"/>
      <c r="ETH19" s="16"/>
      <c r="ETI19" s="82"/>
      <c r="ETJ19" s="26"/>
      <c r="ETK19" s="26"/>
      <c r="ETL19" s="22"/>
      <c r="ETM19" s="363"/>
      <c r="ETN19" s="385"/>
      <c r="ETO19" s="385"/>
      <c r="ETP19" s="385"/>
      <c r="ETQ19" s="385"/>
      <c r="ETR19" s="385"/>
      <c r="ETS19" s="14"/>
      <c r="ETT19" s="56"/>
      <c r="ETU19" s="16"/>
      <c r="ETV19" s="82"/>
      <c r="ETW19" s="26"/>
      <c r="ETX19" s="26"/>
      <c r="ETY19" s="22"/>
      <c r="ETZ19" s="363"/>
      <c r="EUA19" s="385"/>
      <c r="EUB19" s="385"/>
      <c r="EUC19" s="385"/>
      <c r="EUD19" s="385"/>
      <c r="EUE19" s="385"/>
      <c r="EUF19" s="14"/>
      <c r="EUG19" s="56"/>
      <c r="EUH19" s="16"/>
      <c r="EUI19" s="82"/>
      <c r="EUJ19" s="26"/>
      <c r="EUK19" s="26"/>
      <c r="EUL19" s="22"/>
      <c r="EUM19" s="363"/>
      <c r="EUN19" s="385"/>
      <c r="EUO19" s="385"/>
      <c r="EUP19" s="385"/>
      <c r="EUQ19" s="385"/>
      <c r="EUR19" s="385"/>
      <c r="EUS19" s="14"/>
      <c r="EUT19" s="56"/>
      <c r="EUU19" s="16"/>
      <c r="EUV19" s="82"/>
      <c r="EUW19" s="26"/>
      <c r="EUX19" s="26"/>
      <c r="EUY19" s="22"/>
      <c r="EUZ19" s="363"/>
      <c r="EVA19" s="385"/>
      <c r="EVB19" s="385"/>
      <c r="EVC19" s="385"/>
      <c r="EVD19" s="385"/>
      <c r="EVE19" s="385"/>
      <c r="EVF19" s="14"/>
      <c r="EVG19" s="56"/>
      <c r="EVH19" s="16"/>
      <c r="EVI19" s="82"/>
      <c r="EVJ19" s="26"/>
      <c r="EVK19" s="26"/>
      <c r="EVL19" s="22"/>
      <c r="EVM19" s="363"/>
      <c r="EVN19" s="385"/>
      <c r="EVO19" s="385"/>
      <c r="EVP19" s="385"/>
      <c r="EVQ19" s="385"/>
      <c r="EVR19" s="385"/>
      <c r="EVS19" s="14"/>
      <c r="EVT19" s="56"/>
      <c r="EVU19" s="16"/>
      <c r="EVV19" s="82"/>
      <c r="EVW19" s="26"/>
      <c r="EVX19" s="26"/>
      <c r="EVY19" s="22"/>
      <c r="EVZ19" s="363"/>
      <c r="EWA19" s="385"/>
      <c r="EWB19" s="385"/>
      <c r="EWC19" s="385"/>
      <c r="EWD19" s="385"/>
      <c r="EWE19" s="385"/>
      <c r="EWF19" s="14"/>
      <c r="EWG19" s="56"/>
      <c r="EWH19" s="16"/>
      <c r="EWI19" s="82"/>
      <c r="EWJ19" s="26"/>
      <c r="EWK19" s="26"/>
      <c r="EWL19" s="22"/>
      <c r="EWM19" s="363"/>
      <c r="EWN19" s="385"/>
      <c r="EWO19" s="385"/>
      <c r="EWP19" s="385"/>
      <c r="EWQ19" s="385"/>
      <c r="EWR19" s="385"/>
      <c r="EWS19" s="14"/>
      <c r="EWT19" s="56"/>
      <c r="EWU19" s="16"/>
      <c r="EWV19" s="82"/>
      <c r="EWW19" s="26"/>
      <c r="EWX19" s="26"/>
      <c r="EWY19" s="22"/>
      <c r="EWZ19" s="363"/>
      <c r="EXA19" s="385"/>
      <c r="EXB19" s="385"/>
      <c r="EXC19" s="385"/>
      <c r="EXD19" s="385"/>
      <c r="EXE19" s="385"/>
      <c r="EXF19" s="14"/>
      <c r="EXG19" s="56"/>
      <c r="EXH19" s="16"/>
      <c r="EXI19" s="82"/>
      <c r="EXJ19" s="26"/>
      <c r="EXK19" s="26"/>
      <c r="EXL19" s="22"/>
      <c r="EXM19" s="363"/>
      <c r="EXN19" s="385"/>
      <c r="EXO19" s="385"/>
      <c r="EXP19" s="385"/>
      <c r="EXQ19" s="385"/>
      <c r="EXR19" s="385"/>
      <c r="EXS19" s="14"/>
      <c r="EXT19" s="56"/>
      <c r="EXU19" s="16"/>
      <c r="EXV19" s="82"/>
      <c r="EXW19" s="26"/>
      <c r="EXX19" s="26"/>
      <c r="EXY19" s="22"/>
      <c r="EXZ19" s="363"/>
      <c r="EYA19" s="385"/>
      <c r="EYB19" s="385"/>
      <c r="EYC19" s="385"/>
      <c r="EYD19" s="385"/>
      <c r="EYE19" s="385"/>
      <c r="EYF19" s="14"/>
      <c r="EYG19" s="56"/>
      <c r="EYH19" s="16"/>
      <c r="EYI19" s="82"/>
      <c r="EYJ19" s="26"/>
      <c r="EYK19" s="26"/>
      <c r="EYL19" s="22"/>
      <c r="EYM19" s="363"/>
      <c r="EYN19" s="385"/>
      <c r="EYO19" s="385"/>
      <c r="EYP19" s="385"/>
      <c r="EYQ19" s="385"/>
      <c r="EYR19" s="385"/>
      <c r="EYS19" s="14"/>
      <c r="EYT19" s="56"/>
      <c r="EYU19" s="16"/>
      <c r="EYV19" s="82"/>
      <c r="EYW19" s="26"/>
      <c r="EYX19" s="26"/>
      <c r="EYY19" s="22"/>
      <c r="EYZ19" s="363"/>
      <c r="EZA19" s="385"/>
      <c r="EZB19" s="385"/>
      <c r="EZC19" s="385"/>
      <c r="EZD19" s="385"/>
      <c r="EZE19" s="385"/>
      <c r="EZF19" s="14"/>
      <c r="EZG19" s="56"/>
      <c r="EZH19" s="16"/>
      <c r="EZI19" s="82"/>
      <c r="EZJ19" s="26"/>
      <c r="EZK19" s="26"/>
      <c r="EZL19" s="22"/>
      <c r="EZM19" s="363"/>
      <c r="EZN19" s="385"/>
      <c r="EZO19" s="385"/>
      <c r="EZP19" s="385"/>
      <c r="EZQ19" s="385"/>
      <c r="EZR19" s="385"/>
      <c r="EZS19" s="14"/>
      <c r="EZT19" s="56"/>
      <c r="EZU19" s="16"/>
      <c r="EZV19" s="82"/>
      <c r="EZW19" s="26"/>
      <c r="EZX19" s="26"/>
      <c r="EZY19" s="22"/>
      <c r="EZZ19" s="363"/>
      <c r="FAA19" s="385"/>
      <c r="FAB19" s="385"/>
      <c r="FAC19" s="385"/>
      <c r="FAD19" s="385"/>
      <c r="FAE19" s="385"/>
      <c r="FAF19" s="14"/>
      <c r="FAG19" s="56"/>
      <c r="FAH19" s="16"/>
      <c r="FAI19" s="82"/>
      <c r="FAJ19" s="26"/>
      <c r="FAK19" s="26"/>
      <c r="FAL19" s="22"/>
      <c r="FAM19" s="363"/>
      <c r="FAN19" s="385"/>
      <c r="FAO19" s="385"/>
      <c r="FAP19" s="385"/>
      <c r="FAQ19" s="385"/>
      <c r="FAR19" s="385"/>
      <c r="FAS19" s="14"/>
      <c r="FAT19" s="56"/>
      <c r="FAU19" s="16"/>
      <c r="FAV19" s="82"/>
      <c r="FAW19" s="26"/>
      <c r="FAX19" s="26"/>
      <c r="FAY19" s="22"/>
      <c r="FAZ19" s="363"/>
      <c r="FBA19" s="385"/>
      <c r="FBB19" s="385"/>
      <c r="FBC19" s="385"/>
      <c r="FBD19" s="385"/>
      <c r="FBE19" s="385"/>
      <c r="FBF19" s="14"/>
      <c r="FBG19" s="56"/>
      <c r="FBH19" s="16"/>
      <c r="FBI19" s="82"/>
      <c r="FBJ19" s="26"/>
      <c r="FBK19" s="26"/>
      <c r="FBL19" s="22"/>
      <c r="FBM19" s="363"/>
      <c r="FBN19" s="385"/>
      <c r="FBO19" s="385"/>
      <c r="FBP19" s="385"/>
      <c r="FBQ19" s="385"/>
      <c r="FBR19" s="385"/>
      <c r="FBS19" s="14"/>
      <c r="FBT19" s="56"/>
      <c r="FBU19" s="16"/>
      <c r="FBV19" s="82"/>
      <c r="FBW19" s="26"/>
      <c r="FBX19" s="26"/>
      <c r="FBY19" s="22"/>
      <c r="FBZ19" s="363"/>
      <c r="FCA19" s="385"/>
      <c r="FCB19" s="385"/>
      <c r="FCC19" s="385"/>
      <c r="FCD19" s="385"/>
      <c r="FCE19" s="385"/>
      <c r="FCF19" s="14"/>
      <c r="FCG19" s="56"/>
      <c r="FCH19" s="16"/>
      <c r="FCI19" s="82"/>
      <c r="FCJ19" s="26"/>
      <c r="FCK19" s="26"/>
      <c r="FCL19" s="22"/>
      <c r="FCM19" s="363"/>
      <c r="FCN19" s="385"/>
      <c r="FCO19" s="385"/>
      <c r="FCP19" s="385"/>
      <c r="FCQ19" s="385"/>
      <c r="FCR19" s="385"/>
      <c r="FCS19" s="14"/>
      <c r="FCT19" s="56"/>
      <c r="FCU19" s="16"/>
      <c r="FCV19" s="82"/>
      <c r="FCW19" s="26"/>
      <c r="FCX19" s="26"/>
      <c r="FCY19" s="22"/>
      <c r="FCZ19" s="363"/>
      <c r="FDA19" s="385"/>
      <c r="FDB19" s="385"/>
      <c r="FDC19" s="385"/>
      <c r="FDD19" s="385"/>
      <c r="FDE19" s="385"/>
      <c r="FDF19" s="14"/>
      <c r="FDG19" s="56"/>
      <c r="FDH19" s="16"/>
      <c r="FDI19" s="82"/>
      <c r="FDJ19" s="26"/>
      <c r="FDK19" s="26"/>
      <c r="FDL19" s="22"/>
      <c r="FDM19" s="363"/>
      <c r="FDN19" s="385"/>
      <c r="FDO19" s="385"/>
      <c r="FDP19" s="385"/>
      <c r="FDQ19" s="385"/>
      <c r="FDR19" s="385"/>
      <c r="FDS19" s="14"/>
      <c r="FDT19" s="56"/>
      <c r="FDU19" s="16"/>
      <c r="FDV19" s="82"/>
      <c r="FDW19" s="26"/>
      <c r="FDX19" s="26"/>
      <c r="FDY19" s="22"/>
      <c r="FDZ19" s="363"/>
      <c r="FEA19" s="385"/>
      <c r="FEB19" s="385"/>
      <c r="FEC19" s="385"/>
      <c r="FED19" s="385"/>
      <c r="FEE19" s="385"/>
      <c r="FEF19" s="14"/>
      <c r="FEG19" s="56"/>
      <c r="FEH19" s="16"/>
      <c r="FEI19" s="82"/>
      <c r="FEJ19" s="26"/>
      <c r="FEK19" s="26"/>
      <c r="FEL19" s="22"/>
      <c r="FEM19" s="363"/>
      <c r="FEN19" s="385"/>
      <c r="FEO19" s="385"/>
      <c r="FEP19" s="385"/>
      <c r="FEQ19" s="385"/>
      <c r="FER19" s="385"/>
      <c r="FES19" s="14"/>
      <c r="FET19" s="56"/>
      <c r="FEU19" s="16"/>
      <c r="FEV19" s="82"/>
      <c r="FEW19" s="26"/>
      <c r="FEX19" s="26"/>
      <c r="FEY19" s="22"/>
      <c r="FEZ19" s="363"/>
      <c r="FFA19" s="385"/>
      <c r="FFB19" s="385"/>
      <c r="FFC19" s="385"/>
      <c r="FFD19" s="385"/>
      <c r="FFE19" s="385"/>
      <c r="FFF19" s="14"/>
      <c r="FFG19" s="56"/>
      <c r="FFH19" s="16"/>
      <c r="FFI19" s="82"/>
      <c r="FFJ19" s="26"/>
      <c r="FFK19" s="26"/>
      <c r="FFL19" s="22"/>
      <c r="FFM19" s="363"/>
      <c r="FFN19" s="385"/>
      <c r="FFO19" s="385"/>
      <c r="FFP19" s="385"/>
      <c r="FFQ19" s="385"/>
      <c r="FFR19" s="385"/>
      <c r="FFS19" s="14"/>
      <c r="FFT19" s="56"/>
      <c r="FFU19" s="16"/>
      <c r="FFV19" s="82"/>
      <c r="FFW19" s="26"/>
      <c r="FFX19" s="26"/>
      <c r="FFY19" s="22"/>
      <c r="FFZ19" s="363"/>
      <c r="FGA19" s="385"/>
      <c r="FGB19" s="385"/>
      <c r="FGC19" s="385"/>
      <c r="FGD19" s="385"/>
      <c r="FGE19" s="385"/>
      <c r="FGF19" s="14"/>
      <c r="FGG19" s="56"/>
      <c r="FGH19" s="16"/>
      <c r="FGI19" s="82"/>
      <c r="FGJ19" s="26"/>
      <c r="FGK19" s="26"/>
      <c r="FGL19" s="22"/>
      <c r="FGM19" s="363"/>
      <c r="FGN19" s="385"/>
      <c r="FGO19" s="385"/>
      <c r="FGP19" s="385"/>
      <c r="FGQ19" s="385"/>
      <c r="FGR19" s="385"/>
      <c r="FGS19" s="14"/>
      <c r="FGT19" s="56"/>
      <c r="FGU19" s="16"/>
      <c r="FGV19" s="82"/>
      <c r="FGW19" s="26"/>
      <c r="FGX19" s="26"/>
      <c r="FGY19" s="22"/>
      <c r="FGZ19" s="363"/>
      <c r="FHA19" s="385"/>
      <c r="FHB19" s="385"/>
      <c r="FHC19" s="385"/>
      <c r="FHD19" s="385"/>
      <c r="FHE19" s="385"/>
      <c r="FHF19" s="14"/>
      <c r="FHG19" s="56"/>
      <c r="FHH19" s="16"/>
      <c r="FHI19" s="82"/>
      <c r="FHJ19" s="26"/>
      <c r="FHK19" s="26"/>
      <c r="FHL19" s="22"/>
      <c r="FHM19" s="363"/>
      <c r="FHN19" s="385"/>
      <c r="FHO19" s="385"/>
      <c r="FHP19" s="385"/>
      <c r="FHQ19" s="385"/>
      <c r="FHR19" s="385"/>
      <c r="FHS19" s="14"/>
      <c r="FHT19" s="56"/>
      <c r="FHU19" s="16"/>
      <c r="FHV19" s="82"/>
      <c r="FHW19" s="26"/>
      <c r="FHX19" s="26"/>
      <c r="FHY19" s="22"/>
      <c r="FHZ19" s="363"/>
      <c r="FIA19" s="385"/>
      <c r="FIB19" s="385"/>
      <c r="FIC19" s="385"/>
      <c r="FID19" s="385"/>
      <c r="FIE19" s="385"/>
      <c r="FIF19" s="14"/>
      <c r="FIG19" s="56"/>
      <c r="FIH19" s="16"/>
      <c r="FII19" s="82"/>
      <c r="FIJ19" s="26"/>
      <c r="FIK19" s="26"/>
      <c r="FIL19" s="22"/>
      <c r="FIM19" s="363"/>
      <c r="FIN19" s="385"/>
      <c r="FIO19" s="385"/>
      <c r="FIP19" s="385"/>
      <c r="FIQ19" s="385"/>
      <c r="FIR19" s="385"/>
      <c r="FIS19" s="14"/>
      <c r="FIT19" s="56"/>
      <c r="FIU19" s="16"/>
      <c r="FIV19" s="82"/>
      <c r="FIW19" s="26"/>
      <c r="FIX19" s="26"/>
      <c r="FIY19" s="22"/>
      <c r="FIZ19" s="363"/>
      <c r="FJA19" s="385"/>
      <c r="FJB19" s="385"/>
      <c r="FJC19" s="385"/>
      <c r="FJD19" s="385"/>
      <c r="FJE19" s="385"/>
      <c r="FJF19" s="14"/>
      <c r="FJG19" s="56"/>
      <c r="FJH19" s="16"/>
      <c r="FJI19" s="82"/>
      <c r="FJJ19" s="26"/>
      <c r="FJK19" s="26"/>
      <c r="FJL19" s="22"/>
      <c r="FJM19" s="363"/>
      <c r="FJN19" s="385"/>
      <c r="FJO19" s="385"/>
      <c r="FJP19" s="385"/>
      <c r="FJQ19" s="385"/>
      <c r="FJR19" s="385"/>
      <c r="FJS19" s="14"/>
      <c r="FJT19" s="56"/>
      <c r="FJU19" s="16"/>
      <c r="FJV19" s="82"/>
      <c r="FJW19" s="26"/>
      <c r="FJX19" s="26"/>
      <c r="FJY19" s="22"/>
      <c r="FJZ19" s="363"/>
      <c r="FKA19" s="385"/>
      <c r="FKB19" s="385"/>
      <c r="FKC19" s="385"/>
      <c r="FKD19" s="385"/>
      <c r="FKE19" s="385"/>
      <c r="FKF19" s="14"/>
      <c r="FKG19" s="56"/>
      <c r="FKH19" s="16"/>
      <c r="FKI19" s="82"/>
      <c r="FKJ19" s="26"/>
      <c r="FKK19" s="26"/>
      <c r="FKL19" s="22"/>
      <c r="FKM19" s="363"/>
      <c r="FKN19" s="385"/>
      <c r="FKO19" s="385"/>
      <c r="FKP19" s="385"/>
      <c r="FKQ19" s="385"/>
      <c r="FKR19" s="385"/>
      <c r="FKS19" s="14"/>
      <c r="FKT19" s="56"/>
      <c r="FKU19" s="16"/>
      <c r="FKV19" s="82"/>
      <c r="FKW19" s="26"/>
      <c r="FKX19" s="26"/>
      <c r="FKY19" s="22"/>
      <c r="FKZ19" s="363"/>
      <c r="FLA19" s="385"/>
      <c r="FLB19" s="385"/>
      <c r="FLC19" s="385"/>
      <c r="FLD19" s="385"/>
      <c r="FLE19" s="385"/>
      <c r="FLF19" s="14"/>
      <c r="FLG19" s="56"/>
      <c r="FLH19" s="16"/>
      <c r="FLI19" s="82"/>
      <c r="FLJ19" s="26"/>
      <c r="FLK19" s="26"/>
      <c r="FLL19" s="22"/>
      <c r="FLM19" s="363"/>
      <c r="FLN19" s="385"/>
      <c r="FLO19" s="385"/>
      <c r="FLP19" s="385"/>
      <c r="FLQ19" s="385"/>
      <c r="FLR19" s="385"/>
      <c r="FLS19" s="14"/>
      <c r="FLT19" s="56"/>
      <c r="FLU19" s="16"/>
      <c r="FLV19" s="82"/>
      <c r="FLW19" s="26"/>
      <c r="FLX19" s="26"/>
      <c r="FLY19" s="22"/>
      <c r="FLZ19" s="363"/>
      <c r="FMA19" s="385"/>
      <c r="FMB19" s="385"/>
      <c r="FMC19" s="385"/>
      <c r="FMD19" s="385"/>
      <c r="FME19" s="385"/>
      <c r="FMF19" s="14"/>
      <c r="FMG19" s="56"/>
      <c r="FMH19" s="16"/>
      <c r="FMI19" s="82"/>
      <c r="FMJ19" s="26"/>
      <c r="FMK19" s="26"/>
      <c r="FML19" s="22"/>
      <c r="FMM19" s="363"/>
      <c r="FMN19" s="385"/>
      <c r="FMO19" s="385"/>
      <c r="FMP19" s="385"/>
      <c r="FMQ19" s="385"/>
      <c r="FMR19" s="385"/>
      <c r="FMS19" s="14"/>
      <c r="FMT19" s="56"/>
      <c r="FMU19" s="16"/>
      <c r="FMV19" s="82"/>
      <c r="FMW19" s="26"/>
      <c r="FMX19" s="26"/>
      <c r="FMY19" s="22"/>
      <c r="FMZ19" s="363"/>
      <c r="FNA19" s="385"/>
      <c r="FNB19" s="385"/>
      <c r="FNC19" s="385"/>
      <c r="FND19" s="385"/>
      <c r="FNE19" s="385"/>
      <c r="FNF19" s="14"/>
      <c r="FNG19" s="56"/>
      <c r="FNH19" s="16"/>
      <c r="FNI19" s="82"/>
      <c r="FNJ19" s="26"/>
      <c r="FNK19" s="26"/>
      <c r="FNL19" s="22"/>
      <c r="FNM19" s="363"/>
      <c r="FNN19" s="385"/>
      <c r="FNO19" s="385"/>
      <c r="FNP19" s="385"/>
      <c r="FNQ19" s="385"/>
      <c r="FNR19" s="385"/>
      <c r="FNS19" s="14"/>
      <c r="FNT19" s="56"/>
      <c r="FNU19" s="16"/>
      <c r="FNV19" s="82"/>
      <c r="FNW19" s="26"/>
      <c r="FNX19" s="26"/>
      <c r="FNY19" s="22"/>
      <c r="FNZ19" s="363"/>
      <c r="FOA19" s="385"/>
      <c r="FOB19" s="385"/>
      <c r="FOC19" s="385"/>
      <c r="FOD19" s="385"/>
      <c r="FOE19" s="385"/>
      <c r="FOF19" s="14"/>
      <c r="FOG19" s="56"/>
      <c r="FOH19" s="16"/>
      <c r="FOI19" s="82"/>
      <c r="FOJ19" s="26"/>
      <c r="FOK19" s="26"/>
      <c r="FOL19" s="22"/>
      <c r="FOM19" s="363"/>
      <c r="FON19" s="385"/>
      <c r="FOO19" s="385"/>
      <c r="FOP19" s="385"/>
      <c r="FOQ19" s="385"/>
      <c r="FOR19" s="385"/>
      <c r="FOS19" s="14"/>
      <c r="FOT19" s="56"/>
      <c r="FOU19" s="16"/>
      <c r="FOV19" s="82"/>
      <c r="FOW19" s="26"/>
      <c r="FOX19" s="26"/>
      <c r="FOY19" s="22"/>
      <c r="FOZ19" s="363"/>
      <c r="FPA19" s="385"/>
      <c r="FPB19" s="385"/>
      <c r="FPC19" s="385"/>
      <c r="FPD19" s="385"/>
      <c r="FPE19" s="385"/>
      <c r="FPF19" s="14"/>
      <c r="FPG19" s="56"/>
      <c r="FPH19" s="16"/>
      <c r="FPI19" s="82"/>
      <c r="FPJ19" s="26"/>
      <c r="FPK19" s="26"/>
      <c r="FPL19" s="22"/>
      <c r="FPM19" s="363"/>
      <c r="FPN19" s="385"/>
      <c r="FPO19" s="385"/>
      <c r="FPP19" s="385"/>
      <c r="FPQ19" s="385"/>
      <c r="FPR19" s="385"/>
      <c r="FPS19" s="14"/>
      <c r="FPT19" s="56"/>
      <c r="FPU19" s="16"/>
      <c r="FPV19" s="82"/>
      <c r="FPW19" s="26"/>
      <c r="FPX19" s="26"/>
      <c r="FPY19" s="22"/>
      <c r="FPZ19" s="363"/>
      <c r="FQA19" s="385"/>
      <c r="FQB19" s="385"/>
      <c r="FQC19" s="385"/>
      <c r="FQD19" s="385"/>
      <c r="FQE19" s="385"/>
      <c r="FQF19" s="14"/>
      <c r="FQG19" s="56"/>
      <c r="FQH19" s="16"/>
      <c r="FQI19" s="82"/>
      <c r="FQJ19" s="26"/>
      <c r="FQK19" s="26"/>
      <c r="FQL19" s="22"/>
      <c r="FQM19" s="363"/>
      <c r="FQN19" s="385"/>
      <c r="FQO19" s="385"/>
      <c r="FQP19" s="385"/>
      <c r="FQQ19" s="385"/>
      <c r="FQR19" s="385"/>
      <c r="FQS19" s="14"/>
      <c r="FQT19" s="56"/>
      <c r="FQU19" s="16"/>
      <c r="FQV19" s="82"/>
      <c r="FQW19" s="26"/>
      <c r="FQX19" s="26"/>
      <c r="FQY19" s="22"/>
      <c r="FQZ19" s="363"/>
      <c r="FRA19" s="385"/>
      <c r="FRB19" s="385"/>
      <c r="FRC19" s="385"/>
      <c r="FRD19" s="385"/>
      <c r="FRE19" s="385"/>
      <c r="FRF19" s="14"/>
      <c r="FRG19" s="56"/>
      <c r="FRH19" s="16"/>
      <c r="FRI19" s="82"/>
      <c r="FRJ19" s="26"/>
      <c r="FRK19" s="26"/>
      <c r="FRL19" s="22"/>
      <c r="FRM19" s="363"/>
      <c r="FRN19" s="385"/>
      <c r="FRO19" s="385"/>
      <c r="FRP19" s="385"/>
      <c r="FRQ19" s="385"/>
      <c r="FRR19" s="385"/>
      <c r="FRS19" s="14"/>
      <c r="FRT19" s="56"/>
      <c r="FRU19" s="16"/>
      <c r="FRV19" s="82"/>
      <c r="FRW19" s="26"/>
      <c r="FRX19" s="26"/>
      <c r="FRY19" s="22"/>
      <c r="FRZ19" s="363"/>
      <c r="FSA19" s="385"/>
      <c r="FSB19" s="385"/>
      <c r="FSC19" s="385"/>
      <c r="FSD19" s="385"/>
      <c r="FSE19" s="385"/>
      <c r="FSF19" s="14"/>
      <c r="FSG19" s="56"/>
      <c r="FSH19" s="16"/>
      <c r="FSI19" s="82"/>
      <c r="FSJ19" s="26"/>
      <c r="FSK19" s="26"/>
      <c r="FSL19" s="22"/>
      <c r="FSM19" s="363"/>
      <c r="FSN19" s="385"/>
      <c r="FSO19" s="385"/>
      <c r="FSP19" s="385"/>
      <c r="FSQ19" s="385"/>
      <c r="FSR19" s="385"/>
      <c r="FSS19" s="14"/>
      <c r="FST19" s="56"/>
      <c r="FSU19" s="16"/>
      <c r="FSV19" s="82"/>
      <c r="FSW19" s="26"/>
      <c r="FSX19" s="26"/>
      <c r="FSY19" s="22"/>
      <c r="FSZ19" s="363"/>
      <c r="FTA19" s="385"/>
      <c r="FTB19" s="385"/>
      <c r="FTC19" s="385"/>
      <c r="FTD19" s="385"/>
      <c r="FTE19" s="385"/>
      <c r="FTF19" s="14"/>
      <c r="FTG19" s="56"/>
      <c r="FTH19" s="16"/>
      <c r="FTI19" s="82"/>
      <c r="FTJ19" s="26"/>
      <c r="FTK19" s="26"/>
      <c r="FTL19" s="22"/>
      <c r="FTM19" s="363"/>
      <c r="FTN19" s="385"/>
      <c r="FTO19" s="385"/>
      <c r="FTP19" s="385"/>
      <c r="FTQ19" s="385"/>
      <c r="FTR19" s="385"/>
      <c r="FTS19" s="14"/>
      <c r="FTT19" s="56"/>
      <c r="FTU19" s="16"/>
      <c r="FTV19" s="82"/>
      <c r="FTW19" s="26"/>
      <c r="FTX19" s="26"/>
      <c r="FTY19" s="22"/>
      <c r="FTZ19" s="363"/>
      <c r="FUA19" s="385"/>
      <c r="FUB19" s="385"/>
      <c r="FUC19" s="385"/>
      <c r="FUD19" s="385"/>
      <c r="FUE19" s="385"/>
      <c r="FUF19" s="14"/>
      <c r="FUG19" s="56"/>
      <c r="FUH19" s="16"/>
      <c r="FUI19" s="82"/>
      <c r="FUJ19" s="26"/>
      <c r="FUK19" s="26"/>
      <c r="FUL19" s="22"/>
      <c r="FUM19" s="363"/>
      <c r="FUN19" s="385"/>
      <c r="FUO19" s="385"/>
      <c r="FUP19" s="385"/>
      <c r="FUQ19" s="385"/>
      <c r="FUR19" s="385"/>
      <c r="FUS19" s="14"/>
      <c r="FUT19" s="56"/>
      <c r="FUU19" s="16"/>
      <c r="FUV19" s="82"/>
      <c r="FUW19" s="26"/>
      <c r="FUX19" s="26"/>
      <c r="FUY19" s="22"/>
      <c r="FUZ19" s="363"/>
      <c r="FVA19" s="385"/>
      <c r="FVB19" s="385"/>
      <c r="FVC19" s="385"/>
      <c r="FVD19" s="385"/>
      <c r="FVE19" s="385"/>
      <c r="FVF19" s="14"/>
      <c r="FVG19" s="56"/>
      <c r="FVH19" s="16"/>
      <c r="FVI19" s="82"/>
      <c r="FVJ19" s="26"/>
      <c r="FVK19" s="26"/>
      <c r="FVL19" s="22"/>
      <c r="FVM19" s="363"/>
      <c r="FVN19" s="385"/>
      <c r="FVO19" s="385"/>
      <c r="FVP19" s="385"/>
      <c r="FVQ19" s="385"/>
      <c r="FVR19" s="385"/>
      <c r="FVS19" s="14"/>
      <c r="FVT19" s="56"/>
      <c r="FVU19" s="16"/>
      <c r="FVV19" s="82"/>
      <c r="FVW19" s="26"/>
      <c r="FVX19" s="26"/>
      <c r="FVY19" s="22"/>
      <c r="FVZ19" s="363"/>
      <c r="FWA19" s="385"/>
      <c r="FWB19" s="385"/>
      <c r="FWC19" s="385"/>
      <c r="FWD19" s="385"/>
      <c r="FWE19" s="385"/>
      <c r="FWF19" s="14"/>
      <c r="FWG19" s="56"/>
      <c r="FWH19" s="16"/>
      <c r="FWI19" s="82"/>
      <c r="FWJ19" s="26"/>
      <c r="FWK19" s="26"/>
      <c r="FWL19" s="22"/>
      <c r="FWM19" s="363"/>
      <c r="FWN19" s="385"/>
      <c r="FWO19" s="385"/>
      <c r="FWP19" s="385"/>
      <c r="FWQ19" s="385"/>
      <c r="FWR19" s="385"/>
      <c r="FWS19" s="14"/>
      <c r="FWT19" s="56"/>
      <c r="FWU19" s="16"/>
      <c r="FWV19" s="82"/>
      <c r="FWW19" s="26"/>
      <c r="FWX19" s="26"/>
      <c r="FWY19" s="22"/>
      <c r="FWZ19" s="363"/>
      <c r="FXA19" s="385"/>
      <c r="FXB19" s="385"/>
      <c r="FXC19" s="385"/>
      <c r="FXD19" s="385"/>
      <c r="FXE19" s="385"/>
      <c r="FXF19" s="14"/>
      <c r="FXG19" s="56"/>
      <c r="FXH19" s="16"/>
      <c r="FXI19" s="82"/>
      <c r="FXJ19" s="26"/>
      <c r="FXK19" s="26"/>
      <c r="FXL19" s="22"/>
      <c r="FXM19" s="363"/>
      <c r="FXN19" s="385"/>
      <c r="FXO19" s="385"/>
      <c r="FXP19" s="385"/>
      <c r="FXQ19" s="385"/>
      <c r="FXR19" s="385"/>
      <c r="FXS19" s="14"/>
      <c r="FXT19" s="56"/>
      <c r="FXU19" s="16"/>
      <c r="FXV19" s="82"/>
      <c r="FXW19" s="26"/>
      <c r="FXX19" s="26"/>
      <c r="FXY19" s="22"/>
      <c r="FXZ19" s="363"/>
      <c r="FYA19" s="385"/>
      <c r="FYB19" s="385"/>
      <c r="FYC19" s="385"/>
      <c r="FYD19" s="385"/>
      <c r="FYE19" s="385"/>
      <c r="FYF19" s="14"/>
      <c r="FYG19" s="56"/>
      <c r="FYH19" s="16"/>
      <c r="FYI19" s="82"/>
      <c r="FYJ19" s="26"/>
      <c r="FYK19" s="26"/>
      <c r="FYL19" s="22"/>
      <c r="FYM19" s="363"/>
      <c r="FYN19" s="385"/>
      <c r="FYO19" s="385"/>
      <c r="FYP19" s="385"/>
      <c r="FYQ19" s="385"/>
      <c r="FYR19" s="385"/>
      <c r="FYS19" s="14"/>
      <c r="FYT19" s="56"/>
      <c r="FYU19" s="16"/>
      <c r="FYV19" s="82"/>
      <c r="FYW19" s="26"/>
      <c r="FYX19" s="26"/>
      <c r="FYY19" s="22"/>
      <c r="FYZ19" s="363"/>
      <c r="FZA19" s="385"/>
      <c r="FZB19" s="385"/>
      <c r="FZC19" s="385"/>
      <c r="FZD19" s="385"/>
      <c r="FZE19" s="385"/>
      <c r="FZF19" s="14"/>
      <c r="FZG19" s="56"/>
      <c r="FZH19" s="16"/>
      <c r="FZI19" s="82"/>
      <c r="FZJ19" s="26"/>
      <c r="FZK19" s="26"/>
      <c r="FZL19" s="22"/>
      <c r="FZM19" s="363"/>
      <c r="FZN19" s="385"/>
      <c r="FZO19" s="385"/>
      <c r="FZP19" s="385"/>
      <c r="FZQ19" s="385"/>
      <c r="FZR19" s="385"/>
      <c r="FZS19" s="14"/>
      <c r="FZT19" s="56"/>
      <c r="FZU19" s="16"/>
      <c r="FZV19" s="82"/>
      <c r="FZW19" s="26"/>
      <c r="FZX19" s="26"/>
      <c r="FZY19" s="22"/>
      <c r="FZZ19" s="363"/>
      <c r="GAA19" s="385"/>
      <c r="GAB19" s="385"/>
      <c r="GAC19" s="385"/>
      <c r="GAD19" s="385"/>
      <c r="GAE19" s="385"/>
      <c r="GAF19" s="14"/>
      <c r="GAG19" s="56"/>
      <c r="GAH19" s="16"/>
      <c r="GAI19" s="82"/>
      <c r="GAJ19" s="26"/>
      <c r="GAK19" s="26"/>
      <c r="GAL19" s="22"/>
      <c r="GAM19" s="363"/>
      <c r="GAN19" s="385"/>
      <c r="GAO19" s="385"/>
      <c r="GAP19" s="385"/>
      <c r="GAQ19" s="385"/>
      <c r="GAR19" s="385"/>
      <c r="GAS19" s="14"/>
      <c r="GAT19" s="56"/>
      <c r="GAU19" s="16"/>
      <c r="GAV19" s="82"/>
      <c r="GAW19" s="26"/>
      <c r="GAX19" s="26"/>
      <c r="GAY19" s="22"/>
      <c r="GAZ19" s="363"/>
      <c r="GBA19" s="385"/>
      <c r="GBB19" s="385"/>
      <c r="GBC19" s="385"/>
      <c r="GBD19" s="385"/>
      <c r="GBE19" s="385"/>
      <c r="GBF19" s="14"/>
      <c r="GBG19" s="56"/>
      <c r="GBH19" s="16"/>
      <c r="GBI19" s="82"/>
      <c r="GBJ19" s="26"/>
      <c r="GBK19" s="26"/>
      <c r="GBL19" s="22"/>
      <c r="GBM19" s="363"/>
      <c r="GBN19" s="385"/>
      <c r="GBO19" s="385"/>
      <c r="GBP19" s="385"/>
      <c r="GBQ19" s="385"/>
      <c r="GBR19" s="385"/>
      <c r="GBS19" s="14"/>
      <c r="GBT19" s="56"/>
      <c r="GBU19" s="16"/>
      <c r="GBV19" s="82"/>
      <c r="GBW19" s="26"/>
      <c r="GBX19" s="26"/>
      <c r="GBY19" s="22"/>
      <c r="GBZ19" s="363"/>
      <c r="GCA19" s="385"/>
      <c r="GCB19" s="385"/>
      <c r="GCC19" s="385"/>
      <c r="GCD19" s="385"/>
      <c r="GCE19" s="385"/>
      <c r="GCF19" s="14"/>
      <c r="GCG19" s="56"/>
      <c r="GCH19" s="16"/>
      <c r="GCI19" s="82"/>
      <c r="GCJ19" s="26"/>
      <c r="GCK19" s="26"/>
      <c r="GCL19" s="22"/>
      <c r="GCM19" s="363"/>
      <c r="GCN19" s="385"/>
      <c r="GCO19" s="385"/>
      <c r="GCP19" s="385"/>
      <c r="GCQ19" s="385"/>
      <c r="GCR19" s="385"/>
      <c r="GCS19" s="14"/>
      <c r="GCT19" s="56"/>
      <c r="GCU19" s="16"/>
      <c r="GCV19" s="82"/>
      <c r="GCW19" s="26"/>
      <c r="GCX19" s="26"/>
      <c r="GCY19" s="22"/>
      <c r="GCZ19" s="363"/>
      <c r="GDA19" s="385"/>
      <c r="GDB19" s="385"/>
      <c r="GDC19" s="385"/>
      <c r="GDD19" s="385"/>
      <c r="GDE19" s="385"/>
      <c r="GDF19" s="14"/>
      <c r="GDG19" s="56"/>
      <c r="GDH19" s="16"/>
      <c r="GDI19" s="82"/>
      <c r="GDJ19" s="26"/>
      <c r="GDK19" s="26"/>
      <c r="GDL19" s="22"/>
      <c r="GDM19" s="363"/>
      <c r="GDN19" s="385"/>
      <c r="GDO19" s="385"/>
      <c r="GDP19" s="385"/>
      <c r="GDQ19" s="385"/>
      <c r="GDR19" s="385"/>
      <c r="GDS19" s="14"/>
      <c r="GDT19" s="56"/>
      <c r="GDU19" s="16"/>
      <c r="GDV19" s="82"/>
      <c r="GDW19" s="26"/>
      <c r="GDX19" s="26"/>
      <c r="GDY19" s="22"/>
      <c r="GDZ19" s="363"/>
      <c r="GEA19" s="385"/>
      <c r="GEB19" s="385"/>
      <c r="GEC19" s="385"/>
      <c r="GED19" s="385"/>
      <c r="GEE19" s="385"/>
      <c r="GEF19" s="14"/>
      <c r="GEG19" s="56"/>
      <c r="GEH19" s="16"/>
      <c r="GEI19" s="82"/>
      <c r="GEJ19" s="26"/>
      <c r="GEK19" s="26"/>
      <c r="GEL19" s="22"/>
      <c r="GEM19" s="363"/>
      <c r="GEN19" s="385"/>
      <c r="GEO19" s="385"/>
      <c r="GEP19" s="385"/>
      <c r="GEQ19" s="385"/>
      <c r="GER19" s="385"/>
      <c r="GES19" s="14"/>
      <c r="GET19" s="56"/>
      <c r="GEU19" s="16"/>
      <c r="GEV19" s="82"/>
      <c r="GEW19" s="26"/>
      <c r="GEX19" s="26"/>
      <c r="GEY19" s="22"/>
      <c r="GEZ19" s="363"/>
      <c r="GFA19" s="385"/>
      <c r="GFB19" s="385"/>
      <c r="GFC19" s="385"/>
      <c r="GFD19" s="385"/>
      <c r="GFE19" s="385"/>
      <c r="GFF19" s="14"/>
      <c r="GFG19" s="56"/>
      <c r="GFH19" s="16"/>
      <c r="GFI19" s="82"/>
      <c r="GFJ19" s="26"/>
      <c r="GFK19" s="26"/>
      <c r="GFL19" s="22"/>
      <c r="GFM19" s="363"/>
      <c r="GFN19" s="385"/>
      <c r="GFO19" s="385"/>
      <c r="GFP19" s="385"/>
      <c r="GFQ19" s="385"/>
      <c r="GFR19" s="385"/>
      <c r="GFS19" s="14"/>
      <c r="GFT19" s="56"/>
      <c r="GFU19" s="16"/>
      <c r="GFV19" s="82"/>
      <c r="GFW19" s="26"/>
      <c r="GFX19" s="26"/>
      <c r="GFY19" s="22"/>
      <c r="GFZ19" s="363"/>
      <c r="GGA19" s="385"/>
      <c r="GGB19" s="385"/>
      <c r="GGC19" s="385"/>
      <c r="GGD19" s="385"/>
      <c r="GGE19" s="385"/>
      <c r="GGF19" s="14"/>
      <c r="GGG19" s="56"/>
      <c r="GGH19" s="16"/>
      <c r="GGI19" s="82"/>
      <c r="GGJ19" s="26"/>
      <c r="GGK19" s="26"/>
      <c r="GGL19" s="22"/>
      <c r="GGM19" s="363"/>
      <c r="GGN19" s="385"/>
      <c r="GGO19" s="385"/>
      <c r="GGP19" s="385"/>
      <c r="GGQ19" s="385"/>
      <c r="GGR19" s="385"/>
      <c r="GGS19" s="14"/>
      <c r="GGT19" s="56"/>
      <c r="GGU19" s="16"/>
      <c r="GGV19" s="82"/>
      <c r="GGW19" s="26"/>
      <c r="GGX19" s="26"/>
      <c r="GGY19" s="22"/>
      <c r="GGZ19" s="363"/>
      <c r="GHA19" s="385"/>
      <c r="GHB19" s="385"/>
      <c r="GHC19" s="385"/>
      <c r="GHD19" s="385"/>
      <c r="GHE19" s="385"/>
      <c r="GHF19" s="14"/>
      <c r="GHG19" s="56"/>
      <c r="GHH19" s="16"/>
      <c r="GHI19" s="82"/>
      <c r="GHJ19" s="26"/>
      <c r="GHK19" s="26"/>
      <c r="GHL19" s="22"/>
      <c r="GHM19" s="363"/>
      <c r="GHN19" s="385"/>
      <c r="GHO19" s="385"/>
      <c r="GHP19" s="385"/>
      <c r="GHQ19" s="385"/>
      <c r="GHR19" s="385"/>
      <c r="GHS19" s="14"/>
      <c r="GHT19" s="56"/>
      <c r="GHU19" s="16"/>
      <c r="GHV19" s="82"/>
      <c r="GHW19" s="26"/>
      <c r="GHX19" s="26"/>
      <c r="GHY19" s="22"/>
      <c r="GHZ19" s="363"/>
      <c r="GIA19" s="385"/>
      <c r="GIB19" s="385"/>
      <c r="GIC19" s="385"/>
      <c r="GID19" s="385"/>
      <c r="GIE19" s="385"/>
      <c r="GIF19" s="14"/>
      <c r="GIG19" s="56"/>
      <c r="GIH19" s="16"/>
      <c r="GII19" s="82"/>
      <c r="GIJ19" s="26"/>
      <c r="GIK19" s="26"/>
      <c r="GIL19" s="22"/>
      <c r="GIM19" s="363"/>
      <c r="GIN19" s="385"/>
      <c r="GIO19" s="385"/>
      <c r="GIP19" s="385"/>
      <c r="GIQ19" s="385"/>
      <c r="GIR19" s="385"/>
      <c r="GIS19" s="14"/>
      <c r="GIT19" s="56"/>
      <c r="GIU19" s="16"/>
      <c r="GIV19" s="82"/>
      <c r="GIW19" s="26"/>
      <c r="GIX19" s="26"/>
      <c r="GIY19" s="22"/>
      <c r="GIZ19" s="363"/>
      <c r="GJA19" s="385"/>
      <c r="GJB19" s="385"/>
      <c r="GJC19" s="385"/>
      <c r="GJD19" s="385"/>
      <c r="GJE19" s="385"/>
      <c r="GJF19" s="14"/>
      <c r="GJG19" s="56"/>
      <c r="GJH19" s="16"/>
      <c r="GJI19" s="82"/>
      <c r="GJJ19" s="26"/>
      <c r="GJK19" s="26"/>
      <c r="GJL19" s="22"/>
      <c r="GJM19" s="363"/>
      <c r="GJN19" s="385"/>
      <c r="GJO19" s="385"/>
      <c r="GJP19" s="385"/>
      <c r="GJQ19" s="385"/>
      <c r="GJR19" s="385"/>
      <c r="GJS19" s="14"/>
      <c r="GJT19" s="56"/>
      <c r="GJU19" s="16"/>
      <c r="GJV19" s="82"/>
      <c r="GJW19" s="26"/>
      <c r="GJX19" s="26"/>
      <c r="GJY19" s="22"/>
      <c r="GJZ19" s="363"/>
      <c r="GKA19" s="385"/>
      <c r="GKB19" s="385"/>
      <c r="GKC19" s="385"/>
      <c r="GKD19" s="385"/>
      <c r="GKE19" s="385"/>
      <c r="GKF19" s="14"/>
      <c r="GKG19" s="56"/>
      <c r="GKH19" s="16"/>
      <c r="GKI19" s="82"/>
      <c r="GKJ19" s="26"/>
      <c r="GKK19" s="26"/>
      <c r="GKL19" s="22"/>
      <c r="GKM19" s="363"/>
      <c r="GKN19" s="385"/>
      <c r="GKO19" s="385"/>
      <c r="GKP19" s="385"/>
      <c r="GKQ19" s="385"/>
      <c r="GKR19" s="385"/>
      <c r="GKS19" s="14"/>
      <c r="GKT19" s="56"/>
      <c r="GKU19" s="16"/>
      <c r="GKV19" s="82"/>
      <c r="GKW19" s="26"/>
      <c r="GKX19" s="26"/>
      <c r="GKY19" s="22"/>
      <c r="GKZ19" s="363"/>
      <c r="GLA19" s="385"/>
      <c r="GLB19" s="385"/>
      <c r="GLC19" s="385"/>
      <c r="GLD19" s="385"/>
      <c r="GLE19" s="385"/>
      <c r="GLF19" s="14"/>
      <c r="GLG19" s="56"/>
      <c r="GLH19" s="16"/>
      <c r="GLI19" s="82"/>
      <c r="GLJ19" s="26"/>
      <c r="GLK19" s="26"/>
      <c r="GLL19" s="22"/>
      <c r="GLM19" s="363"/>
      <c r="GLN19" s="385"/>
      <c r="GLO19" s="385"/>
      <c r="GLP19" s="385"/>
      <c r="GLQ19" s="385"/>
      <c r="GLR19" s="385"/>
      <c r="GLS19" s="14"/>
      <c r="GLT19" s="56"/>
      <c r="GLU19" s="16"/>
      <c r="GLV19" s="82"/>
      <c r="GLW19" s="26"/>
      <c r="GLX19" s="26"/>
      <c r="GLY19" s="22"/>
      <c r="GLZ19" s="363"/>
      <c r="GMA19" s="385"/>
      <c r="GMB19" s="385"/>
      <c r="GMC19" s="385"/>
      <c r="GMD19" s="385"/>
      <c r="GME19" s="385"/>
      <c r="GMF19" s="14"/>
      <c r="GMG19" s="56"/>
      <c r="GMH19" s="16"/>
      <c r="GMI19" s="82"/>
      <c r="GMJ19" s="26"/>
      <c r="GMK19" s="26"/>
      <c r="GML19" s="22"/>
      <c r="GMM19" s="363"/>
      <c r="GMN19" s="385"/>
      <c r="GMO19" s="385"/>
      <c r="GMP19" s="385"/>
      <c r="GMQ19" s="385"/>
      <c r="GMR19" s="385"/>
      <c r="GMS19" s="14"/>
      <c r="GMT19" s="56"/>
      <c r="GMU19" s="16"/>
      <c r="GMV19" s="82"/>
      <c r="GMW19" s="26"/>
      <c r="GMX19" s="26"/>
      <c r="GMY19" s="22"/>
      <c r="GMZ19" s="363"/>
      <c r="GNA19" s="385"/>
      <c r="GNB19" s="385"/>
      <c r="GNC19" s="385"/>
      <c r="GND19" s="385"/>
      <c r="GNE19" s="385"/>
      <c r="GNF19" s="14"/>
      <c r="GNG19" s="56"/>
      <c r="GNH19" s="16"/>
      <c r="GNI19" s="82"/>
      <c r="GNJ19" s="26"/>
      <c r="GNK19" s="26"/>
      <c r="GNL19" s="22"/>
      <c r="GNM19" s="363"/>
      <c r="GNN19" s="385"/>
      <c r="GNO19" s="385"/>
      <c r="GNP19" s="385"/>
      <c r="GNQ19" s="385"/>
      <c r="GNR19" s="385"/>
      <c r="GNS19" s="14"/>
      <c r="GNT19" s="56"/>
      <c r="GNU19" s="16"/>
      <c r="GNV19" s="82"/>
      <c r="GNW19" s="26"/>
      <c r="GNX19" s="26"/>
      <c r="GNY19" s="22"/>
      <c r="GNZ19" s="363"/>
      <c r="GOA19" s="385"/>
      <c r="GOB19" s="385"/>
      <c r="GOC19" s="385"/>
      <c r="GOD19" s="385"/>
      <c r="GOE19" s="385"/>
      <c r="GOF19" s="14"/>
      <c r="GOG19" s="56"/>
      <c r="GOH19" s="16"/>
      <c r="GOI19" s="82"/>
      <c r="GOJ19" s="26"/>
      <c r="GOK19" s="26"/>
      <c r="GOL19" s="22"/>
      <c r="GOM19" s="363"/>
      <c r="GON19" s="385"/>
      <c r="GOO19" s="385"/>
      <c r="GOP19" s="385"/>
      <c r="GOQ19" s="385"/>
      <c r="GOR19" s="385"/>
      <c r="GOS19" s="14"/>
      <c r="GOT19" s="56"/>
      <c r="GOU19" s="16"/>
      <c r="GOV19" s="82"/>
      <c r="GOW19" s="26"/>
      <c r="GOX19" s="26"/>
      <c r="GOY19" s="22"/>
      <c r="GOZ19" s="363"/>
      <c r="GPA19" s="385"/>
      <c r="GPB19" s="385"/>
      <c r="GPC19" s="385"/>
      <c r="GPD19" s="385"/>
      <c r="GPE19" s="385"/>
      <c r="GPF19" s="14"/>
      <c r="GPG19" s="56"/>
      <c r="GPH19" s="16"/>
      <c r="GPI19" s="82"/>
      <c r="GPJ19" s="26"/>
      <c r="GPK19" s="26"/>
      <c r="GPL19" s="22"/>
      <c r="GPM19" s="363"/>
      <c r="GPN19" s="385"/>
      <c r="GPO19" s="385"/>
      <c r="GPP19" s="385"/>
      <c r="GPQ19" s="385"/>
      <c r="GPR19" s="385"/>
      <c r="GPS19" s="14"/>
      <c r="GPT19" s="56"/>
      <c r="GPU19" s="16"/>
      <c r="GPV19" s="82"/>
      <c r="GPW19" s="26"/>
      <c r="GPX19" s="26"/>
      <c r="GPY19" s="22"/>
      <c r="GPZ19" s="363"/>
      <c r="GQA19" s="385"/>
      <c r="GQB19" s="385"/>
      <c r="GQC19" s="385"/>
      <c r="GQD19" s="385"/>
      <c r="GQE19" s="385"/>
      <c r="GQF19" s="14"/>
      <c r="GQG19" s="56"/>
      <c r="GQH19" s="16"/>
      <c r="GQI19" s="82"/>
      <c r="GQJ19" s="26"/>
      <c r="GQK19" s="26"/>
      <c r="GQL19" s="22"/>
      <c r="GQM19" s="363"/>
      <c r="GQN19" s="385"/>
      <c r="GQO19" s="385"/>
      <c r="GQP19" s="385"/>
      <c r="GQQ19" s="385"/>
      <c r="GQR19" s="385"/>
      <c r="GQS19" s="14"/>
      <c r="GQT19" s="56"/>
      <c r="GQU19" s="16"/>
      <c r="GQV19" s="82"/>
      <c r="GQW19" s="26"/>
      <c r="GQX19" s="26"/>
      <c r="GQY19" s="22"/>
      <c r="GQZ19" s="363"/>
      <c r="GRA19" s="385"/>
      <c r="GRB19" s="385"/>
      <c r="GRC19" s="385"/>
      <c r="GRD19" s="385"/>
      <c r="GRE19" s="385"/>
      <c r="GRF19" s="14"/>
      <c r="GRG19" s="56"/>
      <c r="GRH19" s="16"/>
      <c r="GRI19" s="82"/>
      <c r="GRJ19" s="26"/>
      <c r="GRK19" s="26"/>
      <c r="GRL19" s="22"/>
      <c r="GRM19" s="363"/>
      <c r="GRN19" s="385"/>
      <c r="GRO19" s="385"/>
      <c r="GRP19" s="385"/>
      <c r="GRQ19" s="385"/>
      <c r="GRR19" s="385"/>
      <c r="GRS19" s="14"/>
      <c r="GRT19" s="56"/>
      <c r="GRU19" s="16"/>
      <c r="GRV19" s="82"/>
      <c r="GRW19" s="26"/>
      <c r="GRX19" s="26"/>
      <c r="GRY19" s="22"/>
      <c r="GRZ19" s="363"/>
      <c r="GSA19" s="385"/>
      <c r="GSB19" s="385"/>
      <c r="GSC19" s="385"/>
      <c r="GSD19" s="385"/>
      <c r="GSE19" s="385"/>
      <c r="GSF19" s="14"/>
      <c r="GSG19" s="56"/>
      <c r="GSH19" s="16"/>
      <c r="GSI19" s="82"/>
      <c r="GSJ19" s="26"/>
      <c r="GSK19" s="26"/>
      <c r="GSL19" s="22"/>
      <c r="GSM19" s="363"/>
      <c r="GSN19" s="385"/>
      <c r="GSO19" s="385"/>
      <c r="GSP19" s="385"/>
      <c r="GSQ19" s="385"/>
      <c r="GSR19" s="385"/>
      <c r="GSS19" s="14"/>
      <c r="GST19" s="56"/>
      <c r="GSU19" s="16"/>
      <c r="GSV19" s="82"/>
      <c r="GSW19" s="26"/>
      <c r="GSX19" s="26"/>
      <c r="GSY19" s="22"/>
      <c r="GSZ19" s="363"/>
      <c r="GTA19" s="385"/>
      <c r="GTB19" s="385"/>
      <c r="GTC19" s="385"/>
      <c r="GTD19" s="385"/>
      <c r="GTE19" s="385"/>
      <c r="GTF19" s="14"/>
      <c r="GTG19" s="56"/>
      <c r="GTH19" s="16"/>
      <c r="GTI19" s="82"/>
      <c r="GTJ19" s="26"/>
      <c r="GTK19" s="26"/>
      <c r="GTL19" s="22"/>
      <c r="GTM19" s="363"/>
      <c r="GTN19" s="385"/>
      <c r="GTO19" s="385"/>
      <c r="GTP19" s="385"/>
      <c r="GTQ19" s="385"/>
      <c r="GTR19" s="385"/>
      <c r="GTS19" s="14"/>
      <c r="GTT19" s="56"/>
      <c r="GTU19" s="16"/>
      <c r="GTV19" s="82"/>
      <c r="GTW19" s="26"/>
      <c r="GTX19" s="26"/>
      <c r="GTY19" s="22"/>
      <c r="GTZ19" s="363"/>
      <c r="GUA19" s="385"/>
      <c r="GUB19" s="385"/>
      <c r="GUC19" s="385"/>
      <c r="GUD19" s="385"/>
      <c r="GUE19" s="385"/>
      <c r="GUF19" s="14"/>
      <c r="GUG19" s="56"/>
      <c r="GUH19" s="16"/>
      <c r="GUI19" s="82"/>
      <c r="GUJ19" s="26"/>
      <c r="GUK19" s="26"/>
      <c r="GUL19" s="22"/>
      <c r="GUM19" s="363"/>
      <c r="GUN19" s="385"/>
      <c r="GUO19" s="385"/>
      <c r="GUP19" s="385"/>
      <c r="GUQ19" s="385"/>
      <c r="GUR19" s="385"/>
      <c r="GUS19" s="14"/>
      <c r="GUT19" s="56"/>
      <c r="GUU19" s="16"/>
      <c r="GUV19" s="82"/>
      <c r="GUW19" s="26"/>
      <c r="GUX19" s="26"/>
      <c r="GUY19" s="22"/>
      <c r="GUZ19" s="363"/>
      <c r="GVA19" s="385"/>
      <c r="GVB19" s="385"/>
      <c r="GVC19" s="385"/>
      <c r="GVD19" s="385"/>
      <c r="GVE19" s="385"/>
      <c r="GVF19" s="14"/>
      <c r="GVG19" s="56"/>
      <c r="GVH19" s="16"/>
      <c r="GVI19" s="82"/>
      <c r="GVJ19" s="26"/>
      <c r="GVK19" s="26"/>
      <c r="GVL19" s="22"/>
      <c r="GVM19" s="363"/>
      <c r="GVN19" s="385"/>
      <c r="GVO19" s="385"/>
      <c r="GVP19" s="385"/>
      <c r="GVQ19" s="385"/>
      <c r="GVR19" s="385"/>
      <c r="GVS19" s="14"/>
      <c r="GVT19" s="56"/>
      <c r="GVU19" s="16"/>
      <c r="GVV19" s="82"/>
      <c r="GVW19" s="26"/>
      <c r="GVX19" s="26"/>
      <c r="GVY19" s="22"/>
      <c r="GVZ19" s="363"/>
      <c r="GWA19" s="385"/>
      <c r="GWB19" s="385"/>
      <c r="GWC19" s="385"/>
      <c r="GWD19" s="385"/>
      <c r="GWE19" s="385"/>
      <c r="GWF19" s="14"/>
      <c r="GWG19" s="56"/>
      <c r="GWH19" s="16"/>
      <c r="GWI19" s="82"/>
      <c r="GWJ19" s="26"/>
      <c r="GWK19" s="26"/>
      <c r="GWL19" s="22"/>
      <c r="GWM19" s="363"/>
      <c r="GWN19" s="385"/>
      <c r="GWO19" s="385"/>
      <c r="GWP19" s="385"/>
      <c r="GWQ19" s="385"/>
      <c r="GWR19" s="385"/>
      <c r="GWS19" s="14"/>
      <c r="GWT19" s="56"/>
      <c r="GWU19" s="16"/>
      <c r="GWV19" s="82"/>
      <c r="GWW19" s="26"/>
      <c r="GWX19" s="26"/>
      <c r="GWY19" s="22"/>
      <c r="GWZ19" s="363"/>
      <c r="GXA19" s="385"/>
      <c r="GXB19" s="385"/>
      <c r="GXC19" s="385"/>
      <c r="GXD19" s="385"/>
      <c r="GXE19" s="385"/>
      <c r="GXF19" s="14"/>
      <c r="GXG19" s="56"/>
      <c r="GXH19" s="16"/>
      <c r="GXI19" s="82"/>
      <c r="GXJ19" s="26"/>
      <c r="GXK19" s="26"/>
      <c r="GXL19" s="22"/>
      <c r="GXM19" s="363"/>
      <c r="GXN19" s="385"/>
      <c r="GXO19" s="385"/>
      <c r="GXP19" s="385"/>
      <c r="GXQ19" s="385"/>
      <c r="GXR19" s="385"/>
      <c r="GXS19" s="14"/>
      <c r="GXT19" s="56"/>
      <c r="GXU19" s="16"/>
      <c r="GXV19" s="82"/>
      <c r="GXW19" s="26"/>
      <c r="GXX19" s="26"/>
      <c r="GXY19" s="22"/>
      <c r="GXZ19" s="363"/>
      <c r="GYA19" s="385"/>
      <c r="GYB19" s="385"/>
      <c r="GYC19" s="385"/>
      <c r="GYD19" s="385"/>
      <c r="GYE19" s="385"/>
      <c r="GYF19" s="14"/>
      <c r="GYG19" s="56"/>
      <c r="GYH19" s="16"/>
      <c r="GYI19" s="82"/>
      <c r="GYJ19" s="26"/>
      <c r="GYK19" s="26"/>
      <c r="GYL19" s="22"/>
      <c r="GYM19" s="363"/>
      <c r="GYN19" s="385"/>
      <c r="GYO19" s="385"/>
      <c r="GYP19" s="385"/>
      <c r="GYQ19" s="385"/>
      <c r="GYR19" s="385"/>
      <c r="GYS19" s="14"/>
      <c r="GYT19" s="56"/>
      <c r="GYU19" s="16"/>
      <c r="GYV19" s="82"/>
      <c r="GYW19" s="26"/>
      <c r="GYX19" s="26"/>
      <c r="GYY19" s="22"/>
      <c r="GYZ19" s="363"/>
      <c r="GZA19" s="385"/>
      <c r="GZB19" s="385"/>
      <c r="GZC19" s="385"/>
      <c r="GZD19" s="385"/>
      <c r="GZE19" s="385"/>
      <c r="GZF19" s="14"/>
      <c r="GZG19" s="56"/>
      <c r="GZH19" s="16"/>
      <c r="GZI19" s="82"/>
      <c r="GZJ19" s="26"/>
      <c r="GZK19" s="26"/>
      <c r="GZL19" s="22"/>
      <c r="GZM19" s="363"/>
      <c r="GZN19" s="385"/>
      <c r="GZO19" s="385"/>
      <c r="GZP19" s="385"/>
      <c r="GZQ19" s="385"/>
      <c r="GZR19" s="385"/>
      <c r="GZS19" s="14"/>
      <c r="GZT19" s="56"/>
      <c r="GZU19" s="16"/>
      <c r="GZV19" s="82"/>
      <c r="GZW19" s="26"/>
      <c r="GZX19" s="26"/>
      <c r="GZY19" s="22"/>
      <c r="GZZ19" s="363"/>
      <c r="HAA19" s="385"/>
      <c r="HAB19" s="385"/>
      <c r="HAC19" s="385"/>
      <c r="HAD19" s="385"/>
      <c r="HAE19" s="385"/>
      <c r="HAF19" s="14"/>
      <c r="HAG19" s="56"/>
      <c r="HAH19" s="16"/>
      <c r="HAI19" s="82"/>
      <c r="HAJ19" s="26"/>
      <c r="HAK19" s="26"/>
      <c r="HAL19" s="22"/>
      <c r="HAM19" s="363"/>
      <c r="HAN19" s="385"/>
      <c r="HAO19" s="385"/>
      <c r="HAP19" s="385"/>
      <c r="HAQ19" s="385"/>
      <c r="HAR19" s="385"/>
      <c r="HAS19" s="14"/>
      <c r="HAT19" s="56"/>
      <c r="HAU19" s="16"/>
      <c r="HAV19" s="82"/>
      <c r="HAW19" s="26"/>
      <c r="HAX19" s="26"/>
      <c r="HAY19" s="22"/>
      <c r="HAZ19" s="363"/>
      <c r="HBA19" s="385"/>
      <c r="HBB19" s="385"/>
      <c r="HBC19" s="385"/>
      <c r="HBD19" s="385"/>
      <c r="HBE19" s="385"/>
      <c r="HBF19" s="14"/>
      <c r="HBG19" s="56"/>
      <c r="HBH19" s="16"/>
      <c r="HBI19" s="82"/>
      <c r="HBJ19" s="26"/>
      <c r="HBK19" s="26"/>
      <c r="HBL19" s="22"/>
      <c r="HBM19" s="363"/>
      <c r="HBN19" s="385"/>
      <c r="HBO19" s="385"/>
      <c r="HBP19" s="385"/>
      <c r="HBQ19" s="385"/>
      <c r="HBR19" s="385"/>
      <c r="HBS19" s="14"/>
      <c r="HBT19" s="56"/>
      <c r="HBU19" s="16"/>
      <c r="HBV19" s="82"/>
      <c r="HBW19" s="26"/>
      <c r="HBX19" s="26"/>
      <c r="HBY19" s="22"/>
      <c r="HBZ19" s="363"/>
      <c r="HCA19" s="385"/>
      <c r="HCB19" s="385"/>
      <c r="HCC19" s="385"/>
      <c r="HCD19" s="385"/>
      <c r="HCE19" s="385"/>
      <c r="HCF19" s="14"/>
      <c r="HCG19" s="56"/>
      <c r="HCH19" s="16"/>
      <c r="HCI19" s="82"/>
      <c r="HCJ19" s="26"/>
      <c r="HCK19" s="26"/>
      <c r="HCL19" s="22"/>
      <c r="HCM19" s="363"/>
      <c r="HCN19" s="385"/>
      <c r="HCO19" s="385"/>
      <c r="HCP19" s="385"/>
      <c r="HCQ19" s="385"/>
      <c r="HCR19" s="385"/>
      <c r="HCS19" s="14"/>
      <c r="HCT19" s="56"/>
      <c r="HCU19" s="16"/>
      <c r="HCV19" s="82"/>
      <c r="HCW19" s="26"/>
      <c r="HCX19" s="26"/>
      <c r="HCY19" s="22"/>
      <c r="HCZ19" s="363"/>
      <c r="HDA19" s="385"/>
      <c r="HDB19" s="385"/>
      <c r="HDC19" s="385"/>
      <c r="HDD19" s="385"/>
      <c r="HDE19" s="385"/>
      <c r="HDF19" s="14"/>
      <c r="HDG19" s="56"/>
      <c r="HDH19" s="16"/>
      <c r="HDI19" s="82"/>
      <c r="HDJ19" s="26"/>
      <c r="HDK19" s="26"/>
      <c r="HDL19" s="22"/>
      <c r="HDM19" s="363"/>
      <c r="HDN19" s="385"/>
      <c r="HDO19" s="385"/>
      <c r="HDP19" s="385"/>
      <c r="HDQ19" s="385"/>
      <c r="HDR19" s="385"/>
      <c r="HDS19" s="14"/>
      <c r="HDT19" s="56"/>
      <c r="HDU19" s="16"/>
      <c r="HDV19" s="82"/>
      <c r="HDW19" s="26"/>
      <c r="HDX19" s="26"/>
      <c r="HDY19" s="22"/>
      <c r="HDZ19" s="363"/>
      <c r="HEA19" s="385"/>
      <c r="HEB19" s="385"/>
      <c r="HEC19" s="385"/>
      <c r="HED19" s="385"/>
      <c r="HEE19" s="385"/>
      <c r="HEF19" s="14"/>
      <c r="HEG19" s="56"/>
      <c r="HEH19" s="16"/>
      <c r="HEI19" s="82"/>
      <c r="HEJ19" s="26"/>
      <c r="HEK19" s="26"/>
      <c r="HEL19" s="22"/>
      <c r="HEM19" s="363"/>
      <c r="HEN19" s="385"/>
      <c r="HEO19" s="385"/>
      <c r="HEP19" s="385"/>
      <c r="HEQ19" s="385"/>
      <c r="HER19" s="385"/>
      <c r="HES19" s="14"/>
      <c r="HET19" s="56"/>
      <c r="HEU19" s="16"/>
      <c r="HEV19" s="82"/>
      <c r="HEW19" s="26"/>
      <c r="HEX19" s="26"/>
      <c r="HEY19" s="22"/>
      <c r="HEZ19" s="363"/>
      <c r="HFA19" s="385"/>
      <c r="HFB19" s="385"/>
      <c r="HFC19" s="385"/>
      <c r="HFD19" s="385"/>
      <c r="HFE19" s="385"/>
      <c r="HFF19" s="14"/>
      <c r="HFG19" s="56"/>
      <c r="HFH19" s="16"/>
      <c r="HFI19" s="82"/>
      <c r="HFJ19" s="26"/>
      <c r="HFK19" s="26"/>
      <c r="HFL19" s="22"/>
      <c r="HFM19" s="363"/>
      <c r="HFN19" s="385"/>
      <c r="HFO19" s="385"/>
      <c r="HFP19" s="385"/>
      <c r="HFQ19" s="385"/>
      <c r="HFR19" s="385"/>
      <c r="HFS19" s="14"/>
      <c r="HFT19" s="56"/>
      <c r="HFU19" s="16"/>
      <c r="HFV19" s="82"/>
      <c r="HFW19" s="26"/>
      <c r="HFX19" s="26"/>
      <c r="HFY19" s="22"/>
      <c r="HFZ19" s="363"/>
      <c r="HGA19" s="385"/>
      <c r="HGB19" s="385"/>
      <c r="HGC19" s="385"/>
      <c r="HGD19" s="385"/>
      <c r="HGE19" s="385"/>
      <c r="HGF19" s="14"/>
      <c r="HGG19" s="56"/>
      <c r="HGH19" s="16"/>
      <c r="HGI19" s="82"/>
      <c r="HGJ19" s="26"/>
      <c r="HGK19" s="26"/>
      <c r="HGL19" s="22"/>
      <c r="HGM19" s="363"/>
      <c r="HGN19" s="385"/>
      <c r="HGO19" s="385"/>
      <c r="HGP19" s="385"/>
      <c r="HGQ19" s="385"/>
      <c r="HGR19" s="385"/>
      <c r="HGS19" s="14"/>
      <c r="HGT19" s="56"/>
      <c r="HGU19" s="16"/>
      <c r="HGV19" s="82"/>
      <c r="HGW19" s="26"/>
      <c r="HGX19" s="26"/>
      <c r="HGY19" s="22"/>
      <c r="HGZ19" s="363"/>
      <c r="HHA19" s="385"/>
      <c r="HHB19" s="385"/>
      <c r="HHC19" s="385"/>
      <c r="HHD19" s="385"/>
      <c r="HHE19" s="385"/>
      <c r="HHF19" s="14"/>
      <c r="HHG19" s="56"/>
      <c r="HHH19" s="16"/>
      <c r="HHI19" s="82"/>
      <c r="HHJ19" s="26"/>
      <c r="HHK19" s="26"/>
      <c r="HHL19" s="22"/>
      <c r="HHM19" s="363"/>
      <c r="HHN19" s="385"/>
      <c r="HHO19" s="385"/>
      <c r="HHP19" s="385"/>
      <c r="HHQ19" s="385"/>
      <c r="HHR19" s="385"/>
      <c r="HHS19" s="14"/>
      <c r="HHT19" s="56"/>
      <c r="HHU19" s="16"/>
      <c r="HHV19" s="82"/>
      <c r="HHW19" s="26"/>
      <c r="HHX19" s="26"/>
      <c r="HHY19" s="22"/>
      <c r="HHZ19" s="363"/>
      <c r="HIA19" s="385"/>
      <c r="HIB19" s="385"/>
      <c r="HIC19" s="385"/>
      <c r="HID19" s="385"/>
      <c r="HIE19" s="385"/>
      <c r="HIF19" s="14"/>
      <c r="HIG19" s="56"/>
      <c r="HIH19" s="16"/>
      <c r="HII19" s="82"/>
      <c r="HIJ19" s="26"/>
      <c r="HIK19" s="26"/>
      <c r="HIL19" s="22"/>
      <c r="HIM19" s="363"/>
      <c r="HIN19" s="385"/>
      <c r="HIO19" s="385"/>
      <c r="HIP19" s="385"/>
      <c r="HIQ19" s="385"/>
      <c r="HIR19" s="385"/>
      <c r="HIS19" s="14"/>
      <c r="HIT19" s="56"/>
      <c r="HIU19" s="16"/>
      <c r="HIV19" s="82"/>
      <c r="HIW19" s="26"/>
      <c r="HIX19" s="26"/>
      <c r="HIY19" s="22"/>
      <c r="HIZ19" s="363"/>
      <c r="HJA19" s="385"/>
      <c r="HJB19" s="385"/>
      <c r="HJC19" s="385"/>
      <c r="HJD19" s="385"/>
      <c r="HJE19" s="385"/>
      <c r="HJF19" s="14"/>
      <c r="HJG19" s="56"/>
      <c r="HJH19" s="16"/>
      <c r="HJI19" s="82"/>
      <c r="HJJ19" s="26"/>
      <c r="HJK19" s="26"/>
      <c r="HJL19" s="22"/>
      <c r="HJM19" s="363"/>
      <c r="HJN19" s="385"/>
      <c r="HJO19" s="385"/>
      <c r="HJP19" s="385"/>
      <c r="HJQ19" s="385"/>
      <c r="HJR19" s="385"/>
      <c r="HJS19" s="14"/>
      <c r="HJT19" s="56"/>
      <c r="HJU19" s="16"/>
      <c r="HJV19" s="82"/>
      <c r="HJW19" s="26"/>
      <c r="HJX19" s="26"/>
      <c r="HJY19" s="22"/>
      <c r="HJZ19" s="363"/>
      <c r="HKA19" s="385"/>
      <c r="HKB19" s="385"/>
      <c r="HKC19" s="385"/>
      <c r="HKD19" s="385"/>
      <c r="HKE19" s="385"/>
      <c r="HKF19" s="14"/>
      <c r="HKG19" s="56"/>
      <c r="HKH19" s="16"/>
      <c r="HKI19" s="82"/>
      <c r="HKJ19" s="26"/>
      <c r="HKK19" s="26"/>
      <c r="HKL19" s="22"/>
      <c r="HKM19" s="363"/>
      <c r="HKN19" s="385"/>
      <c r="HKO19" s="385"/>
      <c r="HKP19" s="385"/>
      <c r="HKQ19" s="385"/>
      <c r="HKR19" s="385"/>
      <c r="HKS19" s="14"/>
      <c r="HKT19" s="56"/>
      <c r="HKU19" s="16"/>
      <c r="HKV19" s="82"/>
      <c r="HKW19" s="26"/>
      <c r="HKX19" s="26"/>
      <c r="HKY19" s="22"/>
      <c r="HKZ19" s="363"/>
      <c r="HLA19" s="385"/>
      <c r="HLB19" s="385"/>
      <c r="HLC19" s="385"/>
      <c r="HLD19" s="385"/>
      <c r="HLE19" s="385"/>
      <c r="HLF19" s="14"/>
      <c r="HLG19" s="56"/>
      <c r="HLH19" s="16"/>
      <c r="HLI19" s="82"/>
      <c r="HLJ19" s="26"/>
      <c r="HLK19" s="26"/>
      <c r="HLL19" s="22"/>
      <c r="HLM19" s="363"/>
      <c r="HLN19" s="385"/>
      <c r="HLO19" s="385"/>
      <c r="HLP19" s="385"/>
      <c r="HLQ19" s="385"/>
      <c r="HLR19" s="385"/>
      <c r="HLS19" s="14"/>
      <c r="HLT19" s="56"/>
      <c r="HLU19" s="16"/>
      <c r="HLV19" s="82"/>
      <c r="HLW19" s="26"/>
      <c r="HLX19" s="26"/>
      <c r="HLY19" s="22"/>
      <c r="HLZ19" s="363"/>
      <c r="HMA19" s="385"/>
      <c r="HMB19" s="385"/>
      <c r="HMC19" s="385"/>
      <c r="HMD19" s="385"/>
      <c r="HME19" s="385"/>
      <c r="HMF19" s="14"/>
      <c r="HMG19" s="56"/>
      <c r="HMH19" s="16"/>
      <c r="HMI19" s="82"/>
      <c r="HMJ19" s="26"/>
      <c r="HMK19" s="26"/>
      <c r="HML19" s="22"/>
      <c r="HMM19" s="363"/>
      <c r="HMN19" s="385"/>
      <c r="HMO19" s="385"/>
      <c r="HMP19" s="385"/>
      <c r="HMQ19" s="385"/>
      <c r="HMR19" s="385"/>
      <c r="HMS19" s="14"/>
      <c r="HMT19" s="56"/>
      <c r="HMU19" s="16"/>
      <c r="HMV19" s="82"/>
      <c r="HMW19" s="26"/>
      <c r="HMX19" s="26"/>
      <c r="HMY19" s="22"/>
      <c r="HMZ19" s="363"/>
      <c r="HNA19" s="385"/>
      <c r="HNB19" s="385"/>
      <c r="HNC19" s="385"/>
      <c r="HND19" s="385"/>
      <c r="HNE19" s="385"/>
      <c r="HNF19" s="14"/>
      <c r="HNG19" s="56"/>
      <c r="HNH19" s="16"/>
      <c r="HNI19" s="82"/>
      <c r="HNJ19" s="26"/>
      <c r="HNK19" s="26"/>
      <c r="HNL19" s="22"/>
      <c r="HNM19" s="363"/>
      <c r="HNN19" s="385"/>
      <c r="HNO19" s="385"/>
      <c r="HNP19" s="385"/>
      <c r="HNQ19" s="385"/>
      <c r="HNR19" s="385"/>
      <c r="HNS19" s="14"/>
      <c r="HNT19" s="56"/>
      <c r="HNU19" s="16"/>
      <c r="HNV19" s="82"/>
      <c r="HNW19" s="26"/>
      <c r="HNX19" s="26"/>
      <c r="HNY19" s="22"/>
      <c r="HNZ19" s="363"/>
      <c r="HOA19" s="385"/>
      <c r="HOB19" s="385"/>
      <c r="HOC19" s="385"/>
      <c r="HOD19" s="385"/>
      <c r="HOE19" s="385"/>
      <c r="HOF19" s="14"/>
      <c r="HOG19" s="56"/>
      <c r="HOH19" s="16"/>
      <c r="HOI19" s="82"/>
      <c r="HOJ19" s="26"/>
      <c r="HOK19" s="26"/>
      <c r="HOL19" s="22"/>
      <c r="HOM19" s="363"/>
      <c r="HON19" s="385"/>
      <c r="HOO19" s="385"/>
      <c r="HOP19" s="385"/>
      <c r="HOQ19" s="385"/>
      <c r="HOR19" s="385"/>
      <c r="HOS19" s="14"/>
      <c r="HOT19" s="56"/>
      <c r="HOU19" s="16"/>
      <c r="HOV19" s="82"/>
      <c r="HOW19" s="26"/>
      <c r="HOX19" s="26"/>
      <c r="HOY19" s="22"/>
      <c r="HOZ19" s="363"/>
      <c r="HPA19" s="385"/>
      <c r="HPB19" s="385"/>
      <c r="HPC19" s="385"/>
      <c r="HPD19" s="385"/>
      <c r="HPE19" s="385"/>
      <c r="HPF19" s="14"/>
      <c r="HPG19" s="56"/>
      <c r="HPH19" s="16"/>
      <c r="HPI19" s="82"/>
      <c r="HPJ19" s="26"/>
      <c r="HPK19" s="26"/>
      <c r="HPL19" s="22"/>
      <c r="HPM19" s="363"/>
      <c r="HPN19" s="385"/>
      <c r="HPO19" s="385"/>
      <c r="HPP19" s="385"/>
      <c r="HPQ19" s="385"/>
      <c r="HPR19" s="385"/>
      <c r="HPS19" s="14"/>
      <c r="HPT19" s="56"/>
      <c r="HPU19" s="16"/>
      <c r="HPV19" s="82"/>
      <c r="HPW19" s="26"/>
      <c r="HPX19" s="26"/>
      <c r="HPY19" s="22"/>
      <c r="HPZ19" s="363"/>
      <c r="HQA19" s="385"/>
      <c r="HQB19" s="385"/>
      <c r="HQC19" s="385"/>
      <c r="HQD19" s="385"/>
      <c r="HQE19" s="385"/>
      <c r="HQF19" s="14"/>
      <c r="HQG19" s="56"/>
      <c r="HQH19" s="16"/>
      <c r="HQI19" s="82"/>
      <c r="HQJ19" s="26"/>
      <c r="HQK19" s="26"/>
      <c r="HQL19" s="22"/>
      <c r="HQM19" s="363"/>
      <c r="HQN19" s="385"/>
      <c r="HQO19" s="385"/>
      <c r="HQP19" s="385"/>
      <c r="HQQ19" s="385"/>
      <c r="HQR19" s="385"/>
      <c r="HQS19" s="14"/>
      <c r="HQT19" s="56"/>
      <c r="HQU19" s="16"/>
      <c r="HQV19" s="82"/>
      <c r="HQW19" s="26"/>
      <c r="HQX19" s="26"/>
      <c r="HQY19" s="22"/>
      <c r="HQZ19" s="363"/>
      <c r="HRA19" s="385"/>
      <c r="HRB19" s="385"/>
      <c r="HRC19" s="385"/>
      <c r="HRD19" s="385"/>
      <c r="HRE19" s="385"/>
      <c r="HRF19" s="14"/>
      <c r="HRG19" s="56"/>
      <c r="HRH19" s="16"/>
      <c r="HRI19" s="82"/>
      <c r="HRJ19" s="26"/>
      <c r="HRK19" s="26"/>
      <c r="HRL19" s="22"/>
      <c r="HRM19" s="363"/>
      <c r="HRN19" s="385"/>
      <c r="HRO19" s="385"/>
      <c r="HRP19" s="385"/>
      <c r="HRQ19" s="385"/>
      <c r="HRR19" s="385"/>
      <c r="HRS19" s="14"/>
      <c r="HRT19" s="56"/>
      <c r="HRU19" s="16"/>
      <c r="HRV19" s="82"/>
      <c r="HRW19" s="26"/>
      <c r="HRX19" s="26"/>
      <c r="HRY19" s="22"/>
      <c r="HRZ19" s="363"/>
      <c r="HSA19" s="385"/>
      <c r="HSB19" s="385"/>
      <c r="HSC19" s="385"/>
      <c r="HSD19" s="385"/>
      <c r="HSE19" s="385"/>
      <c r="HSF19" s="14"/>
      <c r="HSG19" s="56"/>
      <c r="HSH19" s="16"/>
      <c r="HSI19" s="82"/>
      <c r="HSJ19" s="26"/>
      <c r="HSK19" s="26"/>
      <c r="HSL19" s="22"/>
      <c r="HSM19" s="363"/>
      <c r="HSN19" s="385"/>
      <c r="HSO19" s="385"/>
      <c r="HSP19" s="385"/>
      <c r="HSQ19" s="385"/>
      <c r="HSR19" s="385"/>
      <c r="HSS19" s="14"/>
      <c r="HST19" s="56"/>
      <c r="HSU19" s="16"/>
      <c r="HSV19" s="82"/>
      <c r="HSW19" s="26"/>
      <c r="HSX19" s="26"/>
      <c r="HSY19" s="22"/>
      <c r="HSZ19" s="363"/>
      <c r="HTA19" s="385"/>
      <c r="HTB19" s="385"/>
      <c r="HTC19" s="385"/>
      <c r="HTD19" s="385"/>
      <c r="HTE19" s="385"/>
      <c r="HTF19" s="14"/>
      <c r="HTG19" s="56"/>
      <c r="HTH19" s="16"/>
      <c r="HTI19" s="82"/>
      <c r="HTJ19" s="26"/>
      <c r="HTK19" s="26"/>
      <c r="HTL19" s="22"/>
      <c r="HTM19" s="363"/>
      <c r="HTN19" s="385"/>
      <c r="HTO19" s="385"/>
      <c r="HTP19" s="385"/>
      <c r="HTQ19" s="385"/>
      <c r="HTR19" s="385"/>
      <c r="HTS19" s="14"/>
      <c r="HTT19" s="56"/>
      <c r="HTU19" s="16"/>
      <c r="HTV19" s="82"/>
      <c r="HTW19" s="26"/>
      <c r="HTX19" s="26"/>
      <c r="HTY19" s="22"/>
      <c r="HTZ19" s="363"/>
      <c r="HUA19" s="385"/>
      <c r="HUB19" s="385"/>
      <c r="HUC19" s="385"/>
      <c r="HUD19" s="385"/>
      <c r="HUE19" s="385"/>
      <c r="HUF19" s="14"/>
      <c r="HUG19" s="56"/>
      <c r="HUH19" s="16"/>
      <c r="HUI19" s="82"/>
      <c r="HUJ19" s="26"/>
      <c r="HUK19" s="26"/>
      <c r="HUL19" s="22"/>
      <c r="HUM19" s="363"/>
      <c r="HUN19" s="385"/>
      <c r="HUO19" s="385"/>
      <c r="HUP19" s="385"/>
      <c r="HUQ19" s="385"/>
      <c r="HUR19" s="385"/>
      <c r="HUS19" s="14"/>
      <c r="HUT19" s="56"/>
      <c r="HUU19" s="16"/>
      <c r="HUV19" s="82"/>
      <c r="HUW19" s="26"/>
      <c r="HUX19" s="26"/>
      <c r="HUY19" s="22"/>
      <c r="HUZ19" s="363"/>
      <c r="HVA19" s="385"/>
      <c r="HVB19" s="385"/>
      <c r="HVC19" s="385"/>
      <c r="HVD19" s="385"/>
      <c r="HVE19" s="385"/>
      <c r="HVF19" s="14"/>
      <c r="HVG19" s="56"/>
      <c r="HVH19" s="16"/>
      <c r="HVI19" s="82"/>
      <c r="HVJ19" s="26"/>
      <c r="HVK19" s="26"/>
      <c r="HVL19" s="22"/>
      <c r="HVM19" s="363"/>
      <c r="HVN19" s="385"/>
      <c r="HVO19" s="385"/>
      <c r="HVP19" s="385"/>
      <c r="HVQ19" s="385"/>
      <c r="HVR19" s="385"/>
      <c r="HVS19" s="14"/>
      <c r="HVT19" s="56"/>
      <c r="HVU19" s="16"/>
      <c r="HVV19" s="82"/>
      <c r="HVW19" s="26"/>
      <c r="HVX19" s="26"/>
      <c r="HVY19" s="22"/>
      <c r="HVZ19" s="363"/>
      <c r="HWA19" s="385"/>
      <c r="HWB19" s="385"/>
      <c r="HWC19" s="385"/>
      <c r="HWD19" s="385"/>
      <c r="HWE19" s="385"/>
      <c r="HWF19" s="14"/>
      <c r="HWG19" s="56"/>
      <c r="HWH19" s="16"/>
      <c r="HWI19" s="82"/>
      <c r="HWJ19" s="26"/>
      <c r="HWK19" s="26"/>
      <c r="HWL19" s="22"/>
      <c r="HWM19" s="363"/>
      <c r="HWN19" s="385"/>
      <c r="HWO19" s="385"/>
      <c r="HWP19" s="385"/>
      <c r="HWQ19" s="385"/>
      <c r="HWR19" s="385"/>
      <c r="HWS19" s="14"/>
      <c r="HWT19" s="56"/>
      <c r="HWU19" s="16"/>
      <c r="HWV19" s="82"/>
      <c r="HWW19" s="26"/>
      <c r="HWX19" s="26"/>
      <c r="HWY19" s="22"/>
      <c r="HWZ19" s="363"/>
      <c r="HXA19" s="385"/>
      <c r="HXB19" s="385"/>
      <c r="HXC19" s="385"/>
      <c r="HXD19" s="385"/>
      <c r="HXE19" s="385"/>
      <c r="HXF19" s="14"/>
      <c r="HXG19" s="56"/>
      <c r="HXH19" s="16"/>
      <c r="HXI19" s="82"/>
      <c r="HXJ19" s="26"/>
      <c r="HXK19" s="26"/>
      <c r="HXL19" s="22"/>
      <c r="HXM19" s="363"/>
      <c r="HXN19" s="385"/>
      <c r="HXO19" s="385"/>
      <c r="HXP19" s="385"/>
      <c r="HXQ19" s="385"/>
      <c r="HXR19" s="385"/>
      <c r="HXS19" s="14"/>
      <c r="HXT19" s="56"/>
      <c r="HXU19" s="16"/>
      <c r="HXV19" s="82"/>
      <c r="HXW19" s="26"/>
      <c r="HXX19" s="26"/>
      <c r="HXY19" s="22"/>
      <c r="HXZ19" s="363"/>
      <c r="HYA19" s="385"/>
      <c r="HYB19" s="385"/>
      <c r="HYC19" s="385"/>
      <c r="HYD19" s="385"/>
      <c r="HYE19" s="385"/>
      <c r="HYF19" s="14"/>
      <c r="HYG19" s="56"/>
      <c r="HYH19" s="16"/>
      <c r="HYI19" s="82"/>
      <c r="HYJ19" s="26"/>
      <c r="HYK19" s="26"/>
      <c r="HYL19" s="22"/>
      <c r="HYM19" s="363"/>
      <c r="HYN19" s="385"/>
      <c r="HYO19" s="385"/>
      <c r="HYP19" s="385"/>
      <c r="HYQ19" s="385"/>
      <c r="HYR19" s="385"/>
      <c r="HYS19" s="14"/>
      <c r="HYT19" s="56"/>
      <c r="HYU19" s="16"/>
      <c r="HYV19" s="82"/>
      <c r="HYW19" s="26"/>
      <c r="HYX19" s="26"/>
      <c r="HYY19" s="22"/>
      <c r="HYZ19" s="363"/>
      <c r="HZA19" s="385"/>
      <c r="HZB19" s="385"/>
      <c r="HZC19" s="385"/>
      <c r="HZD19" s="385"/>
      <c r="HZE19" s="385"/>
      <c r="HZF19" s="14"/>
      <c r="HZG19" s="56"/>
      <c r="HZH19" s="16"/>
      <c r="HZI19" s="82"/>
      <c r="HZJ19" s="26"/>
      <c r="HZK19" s="26"/>
      <c r="HZL19" s="22"/>
      <c r="HZM19" s="363"/>
      <c r="HZN19" s="385"/>
      <c r="HZO19" s="385"/>
      <c r="HZP19" s="385"/>
      <c r="HZQ19" s="385"/>
      <c r="HZR19" s="385"/>
      <c r="HZS19" s="14"/>
      <c r="HZT19" s="56"/>
      <c r="HZU19" s="16"/>
      <c r="HZV19" s="82"/>
      <c r="HZW19" s="26"/>
      <c r="HZX19" s="26"/>
      <c r="HZY19" s="22"/>
      <c r="HZZ19" s="363"/>
      <c r="IAA19" s="385"/>
      <c r="IAB19" s="385"/>
      <c r="IAC19" s="385"/>
      <c r="IAD19" s="385"/>
      <c r="IAE19" s="385"/>
      <c r="IAF19" s="14"/>
      <c r="IAG19" s="56"/>
      <c r="IAH19" s="16"/>
      <c r="IAI19" s="82"/>
      <c r="IAJ19" s="26"/>
      <c r="IAK19" s="26"/>
      <c r="IAL19" s="22"/>
      <c r="IAM19" s="363"/>
      <c r="IAN19" s="385"/>
      <c r="IAO19" s="385"/>
      <c r="IAP19" s="385"/>
      <c r="IAQ19" s="385"/>
      <c r="IAR19" s="385"/>
      <c r="IAS19" s="14"/>
      <c r="IAT19" s="56"/>
      <c r="IAU19" s="16"/>
      <c r="IAV19" s="82"/>
      <c r="IAW19" s="26"/>
      <c r="IAX19" s="26"/>
      <c r="IAY19" s="22"/>
      <c r="IAZ19" s="363"/>
      <c r="IBA19" s="385"/>
      <c r="IBB19" s="385"/>
      <c r="IBC19" s="385"/>
      <c r="IBD19" s="385"/>
      <c r="IBE19" s="385"/>
      <c r="IBF19" s="14"/>
      <c r="IBG19" s="56"/>
      <c r="IBH19" s="16"/>
      <c r="IBI19" s="82"/>
      <c r="IBJ19" s="26"/>
      <c r="IBK19" s="26"/>
      <c r="IBL19" s="22"/>
      <c r="IBM19" s="363"/>
      <c r="IBN19" s="385"/>
      <c r="IBO19" s="385"/>
      <c r="IBP19" s="385"/>
      <c r="IBQ19" s="385"/>
      <c r="IBR19" s="385"/>
      <c r="IBS19" s="14"/>
      <c r="IBT19" s="56"/>
      <c r="IBU19" s="16"/>
      <c r="IBV19" s="82"/>
      <c r="IBW19" s="26"/>
      <c r="IBX19" s="26"/>
      <c r="IBY19" s="22"/>
      <c r="IBZ19" s="363"/>
      <c r="ICA19" s="385"/>
      <c r="ICB19" s="385"/>
      <c r="ICC19" s="385"/>
      <c r="ICD19" s="385"/>
      <c r="ICE19" s="385"/>
      <c r="ICF19" s="14"/>
      <c r="ICG19" s="56"/>
      <c r="ICH19" s="16"/>
      <c r="ICI19" s="82"/>
      <c r="ICJ19" s="26"/>
      <c r="ICK19" s="26"/>
      <c r="ICL19" s="22"/>
      <c r="ICM19" s="363"/>
      <c r="ICN19" s="385"/>
      <c r="ICO19" s="385"/>
      <c r="ICP19" s="385"/>
      <c r="ICQ19" s="385"/>
      <c r="ICR19" s="385"/>
      <c r="ICS19" s="14"/>
      <c r="ICT19" s="56"/>
      <c r="ICU19" s="16"/>
      <c r="ICV19" s="82"/>
      <c r="ICW19" s="26"/>
      <c r="ICX19" s="26"/>
      <c r="ICY19" s="22"/>
      <c r="ICZ19" s="363"/>
      <c r="IDA19" s="385"/>
      <c r="IDB19" s="385"/>
      <c r="IDC19" s="385"/>
      <c r="IDD19" s="385"/>
      <c r="IDE19" s="385"/>
      <c r="IDF19" s="14"/>
      <c r="IDG19" s="56"/>
      <c r="IDH19" s="16"/>
      <c r="IDI19" s="82"/>
      <c r="IDJ19" s="26"/>
      <c r="IDK19" s="26"/>
      <c r="IDL19" s="22"/>
      <c r="IDM19" s="363"/>
      <c r="IDN19" s="385"/>
      <c r="IDO19" s="385"/>
      <c r="IDP19" s="385"/>
      <c r="IDQ19" s="385"/>
      <c r="IDR19" s="385"/>
      <c r="IDS19" s="14"/>
      <c r="IDT19" s="56"/>
      <c r="IDU19" s="16"/>
      <c r="IDV19" s="82"/>
      <c r="IDW19" s="26"/>
      <c r="IDX19" s="26"/>
      <c r="IDY19" s="22"/>
      <c r="IDZ19" s="363"/>
      <c r="IEA19" s="385"/>
      <c r="IEB19" s="385"/>
      <c r="IEC19" s="385"/>
      <c r="IED19" s="385"/>
      <c r="IEE19" s="385"/>
      <c r="IEF19" s="14"/>
      <c r="IEG19" s="56"/>
      <c r="IEH19" s="16"/>
      <c r="IEI19" s="82"/>
      <c r="IEJ19" s="26"/>
      <c r="IEK19" s="26"/>
      <c r="IEL19" s="22"/>
      <c r="IEM19" s="363"/>
      <c r="IEN19" s="385"/>
      <c r="IEO19" s="385"/>
      <c r="IEP19" s="385"/>
      <c r="IEQ19" s="385"/>
      <c r="IER19" s="385"/>
      <c r="IES19" s="14"/>
      <c r="IET19" s="56"/>
      <c r="IEU19" s="16"/>
      <c r="IEV19" s="82"/>
      <c r="IEW19" s="26"/>
      <c r="IEX19" s="26"/>
      <c r="IEY19" s="22"/>
      <c r="IEZ19" s="363"/>
      <c r="IFA19" s="385"/>
      <c r="IFB19" s="385"/>
      <c r="IFC19" s="385"/>
      <c r="IFD19" s="385"/>
      <c r="IFE19" s="385"/>
      <c r="IFF19" s="14"/>
      <c r="IFG19" s="56"/>
      <c r="IFH19" s="16"/>
      <c r="IFI19" s="82"/>
      <c r="IFJ19" s="26"/>
      <c r="IFK19" s="26"/>
      <c r="IFL19" s="22"/>
      <c r="IFM19" s="363"/>
      <c r="IFN19" s="385"/>
      <c r="IFO19" s="385"/>
      <c r="IFP19" s="385"/>
      <c r="IFQ19" s="385"/>
      <c r="IFR19" s="385"/>
      <c r="IFS19" s="14"/>
      <c r="IFT19" s="56"/>
      <c r="IFU19" s="16"/>
      <c r="IFV19" s="82"/>
      <c r="IFW19" s="26"/>
      <c r="IFX19" s="26"/>
      <c r="IFY19" s="22"/>
      <c r="IFZ19" s="363"/>
      <c r="IGA19" s="385"/>
      <c r="IGB19" s="385"/>
      <c r="IGC19" s="385"/>
      <c r="IGD19" s="385"/>
      <c r="IGE19" s="385"/>
      <c r="IGF19" s="14"/>
      <c r="IGG19" s="56"/>
      <c r="IGH19" s="16"/>
      <c r="IGI19" s="82"/>
      <c r="IGJ19" s="26"/>
      <c r="IGK19" s="26"/>
      <c r="IGL19" s="22"/>
      <c r="IGM19" s="363"/>
      <c r="IGN19" s="385"/>
      <c r="IGO19" s="385"/>
      <c r="IGP19" s="385"/>
      <c r="IGQ19" s="385"/>
      <c r="IGR19" s="385"/>
      <c r="IGS19" s="14"/>
      <c r="IGT19" s="56"/>
      <c r="IGU19" s="16"/>
      <c r="IGV19" s="82"/>
      <c r="IGW19" s="26"/>
      <c r="IGX19" s="26"/>
      <c r="IGY19" s="22"/>
      <c r="IGZ19" s="363"/>
      <c r="IHA19" s="385"/>
      <c r="IHB19" s="385"/>
      <c r="IHC19" s="385"/>
      <c r="IHD19" s="385"/>
      <c r="IHE19" s="385"/>
      <c r="IHF19" s="14"/>
      <c r="IHG19" s="56"/>
      <c r="IHH19" s="16"/>
      <c r="IHI19" s="82"/>
      <c r="IHJ19" s="26"/>
      <c r="IHK19" s="26"/>
      <c r="IHL19" s="22"/>
      <c r="IHM19" s="363"/>
      <c r="IHN19" s="385"/>
      <c r="IHO19" s="385"/>
      <c r="IHP19" s="385"/>
      <c r="IHQ19" s="385"/>
      <c r="IHR19" s="385"/>
      <c r="IHS19" s="14"/>
      <c r="IHT19" s="56"/>
      <c r="IHU19" s="16"/>
      <c r="IHV19" s="82"/>
      <c r="IHW19" s="26"/>
      <c r="IHX19" s="26"/>
      <c r="IHY19" s="22"/>
      <c r="IHZ19" s="363"/>
      <c r="IIA19" s="385"/>
      <c r="IIB19" s="385"/>
      <c r="IIC19" s="385"/>
      <c r="IID19" s="385"/>
      <c r="IIE19" s="385"/>
      <c r="IIF19" s="14"/>
      <c r="IIG19" s="56"/>
      <c r="IIH19" s="16"/>
      <c r="III19" s="82"/>
      <c r="IIJ19" s="26"/>
      <c r="IIK19" s="26"/>
      <c r="IIL19" s="22"/>
      <c r="IIM19" s="363"/>
      <c r="IIN19" s="385"/>
      <c r="IIO19" s="385"/>
      <c r="IIP19" s="385"/>
      <c r="IIQ19" s="385"/>
      <c r="IIR19" s="385"/>
      <c r="IIS19" s="14"/>
      <c r="IIT19" s="56"/>
      <c r="IIU19" s="16"/>
      <c r="IIV19" s="82"/>
      <c r="IIW19" s="26"/>
      <c r="IIX19" s="26"/>
      <c r="IIY19" s="22"/>
      <c r="IIZ19" s="363"/>
      <c r="IJA19" s="385"/>
      <c r="IJB19" s="385"/>
      <c r="IJC19" s="385"/>
      <c r="IJD19" s="385"/>
      <c r="IJE19" s="385"/>
      <c r="IJF19" s="14"/>
      <c r="IJG19" s="56"/>
      <c r="IJH19" s="16"/>
      <c r="IJI19" s="82"/>
      <c r="IJJ19" s="26"/>
      <c r="IJK19" s="26"/>
      <c r="IJL19" s="22"/>
      <c r="IJM19" s="363"/>
      <c r="IJN19" s="385"/>
      <c r="IJO19" s="385"/>
      <c r="IJP19" s="385"/>
      <c r="IJQ19" s="385"/>
      <c r="IJR19" s="385"/>
      <c r="IJS19" s="14"/>
      <c r="IJT19" s="56"/>
      <c r="IJU19" s="16"/>
      <c r="IJV19" s="82"/>
      <c r="IJW19" s="26"/>
      <c r="IJX19" s="26"/>
      <c r="IJY19" s="22"/>
      <c r="IJZ19" s="363"/>
      <c r="IKA19" s="385"/>
      <c r="IKB19" s="385"/>
      <c r="IKC19" s="385"/>
      <c r="IKD19" s="385"/>
      <c r="IKE19" s="385"/>
      <c r="IKF19" s="14"/>
      <c r="IKG19" s="56"/>
      <c r="IKH19" s="16"/>
      <c r="IKI19" s="82"/>
      <c r="IKJ19" s="26"/>
      <c r="IKK19" s="26"/>
      <c r="IKL19" s="22"/>
      <c r="IKM19" s="363"/>
      <c r="IKN19" s="385"/>
      <c r="IKO19" s="385"/>
      <c r="IKP19" s="385"/>
      <c r="IKQ19" s="385"/>
      <c r="IKR19" s="385"/>
      <c r="IKS19" s="14"/>
      <c r="IKT19" s="56"/>
      <c r="IKU19" s="16"/>
      <c r="IKV19" s="82"/>
      <c r="IKW19" s="26"/>
      <c r="IKX19" s="26"/>
      <c r="IKY19" s="22"/>
      <c r="IKZ19" s="363"/>
      <c r="ILA19" s="385"/>
      <c r="ILB19" s="385"/>
      <c r="ILC19" s="385"/>
      <c r="ILD19" s="385"/>
      <c r="ILE19" s="385"/>
      <c r="ILF19" s="14"/>
      <c r="ILG19" s="56"/>
      <c r="ILH19" s="16"/>
      <c r="ILI19" s="82"/>
      <c r="ILJ19" s="26"/>
      <c r="ILK19" s="26"/>
      <c r="ILL19" s="22"/>
      <c r="ILM19" s="363"/>
      <c r="ILN19" s="385"/>
      <c r="ILO19" s="385"/>
      <c r="ILP19" s="385"/>
      <c r="ILQ19" s="385"/>
      <c r="ILR19" s="385"/>
      <c r="ILS19" s="14"/>
      <c r="ILT19" s="56"/>
      <c r="ILU19" s="16"/>
      <c r="ILV19" s="82"/>
      <c r="ILW19" s="26"/>
      <c r="ILX19" s="26"/>
      <c r="ILY19" s="22"/>
      <c r="ILZ19" s="363"/>
      <c r="IMA19" s="385"/>
      <c r="IMB19" s="385"/>
      <c r="IMC19" s="385"/>
      <c r="IMD19" s="385"/>
      <c r="IME19" s="385"/>
      <c r="IMF19" s="14"/>
      <c r="IMG19" s="56"/>
      <c r="IMH19" s="16"/>
      <c r="IMI19" s="82"/>
      <c r="IMJ19" s="26"/>
      <c r="IMK19" s="26"/>
      <c r="IML19" s="22"/>
      <c r="IMM19" s="363"/>
      <c r="IMN19" s="385"/>
      <c r="IMO19" s="385"/>
      <c r="IMP19" s="385"/>
      <c r="IMQ19" s="385"/>
      <c r="IMR19" s="385"/>
      <c r="IMS19" s="14"/>
      <c r="IMT19" s="56"/>
      <c r="IMU19" s="16"/>
      <c r="IMV19" s="82"/>
      <c r="IMW19" s="26"/>
      <c r="IMX19" s="26"/>
      <c r="IMY19" s="22"/>
      <c r="IMZ19" s="363"/>
      <c r="INA19" s="385"/>
      <c r="INB19" s="385"/>
      <c r="INC19" s="385"/>
      <c r="IND19" s="385"/>
      <c r="INE19" s="385"/>
      <c r="INF19" s="14"/>
      <c r="ING19" s="56"/>
      <c r="INH19" s="16"/>
      <c r="INI19" s="82"/>
      <c r="INJ19" s="26"/>
      <c r="INK19" s="26"/>
      <c r="INL19" s="22"/>
      <c r="INM19" s="363"/>
      <c r="INN19" s="385"/>
      <c r="INO19" s="385"/>
      <c r="INP19" s="385"/>
      <c r="INQ19" s="385"/>
      <c r="INR19" s="385"/>
      <c r="INS19" s="14"/>
      <c r="INT19" s="56"/>
      <c r="INU19" s="16"/>
      <c r="INV19" s="82"/>
      <c r="INW19" s="26"/>
      <c r="INX19" s="26"/>
      <c r="INY19" s="22"/>
      <c r="INZ19" s="363"/>
      <c r="IOA19" s="385"/>
      <c r="IOB19" s="385"/>
      <c r="IOC19" s="385"/>
      <c r="IOD19" s="385"/>
      <c r="IOE19" s="385"/>
      <c r="IOF19" s="14"/>
      <c r="IOG19" s="56"/>
      <c r="IOH19" s="16"/>
      <c r="IOI19" s="82"/>
      <c r="IOJ19" s="26"/>
      <c r="IOK19" s="26"/>
      <c r="IOL19" s="22"/>
      <c r="IOM19" s="363"/>
      <c r="ION19" s="385"/>
      <c r="IOO19" s="385"/>
      <c r="IOP19" s="385"/>
      <c r="IOQ19" s="385"/>
      <c r="IOR19" s="385"/>
      <c r="IOS19" s="14"/>
      <c r="IOT19" s="56"/>
      <c r="IOU19" s="16"/>
      <c r="IOV19" s="82"/>
      <c r="IOW19" s="26"/>
      <c r="IOX19" s="26"/>
      <c r="IOY19" s="22"/>
      <c r="IOZ19" s="363"/>
      <c r="IPA19" s="385"/>
      <c r="IPB19" s="385"/>
      <c r="IPC19" s="385"/>
      <c r="IPD19" s="385"/>
      <c r="IPE19" s="385"/>
      <c r="IPF19" s="14"/>
      <c r="IPG19" s="56"/>
      <c r="IPH19" s="16"/>
      <c r="IPI19" s="82"/>
      <c r="IPJ19" s="26"/>
      <c r="IPK19" s="26"/>
      <c r="IPL19" s="22"/>
      <c r="IPM19" s="363"/>
      <c r="IPN19" s="385"/>
      <c r="IPO19" s="385"/>
      <c r="IPP19" s="385"/>
      <c r="IPQ19" s="385"/>
      <c r="IPR19" s="385"/>
      <c r="IPS19" s="14"/>
      <c r="IPT19" s="56"/>
      <c r="IPU19" s="16"/>
      <c r="IPV19" s="82"/>
      <c r="IPW19" s="26"/>
      <c r="IPX19" s="26"/>
      <c r="IPY19" s="22"/>
      <c r="IPZ19" s="363"/>
      <c r="IQA19" s="385"/>
      <c r="IQB19" s="385"/>
      <c r="IQC19" s="385"/>
      <c r="IQD19" s="385"/>
      <c r="IQE19" s="385"/>
      <c r="IQF19" s="14"/>
      <c r="IQG19" s="56"/>
      <c r="IQH19" s="16"/>
      <c r="IQI19" s="82"/>
      <c r="IQJ19" s="26"/>
      <c r="IQK19" s="26"/>
      <c r="IQL19" s="22"/>
      <c r="IQM19" s="363"/>
      <c r="IQN19" s="385"/>
      <c r="IQO19" s="385"/>
      <c r="IQP19" s="385"/>
      <c r="IQQ19" s="385"/>
      <c r="IQR19" s="385"/>
      <c r="IQS19" s="14"/>
      <c r="IQT19" s="56"/>
      <c r="IQU19" s="16"/>
      <c r="IQV19" s="82"/>
      <c r="IQW19" s="26"/>
      <c r="IQX19" s="26"/>
      <c r="IQY19" s="22"/>
      <c r="IQZ19" s="363"/>
      <c r="IRA19" s="385"/>
      <c r="IRB19" s="385"/>
      <c r="IRC19" s="385"/>
      <c r="IRD19" s="385"/>
      <c r="IRE19" s="385"/>
      <c r="IRF19" s="14"/>
      <c r="IRG19" s="56"/>
      <c r="IRH19" s="16"/>
      <c r="IRI19" s="82"/>
      <c r="IRJ19" s="26"/>
      <c r="IRK19" s="26"/>
      <c r="IRL19" s="22"/>
      <c r="IRM19" s="363"/>
      <c r="IRN19" s="385"/>
      <c r="IRO19" s="385"/>
      <c r="IRP19" s="385"/>
      <c r="IRQ19" s="385"/>
      <c r="IRR19" s="385"/>
      <c r="IRS19" s="14"/>
      <c r="IRT19" s="56"/>
      <c r="IRU19" s="16"/>
      <c r="IRV19" s="82"/>
      <c r="IRW19" s="26"/>
      <c r="IRX19" s="26"/>
      <c r="IRY19" s="22"/>
      <c r="IRZ19" s="363"/>
      <c r="ISA19" s="385"/>
      <c r="ISB19" s="385"/>
      <c r="ISC19" s="385"/>
      <c r="ISD19" s="385"/>
      <c r="ISE19" s="385"/>
      <c r="ISF19" s="14"/>
      <c r="ISG19" s="56"/>
      <c r="ISH19" s="16"/>
      <c r="ISI19" s="82"/>
      <c r="ISJ19" s="26"/>
      <c r="ISK19" s="26"/>
      <c r="ISL19" s="22"/>
      <c r="ISM19" s="363"/>
      <c r="ISN19" s="385"/>
      <c r="ISO19" s="385"/>
      <c r="ISP19" s="385"/>
      <c r="ISQ19" s="385"/>
      <c r="ISR19" s="385"/>
      <c r="ISS19" s="14"/>
      <c r="IST19" s="56"/>
      <c r="ISU19" s="16"/>
      <c r="ISV19" s="82"/>
      <c r="ISW19" s="26"/>
      <c r="ISX19" s="26"/>
      <c r="ISY19" s="22"/>
      <c r="ISZ19" s="363"/>
      <c r="ITA19" s="385"/>
      <c r="ITB19" s="385"/>
      <c r="ITC19" s="385"/>
      <c r="ITD19" s="385"/>
      <c r="ITE19" s="385"/>
      <c r="ITF19" s="14"/>
      <c r="ITG19" s="56"/>
      <c r="ITH19" s="16"/>
      <c r="ITI19" s="82"/>
      <c r="ITJ19" s="26"/>
      <c r="ITK19" s="26"/>
      <c r="ITL19" s="22"/>
      <c r="ITM19" s="363"/>
      <c r="ITN19" s="385"/>
      <c r="ITO19" s="385"/>
      <c r="ITP19" s="385"/>
      <c r="ITQ19" s="385"/>
      <c r="ITR19" s="385"/>
      <c r="ITS19" s="14"/>
      <c r="ITT19" s="56"/>
      <c r="ITU19" s="16"/>
      <c r="ITV19" s="82"/>
      <c r="ITW19" s="26"/>
      <c r="ITX19" s="26"/>
      <c r="ITY19" s="22"/>
      <c r="ITZ19" s="363"/>
      <c r="IUA19" s="385"/>
      <c r="IUB19" s="385"/>
      <c r="IUC19" s="385"/>
      <c r="IUD19" s="385"/>
      <c r="IUE19" s="385"/>
      <c r="IUF19" s="14"/>
      <c r="IUG19" s="56"/>
      <c r="IUH19" s="16"/>
      <c r="IUI19" s="82"/>
      <c r="IUJ19" s="26"/>
      <c r="IUK19" s="26"/>
      <c r="IUL19" s="22"/>
      <c r="IUM19" s="363"/>
      <c r="IUN19" s="385"/>
      <c r="IUO19" s="385"/>
      <c r="IUP19" s="385"/>
      <c r="IUQ19" s="385"/>
      <c r="IUR19" s="385"/>
      <c r="IUS19" s="14"/>
      <c r="IUT19" s="56"/>
      <c r="IUU19" s="16"/>
      <c r="IUV19" s="82"/>
      <c r="IUW19" s="26"/>
      <c r="IUX19" s="26"/>
      <c r="IUY19" s="22"/>
      <c r="IUZ19" s="363"/>
      <c r="IVA19" s="385"/>
      <c r="IVB19" s="385"/>
      <c r="IVC19" s="385"/>
      <c r="IVD19" s="385"/>
      <c r="IVE19" s="385"/>
      <c r="IVF19" s="14"/>
      <c r="IVG19" s="56"/>
      <c r="IVH19" s="16"/>
      <c r="IVI19" s="82"/>
      <c r="IVJ19" s="26"/>
      <c r="IVK19" s="26"/>
      <c r="IVL19" s="22"/>
      <c r="IVM19" s="363"/>
      <c r="IVN19" s="385"/>
      <c r="IVO19" s="385"/>
      <c r="IVP19" s="385"/>
      <c r="IVQ19" s="385"/>
      <c r="IVR19" s="385"/>
      <c r="IVS19" s="14"/>
      <c r="IVT19" s="56"/>
      <c r="IVU19" s="16"/>
      <c r="IVV19" s="82"/>
      <c r="IVW19" s="26"/>
      <c r="IVX19" s="26"/>
      <c r="IVY19" s="22"/>
      <c r="IVZ19" s="363"/>
      <c r="IWA19" s="385"/>
      <c r="IWB19" s="385"/>
      <c r="IWC19" s="385"/>
      <c r="IWD19" s="385"/>
      <c r="IWE19" s="385"/>
      <c r="IWF19" s="14"/>
      <c r="IWG19" s="56"/>
      <c r="IWH19" s="16"/>
      <c r="IWI19" s="82"/>
      <c r="IWJ19" s="26"/>
      <c r="IWK19" s="26"/>
      <c r="IWL19" s="22"/>
      <c r="IWM19" s="363"/>
      <c r="IWN19" s="385"/>
      <c r="IWO19" s="385"/>
      <c r="IWP19" s="385"/>
      <c r="IWQ19" s="385"/>
      <c r="IWR19" s="385"/>
      <c r="IWS19" s="14"/>
      <c r="IWT19" s="56"/>
      <c r="IWU19" s="16"/>
      <c r="IWV19" s="82"/>
      <c r="IWW19" s="26"/>
      <c r="IWX19" s="26"/>
      <c r="IWY19" s="22"/>
      <c r="IWZ19" s="363"/>
      <c r="IXA19" s="385"/>
      <c r="IXB19" s="385"/>
      <c r="IXC19" s="385"/>
      <c r="IXD19" s="385"/>
      <c r="IXE19" s="385"/>
      <c r="IXF19" s="14"/>
      <c r="IXG19" s="56"/>
      <c r="IXH19" s="16"/>
      <c r="IXI19" s="82"/>
      <c r="IXJ19" s="26"/>
      <c r="IXK19" s="26"/>
      <c r="IXL19" s="22"/>
      <c r="IXM19" s="363"/>
      <c r="IXN19" s="385"/>
      <c r="IXO19" s="385"/>
      <c r="IXP19" s="385"/>
      <c r="IXQ19" s="385"/>
      <c r="IXR19" s="385"/>
      <c r="IXS19" s="14"/>
      <c r="IXT19" s="56"/>
      <c r="IXU19" s="16"/>
      <c r="IXV19" s="82"/>
      <c r="IXW19" s="26"/>
      <c r="IXX19" s="26"/>
      <c r="IXY19" s="22"/>
      <c r="IXZ19" s="363"/>
      <c r="IYA19" s="385"/>
      <c r="IYB19" s="385"/>
      <c r="IYC19" s="385"/>
      <c r="IYD19" s="385"/>
      <c r="IYE19" s="385"/>
      <c r="IYF19" s="14"/>
      <c r="IYG19" s="56"/>
      <c r="IYH19" s="16"/>
      <c r="IYI19" s="82"/>
      <c r="IYJ19" s="26"/>
      <c r="IYK19" s="26"/>
      <c r="IYL19" s="22"/>
      <c r="IYM19" s="363"/>
      <c r="IYN19" s="385"/>
      <c r="IYO19" s="385"/>
      <c r="IYP19" s="385"/>
      <c r="IYQ19" s="385"/>
      <c r="IYR19" s="385"/>
      <c r="IYS19" s="14"/>
      <c r="IYT19" s="56"/>
      <c r="IYU19" s="16"/>
      <c r="IYV19" s="82"/>
      <c r="IYW19" s="26"/>
      <c r="IYX19" s="26"/>
      <c r="IYY19" s="22"/>
      <c r="IYZ19" s="363"/>
      <c r="IZA19" s="385"/>
      <c r="IZB19" s="385"/>
      <c r="IZC19" s="385"/>
      <c r="IZD19" s="385"/>
      <c r="IZE19" s="385"/>
      <c r="IZF19" s="14"/>
      <c r="IZG19" s="56"/>
      <c r="IZH19" s="16"/>
      <c r="IZI19" s="82"/>
      <c r="IZJ19" s="26"/>
      <c r="IZK19" s="26"/>
      <c r="IZL19" s="22"/>
      <c r="IZM19" s="363"/>
      <c r="IZN19" s="385"/>
      <c r="IZO19" s="385"/>
      <c r="IZP19" s="385"/>
      <c r="IZQ19" s="385"/>
      <c r="IZR19" s="385"/>
      <c r="IZS19" s="14"/>
      <c r="IZT19" s="56"/>
      <c r="IZU19" s="16"/>
      <c r="IZV19" s="82"/>
      <c r="IZW19" s="26"/>
      <c r="IZX19" s="26"/>
      <c r="IZY19" s="22"/>
      <c r="IZZ19" s="363"/>
      <c r="JAA19" s="385"/>
      <c r="JAB19" s="385"/>
      <c r="JAC19" s="385"/>
      <c r="JAD19" s="385"/>
      <c r="JAE19" s="385"/>
      <c r="JAF19" s="14"/>
      <c r="JAG19" s="56"/>
      <c r="JAH19" s="16"/>
      <c r="JAI19" s="82"/>
      <c r="JAJ19" s="26"/>
      <c r="JAK19" s="26"/>
      <c r="JAL19" s="22"/>
      <c r="JAM19" s="363"/>
      <c r="JAN19" s="385"/>
      <c r="JAO19" s="385"/>
      <c r="JAP19" s="385"/>
      <c r="JAQ19" s="385"/>
      <c r="JAR19" s="385"/>
      <c r="JAS19" s="14"/>
      <c r="JAT19" s="56"/>
      <c r="JAU19" s="16"/>
      <c r="JAV19" s="82"/>
      <c r="JAW19" s="26"/>
      <c r="JAX19" s="26"/>
      <c r="JAY19" s="22"/>
      <c r="JAZ19" s="363"/>
      <c r="JBA19" s="385"/>
      <c r="JBB19" s="385"/>
      <c r="JBC19" s="385"/>
      <c r="JBD19" s="385"/>
      <c r="JBE19" s="385"/>
      <c r="JBF19" s="14"/>
      <c r="JBG19" s="56"/>
      <c r="JBH19" s="16"/>
      <c r="JBI19" s="82"/>
      <c r="JBJ19" s="26"/>
      <c r="JBK19" s="26"/>
      <c r="JBL19" s="22"/>
      <c r="JBM19" s="363"/>
      <c r="JBN19" s="385"/>
      <c r="JBO19" s="385"/>
      <c r="JBP19" s="385"/>
      <c r="JBQ19" s="385"/>
      <c r="JBR19" s="385"/>
      <c r="JBS19" s="14"/>
      <c r="JBT19" s="56"/>
      <c r="JBU19" s="16"/>
      <c r="JBV19" s="82"/>
      <c r="JBW19" s="26"/>
      <c r="JBX19" s="26"/>
      <c r="JBY19" s="22"/>
      <c r="JBZ19" s="363"/>
      <c r="JCA19" s="385"/>
      <c r="JCB19" s="385"/>
      <c r="JCC19" s="385"/>
      <c r="JCD19" s="385"/>
      <c r="JCE19" s="385"/>
      <c r="JCF19" s="14"/>
      <c r="JCG19" s="56"/>
      <c r="JCH19" s="16"/>
      <c r="JCI19" s="82"/>
      <c r="JCJ19" s="26"/>
      <c r="JCK19" s="26"/>
      <c r="JCL19" s="22"/>
      <c r="JCM19" s="363"/>
      <c r="JCN19" s="385"/>
      <c r="JCO19" s="385"/>
      <c r="JCP19" s="385"/>
      <c r="JCQ19" s="385"/>
      <c r="JCR19" s="385"/>
      <c r="JCS19" s="14"/>
      <c r="JCT19" s="56"/>
      <c r="JCU19" s="16"/>
      <c r="JCV19" s="82"/>
      <c r="JCW19" s="26"/>
      <c r="JCX19" s="26"/>
      <c r="JCY19" s="22"/>
      <c r="JCZ19" s="363"/>
      <c r="JDA19" s="385"/>
      <c r="JDB19" s="385"/>
      <c r="JDC19" s="385"/>
      <c r="JDD19" s="385"/>
      <c r="JDE19" s="385"/>
      <c r="JDF19" s="14"/>
      <c r="JDG19" s="56"/>
      <c r="JDH19" s="16"/>
      <c r="JDI19" s="82"/>
      <c r="JDJ19" s="26"/>
      <c r="JDK19" s="26"/>
      <c r="JDL19" s="22"/>
      <c r="JDM19" s="363"/>
      <c r="JDN19" s="385"/>
      <c r="JDO19" s="385"/>
      <c r="JDP19" s="385"/>
      <c r="JDQ19" s="385"/>
      <c r="JDR19" s="385"/>
      <c r="JDS19" s="14"/>
      <c r="JDT19" s="56"/>
      <c r="JDU19" s="16"/>
      <c r="JDV19" s="82"/>
      <c r="JDW19" s="26"/>
      <c r="JDX19" s="26"/>
      <c r="JDY19" s="22"/>
      <c r="JDZ19" s="363"/>
      <c r="JEA19" s="385"/>
      <c r="JEB19" s="385"/>
      <c r="JEC19" s="385"/>
      <c r="JED19" s="385"/>
      <c r="JEE19" s="385"/>
      <c r="JEF19" s="14"/>
      <c r="JEG19" s="56"/>
      <c r="JEH19" s="16"/>
      <c r="JEI19" s="82"/>
      <c r="JEJ19" s="26"/>
      <c r="JEK19" s="26"/>
      <c r="JEL19" s="22"/>
      <c r="JEM19" s="363"/>
      <c r="JEN19" s="385"/>
      <c r="JEO19" s="385"/>
      <c r="JEP19" s="385"/>
      <c r="JEQ19" s="385"/>
      <c r="JER19" s="385"/>
      <c r="JES19" s="14"/>
      <c r="JET19" s="56"/>
      <c r="JEU19" s="16"/>
      <c r="JEV19" s="82"/>
      <c r="JEW19" s="26"/>
      <c r="JEX19" s="26"/>
      <c r="JEY19" s="22"/>
      <c r="JEZ19" s="363"/>
      <c r="JFA19" s="385"/>
      <c r="JFB19" s="385"/>
      <c r="JFC19" s="385"/>
      <c r="JFD19" s="385"/>
      <c r="JFE19" s="385"/>
      <c r="JFF19" s="14"/>
      <c r="JFG19" s="56"/>
      <c r="JFH19" s="16"/>
      <c r="JFI19" s="82"/>
      <c r="JFJ19" s="26"/>
      <c r="JFK19" s="26"/>
      <c r="JFL19" s="22"/>
      <c r="JFM19" s="363"/>
      <c r="JFN19" s="385"/>
      <c r="JFO19" s="385"/>
      <c r="JFP19" s="385"/>
      <c r="JFQ19" s="385"/>
      <c r="JFR19" s="385"/>
      <c r="JFS19" s="14"/>
      <c r="JFT19" s="56"/>
      <c r="JFU19" s="16"/>
      <c r="JFV19" s="82"/>
      <c r="JFW19" s="26"/>
      <c r="JFX19" s="26"/>
      <c r="JFY19" s="22"/>
      <c r="JFZ19" s="363"/>
      <c r="JGA19" s="385"/>
      <c r="JGB19" s="385"/>
      <c r="JGC19" s="385"/>
      <c r="JGD19" s="385"/>
      <c r="JGE19" s="385"/>
      <c r="JGF19" s="14"/>
      <c r="JGG19" s="56"/>
      <c r="JGH19" s="16"/>
      <c r="JGI19" s="82"/>
      <c r="JGJ19" s="26"/>
      <c r="JGK19" s="26"/>
      <c r="JGL19" s="22"/>
      <c r="JGM19" s="363"/>
      <c r="JGN19" s="385"/>
      <c r="JGO19" s="385"/>
      <c r="JGP19" s="385"/>
      <c r="JGQ19" s="385"/>
      <c r="JGR19" s="385"/>
      <c r="JGS19" s="14"/>
      <c r="JGT19" s="56"/>
      <c r="JGU19" s="16"/>
      <c r="JGV19" s="82"/>
      <c r="JGW19" s="26"/>
      <c r="JGX19" s="26"/>
      <c r="JGY19" s="22"/>
      <c r="JGZ19" s="363"/>
      <c r="JHA19" s="385"/>
      <c r="JHB19" s="385"/>
      <c r="JHC19" s="385"/>
      <c r="JHD19" s="385"/>
      <c r="JHE19" s="385"/>
      <c r="JHF19" s="14"/>
      <c r="JHG19" s="56"/>
      <c r="JHH19" s="16"/>
      <c r="JHI19" s="82"/>
      <c r="JHJ19" s="26"/>
      <c r="JHK19" s="26"/>
      <c r="JHL19" s="22"/>
      <c r="JHM19" s="363"/>
      <c r="JHN19" s="385"/>
      <c r="JHO19" s="385"/>
      <c r="JHP19" s="385"/>
      <c r="JHQ19" s="385"/>
      <c r="JHR19" s="385"/>
      <c r="JHS19" s="14"/>
      <c r="JHT19" s="56"/>
      <c r="JHU19" s="16"/>
      <c r="JHV19" s="82"/>
      <c r="JHW19" s="26"/>
      <c r="JHX19" s="26"/>
      <c r="JHY19" s="22"/>
      <c r="JHZ19" s="363"/>
      <c r="JIA19" s="385"/>
      <c r="JIB19" s="385"/>
      <c r="JIC19" s="385"/>
      <c r="JID19" s="385"/>
      <c r="JIE19" s="385"/>
      <c r="JIF19" s="14"/>
      <c r="JIG19" s="56"/>
      <c r="JIH19" s="16"/>
      <c r="JII19" s="82"/>
      <c r="JIJ19" s="26"/>
      <c r="JIK19" s="26"/>
      <c r="JIL19" s="22"/>
      <c r="JIM19" s="363"/>
      <c r="JIN19" s="385"/>
      <c r="JIO19" s="385"/>
      <c r="JIP19" s="385"/>
      <c r="JIQ19" s="385"/>
      <c r="JIR19" s="385"/>
      <c r="JIS19" s="14"/>
      <c r="JIT19" s="56"/>
      <c r="JIU19" s="16"/>
      <c r="JIV19" s="82"/>
      <c r="JIW19" s="26"/>
      <c r="JIX19" s="26"/>
      <c r="JIY19" s="22"/>
      <c r="JIZ19" s="363"/>
      <c r="JJA19" s="385"/>
      <c r="JJB19" s="385"/>
      <c r="JJC19" s="385"/>
      <c r="JJD19" s="385"/>
      <c r="JJE19" s="385"/>
      <c r="JJF19" s="14"/>
      <c r="JJG19" s="56"/>
      <c r="JJH19" s="16"/>
      <c r="JJI19" s="82"/>
      <c r="JJJ19" s="26"/>
      <c r="JJK19" s="26"/>
      <c r="JJL19" s="22"/>
      <c r="JJM19" s="363"/>
      <c r="JJN19" s="385"/>
      <c r="JJO19" s="385"/>
      <c r="JJP19" s="385"/>
      <c r="JJQ19" s="385"/>
      <c r="JJR19" s="385"/>
      <c r="JJS19" s="14"/>
      <c r="JJT19" s="56"/>
      <c r="JJU19" s="16"/>
      <c r="JJV19" s="82"/>
      <c r="JJW19" s="26"/>
      <c r="JJX19" s="26"/>
      <c r="JJY19" s="22"/>
      <c r="JJZ19" s="363"/>
      <c r="JKA19" s="385"/>
      <c r="JKB19" s="385"/>
      <c r="JKC19" s="385"/>
      <c r="JKD19" s="385"/>
      <c r="JKE19" s="385"/>
      <c r="JKF19" s="14"/>
      <c r="JKG19" s="56"/>
      <c r="JKH19" s="16"/>
      <c r="JKI19" s="82"/>
      <c r="JKJ19" s="26"/>
      <c r="JKK19" s="26"/>
      <c r="JKL19" s="22"/>
      <c r="JKM19" s="363"/>
      <c r="JKN19" s="385"/>
      <c r="JKO19" s="385"/>
      <c r="JKP19" s="385"/>
      <c r="JKQ19" s="385"/>
      <c r="JKR19" s="385"/>
      <c r="JKS19" s="14"/>
      <c r="JKT19" s="56"/>
      <c r="JKU19" s="16"/>
      <c r="JKV19" s="82"/>
      <c r="JKW19" s="26"/>
      <c r="JKX19" s="26"/>
      <c r="JKY19" s="22"/>
      <c r="JKZ19" s="363"/>
      <c r="JLA19" s="385"/>
      <c r="JLB19" s="385"/>
      <c r="JLC19" s="385"/>
      <c r="JLD19" s="385"/>
      <c r="JLE19" s="385"/>
      <c r="JLF19" s="14"/>
      <c r="JLG19" s="56"/>
      <c r="JLH19" s="16"/>
      <c r="JLI19" s="82"/>
      <c r="JLJ19" s="26"/>
      <c r="JLK19" s="26"/>
      <c r="JLL19" s="22"/>
      <c r="JLM19" s="363"/>
      <c r="JLN19" s="385"/>
      <c r="JLO19" s="385"/>
      <c r="JLP19" s="385"/>
      <c r="JLQ19" s="385"/>
      <c r="JLR19" s="385"/>
      <c r="JLS19" s="14"/>
      <c r="JLT19" s="56"/>
      <c r="JLU19" s="16"/>
      <c r="JLV19" s="82"/>
      <c r="JLW19" s="26"/>
      <c r="JLX19" s="26"/>
      <c r="JLY19" s="22"/>
      <c r="JLZ19" s="363"/>
      <c r="JMA19" s="385"/>
      <c r="JMB19" s="385"/>
      <c r="JMC19" s="385"/>
      <c r="JMD19" s="385"/>
      <c r="JME19" s="385"/>
      <c r="JMF19" s="14"/>
      <c r="JMG19" s="56"/>
      <c r="JMH19" s="16"/>
      <c r="JMI19" s="82"/>
      <c r="JMJ19" s="26"/>
      <c r="JMK19" s="26"/>
      <c r="JML19" s="22"/>
      <c r="JMM19" s="363"/>
      <c r="JMN19" s="385"/>
      <c r="JMO19" s="385"/>
      <c r="JMP19" s="385"/>
      <c r="JMQ19" s="385"/>
      <c r="JMR19" s="385"/>
      <c r="JMS19" s="14"/>
      <c r="JMT19" s="56"/>
      <c r="JMU19" s="16"/>
      <c r="JMV19" s="82"/>
      <c r="JMW19" s="26"/>
      <c r="JMX19" s="26"/>
      <c r="JMY19" s="22"/>
      <c r="JMZ19" s="363"/>
      <c r="JNA19" s="385"/>
      <c r="JNB19" s="385"/>
      <c r="JNC19" s="385"/>
      <c r="JND19" s="385"/>
      <c r="JNE19" s="385"/>
      <c r="JNF19" s="14"/>
      <c r="JNG19" s="56"/>
      <c r="JNH19" s="16"/>
      <c r="JNI19" s="82"/>
      <c r="JNJ19" s="26"/>
      <c r="JNK19" s="26"/>
      <c r="JNL19" s="22"/>
      <c r="JNM19" s="363"/>
      <c r="JNN19" s="385"/>
      <c r="JNO19" s="385"/>
      <c r="JNP19" s="385"/>
      <c r="JNQ19" s="385"/>
      <c r="JNR19" s="385"/>
      <c r="JNS19" s="14"/>
      <c r="JNT19" s="56"/>
      <c r="JNU19" s="16"/>
      <c r="JNV19" s="82"/>
      <c r="JNW19" s="26"/>
      <c r="JNX19" s="26"/>
      <c r="JNY19" s="22"/>
      <c r="JNZ19" s="363"/>
      <c r="JOA19" s="385"/>
      <c r="JOB19" s="385"/>
      <c r="JOC19" s="385"/>
      <c r="JOD19" s="385"/>
      <c r="JOE19" s="385"/>
      <c r="JOF19" s="14"/>
      <c r="JOG19" s="56"/>
      <c r="JOH19" s="16"/>
      <c r="JOI19" s="82"/>
      <c r="JOJ19" s="26"/>
      <c r="JOK19" s="26"/>
      <c r="JOL19" s="22"/>
      <c r="JOM19" s="363"/>
      <c r="JON19" s="385"/>
      <c r="JOO19" s="385"/>
      <c r="JOP19" s="385"/>
      <c r="JOQ19" s="385"/>
      <c r="JOR19" s="385"/>
      <c r="JOS19" s="14"/>
      <c r="JOT19" s="56"/>
      <c r="JOU19" s="16"/>
      <c r="JOV19" s="82"/>
      <c r="JOW19" s="26"/>
      <c r="JOX19" s="26"/>
      <c r="JOY19" s="22"/>
      <c r="JOZ19" s="363"/>
      <c r="JPA19" s="385"/>
      <c r="JPB19" s="385"/>
      <c r="JPC19" s="385"/>
      <c r="JPD19" s="385"/>
      <c r="JPE19" s="385"/>
      <c r="JPF19" s="14"/>
      <c r="JPG19" s="56"/>
      <c r="JPH19" s="16"/>
      <c r="JPI19" s="82"/>
      <c r="JPJ19" s="26"/>
      <c r="JPK19" s="26"/>
      <c r="JPL19" s="22"/>
      <c r="JPM19" s="363"/>
      <c r="JPN19" s="385"/>
      <c r="JPO19" s="385"/>
      <c r="JPP19" s="385"/>
      <c r="JPQ19" s="385"/>
      <c r="JPR19" s="385"/>
      <c r="JPS19" s="14"/>
      <c r="JPT19" s="56"/>
      <c r="JPU19" s="16"/>
      <c r="JPV19" s="82"/>
      <c r="JPW19" s="26"/>
      <c r="JPX19" s="26"/>
      <c r="JPY19" s="22"/>
      <c r="JPZ19" s="363"/>
      <c r="JQA19" s="385"/>
      <c r="JQB19" s="385"/>
      <c r="JQC19" s="385"/>
      <c r="JQD19" s="385"/>
      <c r="JQE19" s="385"/>
      <c r="JQF19" s="14"/>
      <c r="JQG19" s="56"/>
      <c r="JQH19" s="16"/>
      <c r="JQI19" s="82"/>
      <c r="JQJ19" s="26"/>
      <c r="JQK19" s="26"/>
      <c r="JQL19" s="22"/>
      <c r="JQM19" s="363"/>
      <c r="JQN19" s="385"/>
      <c r="JQO19" s="385"/>
      <c r="JQP19" s="385"/>
      <c r="JQQ19" s="385"/>
      <c r="JQR19" s="385"/>
      <c r="JQS19" s="14"/>
      <c r="JQT19" s="56"/>
      <c r="JQU19" s="16"/>
      <c r="JQV19" s="82"/>
      <c r="JQW19" s="26"/>
      <c r="JQX19" s="26"/>
      <c r="JQY19" s="22"/>
      <c r="JQZ19" s="363"/>
      <c r="JRA19" s="385"/>
      <c r="JRB19" s="385"/>
      <c r="JRC19" s="385"/>
      <c r="JRD19" s="385"/>
      <c r="JRE19" s="385"/>
      <c r="JRF19" s="14"/>
      <c r="JRG19" s="56"/>
      <c r="JRH19" s="16"/>
      <c r="JRI19" s="82"/>
      <c r="JRJ19" s="26"/>
      <c r="JRK19" s="26"/>
      <c r="JRL19" s="22"/>
      <c r="JRM19" s="363"/>
      <c r="JRN19" s="385"/>
      <c r="JRO19" s="385"/>
      <c r="JRP19" s="385"/>
      <c r="JRQ19" s="385"/>
      <c r="JRR19" s="385"/>
      <c r="JRS19" s="14"/>
      <c r="JRT19" s="56"/>
      <c r="JRU19" s="16"/>
      <c r="JRV19" s="82"/>
      <c r="JRW19" s="26"/>
      <c r="JRX19" s="26"/>
      <c r="JRY19" s="22"/>
      <c r="JRZ19" s="363"/>
      <c r="JSA19" s="385"/>
      <c r="JSB19" s="385"/>
      <c r="JSC19" s="385"/>
      <c r="JSD19" s="385"/>
      <c r="JSE19" s="385"/>
      <c r="JSF19" s="14"/>
      <c r="JSG19" s="56"/>
      <c r="JSH19" s="16"/>
      <c r="JSI19" s="82"/>
      <c r="JSJ19" s="26"/>
      <c r="JSK19" s="26"/>
      <c r="JSL19" s="22"/>
      <c r="JSM19" s="363"/>
      <c r="JSN19" s="385"/>
      <c r="JSO19" s="385"/>
      <c r="JSP19" s="385"/>
      <c r="JSQ19" s="385"/>
      <c r="JSR19" s="385"/>
      <c r="JSS19" s="14"/>
      <c r="JST19" s="56"/>
      <c r="JSU19" s="16"/>
      <c r="JSV19" s="82"/>
      <c r="JSW19" s="26"/>
      <c r="JSX19" s="26"/>
      <c r="JSY19" s="22"/>
      <c r="JSZ19" s="363"/>
      <c r="JTA19" s="385"/>
      <c r="JTB19" s="385"/>
      <c r="JTC19" s="385"/>
      <c r="JTD19" s="385"/>
      <c r="JTE19" s="385"/>
      <c r="JTF19" s="14"/>
      <c r="JTG19" s="56"/>
      <c r="JTH19" s="16"/>
      <c r="JTI19" s="82"/>
      <c r="JTJ19" s="26"/>
      <c r="JTK19" s="26"/>
      <c r="JTL19" s="22"/>
      <c r="JTM19" s="363"/>
      <c r="JTN19" s="385"/>
      <c r="JTO19" s="385"/>
      <c r="JTP19" s="385"/>
      <c r="JTQ19" s="385"/>
      <c r="JTR19" s="385"/>
      <c r="JTS19" s="14"/>
      <c r="JTT19" s="56"/>
      <c r="JTU19" s="16"/>
      <c r="JTV19" s="82"/>
      <c r="JTW19" s="26"/>
      <c r="JTX19" s="26"/>
      <c r="JTY19" s="22"/>
      <c r="JTZ19" s="363"/>
      <c r="JUA19" s="385"/>
      <c r="JUB19" s="385"/>
      <c r="JUC19" s="385"/>
      <c r="JUD19" s="385"/>
      <c r="JUE19" s="385"/>
      <c r="JUF19" s="14"/>
      <c r="JUG19" s="56"/>
      <c r="JUH19" s="16"/>
      <c r="JUI19" s="82"/>
      <c r="JUJ19" s="26"/>
      <c r="JUK19" s="26"/>
      <c r="JUL19" s="22"/>
      <c r="JUM19" s="363"/>
      <c r="JUN19" s="385"/>
      <c r="JUO19" s="385"/>
      <c r="JUP19" s="385"/>
      <c r="JUQ19" s="385"/>
      <c r="JUR19" s="385"/>
      <c r="JUS19" s="14"/>
      <c r="JUT19" s="56"/>
      <c r="JUU19" s="16"/>
      <c r="JUV19" s="82"/>
      <c r="JUW19" s="26"/>
      <c r="JUX19" s="26"/>
      <c r="JUY19" s="22"/>
      <c r="JUZ19" s="363"/>
      <c r="JVA19" s="385"/>
      <c r="JVB19" s="385"/>
      <c r="JVC19" s="385"/>
      <c r="JVD19" s="385"/>
      <c r="JVE19" s="385"/>
      <c r="JVF19" s="14"/>
      <c r="JVG19" s="56"/>
      <c r="JVH19" s="16"/>
      <c r="JVI19" s="82"/>
      <c r="JVJ19" s="26"/>
      <c r="JVK19" s="26"/>
      <c r="JVL19" s="22"/>
      <c r="JVM19" s="363"/>
      <c r="JVN19" s="385"/>
      <c r="JVO19" s="385"/>
      <c r="JVP19" s="385"/>
      <c r="JVQ19" s="385"/>
      <c r="JVR19" s="385"/>
      <c r="JVS19" s="14"/>
      <c r="JVT19" s="56"/>
      <c r="JVU19" s="16"/>
      <c r="JVV19" s="82"/>
      <c r="JVW19" s="26"/>
      <c r="JVX19" s="26"/>
      <c r="JVY19" s="22"/>
      <c r="JVZ19" s="363"/>
      <c r="JWA19" s="385"/>
      <c r="JWB19" s="385"/>
      <c r="JWC19" s="385"/>
      <c r="JWD19" s="385"/>
      <c r="JWE19" s="385"/>
      <c r="JWF19" s="14"/>
      <c r="JWG19" s="56"/>
      <c r="JWH19" s="16"/>
      <c r="JWI19" s="82"/>
      <c r="JWJ19" s="26"/>
      <c r="JWK19" s="26"/>
      <c r="JWL19" s="22"/>
      <c r="JWM19" s="363"/>
      <c r="JWN19" s="385"/>
      <c r="JWO19" s="385"/>
      <c r="JWP19" s="385"/>
      <c r="JWQ19" s="385"/>
      <c r="JWR19" s="385"/>
      <c r="JWS19" s="14"/>
      <c r="JWT19" s="56"/>
      <c r="JWU19" s="16"/>
      <c r="JWV19" s="82"/>
      <c r="JWW19" s="26"/>
      <c r="JWX19" s="26"/>
      <c r="JWY19" s="22"/>
      <c r="JWZ19" s="363"/>
      <c r="JXA19" s="385"/>
      <c r="JXB19" s="385"/>
      <c r="JXC19" s="385"/>
      <c r="JXD19" s="385"/>
      <c r="JXE19" s="385"/>
      <c r="JXF19" s="14"/>
      <c r="JXG19" s="56"/>
      <c r="JXH19" s="16"/>
      <c r="JXI19" s="82"/>
      <c r="JXJ19" s="26"/>
      <c r="JXK19" s="26"/>
      <c r="JXL19" s="22"/>
      <c r="JXM19" s="363"/>
      <c r="JXN19" s="385"/>
      <c r="JXO19" s="385"/>
      <c r="JXP19" s="385"/>
      <c r="JXQ19" s="385"/>
      <c r="JXR19" s="385"/>
      <c r="JXS19" s="14"/>
      <c r="JXT19" s="56"/>
      <c r="JXU19" s="16"/>
      <c r="JXV19" s="82"/>
      <c r="JXW19" s="26"/>
      <c r="JXX19" s="26"/>
      <c r="JXY19" s="22"/>
      <c r="JXZ19" s="363"/>
      <c r="JYA19" s="385"/>
      <c r="JYB19" s="385"/>
      <c r="JYC19" s="385"/>
      <c r="JYD19" s="385"/>
      <c r="JYE19" s="385"/>
      <c r="JYF19" s="14"/>
      <c r="JYG19" s="56"/>
      <c r="JYH19" s="16"/>
      <c r="JYI19" s="82"/>
      <c r="JYJ19" s="26"/>
      <c r="JYK19" s="26"/>
      <c r="JYL19" s="22"/>
      <c r="JYM19" s="363"/>
      <c r="JYN19" s="385"/>
      <c r="JYO19" s="385"/>
      <c r="JYP19" s="385"/>
      <c r="JYQ19" s="385"/>
      <c r="JYR19" s="385"/>
      <c r="JYS19" s="14"/>
      <c r="JYT19" s="56"/>
      <c r="JYU19" s="16"/>
      <c r="JYV19" s="82"/>
      <c r="JYW19" s="26"/>
      <c r="JYX19" s="26"/>
      <c r="JYY19" s="22"/>
      <c r="JYZ19" s="363"/>
      <c r="JZA19" s="385"/>
      <c r="JZB19" s="385"/>
      <c r="JZC19" s="385"/>
      <c r="JZD19" s="385"/>
      <c r="JZE19" s="385"/>
      <c r="JZF19" s="14"/>
      <c r="JZG19" s="56"/>
      <c r="JZH19" s="16"/>
      <c r="JZI19" s="82"/>
      <c r="JZJ19" s="26"/>
      <c r="JZK19" s="26"/>
      <c r="JZL19" s="22"/>
      <c r="JZM19" s="363"/>
      <c r="JZN19" s="385"/>
      <c r="JZO19" s="385"/>
      <c r="JZP19" s="385"/>
      <c r="JZQ19" s="385"/>
      <c r="JZR19" s="385"/>
      <c r="JZS19" s="14"/>
      <c r="JZT19" s="56"/>
      <c r="JZU19" s="16"/>
      <c r="JZV19" s="82"/>
      <c r="JZW19" s="26"/>
      <c r="JZX19" s="26"/>
      <c r="JZY19" s="22"/>
      <c r="JZZ19" s="363"/>
      <c r="KAA19" s="385"/>
      <c r="KAB19" s="385"/>
      <c r="KAC19" s="385"/>
      <c r="KAD19" s="385"/>
      <c r="KAE19" s="385"/>
      <c r="KAF19" s="14"/>
      <c r="KAG19" s="56"/>
      <c r="KAH19" s="16"/>
      <c r="KAI19" s="82"/>
      <c r="KAJ19" s="26"/>
      <c r="KAK19" s="26"/>
      <c r="KAL19" s="22"/>
      <c r="KAM19" s="363"/>
      <c r="KAN19" s="385"/>
      <c r="KAO19" s="385"/>
      <c r="KAP19" s="385"/>
      <c r="KAQ19" s="385"/>
      <c r="KAR19" s="385"/>
      <c r="KAS19" s="14"/>
      <c r="KAT19" s="56"/>
      <c r="KAU19" s="16"/>
      <c r="KAV19" s="82"/>
      <c r="KAW19" s="26"/>
      <c r="KAX19" s="26"/>
      <c r="KAY19" s="22"/>
      <c r="KAZ19" s="363"/>
      <c r="KBA19" s="385"/>
      <c r="KBB19" s="385"/>
      <c r="KBC19" s="385"/>
      <c r="KBD19" s="385"/>
      <c r="KBE19" s="385"/>
      <c r="KBF19" s="14"/>
      <c r="KBG19" s="56"/>
      <c r="KBH19" s="16"/>
      <c r="KBI19" s="82"/>
      <c r="KBJ19" s="26"/>
      <c r="KBK19" s="26"/>
      <c r="KBL19" s="22"/>
      <c r="KBM19" s="363"/>
      <c r="KBN19" s="385"/>
      <c r="KBO19" s="385"/>
      <c r="KBP19" s="385"/>
      <c r="KBQ19" s="385"/>
      <c r="KBR19" s="385"/>
      <c r="KBS19" s="14"/>
      <c r="KBT19" s="56"/>
      <c r="KBU19" s="16"/>
      <c r="KBV19" s="82"/>
      <c r="KBW19" s="26"/>
      <c r="KBX19" s="26"/>
      <c r="KBY19" s="22"/>
      <c r="KBZ19" s="363"/>
      <c r="KCA19" s="385"/>
      <c r="KCB19" s="385"/>
      <c r="KCC19" s="385"/>
      <c r="KCD19" s="385"/>
      <c r="KCE19" s="385"/>
      <c r="KCF19" s="14"/>
      <c r="KCG19" s="56"/>
      <c r="KCH19" s="16"/>
      <c r="KCI19" s="82"/>
      <c r="KCJ19" s="26"/>
      <c r="KCK19" s="26"/>
      <c r="KCL19" s="22"/>
      <c r="KCM19" s="363"/>
      <c r="KCN19" s="385"/>
      <c r="KCO19" s="385"/>
      <c r="KCP19" s="385"/>
      <c r="KCQ19" s="385"/>
      <c r="KCR19" s="385"/>
      <c r="KCS19" s="14"/>
      <c r="KCT19" s="56"/>
      <c r="KCU19" s="16"/>
      <c r="KCV19" s="82"/>
      <c r="KCW19" s="26"/>
      <c r="KCX19" s="26"/>
      <c r="KCY19" s="22"/>
      <c r="KCZ19" s="363"/>
      <c r="KDA19" s="385"/>
      <c r="KDB19" s="385"/>
      <c r="KDC19" s="385"/>
      <c r="KDD19" s="385"/>
      <c r="KDE19" s="385"/>
      <c r="KDF19" s="14"/>
      <c r="KDG19" s="56"/>
      <c r="KDH19" s="16"/>
      <c r="KDI19" s="82"/>
      <c r="KDJ19" s="26"/>
      <c r="KDK19" s="26"/>
      <c r="KDL19" s="22"/>
      <c r="KDM19" s="363"/>
      <c r="KDN19" s="385"/>
      <c r="KDO19" s="385"/>
      <c r="KDP19" s="385"/>
      <c r="KDQ19" s="385"/>
      <c r="KDR19" s="385"/>
      <c r="KDS19" s="14"/>
      <c r="KDT19" s="56"/>
      <c r="KDU19" s="16"/>
      <c r="KDV19" s="82"/>
      <c r="KDW19" s="26"/>
      <c r="KDX19" s="26"/>
      <c r="KDY19" s="22"/>
      <c r="KDZ19" s="363"/>
      <c r="KEA19" s="385"/>
      <c r="KEB19" s="385"/>
      <c r="KEC19" s="385"/>
      <c r="KED19" s="385"/>
      <c r="KEE19" s="385"/>
      <c r="KEF19" s="14"/>
      <c r="KEG19" s="56"/>
      <c r="KEH19" s="16"/>
      <c r="KEI19" s="82"/>
      <c r="KEJ19" s="26"/>
      <c r="KEK19" s="26"/>
      <c r="KEL19" s="22"/>
      <c r="KEM19" s="363"/>
      <c r="KEN19" s="385"/>
      <c r="KEO19" s="385"/>
      <c r="KEP19" s="385"/>
      <c r="KEQ19" s="385"/>
      <c r="KER19" s="385"/>
      <c r="KES19" s="14"/>
      <c r="KET19" s="56"/>
      <c r="KEU19" s="16"/>
      <c r="KEV19" s="82"/>
      <c r="KEW19" s="26"/>
      <c r="KEX19" s="26"/>
      <c r="KEY19" s="22"/>
      <c r="KEZ19" s="363"/>
      <c r="KFA19" s="385"/>
      <c r="KFB19" s="385"/>
      <c r="KFC19" s="385"/>
      <c r="KFD19" s="385"/>
      <c r="KFE19" s="385"/>
      <c r="KFF19" s="14"/>
      <c r="KFG19" s="56"/>
      <c r="KFH19" s="16"/>
      <c r="KFI19" s="82"/>
      <c r="KFJ19" s="26"/>
      <c r="KFK19" s="26"/>
      <c r="KFL19" s="22"/>
      <c r="KFM19" s="363"/>
      <c r="KFN19" s="385"/>
      <c r="KFO19" s="385"/>
      <c r="KFP19" s="385"/>
      <c r="KFQ19" s="385"/>
      <c r="KFR19" s="385"/>
      <c r="KFS19" s="14"/>
      <c r="KFT19" s="56"/>
      <c r="KFU19" s="16"/>
      <c r="KFV19" s="82"/>
      <c r="KFW19" s="26"/>
      <c r="KFX19" s="26"/>
      <c r="KFY19" s="22"/>
      <c r="KFZ19" s="363"/>
      <c r="KGA19" s="385"/>
      <c r="KGB19" s="385"/>
      <c r="KGC19" s="385"/>
      <c r="KGD19" s="385"/>
      <c r="KGE19" s="385"/>
      <c r="KGF19" s="14"/>
      <c r="KGG19" s="56"/>
      <c r="KGH19" s="16"/>
      <c r="KGI19" s="82"/>
      <c r="KGJ19" s="26"/>
      <c r="KGK19" s="26"/>
      <c r="KGL19" s="22"/>
      <c r="KGM19" s="363"/>
      <c r="KGN19" s="385"/>
      <c r="KGO19" s="385"/>
      <c r="KGP19" s="385"/>
      <c r="KGQ19" s="385"/>
      <c r="KGR19" s="385"/>
      <c r="KGS19" s="14"/>
      <c r="KGT19" s="56"/>
      <c r="KGU19" s="16"/>
      <c r="KGV19" s="82"/>
      <c r="KGW19" s="26"/>
      <c r="KGX19" s="26"/>
      <c r="KGY19" s="22"/>
      <c r="KGZ19" s="363"/>
      <c r="KHA19" s="385"/>
      <c r="KHB19" s="385"/>
      <c r="KHC19" s="385"/>
      <c r="KHD19" s="385"/>
      <c r="KHE19" s="385"/>
      <c r="KHF19" s="14"/>
      <c r="KHG19" s="56"/>
      <c r="KHH19" s="16"/>
      <c r="KHI19" s="82"/>
      <c r="KHJ19" s="26"/>
      <c r="KHK19" s="26"/>
      <c r="KHL19" s="22"/>
      <c r="KHM19" s="363"/>
      <c r="KHN19" s="385"/>
      <c r="KHO19" s="385"/>
      <c r="KHP19" s="385"/>
      <c r="KHQ19" s="385"/>
      <c r="KHR19" s="385"/>
      <c r="KHS19" s="14"/>
      <c r="KHT19" s="56"/>
      <c r="KHU19" s="16"/>
      <c r="KHV19" s="82"/>
      <c r="KHW19" s="26"/>
      <c r="KHX19" s="26"/>
      <c r="KHY19" s="22"/>
      <c r="KHZ19" s="363"/>
      <c r="KIA19" s="385"/>
      <c r="KIB19" s="385"/>
      <c r="KIC19" s="385"/>
      <c r="KID19" s="385"/>
      <c r="KIE19" s="385"/>
      <c r="KIF19" s="14"/>
      <c r="KIG19" s="56"/>
      <c r="KIH19" s="16"/>
      <c r="KII19" s="82"/>
      <c r="KIJ19" s="26"/>
      <c r="KIK19" s="26"/>
      <c r="KIL19" s="22"/>
      <c r="KIM19" s="363"/>
      <c r="KIN19" s="385"/>
      <c r="KIO19" s="385"/>
      <c r="KIP19" s="385"/>
      <c r="KIQ19" s="385"/>
      <c r="KIR19" s="385"/>
      <c r="KIS19" s="14"/>
      <c r="KIT19" s="56"/>
      <c r="KIU19" s="16"/>
      <c r="KIV19" s="82"/>
      <c r="KIW19" s="26"/>
      <c r="KIX19" s="26"/>
      <c r="KIY19" s="22"/>
      <c r="KIZ19" s="363"/>
      <c r="KJA19" s="385"/>
      <c r="KJB19" s="385"/>
      <c r="KJC19" s="385"/>
      <c r="KJD19" s="385"/>
      <c r="KJE19" s="385"/>
      <c r="KJF19" s="14"/>
      <c r="KJG19" s="56"/>
      <c r="KJH19" s="16"/>
      <c r="KJI19" s="82"/>
      <c r="KJJ19" s="26"/>
      <c r="KJK19" s="26"/>
      <c r="KJL19" s="22"/>
      <c r="KJM19" s="363"/>
      <c r="KJN19" s="385"/>
      <c r="KJO19" s="385"/>
      <c r="KJP19" s="385"/>
      <c r="KJQ19" s="385"/>
      <c r="KJR19" s="385"/>
      <c r="KJS19" s="14"/>
      <c r="KJT19" s="56"/>
      <c r="KJU19" s="16"/>
      <c r="KJV19" s="82"/>
      <c r="KJW19" s="26"/>
      <c r="KJX19" s="26"/>
      <c r="KJY19" s="22"/>
      <c r="KJZ19" s="363"/>
      <c r="KKA19" s="385"/>
      <c r="KKB19" s="385"/>
      <c r="KKC19" s="385"/>
      <c r="KKD19" s="385"/>
      <c r="KKE19" s="385"/>
      <c r="KKF19" s="14"/>
      <c r="KKG19" s="56"/>
      <c r="KKH19" s="16"/>
      <c r="KKI19" s="82"/>
      <c r="KKJ19" s="26"/>
      <c r="KKK19" s="26"/>
      <c r="KKL19" s="22"/>
      <c r="KKM19" s="363"/>
      <c r="KKN19" s="385"/>
      <c r="KKO19" s="385"/>
      <c r="KKP19" s="385"/>
      <c r="KKQ19" s="385"/>
      <c r="KKR19" s="385"/>
      <c r="KKS19" s="14"/>
      <c r="KKT19" s="56"/>
      <c r="KKU19" s="16"/>
      <c r="KKV19" s="82"/>
      <c r="KKW19" s="26"/>
      <c r="KKX19" s="26"/>
      <c r="KKY19" s="22"/>
      <c r="KKZ19" s="363"/>
      <c r="KLA19" s="385"/>
      <c r="KLB19" s="385"/>
      <c r="KLC19" s="385"/>
      <c r="KLD19" s="385"/>
      <c r="KLE19" s="385"/>
      <c r="KLF19" s="14"/>
      <c r="KLG19" s="56"/>
      <c r="KLH19" s="16"/>
      <c r="KLI19" s="82"/>
      <c r="KLJ19" s="26"/>
      <c r="KLK19" s="26"/>
      <c r="KLL19" s="22"/>
      <c r="KLM19" s="363"/>
      <c r="KLN19" s="385"/>
      <c r="KLO19" s="385"/>
      <c r="KLP19" s="385"/>
      <c r="KLQ19" s="385"/>
      <c r="KLR19" s="385"/>
      <c r="KLS19" s="14"/>
      <c r="KLT19" s="56"/>
      <c r="KLU19" s="16"/>
      <c r="KLV19" s="82"/>
      <c r="KLW19" s="26"/>
      <c r="KLX19" s="26"/>
      <c r="KLY19" s="22"/>
      <c r="KLZ19" s="363"/>
      <c r="KMA19" s="385"/>
      <c r="KMB19" s="385"/>
      <c r="KMC19" s="385"/>
      <c r="KMD19" s="385"/>
      <c r="KME19" s="385"/>
      <c r="KMF19" s="14"/>
      <c r="KMG19" s="56"/>
      <c r="KMH19" s="16"/>
      <c r="KMI19" s="82"/>
      <c r="KMJ19" s="26"/>
      <c r="KMK19" s="26"/>
      <c r="KML19" s="22"/>
      <c r="KMM19" s="363"/>
      <c r="KMN19" s="385"/>
      <c r="KMO19" s="385"/>
      <c r="KMP19" s="385"/>
      <c r="KMQ19" s="385"/>
      <c r="KMR19" s="385"/>
      <c r="KMS19" s="14"/>
      <c r="KMT19" s="56"/>
      <c r="KMU19" s="16"/>
      <c r="KMV19" s="82"/>
      <c r="KMW19" s="26"/>
      <c r="KMX19" s="26"/>
      <c r="KMY19" s="22"/>
      <c r="KMZ19" s="363"/>
      <c r="KNA19" s="385"/>
      <c r="KNB19" s="385"/>
      <c r="KNC19" s="385"/>
      <c r="KND19" s="385"/>
      <c r="KNE19" s="385"/>
      <c r="KNF19" s="14"/>
      <c r="KNG19" s="56"/>
      <c r="KNH19" s="16"/>
      <c r="KNI19" s="82"/>
      <c r="KNJ19" s="26"/>
      <c r="KNK19" s="26"/>
      <c r="KNL19" s="22"/>
      <c r="KNM19" s="363"/>
      <c r="KNN19" s="385"/>
      <c r="KNO19" s="385"/>
      <c r="KNP19" s="385"/>
      <c r="KNQ19" s="385"/>
      <c r="KNR19" s="385"/>
      <c r="KNS19" s="14"/>
      <c r="KNT19" s="56"/>
      <c r="KNU19" s="16"/>
      <c r="KNV19" s="82"/>
      <c r="KNW19" s="26"/>
      <c r="KNX19" s="26"/>
      <c r="KNY19" s="22"/>
      <c r="KNZ19" s="363"/>
      <c r="KOA19" s="385"/>
      <c r="KOB19" s="385"/>
      <c r="KOC19" s="385"/>
      <c r="KOD19" s="385"/>
      <c r="KOE19" s="385"/>
      <c r="KOF19" s="14"/>
      <c r="KOG19" s="56"/>
      <c r="KOH19" s="16"/>
      <c r="KOI19" s="82"/>
      <c r="KOJ19" s="26"/>
      <c r="KOK19" s="26"/>
      <c r="KOL19" s="22"/>
      <c r="KOM19" s="363"/>
      <c r="KON19" s="385"/>
      <c r="KOO19" s="385"/>
      <c r="KOP19" s="385"/>
      <c r="KOQ19" s="385"/>
      <c r="KOR19" s="385"/>
      <c r="KOS19" s="14"/>
      <c r="KOT19" s="56"/>
      <c r="KOU19" s="16"/>
      <c r="KOV19" s="82"/>
      <c r="KOW19" s="26"/>
      <c r="KOX19" s="26"/>
      <c r="KOY19" s="22"/>
      <c r="KOZ19" s="363"/>
      <c r="KPA19" s="385"/>
      <c r="KPB19" s="385"/>
      <c r="KPC19" s="385"/>
      <c r="KPD19" s="385"/>
      <c r="KPE19" s="385"/>
      <c r="KPF19" s="14"/>
      <c r="KPG19" s="56"/>
      <c r="KPH19" s="16"/>
      <c r="KPI19" s="82"/>
      <c r="KPJ19" s="26"/>
      <c r="KPK19" s="26"/>
      <c r="KPL19" s="22"/>
      <c r="KPM19" s="363"/>
      <c r="KPN19" s="385"/>
      <c r="KPO19" s="385"/>
      <c r="KPP19" s="385"/>
      <c r="KPQ19" s="385"/>
      <c r="KPR19" s="385"/>
      <c r="KPS19" s="14"/>
      <c r="KPT19" s="56"/>
      <c r="KPU19" s="16"/>
      <c r="KPV19" s="82"/>
      <c r="KPW19" s="26"/>
      <c r="KPX19" s="26"/>
      <c r="KPY19" s="22"/>
      <c r="KPZ19" s="363"/>
      <c r="KQA19" s="385"/>
      <c r="KQB19" s="385"/>
      <c r="KQC19" s="385"/>
      <c r="KQD19" s="385"/>
      <c r="KQE19" s="385"/>
      <c r="KQF19" s="14"/>
      <c r="KQG19" s="56"/>
      <c r="KQH19" s="16"/>
      <c r="KQI19" s="82"/>
      <c r="KQJ19" s="26"/>
      <c r="KQK19" s="26"/>
      <c r="KQL19" s="22"/>
      <c r="KQM19" s="363"/>
      <c r="KQN19" s="385"/>
      <c r="KQO19" s="385"/>
      <c r="KQP19" s="385"/>
      <c r="KQQ19" s="385"/>
      <c r="KQR19" s="385"/>
      <c r="KQS19" s="14"/>
      <c r="KQT19" s="56"/>
      <c r="KQU19" s="16"/>
      <c r="KQV19" s="82"/>
      <c r="KQW19" s="26"/>
      <c r="KQX19" s="26"/>
      <c r="KQY19" s="22"/>
      <c r="KQZ19" s="363"/>
      <c r="KRA19" s="385"/>
      <c r="KRB19" s="385"/>
      <c r="KRC19" s="385"/>
      <c r="KRD19" s="385"/>
      <c r="KRE19" s="385"/>
      <c r="KRF19" s="14"/>
      <c r="KRG19" s="56"/>
      <c r="KRH19" s="16"/>
      <c r="KRI19" s="82"/>
      <c r="KRJ19" s="26"/>
      <c r="KRK19" s="26"/>
      <c r="KRL19" s="22"/>
      <c r="KRM19" s="363"/>
      <c r="KRN19" s="385"/>
      <c r="KRO19" s="385"/>
      <c r="KRP19" s="385"/>
      <c r="KRQ19" s="385"/>
      <c r="KRR19" s="385"/>
      <c r="KRS19" s="14"/>
      <c r="KRT19" s="56"/>
      <c r="KRU19" s="16"/>
      <c r="KRV19" s="82"/>
      <c r="KRW19" s="26"/>
      <c r="KRX19" s="26"/>
      <c r="KRY19" s="22"/>
      <c r="KRZ19" s="363"/>
      <c r="KSA19" s="385"/>
      <c r="KSB19" s="385"/>
      <c r="KSC19" s="385"/>
      <c r="KSD19" s="385"/>
      <c r="KSE19" s="385"/>
      <c r="KSF19" s="14"/>
      <c r="KSG19" s="56"/>
      <c r="KSH19" s="16"/>
      <c r="KSI19" s="82"/>
      <c r="KSJ19" s="26"/>
      <c r="KSK19" s="26"/>
      <c r="KSL19" s="22"/>
      <c r="KSM19" s="363"/>
      <c r="KSN19" s="385"/>
      <c r="KSO19" s="385"/>
      <c r="KSP19" s="385"/>
      <c r="KSQ19" s="385"/>
      <c r="KSR19" s="385"/>
      <c r="KSS19" s="14"/>
      <c r="KST19" s="56"/>
      <c r="KSU19" s="16"/>
      <c r="KSV19" s="82"/>
      <c r="KSW19" s="26"/>
      <c r="KSX19" s="26"/>
      <c r="KSY19" s="22"/>
      <c r="KSZ19" s="363"/>
      <c r="KTA19" s="385"/>
      <c r="KTB19" s="385"/>
      <c r="KTC19" s="385"/>
      <c r="KTD19" s="385"/>
      <c r="KTE19" s="385"/>
      <c r="KTF19" s="14"/>
      <c r="KTG19" s="56"/>
      <c r="KTH19" s="16"/>
      <c r="KTI19" s="82"/>
      <c r="KTJ19" s="26"/>
      <c r="KTK19" s="26"/>
      <c r="KTL19" s="22"/>
      <c r="KTM19" s="363"/>
      <c r="KTN19" s="385"/>
      <c r="KTO19" s="385"/>
      <c r="KTP19" s="385"/>
      <c r="KTQ19" s="385"/>
      <c r="KTR19" s="385"/>
      <c r="KTS19" s="14"/>
      <c r="KTT19" s="56"/>
      <c r="KTU19" s="16"/>
      <c r="KTV19" s="82"/>
      <c r="KTW19" s="26"/>
      <c r="KTX19" s="26"/>
      <c r="KTY19" s="22"/>
      <c r="KTZ19" s="363"/>
      <c r="KUA19" s="385"/>
      <c r="KUB19" s="385"/>
      <c r="KUC19" s="385"/>
      <c r="KUD19" s="385"/>
      <c r="KUE19" s="385"/>
      <c r="KUF19" s="14"/>
      <c r="KUG19" s="56"/>
      <c r="KUH19" s="16"/>
      <c r="KUI19" s="82"/>
      <c r="KUJ19" s="26"/>
      <c r="KUK19" s="26"/>
      <c r="KUL19" s="22"/>
      <c r="KUM19" s="363"/>
      <c r="KUN19" s="385"/>
      <c r="KUO19" s="385"/>
      <c r="KUP19" s="385"/>
      <c r="KUQ19" s="385"/>
      <c r="KUR19" s="385"/>
      <c r="KUS19" s="14"/>
      <c r="KUT19" s="56"/>
      <c r="KUU19" s="16"/>
      <c r="KUV19" s="82"/>
      <c r="KUW19" s="26"/>
      <c r="KUX19" s="26"/>
      <c r="KUY19" s="22"/>
      <c r="KUZ19" s="363"/>
      <c r="KVA19" s="385"/>
      <c r="KVB19" s="385"/>
      <c r="KVC19" s="385"/>
      <c r="KVD19" s="385"/>
      <c r="KVE19" s="385"/>
      <c r="KVF19" s="14"/>
      <c r="KVG19" s="56"/>
      <c r="KVH19" s="16"/>
      <c r="KVI19" s="82"/>
      <c r="KVJ19" s="26"/>
      <c r="KVK19" s="26"/>
      <c r="KVL19" s="22"/>
      <c r="KVM19" s="363"/>
      <c r="KVN19" s="385"/>
      <c r="KVO19" s="385"/>
      <c r="KVP19" s="385"/>
      <c r="KVQ19" s="385"/>
      <c r="KVR19" s="385"/>
      <c r="KVS19" s="14"/>
      <c r="KVT19" s="56"/>
      <c r="KVU19" s="16"/>
      <c r="KVV19" s="82"/>
      <c r="KVW19" s="26"/>
      <c r="KVX19" s="26"/>
      <c r="KVY19" s="22"/>
      <c r="KVZ19" s="363"/>
      <c r="KWA19" s="385"/>
      <c r="KWB19" s="385"/>
      <c r="KWC19" s="385"/>
      <c r="KWD19" s="385"/>
      <c r="KWE19" s="385"/>
      <c r="KWF19" s="14"/>
      <c r="KWG19" s="56"/>
      <c r="KWH19" s="16"/>
      <c r="KWI19" s="82"/>
      <c r="KWJ19" s="26"/>
      <c r="KWK19" s="26"/>
      <c r="KWL19" s="22"/>
      <c r="KWM19" s="363"/>
      <c r="KWN19" s="385"/>
      <c r="KWO19" s="385"/>
      <c r="KWP19" s="385"/>
      <c r="KWQ19" s="385"/>
      <c r="KWR19" s="385"/>
      <c r="KWS19" s="14"/>
      <c r="KWT19" s="56"/>
      <c r="KWU19" s="16"/>
      <c r="KWV19" s="82"/>
      <c r="KWW19" s="26"/>
      <c r="KWX19" s="26"/>
      <c r="KWY19" s="22"/>
      <c r="KWZ19" s="363"/>
      <c r="KXA19" s="385"/>
      <c r="KXB19" s="385"/>
      <c r="KXC19" s="385"/>
      <c r="KXD19" s="385"/>
      <c r="KXE19" s="385"/>
      <c r="KXF19" s="14"/>
      <c r="KXG19" s="56"/>
      <c r="KXH19" s="16"/>
      <c r="KXI19" s="82"/>
      <c r="KXJ19" s="26"/>
      <c r="KXK19" s="26"/>
      <c r="KXL19" s="22"/>
      <c r="KXM19" s="363"/>
      <c r="KXN19" s="385"/>
      <c r="KXO19" s="385"/>
      <c r="KXP19" s="385"/>
      <c r="KXQ19" s="385"/>
      <c r="KXR19" s="385"/>
      <c r="KXS19" s="14"/>
      <c r="KXT19" s="56"/>
      <c r="KXU19" s="16"/>
      <c r="KXV19" s="82"/>
      <c r="KXW19" s="26"/>
      <c r="KXX19" s="26"/>
      <c r="KXY19" s="22"/>
      <c r="KXZ19" s="363"/>
      <c r="KYA19" s="385"/>
      <c r="KYB19" s="385"/>
      <c r="KYC19" s="385"/>
      <c r="KYD19" s="385"/>
      <c r="KYE19" s="385"/>
      <c r="KYF19" s="14"/>
      <c r="KYG19" s="56"/>
      <c r="KYH19" s="16"/>
      <c r="KYI19" s="82"/>
      <c r="KYJ19" s="26"/>
      <c r="KYK19" s="26"/>
      <c r="KYL19" s="22"/>
      <c r="KYM19" s="363"/>
      <c r="KYN19" s="385"/>
      <c r="KYO19" s="385"/>
      <c r="KYP19" s="385"/>
      <c r="KYQ19" s="385"/>
      <c r="KYR19" s="385"/>
      <c r="KYS19" s="14"/>
      <c r="KYT19" s="56"/>
      <c r="KYU19" s="16"/>
      <c r="KYV19" s="82"/>
      <c r="KYW19" s="26"/>
      <c r="KYX19" s="26"/>
      <c r="KYY19" s="22"/>
      <c r="KYZ19" s="363"/>
      <c r="KZA19" s="385"/>
      <c r="KZB19" s="385"/>
      <c r="KZC19" s="385"/>
      <c r="KZD19" s="385"/>
      <c r="KZE19" s="385"/>
      <c r="KZF19" s="14"/>
      <c r="KZG19" s="56"/>
      <c r="KZH19" s="16"/>
      <c r="KZI19" s="82"/>
      <c r="KZJ19" s="26"/>
      <c r="KZK19" s="26"/>
      <c r="KZL19" s="22"/>
      <c r="KZM19" s="363"/>
      <c r="KZN19" s="385"/>
      <c r="KZO19" s="385"/>
      <c r="KZP19" s="385"/>
      <c r="KZQ19" s="385"/>
      <c r="KZR19" s="385"/>
      <c r="KZS19" s="14"/>
      <c r="KZT19" s="56"/>
      <c r="KZU19" s="16"/>
      <c r="KZV19" s="82"/>
      <c r="KZW19" s="26"/>
      <c r="KZX19" s="26"/>
      <c r="KZY19" s="22"/>
      <c r="KZZ19" s="363"/>
      <c r="LAA19" s="385"/>
      <c r="LAB19" s="385"/>
      <c r="LAC19" s="385"/>
      <c r="LAD19" s="385"/>
      <c r="LAE19" s="385"/>
      <c r="LAF19" s="14"/>
      <c r="LAG19" s="56"/>
      <c r="LAH19" s="16"/>
      <c r="LAI19" s="82"/>
      <c r="LAJ19" s="26"/>
      <c r="LAK19" s="26"/>
      <c r="LAL19" s="22"/>
      <c r="LAM19" s="363"/>
      <c r="LAN19" s="385"/>
      <c r="LAO19" s="385"/>
      <c r="LAP19" s="385"/>
      <c r="LAQ19" s="385"/>
      <c r="LAR19" s="385"/>
      <c r="LAS19" s="14"/>
      <c r="LAT19" s="56"/>
      <c r="LAU19" s="16"/>
      <c r="LAV19" s="82"/>
      <c r="LAW19" s="26"/>
      <c r="LAX19" s="26"/>
      <c r="LAY19" s="22"/>
      <c r="LAZ19" s="363"/>
      <c r="LBA19" s="385"/>
      <c r="LBB19" s="385"/>
      <c r="LBC19" s="385"/>
      <c r="LBD19" s="385"/>
      <c r="LBE19" s="385"/>
      <c r="LBF19" s="14"/>
      <c r="LBG19" s="56"/>
      <c r="LBH19" s="16"/>
      <c r="LBI19" s="82"/>
      <c r="LBJ19" s="26"/>
      <c r="LBK19" s="26"/>
      <c r="LBL19" s="22"/>
      <c r="LBM19" s="363"/>
      <c r="LBN19" s="385"/>
      <c r="LBO19" s="385"/>
      <c r="LBP19" s="385"/>
      <c r="LBQ19" s="385"/>
      <c r="LBR19" s="385"/>
      <c r="LBS19" s="14"/>
      <c r="LBT19" s="56"/>
      <c r="LBU19" s="16"/>
      <c r="LBV19" s="82"/>
      <c r="LBW19" s="26"/>
      <c r="LBX19" s="26"/>
      <c r="LBY19" s="22"/>
      <c r="LBZ19" s="363"/>
      <c r="LCA19" s="385"/>
      <c r="LCB19" s="385"/>
      <c r="LCC19" s="385"/>
      <c r="LCD19" s="385"/>
      <c r="LCE19" s="385"/>
      <c r="LCF19" s="14"/>
      <c r="LCG19" s="56"/>
      <c r="LCH19" s="16"/>
      <c r="LCI19" s="82"/>
      <c r="LCJ19" s="26"/>
      <c r="LCK19" s="26"/>
      <c r="LCL19" s="22"/>
      <c r="LCM19" s="363"/>
      <c r="LCN19" s="385"/>
      <c r="LCO19" s="385"/>
      <c r="LCP19" s="385"/>
      <c r="LCQ19" s="385"/>
      <c r="LCR19" s="385"/>
      <c r="LCS19" s="14"/>
      <c r="LCT19" s="56"/>
      <c r="LCU19" s="16"/>
      <c r="LCV19" s="82"/>
      <c r="LCW19" s="26"/>
      <c r="LCX19" s="26"/>
      <c r="LCY19" s="22"/>
      <c r="LCZ19" s="363"/>
      <c r="LDA19" s="385"/>
      <c r="LDB19" s="385"/>
      <c r="LDC19" s="385"/>
      <c r="LDD19" s="385"/>
      <c r="LDE19" s="385"/>
      <c r="LDF19" s="14"/>
      <c r="LDG19" s="56"/>
      <c r="LDH19" s="16"/>
      <c r="LDI19" s="82"/>
      <c r="LDJ19" s="26"/>
      <c r="LDK19" s="26"/>
      <c r="LDL19" s="22"/>
      <c r="LDM19" s="363"/>
      <c r="LDN19" s="385"/>
      <c r="LDO19" s="385"/>
      <c r="LDP19" s="385"/>
      <c r="LDQ19" s="385"/>
      <c r="LDR19" s="385"/>
      <c r="LDS19" s="14"/>
      <c r="LDT19" s="56"/>
      <c r="LDU19" s="16"/>
      <c r="LDV19" s="82"/>
      <c r="LDW19" s="26"/>
      <c r="LDX19" s="26"/>
      <c r="LDY19" s="22"/>
      <c r="LDZ19" s="363"/>
      <c r="LEA19" s="385"/>
      <c r="LEB19" s="385"/>
      <c r="LEC19" s="385"/>
      <c r="LED19" s="385"/>
      <c r="LEE19" s="385"/>
      <c r="LEF19" s="14"/>
      <c r="LEG19" s="56"/>
      <c r="LEH19" s="16"/>
      <c r="LEI19" s="82"/>
      <c r="LEJ19" s="26"/>
      <c r="LEK19" s="26"/>
      <c r="LEL19" s="22"/>
      <c r="LEM19" s="363"/>
      <c r="LEN19" s="385"/>
      <c r="LEO19" s="385"/>
      <c r="LEP19" s="385"/>
      <c r="LEQ19" s="385"/>
      <c r="LER19" s="385"/>
      <c r="LES19" s="14"/>
      <c r="LET19" s="56"/>
      <c r="LEU19" s="16"/>
      <c r="LEV19" s="82"/>
      <c r="LEW19" s="26"/>
      <c r="LEX19" s="26"/>
      <c r="LEY19" s="22"/>
      <c r="LEZ19" s="363"/>
      <c r="LFA19" s="385"/>
      <c r="LFB19" s="385"/>
      <c r="LFC19" s="385"/>
      <c r="LFD19" s="385"/>
      <c r="LFE19" s="385"/>
      <c r="LFF19" s="14"/>
      <c r="LFG19" s="56"/>
      <c r="LFH19" s="16"/>
      <c r="LFI19" s="82"/>
      <c r="LFJ19" s="26"/>
      <c r="LFK19" s="26"/>
      <c r="LFL19" s="22"/>
      <c r="LFM19" s="363"/>
      <c r="LFN19" s="385"/>
      <c r="LFO19" s="385"/>
      <c r="LFP19" s="385"/>
      <c r="LFQ19" s="385"/>
      <c r="LFR19" s="385"/>
      <c r="LFS19" s="14"/>
      <c r="LFT19" s="56"/>
      <c r="LFU19" s="16"/>
      <c r="LFV19" s="82"/>
      <c r="LFW19" s="26"/>
      <c r="LFX19" s="26"/>
      <c r="LFY19" s="22"/>
      <c r="LFZ19" s="363"/>
      <c r="LGA19" s="385"/>
      <c r="LGB19" s="385"/>
      <c r="LGC19" s="385"/>
      <c r="LGD19" s="385"/>
      <c r="LGE19" s="385"/>
      <c r="LGF19" s="14"/>
      <c r="LGG19" s="56"/>
      <c r="LGH19" s="16"/>
      <c r="LGI19" s="82"/>
      <c r="LGJ19" s="26"/>
      <c r="LGK19" s="26"/>
      <c r="LGL19" s="22"/>
      <c r="LGM19" s="363"/>
      <c r="LGN19" s="385"/>
      <c r="LGO19" s="385"/>
      <c r="LGP19" s="385"/>
      <c r="LGQ19" s="385"/>
      <c r="LGR19" s="385"/>
      <c r="LGS19" s="14"/>
      <c r="LGT19" s="56"/>
      <c r="LGU19" s="16"/>
      <c r="LGV19" s="82"/>
      <c r="LGW19" s="26"/>
      <c r="LGX19" s="26"/>
      <c r="LGY19" s="22"/>
      <c r="LGZ19" s="363"/>
      <c r="LHA19" s="385"/>
      <c r="LHB19" s="385"/>
      <c r="LHC19" s="385"/>
      <c r="LHD19" s="385"/>
      <c r="LHE19" s="385"/>
      <c r="LHF19" s="14"/>
      <c r="LHG19" s="56"/>
      <c r="LHH19" s="16"/>
      <c r="LHI19" s="82"/>
      <c r="LHJ19" s="26"/>
      <c r="LHK19" s="26"/>
      <c r="LHL19" s="22"/>
      <c r="LHM19" s="363"/>
      <c r="LHN19" s="385"/>
      <c r="LHO19" s="385"/>
      <c r="LHP19" s="385"/>
      <c r="LHQ19" s="385"/>
      <c r="LHR19" s="385"/>
      <c r="LHS19" s="14"/>
      <c r="LHT19" s="56"/>
      <c r="LHU19" s="16"/>
      <c r="LHV19" s="82"/>
      <c r="LHW19" s="26"/>
      <c r="LHX19" s="26"/>
      <c r="LHY19" s="22"/>
      <c r="LHZ19" s="363"/>
      <c r="LIA19" s="385"/>
      <c r="LIB19" s="385"/>
      <c r="LIC19" s="385"/>
      <c r="LID19" s="385"/>
      <c r="LIE19" s="385"/>
      <c r="LIF19" s="14"/>
      <c r="LIG19" s="56"/>
      <c r="LIH19" s="16"/>
      <c r="LII19" s="82"/>
      <c r="LIJ19" s="26"/>
      <c r="LIK19" s="26"/>
      <c r="LIL19" s="22"/>
      <c r="LIM19" s="363"/>
      <c r="LIN19" s="385"/>
      <c r="LIO19" s="385"/>
      <c r="LIP19" s="385"/>
      <c r="LIQ19" s="385"/>
      <c r="LIR19" s="385"/>
      <c r="LIS19" s="14"/>
      <c r="LIT19" s="56"/>
      <c r="LIU19" s="16"/>
      <c r="LIV19" s="82"/>
      <c r="LIW19" s="26"/>
      <c r="LIX19" s="26"/>
      <c r="LIY19" s="22"/>
      <c r="LIZ19" s="363"/>
      <c r="LJA19" s="385"/>
      <c r="LJB19" s="385"/>
      <c r="LJC19" s="385"/>
      <c r="LJD19" s="385"/>
      <c r="LJE19" s="385"/>
      <c r="LJF19" s="14"/>
      <c r="LJG19" s="56"/>
      <c r="LJH19" s="16"/>
      <c r="LJI19" s="82"/>
      <c r="LJJ19" s="26"/>
      <c r="LJK19" s="26"/>
      <c r="LJL19" s="22"/>
      <c r="LJM19" s="363"/>
      <c r="LJN19" s="385"/>
      <c r="LJO19" s="385"/>
      <c r="LJP19" s="385"/>
      <c r="LJQ19" s="385"/>
      <c r="LJR19" s="385"/>
      <c r="LJS19" s="14"/>
      <c r="LJT19" s="56"/>
      <c r="LJU19" s="16"/>
      <c r="LJV19" s="82"/>
      <c r="LJW19" s="26"/>
      <c r="LJX19" s="26"/>
      <c r="LJY19" s="22"/>
      <c r="LJZ19" s="363"/>
      <c r="LKA19" s="385"/>
      <c r="LKB19" s="385"/>
      <c r="LKC19" s="385"/>
      <c r="LKD19" s="385"/>
      <c r="LKE19" s="385"/>
      <c r="LKF19" s="14"/>
      <c r="LKG19" s="56"/>
      <c r="LKH19" s="16"/>
      <c r="LKI19" s="82"/>
      <c r="LKJ19" s="26"/>
      <c r="LKK19" s="26"/>
      <c r="LKL19" s="22"/>
      <c r="LKM19" s="363"/>
      <c r="LKN19" s="385"/>
      <c r="LKO19" s="385"/>
      <c r="LKP19" s="385"/>
      <c r="LKQ19" s="385"/>
      <c r="LKR19" s="385"/>
      <c r="LKS19" s="14"/>
      <c r="LKT19" s="56"/>
      <c r="LKU19" s="16"/>
      <c r="LKV19" s="82"/>
      <c r="LKW19" s="26"/>
      <c r="LKX19" s="26"/>
      <c r="LKY19" s="22"/>
      <c r="LKZ19" s="363"/>
      <c r="LLA19" s="385"/>
      <c r="LLB19" s="385"/>
      <c r="LLC19" s="385"/>
      <c r="LLD19" s="385"/>
      <c r="LLE19" s="385"/>
      <c r="LLF19" s="14"/>
      <c r="LLG19" s="56"/>
      <c r="LLH19" s="16"/>
      <c r="LLI19" s="82"/>
      <c r="LLJ19" s="26"/>
      <c r="LLK19" s="26"/>
      <c r="LLL19" s="22"/>
      <c r="LLM19" s="363"/>
      <c r="LLN19" s="385"/>
      <c r="LLO19" s="385"/>
      <c r="LLP19" s="385"/>
      <c r="LLQ19" s="385"/>
      <c r="LLR19" s="385"/>
      <c r="LLS19" s="14"/>
      <c r="LLT19" s="56"/>
      <c r="LLU19" s="16"/>
      <c r="LLV19" s="82"/>
      <c r="LLW19" s="26"/>
      <c r="LLX19" s="26"/>
      <c r="LLY19" s="22"/>
      <c r="LLZ19" s="363"/>
      <c r="LMA19" s="385"/>
      <c r="LMB19" s="385"/>
      <c r="LMC19" s="385"/>
      <c r="LMD19" s="385"/>
      <c r="LME19" s="385"/>
      <c r="LMF19" s="14"/>
      <c r="LMG19" s="56"/>
      <c r="LMH19" s="16"/>
      <c r="LMI19" s="82"/>
      <c r="LMJ19" s="26"/>
      <c r="LMK19" s="26"/>
      <c r="LML19" s="22"/>
      <c r="LMM19" s="363"/>
      <c r="LMN19" s="385"/>
      <c r="LMO19" s="385"/>
      <c r="LMP19" s="385"/>
      <c r="LMQ19" s="385"/>
      <c r="LMR19" s="385"/>
      <c r="LMS19" s="14"/>
      <c r="LMT19" s="56"/>
      <c r="LMU19" s="16"/>
      <c r="LMV19" s="82"/>
      <c r="LMW19" s="26"/>
      <c r="LMX19" s="26"/>
      <c r="LMY19" s="22"/>
      <c r="LMZ19" s="363"/>
      <c r="LNA19" s="385"/>
      <c r="LNB19" s="385"/>
      <c r="LNC19" s="385"/>
      <c r="LND19" s="385"/>
      <c r="LNE19" s="385"/>
      <c r="LNF19" s="14"/>
      <c r="LNG19" s="56"/>
      <c r="LNH19" s="16"/>
      <c r="LNI19" s="82"/>
      <c r="LNJ19" s="26"/>
      <c r="LNK19" s="26"/>
      <c r="LNL19" s="22"/>
      <c r="LNM19" s="363"/>
      <c r="LNN19" s="385"/>
      <c r="LNO19" s="385"/>
      <c r="LNP19" s="385"/>
      <c r="LNQ19" s="385"/>
      <c r="LNR19" s="385"/>
      <c r="LNS19" s="14"/>
      <c r="LNT19" s="56"/>
      <c r="LNU19" s="16"/>
      <c r="LNV19" s="82"/>
      <c r="LNW19" s="26"/>
      <c r="LNX19" s="26"/>
      <c r="LNY19" s="22"/>
      <c r="LNZ19" s="363"/>
      <c r="LOA19" s="385"/>
      <c r="LOB19" s="385"/>
      <c r="LOC19" s="385"/>
      <c r="LOD19" s="385"/>
      <c r="LOE19" s="385"/>
      <c r="LOF19" s="14"/>
      <c r="LOG19" s="56"/>
      <c r="LOH19" s="16"/>
      <c r="LOI19" s="82"/>
      <c r="LOJ19" s="26"/>
      <c r="LOK19" s="26"/>
      <c r="LOL19" s="22"/>
      <c r="LOM19" s="363"/>
      <c r="LON19" s="385"/>
      <c r="LOO19" s="385"/>
      <c r="LOP19" s="385"/>
      <c r="LOQ19" s="385"/>
      <c r="LOR19" s="385"/>
      <c r="LOS19" s="14"/>
      <c r="LOT19" s="56"/>
      <c r="LOU19" s="16"/>
      <c r="LOV19" s="82"/>
      <c r="LOW19" s="26"/>
      <c r="LOX19" s="26"/>
      <c r="LOY19" s="22"/>
      <c r="LOZ19" s="363"/>
      <c r="LPA19" s="385"/>
      <c r="LPB19" s="385"/>
      <c r="LPC19" s="385"/>
      <c r="LPD19" s="385"/>
      <c r="LPE19" s="385"/>
      <c r="LPF19" s="14"/>
      <c r="LPG19" s="56"/>
      <c r="LPH19" s="16"/>
      <c r="LPI19" s="82"/>
      <c r="LPJ19" s="26"/>
      <c r="LPK19" s="26"/>
      <c r="LPL19" s="22"/>
      <c r="LPM19" s="363"/>
      <c r="LPN19" s="385"/>
      <c r="LPO19" s="385"/>
      <c r="LPP19" s="385"/>
      <c r="LPQ19" s="385"/>
      <c r="LPR19" s="385"/>
      <c r="LPS19" s="14"/>
      <c r="LPT19" s="56"/>
      <c r="LPU19" s="16"/>
      <c r="LPV19" s="82"/>
      <c r="LPW19" s="26"/>
      <c r="LPX19" s="26"/>
      <c r="LPY19" s="22"/>
      <c r="LPZ19" s="363"/>
      <c r="LQA19" s="385"/>
      <c r="LQB19" s="385"/>
      <c r="LQC19" s="385"/>
      <c r="LQD19" s="385"/>
      <c r="LQE19" s="385"/>
      <c r="LQF19" s="14"/>
      <c r="LQG19" s="56"/>
      <c r="LQH19" s="16"/>
      <c r="LQI19" s="82"/>
      <c r="LQJ19" s="26"/>
      <c r="LQK19" s="26"/>
      <c r="LQL19" s="22"/>
      <c r="LQM19" s="363"/>
      <c r="LQN19" s="385"/>
      <c r="LQO19" s="385"/>
      <c r="LQP19" s="385"/>
      <c r="LQQ19" s="385"/>
      <c r="LQR19" s="385"/>
      <c r="LQS19" s="14"/>
      <c r="LQT19" s="56"/>
      <c r="LQU19" s="16"/>
      <c r="LQV19" s="82"/>
      <c r="LQW19" s="26"/>
      <c r="LQX19" s="26"/>
      <c r="LQY19" s="22"/>
      <c r="LQZ19" s="363"/>
      <c r="LRA19" s="385"/>
      <c r="LRB19" s="385"/>
      <c r="LRC19" s="385"/>
      <c r="LRD19" s="385"/>
      <c r="LRE19" s="385"/>
      <c r="LRF19" s="14"/>
      <c r="LRG19" s="56"/>
      <c r="LRH19" s="16"/>
      <c r="LRI19" s="82"/>
      <c r="LRJ19" s="26"/>
      <c r="LRK19" s="26"/>
      <c r="LRL19" s="22"/>
      <c r="LRM19" s="363"/>
      <c r="LRN19" s="385"/>
      <c r="LRO19" s="385"/>
      <c r="LRP19" s="385"/>
      <c r="LRQ19" s="385"/>
      <c r="LRR19" s="385"/>
      <c r="LRS19" s="14"/>
      <c r="LRT19" s="56"/>
      <c r="LRU19" s="16"/>
      <c r="LRV19" s="82"/>
      <c r="LRW19" s="26"/>
      <c r="LRX19" s="26"/>
      <c r="LRY19" s="22"/>
      <c r="LRZ19" s="363"/>
      <c r="LSA19" s="385"/>
      <c r="LSB19" s="385"/>
      <c r="LSC19" s="385"/>
      <c r="LSD19" s="385"/>
      <c r="LSE19" s="385"/>
      <c r="LSF19" s="14"/>
      <c r="LSG19" s="56"/>
      <c r="LSH19" s="16"/>
      <c r="LSI19" s="82"/>
      <c r="LSJ19" s="26"/>
      <c r="LSK19" s="26"/>
      <c r="LSL19" s="22"/>
      <c r="LSM19" s="363"/>
      <c r="LSN19" s="385"/>
      <c r="LSO19" s="385"/>
      <c r="LSP19" s="385"/>
      <c r="LSQ19" s="385"/>
      <c r="LSR19" s="385"/>
      <c r="LSS19" s="14"/>
      <c r="LST19" s="56"/>
      <c r="LSU19" s="16"/>
      <c r="LSV19" s="82"/>
      <c r="LSW19" s="26"/>
      <c r="LSX19" s="26"/>
      <c r="LSY19" s="22"/>
      <c r="LSZ19" s="363"/>
      <c r="LTA19" s="385"/>
      <c r="LTB19" s="385"/>
      <c r="LTC19" s="385"/>
      <c r="LTD19" s="385"/>
      <c r="LTE19" s="385"/>
      <c r="LTF19" s="14"/>
      <c r="LTG19" s="56"/>
      <c r="LTH19" s="16"/>
      <c r="LTI19" s="82"/>
      <c r="LTJ19" s="26"/>
      <c r="LTK19" s="26"/>
      <c r="LTL19" s="22"/>
      <c r="LTM19" s="363"/>
      <c r="LTN19" s="385"/>
      <c r="LTO19" s="385"/>
      <c r="LTP19" s="385"/>
      <c r="LTQ19" s="385"/>
      <c r="LTR19" s="385"/>
      <c r="LTS19" s="14"/>
      <c r="LTT19" s="56"/>
      <c r="LTU19" s="16"/>
      <c r="LTV19" s="82"/>
      <c r="LTW19" s="26"/>
      <c r="LTX19" s="26"/>
      <c r="LTY19" s="22"/>
      <c r="LTZ19" s="363"/>
      <c r="LUA19" s="385"/>
      <c r="LUB19" s="385"/>
      <c r="LUC19" s="385"/>
      <c r="LUD19" s="385"/>
      <c r="LUE19" s="385"/>
      <c r="LUF19" s="14"/>
      <c r="LUG19" s="56"/>
      <c r="LUH19" s="16"/>
      <c r="LUI19" s="82"/>
      <c r="LUJ19" s="26"/>
      <c r="LUK19" s="26"/>
      <c r="LUL19" s="22"/>
      <c r="LUM19" s="363"/>
      <c r="LUN19" s="385"/>
      <c r="LUO19" s="385"/>
      <c r="LUP19" s="385"/>
      <c r="LUQ19" s="385"/>
      <c r="LUR19" s="385"/>
      <c r="LUS19" s="14"/>
      <c r="LUT19" s="56"/>
      <c r="LUU19" s="16"/>
      <c r="LUV19" s="82"/>
      <c r="LUW19" s="26"/>
      <c r="LUX19" s="26"/>
      <c r="LUY19" s="22"/>
      <c r="LUZ19" s="363"/>
      <c r="LVA19" s="385"/>
      <c r="LVB19" s="385"/>
      <c r="LVC19" s="385"/>
      <c r="LVD19" s="385"/>
      <c r="LVE19" s="385"/>
      <c r="LVF19" s="14"/>
      <c r="LVG19" s="56"/>
      <c r="LVH19" s="16"/>
      <c r="LVI19" s="82"/>
      <c r="LVJ19" s="26"/>
      <c r="LVK19" s="26"/>
      <c r="LVL19" s="22"/>
      <c r="LVM19" s="363"/>
      <c r="LVN19" s="385"/>
      <c r="LVO19" s="385"/>
      <c r="LVP19" s="385"/>
      <c r="LVQ19" s="385"/>
      <c r="LVR19" s="385"/>
      <c r="LVS19" s="14"/>
      <c r="LVT19" s="56"/>
      <c r="LVU19" s="16"/>
      <c r="LVV19" s="82"/>
      <c r="LVW19" s="26"/>
      <c r="LVX19" s="26"/>
      <c r="LVY19" s="22"/>
      <c r="LVZ19" s="363"/>
      <c r="LWA19" s="385"/>
      <c r="LWB19" s="385"/>
      <c r="LWC19" s="385"/>
      <c r="LWD19" s="385"/>
      <c r="LWE19" s="385"/>
      <c r="LWF19" s="14"/>
      <c r="LWG19" s="56"/>
      <c r="LWH19" s="16"/>
      <c r="LWI19" s="82"/>
      <c r="LWJ19" s="26"/>
      <c r="LWK19" s="26"/>
      <c r="LWL19" s="22"/>
      <c r="LWM19" s="363"/>
      <c r="LWN19" s="385"/>
      <c r="LWO19" s="385"/>
      <c r="LWP19" s="385"/>
      <c r="LWQ19" s="385"/>
      <c r="LWR19" s="385"/>
      <c r="LWS19" s="14"/>
      <c r="LWT19" s="56"/>
      <c r="LWU19" s="16"/>
      <c r="LWV19" s="82"/>
      <c r="LWW19" s="26"/>
      <c r="LWX19" s="26"/>
      <c r="LWY19" s="22"/>
      <c r="LWZ19" s="363"/>
      <c r="LXA19" s="385"/>
      <c r="LXB19" s="385"/>
      <c r="LXC19" s="385"/>
      <c r="LXD19" s="385"/>
      <c r="LXE19" s="385"/>
      <c r="LXF19" s="14"/>
      <c r="LXG19" s="56"/>
      <c r="LXH19" s="16"/>
      <c r="LXI19" s="82"/>
      <c r="LXJ19" s="26"/>
      <c r="LXK19" s="26"/>
      <c r="LXL19" s="22"/>
      <c r="LXM19" s="363"/>
      <c r="LXN19" s="385"/>
      <c r="LXO19" s="385"/>
      <c r="LXP19" s="385"/>
      <c r="LXQ19" s="385"/>
      <c r="LXR19" s="385"/>
      <c r="LXS19" s="14"/>
      <c r="LXT19" s="56"/>
      <c r="LXU19" s="16"/>
      <c r="LXV19" s="82"/>
      <c r="LXW19" s="26"/>
      <c r="LXX19" s="26"/>
      <c r="LXY19" s="22"/>
      <c r="LXZ19" s="363"/>
      <c r="LYA19" s="385"/>
      <c r="LYB19" s="385"/>
      <c r="LYC19" s="385"/>
      <c r="LYD19" s="385"/>
      <c r="LYE19" s="385"/>
      <c r="LYF19" s="14"/>
      <c r="LYG19" s="56"/>
      <c r="LYH19" s="16"/>
      <c r="LYI19" s="82"/>
      <c r="LYJ19" s="26"/>
      <c r="LYK19" s="26"/>
      <c r="LYL19" s="22"/>
      <c r="LYM19" s="363"/>
      <c r="LYN19" s="385"/>
      <c r="LYO19" s="385"/>
      <c r="LYP19" s="385"/>
      <c r="LYQ19" s="385"/>
      <c r="LYR19" s="385"/>
      <c r="LYS19" s="14"/>
      <c r="LYT19" s="56"/>
      <c r="LYU19" s="16"/>
      <c r="LYV19" s="82"/>
      <c r="LYW19" s="26"/>
      <c r="LYX19" s="26"/>
      <c r="LYY19" s="22"/>
      <c r="LYZ19" s="363"/>
      <c r="LZA19" s="385"/>
      <c r="LZB19" s="385"/>
      <c r="LZC19" s="385"/>
      <c r="LZD19" s="385"/>
      <c r="LZE19" s="385"/>
      <c r="LZF19" s="14"/>
      <c r="LZG19" s="56"/>
      <c r="LZH19" s="16"/>
      <c r="LZI19" s="82"/>
      <c r="LZJ19" s="26"/>
      <c r="LZK19" s="26"/>
      <c r="LZL19" s="22"/>
      <c r="LZM19" s="363"/>
      <c r="LZN19" s="385"/>
      <c r="LZO19" s="385"/>
      <c r="LZP19" s="385"/>
      <c r="LZQ19" s="385"/>
      <c r="LZR19" s="385"/>
      <c r="LZS19" s="14"/>
      <c r="LZT19" s="56"/>
      <c r="LZU19" s="16"/>
      <c r="LZV19" s="82"/>
      <c r="LZW19" s="26"/>
      <c r="LZX19" s="26"/>
      <c r="LZY19" s="22"/>
      <c r="LZZ19" s="363"/>
      <c r="MAA19" s="385"/>
      <c r="MAB19" s="385"/>
      <c r="MAC19" s="385"/>
      <c r="MAD19" s="385"/>
      <c r="MAE19" s="385"/>
      <c r="MAF19" s="14"/>
      <c r="MAG19" s="56"/>
      <c r="MAH19" s="16"/>
      <c r="MAI19" s="82"/>
      <c r="MAJ19" s="26"/>
      <c r="MAK19" s="26"/>
      <c r="MAL19" s="22"/>
      <c r="MAM19" s="363"/>
      <c r="MAN19" s="385"/>
      <c r="MAO19" s="385"/>
      <c r="MAP19" s="385"/>
      <c r="MAQ19" s="385"/>
      <c r="MAR19" s="385"/>
      <c r="MAS19" s="14"/>
      <c r="MAT19" s="56"/>
      <c r="MAU19" s="16"/>
      <c r="MAV19" s="82"/>
      <c r="MAW19" s="26"/>
      <c r="MAX19" s="26"/>
      <c r="MAY19" s="22"/>
      <c r="MAZ19" s="363"/>
      <c r="MBA19" s="385"/>
      <c r="MBB19" s="385"/>
      <c r="MBC19" s="385"/>
      <c r="MBD19" s="385"/>
      <c r="MBE19" s="385"/>
      <c r="MBF19" s="14"/>
      <c r="MBG19" s="56"/>
      <c r="MBH19" s="16"/>
      <c r="MBI19" s="82"/>
      <c r="MBJ19" s="26"/>
      <c r="MBK19" s="26"/>
      <c r="MBL19" s="22"/>
      <c r="MBM19" s="363"/>
      <c r="MBN19" s="385"/>
      <c r="MBO19" s="385"/>
      <c r="MBP19" s="385"/>
      <c r="MBQ19" s="385"/>
      <c r="MBR19" s="385"/>
      <c r="MBS19" s="14"/>
      <c r="MBT19" s="56"/>
      <c r="MBU19" s="16"/>
      <c r="MBV19" s="82"/>
      <c r="MBW19" s="26"/>
      <c r="MBX19" s="26"/>
      <c r="MBY19" s="22"/>
      <c r="MBZ19" s="363"/>
      <c r="MCA19" s="385"/>
      <c r="MCB19" s="385"/>
      <c r="MCC19" s="385"/>
      <c r="MCD19" s="385"/>
      <c r="MCE19" s="385"/>
      <c r="MCF19" s="14"/>
      <c r="MCG19" s="56"/>
      <c r="MCH19" s="16"/>
      <c r="MCI19" s="82"/>
      <c r="MCJ19" s="26"/>
      <c r="MCK19" s="26"/>
      <c r="MCL19" s="22"/>
      <c r="MCM19" s="363"/>
      <c r="MCN19" s="385"/>
      <c r="MCO19" s="385"/>
      <c r="MCP19" s="385"/>
      <c r="MCQ19" s="385"/>
      <c r="MCR19" s="385"/>
      <c r="MCS19" s="14"/>
      <c r="MCT19" s="56"/>
      <c r="MCU19" s="16"/>
      <c r="MCV19" s="82"/>
      <c r="MCW19" s="26"/>
      <c r="MCX19" s="26"/>
      <c r="MCY19" s="22"/>
      <c r="MCZ19" s="363"/>
      <c r="MDA19" s="385"/>
      <c r="MDB19" s="385"/>
      <c r="MDC19" s="385"/>
      <c r="MDD19" s="385"/>
      <c r="MDE19" s="385"/>
      <c r="MDF19" s="14"/>
      <c r="MDG19" s="56"/>
      <c r="MDH19" s="16"/>
      <c r="MDI19" s="82"/>
      <c r="MDJ19" s="26"/>
      <c r="MDK19" s="26"/>
      <c r="MDL19" s="22"/>
      <c r="MDM19" s="363"/>
      <c r="MDN19" s="385"/>
      <c r="MDO19" s="385"/>
      <c r="MDP19" s="385"/>
      <c r="MDQ19" s="385"/>
      <c r="MDR19" s="385"/>
      <c r="MDS19" s="14"/>
      <c r="MDT19" s="56"/>
      <c r="MDU19" s="16"/>
      <c r="MDV19" s="82"/>
      <c r="MDW19" s="26"/>
      <c r="MDX19" s="26"/>
      <c r="MDY19" s="22"/>
      <c r="MDZ19" s="363"/>
      <c r="MEA19" s="385"/>
      <c r="MEB19" s="385"/>
      <c r="MEC19" s="385"/>
      <c r="MED19" s="385"/>
      <c r="MEE19" s="385"/>
      <c r="MEF19" s="14"/>
      <c r="MEG19" s="56"/>
      <c r="MEH19" s="16"/>
      <c r="MEI19" s="82"/>
      <c r="MEJ19" s="26"/>
      <c r="MEK19" s="26"/>
      <c r="MEL19" s="22"/>
      <c r="MEM19" s="363"/>
      <c r="MEN19" s="385"/>
      <c r="MEO19" s="385"/>
      <c r="MEP19" s="385"/>
      <c r="MEQ19" s="385"/>
      <c r="MER19" s="385"/>
      <c r="MES19" s="14"/>
      <c r="MET19" s="56"/>
      <c r="MEU19" s="16"/>
      <c r="MEV19" s="82"/>
      <c r="MEW19" s="26"/>
      <c r="MEX19" s="26"/>
      <c r="MEY19" s="22"/>
      <c r="MEZ19" s="363"/>
      <c r="MFA19" s="385"/>
      <c r="MFB19" s="385"/>
      <c r="MFC19" s="385"/>
      <c r="MFD19" s="385"/>
      <c r="MFE19" s="385"/>
      <c r="MFF19" s="14"/>
      <c r="MFG19" s="56"/>
      <c r="MFH19" s="16"/>
      <c r="MFI19" s="82"/>
      <c r="MFJ19" s="26"/>
      <c r="MFK19" s="26"/>
      <c r="MFL19" s="22"/>
      <c r="MFM19" s="363"/>
      <c r="MFN19" s="385"/>
      <c r="MFO19" s="385"/>
      <c r="MFP19" s="385"/>
      <c r="MFQ19" s="385"/>
      <c r="MFR19" s="385"/>
      <c r="MFS19" s="14"/>
      <c r="MFT19" s="56"/>
      <c r="MFU19" s="16"/>
      <c r="MFV19" s="82"/>
      <c r="MFW19" s="26"/>
      <c r="MFX19" s="26"/>
      <c r="MFY19" s="22"/>
      <c r="MFZ19" s="363"/>
      <c r="MGA19" s="385"/>
      <c r="MGB19" s="385"/>
      <c r="MGC19" s="385"/>
      <c r="MGD19" s="385"/>
      <c r="MGE19" s="385"/>
      <c r="MGF19" s="14"/>
      <c r="MGG19" s="56"/>
      <c r="MGH19" s="16"/>
      <c r="MGI19" s="82"/>
      <c r="MGJ19" s="26"/>
      <c r="MGK19" s="26"/>
      <c r="MGL19" s="22"/>
      <c r="MGM19" s="363"/>
      <c r="MGN19" s="385"/>
      <c r="MGO19" s="385"/>
      <c r="MGP19" s="385"/>
      <c r="MGQ19" s="385"/>
      <c r="MGR19" s="385"/>
      <c r="MGS19" s="14"/>
      <c r="MGT19" s="56"/>
      <c r="MGU19" s="16"/>
      <c r="MGV19" s="82"/>
      <c r="MGW19" s="26"/>
      <c r="MGX19" s="26"/>
      <c r="MGY19" s="22"/>
      <c r="MGZ19" s="363"/>
      <c r="MHA19" s="385"/>
      <c r="MHB19" s="385"/>
      <c r="MHC19" s="385"/>
      <c r="MHD19" s="385"/>
      <c r="MHE19" s="385"/>
      <c r="MHF19" s="14"/>
      <c r="MHG19" s="56"/>
      <c r="MHH19" s="16"/>
      <c r="MHI19" s="82"/>
      <c r="MHJ19" s="26"/>
      <c r="MHK19" s="26"/>
      <c r="MHL19" s="22"/>
      <c r="MHM19" s="363"/>
      <c r="MHN19" s="385"/>
      <c r="MHO19" s="385"/>
      <c r="MHP19" s="385"/>
      <c r="MHQ19" s="385"/>
      <c r="MHR19" s="385"/>
      <c r="MHS19" s="14"/>
      <c r="MHT19" s="56"/>
      <c r="MHU19" s="16"/>
      <c r="MHV19" s="82"/>
      <c r="MHW19" s="26"/>
      <c r="MHX19" s="26"/>
      <c r="MHY19" s="22"/>
      <c r="MHZ19" s="363"/>
      <c r="MIA19" s="385"/>
      <c r="MIB19" s="385"/>
      <c r="MIC19" s="385"/>
      <c r="MID19" s="385"/>
      <c r="MIE19" s="385"/>
      <c r="MIF19" s="14"/>
      <c r="MIG19" s="56"/>
      <c r="MIH19" s="16"/>
      <c r="MII19" s="82"/>
      <c r="MIJ19" s="26"/>
      <c r="MIK19" s="26"/>
      <c r="MIL19" s="22"/>
      <c r="MIM19" s="363"/>
      <c r="MIN19" s="385"/>
      <c r="MIO19" s="385"/>
      <c r="MIP19" s="385"/>
      <c r="MIQ19" s="385"/>
      <c r="MIR19" s="385"/>
      <c r="MIS19" s="14"/>
      <c r="MIT19" s="56"/>
      <c r="MIU19" s="16"/>
      <c r="MIV19" s="82"/>
      <c r="MIW19" s="26"/>
      <c r="MIX19" s="26"/>
      <c r="MIY19" s="22"/>
      <c r="MIZ19" s="363"/>
      <c r="MJA19" s="385"/>
      <c r="MJB19" s="385"/>
      <c r="MJC19" s="385"/>
      <c r="MJD19" s="385"/>
      <c r="MJE19" s="385"/>
      <c r="MJF19" s="14"/>
      <c r="MJG19" s="56"/>
      <c r="MJH19" s="16"/>
      <c r="MJI19" s="82"/>
      <c r="MJJ19" s="26"/>
      <c r="MJK19" s="26"/>
      <c r="MJL19" s="22"/>
      <c r="MJM19" s="363"/>
      <c r="MJN19" s="385"/>
      <c r="MJO19" s="385"/>
      <c r="MJP19" s="385"/>
      <c r="MJQ19" s="385"/>
      <c r="MJR19" s="385"/>
      <c r="MJS19" s="14"/>
      <c r="MJT19" s="56"/>
      <c r="MJU19" s="16"/>
      <c r="MJV19" s="82"/>
      <c r="MJW19" s="26"/>
      <c r="MJX19" s="26"/>
      <c r="MJY19" s="22"/>
      <c r="MJZ19" s="363"/>
      <c r="MKA19" s="385"/>
      <c r="MKB19" s="385"/>
      <c r="MKC19" s="385"/>
      <c r="MKD19" s="385"/>
      <c r="MKE19" s="385"/>
      <c r="MKF19" s="14"/>
      <c r="MKG19" s="56"/>
      <c r="MKH19" s="16"/>
      <c r="MKI19" s="82"/>
      <c r="MKJ19" s="26"/>
      <c r="MKK19" s="26"/>
      <c r="MKL19" s="22"/>
      <c r="MKM19" s="363"/>
      <c r="MKN19" s="385"/>
      <c r="MKO19" s="385"/>
      <c r="MKP19" s="385"/>
      <c r="MKQ19" s="385"/>
      <c r="MKR19" s="385"/>
      <c r="MKS19" s="14"/>
      <c r="MKT19" s="56"/>
      <c r="MKU19" s="16"/>
      <c r="MKV19" s="82"/>
      <c r="MKW19" s="26"/>
      <c r="MKX19" s="26"/>
      <c r="MKY19" s="22"/>
      <c r="MKZ19" s="363"/>
      <c r="MLA19" s="385"/>
      <c r="MLB19" s="385"/>
      <c r="MLC19" s="385"/>
      <c r="MLD19" s="385"/>
      <c r="MLE19" s="385"/>
      <c r="MLF19" s="14"/>
      <c r="MLG19" s="56"/>
      <c r="MLH19" s="16"/>
      <c r="MLI19" s="82"/>
      <c r="MLJ19" s="26"/>
      <c r="MLK19" s="26"/>
      <c r="MLL19" s="22"/>
      <c r="MLM19" s="363"/>
      <c r="MLN19" s="385"/>
      <c r="MLO19" s="385"/>
      <c r="MLP19" s="385"/>
      <c r="MLQ19" s="385"/>
      <c r="MLR19" s="385"/>
      <c r="MLS19" s="14"/>
      <c r="MLT19" s="56"/>
      <c r="MLU19" s="16"/>
      <c r="MLV19" s="82"/>
      <c r="MLW19" s="26"/>
      <c r="MLX19" s="26"/>
      <c r="MLY19" s="22"/>
      <c r="MLZ19" s="363"/>
      <c r="MMA19" s="385"/>
      <c r="MMB19" s="385"/>
      <c r="MMC19" s="385"/>
      <c r="MMD19" s="385"/>
      <c r="MME19" s="385"/>
      <c r="MMF19" s="14"/>
      <c r="MMG19" s="56"/>
      <c r="MMH19" s="16"/>
      <c r="MMI19" s="82"/>
      <c r="MMJ19" s="26"/>
      <c r="MMK19" s="26"/>
      <c r="MML19" s="22"/>
      <c r="MMM19" s="363"/>
      <c r="MMN19" s="385"/>
      <c r="MMO19" s="385"/>
      <c r="MMP19" s="385"/>
      <c r="MMQ19" s="385"/>
      <c r="MMR19" s="385"/>
      <c r="MMS19" s="14"/>
      <c r="MMT19" s="56"/>
      <c r="MMU19" s="16"/>
      <c r="MMV19" s="82"/>
      <c r="MMW19" s="26"/>
      <c r="MMX19" s="26"/>
      <c r="MMY19" s="22"/>
      <c r="MMZ19" s="363"/>
      <c r="MNA19" s="385"/>
      <c r="MNB19" s="385"/>
      <c r="MNC19" s="385"/>
      <c r="MND19" s="385"/>
      <c r="MNE19" s="385"/>
      <c r="MNF19" s="14"/>
      <c r="MNG19" s="56"/>
      <c r="MNH19" s="16"/>
      <c r="MNI19" s="82"/>
      <c r="MNJ19" s="26"/>
      <c r="MNK19" s="26"/>
      <c r="MNL19" s="22"/>
      <c r="MNM19" s="363"/>
      <c r="MNN19" s="385"/>
      <c r="MNO19" s="385"/>
      <c r="MNP19" s="385"/>
      <c r="MNQ19" s="385"/>
      <c r="MNR19" s="385"/>
      <c r="MNS19" s="14"/>
      <c r="MNT19" s="56"/>
      <c r="MNU19" s="16"/>
      <c r="MNV19" s="82"/>
      <c r="MNW19" s="26"/>
      <c r="MNX19" s="26"/>
      <c r="MNY19" s="22"/>
      <c r="MNZ19" s="363"/>
      <c r="MOA19" s="385"/>
      <c r="MOB19" s="385"/>
      <c r="MOC19" s="385"/>
      <c r="MOD19" s="385"/>
      <c r="MOE19" s="385"/>
      <c r="MOF19" s="14"/>
      <c r="MOG19" s="56"/>
      <c r="MOH19" s="16"/>
      <c r="MOI19" s="82"/>
      <c r="MOJ19" s="26"/>
      <c r="MOK19" s="26"/>
      <c r="MOL19" s="22"/>
      <c r="MOM19" s="363"/>
      <c r="MON19" s="385"/>
      <c r="MOO19" s="385"/>
      <c r="MOP19" s="385"/>
      <c r="MOQ19" s="385"/>
      <c r="MOR19" s="385"/>
      <c r="MOS19" s="14"/>
      <c r="MOT19" s="56"/>
      <c r="MOU19" s="16"/>
      <c r="MOV19" s="82"/>
      <c r="MOW19" s="26"/>
      <c r="MOX19" s="26"/>
      <c r="MOY19" s="22"/>
      <c r="MOZ19" s="363"/>
      <c r="MPA19" s="385"/>
      <c r="MPB19" s="385"/>
      <c r="MPC19" s="385"/>
      <c r="MPD19" s="385"/>
      <c r="MPE19" s="385"/>
      <c r="MPF19" s="14"/>
      <c r="MPG19" s="56"/>
      <c r="MPH19" s="16"/>
      <c r="MPI19" s="82"/>
      <c r="MPJ19" s="26"/>
      <c r="MPK19" s="26"/>
      <c r="MPL19" s="22"/>
      <c r="MPM19" s="363"/>
      <c r="MPN19" s="385"/>
      <c r="MPO19" s="385"/>
      <c r="MPP19" s="385"/>
      <c r="MPQ19" s="385"/>
      <c r="MPR19" s="385"/>
      <c r="MPS19" s="14"/>
      <c r="MPT19" s="56"/>
      <c r="MPU19" s="16"/>
      <c r="MPV19" s="82"/>
      <c r="MPW19" s="26"/>
      <c r="MPX19" s="26"/>
      <c r="MPY19" s="22"/>
      <c r="MPZ19" s="363"/>
      <c r="MQA19" s="385"/>
      <c r="MQB19" s="385"/>
      <c r="MQC19" s="385"/>
      <c r="MQD19" s="385"/>
      <c r="MQE19" s="385"/>
      <c r="MQF19" s="14"/>
      <c r="MQG19" s="56"/>
      <c r="MQH19" s="16"/>
      <c r="MQI19" s="82"/>
      <c r="MQJ19" s="26"/>
      <c r="MQK19" s="26"/>
      <c r="MQL19" s="22"/>
      <c r="MQM19" s="363"/>
      <c r="MQN19" s="385"/>
      <c r="MQO19" s="385"/>
      <c r="MQP19" s="385"/>
      <c r="MQQ19" s="385"/>
      <c r="MQR19" s="385"/>
      <c r="MQS19" s="14"/>
      <c r="MQT19" s="56"/>
      <c r="MQU19" s="16"/>
      <c r="MQV19" s="82"/>
      <c r="MQW19" s="26"/>
      <c r="MQX19" s="26"/>
      <c r="MQY19" s="22"/>
      <c r="MQZ19" s="363"/>
      <c r="MRA19" s="385"/>
      <c r="MRB19" s="385"/>
      <c r="MRC19" s="385"/>
      <c r="MRD19" s="385"/>
      <c r="MRE19" s="385"/>
      <c r="MRF19" s="14"/>
      <c r="MRG19" s="56"/>
      <c r="MRH19" s="16"/>
      <c r="MRI19" s="82"/>
      <c r="MRJ19" s="26"/>
      <c r="MRK19" s="26"/>
      <c r="MRL19" s="22"/>
      <c r="MRM19" s="363"/>
      <c r="MRN19" s="385"/>
      <c r="MRO19" s="385"/>
      <c r="MRP19" s="385"/>
      <c r="MRQ19" s="385"/>
      <c r="MRR19" s="385"/>
      <c r="MRS19" s="14"/>
      <c r="MRT19" s="56"/>
      <c r="MRU19" s="16"/>
      <c r="MRV19" s="82"/>
      <c r="MRW19" s="26"/>
      <c r="MRX19" s="26"/>
      <c r="MRY19" s="22"/>
      <c r="MRZ19" s="363"/>
      <c r="MSA19" s="385"/>
      <c r="MSB19" s="385"/>
      <c r="MSC19" s="385"/>
      <c r="MSD19" s="385"/>
      <c r="MSE19" s="385"/>
      <c r="MSF19" s="14"/>
      <c r="MSG19" s="56"/>
      <c r="MSH19" s="16"/>
      <c r="MSI19" s="82"/>
      <c r="MSJ19" s="26"/>
      <c r="MSK19" s="26"/>
      <c r="MSL19" s="22"/>
      <c r="MSM19" s="363"/>
      <c r="MSN19" s="385"/>
      <c r="MSO19" s="385"/>
      <c r="MSP19" s="385"/>
      <c r="MSQ19" s="385"/>
      <c r="MSR19" s="385"/>
      <c r="MSS19" s="14"/>
      <c r="MST19" s="56"/>
      <c r="MSU19" s="16"/>
      <c r="MSV19" s="82"/>
      <c r="MSW19" s="26"/>
      <c r="MSX19" s="26"/>
      <c r="MSY19" s="22"/>
      <c r="MSZ19" s="363"/>
      <c r="MTA19" s="385"/>
      <c r="MTB19" s="385"/>
      <c r="MTC19" s="385"/>
      <c r="MTD19" s="385"/>
      <c r="MTE19" s="385"/>
      <c r="MTF19" s="14"/>
      <c r="MTG19" s="56"/>
      <c r="MTH19" s="16"/>
      <c r="MTI19" s="82"/>
      <c r="MTJ19" s="26"/>
      <c r="MTK19" s="26"/>
      <c r="MTL19" s="22"/>
      <c r="MTM19" s="363"/>
      <c r="MTN19" s="385"/>
      <c r="MTO19" s="385"/>
      <c r="MTP19" s="385"/>
      <c r="MTQ19" s="385"/>
      <c r="MTR19" s="385"/>
      <c r="MTS19" s="14"/>
      <c r="MTT19" s="56"/>
      <c r="MTU19" s="16"/>
      <c r="MTV19" s="82"/>
      <c r="MTW19" s="26"/>
      <c r="MTX19" s="26"/>
      <c r="MTY19" s="22"/>
      <c r="MTZ19" s="363"/>
      <c r="MUA19" s="385"/>
      <c r="MUB19" s="385"/>
      <c r="MUC19" s="385"/>
      <c r="MUD19" s="385"/>
      <c r="MUE19" s="385"/>
      <c r="MUF19" s="14"/>
      <c r="MUG19" s="56"/>
      <c r="MUH19" s="16"/>
      <c r="MUI19" s="82"/>
      <c r="MUJ19" s="26"/>
      <c r="MUK19" s="26"/>
      <c r="MUL19" s="22"/>
      <c r="MUM19" s="363"/>
      <c r="MUN19" s="385"/>
      <c r="MUO19" s="385"/>
      <c r="MUP19" s="385"/>
      <c r="MUQ19" s="385"/>
      <c r="MUR19" s="385"/>
      <c r="MUS19" s="14"/>
      <c r="MUT19" s="56"/>
      <c r="MUU19" s="16"/>
      <c r="MUV19" s="82"/>
      <c r="MUW19" s="26"/>
      <c r="MUX19" s="26"/>
      <c r="MUY19" s="22"/>
      <c r="MUZ19" s="363"/>
      <c r="MVA19" s="385"/>
      <c r="MVB19" s="385"/>
      <c r="MVC19" s="385"/>
      <c r="MVD19" s="385"/>
      <c r="MVE19" s="385"/>
      <c r="MVF19" s="14"/>
      <c r="MVG19" s="56"/>
      <c r="MVH19" s="16"/>
      <c r="MVI19" s="82"/>
      <c r="MVJ19" s="26"/>
      <c r="MVK19" s="26"/>
      <c r="MVL19" s="22"/>
      <c r="MVM19" s="363"/>
      <c r="MVN19" s="385"/>
      <c r="MVO19" s="385"/>
      <c r="MVP19" s="385"/>
      <c r="MVQ19" s="385"/>
      <c r="MVR19" s="385"/>
      <c r="MVS19" s="14"/>
      <c r="MVT19" s="56"/>
      <c r="MVU19" s="16"/>
      <c r="MVV19" s="82"/>
      <c r="MVW19" s="26"/>
      <c r="MVX19" s="26"/>
      <c r="MVY19" s="22"/>
      <c r="MVZ19" s="363"/>
      <c r="MWA19" s="385"/>
      <c r="MWB19" s="385"/>
      <c r="MWC19" s="385"/>
      <c r="MWD19" s="385"/>
      <c r="MWE19" s="385"/>
      <c r="MWF19" s="14"/>
      <c r="MWG19" s="56"/>
      <c r="MWH19" s="16"/>
      <c r="MWI19" s="82"/>
      <c r="MWJ19" s="26"/>
      <c r="MWK19" s="26"/>
      <c r="MWL19" s="22"/>
      <c r="MWM19" s="363"/>
      <c r="MWN19" s="385"/>
      <c r="MWO19" s="385"/>
      <c r="MWP19" s="385"/>
      <c r="MWQ19" s="385"/>
      <c r="MWR19" s="385"/>
      <c r="MWS19" s="14"/>
      <c r="MWT19" s="56"/>
      <c r="MWU19" s="16"/>
      <c r="MWV19" s="82"/>
      <c r="MWW19" s="26"/>
      <c r="MWX19" s="26"/>
      <c r="MWY19" s="22"/>
      <c r="MWZ19" s="363"/>
      <c r="MXA19" s="385"/>
      <c r="MXB19" s="385"/>
      <c r="MXC19" s="385"/>
      <c r="MXD19" s="385"/>
      <c r="MXE19" s="385"/>
      <c r="MXF19" s="14"/>
      <c r="MXG19" s="56"/>
      <c r="MXH19" s="16"/>
      <c r="MXI19" s="82"/>
      <c r="MXJ19" s="26"/>
      <c r="MXK19" s="26"/>
      <c r="MXL19" s="22"/>
      <c r="MXM19" s="363"/>
      <c r="MXN19" s="385"/>
      <c r="MXO19" s="385"/>
      <c r="MXP19" s="385"/>
      <c r="MXQ19" s="385"/>
      <c r="MXR19" s="385"/>
      <c r="MXS19" s="14"/>
      <c r="MXT19" s="56"/>
      <c r="MXU19" s="16"/>
      <c r="MXV19" s="82"/>
      <c r="MXW19" s="26"/>
      <c r="MXX19" s="26"/>
      <c r="MXY19" s="22"/>
      <c r="MXZ19" s="363"/>
      <c r="MYA19" s="385"/>
      <c r="MYB19" s="385"/>
      <c r="MYC19" s="385"/>
      <c r="MYD19" s="385"/>
      <c r="MYE19" s="385"/>
      <c r="MYF19" s="14"/>
      <c r="MYG19" s="56"/>
      <c r="MYH19" s="16"/>
      <c r="MYI19" s="82"/>
      <c r="MYJ19" s="26"/>
      <c r="MYK19" s="26"/>
      <c r="MYL19" s="22"/>
      <c r="MYM19" s="363"/>
      <c r="MYN19" s="385"/>
      <c r="MYO19" s="385"/>
      <c r="MYP19" s="385"/>
      <c r="MYQ19" s="385"/>
      <c r="MYR19" s="385"/>
      <c r="MYS19" s="14"/>
      <c r="MYT19" s="56"/>
      <c r="MYU19" s="16"/>
      <c r="MYV19" s="82"/>
      <c r="MYW19" s="26"/>
      <c r="MYX19" s="26"/>
      <c r="MYY19" s="22"/>
      <c r="MYZ19" s="363"/>
      <c r="MZA19" s="385"/>
      <c r="MZB19" s="385"/>
      <c r="MZC19" s="385"/>
      <c r="MZD19" s="385"/>
      <c r="MZE19" s="385"/>
      <c r="MZF19" s="14"/>
      <c r="MZG19" s="56"/>
      <c r="MZH19" s="16"/>
      <c r="MZI19" s="82"/>
      <c r="MZJ19" s="26"/>
      <c r="MZK19" s="26"/>
      <c r="MZL19" s="22"/>
      <c r="MZM19" s="363"/>
      <c r="MZN19" s="385"/>
      <c r="MZO19" s="385"/>
      <c r="MZP19" s="385"/>
      <c r="MZQ19" s="385"/>
      <c r="MZR19" s="385"/>
      <c r="MZS19" s="14"/>
      <c r="MZT19" s="56"/>
      <c r="MZU19" s="16"/>
      <c r="MZV19" s="82"/>
      <c r="MZW19" s="26"/>
      <c r="MZX19" s="26"/>
      <c r="MZY19" s="22"/>
      <c r="MZZ19" s="363"/>
      <c r="NAA19" s="385"/>
      <c r="NAB19" s="385"/>
      <c r="NAC19" s="385"/>
      <c r="NAD19" s="385"/>
      <c r="NAE19" s="385"/>
      <c r="NAF19" s="14"/>
      <c r="NAG19" s="56"/>
      <c r="NAH19" s="16"/>
      <c r="NAI19" s="82"/>
      <c r="NAJ19" s="26"/>
      <c r="NAK19" s="26"/>
      <c r="NAL19" s="22"/>
      <c r="NAM19" s="363"/>
      <c r="NAN19" s="385"/>
      <c r="NAO19" s="385"/>
      <c r="NAP19" s="385"/>
      <c r="NAQ19" s="385"/>
      <c r="NAR19" s="385"/>
      <c r="NAS19" s="14"/>
      <c r="NAT19" s="56"/>
      <c r="NAU19" s="16"/>
      <c r="NAV19" s="82"/>
      <c r="NAW19" s="26"/>
      <c r="NAX19" s="26"/>
      <c r="NAY19" s="22"/>
      <c r="NAZ19" s="363"/>
      <c r="NBA19" s="385"/>
      <c r="NBB19" s="385"/>
      <c r="NBC19" s="385"/>
      <c r="NBD19" s="385"/>
      <c r="NBE19" s="385"/>
      <c r="NBF19" s="14"/>
      <c r="NBG19" s="56"/>
      <c r="NBH19" s="16"/>
      <c r="NBI19" s="82"/>
      <c r="NBJ19" s="26"/>
      <c r="NBK19" s="26"/>
      <c r="NBL19" s="22"/>
      <c r="NBM19" s="363"/>
      <c r="NBN19" s="385"/>
      <c r="NBO19" s="385"/>
      <c r="NBP19" s="385"/>
      <c r="NBQ19" s="385"/>
      <c r="NBR19" s="385"/>
      <c r="NBS19" s="14"/>
      <c r="NBT19" s="56"/>
      <c r="NBU19" s="16"/>
      <c r="NBV19" s="82"/>
      <c r="NBW19" s="26"/>
      <c r="NBX19" s="26"/>
      <c r="NBY19" s="22"/>
      <c r="NBZ19" s="363"/>
      <c r="NCA19" s="385"/>
      <c r="NCB19" s="385"/>
      <c r="NCC19" s="385"/>
      <c r="NCD19" s="385"/>
      <c r="NCE19" s="385"/>
      <c r="NCF19" s="14"/>
      <c r="NCG19" s="56"/>
      <c r="NCH19" s="16"/>
      <c r="NCI19" s="82"/>
      <c r="NCJ19" s="26"/>
      <c r="NCK19" s="26"/>
      <c r="NCL19" s="22"/>
      <c r="NCM19" s="363"/>
      <c r="NCN19" s="385"/>
      <c r="NCO19" s="385"/>
      <c r="NCP19" s="385"/>
      <c r="NCQ19" s="385"/>
      <c r="NCR19" s="385"/>
      <c r="NCS19" s="14"/>
      <c r="NCT19" s="56"/>
      <c r="NCU19" s="16"/>
      <c r="NCV19" s="82"/>
      <c r="NCW19" s="26"/>
      <c r="NCX19" s="26"/>
      <c r="NCY19" s="22"/>
      <c r="NCZ19" s="363"/>
      <c r="NDA19" s="385"/>
      <c r="NDB19" s="385"/>
      <c r="NDC19" s="385"/>
      <c r="NDD19" s="385"/>
      <c r="NDE19" s="385"/>
      <c r="NDF19" s="14"/>
      <c r="NDG19" s="56"/>
      <c r="NDH19" s="16"/>
      <c r="NDI19" s="82"/>
      <c r="NDJ19" s="26"/>
      <c r="NDK19" s="26"/>
      <c r="NDL19" s="22"/>
      <c r="NDM19" s="363"/>
      <c r="NDN19" s="385"/>
      <c r="NDO19" s="385"/>
      <c r="NDP19" s="385"/>
      <c r="NDQ19" s="385"/>
      <c r="NDR19" s="385"/>
      <c r="NDS19" s="14"/>
      <c r="NDT19" s="56"/>
      <c r="NDU19" s="16"/>
      <c r="NDV19" s="82"/>
      <c r="NDW19" s="26"/>
      <c r="NDX19" s="26"/>
      <c r="NDY19" s="22"/>
      <c r="NDZ19" s="363"/>
      <c r="NEA19" s="385"/>
      <c r="NEB19" s="385"/>
      <c r="NEC19" s="385"/>
      <c r="NED19" s="385"/>
      <c r="NEE19" s="385"/>
      <c r="NEF19" s="14"/>
      <c r="NEG19" s="56"/>
      <c r="NEH19" s="16"/>
      <c r="NEI19" s="82"/>
      <c r="NEJ19" s="26"/>
      <c r="NEK19" s="26"/>
      <c r="NEL19" s="22"/>
      <c r="NEM19" s="363"/>
      <c r="NEN19" s="385"/>
      <c r="NEO19" s="385"/>
      <c r="NEP19" s="385"/>
      <c r="NEQ19" s="385"/>
      <c r="NER19" s="385"/>
      <c r="NES19" s="14"/>
      <c r="NET19" s="56"/>
      <c r="NEU19" s="16"/>
      <c r="NEV19" s="82"/>
      <c r="NEW19" s="26"/>
      <c r="NEX19" s="26"/>
      <c r="NEY19" s="22"/>
      <c r="NEZ19" s="363"/>
      <c r="NFA19" s="385"/>
      <c r="NFB19" s="385"/>
      <c r="NFC19" s="385"/>
      <c r="NFD19" s="385"/>
      <c r="NFE19" s="385"/>
      <c r="NFF19" s="14"/>
      <c r="NFG19" s="56"/>
      <c r="NFH19" s="16"/>
      <c r="NFI19" s="82"/>
      <c r="NFJ19" s="26"/>
      <c r="NFK19" s="26"/>
      <c r="NFL19" s="22"/>
      <c r="NFM19" s="363"/>
      <c r="NFN19" s="385"/>
      <c r="NFO19" s="385"/>
      <c r="NFP19" s="385"/>
      <c r="NFQ19" s="385"/>
      <c r="NFR19" s="385"/>
      <c r="NFS19" s="14"/>
      <c r="NFT19" s="56"/>
      <c r="NFU19" s="16"/>
      <c r="NFV19" s="82"/>
      <c r="NFW19" s="26"/>
      <c r="NFX19" s="26"/>
      <c r="NFY19" s="22"/>
      <c r="NFZ19" s="363"/>
      <c r="NGA19" s="385"/>
      <c r="NGB19" s="385"/>
      <c r="NGC19" s="385"/>
      <c r="NGD19" s="385"/>
      <c r="NGE19" s="385"/>
      <c r="NGF19" s="14"/>
      <c r="NGG19" s="56"/>
      <c r="NGH19" s="16"/>
      <c r="NGI19" s="82"/>
      <c r="NGJ19" s="26"/>
      <c r="NGK19" s="26"/>
      <c r="NGL19" s="22"/>
      <c r="NGM19" s="363"/>
      <c r="NGN19" s="385"/>
      <c r="NGO19" s="385"/>
      <c r="NGP19" s="385"/>
      <c r="NGQ19" s="385"/>
      <c r="NGR19" s="385"/>
      <c r="NGS19" s="14"/>
      <c r="NGT19" s="56"/>
      <c r="NGU19" s="16"/>
      <c r="NGV19" s="82"/>
      <c r="NGW19" s="26"/>
      <c r="NGX19" s="26"/>
      <c r="NGY19" s="22"/>
      <c r="NGZ19" s="363"/>
      <c r="NHA19" s="385"/>
      <c r="NHB19" s="385"/>
      <c r="NHC19" s="385"/>
      <c r="NHD19" s="385"/>
      <c r="NHE19" s="385"/>
      <c r="NHF19" s="14"/>
      <c r="NHG19" s="56"/>
      <c r="NHH19" s="16"/>
      <c r="NHI19" s="82"/>
      <c r="NHJ19" s="26"/>
      <c r="NHK19" s="26"/>
      <c r="NHL19" s="22"/>
      <c r="NHM19" s="363"/>
      <c r="NHN19" s="385"/>
      <c r="NHO19" s="385"/>
      <c r="NHP19" s="385"/>
      <c r="NHQ19" s="385"/>
      <c r="NHR19" s="385"/>
      <c r="NHS19" s="14"/>
      <c r="NHT19" s="56"/>
      <c r="NHU19" s="16"/>
      <c r="NHV19" s="82"/>
      <c r="NHW19" s="26"/>
      <c r="NHX19" s="26"/>
      <c r="NHY19" s="22"/>
      <c r="NHZ19" s="363"/>
      <c r="NIA19" s="385"/>
      <c r="NIB19" s="385"/>
      <c r="NIC19" s="385"/>
      <c r="NID19" s="385"/>
      <c r="NIE19" s="385"/>
      <c r="NIF19" s="14"/>
      <c r="NIG19" s="56"/>
      <c r="NIH19" s="16"/>
      <c r="NII19" s="82"/>
      <c r="NIJ19" s="26"/>
      <c r="NIK19" s="26"/>
      <c r="NIL19" s="22"/>
      <c r="NIM19" s="363"/>
      <c r="NIN19" s="385"/>
      <c r="NIO19" s="385"/>
      <c r="NIP19" s="385"/>
      <c r="NIQ19" s="385"/>
      <c r="NIR19" s="385"/>
      <c r="NIS19" s="14"/>
      <c r="NIT19" s="56"/>
      <c r="NIU19" s="16"/>
      <c r="NIV19" s="82"/>
      <c r="NIW19" s="26"/>
      <c r="NIX19" s="26"/>
      <c r="NIY19" s="22"/>
      <c r="NIZ19" s="363"/>
      <c r="NJA19" s="385"/>
      <c r="NJB19" s="385"/>
      <c r="NJC19" s="385"/>
      <c r="NJD19" s="385"/>
      <c r="NJE19" s="385"/>
      <c r="NJF19" s="14"/>
      <c r="NJG19" s="56"/>
      <c r="NJH19" s="16"/>
      <c r="NJI19" s="82"/>
      <c r="NJJ19" s="26"/>
      <c r="NJK19" s="26"/>
      <c r="NJL19" s="22"/>
      <c r="NJM19" s="363"/>
      <c r="NJN19" s="385"/>
      <c r="NJO19" s="385"/>
      <c r="NJP19" s="385"/>
      <c r="NJQ19" s="385"/>
      <c r="NJR19" s="385"/>
      <c r="NJS19" s="14"/>
      <c r="NJT19" s="56"/>
      <c r="NJU19" s="16"/>
      <c r="NJV19" s="82"/>
      <c r="NJW19" s="26"/>
      <c r="NJX19" s="26"/>
      <c r="NJY19" s="22"/>
      <c r="NJZ19" s="363"/>
      <c r="NKA19" s="385"/>
      <c r="NKB19" s="385"/>
      <c r="NKC19" s="385"/>
      <c r="NKD19" s="385"/>
      <c r="NKE19" s="385"/>
      <c r="NKF19" s="14"/>
      <c r="NKG19" s="56"/>
      <c r="NKH19" s="16"/>
      <c r="NKI19" s="82"/>
      <c r="NKJ19" s="26"/>
      <c r="NKK19" s="26"/>
      <c r="NKL19" s="22"/>
      <c r="NKM19" s="363"/>
      <c r="NKN19" s="385"/>
      <c r="NKO19" s="385"/>
      <c r="NKP19" s="385"/>
      <c r="NKQ19" s="385"/>
      <c r="NKR19" s="385"/>
      <c r="NKS19" s="14"/>
      <c r="NKT19" s="56"/>
      <c r="NKU19" s="16"/>
      <c r="NKV19" s="82"/>
      <c r="NKW19" s="26"/>
      <c r="NKX19" s="26"/>
      <c r="NKY19" s="22"/>
      <c r="NKZ19" s="363"/>
      <c r="NLA19" s="385"/>
      <c r="NLB19" s="385"/>
      <c r="NLC19" s="385"/>
      <c r="NLD19" s="385"/>
      <c r="NLE19" s="385"/>
      <c r="NLF19" s="14"/>
      <c r="NLG19" s="56"/>
      <c r="NLH19" s="16"/>
      <c r="NLI19" s="82"/>
      <c r="NLJ19" s="26"/>
      <c r="NLK19" s="26"/>
      <c r="NLL19" s="22"/>
      <c r="NLM19" s="363"/>
      <c r="NLN19" s="385"/>
      <c r="NLO19" s="385"/>
      <c r="NLP19" s="385"/>
      <c r="NLQ19" s="385"/>
      <c r="NLR19" s="385"/>
      <c r="NLS19" s="14"/>
      <c r="NLT19" s="56"/>
      <c r="NLU19" s="16"/>
      <c r="NLV19" s="82"/>
      <c r="NLW19" s="26"/>
      <c r="NLX19" s="26"/>
      <c r="NLY19" s="22"/>
      <c r="NLZ19" s="363"/>
      <c r="NMA19" s="385"/>
      <c r="NMB19" s="385"/>
      <c r="NMC19" s="385"/>
      <c r="NMD19" s="385"/>
      <c r="NME19" s="385"/>
      <c r="NMF19" s="14"/>
      <c r="NMG19" s="56"/>
      <c r="NMH19" s="16"/>
      <c r="NMI19" s="82"/>
      <c r="NMJ19" s="26"/>
      <c r="NMK19" s="26"/>
      <c r="NML19" s="22"/>
      <c r="NMM19" s="363"/>
      <c r="NMN19" s="385"/>
      <c r="NMO19" s="385"/>
      <c r="NMP19" s="385"/>
      <c r="NMQ19" s="385"/>
      <c r="NMR19" s="385"/>
      <c r="NMS19" s="14"/>
      <c r="NMT19" s="56"/>
      <c r="NMU19" s="16"/>
      <c r="NMV19" s="82"/>
      <c r="NMW19" s="26"/>
      <c r="NMX19" s="26"/>
      <c r="NMY19" s="22"/>
      <c r="NMZ19" s="363"/>
      <c r="NNA19" s="385"/>
      <c r="NNB19" s="385"/>
      <c r="NNC19" s="385"/>
      <c r="NND19" s="385"/>
      <c r="NNE19" s="385"/>
      <c r="NNF19" s="14"/>
      <c r="NNG19" s="56"/>
      <c r="NNH19" s="16"/>
      <c r="NNI19" s="82"/>
      <c r="NNJ19" s="26"/>
      <c r="NNK19" s="26"/>
      <c r="NNL19" s="22"/>
      <c r="NNM19" s="363"/>
      <c r="NNN19" s="385"/>
      <c r="NNO19" s="385"/>
      <c r="NNP19" s="385"/>
      <c r="NNQ19" s="385"/>
      <c r="NNR19" s="385"/>
      <c r="NNS19" s="14"/>
      <c r="NNT19" s="56"/>
      <c r="NNU19" s="16"/>
      <c r="NNV19" s="82"/>
      <c r="NNW19" s="26"/>
      <c r="NNX19" s="26"/>
      <c r="NNY19" s="22"/>
      <c r="NNZ19" s="363"/>
      <c r="NOA19" s="385"/>
      <c r="NOB19" s="385"/>
      <c r="NOC19" s="385"/>
      <c r="NOD19" s="385"/>
      <c r="NOE19" s="385"/>
      <c r="NOF19" s="14"/>
      <c r="NOG19" s="56"/>
      <c r="NOH19" s="16"/>
      <c r="NOI19" s="82"/>
      <c r="NOJ19" s="26"/>
      <c r="NOK19" s="26"/>
      <c r="NOL19" s="22"/>
      <c r="NOM19" s="363"/>
      <c r="NON19" s="385"/>
      <c r="NOO19" s="385"/>
      <c r="NOP19" s="385"/>
      <c r="NOQ19" s="385"/>
      <c r="NOR19" s="385"/>
      <c r="NOS19" s="14"/>
      <c r="NOT19" s="56"/>
      <c r="NOU19" s="16"/>
      <c r="NOV19" s="82"/>
      <c r="NOW19" s="26"/>
      <c r="NOX19" s="26"/>
      <c r="NOY19" s="22"/>
      <c r="NOZ19" s="363"/>
      <c r="NPA19" s="385"/>
      <c r="NPB19" s="385"/>
      <c r="NPC19" s="385"/>
      <c r="NPD19" s="385"/>
      <c r="NPE19" s="385"/>
      <c r="NPF19" s="14"/>
      <c r="NPG19" s="56"/>
      <c r="NPH19" s="16"/>
      <c r="NPI19" s="82"/>
      <c r="NPJ19" s="26"/>
      <c r="NPK19" s="26"/>
      <c r="NPL19" s="22"/>
      <c r="NPM19" s="363"/>
      <c r="NPN19" s="385"/>
      <c r="NPO19" s="385"/>
      <c r="NPP19" s="385"/>
      <c r="NPQ19" s="385"/>
      <c r="NPR19" s="385"/>
      <c r="NPS19" s="14"/>
      <c r="NPT19" s="56"/>
      <c r="NPU19" s="16"/>
      <c r="NPV19" s="82"/>
      <c r="NPW19" s="26"/>
      <c r="NPX19" s="26"/>
      <c r="NPY19" s="22"/>
      <c r="NPZ19" s="363"/>
      <c r="NQA19" s="385"/>
      <c r="NQB19" s="385"/>
      <c r="NQC19" s="385"/>
      <c r="NQD19" s="385"/>
      <c r="NQE19" s="385"/>
      <c r="NQF19" s="14"/>
      <c r="NQG19" s="56"/>
      <c r="NQH19" s="16"/>
      <c r="NQI19" s="82"/>
      <c r="NQJ19" s="26"/>
      <c r="NQK19" s="26"/>
      <c r="NQL19" s="22"/>
      <c r="NQM19" s="363"/>
      <c r="NQN19" s="385"/>
      <c r="NQO19" s="385"/>
      <c r="NQP19" s="385"/>
      <c r="NQQ19" s="385"/>
      <c r="NQR19" s="385"/>
      <c r="NQS19" s="14"/>
      <c r="NQT19" s="56"/>
      <c r="NQU19" s="16"/>
      <c r="NQV19" s="82"/>
      <c r="NQW19" s="26"/>
      <c r="NQX19" s="26"/>
      <c r="NQY19" s="22"/>
      <c r="NQZ19" s="363"/>
      <c r="NRA19" s="385"/>
      <c r="NRB19" s="385"/>
      <c r="NRC19" s="385"/>
      <c r="NRD19" s="385"/>
      <c r="NRE19" s="385"/>
      <c r="NRF19" s="14"/>
      <c r="NRG19" s="56"/>
      <c r="NRH19" s="16"/>
      <c r="NRI19" s="82"/>
      <c r="NRJ19" s="26"/>
      <c r="NRK19" s="26"/>
      <c r="NRL19" s="22"/>
      <c r="NRM19" s="363"/>
      <c r="NRN19" s="385"/>
      <c r="NRO19" s="385"/>
      <c r="NRP19" s="385"/>
      <c r="NRQ19" s="385"/>
      <c r="NRR19" s="385"/>
      <c r="NRS19" s="14"/>
      <c r="NRT19" s="56"/>
      <c r="NRU19" s="16"/>
      <c r="NRV19" s="82"/>
      <c r="NRW19" s="26"/>
      <c r="NRX19" s="26"/>
      <c r="NRY19" s="22"/>
      <c r="NRZ19" s="363"/>
      <c r="NSA19" s="385"/>
      <c r="NSB19" s="385"/>
      <c r="NSC19" s="385"/>
      <c r="NSD19" s="385"/>
      <c r="NSE19" s="385"/>
      <c r="NSF19" s="14"/>
      <c r="NSG19" s="56"/>
      <c r="NSH19" s="16"/>
      <c r="NSI19" s="82"/>
      <c r="NSJ19" s="26"/>
      <c r="NSK19" s="26"/>
      <c r="NSL19" s="22"/>
      <c r="NSM19" s="363"/>
      <c r="NSN19" s="385"/>
      <c r="NSO19" s="385"/>
      <c r="NSP19" s="385"/>
      <c r="NSQ19" s="385"/>
      <c r="NSR19" s="385"/>
      <c r="NSS19" s="14"/>
      <c r="NST19" s="56"/>
      <c r="NSU19" s="16"/>
      <c r="NSV19" s="82"/>
      <c r="NSW19" s="26"/>
      <c r="NSX19" s="26"/>
      <c r="NSY19" s="22"/>
      <c r="NSZ19" s="363"/>
      <c r="NTA19" s="385"/>
      <c r="NTB19" s="385"/>
      <c r="NTC19" s="385"/>
      <c r="NTD19" s="385"/>
      <c r="NTE19" s="385"/>
      <c r="NTF19" s="14"/>
      <c r="NTG19" s="56"/>
      <c r="NTH19" s="16"/>
      <c r="NTI19" s="82"/>
      <c r="NTJ19" s="26"/>
      <c r="NTK19" s="26"/>
      <c r="NTL19" s="22"/>
      <c r="NTM19" s="363"/>
      <c r="NTN19" s="385"/>
      <c r="NTO19" s="385"/>
      <c r="NTP19" s="385"/>
      <c r="NTQ19" s="385"/>
      <c r="NTR19" s="385"/>
      <c r="NTS19" s="14"/>
      <c r="NTT19" s="56"/>
      <c r="NTU19" s="16"/>
      <c r="NTV19" s="82"/>
      <c r="NTW19" s="26"/>
      <c r="NTX19" s="26"/>
      <c r="NTY19" s="22"/>
      <c r="NTZ19" s="363"/>
      <c r="NUA19" s="385"/>
      <c r="NUB19" s="385"/>
      <c r="NUC19" s="385"/>
      <c r="NUD19" s="385"/>
      <c r="NUE19" s="385"/>
      <c r="NUF19" s="14"/>
      <c r="NUG19" s="56"/>
      <c r="NUH19" s="16"/>
      <c r="NUI19" s="82"/>
      <c r="NUJ19" s="26"/>
      <c r="NUK19" s="26"/>
      <c r="NUL19" s="22"/>
      <c r="NUM19" s="363"/>
      <c r="NUN19" s="385"/>
      <c r="NUO19" s="385"/>
      <c r="NUP19" s="385"/>
      <c r="NUQ19" s="385"/>
      <c r="NUR19" s="385"/>
      <c r="NUS19" s="14"/>
      <c r="NUT19" s="56"/>
      <c r="NUU19" s="16"/>
      <c r="NUV19" s="82"/>
      <c r="NUW19" s="26"/>
      <c r="NUX19" s="26"/>
      <c r="NUY19" s="22"/>
      <c r="NUZ19" s="363"/>
      <c r="NVA19" s="385"/>
      <c r="NVB19" s="385"/>
      <c r="NVC19" s="385"/>
      <c r="NVD19" s="385"/>
      <c r="NVE19" s="385"/>
      <c r="NVF19" s="14"/>
      <c r="NVG19" s="56"/>
      <c r="NVH19" s="16"/>
      <c r="NVI19" s="82"/>
      <c r="NVJ19" s="26"/>
      <c r="NVK19" s="26"/>
      <c r="NVL19" s="22"/>
      <c r="NVM19" s="363"/>
      <c r="NVN19" s="385"/>
      <c r="NVO19" s="385"/>
      <c r="NVP19" s="385"/>
      <c r="NVQ19" s="385"/>
      <c r="NVR19" s="385"/>
      <c r="NVS19" s="14"/>
      <c r="NVT19" s="56"/>
      <c r="NVU19" s="16"/>
      <c r="NVV19" s="82"/>
      <c r="NVW19" s="26"/>
      <c r="NVX19" s="26"/>
      <c r="NVY19" s="22"/>
      <c r="NVZ19" s="363"/>
      <c r="NWA19" s="385"/>
      <c r="NWB19" s="385"/>
      <c r="NWC19" s="385"/>
      <c r="NWD19" s="385"/>
      <c r="NWE19" s="385"/>
      <c r="NWF19" s="14"/>
      <c r="NWG19" s="56"/>
      <c r="NWH19" s="16"/>
      <c r="NWI19" s="82"/>
      <c r="NWJ19" s="26"/>
      <c r="NWK19" s="26"/>
      <c r="NWL19" s="22"/>
      <c r="NWM19" s="363"/>
      <c r="NWN19" s="385"/>
      <c r="NWO19" s="385"/>
      <c r="NWP19" s="385"/>
      <c r="NWQ19" s="385"/>
      <c r="NWR19" s="385"/>
      <c r="NWS19" s="14"/>
      <c r="NWT19" s="56"/>
      <c r="NWU19" s="16"/>
      <c r="NWV19" s="82"/>
      <c r="NWW19" s="26"/>
      <c r="NWX19" s="26"/>
      <c r="NWY19" s="22"/>
      <c r="NWZ19" s="363"/>
      <c r="NXA19" s="385"/>
      <c r="NXB19" s="385"/>
      <c r="NXC19" s="385"/>
      <c r="NXD19" s="385"/>
      <c r="NXE19" s="385"/>
      <c r="NXF19" s="14"/>
      <c r="NXG19" s="56"/>
      <c r="NXH19" s="16"/>
      <c r="NXI19" s="82"/>
      <c r="NXJ19" s="26"/>
      <c r="NXK19" s="26"/>
      <c r="NXL19" s="22"/>
      <c r="NXM19" s="363"/>
      <c r="NXN19" s="385"/>
      <c r="NXO19" s="385"/>
      <c r="NXP19" s="385"/>
      <c r="NXQ19" s="385"/>
      <c r="NXR19" s="385"/>
      <c r="NXS19" s="14"/>
      <c r="NXT19" s="56"/>
      <c r="NXU19" s="16"/>
      <c r="NXV19" s="82"/>
      <c r="NXW19" s="26"/>
      <c r="NXX19" s="26"/>
      <c r="NXY19" s="22"/>
      <c r="NXZ19" s="363"/>
      <c r="NYA19" s="385"/>
      <c r="NYB19" s="385"/>
      <c r="NYC19" s="385"/>
      <c r="NYD19" s="385"/>
      <c r="NYE19" s="385"/>
      <c r="NYF19" s="14"/>
      <c r="NYG19" s="56"/>
      <c r="NYH19" s="16"/>
      <c r="NYI19" s="82"/>
      <c r="NYJ19" s="26"/>
      <c r="NYK19" s="26"/>
      <c r="NYL19" s="22"/>
      <c r="NYM19" s="363"/>
      <c r="NYN19" s="385"/>
      <c r="NYO19" s="385"/>
      <c r="NYP19" s="385"/>
      <c r="NYQ19" s="385"/>
      <c r="NYR19" s="385"/>
      <c r="NYS19" s="14"/>
      <c r="NYT19" s="56"/>
      <c r="NYU19" s="16"/>
      <c r="NYV19" s="82"/>
      <c r="NYW19" s="26"/>
      <c r="NYX19" s="26"/>
      <c r="NYY19" s="22"/>
      <c r="NYZ19" s="363"/>
      <c r="NZA19" s="385"/>
      <c r="NZB19" s="385"/>
      <c r="NZC19" s="385"/>
      <c r="NZD19" s="385"/>
      <c r="NZE19" s="385"/>
      <c r="NZF19" s="14"/>
      <c r="NZG19" s="56"/>
      <c r="NZH19" s="16"/>
      <c r="NZI19" s="82"/>
      <c r="NZJ19" s="26"/>
      <c r="NZK19" s="26"/>
      <c r="NZL19" s="22"/>
      <c r="NZM19" s="363"/>
      <c r="NZN19" s="385"/>
      <c r="NZO19" s="385"/>
      <c r="NZP19" s="385"/>
      <c r="NZQ19" s="385"/>
      <c r="NZR19" s="385"/>
      <c r="NZS19" s="14"/>
      <c r="NZT19" s="56"/>
      <c r="NZU19" s="16"/>
      <c r="NZV19" s="82"/>
      <c r="NZW19" s="26"/>
      <c r="NZX19" s="26"/>
      <c r="NZY19" s="22"/>
      <c r="NZZ19" s="363"/>
      <c r="OAA19" s="385"/>
      <c r="OAB19" s="385"/>
      <c r="OAC19" s="385"/>
      <c r="OAD19" s="385"/>
      <c r="OAE19" s="385"/>
      <c r="OAF19" s="14"/>
      <c r="OAG19" s="56"/>
      <c r="OAH19" s="16"/>
      <c r="OAI19" s="82"/>
      <c r="OAJ19" s="26"/>
      <c r="OAK19" s="26"/>
      <c r="OAL19" s="22"/>
      <c r="OAM19" s="363"/>
      <c r="OAN19" s="385"/>
      <c r="OAO19" s="385"/>
      <c r="OAP19" s="385"/>
      <c r="OAQ19" s="385"/>
      <c r="OAR19" s="385"/>
      <c r="OAS19" s="14"/>
      <c r="OAT19" s="56"/>
      <c r="OAU19" s="16"/>
      <c r="OAV19" s="82"/>
      <c r="OAW19" s="26"/>
      <c r="OAX19" s="26"/>
      <c r="OAY19" s="22"/>
      <c r="OAZ19" s="363"/>
      <c r="OBA19" s="385"/>
      <c r="OBB19" s="385"/>
      <c r="OBC19" s="385"/>
      <c r="OBD19" s="385"/>
      <c r="OBE19" s="385"/>
      <c r="OBF19" s="14"/>
      <c r="OBG19" s="56"/>
      <c r="OBH19" s="16"/>
      <c r="OBI19" s="82"/>
      <c r="OBJ19" s="26"/>
      <c r="OBK19" s="26"/>
      <c r="OBL19" s="22"/>
      <c r="OBM19" s="363"/>
      <c r="OBN19" s="385"/>
      <c r="OBO19" s="385"/>
      <c r="OBP19" s="385"/>
      <c r="OBQ19" s="385"/>
      <c r="OBR19" s="385"/>
      <c r="OBS19" s="14"/>
      <c r="OBT19" s="56"/>
      <c r="OBU19" s="16"/>
      <c r="OBV19" s="82"/>
      <c r="OBW19" s="26"/>
      <c r="OBX19" s="26"/>
      <c r="OBY19" s="22"/>
      <c r="OBZ19" s="363"/>
      <c r="OCA19" s="385"/>
      <c r="OCB19" s="385"/>
      <c r="OCC19" s="385"/>
      <c r="OCD19" s="385"/>
      <c r="OCE19" s="385"/>
      <c r="OCF19" s="14"/>
      <c r="OCG19" s="56"/>
      <c r="OCH19" s="16"/>
      <c r="OCI19" s="82"/>
      <c r="OCJ19" s="26"/>
      <c r="OCK19" s="26"/>
      <c r="OCL19" s="22"/>
      <c r="OCM19" s="363"/>
      <c r="OCN19" s="385"/>
      <c r="OCO19" s="385"/>
      <c r="OCP19" s="385"/>
      <c r="OCQ19" s="385"/>
      <c r="OCR19" s="385"/>
      <c r="OCS19" s="14"/>
      <c r="OCT19" s="56"/>
      <c r="OCU19" s="16"/>
      <c r="OCV19" s="82"/>
      <c r="OCW19" s="26"/>
      <c r="OCX19" s="26"/>
      <c r="OCY19" s="22"/>
      <c r="OCZ19" s="363"/>
      <c r="ODA19" s="385"/>
      <c r="ODB19" s="385"/>
      <c r="ODC19" s="385"/>
      <c r="ODD19" s="385"/>
      <c r="ODE19" s="385"/>
      <c r="ODF19" s="14"/>
      <c r="ODG19" s="56"/>
      <c r="ODH19" s="16"/>
      <c r="ODI19" s="82"/>
      <c r="ODJ19" s="26"/>
      <c r="ODK19" s="26"/>
      <c r="ODL19" s="22"/>
      <c r="ODM19" s="363"/>
      <c r="ODN19" s="385"/>
      <c r="ODO19" s="385"/>
      <c r="ODP19" s="385"/>
      <c r="ODQ19" s="385"/>
      <c r="ODR19" s="385"/>
      <c r="ODS19" s="14"/>
      <c r="ODT19" s="56"/>
      <c r="ODU19" s="16"/>
      <c r="ODV19" s="82"/>
      <c r="ODW19" s="26"/>
      <c r="ODX19" s="26"/>
      <c r="ODY19" s="22"/>
      <c r="ODZ19" s="363"/>
      <c r="OEA19" s="385"/>
      <c r="OEB19" s="385"/>
      <c r="OEC19" s="385"/>
      <c r="OED19" s="385"/>
      <c r="OEE19" s="385"/>
      <c r="OEF19" s="14"/>
      <c r="OEG19" s="56"/>
      <c r="OEH19" s="16"/>
      <c r="OEI19" s="82"/>
      <c r="OEJ19" s="26"/>
      <c r="OEK19" s="26"/>
      <c r="OEL19" s="22"/>
      <c r="OEM19" s="363"/>
      <c r="OEN19" s="385"/>
      <c r="OEO19" s="385"/>
      <c r="OEP19" s="385"/>
      <c r="OEQ19" s="385"/>
      <c r="OER19" s="385"/>
      <c r="OES19" s="14"/>
      <c r="OET19" s="56"/>
      <c r="OEU19" s="16"/>
      <c r="OEV19" s="82"/>
      <c r="OEW19" s="26"/>
      <c r="OEX19" s="26"/>
      <c r="OEY19" s="22"/>
      <c r="OEZ19" s="363"/>
      <c r="OFA19" s="385"/>
      <c r="OFB19" s="385"/>
      <c r="OFC19" s="385"/>
      <c r="OFD19" s="385"/>
      <c r="OFE19" s="385"/>
      <c r="OFF19" s="14"/>
      <c r="OFG19" s="56"/>
      <c r="OFH19" s="16"/>
      <c r="OFI19" s="82"/>
      <c r="OFJ19" s="26"/>
      <c r="OFK19" s="26"/>
      <c r="OFL19" s="22"/>
      <c r="OFM19" s="363"/>
      <c r="OFN19" s="385"/>
      <c r="OFO19" s="385"/>
      <c r="OFP19" s="385"/>
      <c r="OFQ19" s="385"/>
      <c r="OFR19" s="385"/>
      <c r="OFS19" s="14"/>
      <c r="OFT19" s="56"/>
      <c r="OFU19" s="16"/>
      <c r="OFV19" s="82"/>
      <c r="OFW19" s="26"/>
      <c r="OFX19" s="26"/>
      <c r="OFY19" s="22"/>
      <c r="OFZ19" s="363"/>
      <c r="OGA19" s="385"/>
      <c r="OGB19" s="385"/>
      <c r="OGC19" s="385"/>
      <c r="OGD19" s="385"/>
      <c r="OGE19" s="385"/>
      <c r="OGF19" s="14"/>
      <c r="OGG19" s="56"/>
      <c r="OGH19" s="16"/>
      <c r="OGI19" s="82"/>
      <c r="OGJ19" s="26"/>
      <c r="OGK19" s="26"/>
      <c r="OGL19" s="22"/>
      <c r="OGM19" s="363"/>
      <c r="OGN19" s="385"/>
      <c r="OGO19" s="385"/>
      <c r="OGP19" s="385"/>
      <c r="OGQ19" s="385"/>
      <c r="OGR19" s="385"/>
      <c r="OGS19" s="14"/>
      <c r="OGT19" s="56"/>
      <c r="OGU19" s="16"/>
      <c r="OGV19" s="82"/>
      <c r="OGW19" s="26"/>
      <c r="OGX19" s="26"/>
      <c r="OGY19" s="22"/>
      <c r="OGZ19" s="363"/>
      <c r="OHA19" s="385"/>
      <c r="OHB19" s="385"/>
      <c r="OHC19" s="385"/>
      <c r="OHD19" s="385"/>
      <c r="OHE19" s="385"/>
      <c r="OHF19" s="14"/>
      <c r="OHG19" s="56"/>
      <c r="OHH19" s="16"/>
      <c r="OHI19" s="82"/>
      <c r="OHJ19" s="26"/>
      <c r="OHK19" s="26"/>
      <c r="OHL19" s="22"/>
      <c r="OHM19" s="363"/>
      <c r="OHN19" s="385"/>
      <c r="OHO19" s="385"/>
      <c r="OHP19" s="385"/>
      <c r="OHQ19" s="385"/>
      <c r="OHR19" s="385"/>
      <c r="OHS19" s="14"/>
      <c r="OHT19" s="56"/>
      <c r="OHU19" s="16"/>
      <c r="OHV19" s="82"/>
      <c r="OHW19" s="26"/>
      <c r="OHX19" s="26"/>
      <c r="OHY19" s="22"/>
      <c r="OHZ19" s="363"/>
      <c r="OIA19" s="385"/>
      <c r="OIB19" s="385"/>
      <c r="OIC19" s="385"/>
      <c r="OID19" s="385"/>
      <c r="OIE19" s="385"/>
      <c r="OIF19" s="14"/>
      <c r="OIG19" s="56"/>
      <c r="OIH19" s="16"/>
      <c r="OII19" s="82"/>
      <c r="OIJ19" s="26"/>
      <c r="OIK19" s="26"/>
      <c r="OIL19" s="22"/>
      <c r="OIM19" s="363"/>
      <c r="OIN19" s="385"/>
      <c r="OIO19" s="385"/>
      <c r="OIP19" s="385"/>
      <c r="OIQ19" s="385"/>
      <c r="OIR19" s="385"/>
      <c r="OIS19" s="14"/>
      <c r="OIT19" s="56"/>
      <c r="OIU19" s="16"/>
      <c r="OIV19" s="82"/>
      <c r="OIW19" s="26"/>
      <c r="OIX19" s="26"/>
      <c r="OIY19" s="22"/>
      <c r="OIZ19" s="363"/>
      <c r="OJA19" s="385"/>
      <c r="OJB19" s="385"/>
      <c r="OJC19" s="385"/>
      <c r="OJD19" s="385"/>
      <c r="OJE19" s="385"/>
      <c r="OJF19" s="14"/>
      <c r="OJG19" s="56"/>
      <c r="OJH19" s="16"/>
      <c r="OJI19" s="82"/>
      <c r="OJJ19" s="26"/>
      <c r="OJK19" s="26"/>
      <c r="OJL19" s="22"/>
      <c r="OJM19" s="363"/>
      <c r="OJN19" s="385"/>
      <c r="OJO19" s="385"/>
      <c r="OJP19" s="385"/>
      <c r="OJQ19" s="385"/>
      <c r="OJR19" s="385"/>
      <c r="OJS19" s="14"/>
      <c r="OJT19" s="56"/>
      <c r="OJU19" s="16"/>
      <c r="OJV19" s="82"/>
      <c r="OJW19" s="26"/>
      <c r="OJX19" s="26"/>
      <c r="OJY19" s="22"/>
      <c r="OJZ19" s="363"/>
      <c r="OKA19" s="385"/>
      <c r="OKB19" s="385"/>
      <c r="OKC19" s="385"/>
      <c r="OKD19" s="385"/>
      <c r="OKE19" s="385"/>
      <c r="OKF19" s="14"/>
      <c r="OKG19" s="56"/>
      <c r="OKH19" s="16"/>
      <c r="OKI19" s="82"/>
      <c r="OKJ19" s="26"/>
      <c r="OKK19" s="26"/>
      <c r="OKL19" s="22"/>
      <c r="OKM19" s="363"/>
      <c r="OKN19" s="385"/>
      <c r="OKO19" s="385"/>
      <c r="OKP19" s="385"/>
      <c r="OKQ19" s="385"/>
      <c r="OKR19" s="385"/>
      <c r="OKS19" s="14"/>
      <c r="OKT19" s="56"/>
      <c r="OKU19" s="16"/>
      <c r="OKV19" s="82"/>
      <c r="OKW19" s="26"/>
      <c r="OKX19" s="26"/>
      <c r="OKY19" s="22"/>
      <c r="OKZ19" s="363"/>
      <c r="OLA19" s="385"/>
      <c r="OLB19" s="385"/>
      <c r="OLC19" s="385"/>
      <c r="OLD19" s="385"/>
      <c r="OLE19" s="385"/>
      <c r="OLF19" s="14"/>
      <c r="OLG19" s="56"/>
      <c r="OLH19" s="16"/>
      <c r="OLI19" s="82"/>
      <c r="OLJ19" s="26"/>
      <c r="OLK19" s="26"/>
      <c r="OLL19" s="22"/>
      <c r="OLM19" s="363"/>
      <c r="OLN19" s="385"/>
      <c r="OLO19" s="385"/>
      <c r="OLP19" s="385"/>
      <c r="OLQ19" s="385"/>
      <c r="OLR19" s="385"/>
      <c r="OLS19" s="14"/>
      <c r="OLT19" s="56"/>
      <c r="OLU19" s="16"/>
      <c r="OLV19" s="82"/>
      <c r="OLW19" s="26"/>
      <c r="OLX19" s="26"/>
      <c r="OLY19" s="22"/>
      <c r="OLZ19" s="363"/>
      <c r="OMA19" s="385"/>
      <c r="OMB19" s="385"/>
      <c r="OMC19" s="385"/>
      <c r="OMD19" s="385"/>
      <c r="OME19" s="385"/>
      <c r="OMF19" s="14"/>
      <c r="OMG19" s="56"/>
      <c r="OMH19" s="16"/>
      <c r="OMI19" s="82"/>
      <c r="OMJ19" s="26"/>
      <c r="OMK19" s="26"/>
      <c r="OML19" s="22"/>
      <c r="OMM19" s="363"/>
      <c r="OMN19" s="385"/>
      <c r="OMO19" s="385"/>
      <c r="OMP19" s="385"/>
      <c r="OMQ19" s="385"/>
      <c r="OMR19" s="385"/>
      <c r="OMS19" s="14"/>
      <c r="OMT19" s="56"/>
      <c r="OMU19" s="16"/>
      <c r="OMV19" s="82"/>
      <c r="OMW19" s="26"/>
      <c r="OMX19" s="26"/>
      <c r="OMY19" s="22"/>
      <c r="OMZ19" s="363"/>
      <c r="ONA19" s="385"/>
      <c r="ONB19" s="385"/>
      <c r="ONC19" s="385"/>
      <c r="OND19" s="385"/>
      <c r="ONE19" s="385"/>
      <c r="ONF19" s="14"/>
      <c r="ONG19" s="56"/>
      <c r="ONH19" s="16"/>
      <c r="ONI19" s="82"/>
      <c r="ONJ19" s="26"/>
      <c r="ONK19" s="26"/>
      <c r="ONL19" s="22"/>
      <c r="ONM19" s="363"/>
      <c r="ONN19" s="385"/>
      <c r="ONO19" s="385"/>
      <c r="ONP19" s="385"/>
      <c r="ONQ19" s="385"/>
      <c r="ONR19" s="385"/>
      <c r="ONS19" s="14"/>
      <c r="ONT19" s="56"/>
      <c r="ONU19" s="16"/>
      <c r="ONV19" s="82"/>
      <c r="ONW19" s="26"/>
      <c r="ONX19" s="26"/>
      <c r="ONY19" s="22"/>
      <c r="ONZ19" s="363"/>
      <c r="OOA19" s="385"/>
      <c r="OOB19" s="385"/>
      <c r="OOC19" s="385"/>
      <c r="OOD19" s="385"/>
      <c r="OOE19" s="385"/>
      <c r="OOF19" s="14"/>
      <c r="OOG19" s="56"/>
      <c r="OOH19" s="16"/>
      <c r="OOI19" s="82"/>
      <c r="OOJ19" s="26"/>
      <c r="OOK19" s="26"/>
      <c r="OOL19" s="22"/>
      <c r="OOM19" s="363"/>
      <c r="OON19" s="385"/>
      <c r="OOO19" s="385"/>
      <c r="OOP19" s="385"/>
      <c r="OOQ19" s="385"/>
      <c r="OOR19" s="385"/>
      <c r="OOS19" s="14"/>
      <c r="OOT19" s="56"/>
      <c r="OOU19" s="16"/>
      <c r="OOV19" s="82"/>
      <c r="OOW19" s="26"/>
      <c r="OOX19" s="26"/>
      <c r="OOY19" s="22"/>
      <c r="OOZ19" s="363"/>
      <c r="OPA19" s="385"/>
      <c r="OPB19" s="385"/>
      <c r="OPC19" s="385"/>
      <c r="OPD19" s="385"/>
      <c r="OPE19" s="385"/>
      <c r="OPF19" s="14"/>
      <c r="OPG19" s="56"/>
      <c r="OPH19" s="16"/>
      <c r="OPI19" s="82"/>
      <c r="OPJ19" s="26"/>
      <c r="OPK19" s="26"/>
      <c r="OPL19" s="22"/>
      <c r="OPM19" s="363"/>
      <c r="OPN19" s="385"/>
      <c r="OPO19" s="385"/>
      <c r="OPP19" s="385"/>
      <c r="OPQ19" s="385"/>
      <c r="OPR19" s="385"/>
      <c r="OPS19" s="14"/>
      <c r="OPT19" s="56"/>
      <c r="OPU19" s="16"/>
      <c r="OPV19" s="82"/>
      <c r="OPW19" s="26"/>
      <c r="OPX19" s="26"/>
      <c r="OPY19" s="22"/>
      <c r="OPZ19" s="363"/>
      <c r="OQA19" s="385"/>
      <c r="OQB19" s="385"/>
      <c r="OQC19" s="385"/>
      <c r="OQD19" s="385"/>
      <c r="OQE19" s="385"/>
      <c r="OQF19" s="14"/>
      <c r="OQG19" s="56"/>
      <c r="OQH19" s="16"/>
      <c r="OQI19" s="82"/>
      <c r="OQJ19" s="26"/>
      <c r="OQK19" s="26"/>
      <c r="OQL19" s="22"/>
      <c r="OQM19" s="363"/>
      <c r="OQN19" s="385"/>
      <c r="OQO19" s="385"/>
      <c r="OQP19" s="385"/>
      <c r="OQQ19" s="385"/>
      <c r="OQR19" s="385"/>
      <c r="OQS19" s="14"/>
      <c r="OQT19" s="56"/>
      <c r="OQU19" s="16"/>
      <c r="OQV19" s="82"/>
      <c r="OQW19" s="26"/>
      <c r="OQX19" s="26"/>
      <c r="OQY19" s="22"/>
      <c r="OQZ19" s="363"/>
      <c r="ORA19" s="385"/>
      <c r="ORB19" s="385"/>
      <c r="ORC19" s="385"/>
      <c r="ORD19" s="385"/>
      <c r="ORE19" s="385"/>
      <c r="ORF19" s="14"/>
      <c r="ORG19" s="56"/>
      <c r="ORH19" s="16"/>
      <c r="ORI19" s="82"/>
      <c r="ORJ19" s="26"/>
      <c r="ORK19" s="26"/>
      <c r="ORL19" s="22"/>
      <c r="ORM19" s="363"/>
      <c r="ORN19" s="385"/>
      <c r="ORO19" s="385"/>
      <c r="ORP19" s="385"/>
      <c r="ORQ19" s="385"/>
      <c r="ORR19" s="385"/>
      <c r="ORS19" s="14"/>
      <c r="ORT19" s="56"/>
      <c r="ORU19" s="16"/>
      <c r="ORV19" s="82"/>
      <c r="ORW19" s="26"/>
      <c r="ORX19" s="26"/>
      <c r="ORY19" s="22"/>
      <c r="ORZ19" s="363"/>
      <c r="OSA19" s="385"/>
      <c r="OSB19" s="385"/>
      <c r="OSC19" s="385"/>
      <c r="OSD19" s="385"/>
      <c r="OSE19" s="385"/>
      <c r="OSF19" s="14"/>
      <c r="OSG19" s="56"/>
      <c r="OSH19" s="16"/>
      <c r="OSI19" s="82"/>
      <c r="OSJ19" s="26"/>
      <c r="OSK19" s="26"/>
      <c r="OSL19" s="22"/>
      <c r="OSM19" s="363"/>
      <c r="OSN19" s="385"/>
      <c r="OSO19" s="385"/>
      <c r="OSP19" s="385"/>
      <c r="OSQ19" s="385"/>
      <c r="OSR19" s="385"/>
      <c r="OSS19" s="14"/>
      <c r="OST19" s="56"/>
      <c r="OSU19" s="16"/>
      <c r="OSV19" s="82"/>
      <c r="OSW19" s="26"/>
      <c r="OSX19" s="26"/>
      <c r="OSY19" s="22"/>
      <c r="OSZ19" s="363"/>
      <c r="OTA19" s="385"/>
      <c r="OTB19" s="385"/>
      <c r="OTC19" s="385"/>
      <c r="OTD19" s="385"/>
      <c r="OTE19" s="385"/>
      <c r="OTF19" s="14"/>
      <c r="OTG19" s="56"/>
      <c r="OTH19" s="16"/>
      <c r="OTI19" s="82"/>
      <c r="OTJ19" s="26"/>
      <c r="OTK19" s="26"/>
      <c r="OTL19" s="22"/>
      <c r="OTM19" s="363"/>
      <c r="OTN19" s="385"/>
      <c r="OTO19" s="385"/>
      <c r="OTP19" s="385"/>
      <c r="OTQ19" s="385"/>
      <c r="OTR19" s="385"/>
      <c r="OTS19" s="14"/>
      <c r="OTT19" s="56"/>
      <c r="OTU19" s="16"/>
      <c r="OTV19" s="82"/>
      <c r="OTW19" s="26"/>
      <c r="OTX19" s="26"/>
      <c r="OTY19" s="22"/>
      <c r="OTZ19" s="363"/>
      <c r="OUA19" s="385"/>
      <c r="OUB19" s="385"/>
      <c r="OUC19" s="385"/>
      <c r="OUD19" s="385"/>
      <c r="OUE19" s="385"/>
      <c r="OUF19" s="14"/>
      <c r="OUG19" s="56"/>
      <c r="OUH19" s="16"/>
      <c r="OUI19" s="82"/>
      <c r="OUJ19" s="26"/>
      <c r="OUK19" s="26"/>
      <c r="OUL19" s="22"/>
      <c r="OUM19" s="363"/>
      <c r="OUN19" s="385"/>
      <c r="OUO19" s="385"/>
      <c r="OUP19" s="385"/>
      <c r="OUQ19" s="385"/>
      <c r="OUR19" s="385"/>
      <c r="OUS19" s="14"/>
      <c r="OUT19" s="56"/>
      <c r="OUU19" s="16"/>
      <c r="OUV19" s="82"/>
      <c r="OUW19" s="26"/>
      <c r="OUX19" s="26"/>
      <c r="OUY19" s="22"/>
      <c r="OUZ19" s="363"/>
      <c r="OVA19" s="385"/>
      <c r="OVB19" s="385"/>
      <c r="OVC19" s="385"/>
      <c r="OVD19" s="385"/>
      <c r="OVE19" s="385"/>
      <c r="OVF19" s="14"/>
      <c r="OVG19" s="56"/>
      <c r="OVH19" s="16"/>
      <c r="OVI19" s="82"/>
      <c r="OVJ19" s="26"/>
      <c r="OVK19" s="26"/>
      <c r="OVL19" s="22"/>
      <c r="OVM19" s="363"/>
      <c r="OVN19" s="385"/>
      <c r="OVO19" s="385"/>
      <c r="OVP19" s="385"/>
      <c r="OVQ19" s="385"/>
      <c r="OVR19" s="385"/>
      <c r="OVS19" s="14"/>
      <c r="OVT19" s="56"/>
      <c r="OVU19" s="16"/>
      <c r="OVV19" s="82"/>
      <c r="OVW19" s="26"/>
      <c r="OVX19" s="26"/>
      <c r="OVY19" s="22"/>
      <c r="OVZ19" s="363"/>
      <c r="OWA19" s="385"/>
      <c r="OWB19" s="385"/>
      <c r="OWC19" s="385"/>
      <c r="OWD19" s="385"/>
      <c r="OWE19" s="385"/>
      <c r="OWF19" s="14"/>
      <c r="OWG19" s="56"/>
      <c r="OWH19" s="16"/>
      <c r="OWI19" s="82"/>
      <c r="OWJ19" s="26"/>
      <c r="OWK19" s="26"/>
      <c r="OWL19" s="22"/>
      <c r="OWM19" s="363"/>
      <c r="OWN19" s="385"/>
      <c r="OWO19" s="385"/>
      <c r="OWP19" s="385"/>
      <c r="OWQ19" s="385"/>
      <c r="OWR19" s="385"/>
      <c r="OWS19" s="14"/>
      <c r="OWT19" s="56"/>
      <c r="OWU19" s="16"/>
      <c r="OWV19" s="82"/>
      <c r="OWW19" s="26"/>
      <c r="OWX19" s="26"/>
      <c r="OWY19" s="22"/>
      <c r="OWZ19" s="363"/>
      <c r="OXA19" s="385"/>
      <c r="OXB19" s="385"/>
      <c r="OXC19" s="385"/>
      <c r="OXD19" s="385"/>
      <c r="OXE19" s="385"/>
      <c r="OXF19" s="14"/>
      <c r="OXG19" s="56"/>
      <c r="OXH19" s="16"/>
      <c r="OXI19" s="82"/>
      <c r="OXJ19" s="26"/>
      <c r="OXK19" s="26"/>
      <c r="OXL19" s="22"/>
      <c r="OXM19" s="363"/>
      <c r="OXN19" s="385"/>
      <c r="OXO19" s="385"/>
      <c r="OXP19" s="385"/>
      <c r="OXQ19" s="385"/>
      <c r="OXR19" s="385"/>
      <c r="OXS19" s="14"/>
      <c r="OXT19" s="56"/>
      <c r="OXU19" s="16"/>
      <c r="OXV19" s="82"/>
      <c r="OXW19" s="26"/>
      <c r="OXX19" s="26"/>
      <c r="OXY19" s="22"/>
      <c r="OXZ19" s="363"/>
      <c r="OYA19" s="385"/>
      <c r="OYB19" s="385"/>
      <c r="OYC19" s="385"/>
      <c r="OYD19" s="385"/>
      <c r="OYE19" s="385"/>
      <c r="OYF19" s="14"/>
      <c r="OYG19" s="56"/>
      <c r="OYH19" s="16"/>
      <c r="OYI19" s="82"/>
      <c r="OYJ19" s="26"/>
      <c r="OYK19" s="26"/>
      <c r="OYL19" s="22"/>
      <c r="OYM19" s="363"/>
      <c r="OYN19" s="385"/>
      <c r="OYO19" s="385"/>
      <c r="OYP19" s="385"/>
      <c r="OYQ19" s="385"/>
      <c r="OYR19" s="385"/>
      <c r="OYS19" s="14"/>
      <c r="OYT19" s="56"/>
      <c r="OYU19" s="16"/>
      <c r="OYV19" s="82"/>
      <c r="OYW19" s="26"/>
      <c r="OYX19" s="26"/>
      <c r="OYY19" s="22"/>
      <c r="OYZ19" s="363"/>
      <c r="OZA19" s="385"/>
      <c r="OZB19" s="385"/>
      <c r="OZC19" s="385"/>
      <c r="OZD19" s="385"/>
      <c r="OZE19" s="385"/>
      <c r="OZF19" s="14"/>
      <c r="OZG19" s="56"/>
      <c r="OZH19" s="16"/>
      <c r="OZI19" s="82"/>
      <c r="OZJ19" s="26"/>
      <c r="OZK19" s="26"/>
      <c r="OZL19" s="22"/>
      <c r="OZM19" s="363"/>
      <c r="OZN19" s="385"/>
      <c r="OZO19" s="385"/>
      <c r="OZP19" s="385"/>
      <c r="OZQ19" s="385"/>
      <c r="OZR19" s="385"/>
      <c r="OZS19" s="14"/>
      <c r="OZT19" s="56"/>
      <c r="OZU19" s="16"/>
      <c r="OZV19" s="82"/>
      <c r="OZW19" s="26"/>
      <c r="OZX19" s="26"/>
      <c r="OZY19" s="22"/>
      <c r="OZZ19" s="363"/>
      <c r="PAA19" s="385"/>
      <c r="PAB19" s="385"/>
      <c r="PAC19" s="385"/>
      <c r="PAD19" s="385"/>
      <c r="PAE19" s="385"/>
      <c r="PAF19" s="14"/>
      <c r="PAG19" s="56"/>
      <c r="PAH19" s="16"/>
      <c r="PAI19" s="82"/>
      <c r="PAJ19" s="26"/>
      <c r="PAK19" s="26"/>
      <c r="PAL19" s="22"/>
      <c r="PAM19" s="363"/>
      <c r="PAN19" s="385"/>
      <c r="PAO19" s="385"/>
      <c r="PAP19" s="385"/>
      <c r="PAQ19" s="385"/>
      <c r="PAR19" s="385"/>
      <c r="PAS19" s="14"/>
      <c r="PAT19" s="56"/>
      <c r="PAU19" s="16"/>
      <c r="PAV19" s="82"/>
      <c r="PAW19" s="26"/>
      <c r="PAX19" s="26"/>
      <c r="PAY19" s="22"/>
      <c r="PAZ19" s="363"/>
      <c r="PBA19" s="385"/>
      <c r="PBB19" s="385"/>
      <c r="PBC19" s="385"/>
      <c r="PBD19" s="385"/>
      <c r="PBE19" s="385"/>
      <c r="PBF19" s="14"/>
      <c r="PBG19" s="56"/>
      <c r="PBH19" s="16"/>
      <c r="PBI19" s="82"/>
      <c r="PBJ19" s="26"/>
      <c r="PBK19" s="26"/>
      <c r="PBL19" s="22"/>
      <c r="PBM19" s="363"/>
      <c r="PBN19" s="385"/>
      <c r="PBO19" s="385"/>
      <c r="PBP19" s="385"/>
      <c r="PBQ19" s="385"/>
      <c r="PBR19" s="385"/>
      <c r="PBS19" s="14"/>
      <c r="PBT19" s="56"/>
      <c r="PBU19" s="16"/>
      <c r="PBV19" s="82"/>
      <c r="PBW19" s="26"/>
      <c r="PBX19" s="26"/>
      <c r="PBY19" s="22"/>
      <c r="PBZ19" s="363"/>
      <c r="PCA19" s="385"/>
      <c r="PCB19" s="385"/>
      <c r="PCC19" s="385"/>
      <c r="PCD19" s="385"/>
      <c r="PCE19" s="385"/>
      <c r="PCF19" s="14"/>
      <c r="PCG19" s="56"/>
      <c r="PCH19" s="16"/>
      <c r="PCI19" s="82"/>
      <c r="PCJ19" s="26"/>
      <c r="PCK19" s="26"/>
      <c r="PCL19" s="22"/>
      <c r="PCM19" s="363"/>
      <c r="PCN19" s="385"/>
      <c r="PCO19" s="385"/>
      <c r="PCP19" s="385"/>
      <c r="PCQ19" s="385"/>
      <c r="PCR19" s="385"/>
      <c r="PCS19" s="14"/>
      <c r="PCT19" s="56"/>
      <c r="PCU19" s="16"/>
      <c r="PCV19" s="82"/>
      <c r="PCW19" s="26"/>
      <c r="PCX19" s="26"/>
      <c r="PCY19" s="22"/>
      <c r="PCZ19" s="363"/>
      <c r="PDA19" s="385"/>
      <c r="PDB19" s="385"/>
      <c r="PDC19" s="385"/>
      <c r="PDD19" s="385"/>
      <c r="PDE19" s="385"/>
      <c r="PDF19" s="14"/>
      <c r="PDG19" s="56"/>
      <c r="PDH19" s="16"/>
      <c r="PDI19" s="82"/>
      <c r="PDJ19" s="26"/>
      <c r="PDK19" s="26"/>
      <c r="PDL19" s="22"/>
      <c r="PDM19" s="363"/>
      <c r="PDN19" s="385"/>
      <c r="PDO19" s="385"/>
      <c r="PDP19" s="385"/>
      <c r="PDQ19" s="385"/>
      <c r="PDR19" s="385"/>
      <c r="PDS19" s="14"/>
      <c r="PDT19" s="56"/>
      <c r="PDU19" s="16"/>
      <c r="PDV19" s="82"/>
      <c r="PDW19" s="26"/>
      <c r="PDX19" s="26"/>
      <c r="PDY19" s="22"/>
      <c r="PDZ19" s="363"/>
      <c r="PEA19" s="385"/>
      <c r="PEB19" s="385"/>
      <c r="PEC19" s="385"/>
      <c r="PED19" s="385"/>
      <c r="PEE19" s="385"/>
      <c r="PEF19" s="14"/>
      <c r="PEG19" s="56"/>
      <c r="PEH19" s="16"/>
      <c r="PEI19" s="82"/>
      <c r="PEJ19" s="26"/>
      <c r="PEK19" s="26"/>
      <c r="PEL19" s="22"/>
      <c r="PEM19" s="363"/>
      <c r="PEN19" s="385"/>
      <c r="PEO19" s="385"/>
      <c r="PEP19" s="385"/>
      <c r="PEQ19" s="385"/>
      <c r="PER19" s="385"/>
      <c r="PES19" s="14"/>
      <c r="PET19" s="56"/>
      <c r="PEU19" s="16"/>
      <c r="PEV19" s="82"/>
      <c r="PEW19" s="26"/>
      <c r="PEX19" s="26"/>
      <c r="PEY19" s="22"/>
      <c r="PEZ19" s="363"/>
      <c r="PFA19" s="385"/>
      <c r="PFB19" s="385"/>
      <c r="PFC19" s="385"/>
      <c r="PFD19" s="385"/>
      <c r="PFE19" s="385"/>
      <c r="PFF19" s="14"/>
      <c r="PFG19" s="56"/>
      <c r="PFH19" s="16"/>
      <c r="PFI19" s="82"/>
      <c r="PFJ19" s="26"/>
      <c r="PFK19" s="26"/>
      <c r="PFL19" s="22"/>
      <c r="PFM19" s="363"/>
      <c r="PFN19" s="385"/>
      <c r="PFO19" s="385"/>
      <c r="PFP19" s="385"/>
      <c r="PFQ19" s="385"/>
      <c r="PFR19" s="385"/>
      <c r="PFS19" s="14"/>
      <c r="PFT19" s="56"/>
      <c r="PFU19" s="16"/>
      <c r="PFV19" s="82"/>
      <c r="PFW19" s="26"/>
      <c r="PFX19" s="26"/>
      <c r="PFY19" s="22"/>
      <c r="PFZ19" s="363"/>
      <c r="PGA19" s="385"/>
      <c r="PGB19" s="385"/>
      <c r="PGC19" s="385"/>
      <c r="PGD19" s="385"/>
      <c r="PGE19" s="385"/>
      <c r="PGF19" s="14"/>
      <c r="PGG19" s="56"/>
      <c r="PGH19" s="16"/>
      <c r="PGI19" s="82"/>
      <c r="PGJ19" s="26"/>
      <c r="PGK19" s="26"/>
      <c r="PGL19" s="22"/>
      <c r="PGM19" s="363"/>
      <c r="PGN19" s="385"/>
      <c r="PGO19" s="385"/>
      <c r="PGP19" s="385"/>
      <c r="PGQ19" s="385"/>
      <c r="PGR19" s="385"/>
      <c r="PGS19" s="14"/>
      <c r="PGT19" s="56"/>
      <c r="PGU19" s="16"/>
      <c r="PGV19" s="82"/>
      <c r="PGW19" s="26"/>
      <c r="PGX19" s="26"/>
      <c r="PGY19" s="22"/>
      <c r="PGZ19" s="363"/>
      <c r="PHA19" s="385"/>
      <c r="PHB19" s="385"/>
      <c r="PHC19" s="385"/>
      <c r="PHD19" s="385"/>
      <c r="PHE19" s="385"/>
      <c r="PHF19" s="14"/>
      <c r="PHG19" s="56"/>
      <c r="PHH19" s="16"/>
      <c r="PHI19" s="82"/>
      <c r="PHJ19" s="26"/>
      <c r="PHK19" s="26"/>
      <c r="PHL19" s="22"/>
      <c r="PHM19" s="363"/>
      <c r="PHN19" s="385"/>
      <c r="PHO19" s="385"/>
      <c r="PHP19" s="385"/>
      <c r="PHQ19" s="385"/>
      <c r="PHR19" s="385"/>
      <c r="PHS19" s="14"/>
      <c r="PHT19" s="56"/>
      <c r="PHU19" s="16"/>
      <c r="PHV19" s="82"/>
      <c r="PHW19" s="26"/>
      <c r="PHX19" s="26"/>
      <c r="PHY19" s="22"/>
      <c r="PHZ19" s="363"/>
      <c r="PIA19" s="385"/>
      <c r="PIB19" s="385"/>
      <c r="PIC19" s="385"/>
      <c r="PID19" s="385"/>
      <c r="PIE19" s="385"/>
      <c r="PIF19" s="14"/>
      <c r="PIG19" s="56"/>
      <c r="PIH19" s="16"/>
      <c r="PII19" s="82"/>
      <c r="PIJ19" s="26"/>
      <c r="PIK19" s="26"/>
      <c r="PIL19" s="22"/>
      <c r="PIM19" s="363"/>
      <c r="PIN19" s="385"/>
      <c r="PIO19" s="385"/>
      <c r="PIP19" s="385"/>
      <c r="PIQ19" s="385"/>
      <c r="PIR19" s="385"/>
      <c r="PIS19" s="14"/>
      <c r="PIT19" s="56"/>
      <c r="PIU19" s="16"/>
      <c r="PIV19" s="82"/>
      <c r="PIW19" s="26"/>
      <c r="PIX19" s="26"/>
      <c r="PIY19" s="22"/>
      <c r="PIZ19" s="363"/>
      <c r="PJA19" s="385"/>
      <c r="PJB19" s="385"/>
      <c r="PJC19" s="385"/>
      <c r="PJD19" s="385"/>
      <c r="PJE19" s="385"/>
      <c r="PJF19" s="14"/>
      <c r="PJG19" s="56"/>
      <c r="PJH19" s="16"/>
      <c r="PJI19" s="82"/>
      <c r="PJJ19" s="26"/>
      <c r="PJK19" s="26"/>
      <c r="PJL19" s="22"/>
      <c r="PJM19" s="363"/>
      <c r="PJN19" s="385"/>
      <c r="PJO19" s="385"/>
      <c r="PJP19" s="385"/>
      <c r="PJQ19" s="385"/>
      <c r="PJR19" s="385"/>
      <c r="PJS19" s="14"/>
      <c r="PJT19" s="56"/>
      <c r="PJU19" s="16"/>
      <c r="PJV19" s="82"/>
      <c r="PJW19" s="26"/>
      <c r="PJX19" s="26"/>
      <c r="PJY19" s="22"/>
      <c r="PJZ19" s="363"/>
      <c r="PKA19" s="385"/>
      <c r="PKB19" s="385"/>
      <c r="PKC19" s="385"/>
      <c r="PKD19" s="385"/>
      <c r="PKE19" s="385"/>
      <c r="PKF19" s="14"/>
      <c r="PKG19" s="56"/>
      <c r="PKH19" s="16"/>
      <c r="PKI19" s="82"/>
      <c r="PKJ19" s="26"/>
      <c r="PKK19" s="26"/>
      <c r="PKL19" s="22"/>
      <c r="PKM19" s="363"/>
      <c r="PKN19" s="385"/>
      <c r="PKO19" s="385"/>
      <c r="PKP19" s="385"/>
      <c r="PKQ19" s="385"/>
      <c r="PKR19" s="385"/>
      <c r="PKS19" s="14"/>
      <c r="PKT19" s="56"/>
      <c r="PKU19" s="16"/>
      <c r="PKV19" s="82"/>
      <c r="PKW19" s="26"/>
      <c r="PKX19" s="26"/>
      <c r="PKY19" s="22"/>
      <c r="PKZ19" s="363"/>
      <c r="PLA19" s="385"/>
      <c r="PLB19" s="385"/>
      <c r="PLC19" s="385"/>
      <c r="PLD19" s="385"/>
      <c r="PLE19" s="385"/>
      <c r="PLF19" s="14"/>
      <c r="PLG19" s="56"/>
      <c r="PLH19" s="16"/>
      <c r="PLI19" s="82"/>
      <c r="PLJ19" s="26"/>
      <c r="PLK19" s="26"/>
      <c r="PLL19" s="22"/>
      <c r="PLM19" s="363"/>
      <c r="PLN19" s="385"/>
      <c r="PLO19" s="385"/>
      <c r="PLP19" s="385"/>
      <c r="PLQ19" s="385"/>
      <c r="PLR19" s="385"/>
      <c r="PLS19" s="14"/>
      <c r="PLT19" s="56"/>
      <c r="PLU19" s="16"/>
      <c r="PLV19" s="82"/>
      <c r="PLW19" s="26"/>
      <c r="PLX19" s="26"/>
      <c r="PLY19" s="22"/>
      <c r="PLZ19" s="363"/>
      <c r="PMA19" s="385"/>
      <c r="PMB19" s="385"/>
      <c r="PMC19" s="385"/>
      <c r="PMD19" s="385"/>
      <c r="PME19" s="385"/>
      <c r="PMF19" s="14"/>
      <c r="PMG19" s="56"/>
      <c r="PMH19" s="16"/>
      <c r="PMI19" s="82"/>
      <c r="PMJ19" s="26"/>
      <c r="PMK19" s="26"/>
      <c r="PML19" s="22"/>
      <c r="PMM19" s="363"/>
      <c r="PMN19" s="385"/>
      <c r="PMO19" s="385"/>
      <c r="PMP19" s="385"/>
      <c r="PMQ19" s="385"/>
      <c r="PMR19" s="385"/>
      <c r="PMS19" s="14"/>
      <c r="PMT19" s="56"/>
      <c r="PMU19" s="16"/>
      <c r="PMV19" s="82"/>
      <c r="PMW19" s="26"/>
      <c r="PMX19" s="26"/>
      <c r="PMY19" s="22"/>
      <c r="PMZ19" s="363"/>
      <c r="PNA19" s="385"/>
      <c r="PNB19" s="385"/>
      <c r="PNC19" s="385"/>
      <c r="PND19" s="385"/>
      <c r="PNE19" s="385"/>
      <c r="PNF19" s="14"/>
      <c r="PNG19" s="56"/>
      <c r="PNH19" s="16"/>
      <c r="PNI19" s="82"/>
      <c r="PNJ19" s="26"/>
      <c r="PNK19" s="26"/>
      <c r="PNL19" s="22"/>
      <c r="PNM19" s="363"/>
      <c r="PNN19" s="385"/>
      <c r="PNO19" s="385"/>
      <c r="PNP19" s="385"/>
      <c r="PNQ19" s="385"/>
      <c r="PNR19" s="385"/>
      <c r="PNS19" s="14"/>
      <c r="PNT19" s="56"/>
      <c r="PNU19" s="16"/>
      <c r="PNV19" s="82"/>
      <c r="PNW19" s="26"/>
      <c r="PNX19" s="26"/>
      <c r="PNY19" s="22"/>
      <c r="PNZ19" s="363"/>
      <c r="POA19" s="385"/>
      <c r="POB19" s="385"/>
      <c r="POC19" s="385"/>
      <c r="POD19" s="385"/>
      <c r="POE19" s="385"/>
      <c r="POF19" s="14"/>
      <c r="POG19" s="56"/>
      <c r="POH19" s="16"/>
      <c r="POI19" s="82"/>
      <c r="POJ19" s="26"/>
      <c r="POK19" s="26"/>
      <c r="POL19" s="22"/>
      <c r="POM19" s="363"/>
      <c r="PON19" s="385"/>
      <c r="POO19" s="385"/>
      <c r="POP19" s="385"/>
      <c r="POQ19" s="385"/>
      <c r="POR19" s="385"/>
      <c r="POS19" s="14"/>
      <c r="POT19" s="56"/>
      <c r="POU19" s="16"/>
      <c r="POV19" s="82"/>
      <c r="POW19" s="26"/>
      <c r="POX19" s="26"/>
      <c r="POY19" s="22"/>
      <c r="POZ19" s="363"/>
      <c r="PPA19" s="385"/>
      <c r="PPB19" s="385"/>
      <c r="PPC19" s="385"/>
      <c r="PPD19" s="385"/>
      <c r="PPE19" s="385"/>
      <c r="PPF19" s="14"/>
      <c r="PPG19" s="56"/>
      <c r="PPH19" s="16"/>
      <c r="PPI19" s="82"/>
      <c r="PPJ19" s="26"/>
      <c r="PPK19" s="26"/>
      <c r="PPL19" s="22"/>
      <c r="PPM19" s="363"/>
      <c r="PPN19" s="385"/>
      <c r="PPO19" s="385"/>
      <c r="PPP19" s="385"/>
      <c r="PPQ19" s="385"/>
      <c r="PPR19" s="385"/>
      <c r="PPS19" s="14"/>
      <c r="PPT19" s="56"/>
      <c r="PPU19" s="16"/>
      <c r="PPV19" s="82"/>
      <c r="PPW19" s="26"/>
      <c r="PPX19" s="26"/>
      <c r="PPY19" s="22"/>
      <c r="PPZ19" s="363"/>
      <c r="PQA19" s="385"/>
      <c r="PQB19" s="385"/>
      <c r="PQC19" s="385"/>
      <c r="PQD19" s="385"/>
      <c r="PQE19" s="385"/>
      <c r="PQF19" s="14"/>
      <c r="PQG19" s="56"/>
      <c r="PQH19" s="16"/>
      <c r="PQI19" s="82"/>
      <c r="PQJ19" s="26"/>
      <c r="PQK19" s="26"/>
      <c r="PQL19" s="22"/>
      <c r="PQM19" s="363"/>
      <c r="PQN19" s="385"/>
      <c r="PQO19" s="385"/>
      <c r="PQP19" s="385"/>
      <c r="PQQ19" s="385"/>
      <c r="PQR19" s="385"/>
      <c r="PQS19" s="14"/>
      <c r="PQT19" s="56"/>
      <c r="PQU19" s="16"/>
      <c r="PQV19" s="82"/>
      <c r="PQW19" s="26"/>
      <c r="PQX19" s="26"/>
      <c r="PQY19" s="22"/>
      <c r="PQZ19" s="363"/>
      <c r="PRA19" s="385"/>
      <c r="PRB19" s="385"/>
      <c r="PRC19" s="385"/>
      <c r="PRD19" s="385"/>
      <c r="PRE19" s="385"/>
      <c r="PRF19" s="14"/>
      <c r="PRG19" s="56"/>
      <c r="PRH19" s="16"/>
      <c r="PRI19" s="82"/>
      <c r="PRJ19" s="26"/>
      <c r="PRK19" s="26"/>
      <c r="PRL19" s="22"/>
      <c r="PRM19" s="363"/>
      <c r="PRN19" s="385"/>
      <c r="PRO19" s="385"/>
      <c r="PRP19" s="385"/>
      <c r="PRQ19" s="385"/>
      <c r="PRR19" s="385"/>
      <c r="PRS19" s="14"/>
      <c r="PRT19" s="56"/>
      <c r="PRU19" s="16"/>
      <c r="PRV19" s="82"/>
      <c r="PRW19" s="26"/>
      <c r="PRX19" s="26"/>
      <c r="PRY19" s="22"/>
      <c r="PRZ19" s="363"/>
      <c r="PSA19" s="385"/>
      <c r="PSB19" s="385"/>
      <c r="PSC19" s="385"/>
      <c r="PSD19" s="385"/>
      <c r="PSE19" s="385"/>
      <c r="PSF19" s="14"/>
      <c r="PSG19" s="56"/>
      <c r="PSH19" s="16"/>
      <c r="PSI19" s="82"/>
      <c r="PSJ19" s="26"/>
      <c r="PSK19" s="26"/>
      <c r="PSL19" s="22"/>
      <c r="PSM19" s="363"/>
      <c r="PSN19" s="385"/>
      <c r="PSO19" s="385"/>
      <c r="PSP19" s="385"/>
      <c r="PSQ19" s="385"/>
      <c r="PSR19" s="385"/>
      <c r="PSS19" s="14"/>
      <c r="PST19" s="56"/>
      <c r="PSU19" s="16"/>
      <c r="PSV19" s="82"/>
      <c r="PSW19" s="26"/>
      <c r="PSX19" s="26"/>
      <c r="PSY19" s="22"/>
      <c r="PSZ19" s="363"/>
      <c r="PTA19" s="385"/>
      <c r="PTB19" s="385"/>
      <c r="PTC19" s="385"/>
      <c r="PTD19" s="385"/>
      <c r="PTE19" s="385"/>
      <c r="PTF19" s="14"/>
      <c r="PTG19" s="56"/>
      <c r="PTH19" s="16"/>
      <c r="PTI19" s="82"/>
      <c r="PTJ19" s="26"/>
      <c r="PTK19" s="26"/>
      <c r="PTL19" s="22"/>
      <c r="PTM19" s="363"/>
      <c r="PTN19" s="385"/>
      <c r="PTO19" s="385"/>
      <c r="PTP19" s="385"/>
      <c r="PTQ19" s="385"/>
      <c r="PTR19" s="385"/>
      <c r="PTS19" s="14"/>
      <c r="PTT19" s="56"/>
      <c r="PTU19" s="16"/>
      <c r="PTV19" s="82"/>
      <c r="PTW19" s="26"/>
      <c r="PTX19" s="26"/>
      <c r="PTY19" s="22"/>
      <c r="PTZ19" s="363"/>
      <c r="PUA19" s="385"/>
      <c r="PUB19" s="385"/>
      <c r="PUC19" s="385"/>
      <c r="PUD19" s="385"/>
      <c r="PUE19" s="385"/>
      <c r="PUF19" s="14"/>
      <c r="PUG19" s="56"/>
      <c r="PUH19" s="16"/>
      <c r="PUI19" s="82"/>
      <c r="PUJ19" s="26"/>
      <c r="PUK19" s="26"/>
      <c r="PUL19" s="22"/>
      <c r="PUM19" s="363"/>
      <c r="PUN19" s="385"/>
      <c r="PUO19" s="385"/>
      <c r="PUP19" s="385"/>
      <c r="PUQ19" s="385"/>
      <c r="PUR19" s="385"/>
      <c r="PUS19" s="14"/>
      <c r="PUT19" s="56"/>
      <c r="PUU19" s="16"/>
      <c r="PUV19" s="82"/>
      <c r="PUW19" s="26"/>
      <c r="PUX19" s="26"/>
      <c r="PUY19" s="22"/>
      <c r="PUZ19" s="363"/>
      <c r="PVA19" s="385"/>
      <c r="PVB19" s="385"/>
      <c r="PVC19" s="385"/>
      <c r="PVD19" s="385"/>
      <c r="PVE19" s="385"/>
      <c r="PVF19" s="14"/>
      <c r="PVG19" s="56"/>
      <c r="PVH19" s="16"/>
      <c r="PVI19" s="82"/>
      <c r="PVJ19" s="26"/>
      <c r="PVK19" s="26"/>
      <c r="PVL19" s="22"/>
      <c r="PVM19" s="363"/>
      <c r="PVN19" s="385"/>
      <c r="PVO19" s="385"/>
      <c r="PVP19" s="385"/>
      <c r="PVQ19" s="385"/>
      <c r="PVR19" s="385"/>
      <c r="PVS19" s="14"/>
      <c r="PVT19" s="56"/>
      <c r="PVU19" s="16"/>
      <c r="PVV19" s="82"/>
      <c r="PVW19" s="26"/>
      <c r="PVX19" s="26"/>
      <c r="PVY19" s="22"/>
      <c r="PVZ19" s="363"/>
      <c r="PWA19" s="385"/>
      <c r="PWB19" s="385"/>
      <c r="PWC19" s="385"/>
      <c r="PWD19" s="385"/>
      <c r="PWE19" s="385"/>
      <c r="PWF19" s="14"/>
      <c r="PWG19" s="56"/>
      <c r="PWH19" s="16"/>
      <c r="PWI19" s="82"/>
      <c r="PWJ19" s="26"/>
      <c r="PWK19" s="26"/>
      <c r="PWL19" s="22"/>
      <c r="PWM19" s="363"/>
      <c r="PWN19" s="385"/>
      <c r="PWO19" s="385"/>
      <c r="PWP19" s="385"/>
      <c r="PWQ19" s="385"/>
      <c r="PWR19" s="385"/>
      <c r="PWS19" s="14"/>
      <c r="PWT19" s="56"/>
      <c r="PWU19" s="16"/>
      <c r="PWV19" s="82"/>
      <c r="PWW19" s="26"/>
      <c r="PWX19" s="26"/>
      <c r="PWY19" s="22"/>
      <c r="PWZ19" s="363"/>
      <c r="PXA19" s="385"/>
      <c r="PXB19" s="385"/>
      <c r="PXC19" s="385"/>
      <c r="PXD19" s="385"/>
      <c r="PXE19" s="385"/>
      <c r="PXF19" s="14"/>
      <c r="PXG19" s="56"/>
      <c r="PXH19" s="16"/>
      <c r="PXI19" s="82"/>
      <c r="PXJ19" s="26"/>
      <c r="PXK19" s="26"/>
      <c r="PXL19" s="22"/>
      <c r="PXM19" s="363"/>
      <c r="PXN19" s="385"/>
      <c r="PXO19" s="385"/>
      <c r="PXP19" s="385"/>
      <c r="PXQ19" s="385"/>
      <c r="PXR19" s="385"/>
      <c r="PXS19" s="14"/>
      <c r="PXT19" s="56"/>
      <c r="PXU19" s="16"/>
      <c r="PXV19" s="82"/>
      <c r="PXW19" s="26"/>
      <c r="PXX19" s="26"/>
      <c r="PXY19" s="22"/>
      <c r="PXZ19" s="363"/>
      <c r="PYA19" s="385"/>
      <c r="PYB19" s="385"/>
      <c r="PYC19" s="385"/>
      <c r="PYD19" s="385"/>
      <c r="PYE19" s="385"/>
      <c r="PYF19" s="14"/>
      <c r="PYG19" s="56"/>
      <c r="PYH19" s="16"/>
      <c r="PYI19" s="82"/>
      <c r="PYJ19" s="26"/>
      <c r="PYK19" s="26"/>
      <c r="PYL19" s="22"/>
      <c r="PYM19" s="363"/>
      <c r="PYN19" s="385"/>
      <c r="PYO19" s="385"/>
      <c r="PYP19" s="385"/>
      <c r="PYQ19" s="385"/>
      <c r="PYR19" s="385"/>
      <c r="PYS19" s="14"/>
      <c r="PYT19" s="56"/>
      <c r="PYU19" s="16"/>
      <c r="PYV19" s="82"/>
      <c r="PYW19" s="26"/>
      <c r="PYX19" s="26"/>
      <c r="PYY19" s="22"/>
      <c r="PYZ19" s="363"/>
      <c r="PZA19" s="385"/>
      <c r="PZB19" s="385"/>
      <c r="PZC19" s="385"/>
      <c r="PZD19" s="385"/>
      <c r="PZE19" s="385"/>
      <c r="PZF19" s="14"/>
      <c r="PZG19" s="56"/>
      <c r="PZH19" s="16"/>
      <c r="PZI19" s="82"/>
      <c r="PZJ19" s="26"/>
      <c r="PZK19" s="26"/>
      <c r="PZL19" s="22"/>
      <c r="PZM19" s="363"/>
      <c r="PZN19" s="385"/>
      <c r="PZO19" s="385"/>
      <c r="PZP19" s="385"/>
      <c r="PZQ19" s="385"/>
      <c r="PZR19" s="385"/>
      <c r="PZS19" s="14"/>
      <c r="PZT19" s="56"/>
      <c r="PZU19" s="16"/>
      <c r="PZV19" s="82"/>
      <c r="PZW19" s="26"/>
      <c r="PZX19" s="26"/>
      <c r="PZY19" s="22"/>
      <c r="PZZ19" s="363"/>
      <c r="QAA19" s="385"/>
      <c r="QAB19" s="385"/>
      <c r="QAC19" s="385"/>
      <c r="QAD19" s="385"/>
      <c r="QAE19" s="385"/>
      <c r="QAF19" s="14"/>
      <c r="QAG19" s="56"/>
      <c r="QAH19" s="16"/>
      <c r="QAI19" s="82"/>
      <c r="QAJ19" s="26"/>
      <c r="QAK19" s="26"/>
      <c r="QAL19" s="22"/>
      <c r="QAM19" s="363"/>
      <c r="QAN19" s="385"/>
      <c r="QAO19" s="385"/>
      <c r="QAP19" s="385"/>
      <c r="QAQ19" s="385"/>
      <c r="QAR19" s="385"/>
      <c r="QAS19" s="14"/>
      <c r="QAT19" s="56"/>
      <c r="QAU19" s="16"/>
      <c r="QAV19" s="82"/>
      <c r="QAW19" s="26"/>
      <c r="QAX19" s="26"/>
      <c r="QAY19" s="22"/>
      <c r="QAZ19" s="363"/>
      <c r="QBA19" s="385"/>
      <c r="QBB19" s="385"/>
      <c r="QBC19" s="385"/>
      <c r="QBD19" s="385"/>
      <c r="QBE19" s="385"/>
      <c r="QBF19" s="14"/>
      <c r="QBG19" s="56"/>
      <c r="QBH19" s="16"/>
      <c r="QBI19" s="82"/>
      <c r="QBJ19" s="26"/>
      <c r="QBK19" s="26"/>
      <c r="QBL19" s="22"/>
      <c r="QBM19" s="363"/>
      <c r="QBN19" s="385"/>
      <c r="QBO19" s="385"/>
      <c r="QBP19" s="385"/>
      <c r="QBQ19" s="385"/>
      <c r="QBR19" s="385"/>
      <c r="QBS19" s="14"/>
      <c r="QBT19" s="56"/>
      <c r="QBU19" s="16"/>
      <c r="QBV19" s="82"/>
      <c r="QBW19" s="26"/>
      <c r="QBX19" s="26"/>
      <c r="QBY19" s="22"/>
      <c r="QBZ19" s="363"/>
      <c r="QCA19" s="385"/>
      <c r="QCB19" s="385"/>
      <c r="QCC19" s="385"/>
      <c r="QCD19" s="385"/>
      <c r="QCE19" s="385"/>
      <c r="QCF19" s="14"/>
      <c r="QCG19" s="56"/>
      <c r="QCH19" s="16"/>
      <c r="QCI19" s="82"/>
      <c r="QCJ19" s="26"/>
      <c r="QCK19" s="26"/>
      <c r="QCL19" s="22"/>
      <c r="QCM19" s="363"/>
      <c r="QCN19" s="385"/>
      <c r="QCO19" s="385"/>
      <c r="QCP19" s="385"/>
      <c r="QCQ19" s="385"/>
      <c r="QCR19" s="385"/>
      <c r="QCS19" s="14"/>
      <c r="QCT19" s="56"/>
      <c r="QCU19" s="16"/>
      <c r="QCV19" s="82"/>
      <c r="QCW19" s="26"/>
      <c r="QCX19" s="26"/>
      <c r="QCY19" s="22"/>
      <c r="QCZ19" s="363"/>
      <c r="QDA19" s="385"/>
      <c r="QDB19" s="385"/>
      <c r="QDC19" s="385"/>
      <c r="QDD19" s="385"/>
      <c r="QDE19" s="385"/>
      <c r="QDF19" s="14"/>
      <c r="QDG19" s="56"/>
      <c r="QDH19" s="16"/>
      <c r="QDI19" s="82"/>
      <c r="QDJ19" s="26"/>
      <c r="QDK19" s="26"/>
      <c r="QDL19" s="22"/>
      <c r="QDM19" s="363"/>
      <c r="QDN19" s="385"/>
      <c r="QDO19" s="385"/>
      <c r="QDP19" s="385"/>
      <c r="QDQ19" s="385"/>
      <c r="QDR19" s="385"/>
      <c r="QDS19" s="14"/>
      <c r="QDT19" s="56"/>
      <c r="QDU19" s="16"/>
      <c r="QDV19" s="82"/>
      <c r="QDW19" s="26"/>
      <c r="QDX19" s="26"/>
      <c r="QDY19" s="22"/>
      <c r="QDZ19" s="363"/>
      <c r="QEA19" s="385"/>
      <c r="QEB19" s="385"/>
      <c r="QEC19" s="385"/>
      <c r="QED19" s="385"/>
      <c r="QEE19" s="385"/>
      <c r="QEF19" s="14"/>
      <c r="QEG19" s="56"/>
      <c r="QEH19" s="16"/>
      <c r="QEI19" s="82"/>
      <c r="QEJ19" s="26"/>
      <c r="QEK19" s="26"/>
      <c r="QEL19" s="22"/>
      <c r="QEM19" s="363"/>
      <c r="QEN19" s="385"/>
      <c r="QEO19" s="385"/>
      <c r="QEP19" s="385"/>
      <c r="QEQ19" s="385"/>
      <c r="QER19" s="385"/>
      <c r="QES19" s="14"/>
      <c r="QET19" s="56"/>
      <c r="QEU19" s="16"/>
      <c r="QEV19" s="82"/>
      <c r="QEW19" s="26"/>
      <c r="QEX19" s="26"/>
      <c r="QEY19" s="22"/>
      <c r="QEZ19" s="363"/>
      <c r="QFA19" s="385"/>
      <c r="QFB19" s="385"/>
      <c r="QFC19" s="385"/>
      <c r="QFD19" s="385"/>
      <c r="QFE19" s="385"/>
      <c r="QFF19" s="14"/>
      <c r="QFG19" s="56"/>
      <c r="QFH19" s="16"/>
      <c r="QFI19" s="82"/>
      <c r="QFJ19" s="26"/>
      <c r="QFK19" s="26"/>
      <c r="QFL19" s="22"/>
      <c r="QFM19" s="363"/>
      <c r="QFN19" s="385"/>
      <c r="QFO19" s="385"/>
      <c r="QFP19" s="385"/>
      <c r="QFQ19" s="385"/>
      <c r="QFR19" s="385"/>
      <c r="QFS19" s="14"/>
      <c r="QFT19" s="56"/>
      <c r="QFU19" s="16"/>
      <c r="QFV19" s="82"/>
      <c r="QFW19" s="26"/>
      <c r="QFX19" s="26"/>
      <c r="QFY19" s="22"/>
      <c r="QFZ19" s="363"/>
      <c r="QGA19" s="385"/>
      <c r="QGB19" s="385"/>
      <c r="QGC19" s="385"/>
      <c r="QGD19" s="385"/>
      <c r="QGE19" s="385"/>
      <c r="QGF19" s="14"/>
      <c r="QGG19" s="56"/>
      <c r="QGH19" s="16"/>
      <c r="QGI19" s="82"/>
      <c r="QGJ19" s="26"/>
      <c r="QGK19" s="26"/>
      <c r="QGL19" s="22"/>
      <c r="QGM19" s="363"/>
      <c r="QGN19" s="385"/>
      <c r="QGO19" s="385"/>
      <c r="QGP19" s="385"/>
      <c r="QGQ19" s="385"/>
      <c r="QGR19" s="385"/>
      <c r="QGS19" s="14"/>
      <c r="QGT19" s="56"/>
      <c r="QGU19" s="16"/>
      <c r="QGV19" s="82"/>
      <c r="QGW19" s="26"/>
      <c r="QGX19" s="26"/>
      <c r="QGY19" s="22"/>
      <c r="QGZ19" s="363"/>
      <c r="QHA19" s="385"/>
      <c r="QHB19" s="385"/>
      <c r="QHC19" s="385"/>
      <c r="QHD19" s="385"/>
      <c r="QHE19" s="385"/>
      <c r="QHF19" s="14"/>
      <c r="QHG19" s="56"/>
      <c r="QHH19" s="16"/>
      <c r="QHI19" s="82"/>
      <c r="QHJ19" s="26"/>
      <c r="QHK19" s="26"/>
      <c r="QHL19" s="22"/>
      <c r="QHM19" s="363"/>
      <c r="QHN19" s="385"/>
      <c r="QHO19" s="385"/>
      <c r="QHP19" s="385"/>
      <c r="QHQ19" s="385"/>
      <c r="QHR19" s="385"/>
      <c r="QHS19" s="14"/>
      <c r="QHT19" s="56"/>
      <c r="QHU19" s="16"/>
      <c r="QHV19" s="82"/>
      <c r="QHW19" s="26"/>
      <c r="QHX19" s="26"/>
      <c r="QHY19" s="22"/>
      <c r="QHZ19" s="363"/>
      <c r="QIA19" s="385"/>
      <c r="QIB19" s="385"/>
      <c r="QIC19" s="385"/>
      <c r="QID19" s="385"/>
      <c r="QIE19" s="385"/>
      <c r="QIF19" s="14"/>
      <c r="QIG19" s="56"/>
      <c r="QIH19" s="16"/>
      <c r="QII19" s="82"/>
      <c r="QIJ19" s="26"/>
      <c r="QIK19" s="26"/>
      <c r="QIL19" s="22"/>
      <c r="QIM19" s="363"/>
      <c r="QIN19" s="385"/>
      <c r="QIO19" s="385"/>
      <c r="QIP19" s="385"/>
      <c r="QIQ19" s="385"/>
      <c r="QIR19" s="385"/>
      <c r="QIS19" s="14"/>
      <c r="QIT19" s="56"/>
      <c r="QIU19" s="16"/>
      <c r="QIV19" s="82"/>
      <c r="QIW19" s="26"/>
      <c r="QIX19" s="26"/>
      <c r="QIY19" s="22"/>
      <c r="QIZ19" s="363"/>
      <c r="QJA19" s="385"/>
      <c r="QJB19" s="385"/>
      <c r="QJC19" s="385"/>
      <c r="QJD19" s="385"/>
      <c r="QJE19" s="385"/>
      <c r="QJF19" s="14"/>
      <c r="QJG19" s="56"/>
      <c r="QJH19" s="16"/>
      <c r="QJI19" s="82"/>
      <c r="QJJ19" s="26"/>
      <c r="QJK19" s="26"/>
      <c r="QJL19" s="22"/>
      <c r="QJM19" s="363"/>
      <c r="QJN19" s="385"/>
      <c r="QJO19" s="385"/>
      <c r="QJP19" s="385"/>
      <c r="QJQ19" s="385"/>
      <c r="QJR19" s="385"/>
      <c r="QJS19" s="14"/>
      <c r="QJT19" s="56"/>
      <c r="QJU19" s="16"/>
      <c r="QJV19" s="82"/>
      <c r="QJW19" s="26"/>
      <c r="QJX19" s="26"/>
      <c r="QJY19" s="22"/>
      <c r="QJZ19" s="363"/>
      <c r="QKA19" s="385"/>
      <c r="QKB19" s="385"/>
      <c r="QKC19" s="385"/>
      <c r="QKD19" s="385"/>
      <c r="QKE19" s="385"/>
      <c r="QKF19" s="14"/>
      <c r="QKG19" s="56"/>
      <c r="QKH19" s="16"/>
      <c r="QKI19" s="82"/>
      <c r="QKJ19" s="26"/>
      <c r="QKK19" s="26"/>
      <c r="QKL19" s="22"/>
      <c r="QKM19" s="363"/>
      <c r="QKN19" s="385"/>
      <c r="QKO19" s="385"/>
      <c r="QKP19" s="385"/>
      <c r="QKQ19" s="385"/>
      <c r="QKR19" s="385"/>
      <c r="QKS19" s="14"/>
      <c r="QKT19" s="56"/>
      <c r="QKU19" s="16"/>
      <c r="QKV19" s="82"/>
      <c r="QKW19" s="26"/>
      <c r="QKX19" s="26"/>
      <c r="QKY19" s="22"/>
      <c r="QKZ19" s="363"/>
      <c r="QLA19" s="385"/>
      <c r="QLB19" s="385"/>
      <c r="QLC19" s="385"/>
      <c r="QLD19" s="385"/>
      <c r="QLE19" s="385"/>
      <c r="QLF19" s="14"/>
      <c r="QLG19" s="56"/>
      <c r="QLH19" s="16"/>
      <c r="QLI19" s="82"/>
      <c r="QLJ19" s="26"/>
      <c r="QLK19" s="26"/>
      <c r="QLL19" s="22"/>
      <c r="QLM19" s="363"/>
      <c r="QLN19" s="385"/>
      <c r="QLO19" s="385"/>
      <c r="QLP19" s="385"/>
      <c r="QLQ19" s="385"/>
      <c r="QLR19" s="385"/>
      <c r="QLS19" s="14"/>
      <c r="QLT19" s="56"/>
      <c r="QLU19" s="16"/>
      <c r="QLV19" s="82"/>
      <c r="QLW19" s="26"/>
      <c r="QLX19" s="26"/>
      <c r="QLY19" s="22"/>
      <c r="QLZ19" s="363"/>
      <c r="QMA19" s="385"/>
      <c r="QMB19" s="385"/>
      <c r="QMC19" s="385"/>
      <c r="QMD19" s="385"/>
      <c r="QME19" s="385"/>
      <c r="QMF19" s="14"/>
      <c r="QMG19" s="56"/>
      <c r="QMH19" s="16"/>
      <c r="QMI19" s="82"/>
      <c r="QMJ19" s="26"/>
      <c r="QMK19" s="26"/>
      <c r="QML19" s="22"/>
      <c r="QMM19" s="363"/>
      <c r="QMN19" s="385"/>
      <c r="QMO19" s="385"/>
      <c r="QMP19" s="385"/>
      <c r="QMQ19" s="385"/>
      <c r="QMR19" s="385"/>
      <c r="QMS19" s="14"/>
      <c r="QMT19" s="56"/>
      <c r="QMU19" s="16"/>
      <c r="QMV19" s="82"/>
      <c r="QMW19" s="26"/>
      <c r="QMX19" s="26"/>
      <c r="QMY19" s="22"/>
      <c r="QMZ19" s="363"/>
      <c r="QNA19" s="385"/>
      <c r="QNB19" s="385"/>
      <c r="QNC19" s="385"/>
      <c r="QND19" s="385"/>
      <c r="QNE19" s="385"/>
      <c r="QNF19" s="14"/>
      <c r="QNG19" s="56"/>
      <c r="QNH19" s="16"/>
      <c r="QNI19" s="82"/>
      <c r="QNJ19" s="26"/>
      <c r="QNK19" s="26"/>
      <c r="QNL19" s="22"/>
      <c r="QNM19" s="363"/>
      <c r="QNN19" s="385"/>
      <c r="QNO19" s="385"/>
      <c r="QNP19" s="385"/>
      <c r="QNQ19" s="385"/>
      <c r="QNR19" s="385"/>
      <c r="QNS19" s="14"/>
      <c r="QNT19" s="56"/>
      <c r="QNU19" s="16"/>
      <c r="QNV19" s="82"/>
      <c r="QNW19" s="26"/>
      <c r="QNX19" s="26"/>
      <c r="QNY19" s="22"/>
      <c r="QNZ19" s="363"/>
      <c r="QOA19" s="385"/>
      <c r="QOB19" s="385"/>
      <c r="QOC19" s="385"/>
      <c r="QOD19" s="385"/>
      <c r="QOE19" s="385"/>
      <c r="QOF19" s="14"/>
      <c r="QOG19" s="56"/>
      <c r="QOH19" s="16"/>
      <c r="QOI19" s="82"/>
      <c r="QOJ19" s="26"/>
      <c r="QOK19" s="26"/>
      <c r="QOL19" s="22"/>
      <c r="QOM19" s="363"/>
      <c r="QON19" s="385"/>
      <c r="QOO19" s="385"/>
      <c r="QOP19" s="385"/>
      <c r="QOQ19" s="385"/>
      <c r="QOR19" s="385"/>
      <c r="QOS19" s="14"/>
      <c r="QOT19" s="56"/>
      <c r="QOU19" s="16"/>
      <c r="QOV19" s="82"/>
      <c r="QOW19" s="26"/>
      <c r="QOX19" s="26"/>
      <c r="QOY19" s="22"/>
      <c r="QOZ19" s="363"/>
      <c r="QPA19" s="385"/>
      <c r="QPB19" s="385"/>
      <c r="QPC19" s="385"/>
      <c r="QPD19" s="385"/>
      <c r="QPE19" s="385"/>
      <c r="QPF19" s="14"/>
      <c r="QPG19" s="56"/>
      <c r="QPH19" s="16"/>
      <c r="QPI19" s="82"/>
      <c r="QPJ19" s="26"/>
      <c r="QPK19" s="26"/>
      <c r="QPL19" s="22"/>
      <c r="QPM19" s="363"/>
      <c r="QPN19" s="385"/>
      <c r="QPO19" s="385"/>
      <c r="QPP19" s="385"/>
      <c r="QPQ19" s="385"/>
      <c r="QPR19" s="385"/>
      <c r="QPS19" s="14"/>
      <c r="QPT19" s="56"/>
      <c r="QPU19" s="16"/>
      <c r="QPV19" s="82"/>
      <c r="QPW19" s="26"/>
      <c r="QPX19" s="26"/>
      <c r="QPY19" s="22"/>
      <c r="QPZ19" s="363"/>
      <c r="QQA19" s="385"/>
      <c r="QQB19" s="385"/>
      <c r="QQC19" s="385"/>
      <c r="QQD19" s="385"/>
      <c r="QQE19" s="385"/>
      <c r="QQF19" s="14"/>
      <c r="QQG19" s="56"/>
      <c r="QQH19" s="16"/>
      <c r="QQI19" s="82"/>
      <c r="QQJ19" s="26"/>
      <c r="QQK19" s="26"/>
      <c r="QQL19" s="22"/>
      <c r="QQM19" s="363"/>
      <c r="QQN19" s="385"/>
      <c r="QQO19" s="385"/>
      <c r="QQP19" s="385"/>
      <c r="QQQ19" s="385"/>
      <c r="QQR19" s="385"/>
      <c r="QQS19" s="14"/>
      <c r="QQT19" s="56"/>
      <c r="QQU19" s="16"/>
      <c r="QQV19" s="82"/>
      <c r="QQW19" s="26"/>
      <c r="QQX19" s="26"/>
      <c r="QQY19" s="22"/>
      <c r="QQZ19" s="363"/>
      <c r="QRA19" s="385"/>
      <c r="QRB19" s="385"/>
      <c r="QRC19" s="385"/>
      <c r="QRD19" s="385"/>
      <c r="QRE19" s="385"/>
      <c r="QRF19" s="14"/>
      <c r="QRG19" s="56"/>
      <c r="QRH19" s="16"/>
      <c r="QRI19" s="82"/>
      <c r="QRJ19" s="26"/>
      <c r="QRK19" s="26"/>
      <c r="QRL19" s="22"/>
      <c r="QRM19" s="363"/>
      <c r="QRN19" s="385"/>
      <c r="QRO19" s="385"/>
      <c r="QRP19" s="385"/>
      <c r="QRQ19" s="385"/>
      <c r="QRR19" s="385"/>
      <c r="QRS19" s="14"/>
      <c r="QRT19" s="56"/>
      <c r="QRU19" s="16"/>
      <c r="QRV19" s="82"/>
      <c r="QRW19" s="26"/>
      <c r="QRX19" s="26"/>
      <c r="QRY19" s="22"/>
      <c r="QRZ19" s="363"/>
      <c r="QSA19" s="385"/>
      <c r="QSB19" s="385"/>
      <c r="QSC19" s="385"/>
      <c r="QSD19" s="385"/>
      <c r="QSE19" s="385"/>
      <c r="QSF19" s="14"/>
      <c r="QSG19" s="56"/>
      <c r="QSH19" s="16"/>
      <c r="QSI19" s="82"/>
      <c r="QSJ19" s="26"/>
      <c r="QSK19" s="26"/>
      <c r="QSL19" s="22"/>
      <c r="QSM19" s="363"/>
      <c r="QSN19" s="385"/>
      <c r="QSO19" s="385"/>
      <c r="QSP19" s="385"/>
      <c r="QSQ19" s="385"/>
      <c r="QSR19" s="385"/>
      <c r="QSS19" s="14"/>
      <c r="QST19" s="56"/>
      <c r="QSU19" s="16"/>
      <c r="QSV19" s="82"/>
      <c r="QSW19" s="26"/>
      <c r="QSX19" s="26"/>
      <c r="QSY19" s="22"/>
      <c r="QSZ19" s="363"/>
      <c r="QTA19" s="385"/>
      <c r="QTB19" s="385"/>
      <c r="QTC19" s="385"/>
      <c r="QTD19" s="385"/>
      <c r="QTE19" s="385"/>
      <c r="QTF19" s="14"/>
      <c r="QTG19" s="56"/>
      <c r="QTH19" s="16"/>
      <c r="QTI19" s="82"/>
      <c r="QTJ19" s="26"/>
      <c r="QTK19" s="26"/>
      <c r="QTL19" s="22"/>
      <c r="QTM19" s="363"/>
      <c r="QTN19" s="385"/>
      <c r="QTO19" s="385"/>
      <c r="QTP19" s="385"/>
      <c r="QTQ19" s="385"/>
      <c r="QTR19" s="385"/>
      <c r="QTS19" s="14"/>
      <c r="QTT19" s="56"/>
      <c r="QTU19" s="16"/>
      <c r="QTV19" s="82"/>
      <c r="QTW19" s="26"/>
      <c r="QTX19" s="26"/>
      <c r="QTY19" s="22"/>
      <c r="QTZ19" s="363"/>
      <c r="QUA19" s="385"/>
      <c r="QUB19" s="385"/>
      <c r="QUC19" s="385"/>
      <c r="QUD19" s="385"/>
      <c r="QUE19" s="385"/>
      <c r="QUF19" s="14"/>
      <c r="QUG19" s="56"/>
      <c r="QUH19" s="16"/>
      <c r="QUI19" s="82"/>
      <c r="QUJ19" s="26"/>
      <c r="QUK19" s="26"/>
      <c r="QUL19" s="22"/>
      <c r="QUM19" s="363"/>
      <c r="QUN19" s="385"/>
      <c r="QUO19" s="385"/>
      <c r="QUP19" s="385"/>
      <c r="QUQ19" s="385"/>
      <c r="QUR19" s="385"/>
      <c r="QUS19" s="14"/>
      <c r="QUT19" s="56"/>
      <c r="QUU19" s="16"/>
      <c r="QUV19" s="82"/>
      <c r="QUW19" s="26"/>
      <c r="QUX19" s="26"/>
      <c r="QUY19" s="22"/>
      <c r="QUZ19" s="363"/>
      <c r="QVA19" s="385"/>
      <c r="QVB19" s="385"/>
      <c r="QVC19" s="385"/>
      <c r="QVD19" s="385"/>
      <c r="QVE19" s="385"/>
      <c r="QVF19" s="14"/>
      <c r="QVG19" s="56"/>
      <c r="QVH19" s="16"/>
      <c r="QVI19" s="82"/>
      <c r="QVJ19" s="26"/>
      <c r="QVK19" s="26"/>
      <c r="QVL19" s="22"/>
      <c r="QVM19" s="363"/>
      <c r="QVN19" s="385"/>
      <c r="QVO19" s="385"/>
      <c r="QVP19" s="385"/>
      <c r="QVQ19" s="385"/>
      <c r="QVR19" s="385"/>
      <c r="QVS19" s="14"/>
      <c r="QVT19" s="56"/>
      <c r="QVU19" s="16"/>
      <c r="QVV19" s="82"/>
      <c r="QVW19" s="26"/>
      <c r="QVX19" s="26"/>
      <c r="QVY19" s="22"/>
      <c r="QVZ19" s="363"/>
      <c r="QWA19" s="385"/>
      <c r="QWB19" s="385"/>
      <c r="QWC19" s="385"/>
      <c r="QWD19" s="385"/>
      <c r="QWE19" s="385"/>
      <c r="QWF19" s="14"/>
      <c r="QWG19" s="56"/>
      <c r="QWH19" s="16"/>
      <c r="QWI19" s="82"/>
      <c r="QWJ19" s="26"/>
      <c r="QWK19" s="26"/>
      <c r="QWL19" s="22"/>
      <c r="QWM19" s="363"/>
      <c r="QWN19" s="385"/>
      <c r="QWO19" s="385"/>
      <c r="QWP19" s="385"/>
      <c r="QWQ19" s="385"/>
      <c r="QWR19" s="385"/>
      <c r="QWS19" s="14"/>
      <c r="QWT19" s="56"/>
      <c r="QWU19" s="16"/>
      <c r="QWV19" s="82"/>
      <c r="QWW19" s="26"/>
      <c r="QWX19" s="26"/>
      <c r="QWY19" s="22"/>
      <c r="QWZ19" s="363"/>
      <c r="QXA19" s="385"/>
      <c r="QXB19" s="385"/>
      <c r="QXC19" s="385"/>
      <c r="QXD19" s="385"/>
      <c r="QXE19" s="385"/>
      <c r="QXF19" s="14"/>
      <c r="QXG19" s="56"/>
      <c r="QXH19" s="16"/>
      <c r="QXI19" s="82"/>
      <c r="QXJ19" s="26"/>
      <c r="QXK19" s="26"/>
      <c r="QXL19" s="22"/>
      <c r="QXM19" s="363"/>
      <c r="QXN19" s="385"/>
      <c r="QXO19" s="385"/>
      <c r="QXP19" s="385"/>
      <c r="QXQ19" s="385"/>
      <c r="QXR19" s="385"/>
      <c r="QXS19" s="14"/>
      <c r="QXT19" s="56"/>
      <c r="QXU19" s="16"/>
      <c r="QXV19" s="82"/>
      <c r="QXW19" s="26"/>
      <c r="QXX19" s="26"/>
      <c r="QXY19" s="22"/>
      <c r="QXZ19" s="363"/>
      <c r="QYA19" s="385"/>
      <c r="QYB19" s="385"/>
      <c r="QYC19" s="385"/>
      <c r="QYD19" s="385"/>
      <c r="QYE19" s="385"/>
      <c r="QYF19" s="14"/>
      <c r="QYG19" s="56"/>
      <c r="QYH19" s="16"/>
      <c r="QYI19" s="82"/>
      <c r="QYJ19" s="26"/>
      <c r="QYK19" s="26"/>
      <c r="QYL19" s="22"/>
      <c r="QYM19" s="363"/>
      <c r="QYN19" s="385"/>
      <c r="QYO19" s="385"/>
      <c r="QYP19" s="385"/>
      <c r="QYQ19" s="385"/>
      <c r="QYR19" s="385"/>
      <c r="QYS19" s="14"/>
      <c r="QYT19" s="56"/>
      <c r="QYU19" s="16"/>
      <c r="QYV19" s="82"/>
      <c r="QYW19" s="26"/>
      <c r="QYX19" s="26"/>
      <c r="QYY19" s="22"/>
      <c r="QYZ19" s="363"/>
      <c r="QZA19" s="385"/>
      <c r="QZB19" s="385"/>
      <c r="QZC19" s="385"/>
      <c r="QZD19" s="385"/>
      <c r="QZE19" s="385"/>
      <c r="QZF19" s="14"/>
      <c r="QZG19" s="56"/>
      <c r="QZH19" s="16"/>
      <c r="QZI19" s="82"/>
      <c r="QZJ19" s="26"/>
      <c r="QZK19" s="26"/>
      <c r="QZL19" s="22"/>
      <c r="QZM19" s="363"/>
      <c r="QZN19" s="385"/>
      <c r="QZO19" s="385"/>
      <c r="QZP19" s="385"/>
      <c r="QZQ19" s="385"/>
      <c r="QZR19" s="385"/>
      <c r="QZS19" s="14"/>
      <c r="QZT19" s="56"/>
      <c r="QZU19" s="16"/>
      <c r="QZV19" s="82"/>
      <c r="QZW19" s="26"/>
      <c r="QZX19" s="26"/>
      <c r="QZY19" s="22"/>
      <c r="QZZ19" s="363"/>
      <c r="RAA19" s="385"/>
      <c r="RAB19" s="385"/>
      <c r="RAC19" s="385"/>
      <c r="RAD19" s="385"/>
      <c r="RAE19" s="385"/>
      <c r="RAF19" s="14"/>
      <c r="RAG19" s="56"/>
      <c r="RAH19" s="16"/>
      <c r="RAI19" s="82"/>
      <c r="RAJ19" s="26"/>
      <c r="RAK19" s="26"/>
      <c r="RAL19" s="22"/>
      <c r="RAM19" s="363"/>
      <c r="RAN19" s="385"/>
      <c r="RAO19" s="385"/>
      <c r="RAP19" s="385"/>
      <c r="RAQ19" s="385"/>
      <c r="RAR19" s="385"/>
      <c r="RAS19" s="14"/>
      <c r="RAT19" s="56"/>
      <c r="RAU19" s="16"/>
      <c r="RAV19" s="82"/>
      <c r="RAW19" s="26"/>
      <c r="RAX19" s="26"/>
      <c r="RAY19" s="22"/>
      <c r="RAZ19" s="363"/>
      <c r="RBA19" s="385"/>
      <c r="RBB19" s="385"/>
      <c r="RBC19" s="385"/>
      <c r="RBD19" s="385"/>
      <c r="RBE19" s="385"/>
      <c r="RBF19" s="14"/>
      <c r="RBG19" s="56"/>
      <c r="RBH19" s="16"/>
      <c r="RBI19" s="82"/>
      <c r="RBJ19" s="26"/>
      <c r="RBK19" s="26"/>
      <c r="RBL19" s="22"/>
      <c r="RBM19" s="363"/>
      <c r="RBN19" s="385"/>
      <c r="RBO19" s="385"/>
      <c r="RBP19" s="385"/>
      <c r="RBQ19" s="385"/>
      <c r="RBR19" s="385"/>
      <c r="RBS19" s="14"/>
      <c r="RBT19" s="56"/>
      <c r="RBU19" s="16"/>
      <c r="RBV19" s="82"/>
      <c r="RBW19" s="26"/>
      <c r="RBX19" s="26"/>
      <c r="RBY19" s="22"/>
      <c r="RBZ19" s="363"/>
      <c r="RCA19" s="385"/>
      <c r="RCB19" s="385"/>
      <c r="RCC19" s="385"/>
      <c r="RCD19" s="385"/>
      <c r="RCE19" s="385"/>
      <c r="RCF19" s="14"/>
      <c r="RCG19" s="56"/>
      <c r="RCH19" s="16"/>
      <c r="RCI19" s="82"/>
      <c r="RCJ19" s="26"/>
      <c r="RCK19" s="26"/>
      <c r="RCL19" s="22"/>
      <c r="RCM19" s="363"/>
      <c r="RCN19" s="385"/>
      <c r="RCO19" s="385"/>
      <c r="RCP19" s="385"/>
      <c r="RCQ19" s="385"/>
      <c r="RCR19" s="385"/>
      <c r="RCS19" s="14"/>
      <c r="RCT19" s="56"/>
      <c r="RCU19" s="16"/>
      <c r="RCV19" s="82"/>
      <c r="RCW19" s="26"/>
      <c r="RCX19" s="26"/>
      <c r="RCY19" s="22"/>
      <c r="RCZ19" s="363"/>
      <c r="RDA19" s="385"/>
      <c r="RDB19" s="385"/>
      <c r="RDC19" s="385"/>
      <c r="RDD19" s="385"/>
      <c r="RDE19" s="385"/>
      <c r="RDF19" s="14"/>
      <c r="RDG19" s="56"/>
      <c r="RDH19" s="16"/>
      <c r="RDI19" s="82"/>
      <c r="RDJ19" s="26"/>
      <c r="RDK19" s="26"/>
      <c r="RDL19" s="22"/>
      <c r="RDM19" s="363"/>
      <c r="RDN19" s="385"/>
      <c r="RDO19" s="385"/>
      <c r="RDP19" s="385"/>
      <c r="RDQ19" s="385"/>
      <c r="RDR19" s="385"/>
      <c r="RDS19" s="14"/>
      <c r="RDT19" s="56"/>
      <c r="RDU19" s="16"/>
      <c r="RDV19" s="82"/>
      <c r="RDW19" s="26"/>
      <c r="RDX19" s="26"/>
      <c r="RDY19" s="22"/>
      <c r="RDZ19" s="363"/>
      <c r="REA19" s="385"/>
      <c r="REB19" s="385"/>
      <c r="REC19" s="385"/>
      <c r="RED19" s="385"/>
      <c r="REE19" s="385"/>
      <c r="REF19" s="14"/>
      <c r="REG19" s="56"/>
      <c r="REH19" s="16"/>
      <c r="REI19" s="82"/>
      <c r="REJ19" s="26"/>
      <c r="REK19" s="26"/>
      <c r="REL19" s="22"/>
      <c r="REM19" s="363"/>
      <c r="REN19" s="385"/>
      <c r="REO19" s="385"/>
      <c r="REP19" s="385"/>
      <c r="REQ19" s="385"/>
      <c r="RER19" s="385"/>
      <c r="RES19" s="14"/>
      <c r="RET19" s="56"/>
      <c r="REU19" s="16"/>
      <c r="REV19" s="82"/>
      <c r="REW19" s="26"/>
      <c r="REX19" s="26"/>
      <c r="REY19" s="22"/>
      <c r="REZ19" s="363"/>
      <c r="RFA19" s="385"/>
      <c r="RFB19" s="385"/>
      <c r="RFC19" s="385"/>
      <c r="RFD19" s="385"/>
      <c r="RFE19" s="385"/>
      <c r="RFF19" s="14"/>
      <c r="RFG19" s="56"/>
      <c r="RFH19" s="16"/>
      <c r="RFI19" s="82"/>
      <c r="RFJ19" s="26"/>
      <c r="RFK19" s="26"/>
      <c r="RFL19" s="22"/>
      <c r="RFM19" s="363"/>
      <c r="RFN19" s="385"/>
      <c r="RFO19" s="385"/>
      <c r="RFP19" s="385"/>
      <c r="RFQ19" s="385"/>
      <c r="RFR19" s="385"/>
      <c r="RFS19" s="14"/>
      <c r="RFT19" s="56"/>
      <c r="RFU19" s="16"/>
      <c r="RFV19" s="82"/>
      <c r="RFW19" s="26"/>
      <c r="RFX19" s="26"/>
      <c r="RFY19" s="22"/>
      <c r="RFZ19" s="363"/>
      <c r="RGA19" s="385"/>
      <c r="RGB19" s="385"/>
      <c r="RGC19" s="385"/>
      <c r="RGD19" s="385"/>
      <c r="RGE19" s="385"/>
      <c r="RGF19" s="14"/>
      <c r="RGG19" s="56"/>
      <c r="RGH19" s="16"/>
      <c r="RGI19" s="82"/>
      <c r="RGJ19" s="26"/>
      <c r="RGK19" s="26"/>
      <c r="RGL19" s="22"/>
      <c r="RGM19" s="363"/>
      <c r="RGN19" s="385"/>
      <c r="RGO19" s="385"/>
      <c r="RGP19" s="385"/>
      <c r="RGQ19" s="385"/>
      <c r="RGR19" s="385"/>
      <c r="RGS19" s="14"/>
      <c r="RGT19" s="56"/>
      <c r="RGU19" s="16"/>
      <c r="RGV19" s="82"/>
      <c r="RGW19" s="26"/>
      <c r="RGX19" s="26"/>
      <c r="RGY19" s="22"/>
      <c r="RGZ19" s="363"/>
      <c r="RHA19" s="385"/>
      <c r="RHB19" s="385"/>
      <c r="RHC19" s="385"/>
      <c r="RHD19" s="385"/>
      <c r="RHE19" s="385"/>
      <c r="RHF19" s="14"/>
      <c r="RHG19" s="56"/>
      <c r="RHH19" s="16"/>
      <c r="RHI19" s="82"/>
      <c r="RHJ19" s="26"/>
      <c r="RHK19" s="26"/>
      <c r="RHL19" s="22"/>
      <c r="RHM19" s="363"/>
      <c r="RHN19" s="385"/>
      <c r="RHO19" s="385"/>
      <c r="RHP19" s="385"/>
      <c r="RHQ19" s="385"/>
      <c r="RHR19" s="385"/>
      <c r="RHS19" s="14"/>
      <c r="RHT19" s="56"/>
      <c r="RHU19" s="16"/>
      <c r="RHV19" s="82"/>
      <c r="RHW19" s="26"/>
      <c r="RHX19" s="26"/>
      <c r="RHY19" s="22"/>
      <c r="RHZ19" s="363"/>
      <c r="RIA19" s="385"/>
      <c r="RIB19" s="385"/>
      <c r="RIC19" s="385"/>
      <c r="RID19" s="385"/>
      <c r="RIE19" s="385"/>
      <c r="RIF19" s="14"/>
      <c r="RIG19" s="56"/>
      <c r="RIH19" s="16"/>
      <c r="RII19" s="82"/>
      <c r="RIJ19" s="26"/>
      <c r="RIK19" s="26"/>
      <c r="RIL19" s="22"/>
      <c r="RIM19" s="363"/>
      <c r="RIN19" s="385"/>
      <c r="RIO19" s="385"/>
      <c r="RIP19" s="385"/>
      <c r="RIQ19" s="385"/>
      <c r="RIR19" s="385"/>
      <c r="RIS19" s="14"/>
      <c r="RIT19" s="56"/>
      <c r="RIU19" s="16"/>
      <c r="RIV19" s="82"/>
      <c r="RIW19" s="26"/>
      <c r="RIX19" s="26"/>
      <c r="RIY19" s="22"/>
      <c r="RIZ19" s="363"/>
      <c r="RJA19" s="385"/>
      <c r="RJB19" s="385"/>
      <c r="RJC19" s="385"/>
      <c r="RJD19" s="385"/>
      <c r="RJE19" s="385"/>
      <c r="RJF19" s="14"/>
      <c r="RJG19" s="56"/>
      <c r="RJH19" s="16"/>
      <c r="RJI19" s="82"/>
      <c r="RJJ19" s="26"/>
      <c r="RJK19" s="26"/>
      <c r="RJL19" s="22"/>
      <c r="RJM19" s="363"/>
      <c r="RJN19" s="385"/>
      <c r="RJO19" s="385"/>
      <c r="RJP19" s="385"/>
      <c r="RJQ19" s="385"/>
      <c r="RJR19" s="385"/>
      <c r="RJS19" s="14"/>
      <c r="RJT19" s="56"/>
      <c r="RJU19" s="16"/>
      <c r="RJV19" s="82"/>
      <c r="RJW19" s="26"/>
      <c r="RJX19" s="26"/>
      <c r="RJY19" s="22"/>
      <c r="RJZ19" s="363"/>
      <c r="RKA19" s="385"/>
      <c r="RKB19" s="385"/>
      <c r="RKC19" s="385"/>
      <c r="RKD19" s="385"/>
      <c r="RKE19" s="385"/>
      <c r="RKF19" s="14"/>
      <c r="RKG19" s="56"/>
      <c r="RKH19" s="16"/>
      <c r="RKI19" s="82"/>
      <c r="RKJ19" s="26"/>
      <c r="RKK19" s="26"/>
      <c r="RKL19" s="22"/>
      <c r="RKM19" s="363"/>
      <c r="RKN19" s="385"/>
      <c r="RKO19" s="385"/>
      <c r="RKP19" s="385"/>
      <c r="RKQ19" s="385"/>
      <c r="RKR19" s="385"/>
      <c r="RKS19" s="14"/>
      <c r="RKT19" s="56"/>
      <c r="RKU19" s="16"/>
      <c r="RKV19" s="82"/>
      <c r="RKW19" s="26"/>
      <c r="RKX19" s="26"/>
      <c r="RKY19" s="22"/>
      <c r="RKZ19" s="363"/>
      <c r="RLA19" s="385"/>
      <c r="RLB19" s="385"/>
      <c r="RLC19" s="385"/>
      <c r="RLD19" s="385"/>
      <c r="RLE19" s="385"/>
      <c r="RLF19" s="14"/>
      <c r="RLG19" s="56"/>
      <c r="RLH19" s="16"/>
      <c r="RLI19" s="82"/>
      <c r="RLJ19" s="26"/>
      <c r="RLK19" s="26"/>
      <c r="RLL19" s="22"/>
      <c r="RLM19" s="363"/>
      <c r="RLN19" s="385"/>
      <c r="RLO19" s="385"/>
      <c r="RLP19" s="385"/>
      <c r="RLQ19" s="385"/>
      <c r="RLR19" s="385"/>
      <c r="RLS19" s="14"/>
      <c r="RLT19" s="56"/>
      <c r="RLU19" s="16"/>
      <c r="RLV19" s="82"/>
      <c r="RLW19" s="26"/>
      <c r="RLX19" s="26"/>
      <c r="RLY19" s="22"/>
      <c r="RLZ19" s="363"/>
      <c r="RMA19" s="385"/>
      <c r="RMB19" s="385"/>
      <c r="RMC19" s="385"/>
      <c r="RMD19" s="385"/>
      <c r="RME19" s="385"/>
      <c r="RMF19" s="14"/>
      <c r="RMG19" s="56"/>
      <c r="RMH19" s="16"/>
      <c r="RMI19" s="82"/>
      <c r="RMJ19" s="26"/>
      <c r="RMK19" s="26"/>
      <c r="RML19" s="22"/>
      <c r="RMM19" s="363"/>
      <c r="RMN19" s="385"/>
      <c r="RMO19" s="385"/>
      <c r="RMP19" s="385"/>
      <c r="RMQ19" s="385"/>
      <c r="RMR19" s="385"/>
      <c r="RMS19" s="14"/>
      <c r="RMT19" s="56"/>
      <c r="RMU19" s="16"/>
      <c r="RMV19" s="82"/>
      <c r="RMW19" s="26"/>
      <c r="RMX19" s="26"/>
      <c r="RMY19" s="22"/>
      <c r="RMZ19" s="363"/>
      <c r="RNA19" s="385"/>
      <c r="RNB19" s="385"/>
      <c r="RNC19" s="385"/>
      <c r="RND19" s="385"/>
      <c r="RNE19" s="385"/>
      <c r="RNF19" s="14"/>
      <c r="RNG19" s="56"/>
      <c r="RNH19" s="16"/>
      <c r="RNI19" s="82"/>
      <c r="RNJ19" s="26"/>
      <c r="RNK19" s="26"/>
      <c r="RNL19" s="22"/>
      <c r="RNM19" s="363"/>
      <c r="RNN19" s="385"/>
      <c r="RNO19" s="385"/>
      <c r="RNP19" s="385"/>
      <c r="RNQ19" s="385"/>
      <c r="RNR19" s="385"/>
      <c r="RNS19" s="14"/>
      <c r="RNT19" s="56"/>
      <c r="RNU19" s="16"/>
      <c r="RNV19" s="82"/>
      <c r="RNW19" s="26"/>
      <c r="RNX19" s="26"/>
      <c r="RNY19" s="22"/>
      <c r="RNZ19" s="363"/>
      <c r="ROA19" s="385"/>
      <c r="ROB19" s="385"/>
      <c r="ROC19" s="385"/>
      <c r="ROD19" s="385"/>
      <c r="ROE19" s="385"/>
      <c r="ROF19" s="14"/>
      <c r="ROG19" s="56"/>
      <c r="ROH19" s="16"/>
      <c r="ROI19" s="82"/>
      <c r="ROJ19" s="26"/>
      <c r="ROK19" s="26"/>
      <c r="ROL19" s="22"/>
      <c r="ROM19" s="363"/>
      <c r="RON19" s="385"/>
      <c r="ROO19" s="385"/>
      <c r="ROP19" s="385"/>
      <c r="ROQ19" s="385"/>
      <c r="ROR19" s="385"/>
      <c r="ROS19" s="14"/>
      <c r="ROT19" s="56"/>
      <c r="ROU19" s="16"/>
      <c r="ROV19" s="82"/>
      <c r="ROW19" s="26"/>
      <c r="ROX19" s="26"/>
      <c r="ROY19" s="22"/>
      <c r="ROZ19" s="363"/>
      <c r="RPA19" s="385"/>
      <c r="RPB19" s="385"/>
      <c r="RPC19" s="385"/>
      <c r="RPD19" s="385"/>
      <c r="RPE19" s="385"/>
      <c r="RPF19" s="14"/>
      <c r="RPG19" s="56"/>
      <c r="RPH19" s="16"/>
      <c r="RPI19" s="82"/>
      <c r="RPJ19" s="26"/>
      <c r="RPK19" s="26"/>
      <c r="RPL19" s="22"/>
      <c r="RPM19" s="363"/>
      <c r="RPN19" s="385"/>
      <c r="RPO19" s="385"/>
      <c r="RPP19" s="385"/>
      <c r="RPQ19" s="385"/>
      <c r="RPR19" s="385"/>
      <c r="RPS19" s="14"/>
      <c r="RPT19" s="56"/>
      <c r="RPU19" s="16"/>
      <c r="RPV19" s="82"/>
      <c r="RPW19" s="26"/>
      <c r="RPX19" s="26"/>
      <c r="RPY19" s="22"/>
      <c r="RPZ19" s="363"/>
      <c r="RQA19" s="385"/>
      <c r="RQB19" s="385"/>
      <c r="RQC19" s="385"/>
      <c r="RQD19" s="385"/>
      <c r="RQE19" s="385"/>
      <c r="RQF19" s="14"/>
      <c r="RQG19" s="56"/>
      <c r="RQH19" s="16"/>
      <c r="RQI19" s="82"/>
      <c r="RQJ19" s="26"/>
      <c r="RQK19" s="26"/>
      <c r="RQL19" s="22"/>
      <c r="RQM19" s="363"/>
      <c r="RQN19" s="385"/>
      <c r="RQO19" s="385"/>
      <c r="RQP19" s="385"/>
      <c r="RQQ19" s="385"/>
      <c r="RQR19" s="385"/>
      <c r="RQS19" s="14"/>
      <c r="RQT19" s="56"/>
      <c r="RQU19" s="16"/>
      <c r="RQV19" s="82"/>
      <c r="RQW19" s="26"/>
      <c r="RQX19" s="26"/>
      <c r="RQY19" s="22"/>
      <c r="RQZ19" s="363"/>
      <c r="RRA19" s="385"/>
      <c r="RRB19" s="385"/>
      <c r="RRC19" s="385"/>
      <c r="RRD19" s="385"/>
      <c r="RRE19" s="385"/>
      <c r="RRF19" s="14"/>
      <c r="RRG19" s="56"/>
      <c r="RRH19" s="16"/>
      <c r="RRI19" s="82"/>
      <c r="RRJ19" s="26"/>
      <c r="RRK19" s="26"/>
      <c r="RRL19" s="22"/>
      <c r="RRM19" s="363"/>
      <c r="RRN19" s="385"/>
      <c r="RRO19" s="385"/>
      <c r="RRP19" s="385"/>
      <c r="RRQ19" s="385"/>
      <c r="RRR19" s="385"/>
      <c r="RRS19" s="14"/>
      <c r="RRT19" s="56"/>
      <c r="RRU19" s="16"/>
      <c r="RRV19" s="82"/>
      <c r="RRW19" s="26"/>
      <c r="RRX19" s="26"/>
      <c r="RRY19" s="22"/>
      <c r="RRZ19" s="363"/>
      <c r="RSA19" s="385"/>
      <c r="RSB19" s="385"/>
      <c r="RSC19" s="385"/>
      <c r="RSD19" s="385"/>
      <c r="RSE19" s="385"/>
      <c r="RSF19" s="14"/>
      <c r="RSG19" s="56"/>
      <c r="RSH19" s="16"/>
      <c r="RSI19" s="82"/>
      <c r="RSJ19" s="26"/>
      <c r="RSK19" s="26"/>
      <c r="RSL19" s="22"/>
      <c r="RSM19" s="363"/>
      <c r="RSN19" s="385"/>
      <c r="RSO19" s="385"/>
      <c r="RSP19" s="385"/>
      <c r="RSQ19" s="385"/>
      <c r="RSR19" s="385"/>
      <c r="RSS19" s="14"/>
      <c r="RST19" s="56"/>
      <c r="RSU19" s="16"/>
      <c r="RSV19" s="82"/>
      <c r="RSW19" s="26"/>
      <c r="RSX19" s="26"/>
      <c r="RSY19" s="22"/>
      <c r="RSZ19" s="363"/>
      <c r="RTA19" s="385"/>
      <c r="RTB19" s="385"/>
      <c r="RTC19" s="385"/>
      <c r="RTD19" s="385"/>
      <c r="RTE19" s="385"/>
      <c r="RTF19" s="14"/>
      <c r="RTG19" s="56"/>
      <c r="RTH19" s="16"/>
      <c r="RTI19" s="82"/>
      <c r="RTJ19" s="26"/>
      <c r="RTK19" s="26"/>
      <c r="RTL19" s="22"/>
      <c r="RTM19" s="363"/>
      <c r="RTN19" s="385"/>
      <c r="RTO19" s="385"/>
      <c r="RTP19" s="385"/>
      <c r="RTQ19" s="385"/>
      <c r="RTR19" s="385"/>
      <c r="RTS19" s="14"/>
      <c r="RTT19" s="56"/>
      <c r="RTU19" s="16"/>
      <c r="RTV19" s="82"/>
      <c r="RTW19" s="26"/>
      <c r="RTX19" s="26"/>
      <c r="RTY19" s="22"/>
      <c r="RTZ19" s="363"/>
      <c r="RUA19" s="385"/>
      <c r="RUB19" s="385"/>
      <c r="RUC19" s="385"/>
      <c r="RUD19" s="385"/>
      <c r="RUE19" s="385"/>
      <c r="RUF19" s="14"/>
      <c r="RUG19" s="56"/>
      <c r="RUH19" s="16"/>
      <c r="RUI19" s="82"/>
      <c r="RUJ19" s="26"/>
      <c r="RUK19" s="26"/>
      <c r="RUL19" s="22"/>
      <c r="RUM19" s="363"/>
      <c r="RUN19" s="385"/>
      <c r="RUO19" s="385"/>
      <c r="RUP19" s="385"/>
      <c r="RUQ19" s="385"/>
      <c r="RUR19" s="385"/>
      <c r="RUS19" s="14"/>
      <c r="RUT19" s="56"/>
      <c r="RUU19" s="16"/>
      <c r="RUV19" s="82"/>
      <c r="RUW19" s="26"/>
      <c r="RUX19" s="26"/>
      <c r="RUY19" s="22"/>
      <c r="RUZ19" s="363"/>
      <c r="RVA19" s="385"/>
      <c r="RVB19" s="385"/>
      <c r="RVC19" s="385"/>
      <c r="RVD19" s="385"/>
      <c r="RVE19" s="385"/>
      <c r="RVF19" s="14"/>
      <c r="RVG19" s="56"/>
      <c r="RVH19" s="16"/>
      <c r="RVI19" s="82"/>
      <c r="RVJ19" s="26"/>
      <c r="RVK19" s="26"/>
      <c r="RVL19" s="22"/>
      <c r="RVM19" s="363"/>
      <c r="RVN19" s="385"/>
      <c r="RVO19" s="385"/>
      <c r="RVP19" s="385"/>
      <c r="RVQ19" s="385"/>
      <c r="RVR19" s="385"/>
      <c r="RVS19" s="14"/>
      <c r="RVT19" s="56"/>
      <c r="RVU19" s="16"/>
      <c r="RVV19" s="82"/>
      <c r="RVW19" s="26"/>
      <c r="RVX19" s="26"/>
      <c r="RVY19" s="22"/>
      <c r="RVZ19" s="363"/>
      <c r="RWA19" s="385"/>
      <c r="RWB19" s="385"/>
      <c r="RWC19" s="385"/>
      <c r="RWD19" s="385"/>
      <c r="RWE19" s="385"/>
      <c r="RWF19" s="14"/>
      <c r="RWG19" s="56"/>
      <c r="RWH19" s="16"/>
      <c r="RWI19" s="82"/>
      <c r="RWJ19" s="26"/>
      <c r="RWK19" s="26"/>
      <c r="RWL19" s="22"/>
      <c r="RWM19" s="363"/>
      <c r="RWN19" s="385"/>
      <c r="RWO19" s="385"/>
      <c r="RWP19" s="385"/>
      <c r="RWQ19" s="385"/>
      <c r="RWR19" s="385"/>
      <c r="RWS19" s="14"/>
      <c r="RWT19" s="56"/>
      <c r="RWU19" s="16"/>
      <c r="RWV19" s="82"/>
      <c r="RWW19" s="26"/>
      <c r="RWX19" s="26"/>
      <c r="RWY19" s="22"/>
      <c r="RWZ19" s="363"/>
      <c r="RXA19" s="385"/>
      <c r="RXB19" s="385"/>
      <c r="RXC19" s="385"/>
      <c r="RXD19" s="385"/>
      <c r="RXE19" s="385"/>
      <c r="RXF19" s="14"/>
      <c r="RXG19" s="56"/>
      <c r="RXH19" s="16"/>
      <c r="RXI19" s="82"/>
      <c r="RXJ19" s="26"/>
      <c r="RXK19" s="26"/>
      <c r="RXL19" s="22"/>
      <c r="RXM19" s="363"/>
      <c r="RXN19" s="385"/>
      <c r="RXO19" s="385"/>
      <c r="RXP19" s="385"/>
      <c r="RXQ19" s="385"/>
      <c r="RXR19" s="385"/>
      <c r="RXS19" s="14"/>
      <c r="RXT19" s="56"/>
      <c r="RXU19" s="16"/>
      <c r="RXV19" s="82"/>
      <c r="RXW19" s="26"/>
      <c r="RXX19" s="26"/>
      <c r="RXY19" s="22"/>
      <c r="RXZ19" s="363"/>
      <c r="RYA19" s="385"/>
      <c r="RYB19" s="385"/>
      <c r="RYC19" s="385"/>
      <c r="RYD19" s="385"/>
      <c r="RYE19" s="385"/>
      <c r="RYF19" s="14"/>
      <c r="RYG19" s="56"/>
      <c r="RYH19" s="16"/>
      <c r="RYI19" s="82"/>
      <c r="RYJ19" s="26"/>
      <c r="RYK19" s="26"/>
      <c r="RYL19" s="22"/>
      <c r="RYM19" s="363"/>
      <c r="RYN19" s="385"/>
      <c r="RYO19" s="385"/>
      <c r="RYP19" s="385"/>
      <c r="RYQ19" s="385"/>
      <c r="RYR19" s="385"/>
      <c r="RYS19" s="14"/>
      <c r="RYT19" s="56"/>
      <c r="RYU19" s="16"/>
      <c r="RYV19" s="82"/>
      <c r="RYW19" s="26"/>
      <c r="RYX19" s="26"/>
      <c r="RYY19" s="22"/>
      <c r="RYZ19" s="363"/>
      <c r="RZA19" s="385"/>
      <c r="RZB19" s="385"/>
      <c r="RZC19" s="385"/>
      <c r="RZD19" s="385"/>
      <c r="RZE19" s="385"/>
      <c r="RZF19" s="14"/>
      <c r="RZG19" s="56"/>
      <c r="RZH19" s="16"/>
      <c r="RZI19" s="82"/>
      <c r="RZJ19" s="26"/>
      <c r="RZK19" s="26"/>
      <c r="RZL19" s="22"/>
      <c r="RZM19" s="363"/>
      <c r="RZN19" s="385"/>
      <c r="RZO19" s="385"/>
      <c r="RZP19" s="385"/>
      <c r="RZQ19" s="385"/>
      <c r="RZR19" s="385"/>
      <c r="RZS19" s="14"/>
      <c r="RZT19" s="56"/>
      <c r="RZU19" s="16"/>
      <c r="RZV19" s="82"/>
      <c r="RZW19" s="26"/>
      <c r="RZX19" s="26"/>
      <c r="RZY19" s="22"/>
      <c r="RZZ19" s="363"/>
      <c r="SAA19" s="385"/>
      <c r="SAB19" s="385"/>
      <c r="SAC19" s="385"/>
      <c r="SAD19" s="385"/>
      <c r="SAE19" s="385"/>
      <c r="SAF19" s="14"/>
      <c r="SAG19" s="56"/>
      <c r="SAH19" s="16"/>
      <c r="SAI19" s="82"/>
      <c r="SAJ19" s="26"/>
      <c r="SAK19" s="26"/>
      <c r="SAL19" s="22"/>
      <c r="SAM19" s="363"/>
      <c r="SAN19" s="385"/>
      <c r="SAO19" s="385"/>
      <c r="SAP19" s="385"/>
      <c r="SAQ19" s="385"/>
      <c r="SAR19" s="385"/>
      <c r="SAS19" s="14"/>
      <c r="SAT19" s="56"/>
      <c r="SAU19" s="16"/>
      <c r="SAV19" s="82"/>
      <c r="SAW19" s="26"/>
      <c r="SAX19" s="26"/>
      <c r="SAY19" s="22"/>
      <c r="SAZ19" s="363"/>
      <c r="SBA19" s="385"/>
      <c r="SBB19" s="385"/>
      <c r="SBC19" s="385"/>
      <c r="SBD19" s="385"/>
      <c r="SBE19" s="385"/>
      <c r="SBF19" s="14"/>
      <c r="SBG19" s="56"/>
      <c r="SBH19" s="16"/>
      <c r="SBI19" s="82"/>
      <c r="SBJ19" s="26"/>
      <c r="SBK19" s="26"/>
      <c r="SBL19" s="22"/>
      <c r="SBM19" s="363"/>
      <c r="SBN19" s="385"/>
      <c r="SBO19" s="385"/>
      <c r="SBP19" s="385"/>
      <c r="SBQ19" s="385"/>
      <c r="SBR19" s="385"/>
      <c r="SBS19" s="14"/>
      <c r="SBT19" s="56"/>
      <c r="SBU19" s="16"/>
      <c r="SBV19" s="82"/>
      <c r="SBW19" s="26"/>
      <c r="SBX19" s="26"/>
      <c r="SBY19" s="22"/>
      <c r="SBZ19" s="363"/>
      <c r="SCA19" s="385"/>
      <c r="SCB19" s="385"/>
      <c r="SCC19" s="385"/>
      <c r="SCD19" s="385"/>
      <c r="SCE19" s="385"/>
      <c r="SCF19" s="14"/>
      <c r="SCG19" s="56"/>
      <c r="SCH19" s="16"/>
      <c r="SCI19" s="82"/>
      <c r="SCJ19" s="26"/>
      <c r="SCK19" s="26"/>
      <c r="SCL19" s="22"/>
      <c r="SCM19" s="363"/>
      <c r="SCN19" s="385"/>
      <c r="SCO19" s="385"/>
      <c r="SCP19" s="385"/>
      <c r="SCQ19" s="385"/>
      <c r="SCR19" s="385"/>
      <c r="SCS19" s="14"/>
      <c r="SCT19" s="56"/>
      <c r="SCU19" s="16"/>
      <c r="SCV19" s="82"/>
      <c r="SCW19" s="26"/>
      <c r="SCX19" s="26"/>
      <c r="SCY19" s="22"/>
      <c r="SCZ19" s="363"/>
      <c r="SDA19" s="385"/>
      <c r="SDB19" s="385"/>
      <c r="SDC19" s="385"/>
      <c r="SDD19" s="385"/>
      <c r="SDE19" s="385"/>
      <c r="SDF19" s="14"/>
      <c r="SDG19" s="56"/>
      <c r="SDH19" s="16"/>
      <c r="SDI19" s="82"/>
      <c r="SDJ19" s="26"/>
      <c r="SDK19" s="26"/>
      <c r="SDL19" s="22"/>
      <c r="SDM19" s="363"/>
      <c r="SDN19" s="385"/>
      <c r="SDO19" s="385"/>
      <c r="SDP19" s="385"/>
      <c r="SDQ19" s="385"/>
      <c r="SDR19" s="385"/>
      <c r="SDS19" s="14"/>
      <c r="SDT19" s="56"/>
      <c r="SDU19" s="16"/>
      <c r="SDV19" s="82"/>
      <c r="SDW19" s="26"/>
      <c r="SDX19" s="26"/>
      <c r="SDY19" s="22"/>
      <c r="SDZ19" s="363"/>
      <c r="SEA19" s="385"/>
      <c r="SEB19" s="385"/>
      <c r="SEC19" s="385"/>
      <c r="SED19" s="385"/>
      <c r="SEE19" s="385"/>
      <c r="SEF19" s="14"/>
      <c r="SEG19" s="56"/>
      <c r="SEH19" s="16"/>
      <c r="SEI19" s="82"/>
      <c r="SEJ19" s="26"/>
      <c r="SEK19" s="26"/>
      <c r="SEL19" s="22"/>
      <c r="SEM19" s="363"/>
      <c r="SEN19" s="385"/>
      <c r="SEO19" s="385"/>
      <c r="SEP19" s="385"/>
      <c r="SEQ19" s="385"/>
      <c r="SER19" s="385"/>
      <c r="SES19" s="14"/>
      <c r="SET19" s="56"/>
      <c r="SEU19" s="16"/>
      <c r="SEV19" s="82"/>
      <c r="SEW19" s="26"/>
      <c r="SEX19" s="26"/>
      <c r="SEY19" s="22"/>
      <c r="SEZ19" s="363"/>
      <c r="SFA19" s="385"/>
      <c r="SFB19" s="385"/>
      <c r="SFC19" s="385"/>
      <c r="SFD19" s="385"/>
      <c r="SFE19" s="385"/>
      <c r="SFF19" s="14"/>
      <c r="SFG19" s="56"/>
      <c r="SFH19" s="16"/>
      <c r="SFI19" s="82"/>
      <c r="SFJ19" s="26"/>
      <c r="SFK19" s="26"/>
      <c r="SFL19" s="22"/>
      <c r="SFM19" s="363"/>
      <c r="SFN19" s="385"/>
      <c r="SFO19" s="385"/>
      <c r="SFP19" s="385"/>
      <c r="SFQ19" s="385"/>
      <c r="SFR19" s="385"/>
      <c r="SFS19" s="14"/>
      <c r="SFT19" s="56"/>
      <c r="SFU19" s="16"/>
      <c r="SFV19" s="82"/>
      <c r="SFW19" s="26"/>
      <c r="SFX19" s="26"/>
      <c r="SFY19" s="22"/>
      <c r="SFZ19" s="363"/>
      <c r="SGA19" s="385"/>
      <c r="SGB19" s="385"/>
      <c r="SGC19" s="385"/>
      <c r="SGD19" s="385"/>
      <c r="SGE19" s="385"/>
      <c r="SGF19" s="14"/>
      <c r="SGG19" s="56"/>
      <c r="SGH19" s="16"/>
      <c r="SGI19" s="82"/>
      <c r="SGJ19" s="26"/>
      <c r="SGK19" s="26"/>
      <c r="SGL19" s="22"/>
      <c r="SGM19" s="363"/>
      <c r="SGN19" s="385"/>
      <c r="SGO19" s="385"/>
      <c r="SGP19" s="385"/>
      <c r="SGQ19" s="385"/>
      <c r="SGR19" s="385"/>
      <c r="SGS19" s="14"/>
      <c r="SGT19" s="56"/>
      <c r="SGU19" s="16"/>
      <c r="SGV19" s="82"/>
      <c r="SGW19" s="26"/>
      <c r="SGX19" s="26"/>
      <c r="SGY19" s="22"/>
      <c r="SGZ19" s="363"/>
      <c r="SHA19" s="385"/>
      <c r="SHB19" s="385"/>
      <c r="SHC19" s="385"/>
      <c r="SHD19" s="385"/>
      <c r="SHE19" s="385"/>
      <c r="SHF19" s="14"/>
      <c r="SHG19" s="56"/>
      <c r="SHH19" s="16"/>
      <c r="SHI19" s="82"/>
      <c r="SHJ19" s="26"/>
      <c r="SHK19" s="26"/>
      <c r="SHL19" s="22"/>
      <c r="SHM19" s="363"/>
      <c r="SHN19" s="385"/>
      <c r="SHO19" s="385"/>
      <c r="SHP19" s="385"/>
      <c r="SHQ19" s="385"/>
      <c r="SHR19" s="385"/>
      <c r="SHS19" s="14"/>
      <c r="SHT19" s="56"/>
      <c r="SHU19" s="16"/>
      <c r="SHV19" s="82"/>
      <c r="SHW19" s="26"/>
      <c r="SHX19" s="26"/>
      <c r="SHY19" s="22"/>
      <c r="SHZ19" s="363"/>
      <c r="SIA19" s="385"/>
      <c r="SIB19" s="385"/>
      <c r="SIC19" s="385"/>
      <c r="SID19" s="385"/>
      <c r="SIE19" s="385"/>
      <c r="SIF19" s="14"/>
      <c r="SIG19" s="56"/>
      <c r="SIH19" s="16"/>
      <c r="SII19" s="82"/>
      <c r="SIJ19" s="26"/>
      <c r="SIK19" s="26"/>
      <c r="SIL19" s="22"/>
      <c r="SIM19" s="363"/>
      <c r="SIN19" s="385"/>
      <c r="SIO19" s="385"/>
      <c r="SIP19" s="385"/>
      <c r="SIQ19" s="385"/>
      <c r="SIR19" s="385"/>
      <c r="SIS19" s="14"/>
      <c r="SIT19" s="56"/>
      <c r="SIU19" s="16"/>
      <c r="SIV19" s="82"/>
      <c r="SIW19" s="26"/>
      <c r="SIX19" s="26"/>
      <c r="SIY19" s="22"/>
      <c r="SIZ19" s="363"/>
      <c r="SJA19" s="385"/>
      <c r="SJB19" s="385"/>
      <c r="SJC19" s="385"/>
      <c r="SJD19" s="385"/>
      <c r="SJE19" s="385"/>
      <c r="SJF19" s="14"/>
      <c r="SJG19" s="56"/>
      <c r="SJH19" s="16"/>
      <c r="SJI19" s="82"/>
      <c r="SJJ19" s="26"/>
      <c r="SJK19" s="26"/>
      <c r="SJL19" s="22"/>
      <c r="SJM19" s="363"/>
      <c r="SJN19" s="385"/>
      <c r="SJO19" s="385"/>
      <c r="SJP19" s="385"/>
      <c r="SJQ19" s="385"/>
      <c r="SJR19" s="385"/>
      <c r="SJS19" s="14"/>
      <c r="SJT19" s="56"/>
      <c r="SJU19" s="16"/>
      <c r="SJV19" s="82"/>
      <c r="SJW19" s="26"/>
      <c r="SJX19" s="26"/>
      <c r="SJY19" s="22"/>
      <c r="SJZ19" s="363"/>
      <c r="SKA19" s="385"/>
      <c r="SKB19" s="385"/>
      <c r="SKC19" s="385"/>
      <c r="SKD19" s="385"/>
      <c r="SKE19" s="385"/>
      <c r="SKF19" s="14"/>
      <c r="SKG19" s="56"/>
      <c r="SKH19" s="16"/>
      <c r="SKI19" s="82"/>
      <c r="SKJ19" s="26"/>
      <c r="SKK19" s="26"/>
      <c r="SKL19" s="22"/>
      <c r="SKM19" s="363"/>
      <c r="SKN19" s="385"/>
      <c r="SKO19" s="385"/>
      <c r="SKP19" s="385"/>
      <c r="SKQ19" s="385"/>
      <c r="SKR19" s="385"/>
      <c r="SKS19" s="14"/>
      <c r="SKT19" s="56"/>
      <c r="SKU19" s="16"/>
      <c r="SKV19" s="82"/>
      <c r="SKW19" s="26"/>
      <c r="SKX19" s="26"/>
      <c r="SKY19" s="22"/>
      <c r="SKZ19" s="363"/>
      <c r="SLA19" s="385"/>
      <c r="SLB19" s="385"/>
      <c r="SLC19" s="385"/>
      <c r="SLD19" s="385"/>
      <c r="SLE19" s="385"/>
      <c r="SLF19" s="14"/>
      <c r="SLG19" s="56"/>
      <c r="SLH19" s="16"/>
      <c r="SLI19" s="82"/>
      <c r="SLJ19" s="26"/>
      <c r="SLK19" s="26"/>
      <c r="SLL19" s="22"/>
      <c r="SLM19" s="363"/>
      <c r="SLN19" s="385"/>
      <c r="SLO19" s="385"/>
      <c r="SLP19" s="385"/>
      <c r="SLQ19" s="385"/>
      <c r="SLR19" s="385"/>
      <c r="SLS19" s="14"/>
      <c r="SLT19" s="56"/>
      <c r="SLU19" s="16"/>
      <c r="SLV19" s="82"/>
      <c r="SLW19" s="26"/>
      <c r="SLX19" s="26"/>
      <c r="SLY19" s="22"/>
      <c r="SLZ19" s="363"/>
      <c r="SMA19" s="385"/>
      <c r="SMB19" s="385"/>
      <c r="SMC19" s="385"/>
      <c r="SMD19" s="385"/>
      <c r="SME19" s="385"/>
      <c r="SMF19" s="14"/>
      <c r="SMG19" s="56"/>
      <c r="SMH19" s="16"/>
      <c r="SMI19" s="82"/>
      <c r="SMJ19" s="26"/>
      <c r="SMK19" s="26"/>
      <c r="SML19" s="22"/>
      <c r="SMM19" s="363"/>
      <c r="SMN19" s="385"/>
      <c r="SMO19" s="385"/>
      <c r="SMP19" s="385"/>
      <c r="SMQ19" s="385"/>
      <c r="SMR19" s="385"/>
      <c r="SMS19" s="14"/>
      <c r="SMT19" s="56"/>
      <c r="SMU19" s="16"/>
      <c r="SMV19" s="82"/>
      <c r="SMW19" s="26"/>
      <c r="SMX19" s="26"/>
      <c r="SMY19" s="22"/>
      <c r="SMZ19" s="363"/>
      <c r="SNA19" s="385"/>
      <c r="SNB19" s="385"/>
      <c r="SNC19" s="385"/>
      <c r="SND19" s="385"/>
      <c r="SNE19" s="385"/>
      <c r="SNF19" s="14"/>
      <c r="SNG19" s="56"/>
      <c r="SNH19" s="16"/>
      <c r="SNI19" s="82"/>
      <c r="SNJ19" s="26"/>
      <c r="SNK19" s="26"/>
      <c r="SNL19" s="22"/>
      <c r="SNM19" s="363"/>
      <c r="SNN19" s="385"/>
      <c r="SNO19" s="385"/>
      <c r="SNP19" s="385"/>
      <c r="SNQ19" s="385"/>
      <c r="SNR19" s="385"/>
      <c r="SNS19" s="14"/>
      <c r="SNT19" s="56"/>
      <c r="SNU19" s="16"/>
      <c r="SNV19" s="82"/>
      <c r="SNW19" s="26"/>
      <c r="SNX19" s="26"/>
      <c r="SNY19" s="22"/>
      <c r="SNZ19" s="363"/>
      <c r="SOA19" s="385"/>
      <c r="SOB19" s="385"/>
      <c r="SOC19" s="385"/>
      <c r="SOD19" s="385"/>
      <c r="SOE19" s="385"/>
      <c r="SOF19" s="14"/>
      <c r="SOG19" s="56"/>
      <c r="SOH19" s="16"/>
      <c r="SOI19" s="82"/>
      <c r="SOJ19" s="26"/>
      <c r="SOK19" s="26"/>
      <c r="SOL19" s="22"/>
      <c r="SOM19" s="363"/>
      <c r="SON19" s="385"/>
      <c r="SOO19" s="385"/>
      <c r="SOP19" s="385"/>
      <c r="SOQ19" s="385"/>
      <c r="SOR19" s="385"/>
      <c r="SOS19" s="14"/>
      <c r="SOT19" s="56"/>
      <c r="SOU19" s="16"/>
      <c r="SOV19" s="82"/>
      <c r="SOW19" s="26"/>
      <c r="SOX19" s="26"/>
      <c r="SOY19" s="22"/>
      <c r="SOZ19" s="363"/>
      <c r="SPA19" s="385"/>
      <c r="SPB19" s="385"/>
      <c r="SPC19" s="385"/>
      <c r="SPD19" s="385"/>
      <c r="SPE19" s="385"/>
      <c r="SPF19" s="14"/>
      <c r="SPG19" s="56"/>
      <c r="SPH19" s="16"/>
      <c r="SPI19" s="82"/>
      <c r="SPJ19" s="26"/>
      <c r="SPK19" s="26"/>
      <c r="SPL19" s="22"/>
      <c r="SPM19" s="363"/>
      <c r="SPN19" s="385"/>
      <c r="SPO19" s="385"/>
      <c r="SPP19" s="385"/>
      <c r="SPQ19" s="385"/>
      <c r="SPR19" s="385"/>
      <c r="SPS19" s="14"/>
      <c r="SPT19" s="56"/>
      <c r="SPU19" s="16"/>
      <c r="SPV19" s="82"/>
      <c r="SPW19" s="26"/>
      <c r="SPX19" s="26"/>
      <c r="SPY19" s="22"/>
      <c r="SPZ19" s="363"/>
      <c r="SQA19" s="385"/>
      <c r="SQB19" s="385"/>
      <c r="SQC19" s="385"/>
      <c r="SQD19" s="385"/>
      <c r="SQE19" s="385"/>
      <c r="SQF19" s="14"/>
      <c r="SQG19" s="56"/>
      <c r="SQH19" s="16"/>
      <c r="SQI19" s="82"/>
      <c r="SQJ19" s="26"/>
      <c r="SQK19" s="26"/>
      <c r="SQL19" s="22"/>
      <c r="SQM19" s="363"/>
      <c r="SQN19" s="385"/>
      <c r="SQO19" s="385"/>
      <c r="SQP19" s="385"/>
      <c r="SQQ19" s="385"/>
      <c r="SQR19" s="385"/>
      <c r="SQS19" s="14"/>
      <c r="SQT19" s="56"/>
      <c r="SQU19" s="16"/>
      <c r="SQV19" s="82"/>
      <c r="SQW19" s="26"/>
      <c r="SQX19" s="26"/>
      <c r="SQY19" s="22"/>
      <c r="SQZ19" s="363"/>
      <c r="SRA19" s="385"/>
      <c r="SRB19" s="385"/>
      <c r="SRC19" s="385"/>
      <c r="SRD19" s="385"/>
      <c r="SRE19" s="385"/>
      <c r="SRF19" s="14"/>
      <c r="SRG19" s="56"/>
      <c r="SRH19" s="16"/>
      <c r="SRI19" s="82"/>
      <c r="SRJ19" s="26"/>
      <c r="SRK19" s="26"/>
      <c r="SRL19" s="22"/>
      <c r="SRM19" s="363"/>
      <c r="SRN19" s="385"/>
      <c r="SRO19" s="385"/>
      <c r="SRP19" s="385"/>
      <c r="SRQ19" s="385"/>
      <c r="SRR19" s="385"/>
      <c r="SRS19" s="14"/>
      <c r="SRT19" s="56"/>
      <c r="SRU19" s="16"/>
      <c r="SRV19" s="82"/>
      <c r="SRW19" s="26"/>
      <c r="SRX19" s="26"/>
      <c r="SRY19" s="22"/>
      <c r="SRZ19" s="363"/>
      <c r="SSA19" s="385"/>
      <c r="SSB19" s="385"/>
      <c r="SSC19" s="385"/>
      <c r="SSD19" s="385"/>
      <c r="SSE19" s="385"/>
      <c r="SSF19" s="14"/>
      <c r="SSG19" s="56"/>
      <c r="SSH19" s="16"/>
      <c r="SSI19" s="82"/>
      <c r="SSJ19" s="26"/>
      <c r="SSK19" s="26"/>
      <c r="SSL19" s="22"/>
      <c r="SSM19" s="363"/>
      <c r="SSN19" s="385"/>
      <c r="SSO19" s="385"/>
      <c r="SSP19" s="385"/>
      <c r="SSQ19" s="385"/>
      <c r="SSR19" s="385"/>
      <c r="SSS19" s="14"/>
      <c r="SST19" s="56"/>
      <c r="SSU19" s="16"/>
      <c r="SSV19" s="82"/>
      <c r="SSW19" s="26"/>
      <c r="SSX19" s="26"/>
      <c r="SSY19" s="22"/>
      <c r="SSZ19" s="363"/>
      <c r="STA19" s="385"/>
      <c r="STB19" s="385"/>
      <c r="STC19" s="385"/>
      <c r="STD19" s="385"/>
      <c r="STE19" s="385"/>
      <c r="STF19" s="14"/>
      <c r="STG19" s="56"/>
      <c r="STH19" s="16"/>
      <c r="STI19" s="82"/>
      <c r="STJ19" s="26"/>
      <c r="STK19" s="26"/>
      <c r="STL19" s="22"/>
      <c r="STM19" s="363"/>
      <c r="STN19" s="385"/>
      <c r="STO19" s="385"/>
      <c r="STP19" s="385"/>
      <c r="STQ19" s="385"/>
      <c r="STR19" s="385"/>
      <c r="STS19" s="14"/>
      <c r="STT19" s="56"/>
      <c r="STU19" s="16"/>
      <c r="STV19" s="82"/>
      <c r="STW19" s="26"/>
      <c r="STX19" s="26"/>
      <c r="STY19" s="22"/>
      <c r="STZ19" s="363"/>
      <c r="SUA19" s="385"/>
      <c r="SUB19" s="385"/>
      <c r="SUC19" s="385"/>
      <c r="SUD19" s="385"/>
      <c r="SUE19" s="385"/>
      <c r="SUF19" s="14"/>
      <c r="SUG19" s="56"/>
      <c r="SUH19" s="16"/>
      <c r="SUI19" s="82"/>
      <c r="SUJ19" s="26"/>
      <c r="SUK19" s="26"/>
      <c r="SUL19" s="22"/>
      <c r="SUM19" s="363"/>
      <c r="SUN19" s="385"/>
      <c r="SUO19" s="385"/>
      <c r="SUP19" s="385"/>
      <c r="SUQ19" s="385"/>
      <c r="SUR19" s="385"/>
      <c r="SUS19" s="14"/>
      <c r="SUT19" s="56"/>
      <c r="SUU19" s="16"/>
      <c r="SUV19" s="82"/>
      <c r="SUW19" s="26"/>
      <c r="SUX19" s="26"/>
      <c r="SUY19" s="22"/>
      <c r="SUZ19" s="363"/>
      <c r="SVA19" s="385"/>
      <c r="SVB19" s="385"/>
      <c r="SVC19" s="385"/>
      <c r="SVD19" s="385"/>
      <c r="SVE19" s="385"/>
      <c r="SVF19" s="14"/>
      <c r="SVG19" s="56"/>
      <c r="SVH19" s="16"/>
      <c r="SVI19" s="82"/>
      <c r="SVJ19" s="26"/>
      <c r="SVK19" s="26"/>
      <c r="SVL19" s="22"/>
      <c r="SVM19" s="363"/>
      <c r="SVN19" s="385"/>
      <c r="SVO19" s="385"/>
      <c r="SVP19" s="385"/>
      <c r="SVQ19" s="385"/>
      <c r="SVR19" s="385"/>
      <c r="SVS19" s="14"/>
      <c r="SVT19" s="56"/>
      <c r="SVU19" s="16"/>
      <c r="SVV19" s="82"/>
      <c r="SVW19" s="26"/>
      <c r="SVX19" s="26"/>
      <c r="SVY19" s="22"/>
      <c r="SVZ19" s="363"/>
      <c r="SWA19" s="385"/>
      <c r="SWB19" s="385"/>
      <c r="SWC19" s="385"/>
      <c r="SWD19" s="385"/>
      <c r="SWE19" s="385"/>
      <c r="SWF19" s="14"/>
      <c r="SWG19" s="56"/>
      <c r="SWH19" s="16"/>
      <c r="SWI19" s="82"/>
      <c r="SWJ19" s="26"/>
      <c r="SWK19" s="26"/>
      <c r="SWL19" s="22"/>
      <c r="SWM19" s="363"/>
      <c r="SWN19" s="385"/>
      <c r="SWO19" s="385"/>
      <c r="SWP19" s="385"/>
      <c r="SWQ19" s="385"/>
      <c r="SWR19" s="385"/>
      <c r="SWS19" s="14"/>
      <c r="SWT19" s="56"/>
      <c r="SWU19" s="16"/>
      <c r="SWV19" s="82"/>
      <c r="SWW19" s="26"/>
      <c r="SWX19" s="26"/>
      <c r="SWY19" s="22"/>
      <c r="SWZ19" s="363"/>
      <c r="SXA19" s="385"/>
      <c r="SXB19" s="385"/>
      <c r="SXC19" s="385"/>
      <c r="SXD19" s="385"/>
      <c r="SXE19" s="385"/>
      <c r="SXF19" s="14"/>
      <c r="SXG19" s="56"/>
      <c r="SXH19" s="16"/>
      <c r="SXI19" s="82"/>
      <c r="SXJ19" s="26"/>
      <c r="SXK19" s="26"/>
      <c r="SXL19" s="22"/>
      <c r="SXM19" s="363"/>
      <c r="SXN19" s="385"/>
      <c r="SXO19" s="385"/>
      <c r="SXP19" s="385"/>
      <c r="SXQ19" s="385"/>
      <c r="SXR19" s="385"/>
      <c r="SXS19" s="14"/>
      <c r="SXT19" s="56"/>
      <c r="SXU19" s="16"/>
      <c r="SXV19" s="82"/>
      <c r="SXW19" s="26"/>
      <c r="SXX19" s="26"/>
      <c r="SXY19" s="22"/>
      <c r="SXZ19" s="363"/>
      <c r="SYA19" s="385"/>
      <c r="SYB19" s="385"/>
      <c r="SYC19" s="385"/>
      <c r="SYD19" s="385"/>
      <c r="SYE19" s="385"/>
      <c r="SYF19" s="14"/>
      <c r="SYG19" s="56"/>
      <c r="SYH19" s="16"/>
      <c r="SYI19" s="82"/>
      <c r="SYJ19" s="26"/>
      <c r="SYK19" s="26"/>
      <c r="SYL19" s="22"/>
      <c r="SYM19" s="363"/>
      <c r="SYN19" s="385"/>
      <c r="SYO19" s="385"/>
      <c r="SYP19" s="385"/>
      <c r="SYQ19" s="385"/>
      <c r="SYR19" s="385"/>
      <c r="SYS19" s="14"/>
      <c r="SYT19" s="56"/>
      <c r="SYU19" s="16"/>
      <c r="SYV19" s="82"/>
      <c r="SYW19" s="26"/>
      <c r="SYX19" s="26"/>
      <c r="SYY19" s="22"/>
      <c r="SYZ19" s="363"/>
      <c r="SZA19" s="385"/>
      <c r="SZB19" s="385"/>
      <c r="SZC19" s="385"/>
      <c r="SZD19" s="385"/>
      <c r="SZE19" s="385"/>
      <c r="SZF19" s="14"/>
      <c r="SZG19" s="56"/>
      <c r="SZH19" s="16"/>
      <c r="SZI19" s="82"/>
      <c r="SZJ19" s="26"/>
      <c r="SZK19" s="26"/>
      <c r="SZL19" s="22"/>
      <c r="SZM19" s="363"/>
      <c r="SZN19" s="385"/>
      <c r="SZO19" s="385"/>
      <c r="SZP19" s="385"/>
      <c r="SZQ19" s="385"/>
      <c r="SZR19" s="385"/>
      <c r="SZS19" s="14"/>
      <c r="SZT19" s="56"/>
      <c r="SZU19" s="16"/>
      <c r="SZV19" s="82"/>
      <c r="SZW19" s="26"/>
      <c r="SZX19" s="26"/>
      <c r="SZY19" s="22"/>
      <c r="SZZ19" s="363"/>
      <c r="TAA19" s="385"/>
      <c r="TAB19" s="385"/>
      <c r="TAC19" s="385"/>
      <c r="TAD19" s="385"/>
      <c r="TAE19" s="385"/>
      <c r="TAF19" s="14"/>
      <c r="TAG19" s="56"/>
      <c r="TAH19" s="16"/>
      <c r="TAI19" s="82"/>
      <c r="TAJ19" s="26"/>
      <c r="TAK19" s="26"/>
      <c r="TAL19" s="22"/>
      <c r="TAM19" s="363"/>
      <c r="TAN19" s="385"/>
      <c r="TAO19" s="385"/>
      <c r="TAP19" s="385"/>
      <c r="TAQ19" s="385"/>
      <c r="TAR19" s="385"/>
      <c r="TAS19" s="14"/>
      <c r="TAT19" s="56"/>
      <c r="TAU19" s="16"/>
      <c r="TAV19" s="82"/>
      <c r="TAW19" s="26"/>
      <c r="TAX19" s="26"/>
      <c r="TAY19" s="22"/>
      <c r="TAZ19" s="363"/>
      <c r="TBA19" s="385"/>
      <c r="TBB19" s="385"/>
      <c r="TBC19" s="385"/>
      <c r="TBD19" s="385"/>
      <c r="TBE19" s="385"/>
      <c r="TBF19" s="14"/>
      <c r="TBG19" s="56"/>
      <c r="TBH19" s="16"/>
      <c r="TBI19" s="82"/>
      <c r="TBJ19" s="26"/>
      <c r="TBK19" s="26"/>
      <c r="TBL19" s="22"/>
      <c r="TBM19" s="363"/>
      <c r="TBN19" s="385"/>
      <c r="TBO19" s="385"/>
      <c r="TBP19" s="385"/>
      <c r="TBQ19" s="385"/>
      <c r="TBR19" s="385"/>
      <c r="TBS19" s="14"/>
      <c r="TBT19" s="56"/>
      <c r="TBU19" s="16"/>
      <c r="TBV19" s="82"/>
      <c r="TBW19" s="26"/>
      <c r="TBX19" s="26"/>
      <c r="TBY19" s="22"/>
      <c r="TBZ19" s="363"/>
      <c r="TCA19" s="385"/>
      <c r="TCB19" s="385"/>
      <c r="TCC19" s="385"/>
      <c r="TCD19" s="385"/>
      <c r="TCE19" s="385"/>
      <c r="TCF19" s="14"/>
      <c r="TCG19" s="56"/>
      <c r="TCH19" s="16"/>
      <c r="TCI19" s="82"/>
      <c r="TCJ19" s="26"/>
      <c r="TCK19" s="26"/>
      <c r="TCL19" s="22"/>
      <c r="TCM19" s="363"/>
      <c r="TCN19" s="385"/>
      <c r="TCO19" s="385"/>
      <c r="TCP19" s="385"/>
      <c r="TCQ19" s="385"/>
      <c r="TCR19" s="385"/>
      <c r="TCS19" s="14"/>
      <c r="TCT19" s="56"/>
      <c r="TCU19" s="16"/>
      <c r="TCV19" s="82"/>
      <c r="TCW19" s="26"/>
      <c r="TCX19" s="26"/>
      <c r="TCY19" s="22"/>
      <c r="TCZ19" s="363"/>
      <c r="TDA19" s="385"/>
      <c r="TDB19" s="385"/>
      <c r="TDC19" s="385"/>
      <c r="TDD19" s="385"/>
      <c r="TDE19" s="385"/>
      <c r="TDF19" s="14"/>
      <c r="TDG19" s="56"/>
      <c r="TDH19" s="16"/>
      <c r="TDI19" s="82"/>
      <c r="TDJ19" s="26"/>
      <c r="TDK19" s="26"/>
      <c r="TDL19" s="22"/>
      <c r="TDM19" s="363"/>
      <c r="TDN19" s="385"/>
      <c r="TDO19" s="385"/>
      <c r="TDP19" s="385"/>
      <c r="TDQ19" s="385"/>
      <c r="TDR19" s="385"/>
      <c r="TDS19" s="14"/>
      <c r="TDT19" s="56"/>
      <c r="TDU19" s="16"/>
      <c r="TDV19" s="82"/>
      <c r="TDW19" s="26"/>
      <c r="TDX19" s="26"/>
      <c r="TDY19" s="22"/>
      <c r="TDZ19" s="363"/>
      <c r="TEA19" s="385"/>
      <c r="TEB19" s="385"/>
      <c r="TEC19" s="385"/>
      <c r="TED19" s="385"/>
      <c r="TEE19" s="385"/>
      <c r="TEF19" s="14"/>
      <c r="TEG19" s="56"/>
      <c r="TEH19" s="16"/>
      <c r="TEI19" s="82"/>
      <c r="TEJ19" s="26"/>
      <c r="TEK19" s="26"/>
      <c r="TEL19" s="22"/>
      <c r="TEM19" s="363"/>
      <c r="TEN19" s="385"/>
      <c r="TEO19" s="385"/>
      <c r="TEP19" s="385"/>
      <c r="TEQ19" s="385"/>
      <c r="TER19" s="385"/>
      <c r="TES19" s="14"/>
      <c r="TET19" s="56"/>
      <c r="TEU19" s="16"/>
      <c r="TEV19" s="82"/>
      <c r="TEW19" s="26"/>
      <c r="TEX19" s="26"/>
      <c r="TEY19" s="22"/>
      <c r="TEZ19" s="363"/>
      <c r="TFA19" s="385"/>
      <c r="TFB19" s="385"/>
      <c r="TFC19" s="385"/>
      <c r="TFD19" s="385"/>
      <c r="TFE19" s="385"/>
      <c r="TFF19" s="14"/>
      <c r="TFG19" s="56"/>
      <c r="TFH19" s="16"/>
      <c r="TFI19" s="82"/>
      <c r="TFJ19" s="26"/>
      <c r="TFK19" s="26"/>
      <c r="TFL19" s="22"/>
      <c r="TFM19" s="363"/>
      <c r="TFN19" s="385"/>
      <c r="TFO19" s="385"/>
      <c r="TFP19" s="385"/>
      <c r="TFQ19" s="385"/>
      <c r="TFR19" s="385"/>
      <c r="TFS19" s="14"/>
      <c r="TFT19" s="56"/>
      <c r="TFU19" s="16"/>
      <c r="TFV19" s="82"/>
      <c r="TFW19" s="26"/>
      <c r="TFX19" s="26"/>
      <c r="TFY19" s="22"/>
      <c r="TFZ19" s="363"/>
      <c r="TGA19" s="385"/>
      <c r="TGB19" s="385"/>
      <c r="TGC19" s="385"/>
      <c r="TGD19" s="385"/>
      <c r="TGE19" s="385"/>
      <c r="TGF19" s="14"/>
      <c r="TGG19" s="56"/>
      <c r="TGH19" s="16"/>
      <c r="TGI19" s="82"/>
      <c r="TGJ19" s="26"/>
      <c r="TGK19" s="26"/>
      <c r="TGL19" s="22"/>
      <c r="TGM19" s="363"/>
      <c r="TGN19" s="385"/>
      <c r="TGO19" s="385"/>
      <c r="TGP19" s="385"/>
      <c r="TGQ19" s="385"/>
      <c r="TGR19" s="385"/>
      <c r="TGS19" s="14"/>
      <c r="TGT19" s="56"/>
      <c r="TGU19" s="16"/>
      <c r="TGV19" s="82"/>
      <c r="TGW19" s="26"/>
      <c r="TGX19" s="26"/>
      <c r="TGY19" s="22"/>
      <c r="TGZ19" s="363"/>
      <c r="THA19" s="385"/>
      <c r="THB19" s="385"/>
      <c r="THC19" s="385"/>
      <c r="THD19" s="385"/>
      <c r="THE19" s="385"/>
      <c r="THF19" s="14"/>
      <c r="THG19" s="56"/>
      <c r="THH19" s="16"/>
      <c r="THI19" s="82"/>
      <c r="THJ19" s="26"/>
      <c r="THK19" s="26"/>
      <c r="THL19" s="22"/>
      <c r="THM19" s="363"/>
      <c r="THN19" s="385"/>
      <c r="THO19" s="385"/>
      <c r="THP19" s="385"/>
      <c r="THQ19" s="385"/>
      <c r="THR19" s="385"/>
      <c r="THS19" s="14"/>
      <c r="THT19" s="56"/>
      <c r="THU19" s="16"/>
      <c r="THV19" s="82"/>
      <c r="THW19" s="26"/>
      <c r="THX19" s="26"/>
      <c r="THY19" s="22"/>
      <c r="THZ19" s="363"/>
      <c r="TIA19" s="385"/>
      <c r="TIB19" s="385"/>
      <c r="TIC19" s="385"/>
      <c r="TID19" s="385"/>
      <c r="TIE19" s="385"/>
      <c r="TIF19" s="14"/>
      <c r="TIG19" s="56"/>
      <c r="TIH19" s="16"/>
      <c r="TII19" s="82"/>
      <c r="TIJ19" s="26"/>
      <c r="TIK19" s="26"/>
      <c r="TIL19" s="22"/>
      <c r="TIM19" s="363"/>
      <c r="TIN19" s="385"/>
      <c r="TIO19" s="385"/>
      <c r="TIP19" s="385"/>
      <c r="TIQ19" s="385"/>
      <c r="TIR19" s="385"/>
      <c r="TIS19" s="14"/>
      <c r="TIT19" s="56"/>
      <c r="TIU19" s="16"/>
      <c r="TIV19" s="82"/>
      <c r="TIW19" s="26"/>
      <c r="TIX19" s="26"/>
      <c r="TIY19" s="22"/>
      <c r="TIZ19" s="363"/>
      <c r="TJA19" s="385"/>
      <c r="TJB19" s="385"/>
      <c r="TJC19" s="385"/>
      <c r="TJD19" s="385"/>
      <c r="TJE19" s="385"/>
      <c r="TJF19" s="14"/>
      <c r="TJG19" s="56"/>
      <c r="TJH19" s="16"/>
      <c r="TJI19" s="82"/>
      <c r="TJJ19" s="26"/>
      <c r="TJK19" s="26"/>
      <c r="TJL19" s="22"/>
      <c r="TJM19" s="363"/>
      <c r="TJN19" s="385"/>
      <c r="TJO19" s="385"/>
      <c r="TJP19" s="385"/>
      <c r="TJQ19" s="385"/>
      <c r="TJR19" s="385"/>
      <c r="TJS19" s="14"/>
      <c r="TJT19" s="56"/>
      <c r="TJU19" s="16"/>
      <c r="TJV19" s="82"/>
      <c r="TJW19" s="26"/>
      <c r="TJX19" s="26"/>
      <c r="TJY19" s="22"/>
      <c r="TJZ19" s="363"/>
      <c r="TKA19" s="385"/>
      <c r="TKB19" s="385"/>
      <c r="TKC19" s="385"/>
      <c r="TKD19" s="385"/>
      <c r="TKE19" s="385"/>
      <c r="TKF19" s="14"/>
      <c r="TKG19" s="56"/>
      <c r="TKH19" s="16"/>
      <c r="TKI19" s="82"/>
      <c r="TKJ19" s="26"/>
      <c r="TKK19" s="26"/>
      <c r="TKL19" s="22"/>
      <c r="TKM19" s="363"/>
      <c r="TKN19" s="385"/>
      <c r="TKO19" s="385"/>
      <c r="TKP19" s="385"/>
      <c r="TKQ19" s="385"/>
      <c r="TKR19" s="385"/>
      <c r="TKS19" s="14"/>
      <c r="TKT19" s="56"/>
      <c r="TKU19" s="16"/>
      <c r="TKV19" s="82"/>
      <c r="TKW19" s="26"/>
      <c r="TKX19" s="26"/>
      <c r="TKY19" s="22"/>
      <c r="TKZ19" s="363"/>
      <c r="TLA19" s="385"/>
      <c r="TLB19" s="385"/>
      <c r="TLC19" s="385"/>
      <c r="TLD19" s="385"/>
      <c r="TLE19" s="385"/>
      <c r="TLF19" s="14"/>
      <c r="TLG19" s="56"/>
      <c r="TLH19" s="16"/>
      <c r="TLI19" s="82"/>
      <c r="TLJ19" s="26"/>
      <c r="TLK19" s="26"/>
      <c r="TLL19" s="22"/>
      <c r="TLM19" s="363"/>
      <c r="TLN19" s="385"/>
      <c r="TLO19" s="385"/>
      <c r="TLP19" s="385"/>
      <c r="TLQ19" s="385"/>
      <c r="TLR19" s="385"/>
      <c r="TLS19" s="14"/>
      <c r="TLT19" s="56"/>
      <c r="TLU19" s="16"/>
      <c r="TLV19" s="82"/>
      <c r="TLW19" s="26"/>
      <c r="TLX19" s="26"/>
      <c r="TLY19" s="22"/>
      <c r="TLZ19" s="363"/>
      <c r="TMA19" s="385"/>
      <c r="TMB19" s="385"/>
      <c r="TMC19" s="385"/>
      <c r="TMD19" s="385"/>
      <c r="TME19" s="385"/>
      <c r="TMF19" s="14"/>
      <c r="TMG19" s="56"/>
      <c r="TMH19" s="16"/>
      <c r="TMI19" s="82"/>
      <c r="TMJ19" s="26"/>
      <c r="TMK19" s="26"/>
      <c r="TML19" s="22"/>
      <c r="TMM19" s="363"/>
      <c r="TMN19" s="385"/>
      <c r="TMO19" s="385"/>
      <c r="TMP19" s="385"/>
      <c r="TMQ19" s="385"/>
      <c r="TMR19" s="385"/>
      <c r="TMS19" s="14"/>
      <c r="TMT19" s="56"/>
      <c r="TMU19" s="16"/>
      <c r="TMV19" s="82"/>
      <c r="TMW19" s="26"/>
      <c r="TMX19" s="26"/>
      <c r="TMY19" s="22"/>
      <c r="TMZ19" s="363"/>
      <c r="TNA19" s="385"/>
      <c r="TNB19" s="385"/>
      <c r="TNC19" s="385"/>
      <c r="TND19" s="385"/>
      <c r="TNE19" s="385"/>
      <c r="TNF19" s="14"/>
      <c r="TNG19" s="56"/>
      <c r="TNH19" s="16"/>
      <c r="TNI19" s="82"/>
      <c r="TNJ19" s="26"/>
      <c r="TNK19" s="26"/>
      <c r="TNL19" s="22"/>
      <c r="TNM19" s="363"/>
      <c r="TNN19" s="385"/>
      <c r="TNO19" s="385"/>
      <c r="TNP19" s="385"/>
      <c r="TNQ19" s="385"/>
      <c r="TNR19" s="385"/>
      <c r="TNS19" s="14"/>
      <c r="TNT19" s="56"/>
      <c r="TNU19" s="16"/>
      <c r="TNV19" s="82"/>
      <c r="TNW19" s="26"/>
      <c r="TNX19" s="26"/>
      <c r="TNY19" s="22"/>
      <c r="TNZ19" s="363"/>
      <c r="TOA19" s="385"/>
      <c r="TOB19" s="385"/>
      <c r="TOC19" s="385"/>
      <c r="TOD19" s="385"/>
      <c r="TOE19" s="385"/>
      <c r="TOF19" s="14"/>
      <c r="TOG19" s="56"/>
      <c r="TOH19" s="16"/>
      <c r="TOI19" s="82"/>
      <c r="TOJ19" s="26"/>
      <c r="TOK19" s="26"/>
      <c r="TOL19" s="22"/>
      <c r="TOM19" s="363"/>
      <c r="TON19" s="385"/>
      <c r="TOO19" s="385"/>
      <c r="TOP19" s="385"/>
      <c r="TOQ19" s="385"/>
      <c r="TOR19" s="385"/>
      <c r="TOS19" s="14"/>
      <c r="TOT19" s="56"/>
      <c r="TOU19" s="16"/>
      <c r="TOV19" s="82"/>
      <c r="TOW19" s="26"/>
      <c r="TOX19" s="26"/>
      <c r="TOY19" s="22"/>
      <c r="TOZ19" s="363"/>
      <c r="TPA19" s="385"/>
      <c r="TPB19" s="385"/>
      <c r="TPC19" s="385"/>
      <c r="TPD19" s="385"/>
      <c r="TPE19" s="385"/>
      <c r="TPF19" s="14"/>
      <c r="TPG19" s="56"/>
      <c r="TPH19" s="16"/>
      <c r="TPI19" s="82"/>
      <c r="TPJ19" s="26"/>
      <c r="TPK19" s="26"/>
      <c r="TPL19" s="22"/>
      <c r="TPM19" s="363"/>
      <c r="TPN19" s="385"/>
      <c r="TPO19" s="385"/>
      <c r="TPP19" s="385"/>
      <c r="TPQ19" s="385"/>
      <c r="TPR19" s="385"/>
      <c r="TPS19" s="14"/>
      <c r="TPT19" s="56"/>
      <c r="TPU19" s="16"/>
      <c r="TPV19" s="82"/>
      <c r="TPW19" s="26"/>
      <c r="TPX19" s="26"/>
      <c r="TPY19" s="22"/>
      <c r="TPZ19" s="363"/>
      <c r="TQA19" s="385"/>
      <c r="TQB19" s="385"/>
      <c r="TQC19" s="385"/>
      <c r="TQD19" s="385"/>
      <c r="TQE19" s="385"/>
      <c r="TQF19" s="14"/>
      <c r="TQG19" s="56"/>
      <c r="TQH19" s="16"/>
      <c r="TQI19" s="82"/>
      <c r="TQJ19" s="26"/>
      <c r="TQK19" s="26"/>
      <c r="TQL19" s="22"/>
      <c r="TQM19" s="363"/>
      <c r="TQN19" s="385"/>
      <c r="TQO19" s="385"/>
      <c r="TQP19" s="385"/>
      <c r="TQQ19" s="385"/>
      <c r="TQR19" s="385"/>
      <c r="TQS19" s="14"/>
      <c r="TQT19" s="56"/>
      <c r="TQU19" s="16"/>
      <c r="TQV19" s="82"/>
      <c r="TQW19" s="26"/>
      <c r="TQX19" s="26"/>
      <c r="TQY19" s="22"/>
      <c r="TQZ19" s="363"/>
      <c r="TRA19" s="385"/>
      <c r="TRB19" s="385"/>
      <c r="TRC19" s="385"/>
      <c r="TRD19" s="385"/>
      <c r="TRE19" s="385"/>
      <c r="TRF19" s="14"/>
      <c r="TRG19" s="56"/>
      <c r="TRH19" s="16"/>
      <c r="TRI19" s="82"/>
      <c r="TRJ19" s="26"/>
      <c r="TRK19" s="26"/>
      <c r="TRL19" s="22"/>
      <c r="TRM19" s="363"/>
      <c r="TRN19" s="385"/>
      <c r="TRO19" s="385"/>
      <c r="TRP19" s="385"/>
      <c r="TRQ19" s="385"/>
      <c r="TRR19" s="385"/>
      <c r="TRS19" s="14"/>
      <c r="TRT19" s="56"/>
      <c r="TRU19" s="16"/>
      <c r="TRV19" s="82"/>
      <c r="TRW19" s="26"/>
      <c r="TRX19" s="26"/>
      <c r="TRY19" s="22"/>
      <c r="TRZ19" s="363"/>
      <c r="TSA19" s="385"/>
      <c r="TSB19" s="385"/>
      <c r="TSC19" s="385"/>
      <c r="TSD19" s="385"/>
      <c r="TSE19" s="385"/>
      <c r="TSF19" s="14"/>
      <c r="TSG19" s="56"/>
      <c r="TSH19" s="16"/>
      <c r="TSI19" s="82"/>
      <c r="TSJ19" s="26"/>
      <c r="TSK19" s="26"/>
      <c r="TSL19" s="22"/>
      <c r="TSM19" s="363"/>
      <c r="TSN19" s="385"/>
      <c r="TSO19" s="385"/>
      <c r="TSP19" s="385"/>
      <c r="TSQ19" s="385"/>
      <c r="TSR19" s="385"/>
      <c r="TSS19" s="14"/>
      <c r="TST19" s="56"/>
      <c r="TSU19" s="16"/>
      <c r="TSV19" s="82"/>
      <c r="TSW19" s="26"/>
      <c r="TSX19" s="26"/>
      <c r="TSY19" s="22"/>
      <c r="TSZ19" s="363"/>
      <c r="TTA19" s="385"/>
      <c r="TTB19" s="385"/>
      <c r="TTC19" s="385"/>
      <c r="TTD19" s="385"/>
      <c r="TTE19" s="385"/>
      <c r="TTF19" s="14"/>
      <c r="TTG19" s="56"/>
      <c r="TTH19" s="16"/>
      <c r="TTI19" s="82"/>
      <c r="TTJ19" s="26"/>
      <c r="TTK19" s="26"/>
      <c r="TTL19" s="22"/>
      <c r="TTM19" s="363"/>
      <c r="TTN19" s="385"/>
      <c r="TTO19" s="385"/>
      <c r="TTP19" s="385"/>
      <c r="TTQ19" s="385"/>
      <c r="TTR19" s="385"/>
      <c r="TTS19" s="14"/>
      <c r="TTT19" s="56"/>
      <c r="TTU19" s="16"/>
      <c r="TTV19" s="82"/>
      <c r="TTW19" s="26"/>
      <c r="TTX19" s="26"/>
      <c r="TTY19" s="22"/>
      <c r="TTZ19" s="363"/>
      <c r="TUA19" s="385"/>
      <c r="TUB19" s="385"/>
      <c r="TUC19" s="385"/>
      <c r="TUD19" s="385"/>
      <c r="TUE19" s="385"/>
      <c r="TUF19" s="14"/>
      <c r="TUG19" s="56"/>
      <c r="TUH19" s="16"/>
      <c r="TUI19" s="82"/>
      <c r="TUJ19" s="26"/>
      <c r="TUK19" s="26"/>
      <c r="TUL19" s="22"/>
      <c r="TUM19" s="363"/>
      <c r="TUN19" s="385"/>
      <c r="TUO19" s="385"/>
      <c r="TUP19" s="385"/>
      <c r="TUQ19" s="385"/>
      <c r="TUR19" s="385"/>
      <c r="TUS19" s="14"/>
      <c r="TUT19" s="56"/>
      <c r="TUU19" s="16"/>
      <c r="TUV19" s="82"/>
      <c r="TUW19" s="26"/>
      <c r="TUX19" s="26"/>
      <c r="TUY19" s="22"/>
      <c r="TUZ19" s="363"/>
      <c r="TVA19" s="385"/>
      <c r="TVB19" s="385"/>
      <c r="TVC19" s="385"/>
      <c r="TVD19" s="385"/>
      <c r="TVE19" s="385"/>
      <c r="TVF19" s="14"/>
      <c r="TVG19" s="56"/>
      <c r="TVH19" s="16"/>
      <c r="TVI19" s="82"/>
      <c r="TVJ19" s="26"/>
      <c r="TVK19" s="26"/>
      <c r="TVL19" s="22"/>
      <c r="TVM19" s="363"/>
      <c r="TVN19" s="385"/>
      <c r="TVO19" s="385"/>
      <c r="TVP19" s="385"/>
      <c r="TVQ19" s="385"/>
      <c r="TVR19" s="385"/>
      <c r="TVS19" s="14"/>
      <c r="TVT19" s="56"/>
      <c r="TVU19" s="16"/>
      <c r="TVV19" s="82"/>
      <c r="TVW19" s="26"/>
      <c r="TVX19" s="26"/>
      <c r="TVY19" s="22"/>
      <c r="TVZ19" s="363"/>
      <c r="TWA19" s="385"/>
      <c r="TWB19" s="385"/>
      <c r="TWC19" s="385"/>
      <c r="TWD19" s="385"/>
      <c r="TWE19" s="385"/>
      <c r="TWF19" s="14"/>
      <c r="TWG19" s="56"/>
      <c r="TWH19" s="16"/>
      <c r="TWI19" s="82"/>
      <c r="TWJ19" s="26"/>
      <c r="TWK19" s="26"/>
      <c r="TWL19" s="22"/>
      <c r="TWM19" s="363"/>
      <c r="TWN19" s="385"/>
      <c r="TWO19" s="385"/>
      <c r="TWP19" s="385"/>
      <c r="TWQ19" s="385"/>
      <c r="TWR19" s="385"/>
      <c r="TWS19" s="14"/>
      <c r="TWT19" s="56"/>
      <c r="TWU19" s="16"/>
      <c r="TWV19" s="82"/>
      <c r="TWW19" s="26"/>
      <c r="TWX19" s="26"/>
      <c r="TWY19" s="22"/>
      <c r="TWZ19" s="363"/>
      <c r="TXA19" s="385"/>
      <c r="TXB19" s="385"/>
      <c r="TXC19" s="385"/>
      <c r="TXD19" s="385"/>
      <c r="TXE19" s="385"/>
      <c r="TXF19" s="14"/>
      <c r="TXG19" s="56"/>
      <c r="TXH19" s="16"/>
      <c r="TXI19" s="82"/>
      <c r="TXJ19" s="26"/>
      <c r="TXK19" s="26"/>
      <c r="TXL19" s="22"/>
      <c r="TXM19" s="363"/>
      <c r="TXN19" s="385"/>
      <c r="TXO19" s="385"/>
      <c r="TXP19" s="385"/>
      <c r="TXQ19" s="385"/>
      <c r="TXR19" s="385"/>
      <c r="TXS19" s="14"/>
      <c r="TXT19" s="56"/>
      <c r="TXU19" s="16"/>
      <c r="TXV19" s="82"/>
      <c r="TXW19" s="26"/>
      <c r="TXX19" s="26"/>
      <c r="TXY19" s="22"/>
      <c r="TXZ19" s="363"/>
      <c r="TYA19" s="385"/>
      <c r="TYB19" s="385"/>
      <c r="TYC19" s="385"/>
      <c r="TYD19" s="385"/>
      <c r="TYE19" s="385"/>
      <c r="TYF19" s="14"/>
      <c r="TYG19" s="56"/>
      <c r="TYH19" s="16"/>
      <c r="TYI19" s="82"/>
      <c r="TYJ19" s="26"/>
      <c r="TYK19" s="26"/>
      <c r="TYL19" s="22"/>
      <c r="TYM19" s="363"/>
      <c r="TYN19" s="385"/>
      <c r="TYO19" s="385"/>
      <c r="TYP19" s="385"/>
      <c r="TYQ19" s="385"/>
      <c r="TYR19" s="385"/>
      <c r="TYS19" s="14"/>
      <c r="TYT19" s="56"/>
      <c r="TYU19" s="16"/>
      <c r="TYV19" s="82"/>
      <c r="TYW19" s="26"/>
      <c r="TYX19" s="26"/>
      <c r="TYY19" s="22"/>
      <c r="TYZ19" s="363"/>
      <c r="TZA19" s="385"/>
      <c r="TZB19" s="385"/>
      <c r="TZC19" s="385"/>
      <c r="TZD19" s="385"/>
      <c r="TZE19" s="385"/>
      <c r="TZF19" s="14"/>
      <c r="TZG19" s="56"/>
      <c r="TZH19" s="16"/>
      <c r="TZI19" s="82"/>
      <c r="TZJ19" s="26"/>
      <c r="TZK19" s="26"/>
      <c r="TZL19" s="22"/>
      <c r="TZM19" s="363"/>
      <c r="TZN19" s="385"/>
      <c r="TZO19" s="385"/>
      <c r="TZP19" s="385"/>
      <c r="TZQ19" s="385"/>
      <c r="TZR19" s="385"/>
      <c r="TZS19" s="14"/>
      <c r="TZT19" s="56"/>
      <c r="TZU19" s="16"/>
      <c r="TZV19" s="82"/>
      <c r="TZW19" s="26"/>
      <c r="TZX19" s="26"/>
      <c r="TZY19" s="22"/>
      <c r="TZZ19" s="363"/>
      <c r="UAA19" s="385"/>
      <c r="UAB19" s="385"/>
      <c r="UAC19" s="385"/>
      <c r="UAD19" s="385"/>
      <c r="UAE19" s="385"/>
      <c r="UAF19" s="14"/>
      <c r="UAG19" s="56"/>
      <c r="UAH19" s="16"/>
      <c r="UAI19" s="82"/>
      <c r="UAJ19" s="26"/>
      <c r="UAK19" s="26"/>
      <c r="UAL19" s="22"/>
      <c r="UAM19" s="363"/>
      <c r="UAN19" s="385"/>
      <c r="UAO19" s="385"/>
      <c r="UAP19" s="385"/>
      <c r="UAQ19" s="385"/>
      <c r="UAR19" s="385"/>
      <c r="UAS19" s="14"/>
      <c r="UAT19" s="56"/>
      <c r="UAU19" s="16"/>
      <c r="UAV19" s="82"/>
      <c r="UAW19" s="26"/>
      <c r="UAX19" s="26"/>
      <c r="UAY19" s="22"/>
      <c r="UAZ19" s="363"/>
      <c r="UBA19" s="385"/>
      <c r="UBB19" s="385"/>
      <c r="UBC19" s="385"/>
      <c r="UBD19" s="385"/>
      <c r="UBE19" s="385"/>
      <c r="UBF19" s="14"/>
      <c r="UBG19" s="56"/>
      <c r="UBH19" s="16"/>
      <c r="UBI19" s="82"/>
      <c r="UBJ19" s="26"/>
      <c r="UBK19" s="26"/>
      <c r="UBL19" s="22"/>
      <c r="UBM19" s="363"/>
      <c r="UBN19" s="385"/>
      <c r="UBO19" s="385"/>
      <c r="UBP19" s="385"/>
      <c r="UBQ19" s="385"/>
      <c r="UBR19" s="385"/>
      <c r="UBS19" s="14"/>
      <c r="UBT19" s="56"/>
      <c r="UBU19" s="16"/>
      <c r="UBV19" s="82"/>
      <c r="UBW19" s="26"/>
      <c r="UBX19" s="26"/>
      <c r="UBY19" s="22"/>
      <c r="UBZ19" s="363"/>
      <c r="UCA19" s="385"/>
      <c r="UCB19" s="385"/>
      <c r="UCC19" s="385"/>
      <c r="UCD19" s="385"/>
      <c r="UCE19" s="385"/>
      <c r="UCF19" s="14"/>
      <c r="UCG19" s="56"/>
      <c r="UCH19" s="16"/>
      <c r="UCI19" s="82"/>
      <c r="UCJ19" s="26"/>
      <c r="UCK19" s="26"/>
      <c r="UCL19" s="22"/>
      <c r="UCM19" s="363"/>
      <c r="UCN19" s="385"/>
      <c r="UCO19" s="385"/>
      <c r="UCP19" s="385"/>
      <c r="UCQ19" s="385"/>
      <c r="UCR19" s="385"/>
      <c r="UCS19" s="14"/>
      <c r="UCT19" s="56"/>
      <c r="UCU19" s="16"/>
      <c r="UCV19" s="82"/>
      <c r="UCW19" s="26"/>
      <c r="UCX19" s="26"/>
      <c r="UCY19" s="22"/>
      <c r="UCZ19" s="363"/>
      <c r="UDA19" s="385"/>
      <c r="UDB19" s="385"/>
      <c r="UDC19" s="385"/>
      <c r="UDD19" s="385"/>
      <c r="UDE19" s="385"/>
      <c r="UDF19" s="14"/>
      <c r="UDG19" s="56"/>
      <c r="UDH19" s="16"/>
      <c r="UDI19" s="82"/>
      <c r="UDJ19" s="26"/>
      <c r="UDK19" s="26"/>
      <c r="UDL19" s="22"/>
      <c r="UDM19" s="363"/>
      <c r="UDN19" s="385"/>
      <c r="UDO19" s="385"/>
      <c r="UDP19" s="385"/>
      <c r="UDQ19" s="385"/>
      <c r="UDR19" s="385"/>
      <c r="UDS19" s="14"/>
      <c r="UDT19" s="56"/>
      <c r="UDU19" s="16"/>
      <c r="UDV19" s="82"/>
      <c r="UDW19" s="26"/>
      <c r="UDX19" s="26"/>
      <c r="UDY19" s="22"/>
      <c r="UDZ19" s="363"/>
      <c r="UEA19" s="385"/>
      <c r="UEB19" s="385"/>
      <c r="UEC19" s="385"/>
      <c r="UED19" s="385"/>
      <c r="UEE19" s="385"/>
      <c r="UEF19" s="14"/>
      <c r="UEG19" s="56"/>
      <c r="UEH19" s="16"/>
      <c r="UEI19" s="82"/>
      <c r="UEJ19" s="26"/>
      <c r="UEK19" s="26"/>
      <c r="UEL19" s="22"/>
      <c r="UEM19" s="363"/>
      <c r="UEN19" s="385"/>
      <c r="UEO19" s="385"/>
      <c r="UEP19" s="385"/>
      <c r="UEQ19" s="385"/>
      <c r="UER19" s="385"/>
      <c r="UES19" s="14"/>
      <c r="UET19" s="56"/>
      <c r="UEU19" s="16"/>
      <c r="UEV19" s="82"/>
      <c r="UEW19" s="26"/>
      <c r="UEX19" s="26"/>
      <c r="UEY19" s="22"/>
      <c r="UEZ19" s="363"/>
      <c r="UFA19" s="385"/>
      <c r="UFB19" s="385"/>
      <c r="UFC19" s="385"/>
      <c r="UFD19" s="385"/>
      <c r="UFE19" s="385"/>
      <c r="UFF19" s="14"/>
      <c r="UFG19" s="56"/>
      <c r="UFH19" s="16"/>
      <c r="UFI19" s="82"/>
      <c r="UFJ19" s="26"/>
      <c r="UFK19" s="26"/>
      <c r="UFL19" s="22"/>
      <c r="UFM19" s="363"/>
      <c r="UFN19" s="385"/>
      <c r="UFO19" s="385"/>
      <c r="UFP19" s="385"/>
      <c r="UFQ19" s="385"/>
      <c r="UFR19" s="385"/>
      <c r="UFS19" s="14"/>
      <c r="UFT19" s="56"/>
      <c r="UFU19" s="16"/>
      <c r="UFV19" s="82"/>
      <c r="UFW19" s="26"/>
      <c r="UFX19" s="26"/>
      <c r="UFY19" s="22"/>
      <c r="UFZ19" s="363"/>
      <c r="UGA19" s="385"/>
      <c r="UGB19" s="385"/>
      <c r="UGC19" s="385"/>
      <c r="UGD19" s="385"/>
      <c r="UGE19" s="385"/>
      <c r="UGF19" s="14"/>
      <c r="UGG19" s="56"/>
      <c r="UGH19" s="16"/>
      <c r="UGI19" s="82"/>
      <c r="UGJ19" s="26"/>
      <c r="UGK19" s="26"/>
      <c r="UGL19" s="22"/>
      <c r="UGM19" s="363"/>
      <c r="UGN19" s="385"/>
      <c r="UGO19" s="385"/>
      <c r="UGP19" s="385"/>
      <c r="UGQ19" s="385"/>
      <c r="UGR19" s="385"/>
      <c r="UGS19" s="14"/>
      <c r="UGT19" s="56"/>
      <c r="UGU19" s="16"/>
      <c r="UGV19" s="82"/>
      <c r="UGW19" s="26"/>
      <c r="UGX19" s="26"/>
      <c r="UGY19" s="22"/>
      <c r="UGZ19" s="363"/>
      <c r="UHA19" s="385"/>
      <c r="UHB19" s="385"/>
      <c r="UHC19" s="385"/>
      <c r="UHD19" s="385"/>
      <c r="UHE19" s="385"/>
      <c r="UHF19" s="14"/>
      <c r="UHG19" s="56"/>
      <c r="UHH19" s="16"/>
      <c r="UHI19" s="82"/>
      <c r="UHJ19" s="26"/>
      <c r="UHK19" s="26"/>
      <c r="UHL19" s="22"/>
      <c r="UHM19" s="363"/>
      <c r="UHN19" s="385"/>
      <c r="UHO19" s="385"/>
      <c r="UHP19" s="385"/>
      <c r="UHQ19" s="385"/>
      <c r="UHR19" s="385"/>
      <c r="UHS19" s="14"/>
      <c r="UHT19" s="56"/>
      <c r="UHU19" s="16"/>
      <c r="UHV19" s="82"/>
      <c r="UHW19" s="26"/>
      <c r="UHX19" s="26"/>
      <c r="UHY19" s="22"/>
      <c r="UHZ19" s="363"/>
      <c r="UIA19" s="385"/>
      <c r="UIB19" s="385"/>
      <c r="UIC19" s="385"/>
      <c r="UID19" s="385"/>
      <c r="UIE19" s="385"/>
      <c r="UIF19" s="14"/>
      <c r="UIG19" s="56"/>
      <c r="UIH19" s="16"/>
      <c r="UII19" s="82"/>
      <c r="UIJ19" s="26"/>
      <c r="UIK19" s="26"/>
      <c r="UIL19" s="22"/>
      <c r="UIM19" s="363"/>
      <c r="UIN19" s="385"/>
      <c r="UIO19" s="385"/>
      <c r="UIP19" s="385"/>
      <c r="UIQ19" s="385"/>
      <c r="UIR19" s="385"/>
      <c r="UIS19" s="14"/>
      <c r="UIT19" s="56"/>
      <c r="UIU19" s="16"/>
      <c r="UIV19" s="82"/>
      <c r="UIW19" s="26"/>
      <c r="UIX19" s="26"/>
      <c r="UIY19" s="22"/>
      <c r="UIZ19" s="363"/>
      <c r="UJA19" s="385"/>
      <c r="UJB19" s="385"/>
      <c r="UJC19" s="385"/>
      <c r="UJD19" s="385"/>
      <c r="UJE19" s="385"/>
      <c r="UJF19" s="14"/>
      <c r="UJG19" s="56"/>
      <c r="UJH19" s="16"/>
      <c r="UJI19" s="82"/>
      <c r="UJJ19" s="26"/>
      <c r="UJK19" s="26"/>
      <c r="UJL19" s="22"/>
      <c r="UJM19" s="363"/>
      <c r="UJN19" s="385"/>
      <c r="UJO19" s="385"/>
      <c r="UJP19" s="385"/>
      <c r="UJQ19" s="385"/>
      <c r="UJR19" s="385"/>
      <c r="UJS19" s="14"/>
      <c r="UJT19" s="56"/>
      <c r="UJU19" s="16"/>
      <c r="UJV19" s="82"/>
      <c r="UJW19" s="26"/>
      <c r="UJX19" s="26"/>
      <c r="UJY19" s="22"/>
      <c r="UJZ19" s="363"/>
      <c r="UKA19" s="385"/>
      <c r="UKB19" s="385"/>
      <c r="UKC19" s="385"/>
      <c r="UKD19" s="385"/>
      <c r="UKE19" s="385"/>
      <c r="UKF19" s="14"/>
      <c r="UKG19" s="56"/>
      <c r="UKH19" s="16"/>
      <c r="UKI19" s="82"/>
      <c r="UKJ19" s="26"/>
      <c r="UKK19" s="26"/>
      <c r="UKL19" s="22"/>
      <c r="UKM19" s="363"/>
      <c r="UKN19" s="385"/>
      <c r="UKO19" s="385"/>
      <c r="UKP19" s="385"/>
      <c r="UKQ19" s="385"/>
      <c r="UKR19" s="385"/>
      <c r="UKS19" s="14"/>
      <c r="UKT19" s="56"/>
      <c r="UKU19" s="16"/>
      <c r="UKV19" s="82"/>
      <c r="UKW19" s="26"/>
      <c r="UKX19" s="26"/>
      <c r="UKY19" s="22"/>
      <c r="UKZ19" s="363"/>
      <c r="ULA19" s="385"/>
      <c r="ULB19" s="385"/>
      <c r="ULC19" s="385"/>
      <c r="ULD19" s="385"/>
      <c r="ULE19" s="385"/>
      <c r="ULF19" s="14"/>
      <c r="ULG19" s="56"/>
      <c r="ULH19" s="16"/>
      <c r="ULI19" s="82"/>
      <c r="ULJ19" s="26"/>
      <c r="ULK19" s="26"/>
      <c r="ULL19" s="22"/>
      <c r="ULM19" s="363"/>
      <c r="ULN19" s="385"/>
      <c r="ULO19" s="385"/>
      <c r="ULP19" s="385"/>
      <c r="ULQ19" s="385"/>
      <c r="ULR19" s="385"/>
      <c r="ULS19" s="14"/>
      <c r="ULT19" s="56"/>
      <c r="ULU19" s="16"/>
      <c r="ULV19" s="82"/>
      <c r="ULW19" s="26"/>
      <c r="ULX19" s="26"/>
      <c r="ULY19" s="22"/>
      <c r="ULZ19" s="363"/>
      <c r="UMA19" s="385"/>
      <c r="UMB19" s="385"/>
      <c r="UMC19" s="385"/>
      <c r="UMD19" s="385"/>
      <c r="UME19" s="385"/>
      <c r="UMF19" s="14"/>
      <c r="UMG19" s="56"/>
      <c r="UMH19" s="16"/>
      <c r="UMI19" s="82"/>
      <c r="UMJ19" s="26"/>
      <c r="UMK19" s="26"/>
      <c r="UML19" s="22"/>
      <c r="UMM19" s="363"/>
      <c r="UMN19" s="385"/>
      <c r="UMO19" s="385"/>
      <c r="UMP19" s="385"/>
      <c r="UMQ19" s="385"/>
      <c r="UMR19" s="385"/>
      <c r="UMS19" s="14"/>
      <c r="UMT19" s="56"/>
      <c r="UMU19" s="16"/>
      <c r="UMV19" s="82"/>
      <c r="UMW19" s="26"/>
      <c r="UMX19" s="26"/>
      <c r="UMY19" s="22"/>
      <c r="UMZ19" s="363"/>
      <c r="UNA19" s="385"/>
      <c r="UNB19" s="385"/>
      <c r="UNC19" s="385"/>
      <c r="UND19" s="385"/>
      <c r="UNE19" s="385"/>
      <c r="UNF19" s="14"/>
      <c r="UNG19" s="56"/>
      <c r="UNH19" s="16"/>
      <c r="UNI19" s="82"/>
      <c r="UNJ19" s="26"/>
      <c r="UNK19" s="26"/>
      <c r="UNL19" s="22"/>
      <c r="UNM19" s="363"/>
      <c r="UNN19" s="385"/>
      <c r="UNO19" s="385"/>
      <c r="UNP19" s="385"/>
      <c r="UNQ19" s="385"/>
      <c r="UNR19" s="385"/>
      <c r="UNS19" s="14"/>
      <c r="UNT19" s="56"/>
      <c r="UNU19" s="16"/>
      <c r="UNV19" s="82"/>
      <c r="UNW19" s="26"/>
      <c r="UNX19" s="26"/>
      <c r="UNY19" s="22"/>
      <c r="UNZ19" s="363"/>
      <c r="UOA19" s="385"/>
      <c r="UOB19" s="385"/>
      <c r="UOC19" s="385"/>
      <c r="UOD19" s="385"/>
      <c r="UOE19" s="385"/>
      <c r="UOF19" s="14"/>
      <c r="UOG19" s="56"/>
      <c r="UOH19" s="16"/>
      <c r="UOI19" s="82"/>
      <c r="UOJ19" s="26"/>
      <c r="UOK19" s="26"/>
      <c r="UOL19" s="22"/>
      <c r="UOM19" s="363"/>
      <c r="UON19" s="385"/>
      <c r="UOO19" s="385"/>
      <c r="UOP19" s="385"/>
      <c r="UOQ19" s="385"/>
      <c r="UOR19" s="385"/>
      <c r="UOS19" s="14"/>
      <c r="UOT19" s="56"/>
      <c r="UOU19" s="16"/>
      <c r="UOV19" s="82"/>
      <c r="UOW19" s="26"/>
      <c r="UOX19" s="26"/>
      <c r="UOY19" s="22"/>
      <c r="UOZ19" s="363"/>
      <c r="UPA19" s="385"/>
      <c r="UPB19" s="385"/>
      <c r="UPC19" s="385"/>
      <c r="UPD19" s="385"/>
      <c r="UPE19" s="385"/>
      <c r="UPF19" s="14"/>
      <c r="UPG19" s="56"/>
      <c r="UPH19" s="16"/>
      <c r="UPI19" s="82"/>
      <c r="UPJ19" s="26"/>
      <c r="UPK19" s="26"/>
      <c r="UPL19" s="22"/>
      <c r="UPM19" s="363"/>
      <c r="UPN19" s="385"/>
      <c r="UPO19" s="385"/>
      <c r="UPP19" s="385"/>
      <c r="UPQ19" s="385"/>
      <c r="UPR19" s="385"/>
      <c r="UPS19" s="14"/>
      <c r="UPT19" s="56"/>
      <c r="UPU19" s="16"/>
      <c r="UPV19" s="82"/>
      <c r="UPW19" s="26"/>
      <c r="UPX19" s="26"/>
      <c r="UPY19" s="22"/>
      <c r="UPZ19" s="363"/>
      <c r="UQA19" s="385"/>
      <c r="UQB19" s="385"/>
      <c r="UQC19" s="385"/>
      <c r="UQD19" s="385"/>
      <c r="UQE19" s="385"/>
      <c r="UQF19" s="14"/>
      <c r="UQG19" s="56"/>
      <c r="UQH19" s="16"/>
      <c r="UQI19" s="82"/>
      <c r="UQJ19" s="26"/>
      <c r="UQK19" s="26"/>
      <c r="UQL19" s="22"/>
      <c r="UQM19" s="363"/>
      <c r="UQN19" s="385"/>
      <c r="UQO19" s="385"/>
      <c r="UQP19" s="385"/>
      <c r="UQQ19" s="385"/>
      <c r="UQR19" s="385"/>
      <c r="UQS19" s="14"/>
      <c r="UQT19" s="56"/>
      <c r="UQU19" s="16"/>
      <c r="UQV19" s="82"/>
      <c r="UQW19" s="26"/>
      <c r="UQX19" s="26"/>
      <c r="UQY19" s="22"/>
      <c r="UQZ19" s="363"/>
      <c r="URA19" s="385"/>
      <c r="URB19" s="385"/>
      <c r="URC19" s="385"/>
      <c r="URD19" s="385"/>
      <c r="URE19" s="385"/>
      <c r="URF19" s="14"/>
      <c r="URG19" s="56"/>
      <c r="URH19" s="16"/>
      <c r="URI19" s="82"/>
      <c r="URJ19" s="26"/>
      <c r="URK19" s="26"/>
      <c r="URL19" s="22"/>
      <c r="URM19" s="363"/>
      <c r="URN19" s="385"/>
      <c r="URO19" s="385"/>
      <c r="URP19" s="385"/>
      <c r="URQ19" s="385"/>
      <c r="URR19" s="385"/>
      <c r="URS19" s="14"/>
      <c r="URT19" s="56"/>
      <c r="URU19" s="16"/>
      <c r="URV19" s="82"/>
      <c r="URW19" s="26"/>
      <c r="URX19" s="26"/>
      <c r="URY19" s="22"/>
      <c r="URZ19" s="363"/>
      <c r="USA19" s="385"/>
      <c r="USB19" s="385"/>
      <c r="USC19" s="385"/>
      <c r="USD19" s="385"/>
      <c r="USE19" s="385"/>
      <c r="USF19" s="14"/>
      <c r="USG19" s="56"/>
      <c r="USH19" s="16"/>
      <c r="USI19" s="82"/>
      <c r="USJ19" s="26"/>
      <c r="USK19" s="26"/>
      <c r="USL19" s="22"/>
      <c r="USM19" s="363"/>
      <c r="USN19" s="385"/>
      <c r="USO19" s="385"/>
      <c r="USP19" s="385"/>
      <c r="USQ19" s="385"/>
      <c r="USR19" s="385"/>
      <c r="USS19" s="14"/>
      <c r="UST19" s="56"/>
      <c r="USU19" s="16"/>
      <c r="USV19" s="82"/>
      <c r="USW19" s="26"/>
      <c r="USX19" s="26"/>
      <c r="USY19" s="22"/>
      <c r="USZ19" s="363"/>
      <c r="UTA19" s="385"/>
      <c r="UTB19" s="385"/>
      <c r="UTC19" s="385"/>
      <c r="UTD19" s="385"/>
      <c r="UTE19" s="385"/>
      <c r="UTF19" s="14"/>
      <c r="UTG19" s="56"/>
      <c r="UTH19" s="16"/>
      <c r="UTI19" s="82"/>
      <c r="UTJ19" s="26"/>
      <c r="UTK19" s="26"/>
      <c r="UTL19" s="22"/>
      <c r="UTM19" s="363"/>
      <c r="UTN19" s="385"/>
      <c r="UTO19" s="385"/>
      <c r="UTP19" s="385"/>
      <c r="UTQ19" s="385"/>
      <c r="UTR19" s="385"/>
      <c r="UTS19" s="14"/>
      <c r="UTT19" s="56"/>
      <c r="UTU19" s="16"/>
      <c r="UTV19" s="82"/>
      <c r="UTW19" s="26"/>
      <c r="UTX19" s="26"/>
      <c r="UTY19" s="22"/>
      <c r="UTZ19" s="363"/>
      <c r="UUA19" s="385"/>
      <c r="UUB19" s="385"/>
      <c r="UUC19" s="385"/>
      <c r="UUD19" s="385"/>
      <c r="UUE19" s="385"/>
      <c r="UUF19" s="14"/>
      <c r="UUG19" s="56"/>
      <c r="UUH19" s="16"/>
      <c r="UUI19" s="82"/>
      <c r="UUJ19" s="26"/>
      <c r="UUK19" s="26"/>
      <c r="UUL19" s="22"/>
      <c r="UUM19" s="363"/>
      <c r="UUN19" s="385"/>
      <c r="UUO19" s="385"/>
      <c r="UUP19" s="385"/>
      <c r="UUQ19" s="385"/>
      <c r="UUR19" s="385"/>
      <c r="UUS19" s="14"/>
      <c r="UUT19" s="56"/>
      <c r="UUU19" s="16"/>
      <c r="UUV19" s="82"/>
      <c r="UUW19" s="26"/>
      <c r="UUX19" s="26"/>
      <c r="UUY19" s="22"/>
      <c r="UUZ19" s="363"/>
      <c r="UVA19" s="385"/>
      <c r="UVB19" s="385"/>
      <c r="UVC19" s="385"/>
      <c r="UVD19" s="385"/>
      <c r="UVE19" s="385"/>
      <c r="UVF19" s="14"/>
      <c r="UVG19" s="56"/>
      <c r="UVH19" s="16"/>
      <c r="UVI19" s="82"/>
      <c r="UVJ19" s="26"/>
      <c r="UVK19" s="26"/>
      <c r="UVL19" s="22"/>
      <c r="UVM19" s="363"/>
      <c r="UVN19" s="385"/>
      <c r="UVO19" s="385"/>
      <c r="UVP19" s="385"/>
      <c r="UVQ19" s="385"/>
      <c r="UVR19" s="385"/>
      <c r="UVS19" s="14"/>
      <c r="UVT19" s="56"/>
      <c r="UVU19" s="16"/>
      <c r="UVV19" s="82"/>
      <c r="UVW19" s="26"/>
      <c r="UVX19" s="26"/>
      <c r="UVY19" s="22"/>
      <c r="UVZ19" s="363"/>
      <c r="UWA19" s="385"/>
      <c r="UWB19" s="385"/>
      <c r="UWC19" s="385"/>
      <c r="UWD19" s="385"/>
      <c r="UWE19" s="385"/>
      <c r="UWF19" s="14"/>
      <c r="UWG19" s="56"/>
      <c r="UWH19" s="16"/>
      <c r="UWI19" s="82"/>
      <c r="UWJ19" s="26"/>
      <c r="UWK19" s="26"/>
      <c r="UWL19" s="22"/>
      <c r="UWM19" s="363"/>
      <c r="UWN19" s="385"/>
      <c r="UWO19" s="385"/>
      <c r="UWP19" s="385"/>
      <c r="UWQ19" s="385"/>
      <c r="UWR19" s="385"/>
      <c r="UWS19" s="14"/>
      <c r="UWT19" s="56"/>
      <c r="UWU19" s="16"/>
      <c r="UWV19" s="82"/>
      <c r="UWW19" s="26"/>
      <c r="UWX19" s="26"/>
      <c r="UWY19" s="22"/>
      <c r="UWZ19" s="363"/>
      <c r="UXA19" s="385"/>
      <c r="UXB19" s="385"/>
      <c r="UXC19" s="385"/>
      <c r="UXD19" s="385"/>
      <c r="UXE19" s="385"/>
      <c r="UXF19" s="14"/>
      <c r="UXG19" s="56"/>
      <c r="UXH19" s="16"/>
      <c r="UXI19" s="82"/>
      <c r="UXJ19" s="26"/>
      <c r="UXK19" s="26"/>
      <c r="UXL19" s="22"/>
      <c r="UXM19" s="363"/>
      <c r="UXN19" s="385"/>
      <c r="UXO19" s="385"/>
      <c r="UXP19" s="385"/>
      <c r="UXQ19" s="385"/>
      <c r="UXR19" s="385"/>
      <c r="UXS19" s="14"/>
      <c r="UXT19" s="56"/>
      <c r="UXU19" s="16"/>
      <c r="UXV19" s="82"/>
      <c r="UXW19" s="26"/>
      <c r="UXX19" s="26"/>
      <c r="UXY19" s="22"/>
      <c r="UXZ19" s="363"/>
      <c r="UYA19" s="385"/>
      <c r="UYB19" s="385"/>
      <c r="UYC19" s="385"/>
      <c r="UYD19" s="385"/>
      <c r="UYE19" s="385"/>
      <c r="UYF19" s="14"/>
      <c r="UYG19" s="56"/>
      <c r="UYH19" s="16"/>
      <c r="UYI19" s="82"/>
      <c r="UYJ19" s="26"/>
      <c r="UYK19" s="26"/>
      <c r="UYL19" s="22"/>
      <c r="UYM19" s="363"/>
      <c r="UYN19" s="385"/>
      <c r="UYO19" s="385"/>
      <c r="UYP19" s="385"/>
      <c r="UYQ19" s="385"/>
      <c r="UYR19" s="385"/>
      <c r="UYS19" s="14"/>
      <c r="UYT19" s="56"/>
      <c r="UYU19" s="16"/>
      <c r="UYV19" s="82"/>
      <c r="UYW19" s="26"/>
      <c r="UYX19" s="26"/>
      <c r="UYY19" s="22"/>
      <c r="UYZ19" s="363"/>
      <c r="UZA19" s="385"/>
      <c r="UZB19" s="385"/>
      <c r="UZC19" s="385"/>
      <c r="UZD19" s="385"/>
      <c r="UZE19" s="385"/>
      <c r="UZF19" s="14"/>
      <c r="UZG19" s="56"/>
      <c r="UZH19" s="16"/>
      <c r="UZI19" s="82"/>
      <c r="UZJ19" s="26"/>
      <c r="UZK19" s="26"/>
      <c r="UZL19" s="22"/>
      <c r="UZM19" s="363"/>
      <c r="UZN19" s="385"/>
      <c r="UZO19" s="385"/>
      <c r="UZP19" s="385"/>
      <c r="UZQ19" s="385"/>
      <c r="UZR19" s="385"/>
      <c r="UZS19" s="14"/>
      <c r="UZT19" s="56"/>
      <c r="UZU19" s="16"/>
      <c r="UZV19" s="82"/>
      <c r="UZW19" s="26"/>
      <c r="UZX19" s="26"/>
      <c r="UZY19" s="22"/>
      <c r="UZZ19" s="363"/>
      <c r="VAA19" s="385"/>
      <c r="VAB19" s="385"/>
      <c r="VAC19" s="385"/>
      <c r="VAD19" s="385"/>
      <c r="VAE19" s="385"/>
      <c r="VAF19" s="14"/>
      <c r="VAG19" s="56"/>
      <c r="VAH19" s="16"/>
      <c r="VAI19" s="82"/>
      <c r="VAJ19" s="26"/>
      <c r="VAK19" s="26"/>
      <c r="VAL19" s="22"/>
      <c r="VAM19" s="363"/>
      <c r="VAN19" s="385"/>
      <c r="VAO19" s="385"/>
      <c r="VAP19" s="385"/>
      <c r="VAQ19" s="385"/>
      <c r="VAR19" s="385"/>
      <c r="VAS19" s="14"/>
      <c r="VAT19" s="56"/>
      <c r="VAU19" s="16"/>
      <c r="VAV19" s="82"/>
      <c r="VAW19" s="26"/>
      <c r="VAX19" s="26"/>
      <c r="VAY19" s="22"/>
      <c r="VAZ19" s="363"/>
      <c r="VBA19" s="385"/>
      <c r="VBB19" s="385"/>
      <c r="VBC19" s="385"/>
      <c r="VBD19" s="385"/>
      <c r="VBE19" s="385"/>
      <c r="VBF19" s="14"/>
      <c r="VBG19" s="56"/>
      <c r="VBH19" s="16"/>
      <c r="VBI19" s="82"/>
      <c r="VBJ19" s="26"/>
      <c r="VBK19" s="26"/>
      <c r="VBL19" s="22"/>
      <c r="VBM19" s="363"/>
      <c r="VBN19" s="385"/>
      <c r="VBO19" s="385"/>
      <c r="VBP19" s="385"/>
      <c r="VBQ19" s="385"/>
      <c r="VBR19" s="385"/>
      <c r="VBS19" s="14"/>
      <c r="VBT19" s="56"/>
      <c r="VBU19" s="16"/>
      <c r="VBV19" s="82"/>
      <c r="VBW19" s="26"/>
      <c r="VBX19" s="26"/>
      <c r="VBY19" s="22"/>
      <c r="VBZ19" s="363"/>
      <c r="VCA19" s="385"/>
      <c r="VCB19" s="385"/>
      <c r="VCC19" s="385"/>
      <c r="VCD19" s="385"/>
      <c r="VCE19" s="385"/>
      <c r="VCF19" s="14"/>
      <c r="VCG19" s="56"/>
      <c r="VCH19" s="16"/>
      <c r="VCI19" s="82"/>
      <c r="VCJ19" s="26"/>
      <c r="VCK19" s="26"/>
      <c r="VCL19" s="22"/>
      <c r="VCM19" s="363"/>
      <c r="VCN19" s="385"/>
      <c r="VCO19" s="385"/>
      <c r="VCP19" s="385"/>
      <c r="VCQ19" s="385"/>
      <c r="VCR19" s="385"/>
      <c r="VCS19" s="14"/>
      <c r="VCT19" s="56"/>
      <c r="VCU19" s="16"/>
      <c r="VCV19" s="82"/>
      <c r="VCW19" s="26"/>
      <c r="VCX19" s="26"/>
      <c r="VCY19" s="22"/>
      <c r="VCZ19" s="363"/>
      <c r="VDA19" s="385"/>
      <c r="VDB19" s="385"/>
      <c r="VDC19" s="385"/>
      <c r="VDD19" s="385"/>
      <c r="VDE19" s="385"/>
      <c r="VDF19" s="14"/>
      <c r="VDG19" s="56"/>
      <c r="VDH19" s="16"/>
      <c r="VDI19" s="82"/>
      <c r="VDJ19" s="26"/>
      <c r="VDK19" s="26"/>
      <c r="VDL19" s="22"/>
      <c r="VDM19" s="363"/>
      <c r="VDN19" s="385"/>
      <c r="VDO19" s="385"/>
      <c r="VDP19" s="385"/>
      <c r="VDQ19" s="385"/>
      <c r="VDR19" s="385"/>
      <c r="VDS19" s="14"/>
      <c r="VDT19" s="56"/>
      <c r="VDU19" s="16"/>
      <c r="VDV19" s="82"/>
      <c r="VDW19" s="26"/>
      <c r="VDX19" s="26"/>
      <c r="VDY19" s="22"/>
      <c r="VDZ19" s="363"/>
      <c r="VEA19" s="385"/>
      <c r="VEB19" s="385"/>
      <c r="VEC19" s="385"/>
      <c r="VED19" s="385"/>
      <c r="VEE19" s="385"/>
      <c r="VEF19" s="14"/>
      <c r="VEG19" s="56"/>
      <c r="VEH19" s="16"/>
      <c r="VEI19" s="82"/>
      <c r="VEJ19" s="26"/>
      <c r="VEK19" s="26"/>
      <c r="VEL19" s="22"/>
      <c r="VEM19" s="363"/>
      <c r="VEN19" s="385"/>
      <c r="VEO19" s="385"/>
      <c r="VEP19" s="385"/>
      <c r="VEQ19" s="385"/>
      <c r="VER19" s="385"/>
      <c r="VES19" s="14"/>
      <c r="VET19" s="56"/>
      <c r="VEU19" s="16"/>
      <c r="VEV19" s="82"/>
      <c r="VEW19" s="26"/>
      <c r="VEX19" s="26"/>
      <c r="VEY19" s="22"/>
      <c r="VEZ19" s="363"/>
      <c r="VFA19" s="385"/>
      <c r="VFB19" s="385"/>
      <c r="VFC19" s="385"/>
      <c r="VFD19" s="385"/>
      <c r="VFE19" s="385"/>
      <c r="VFF19" s="14"/>
      <c r="VFG19" s="56"/>
      <c r="VFH19" s="16"/>
      <c r="VFI19" s="82"/>
      <c r="VFJ19" s="26"/>
      <c r="VFK19" s="26"/>
      <c r="VFL19" s="22"/>
      <c r="VFM19" s="363"/>
      <c r="VFN19" s="385"/>
      <c r="VFO19" s="385"/>
      <c r="VFP19" s="385"/>
      <c r="VFQ19" s="385"/>
      <c r="VFR19" s="385"/>
      <c r="VFS19" s="14"/>
      <c r="VFT19" s="56"/>
      <c r="VFU19" s="16"/>
      <c r="VFV19" s="82"/>
      <c r="VFW19" s="26"/>
      <c r="VFX19" s="26"/>
      <c r="VFY19" s="22"/>
      <c r="VFZ19" s="363"/>
      <c r="VGA19" s="385"/>
      <c r="VGB19" s="385"/>
      <c r="VGC19" s="385"/>
      <c r="VGD19" s="385"/>
      <c r="VGE19" s="385"/>
      <c r="VGF19" s="14"/>
      <c r="VGG19" s="56"/>
      <c r="VGH19" s="16"/>
      <c r="VGI19" s="82"/>
      <c r="VGJ19" s="26"/>
      <c r="VGK19" s="26"/>
      <c r="VGL19" s="22"/>
      <c r="VGM19" s="363"/>
      <c r="VGN19" s="385"/>
      <c r="VGO19" s="385"/>
      <c r="VGP19" s="385"/>
      <c r="VGQ19" s="385"/>
      <c r="VGR19" s="385"/>
      <c r="VGS19" s="14"/>
      <c r="VGT19" s="56"/>
      <c r="VGU19" s="16"/>
      <c r="VGV19" s="82"/>
      <c r="VGW19" s="26"/>
      <c r="VGX19" s="26"/>
      <c r="VGY19" s="22"/>
      <c r="VGZ19" s="363"/>
      <c r="VHA19" s="385"/>
      <c r="VHB19" s="385"/>
      <c r="VHC19" s="385"/>
      <c r="VHD19" s="385"/>
      <c r="VHE19" s="385"/>
      <c r="VHF19" s="14"/>
      <c r="VHG19" s="56"/>
      <c r="VHH19" s="16"/>
      <c r="VHI19" s="82"/>
      <c r="VHJ19" s="26"/>
      <c r="VHK19" s="26"/>
      <c r="VHL19" s="22"/>
      <c r="VHM19" s="363"/>
      <c r="VHN19" s="385"/>
      <c r="VHO19" s="385"/>
      <c r="VHP19" s="385"/>
      <c r="VHQ19" s="385"/>
      <c r="VHR19" s="385"/>
      <c r="VHS19" s="14"/>
      <c r="VHT19" s="56"/>
      <c r="VHU19" s="16"/>
      <c r="VHV19" s="82"/>
      <c r="VHW19" s="26"/>
      <c r="VHX19" s="26"/>
      <c r="VHY19" s="22"/>
      <c r="VHZ19" s="363"/>
      <c r="VIA19" s="385"/>
      <c r="VIB19" s="385"/>
      <c r="VIC19" s="385"/>
      <c r="VID19" s="385"/>
      <c r="VIE19" s="385"/>
      <c r="VIF19" s="14"/>
      <c r="VIG19" s="56"/>
      <c r="VIH19" s="16"/>
      <c r="VII19" s="82"/>
      <c r="VIJ19" s="26"/>
      <c r="VIK19" s="26"/>
      <c r="VIL19" s="22"/>
      <c r="VIM19" s="363"/>
      <c r="VIN19" s="385"/>
      <c r="VIO19" s="385"/>
      <c r="VIP19" s="385"/>
      <c r="VIQ19" s="385"/>
      <c r="VIR19" s="385"/>
      <c r="VIS19" s="14"/>
      <c r="VIT19" s="56"/>
      <c r="VIU19" s="16"/>
      <c r="VIV19" s="82"/>
      <c r="VIW19" s="26"/>
      <c r="VIX19" s="26"/>
      <c r="VIY19" s="22"/>
      <c r="VIZ19" s="363"/>
      <c r="VJA19" s="385"/>
      <c r="VJB19" s="385"/>
      <c r="VJC19" s="385"/>
      <c r="VJD19" s="385"/>
      <c r="VJE19" s="385"/>
      <c r="VJF19" s="14"/>
      <c r="VJG19" s="56"/>
      <c r="VJH19" s="16"/>
      <c r="VJI19" s="82"/>
      <c r="VJJ19" s="26"/>
      <c r="VJK19" s="26"/>
      <c r="VJL19" s="22"/>
      <c r="VJM19" s="363"/>
      <c r="VJN19" s="385"/>
      <c r="VJO19" s="385"/>
      <c r="VJP19" s="385"/>
      <c r="VJQ19" s="385"/>
      <c r="VJR19" s="385"/>
      <c r="VJS19" s="14"/>
      <c r="VJT19" s="56"/>
      <c r="VJU19" s="16"/>
      <c r="VJV19" s="82"/>
      <c r="VJW19" s="26"/>
      <c r="VJX19" s="26"/>
      <c r="VJY19" s="22"/>
      <c r="VJZ19" s="363"/>
      <c r="VKA19" s="385"/>
      <c r="VKB19" s="385"/>
      <c r="VKC19" s="385"/>
      <c r="VKD19" s="385"/>
      <c r="VKE19" s="385"/>
      <c r="VKF19" s="14"/>
      <c r="VKG19" s="56"/>
      <c r="VKH19" s="16"/>
      <c r="VKI19" s="82"/>
      <c r="VKJ19" s="26"/>
      <c r="VKK19" s="26"/>
      <c r="VKL19" s="22"/>
      <c r="VKM19" s="363"/>
      <c r="VKN19" s="385"/>
      <c r="VKO19" s="385"/>
      <c r="VKP19" s="385"/>
      <c r="VKQ19" s="385"/>
      <c r="VKR19" s="385"/>
      <c r="VKS19" s="14"/>
      <c r="VKT19" s="56"/>
      <c r="VKU19" s="16"/>
      <c r="VKV19" s="82"/>
      <c r="VKW19" s="26"/>
      <c r="VKX19" s="26"/>
      <c r="VKY19" s="22"/>
      <c r="VKZ19" s="363"/>
      <c r="VLA19" s="385"/>
      <c r="VLB19" s="385"/>
      <c r="VLC19" s="385"/>
      <c r="VLD19" s="385"/>
      <c r="VLE19" s="385"/>
      <c r="VLF19" s="14"/>
      <c r="VLG19" s="56"/>
      <c r="VLH19" s="16"/>
      <c r="VLI19" s="82"/>
      <c r="VLJ19" s="26"/>
      <c r="VLK19" s="26"/>
      <c r="VLL19" s="22"/>
      <c r="VLM19" s="363"/>
      <c r="VLN19" s="385"/>
      <c r="VLO19" s="385"/>
      <c r="VLP19" s="385"/>
      <c r="VLQ19" s="385"/>
      <c r="VLR19" s="385"/>
      <c r="VLS19" s="14"/>
      <c r="VLT19" s="56"/>
      <c r="VLU19" s="16"/>
      <c r="VLV19" s="82"/>
      <c r="VLW19" s="26"/>
      <c r="VLX19" s="26"/>
      <c r="VLY19" s="22"/>
      <c r="VLZ19" s="363"/>
      <c r="VMA19" s="385"/>
      <c r="VMB19" s="385"/>
      <c r="VMC19" s="385"/>
      <c r="VMD19" s="385"/>
      <c r="VME19" s="385"/>
      <c r="VMF19" s="14"/>
      <c r="VMG19" s="56"/>
      <c r="VMH19" s="16"/>
      <c r="VMI19" s="82"/>
      <c r="VMJ19" s="26"/>
      <c r="VMK19" s="26"/>
      <c r="VML19" s="22"/>
      <c r="VMM19" s="363"/>
      <c r="VMN19" s="385"/>
      <c r="VMO19" s="385"/>
      <c r="VMP19" s="385"/>
      <c r="VMQ19" s="385"/>
      <c r="VMR19" s="385"/>
      <c r="VMS19" s="14"/>
      <c r="VMT19" s="56"/>
      <c r="VMU19" s="16"/>
      <c r="VMV19" s="82"/>
      <c r="VMW19" s="26"/>
      <c r="VMX19" s="26"/>
      <c r="VMY19" s="22"/>
      <c r="VMZ19" s="363"/>
      <c r="VNA19" s="385"/>
      <c r="VNB19" s="385"/>
      <c r="VNC19" s="385"/>
      <c r="VND19" s="385"/>
      <c r="VNE19" s="385"/>
      <c r="VNF19" s="14"/>
      <c r="VNG19" s="56"/>
      <c r="VNH19" s="16"/>
      <c r="VNI19" s="82"/>
      <c r="VNJ19" s="26"/>
      <c r="VNK19" s="26"/>
      <c r="VNL19" s="22"/>
      <c r="VNM19" s="363"/>
      <c r="VNN19" s="385"/>
      <c r="VNO19" s="385"/>
      <c r="VNP19" s="385"/>
      <c r="VNQ19" s="385"/>
      <c r="VNR19" s="385"/>
      <c r="VNS19" s="14"/>
      <c r="VNT19" s="56"/>
      <c r="VNU19" s="16"/>
      <c r="VNV19" s="82"/>
      <c r="VNW19" s="26"/>
      <c r="VNX19" s="26"/>
      <c r="VNY19" s="22"/>
      <c r="VNZ19" s="363"/>
      <c r="VOA19" s="385"/>
      <c r="VOB19" s="385"/>
      <c r="VOC19" s="385"/>
      <c r="VOD19" s="385"/>
      <c r="VOE19" s="385"/>
      <c r="VOF19" s="14"/>
      <c r="VOG19" s="56"/>
      <c r="VOH19" s="16"/>
      <c r="VOI19" s="82"/>
      <c r="VOJ19" s="26"/>
      <c r="VOK19" s="26"/>
      <c r="VOL19" s="22"/>
      <c r="VOM19" s="363"/>
      <c r="VON19" s="385"/>
      <c r="VOO19" s="385"/>
      <c r="VOP19" s="385"/>
      <c r="VOQ19" s="385"/>
      <c r="VOR19" s="385"/>
      <c r="VOS19" s="14"/>
      <c r="VOT19" s="56"/>
      <c r="VOU19" s="16"/>
      <c r="VOV19" s="82"/>
      <c r="VOW19" s="26"/>
      <c r="VOX19" s="26"/>
      <c r="VOY19" s="22"/>
      <c r="VOZ19" s="363"/>
      <c r="VPA19" s="385"/>
      <c r="VPB19" s="385"/>
      <c r="VPC19" s="385"/>
      <c r="VPD19" s="385"/>
      <c r="VPE19" s="385"/>
      <c r="VPF19" s="14"/>
      <c r="VPG19" s="56"/>
      <c r="VPH19" s="16"/>
      <c r="VPI19" s="82"/>
      <c r="VPJ19" s="26"/>
      <c r="VPK19" s="26"/>
      <c r="VPL19" s="22"/>
      <c r="VPM19" s="363"/>
      <c r="VPN19" s="385"/>
      <c r="VPO19" s="385"/>
      <c r="VPP19" s="385"/>
      <c r="VPQ19" s="385"/>
      <c r="VPR19" s="385"/>
      <c r="VPS19" s="14"/>
      <c r="VPT19" s="56"/>
      <c r="VPU19" s="16"/>
      <c r="VPV19" s="82"/>
      <c r="VPW19" s="26"/>
      <c r="VPX19" s="26"/>
      <c r="VPY19" s="22"/>
      <c r="VPZ19" s="363"/>
      <c r="VQA19" s="385"/>
      <c r="VQB19" s="385"/>
      <c r="VQC19" s="385"/>
      <c r="VQD19" s="385"/>
      <c r="VQE19" s="385"/>
      <c r="VQF19" s="14"/>
      <c r="VQG19" s="56"/>
      <c r="VQH19" s="16"/>
      <c r="VQI19" s="82"/>
      <c r="VQJ19" s="26"/>
      <c r="VQK19" s="26"/>
      <c r="VQL19" s="22"/>
      <c r="VQM19" s="363"/>
      <c r="VQN19" s="385"/>
      <c r="VQO19" s="385"/>
      <c r="VQP19" s="385"/>
      <c r="VQQ19" s="385"/>
      <c r="VQR19" s="385"/>
      <c r="VQS19" s="14"/>
      <c r="VQT19" s="56"/>
      <c r="VQU19" s="16"/>
      <c r="VQV19" s="82"/>
      <c r="VQW19" s="26"/>
      <c r="VQX19" s="26"/>
      <c r="VQY19" s="22"/>
      <c r="VQZ19" s="363"/>
      <c r="VRA19" s="385"/>
      <c r="VRB19" s="385"/>
      <c r="VRC19" s="385"/>
      <c r="VRD19" s="385"/>
      <c r="VRE19" s="385"/>
      <c r="VRF19" s="14"/>
      <c r="VRG19" s="56"/>
      <c r="VRH19" s="16"/>
      <c r="VRI19" s="82"/>
      <c r="VRJ19" s="26"/>
      <c r="VRK19" s="26"/>
      <c r="VRL19" s="22"/>
      <c r="VRM19" s="363"/>
      <c r="VRN19" s="385"/>
      <c r="VRO19" s="385"/>
      <c r="VRP19" s="385"/>
      <c r="VRQ19" s="385"/>
      <c r="VRR19" s="385"/>
      <c r="VRS19" s="14"/>
      <c r="VRT19" s="56"/>
      <c r="VRU19" s="16"/>
      <c r="VRV19" s="82"/>
      <c r="VRW19" s="26"/>
      <c r="VRX19" s="26"/>
      <c r="VRY19" s="22"/>
      <c r="VRZ19" s="363"/>
      <c r="VSA19" s="385"/>
      <c r="VSB19" s="385"/>
      <c r="VSC19" s="385"/>
      <c r="VSD19" s="385"/>
      <c r="VSE19" s="385"/>
      <c r="VSF19" s="14"/>
      <c r="VSG19" s="56"/>
      <c r="VSH19" s="16"/>
      <c r="VSI19" s="82"/>
      <c r="VSJ19" s="26"/>
      <c r="VSK19" s="26"/>
      <c r="VSL19" s="22"/>
      <c r="VSM19" s="363"/>
      <c r="VSN19" s="385"/>
      <c r="VSO19" s="385"/>
      <c r="VSP19" s="385"/>
      <c r="VSQ19" s="385"/>
      <c r="VSR19" s="385"/>
      <c r="VSS19" s="14"/>
      <c r="VST19" s="56"/>
      <c r="VSU19" s="16"/>
      <c r="VSV19" s="82"/>
      <c r="VSW19" s="26"/>
      <c r="VSX19" s="26"/>
      <c r="VSY19" s="22"/>
      <c r="VSZ19" s="363"/>
      <c r="VTA19" s="385"/>
      <c r="VTB19" s="385"/>
      <c r="VTC19" s="385"/>
      <c r="VTD19" s="385"/>
      <c r="VTE19" s="385"/>
      <c r="VTF19" s="14"/>
      <c r="VTG19" s="56"/>
      <c r="VTH19" s="16"/>
      <c r="VTI19" s="82"/>
      <c r="VTJ19" s="26"/>
      <c r="VTK19" s="26"/>
      <c r="VTL19" s="22"/>
      <c r="VTM19" s="363"/>
      <c r="VTN19" s="385"/>
      <c r="VTO19" s="385"/>
      <c r="VTP19" s="385"/>
      <c r="VTQ19" s="385"/>
      <c r="VTR19" s="385"/>
      <c r="VTS19" s="14"/>
      <c r="VTT19" s="56"/>
      <c r="VTU19" s="16"/>
      <c r="VTV19" s="82"/>
      <c r="VTW19" s="26"/>
      <c r="VTX19" s="26"/>
      <c r="VTY19" s="22"/>
      <c r="VTZ19" s="363"/>
      <c r="VUA19" s="385"/>
      <c r="VUB19" s="385"/>
      <c r="VUC19" s="385"/>
      <c r="VUD19" s="385"/>
      <c r="VUE19" s="385"/>
      <c r="VUF19" s="14"/>
      <c r="VUG19" s="56"/>
      <c r="VUH19" s="16"/>
      <c r="VUI19" s="82"/>
      <c r="VUJ19" s="26"/>
      <c r="VUK19" s="26"/>
      <c r="VUL19" s="22"/>
      <c r="VUM19" s="363"/>
      <c r="VUN19" s="385"/>
      <c r="VUO19" s="385"/>
      <c r="VUP19" s="385"/>
      <c r="VUQ19" s="385"/>
      <c r="VUR19" s="385"/>
      <c r="VUS19" s="14"/>
      <c r="VUT19" s="56"/>
      <c r="VUU19" s="16"/>
      <c r="VUV19" s="82"/>
      <c r="VUW19" s="26"/>
      <c r="VUX19" s="26"/>
      <c r="VUY19" s="22"/>
      <c r="VUZ19" s="363"/>
      <c r="VVA19" s="385"/>
      <c r="VVB19" s="385"/>
      <c r="VVC19" s="385"/>
      <c r="VVD19" s="385"/>
      <c r="VVE19" s="385"/>
      <c r="VVF19" s="14"/>
      <c r="VVG19" s="56"/>
      <c r="VVH19" s="16"/>
      <c r="VVI19" s="82"/>
      <c r="VVJ19" s="26"/>
      <c r="VVK19" s="26"/>
      <c r="VVL19" s="22"/>
      <c r="VVM19" s="363"/>
      <c r="VVN19" s="385"/>
      <c r="VVO19" s="385"/>
      <c r="VVP19" s="385"/>
      <c r="VVQ19" s="385"/>
      <c r="VVR19" s="385"/>
      <c r="VVS19" s="14"/>
      <c r="VVT19" s="56"/>
      <c r="VVU19" s="16"/>
      <c r="VVV19" s="82"/>
      <c r="VVW19" s="26"/>
      <c r="VVX19" s="26"/>
      <c r="VVY19" s="22"/>
      <c r="VVZ19" s="363"/>
      <c r="VWA19" s="385"/>
      <c r="VWB19" s="385"/>
      <c r="VWC19" s="385"/>
      <c r="VWD19" s="385"/>
      <c r="VWE19" s="385"/>
      <c r="VWF19" s="14"/>
      <c r="VWG19" s="56"/>
      <c r="VWH19" s="16"/>
      <c r="VWI19" s="82"/>
      <c r="VWJ19" s="26"/>
      <c r="VWK19" s="26"/>
      <c r="VWL19" s="22"/>
      <c r="VWM19" s="363"/>
      <c r="VWN19" s="385"/>
      <c r="VWO19" s="385"/>
      <c r="VWP19" s="385"/>
      <c r="VWQ19" s="385"/>
      <c r="VWR19" s="385"/>
      <c r="VWS19" s="14"/>
      <c r="VWT19" s="56"/>
      <c r="VWU19" s="16"/>
      <c r="VWV19" s="82"/>
      <c r="VWW19" s="26"/>
      <c r="VWX19" s="26"/>
      <c r="VWY19" s="22"/>
      <c r="VWZ19" s="363"/>
      <c r="VXA19" s="385"/>
      <c r="VXB19" s="385"/>
      <c r="VXC19" s="385"/>
      <c r="VXD19" s="385"/>
      <c r="VXE19" s="385"/>
      <c r="VXF19" s="14"/>
      <c r="VXG19" s="56"/>
      <c r="VXH19" s="16"/>
      <c r="VXI19" s="82"/>
      <c r="VXJ19" s="26"/>
      <c r="VXK19" s="26"/>
      <c r="VXL19" s="22"/>
      <c r="VXM19" s="363"/>
      <c r="VXN19" s="385"/>
      <c r="VXO19" s="385"/>
      <c r="VXP19" s="385"/>
      <c r="VXQ19" s="385"/>
      <c r="VXR19" s="385"/>
      <c r="VXS19" s="14"/>
      <c r="VXT19" s="56"/>
      <c r="VXU19" s="16"/>
      <c r="VXV19" s="82"/>
      <c r="VXW19" s="26"/>
      <c r="VXX19" s="26"/>
      <c r="VXY19" s="22"/>
      <c r="VXZ19" s="363"/>
      <c r="VYA19" s="385"/>
      <c r="VYB19" s="385"/>
      <c r="VYC19" s="385"/>
      <c r="VYD19" s="385"/>
      <c r="VYE19" s="385"/>
      <c r="VYF19" s="14"/>
      <c r="VYG19" s="56"/>
      <c r="VYH19" s="16"/>
      <c r="VYI19" s="82"/>
      <c r="VYJ19" s="26"/>
      <c r="VYK19" s="26"/>
      <c r="VYL19" s="22"/>
      <c r="VYM19" s="363"/>
      <c r="VYN19" s="385"/>
      <c r="VYO19" s="385"/>
      <c r="VYP19" s="385"/>
      <c r="VYQ19" s="385"/>
      <c r="VYR19" s="385"/>
      <c r="VYS19" s="14"/>
      <c r="VYT19" s="56"/>
      <c r="VYU19" s="16"/>
      <c r="VYV19" s="82"/>
      <c r="VYW19" s="26"/>
      <c r="VYX19" s="26"/>
      <c r="VYY19" s="22"/>
      <c r="VYZ19" s="363"/>
      <c r="VZA19" s="385"/>
      <c r="VZB19" s="385"/>
      <c r="VZC19" s="385"/>
      <c r="VZD19" s="385"/>
      <c r="VZE19" s="385"/>
      <c r="VZF19" s="14"/>
      <c r="VZG19" s="56"/>
      <c r="VZH19" s="16"/>
      <c r="VZI19" s="82"/>
      <c r="VZJ19" s="26"/>
      <c r="VZK19" s="26"/>
      <c r="VZL19" s="22"/>
      <c r="VZM19" s="363"/>
      <c r="VZN19" s="385"/>
      <c r="VZO19" s="385"/>
      <c r="VZP19" s="385"/>
      <c r="VZQ19" s="385"/>
      <c r="VZR19" s="385"/>
      <c r="VZS19" s="14"/>
      <c r="VZT19" s="56"/>
      <c r="VZU19" s="16"/>
      <c r="VZV19" s="82"/>
      <c r="VZW19" s="26"/>
      <c r="VZX19" s="26"/>
      <c r="VZY19" s="22"/>
      <c r="VZZ19" s="363"/>
      <c r="WAA19" s="385"/>
      <c r="WAB19" s="385"/>
      <c r="WAC19" s="385"/>
      <c r="WAD19" s="385"/>
      <c r="WAE19" s="385"/>
      <c r="WAF19" s="14"/>
      <c r="WAG19" s="56"/>
      <c r="WAH19" s="16"/>
      <c r="WAI19" s="82"/>
      <c r="WAJ19" s="26"/>
      <c r="WAK19" s="26"/>
      <c r="WAL19" s="22"/>
      <c r="WAM19" s="363"/>
      <c r="WAN19" s="385"/>
      <c r="WAO19" s="385"/>
      <c r="WAP19" s="385"/>
      <c r="WAQ19" s="385"/>
      <c r="WAR19" s="385"/>
      <c r="WAS19" s="14"/>
      <c r="WAT19" s="56"/>
      <c r="WAU19" s="16"/>
      <c r="WAV19" s="82"/>
      <c r="WAW19" s="26"/>
      <c r="WAX19" s="26"/>
      <c r="WAY19" s="22"/>
      <c r="WAZ19" s="363"/>
      <c r="WBA19" s="385"/>
      <c r="WBB19" s="385"/>
      <c r="WBC19" s="385"/>
      <c r="WBD19" s="385"/>
      <c r="WBE19" s="385"/>
      <c r="WBF19" s="14"/>
      <c r="WBG19" s="56"/>
      <c r="WBH19" s="16"/>
      <c r="WBI19" s="82"/>
      <c r="WBJ19" s="26"/>
      <c r="WBK19" s="26"/>
      <c r="WBL19" s="22"/>
      <c r="WBM19" s="363"/>
      <c r="WBN19" s="385"/>
      <c r="WBO19" s="385"/>
      <c r="WBP19" s="385"/>
      <c r="WBQ19" s="385"/>
      <c r="WBR19" s="385"/>
      <c r="WBS19" s="14"/>
      <c r="WBT19" s="56"/>
      <c r="WBU19" s="16"/>
      <c r="WBV19" s="82"/>
      <c r="WBW19" s="26"/>
      <c r="WBX19" s="26"/>
      <c r="WBY19" s="22"/>
      <c r="WBZ19" s="363"/>
      <c r="WCA19" s="385"/>
      <c r="WCB19" s="385"/>
      <c r="WCC19" s="385"/>
      <c r="WCD19" s="385"/>
      <c r="WCE19" s="385"/>
      <c r="WCF19" s="14"/>
      <c r="WCG19" s="56"/>
      <c r="WCH19" s="16"/>
      <c r="WCI19" s="82"/>
      <c r="WCJ19" s="26"/>
      <c r="WCK19" s="26"/>
      <c r="WCL19" s="22"/>
      <c r="WCM19" s="363"/>
      <c r="WCN19" s="385"/>
      <c r="WCO19" s="385"/>
      <c r="WCP19" s="385"/>
      <c r="WCQ19" s="385"/>
      <c r="WCR19" s="385"/>
      <c r="WCS19" s="14"/>
      <c r="WCT19" s="56"/>
      <c r="WCU19" s="16"/>
      <c r="WCV19" s="82"/>
      <c r="WCW19" s="26"/>
      <c r="WCX19" s="26"/>
      <c r="WCY19" s="22"/>
      <c r="WCZ19" s="363"/>
      <c r="WDA19" s="385"/>
      <c r="WDB19" s="385"/>
      <c r="WDC19" s="385"/>
      <c r="WDD19" s="385"/>
      <c r="WDE19" s="385"/>
      <c r="WDF19" s="14"/>
      <c r="WDG19" s="56"/>
      <c r="WDH19" s="16"/>
      <c r="WDI19" s="82"/>
      <c r="WDJ19" s="26"/>
      <c r="WDK19" s="26"/>
      <c r="WDL19" s="22"/>
      <c r="WDM19" s="363"/>
      <c r="WDN19" s="385"/>
      <c r="WDO19" s="385"/>
      <c r="WDP19" s="385"/>
      <c r="WDQ19" s="385"/>
      <c r="WDR19" s="385"/>
      <c r="WDS19" s="14"/>
      <c r="WDT19" s="56"/>
      <c r="WDU19" s="16"/>
      <c r="WDV19" s="82"/>
      <c r="WDW19" s="26"/>
      <c r="WDX19" s="26"/>
      <c r="WDY19" s="22"/>
      <c r="WDZ19" s="363"/>
      <c r="WEA19" s="385"/>
      <c r="WEB19" s="385"/>
      <c r="WEC19" s="385"/>
      <c r="WED19" s="385"/>
      <c r="WEE19" s="385"/>
      <c r="WEF19" s="14"/>
      <c r="WEG19" s="56"/>
      <c r="WEH19" s="16"/>
      <c r="WEI19" s="82"/>
      <c r="WEJ19" s="26"/>
      <c r="WEK19" s="26"/>
      <c r="WEL19" s="22"/>
      <c r="WEM19" s="363"/>
      <c r="WEN19" s="385"/>
      <c r="WEO19" s="385"/>
      <c r="WEP19" s="385"/>
      <c r="WEQ19" s="385"/>
      <c r="WER19" s="385"/>
      <c r="WES19" s="14"/>
      <c r="WET19" s="56"/>
      <c r="WEU19" s="16"/>
      <c r="WEV19" s="82"/>
      <c r="WEW19" s="26"/>
      <c r="WEX19" s="26"/>
      <c r="WEY19" s="22"/>
      <c r="WEZ19" s="363"/>
      <c r="WFA19" s="385"/>
      <c r="WFB19" s="385"/>
      <c r="WFC19" s="385"/>
      <c r="WFD19" s="385"/>
      <c r="WFE19" s="385"/>
      <c r="WFF19" s="14"/>
      <c r="WFG19" s="56"/>
      <c r="WFH19" s="16"/>
      <c r="WFI19" s="82"/>
      <c r="WFJ19" s="26"/>
      <c r="WFK19" s="26"/>
      <c r="WFL19" s="22"/>
      <c r="WFM19" s="363"/>
      <c r="WFN19" s="385"/>
      <c r="WFO19" s="385"/>
      <c r="WFP19" s="385"/>
      <c r="WFQ19" s="385"/>
      <c r="WFR19" s="385"/>
      <c r="WFS19" s="14"/>
      <c r="WFT19" s="56"/>
      <c r="WFU19" s="16"/>
      <c r="WFV19" s="82"/>
      <c r="WFW19" s="26"/>
      <c r="WFX19" s="26"/>
      <c r="WFY19" s="22"/>
      <c r="WFZ19" s="363"/>
      <c r="WGA19" s="385"/>
      <c r="WGB19" s="385"/>
      <c r="WGC19" s="385"/>
      <c r="WGD19" s="385"/>
      <c r="WGE19" s="385"/>
      <c r="WGF19" s="14"/>
      <c r="WGG19" s="56"/>
      <c r="WGH19" s="16"/>
      <c r="WGI19" s="82"/>
      <c r="WGJ19" s="26"/>
      <c r="WGK19" s="26"/>
      <c r="WGL19" s="22"/>
      <c r="WGM19" s="363"/>
      <c r="WGN19" s="385"/>
      <c r="WGO19" s="385"/>
      <c r="WGP19" s="385"/>
      <c r="WGQ19" s="385"/>
      <c r="WGR19" s="385"/>
      <c r="WGS19" s="14"/>
      <c r="WGT19" s="56"/>
      <c r="WGU19" s="16"/>
      <c r="WGV19" s="82"/>
      <c r="WGW19" s="26"/>
      <c r="WGX19" s="26"/>
      <c r="WGY19" s="22"/>
      <c r="WGZ19" s="363"/>
      <c r="WHA19" s="385"/>
      <c r="WHB19" s="385"/>
      <c r="WHC19" s="385"/>
      <c r="WHD19" s="385"/>
      <c r="WHE19" s="385"/>
      <c r="WHF19" s="14"/>
      <c r="WHG19" s="56"/>
      <c r="WHH19" s="16"/>
      <c r="WHI19" s="82"/>
      <c r="WHJ19" s="26"/>
      <c r="WHK19" s="26"/>
      <c r="WHL19" s="22"/>
      <c r="WHM19" s="363"/>
      <c r="WHN19" s="385"/>
      <c r="WHO19" s="385"/>
      <c r="WHP19" s="385"/>
      <c r="WHQ19" s="385"/>
      <c r="WHR19" s="385"/>
      <c r="WHS19" s="14"/>
      <c r="WHT19" s="56"/>
      <c r="WHU19" s="16"/>
      <c r="WHV19" s="82"/>
      <c r="WHW19" s="26"/>
      <c r="WHX19" s="26"/>
      <c r="WHY19" s="22"/>
      <c r="WHZ19" s="363"/>
      <c r="WIA19" s="385"/>
      <c r="WIB19" s="385"/>
      <c r="WIC19" s="385"/>
      <c r="WID19" s="385"/>
      <c r="WIE19" s="385"/>
      <c r="WIF19" s="14"/>
      <c r="WIG19" s="56"/>
      <c r="WIH19" s="16"/>
      <c r="WII19" s="82"/>
      <c r="WIJ19" s="26"/>
      <c r="WIK19" s="26"/>
      <c r="WIL19" s="22"/>
      <c r="WIM19" s="363"/>
      <c r="WIN19" s="385"/>
      <c r="WIO19" s="385"/>
      <c r="WIP19" s="385"/>
      <c r="WIQ19" s="385"/>
      <c r="WIR19" s="385"/>
      <c r="WIS19" s="14"/>
      <c r="WIT19" s="56"/>
      <c r="WIU19" s="16"/>
      <c r="WIV19" s="82"/>
      <c r="WIW19" s="26"/>
      <c r="WIX19" s="26"/>
      <c r="WIY19" s="22"/>
      <c r="WIZ19" s="363"/>
      <c r="WJA19" s="385"/>
      <c r="WJB19" s="385"/>
      <c r="WJC19" s="385"/>
      <c r="WJD19" s="385"/>
      <c r="WJE19" s="385"/>
      <c r="WJF19" s="14"/>
      <c r="WJG19" s="56"/>
      <c r="WJH19" s="16"/>
      <c r="WJI19" s="82"/>
      <c r="WJJ19" s="26"/>
      <c r="WJK19" s="26"/>
      <c r="WJL19" s="22"/>
      <c r="WJM19" s="363"/>
      <c r="WJN19" s="385"/>
      <c r="WJO19" s="385"/>
      <c r="WJP19" s="385"/>
      <c r="WJQ19" s="385"/>
      <c r="WJR19" s="385"/>
      <c r="WJS19" s="14"/>
      <c r="WJT19" s="56"/>
      <c r="WJU19" s="16"/>
      <c r="WJV19" s="82"/>
      <c r="WJW19" s="26"/>
      <c r="WJX19" s="26"/>
      <c r="WJY19" s="22"/>
      <c r="WJZ19" s="363"/>
      <c r="WKA19" s="385"/>
      <c r="WKB19" s="385"/>
      <c r="WKC19" s="385"/>
      <c r="WKD19" s="385"/>
      <c r="WKE19" s="385"/>
      <c r="WKF19" s="14"/>
      <c r="WKG19" s="56"/>
      <c r="WKH19" s="16"/>
      <c r="WKI19" s="82"/>
      <c r="WKJ19" s="26"/>
      <c r="WKK19" s="26"/>
      <c r="WKL19" s="22"/>
      <c r="WKM19" s="363"/>
      <c r="WKN19" s="385"/>
      <c r="WKO19" s="385"/>
      <c r="WKP19" s="385"/>
      <c r="WKQ19" s="385"/>
      <c r="WKR19" s="385"/>
      <c r="WKS19" s="14"/>
      <c r="WKT19" s="56"/>
      <c r="WKU19" s="16"/>
      <c r="WKV19" s="82"/>
      <c r="WKW19" s="26"/>
      <c r="WKX19" s="26"/>
      <c r="WKY19" s="22"/>
      <c r="WKZ19" s="363"/>
      <c r="WLA19" s="385"/>
      <c r="WLB19" s="385"/>
      <c r="WLC19" s="385"/>
      <c r="WLD19" s="385"/>
      <c r="WLE19" s="385"/>
      <c r="WLF19" s="14"/>
      <c r="WLG19" s="56"/>
      <c r="WLH19" s="16"/>
      <c r="WLI19" s="82"/>
      <c r="WLJ19" s="26"/>
      <c r="WLK19" s="26"/>
      <c r="WLL19" s="22"/>
      <c r="WLM19" s="363"/>
      <c r="WLN19" s="385"/>
      <c r="WLO19" s="385"/>
      <c r="WLP19" s="385"/>
      <c r="WLQ19" s="385"/>
      <c r="WLR19" s="385"/>
      <c r="WLS19" s="14"/>
      <c r="WLT19" s="56"/>
      <c r="WLU19" s="16"/>
      <c r="WLV19" s="82"/>
      <c r="WLW19" s="26"/>
      <c r="WLX19" s="26"/>
      <c r="WLY19" s="22"/>
      <c r="WLZ19" s="363"/>
      <c r="WMA19" s="385"/>
      <c r="WMB19" s="385"/>
      <c r="WMC19" s="385"/>
      <c r="WMD19" s="385"/>
      <c r="WME19" s="385"/>
      <c r="WMF19" s="14"/>
      <c r="WMG19" s="56"/>
      <c r="WMH19" s="16"/>
      <c r="WMI19" s="82"/>
      <c r="WMJ19" s="26"/>
      <c r="WMK19" s="26"/>
      <c r="WML19" s="22"/>
      <c r="WMM19" s="363"/>
      <c r="WMN19" s="385"/>
      <c r="WMO19" s="385"/>
      <c r="WMP19" s="385"/>
      <c r="WMQ19" s="385"/>
      <c r="WMR19" s="385"/>
      <c r="WMS19" s="14"/>
      <c r="WMT19" s="56"/>
      <c r="WMU19" s="16"/>
      <c r="WMV19" s="82"/>
      <c r="WMW19" s="26"/>
      <c r="WMX19" s="26"/>
      <c r="WMY19" s="22"/>
      <c r="WMZ19" s="363"/>
      <c r="WNA19" s="385"/>
      <c r="WNB19" s="385"/>
      <c r="WNC19" s="385"/>
      <c r="WND19" s="385"/>
      <c r="WNE19" s="385"/>
      <c r="WNF19" s="14"/>
      <c r="WNG19" s="56"/>
      <c r="WNH19" s="16"/>
      <c r="WNI19" s="82"/>
      <c r="WNJ19" s="26"/>
      <c r="WNK19" s="26"/>
      <c r="WNL19" s="22"/>
      <c r="WNM19" s="363"/>
      <c r="WNN19" s="385"/>
      <c r="WNO19" s="385"/>
      <c r="WNP19" s="385"/>
      <c r="WNQ19" s="385"/>
      <c r="WNR19" s="385"/>
      <c r="WNS19" s="14"/>
      <c r="WNT19" s="56"/>
      <c r="WNU19" s="16"/>
      <c r="WNV19" s="82"/>
      <c r="WNW19" s="26"/>
      <c r="WNX19" s="26"/>
      <c r="WNY19" s="22"/>
      <c r="WNZ19" s="363"/>
      <c r="WOA19" s="385"/>
      <c r="WOB19" s="385"/>
      <c r="WOC19" s="385"/>
      <c r="WOD19" s="385"/>
      <c r="WOE19" s="385"/>
      <c r="WOF19" s="14"/>
      <c r="WOG19" s="56"/>
      <c r="WOH19" s="16"/>
      <c r="WOI19" s="82"/>
      <c r="WOJ19" s="26"/>
      <c r="WOK19" s="26"/>
      <c r="WOL19" s="22"/>
      <c r="WOM19" s="363"/>
      <c r="WON19" s="385"/>
      <c r="WOO19" s="385"/>
      <c r="WOP19" s="385"/>
      <c r="WOQ19" s="385"/>
      <c r="WOR19" s="385"/>
      <c r="WOS19" s="14"/>
      <c r="WOT19" s="56"/>
      <c r="WOU19" s="16"/>
      <c r="WOV19" s="82"/>
      <c r="WOW19" s="26"/>
      <c r="WOX19" s="26"/>
      <c r="WOY19" s="22"/>
      <c r="WOZ19" s="363"/>
      <c r="WPA19" s="385"/>
      <c r="WPB19" s="385"/>
      <c r="WPC19" s="385"/>
      <c r="WPD19" s="385"/>
      <c r="WPE19" s="385"/>
      <c r="WPF19" s="14"/>
      <c r="WPG19" s="56"/>
      <c r="WPH19" s="16"/>
      <c r="WPI19" s="82"/>
      <c r="WPJ19" s="26"/>
      <c r="WPK19" s="26"/>
      <c r="WPL19" s="22"/>
      <c r="WPM19" s="363"/>
      <c r="WPN19" s="385"/>
      <c r="WPO19" s="385"/>
      <c r="WPP19" s="385"/>
      <c r="WPQ19" s="385"/>
      <c r="WPR19" s="385"/>
      <c r="WPS19" s="14"/>
      <c r="WPT19" s="56"/>
      <c r="WPU19" s="16"/>
      <c r="WPV19" s="82"/>
      <c r="WPW19" s="26"/>
      <c r="WPX19" s="26"/>
      <c r="WPY19" s="22"/>
      <c r="WPZ19" s="363"/>
      <c r="WQA19" s="385"/>
      <c r="WQB19" s="385"/>
      <c r="WQC19" s="385"/>
      <c r="WQD19" s="385"/>
      <c r="WQE19" s="385"/>
      <c r="WQF19" s="14"/>
      <c r="WQG19" s="56"/>
      <c r="WQH19" s="16"/>
      <c r="WQI19" s="82"/>
      <c r="WQJ19" s="26"/>
      <c r="WQK19" s="26"/>
      <c r="WQL19" s="22"/>
      <c r="WQM19" s="363"/>
      <c r="WQN19" s="385"/>
      <c r="WQO19" s="385"/>
      <c r="WQP19" s="385"/>
      <c r="WQQ19" s="385"/>
      <c r="WQR19" s="385"/>
      <c r="WQS19" s="14"/>
      <c r="WQT19" s="56"/>
      <c r="WQU19" s="16"/>
      <c r="WQV19" s="82"/>
      <c r="WQW19" s="26"/>
      <c r="WQX19" s="26"/>
      <c r="WQY19" s="22"/>
      <c r="WQZ19" s="363"/>
      <c r="WRA19" s="385"/>
      <c r="WRB19" s="385"/>
      <c r="WRC19" s="385"/>
      <c r="WRD19" s="385"/>
      <c r="WRE19" s="385"/>
      <c r="WRF19" s="14"/>
      <c r="WRG19" s="56"/>
      <c r="WRH19" s="16"/>
      <c r="WRI19" s="82"/>
      <c r="WRJ19" s="26"/>
      <c r="WRK19" s="26"/>
      <c r="WRL19" s="22"/>
      <c r="WRM19" s="363"/>
      <c r="WRN19" s="385"/>
      <c r="WRO19" s="385"/>
      <c r="WRP19" s="385"/>
      <c r="WRQ19" s="385"/>
      <c r="WRR19" s="385"/>
      <c r="WRS19" s="14"/>
      <c r="WRT19" s="56"/>
      <c r="WRU19" s="16"/>
      <c r="WRV19" s="82"/>
      <c r="WRW19" s="26"/>
      <c r="WRX19" s="26"/>
      <c r="WRY19" s="22"/>
      <c r="WRZ19" s="363"/>
      <c r="WSA19" s="385"/>
      <c r="WSB19" s="385"/>
      <c r="WSC19" s="385"/>
      <c r="WSD19" s="385"/>
      <c r="WSE19" s="385"/>
      <c r="WSF19" s="14"/>
      <c r="WSG19" s="56"/>
      <c r="WSH19" s="16"/>
      <c r="WSI19" s="82"/>
      <c r="WSJ19" s="26"/>
      <c r="WSK19" s="26"/>
      <c r="WSL19" s="22"/>
      <c r="WSM19" s="363"/>
      <c r="WSN19" s="385"/>
      <c r="WSO19" s="385"/>
      <c r="WSP19" s="385"/>
      <c r="WSQ19" s="385"/>
      <c r="WSR19" s="385"/>
      <c r="WSS19" s="14"/>
      <c r="WST19" s="56"/>
      <c r="WSU19" s="16"/>
      <c r="WSV19" s="82"/>
      <c r="WSW19" s="26"/>
      <c r="WSX19" s="26"/>
      <c r="WSY19" s="22"/>
      <c r="WSZ19" s="363"/>
      <c r="WTA19" s="385"/>
      <c r="WTB19" s="385"/>
      <c r="WTC19" s="385"/>
      <c r="WTD19" s="385"/>
      <c r="WTE19" s="385"/>
      <c r="WTF19" s="14"/>
      <c r="WTG19" s="56"/>
      <c r="WTH19" s="16"/>
      <c r="WTI19" s="82"/>
      <c r="WTJ19" s="26"/>
      <c r="WTK19" s="26"/>
      <c r="WTL19" s="22"/>
      <c r="WTM19" s="363"/>
      <c r="WTN19" s="385"/>
      <c r="WTO19" s="385"/>
      <c r="WTP19" s="385"/>
      <c r="WTQ19" s="385"/>
      <c r="WTR19" s="385"/>
      <c r="WTS19" s="14"/>
      <c r="WTT19" s="56"/>
      <c r="WTU19" s="16"/>
      <c r="WTV19" s="82"/>
      <c r="WTW19" s="26"/>
      <c r="WTX19" s="26"/>
      <c r="WTY19" s="22"/>
      <c r="WTZ19" s="363"/>
      <c r="WUA19" s="385"/>
      <c r="WUB19" s="385"/>
      <c r="WUC19" s="385"/>
      <c r="WUD19" s="385"/>
      <c r="WUE19" s="385"/>
      <c r="WUF19" s="14"/>
      <c r="WUG19" s="56"/>
      <c r="WUH19" s="16"/>
      <c r="WUI19" s="82"/>
      <c r="WUJ19" s="26"/>
      <c r="WUK19" s="26"/>
      <c r="WUL19" s="22"/>
      <c r="WUM19" s="363"/>
      <c r="WUN19" s="385"/>
      <c r="WUO19" s="385"/>
      <c r="WUP19" s="385"/>
      <c r="WUQ19" s="385"/>
      <c r="WUR19" s="385"/>
      <c r="WUS19" s="14"/>
      <c r="WUT19" s="56"/>
      <c r="WUU19" s="16"/>
      <c r="WUV19" s="82"/>
      <c r="WUW19" s="26"/>
      <c r="WUX19" s="26"/>
      <c r="WUY19" s="22"/>
      <c r="WUZ19" s="363"/>
      <c r="WVA19" s="385"/>
      <c r="WVB19" s="385"/>
      <c r="WVC19" s="385"/>
      <c r="WVD19" s="385"/>
      <c r="WVE19" s="385"/>
      <c r="WVF19" s="14"/>
      <c r="WVG19" s="56"/>
      <c r="WVH19" s="16"/>
      <c r="WVI19" s="82"/>
      <c r="WVJ19" s="26"/>
      <c r="WVK19" s="26"/>
      <c r="WVL19" s="22"/>
      <c r="WVM19" s="363"/>
      <c r="WVN19" s="385"/>
      <c r="WVO19" s="385"/>
      <c r="WVP19" s="385"/>
      <c r="WVQ19" s="385"/>
      <c r="WVR19" s="385"/>
      <c r="WVS19" s="14"/>
      <c r="WVT19" s="56"/>
      <c r="WVU19" s="16"/>
      <c r="WVV19" s="82"/>
      <c r="WVW19" s="26"/>
      <c r="WVX19" s="26"/>
      <c r="WVY19" s="22"/>
      <c r="WVZ19" s="363"/>
      <c r="WWA19" s="385"/>
      <c r="WWB19" s="385"/>
      <c r="WWC19" s="385"/>
      <c r="WWD19" s="385"/>
      <c r="WWE19" s="385"/>
      <c r="WWF19" s="14"/>
      <c r="WWG19" s="56"/>
      <c r="WWH19" s="16"/>
      <c r="WWI19" s="82"/>
      <c r="WWJ19" s="26"/>
      <c r="WWK19" s="26"/>
      <c r="WWL19" s="22"/>
      <c r="WWM19" s="363"/>
      <c r="WWN19" s="385"/>
      <c r="WWO19" s="385"/>
      <c r="WWP19" s="385"/>
      <c r="WWQ19" s="385"/>
      <c r="WWR19" s="385"/>
      <c r="WWS19" s="14"/>
      <c r="WWT19" s="56"/>
      <c r="WWU19" s="16"/>
      <c r="WWV19" s="82"/>
      <c r="WWW19" s="26"/>
      <c r="WWX19" s="26"/>
      <c r="WWY19" s="22"/>
      <c r="WWZ19" s="363"/>
      <c r="WXA19" s="385"/>
      <c r="WXB19" s="385"/>
      <c r="WXC19" s="385"/>
      <c r="WXD19" s="385"/>
      <c r="WXE19" s="385"/>
      <c r="WXF19" s="14"/>
      <c r="WXG19" s="56"/>
      <c r="WXH19" s="16"/>
      <c r="WXI19" s="82"/>
      <c r="WXJ19" s="26"/>
      <c r="WXK19" s="26"/>
      <c r="WXL19" s="22"/>
      <c r="WXM19" s="363"/>
      <c r="WXN19" s="385"/>
      <c r="WXO19" s="385"/>
      <c r="WXP19" s="385"/>
      <c r="WXQ19" s="385"/>
      <c r="WXR19" s="385"/>
      <c r="WXS19" s="14"/>
      <c r="WXT19" s="56"/>
      <c r="WXU19" s="16"/>
      <c r="WXV19" s="82"/>
      <c r="WXW19" s="26"/>
      <c r="WXX19" s="26"/>
      <c r="WXY19" s="22"/>
      <c r="WXZ19" s="363"/>
      <c r="WYA19" s="385"/>
      <c r="WYB19" s="385"/>
      <c r="WYC19" s="385"/>
      <c r="WYD19" s="385"/>
      <c r="WYE19" s="385"/>
      <c r="WYF19" s="14"/>
      <c r="WYG19" s="56"/>
      <c r="WYH19" s="16"/>
      <c r="WYI19" s="82"/>
      <c r="WYJ19" s="26"/>
      <c r="WYK19" s="26"/>
      <c r="WYL19" s="22"/>
      <c r="WYM19" s="363"/>
      <c r="WYN19" s="385"/>
      <c r="WYO19" s="385"/>
      <c r="WYP19" s="385"/>
      <c r="WYQ19" s="385"/>
      <c r="WYR19" s="385"/>
      <c r="WYS19" s="14"/>
      <c r="WYT19" s="56"/>
      <c r="WYU19" s="16"/>
      <c r="WYV19" s="82"/>
      <c r="WYW19" s="26"/>
      <c r="WYX19" s="26"/>
      <c r="WYY19" s="22"/>
      <c r="WYZ19" s="363"/>
      <c r="WZA19" s="385"/>
      <c r="WZB19" s="385"/>
      <c r="WZC19" s="385"/>
      <c r="WZD19" s="385"/>
      <c r="WZE19" s="385"/>
      <c r="WZF19" s="14"/>
      <c r="WZG19" s="56"/>
      <c r="WZH19" s="16"/>
      <c r="WZI19" s="82"/>
      <c r="WZJ19" s="26"/>
      <c r="WZK19" s="26"/>
      <c r="WZL19" s="22"/>
      <c r="WZM19" s="363"/>
      <c r="WZN19" s="385"/>
      <c r="WZO19" s="385"/>
      <c r="WZP19" s="385"/>
      <c r="WZQ19" s="385"/>
      <c r="WZR19" s="385"/>
      <c r="WZS19" s="14"/>
      <c r="WZT19" s="56"/>
      <c r="WZU19" s="16"/>
      <c r="WZV19" s="82"/>
      <c r="WZW19" s="26"/>
      <c r="WZX19" s="26"/>
      <c r="WZY19" s="22"/>
      <c r="WZZ19" s="363"/>
      <c r="XAA19" s="385"/>
      <c r="XAB19" s="385"/>
      <c r="XAC19" s="385"/>
      <c r="XAD19" s="385"/>
      <c r="XAE19" s="385"/>
      <c r="XAF19" s="14"/>
      <c r="XAG19" s="56"/>
      <c r="XAH19" s="16"/>
      <c r="XAI19" s="82"/>
      <c r="XAJ19" s="26"/>
      <c r="XAK19" s="26"/>
      <c r="XAL19" s="22"/>
      <c r="XAM19" s="363"/>
      <c r="XAN19" s="385"/>
      <c r="XAO19" s="385"/>
      <c r="XAP19" s="385"/>
      <c r="XAQ19" s="385"/>
      <c r="XAR19" s="385"/>
      <c r="XAS19" s="14"/>
      <c r="XAT19" s="56"/>
      <c r="XAU19" s="16"/>
      <c r="XAV19" s="82"/>
      <c r="XAW19" s="26"/>
      <c r="XAX19" s="26"/>
      <c r="XAY19" s="22"/>
      <c r="XAZ19" s="363"/>
      <c r="XBA19" s="385"/>
      <c r="XBB19" s="385"/>
      <c r="XBC19" s="385"/>
      <c r="XBD19" s="385"/>
      <c r="XBE19" s="385"/>
      <c r="XBF19" s="14"/>
      <c r="XBG19" s="56"/>
      <c r="XBH19" s="16"/>
      <c r="XBI19" s="82"/>
      <c r="XBJ19" s="26"/>
      <c r="XBK19" s="26"/>
      <c r="XBL19" s="22"/>
      <c r="XBM19" s="363"/>
      <c r="XBN19" s="385"/>
      <c r="XBO19" s="385"/>
      <c r="XBP19" s="385"/>
      <c r="XBQ19" s="385"/>
      <c r="XBR19" s="385"/>
      <c r="XBS19" s="14"/>
      <c r="XBT19" s="56"/>
      <c r="XBU19" s="16"/>
      <c r="XBV19" s="82"/>
      <c r="XBW19" s="26"/>
      <c r="XBX19" s="26"/>
      <c r="XBY19" s="22"/>
      <c r="XBZ19" s="363"/>
      <c r="XCA19" s="385"/>
      <c r="XCB19" s="385"/>
      <c r="XCC19" s="385"/>
      <c r="XCD19" s="385"/>
      <c r="XCE19" s="385"/>
      <c r="XCF19" s="14"/>
      <c r="XCG19" s="56"/>
      <c r="XCH19" s="16"/>
      <c r="XCI19" s="82"/>
      <c r="XCJ19" s="26"/>
      <c r="XCK19" s="26"/>
      <c r="XCL19" s="22"/>
      <c r="XCM19" s="363"/>
      <c r="XCN19" s="385"/>
      <c r="XCO19" s="385"/>
      <c r="XCP19" s="385"/>
      <c r="XCQ19" s="385"/>
      <c r="XCR19" s="385"/>
      <c r="XCS19" s="14"/>
      <c r="XCT19" s="56"/>
      <c r="XCU19" s="16"/>
      <c r="XCV19" s="82"/>
      <c r="XCW19" s="26"/>
      <c r="XCX19" s="26"/>
      <c r="XCY19" s="22"/>
      <c r="XCZ19" s="363"/>
      <c r="XDA19" s="385"/>
      <c r="XDB19" s="385"/>
      <c r="XDC19" s="385"/>
      <c r="XDD19" s="385"/>
      <c r="XDE19" s="385"/>
      <c r="XDF19" s="14"/>
      <c r="XDG19" s="56"/>
      <c r="XDH19" s="16"/>
      <c r="XDI19" s="82"/>
      <c r="XDJ19" s="26"/>
      <c r="XDK19" s="26"/>
      <c r="XDL19" s="22"/>
      <c r="XDM19" s="363"/>
      <c r="XDN19" s="385"/>
      <c r="XDO19" s="385"/>
      <c r="XDP19" s="385"/>
      <c r="XDQ19" s="385"/>
      <c r="XDR19" s="385"/>
      <c r="XDS19" s="14"/>
      <c r="XDT19" s="56"/>
      <c r="XDU19" s="16"/>
      <c r="XDV19" s="82"/>
      <c r="XDW19" s="26"/>
      <c r="XDX19" s="26"/>
      <c r="XDY19" s="22"/>
      <c r="XDZ19" s="363"/>
      <c r="XEA19" s="385"/>
      <c r="XEB19" s="385"/>
      <c r="XEC19" s="385"/>
      <c r="XED19" s="385"/>
      <c r="XEE19" s="385"/>
      <c r="XEF19" s="14"/>
      <c r="XEG19" s="56"/>
      <c r="XEH19" s="16"/>
      <c r="XEI19" s="82"/>
      <c r="XEJ19" s="26"/>
      <c r="XEK19" s="26"/>
      <c r="XEL19" s="22"/>
      <c r="XEM19" s="363"/>
      <c r="XEN19" s="385"/>
      <c r="XEO19" s="385"/>
      <c r="XEP19" s="385"/>
      <c r="XEQ19" s="385"/>
      <c r="XER19" s="385"/>
      <c r="XES19" s="14"/>
      <c r="XET19" s="56"/>
      <c r="XEU19" s="16"/>
      <c r="XEV19" s="82"/>
      <c r="XEW19" s="26"/>
      <c r="XEX19" s="26"/>
      <c r="XEY19" s="22"/>
      <c r="XEZ19" s="363"/>
      <c r="XFA19" s="385"/>
      <c r="XFB19" s="385"/>
      <c r="XFC19" s="385"/>
      <c r="XFD19" s="385"/>
    </row>
    <row r="20" spans="1:16384" customFormat="1" ht="30" customHeight="1">
      <c r="A20" s="477"/>
      <c r="B20" s="384"/>
      <c r="C20" s="384"/>
      <c r="D20" s="384"/>
      <c r="E20" s="384"/>
      <c r="F20" s="40" t="s">
        <v>1371</v>
      </c>
      <c r="G20" s="56">
        <f t="shared" si="0"/>
        <v>2.4264705882352944</v>
      </c>
      <c r="H20" s="16">
        <v>16.5</v>
      </c>
      <c r="I20" s="82">
        <v>0.13</v>
      </c>
      <c r="J20" s="26">
        <v>25</v>
      </c>
      <c r="K20" s="26">
        <v>250</v>
      </c>
      <c r="L20" s="22">
        <v>6954851202127</v>
      </c>
      <c r="M20" s="360"/>
      <c r="N20" s="384"/>
      <c r="O20" s="384"/>
      <c r="P20" s="384"/>
      <c r="Q20" s="384"/>
      <c r="R20" s="384"/>
      <c r="S20" s="14"/>
      <c r="T20" s="56"/>
      <c r="U20" s="16"/>
      <c r="V20" s="82"/>
      <c r="W20" s="26"/>
      <c r="X20" s="26"/>
      <c r="Y20" s="22"/>
      <c r="Z20" s="360"/>
      <c r="AA20" s="384"/>
      <c r="AB20" s="384"/>
      <c r="AC20" s="384"/>
      <c r="AD20" s="384"/>
      <c r="AE20" s="384"/>
      <c r="AF20" s="14"/>
      <c r="AG20" s="56"/>
      <c r="AH20" s="16"/>
      <c r="AI20" s="82"/>
      <c r="AJ20" s="26"/>
      <c r="AK20" s="26"/>
      <c r="AL20" s="22"/>
      <c r="AM20" s="360"/>
      <c r="AN20" s="384"/>
      <c r="AO20" s="384"/>
      <c r="AP20" s="384"/>
      <c r="AQ20" s="384"/>
      <c r="AR20" s="384"/>
      <c r="AS20" s="14"/>
      <c r="AT20" s="56"/>
      <c r="AU20" s="16"/>
      <c r="AV20" s="82"/>
      <c r="AW20" s="26"/>
      <c r="AX20" s="26"/>
      <c r="AY20" s="22"/>
      <c r="AZ20" s="360"/>
      <c r="BA20" s="384"/>
      <c r="BB20" s="384"/>
      <c r="BC20" s="384"/>
      <c r="BD20" s="384"/>
      <c r="BE20" s="384"/>
      <c r="BF20" s="14"/>
      <c r="BG20" s="56"/>
      <c r="BH20" s="16"/>
      <c r="BI20" s="82"/>
      <c r="BJ20" s="26"/>
      <c r="BK20" s="26"/>
      <c r="BL20" s="22"/>
      <c r="BM20" s="360"/>
      <c r="BN20" s="384"/>
      <c r="BO20" s="384"/>
      <c r="BP20" s="384"/>
      <c r="BQ20" s="384"/>
      <c r="BR20" s="384"/>
      <c r="BS20" s="14"/>
      <c r="BT20" s="56"/>
      <c r="BU20" s="16"/>
      <c r="BV20" s="82"/>
      <c r="BW20" s="26"/>
      <c r="BX20" s="26"/>
      <c r="BY20" s="22"/>
      <c r="BZ20" s="360"/>
      <c r="CA20" s="384"/>
      <c r="CB20" s="384"/>
      <c r="CC20" s="384"/>
      <c r="CD20" s="384"/>
      <c r="CE20" s="384"/>
      <c r="CF20" s="14"/>
      <c r="CG20" s="56"/>
      <c r="CH20" s="16"/>
      <c r="CI20" s="82"/>
      <c r="CJ20" s="26"/>
      <c r="CK20" s="26"/>
      <c r="CL20" s="22"/>
      <c r="CM20" s="360"/>
      <c r="CN20" s="384"/>
      <c r="CO20" s="384"/>
      <c r="CP20" s="384"/>
      <c r="CQ20" s="384"/>
      <c r="CR20" s="384"/>
      <c r="CS20" s="14"/>
      <c r="CT20" s="56"/>
      <c r="CU20" s="16"/>
      <c r="CV20" s="82"/>
      <c r="CW20" s="26"/>
      <c r="CX20" s="26"/>
      <c r="CY20" s="22"/>
      <c r="CZ20" s="360"/>
      <c r="DA20" s="384"/>
      <c r="DB20" s="384"/>
      <c r="DC20" s="384"/>
      <c r="DD20" s="384"/>
      <c r="DE20" s="384"/>
      <c r="DF20" s="14"/>
      <c r="DG20" s="56"/>
      <c r="DH20" s="16"/>
      <c r="DI20" s="82"/>
      <c r="DJ20" s="26"/>
      <c r="DK20" s="26"/>
      <c r="DL20" s="22"/>
      <c r="DM20" s="360"/>
      <c r="DN20" s="384"/>
      <c r="DO20" s="384"/>
      <c r="DP20" s="384"/>
      <c r="DQ20" s="384"/>
      <c r="DR20" s="384"/>
      <c r="DS20" s="14"/>
      <c r="DT20" s="56"/>
      <c r="DU20" s="16"/>
      <c r="DV20" s="82"/>
      <c r="DW20" s="26"/>
      <c r="DX20" s="26"/>
      <c r="DY20" s="22"/>
      <c r="DZ20" s="360"/>
      <c r="EA20" s="384"/>
      <c r="EB20" s="384"/>
      <c r="EC20" s="384"/>
      <c r="ED20" s="384"/>
      <c r="EE20" s="384"/>
      <c r="EF20" s="14"/>
      <c r="EG20" s="56"/>
      <c r="EH20" s="16"/>
      <c r="EI20" s="82"/>
      <c r="EJ20" s="26"/>
      <c r="EK20" s="26"/>
      <c r="EL20" s="22"/>
      <c r="EM20" s="360"/>
      <c r="EN20" s="384"/>
      <c r="EO20" s="384"/>
      <c r="EP20" s="384"/>
      <c r="EQ20" s="384"/>
      <c r="ER20" s="384"/>
      <c r="ES20" s="14"/>
      <c r="ET20" s="56"/>
      <c r="EU20" s="16"/>
      <c r="EV20" s="82"/>
      <c r="EW20" s="26"/>
      <c r="EX20" s="26"/>
      <c r="EY20" s="22"/>
      <c r="EZ20" s="360"/>
      <c r="FA20" s="384"/>
      <c r="FB20" s="384"/>
      <c r="FC20" s="384"/>
      <c r="FD20" s="384"/>
      <c r="FE20" s="384"/>
      <c r="FF20" s="14"/>
      <c r="FG20" s="56"/>
      <c r="FH20" s="16"/>
      <c r="FI20" s="82"/>
      <c r="FJ20" s="26"/>
      <c r="FK20" s="26"/>
      <c r="FL20" s="22"/>
      <c r="FM20" s="360"/>
      <c r="FN20" s="384"/>
      <c r="FO20" s="384"/>
      <c r="FP20" s="384"/>
      <c r="FQ20" s="384"/>
      <c r="FR20" s="384"/>
      <c r="FS20" s="14"/>
      <c r="FT20" s="56"/>
      <c r="FU20" s="16"/>
      <c r="FV20" s="82"/>
      <c r="FW20" s="26"/>
      <c r="FX20" s="26"/>
      <c r="FY20" s="22"/>
      <c r="FZ20" s="360"/>
      <c r="GA20" s="384"/>
      <c r="GB20" s="384"/>
      <c r="GC20" s="384"/>
      <c r="GD20" s="384"/>
      <c r="GE20" s="384"/>
      <c r="GF20" s="14"/>
      <c r="GG20" s="56"/>
      <c r="GH20" s="16"/>
      <c r="GI20" s="82"/>
      <c r="GJ20" s="26"/>
      <c r="GK20" s="26"/>
      <c r="GL20" s="22"/>
      <c r="GM20" s="360"/>
      <c r="GN20" s="384"/>
      <c r="GO20" s="384"/>
      <c r="GP20" s="384"/>
      <c r="GQ20" s="384"/>
      <c r="GR20" s="384"/>
      <c r="GS20" s="14"/>
      <c r="GT20" s="56"/>
      <c r="GU20" s="16"/>
      <c r="GV20" s="82"/>
      <c r="GW20" s="26"/>
      <c r="GX20" s="26"/>
      <c r="GY20" s="22"/>
      <c r="GZ20" s="360"/>
      <c r="HA20" s="384"/>
      <c r="HB20" s="384"/>
      <c r="HC20" s="384"/>
      <c r="HD20" s="384"/>
      <c r="HE20" s="384"/>
      <c r="HF20" s="14"/>
      <c r="HG20" s="56"/>
      <c r="HH20" s="16"/>
      <c r="HI20" s="82"/>
      <c r="HJ20" s="26"/>
      <c r="HK20" s="26"/>
      <c r="HL20" s="22"/>
      <c r="HM20" s="360"/>
      <c r="HN20" s="384"/>
      <c r="HO20" s="384"/>
      <c r="HP20" s="384"/>
      <c r="HQ20" s="384"/>
      <c r="HR20" s="384"/>
      <c r="HS20" s="14"/>
      <c r="HT20" s="56"/>
      <c r="HU20" s="16"/>
      <c r="HV20" s="82"/>
      <c r="HW20" s="26"/>
      <c r="HX20" s="26"/>
      <c r="HY20" s="22"/>
      <c r="HZ20" s="360"/>
      <c r="IA20" s="384"/>
      <c r="IB20" s="384"/>
      <c r="IC20" s="384"/>
      <c r="ID20" s="384"/>
      <c r="IE20" s="384"/>
      <c r="IF20" s="14"/>
      <c r="IG20" s="56"/>
      <c r="IH20" s="16"/>
      <c r="II20" s="82"/>
      <c r="IJ20" s="26"/>
      <c r="IK20" s="26"/>
      <c r="IL20" s="22"/>
      <c r="IM20" s="360"/>
      <c r="IN20" s="384"/>
      <c r="IO20" s="384"/>
      <c r="IP20" s="384"/>
      <c r="IQ20" s="384"/>
      <c r="IR20" s="384"/>
      <c r="IS20" s="14"/>
      <c r="IT20" s="56"/>
      <c r="IU20" s="16"/>
      <c r="IV20" s="82"/>
      <c r="IW20" s="26"/>
      <c r="IX20" s="26"/>
      <c r="IY20" s="22"/>
      <c r="IZ20" s="360"/>
      <c r="JA20" s="384"/>
      <c r="JB20" s="384"/>
      <c r="JC20" s="384"/>
      <c r="JD20" s="384"/>
      <c r="JE20" s="384"/>
      <c r="JF20" s="14"/>
      <c r="JG20" s="56"/>
      <c r="JH20" s="16"/>
      <c r="JI20" s="82"/>
      <c r="JJ20" s="26"/>
      <c r="JK20" s="26"/>
      <c r="JL20" s="22"/>
      <c r="JM20" s="360"/>
      <c r="JN20" s="384"/>
      <c r="JO20" s="384"/>
      <c r="JP20" s="384"/>
      <c r="JQ20" s="384"/>
      <c r="JR20" s="384"/>
      <c r="JS20" s="14"/>
      <c r="JT20" s="56"/>
      <c r="JU20" s="16"/>
      <c r="JV20" s="82"/>
      <c r="JW20" s="26"/>
      <c r="JX20" s="26"/>
      <c r="JY20" s="22"/>
      <c r="JZ20" s="360"/>
      <c r="KA20" s="384"/>
      <c r="KB20" s="384"/>
      <c r="KC20" s="384"/>
      <c r="KD20" s="384"/>
      <c r="KE20" s="384"/>
      <c r="KF20" s="14"/>
      <c r="KG20" s="56"/>
      <c r="KH20" s="16"/>
      <c r="KI20" s="82"/>
      <c r="KJ20" s="26"/>
      <c r="KK20" s="26"/>
      <c r="KL20" s="22"/>
      <c r="KM20" s="360"/>
      <c r="KN20" s="384"/>
      <c r="KO20" s="384"/>
      <c r="KP20" s="384"/>
      <c r="KQ20" s="384"/>
      <c r="KR20" s="384"/>
      <c r="KS20" s="14"/>
      <c r="KT20" s="56"/>
      <c r="KU20" s="16"/>
      <c r="KV20" s="82"/>
      <c r="KW20" s="26"/>
      <c r="KX20" s="26"/>
      <c r="KY20" s="22"/>
      <c r="KZ20" s="360"/>
      <c r="LA20" s="384"/>
      <c r="LB20" s="384"/>
      <c r="LC20" s="384"/>
      <c r="LD20" s="384"/>
      <c r="LE20" s="384"/>
      <c r="LF20" s="14"/>
      <c r="LG20" s="56"/>
      <c r="LH20" s="16"/>
      <c r="LI20" s="82"/>
      <c r="LJ20" s="26"/>
      <c r="LK20" s="26"/>
      <c r="LL20" s="22"/>
      <c r="LM20" s="360"/>
      <c r="LN20" s="384"/>
      <c r="LO20" s="384"/>
      <c r="LP20" s="384"/>
      <c r="LQ20" s="384"/>
      <c r="LR20" s="384"/>
      <c r="LS20" s="14"/>
      <c r="LT20" s="56"/>
      <c r="LU20" s="16"/>
      <c r="LV20" s="82"/>
      <c r="LW20" s="26"/>
      <c r="LX20" s="26"/>
      <c r="LY20" s="22"/>
      <c r="LZ20" s="360"/>
      <c r="MA20" s="384"/>
      <c r="MB20" s="384"/>
      <c r="MC20" s="384"/>
      <c r="MD20" s="384"/>
      <c r="ME20" s="384"/>
      <c r="MF20" s="14"/>
      <c r="MG20" s="56"/>
      <c r="MH20" s="16"/>
      <c r="MI20" s="82"/>
      <c r="MJ20" s="26"/>
      <c r="MK20" s="26"/>
      <c r="ML20" s="22"/>
      <c r="MM20" s="360"/>
      <c r="MN20" s="384"/>
      <c r="MO20" s="384"/>
      <c r="MP20" s="384"/>
      <c r="MQ20" s="384"/>
      <c r="MR20" s="384"/>
      <c r="MS20" s="14"/>
      <c r="MT20" s="56"/>
      <c r="MU20" s="16"/>
      <c r="MV20" s="82"/>
      <c r="MW20" s="26"/>
      <c r="MX20" s="26"/>
      <c r="MY20" s="22"/>
      <c r="MZ20" s="360"/>
      <c r="NA20" s="384"/>
      <c r="NB20" s="384"/>
      <c r="NC20" s="384"/>
      <c r="ND20" s="384"/>
      <c r="NE20" s="384"/>
      <c r="NF20" s="14"/>
      <c r="NG20" s="56"/>
      <c r="NH20" s="16"/>
      <c r="NI20" s="82"/>
      <c r="NJ20" s="26"/>
      <c r="NK20" s="26"/>
      <c r="NL20" s="22"/>
      <c r="NM20" s="360"/>
      <c r="NN20" s="384"/>
      <c r="NO20" s="384"/>
      <c r="NP20" s="384"/>
      <c r="NQ20" s="384"/>
      <c r="NR20" s="384"/>
      <c r="NS20" s="14"/>
      <c r="NT20" s="56"/>
      <c r="NU20" s="16"/>
      <c r="NV20" s="82"/>
      <c r="NW20" s="26"/>
      <c r="NX20" s="26"/>
      <c r="NY20" s="22"/>
      <c r="NZ20" s="360"/>
      <c r="OA20" s="384"/>
      <c r="OB20" s="384"/>
      <c r="OC20" s="384"/>
      <c r="OD20" s="384"/>
      <c r="OE20" s="384"/>
      <c r="OF20" s="14"/>
      <c r="OG20" s="56"/>
      <c r="OH20" s="16"/>
      <c r="OI20" s="82"/>
      <c r="OJ20" s="26"/>
      <c r="OK20" s="26"/>
      <c r="OL20" s="22"/>
      <c r="OM20" s="360"/>
      <c r="ON20" s="384"/>
      <c r="OO20" s="384"/>
      <c r="OP20" s="384"/>
      <c r="OQ20" s="384"/>
      <c r="OR20" s="384"/>
      <c r="OS20" s="14"/>
      <c r="OT20" s="56"/>
      <c r="OU20" s="16"/>
      <c r="OV20" s="82"/>
      <c r="OW20" s="26"/>
      <c r="OX20" s="26"/>
      <c r="OY20" s="22"/>
      <c r="OZ20" s="360"/>
      <c r="PA20" s="384"/>
      <c r="PB20" s="384"/>
      <c r="PC20" s="384"/>
      <c r="PD20" s="384"/>
      <c r="PE20" s="384"/>
      <c r="PF20" s="14"/>
      <c r="PG20" s="56"/>
      <c r="PH20" s="16"/>
      <c r="PI20" s="82"/>
      <c r="PJ20" s="26"/>
      <c r="PK20" s="26"/>
      <c r="PL20" s="22"/>
      <c r="PM20" s="360"/>
      <c r="PN20" s="384"/>
      <c r="PO20" s="384"/>
      <c r="PP20" s="384"/>
      <c r="PQ20" s="384"/>
      <c r="PR20" s="384"/>
      <c r="PS20" s="14"/>
      <c r="PT20" s="56"/>
      <c r="PU20" s="16"/>
      <c r="PV20" s="82"/>
      <c r="PW20" s="26"/>
      <c r="PX20" s="26"/>
      <c r="PY20" s="22"/>
      <c r="PZ20" s="360"/>
      <c r="QA20" s="384"/>
      <c r="QB20" s="384"/>
      <c r="QC20" s="384"/>
      <c r="QD20" s="384"/>
      <c r="QE20" s="384"/>
      <c r="QF20" s="14"/>
      <c r="QG20" s="56"/>
      <c r="QH20" s="16"/>
      <c r="QI20" s="82"/>
      <c r="QJ20" s="26"/>
      <c r="QK20" s="26"/>
      <c r="QL20" s="22"/>
      <c r="QM20" s="360"/>
      <c r="QN20" s="384"/>
      <c r="QO20" s="384"/>
      <c r="QP20" s="384"/>
      <c r="QQ20" s="384"/>
      <c r="QR20" s="384"/>
      <c r="QS20" s="14"/>
      <c r="QT20" s="56"/>
      <c r="QU20" s="16"/>
      <c r="QV20" s="82"/>
      <c r="QW20" s="26"/>
      <c r="QX20" s="26"/>
      <c r="QY20" s="22"/>
      <c r="QZ20" s="360"/>
      <c r="RA20" s="384"/>
      <c r="RB20" s="384"/>
      <c r="RC20" s="384"/>
      <c r="RD20" s="384"/>
      <c r="RE20" s="384"/>
      <c r="RF20" s="14"/>
      <c r="RG20" s="56"/>
      <c r="RH20" s="16"/>
      <c r="RI20" s="82"/>
      <c r="RJ20" s="26"/>
      <c r="RK20" s="26"/>
      <c r="RL20" s="22"/>
      <c r="RM20" s="360"/>
      <c r="RN20" s="384"/>
      <c r="RO20" s="384"/>
      <c r="RP20" s="384"/>
      <c r="RQ20" s="384"/>
      <c r="RR20" s="384"/>
      <c r="RS20" s="14"/>
      <c r="RT20" s="56"/>
      <c r="RU20" s="16"/>
      <c r="RV20" s="82"/>
      <c r="RW20" s="26"/>
      <c r="RX20" s="26"/>
      <c r="RY20" s="22"/>
      <c r="RZ20" s="360"/>
      <c r="SA20" s="384"/>
      <c r="SB20" s="384"/>
      <c r="SC20" s="384"/>
      <c r="SD20" s="384"/>
      <c r="SE20" s="384"/>
      <c r="SF20" s="14"/>
      <c r="SG20" s="56"/>
      <c r="SH20" s="16"/>
      <c r="SI20" s="82"/>
      <c r="SJ20" s="26"/>
      <c r="SK20" s="26"/>
      <c r="SL20" s="22"/>
      <c r="SM20" s="360"/>
      <c r="SN20" s="384"/>
      <c r="SO20" s="384"/>
      <c r="SP20" s="384"/>
      <c r="SQ20" s="384"/>
      <c r="SR20" s="384"/>
      <c r="SS20" s="14"/>
      <c r="ST20" s="56"/>
      <c r="SU20" s="16"/>
      <c r="SV20" s="82"/>
      <c r="SW20" s="26"/>
      <c r="SX20" s="26"/>
      <c r="SY20" s="22"/>
      <c r="SZ20" s="360"/>
      <c r="TA20" s="384"/>
      <c r="TB20" s="384"/>
      <c r="TC20" s="384"/>
      <c r="TD20" s="384"/>
      <c r="TE20" s="384"/>
      <c r="TF20" s="14"/>
      <c r="TG20" s="56"/>
      <c r="TH20" s="16"/>
      <c r="TI20" s="82"/>
      <c r="TJ20" s="26"/>
      <c r="TK20" s="26"/>
      <c r="TL20" s="22"/>
      <c r="TM20" s="360"/>
      <c r="TN20" s="384"/>
      <c r="TO20" s="384"/>
      <c r="TP20" s="384"/>
      <c r="TQ20" s="384"/>
      <c r="TR20" s="384"/>
      <c r="TS20" s="14"/>
      <c r="TT20" s="56"/>
      <c r="TU20" s="16"/>
      <c r="TV20" s="82"/>
      <c r="TW20" s="26"/>
      <c r="TX20" s="26"/>
      <c r="TY20" s="22"/>
      <c r="TZ20" s="360"/>
      <c r="UA20" s="384"/>
      <c r="UB20" s="384"/>
      <c r="UC20" s="384"/>
      <c r="UD20" s="384"/>
      <c r="UE20" s="384"/>
      <c r="UF20" s="14"/>
      <c r="UG20" s="56"/>
      <c r="UH20" s="16"/>
      <c r="UI20" s="82"/>
      <c r="UJ20" s="26"/>
      <c r="UK20" s="26"/>
      <c r="UL20" s="22"/>
      <c r="UM20" s="360"/>
      <c r="UN20" s="384"/>
      <c r="UO20" s="384"/>
      <c r="UP20" s="384"/>
      <c r="UQ20" s="384"/>
      <c r="UR20" s="384"/>
      <c r="US20" s="14"/>
      <c r="UT20" s="56"/>
      <c r="UU20" s="16"/>
      <c r="UV20" s="82"/>
      <c r="UW20" s="26"/>
      <c r="UX20" s="26"/>
      <c r="UY20" s="22"/>
      <c r="UZ20" s="360"/>
      <c r="VA20" s="384"/>
      <c r="VB20" s="384"/>
      <c r="VC20" s="384"/>
      <c r="VD20" s="384"/>
      <c r="VE20" s="384"/>
      <c r="VF20" s="14"/>
      <c r="VG20" s="56"/>
      <c r="VH20" s="16"/>
      <c r="VI20" s="82"/>
      <c r="VJ20" s="26"/>
      <c r="VK20" s="26"/>
      <c r="VL20" s="22"/>
      <c r="VM20" s="360"/>
      <c r="VN20" s="384"/>
      <c r="VO20" s="384"/>
      <c r="VP20" s="384"/>
      <c r="VQ20" s="384"/>
      <c r="VR20" s="384"/>
      <c r="VS20" s="14"/>
      <c r="VT20" s="56"/>
      <c r="VU20" s="16"/>
      <c r="VV20" s="82"/>
      <c r="VW20" s="26"/>
      <c r="VX20" s="26"/>
      <c r="VY20" s="22"/>
      <c r="VZ20" s="360"/>
      <c r="WA20" s="384"/>
      <c r="WB20" s="384"/>
      <c r="WC20" s="384"/>
      <c r="WD20" s="384"/>
      <c r="WE20" s="384"/>
      <c r="WF20" s="14"/>
      <c r="WG20" s="56"/>
      <c r="WH20" s="16"/>
      <c r="WI20" s="82"/>
      <c r="WJ20" s="26"/>
      <c r="WK20" s="26"/>
      <c r="WL20" s="22"/>
      <c r="WM20" s="360"/>
      <c r="WN20" s="384"/>
      <c r="WO20" s="384"/>
      <c r="WP20" s="384"/>
      <c r="WQ20" s="384"/>
      <c r="WR20" s="384"/>
      <c r="WS20" s="14"/>
      <c r="WT20" s="56"/>
      <c r="WU20" s="16"/>
      <c r="WV20" s="82"/>
      <c r="WW20" s="26"/>
      <c r="WX20" s="26"/>
      <c r="WY20" s="22"/>
      <c r="WZ20" s="360"/>
      <c r="XA20" s="384"/>
      <c r="XB20" s="384"/>
      <c r="XC20" s="384"/>
      <c r="XD20" s="384"/>
      <c r="XE20" s="384"/>
      <c r="XF20" s="14"/>
      <c r="XG20" s="56"/>
      <c r="XH20" s="16"/>
      <c r="XI20" s="82"/>
      <c r="XJ20" s="26"/>
      <c r="XK20" s="26"/>
      <c r="XL20" s="22"/>
      <c r="XM20" s="360"/>
      <c r="XN20" s="384"/>
      <c r="XO20" s="384"/>
      <c r="XP20" s="384"/>
      <c r="XQ20" s="384"/>
      <c r="XR20" s="384"/>
      <c r="XS20" s="14"/>
      <c r="XT20" s="56"/>
      <c r="XU20" s="16"/>
      <c r="XV20" s="82"/>
      <c r="XW20" s="26"/>
      <c r="XX20" s="26"/>
      <c r="XY20" s="22"/>
      <c r="XZ20" s="360"/>
      <c r="YA20" s="384"/>
      <c r="YB20" s="384"/>
      <c r="YC20" s="384"/>
      <c r="YD20" s="384"/>
      <c r="YE20" s="384"/>
      <c r="YF20" s="14"/>
      <c r="YG20" s="56"/>
      <c r="YH20" s="16"/>
      <c r="YI20" s="82"/>
      <c r="YJ20" s="26"/>
      <c r="YK20" s="26"/>
      <c r="YL20" s="22"/>
      <c r="YM20" s="360"/>
      <c r="YN20" s="384"/>
      <c r="YO20" s="384"/>
      <c r="YP20" s="384"/>
      <c r="YQ20" s="384"/>
      <c r="YR20" s="384"/>
      <c r="YS20" s="14"/>
      <c r="YT20" s="56"/>
      <c r="YU20" s="16"/>
      <c r="YV20" s="82"/>
      <c r="YW20" s="26"/>
      <c r="YX20" s="26"/>
      <c r="YY20" s="22"/>
      <c r="YZ20" s="360"/>
      <c r="ZA20" s="384"/>
      <c r="ZB20" s="384"/>
      <c r="ZC20" s="384"/>
      <c r="ZD20" s="384"/>
      <c r="ZE20" s="384"/>
      <c r="ZF20" s="14"/>
      <c r="ZG20" s="56"/>
      <c r="ZH20" s="16"/>
      <c r="ZI20" s="82"/>
      <c r="ZJ20" s="26"/>
      <c r="ZK20" s="26"/>
      <c r="ZL20" s="22"/>
      <c r="ZM20" s="360"/>
      <c r="ZN20" s="384"/>
      <c r="ZO20" s="384"/>
      <c r="ZP20" s="384"/>
      <c r="ZQ20" s="384"/>
      <c r="ZR20" s="384"/>
      <c r="ZS20" s="14"/>
      <c r="ZT20" s="56"/>
      <c r="ZU20" s="16"/>
      <c r="ZV20" s="82"/>
      <c r="ZW20" s="26"/>
      <c r="ZX20" s="26"/>
      <c r="ZY20" s="22"/>
      <c r="ZZ20" s="360"/>
      <c r="AAA20" s="384"/>
      <c r="AAB20" s="384"/>
      <c r="AAC20" s="384"/>
      <c r="AAD20" s="384"/>
      <c r="AAE20" s="384"/>
      <c r="AAF20" s="14"/>
      <c r="AAG20" s="56"/>
      <c r="AAH20" s="16"/>
      <c r="AAI20" s="82"/>
      <c r="AAJ20" s="26"/>
      <c r="AAK20" s="26"/>
      <c r="AAL20" s="22"/>
      <c r="AAM20" s="360"/>
      <c r="AAN20" s="384"/>
      <c r="AAO20" s="384"/>
      <c r="AAP20" s="384"/>
      <c r="AAQ20" s="384"/>
      <c r="AAR20" s="384"/>
      <c r="AAS20" s="14"/>
      <c r="AAT20" s="56"/>
      <c r="AAU20" s="16"/>
      <c r="AAV20" s="82"/>
      <c r="AAW20" s="26"/>
      <c r="AAX20" s="26"/>
      <c r="AAY20" s="22"/>
      <c r="AAZ20" s="360"/>
      <c r="ABA20" s="384"/>
      <c r="ABB20" s="384"/>
      <c r="ABC20" s="384"/>
      <c r="ABD20" s="384"/>
      <c r="ABE20" s="384"/>
      <c r="ABF20" s="14"/>
      <c r="ABG20" s="56"/>
      <c r="ABH20" s="16"/>
      <c r="ABI20" s="82"/>
      <c r="ABJ20" s="26"/>
      <c r="ABK20" s="26"/>
      <c r="ABL20" s="22"/>
      <c r="ABM20" s="360"/>
      <c r="ABN20" s="384"/>
      <c r="ABO20" s="384"/>
      <c r="ABP20" s="384"/>
      <c r="ABQ20" s="384"/>
      <c r="ABR20" s="384"/>
      <c r="ABS20" s="14"/>
      <c r="ABT20" s="56"/>
      <c r="ABU20" s="16"/>
      <c r="ABV20" s="82"/>
      <c r="ABW20" s="26"/>
      <c r="ABX20" s="26"/>
      <c r="ABY20" s="22"/>
      <c r="ABZ20" s="360"/>
      <c r="ACA20" s="384"/>
      <c r="ACB20" s="384"/>
      <c r="ACC20" s="384"/>
      <c r="ACD20" s="384"/>
      <c r="ACE20" s="384"/>
      <c r="ACF20" s="14"/>
      <c r="ACG20" s="56"/>
      <c r="ACH20" s="16"/>
      <c r="ACI20" s="82"/>
      <c r="ACJ20" s="26"/>
      <c r="ACK20" s="26"/>
      <c r="ACL20" s="22"/>
      <c r="ACM20" s="360"/>
      <c r="ACN20" s="384"/>
      <c r="ACO20" s="384"/>
      <c r="ACP20" s="384"/>
      <c r="ACQ20" s="384"/>
      <c r="ACR20" s="384"/>
      <c r="ACS20" s="14"/>
      <c r="ACT20" s="56"/>
      <c r="ACU20" s="16"/>
      <c r="ACV20" s="82"/>
      <c r="ACW20" s="26"/>
      <c r="ACX20" s="26"/>
      <c r="ACY20" s="22"/>
      <c r="ACZ20" s="360"/>
      <c r="ADA20" s="384"/>
      <c r="ADB20" s="384"/>
      <c r="ADC20" s="384"/>
      <c r="ADD20" s="384"/>
      <c r="ADE20" s="384"/>
      <c r="ADF20" s="14"/>
      <c r="ADG20" s="56"/>
      <c r="ADH20" s="16"/>
      <c r="ADI20" s="82"/>
      <c r="ADJ20" s="26"/>
      <c r="ADK20" s="26"/>
      <c r="ADL20" s="22"/>
      <c r="ADM20" s="360"/>
      <c r="ADN20" s="384"/>
      <c r="ADO20" s="384"/>
      <c r="ADP20" s="384"/>
      <c r="ADQ20" s="384"/>
      <c r="ADR20" s="384"/>
      <c r="ADS20" s="14"/>
      <c r="ADT20" s="56"/>
      <c r="ADU20" s="16"/>
      <c r="ADV20" s="82"/>
      <c r="ADW20" s="26"/>
      <c r="ADX20" s="26"/>
      <c r="ADY20" s="22"/>
      <c r="ADZ20" s="360"/>
      <c r="AEA20" s="384"/>
      <c r="AEB20" s="384"/>
      <c r="AEC20" s="384"/>
      <c r="AED20" s="384"/>
      <c r="AEE20" s="384"/>
      <c r="AEF20" s="14"/>
      <c r="AEG20" s="56"/>
      <c r="AEH20" s="16"/>
      <c r="AEI20" s="82"/>
      <c r="AEJ20" s="26"/>
      <c r="AEK20" s="26"/>
      <c r="AEL20" s="22"/>
      <c r="AEM20" s="360"/>
      <c r="AEN20" s="384"/>
      <c r="AEO20" s="384"/>
      <c r="AEP20" s="384"/>
      <c r="AEQ20" s="384"/>
      <c r="AER20" s="384"/>
      <c r="AES20" s="14"/>
      <c r="AET20" s="56"/>
      <c r="AEU20" s="16"/>
      <c r="AEV20" s="82"/>
      <c r="AEW20" s="26"/>
      <c r="AEX20" s="26"/>
      <c r="AEY20" s="22"/>
      <c r="AEZ20" s="360"/>
      <c r="AFA20" s="384"/>
      <c r="AFB20" s="384"/>
      <c r="AFC20" s="384"/>
      <c r="AFD20" s="384"/>
      <c r="AFE20" s="384"/>
      <c r="AFF20" s="14"/>
      <c r="AFG20" s="56"/>
      <c r="AFH20" s="16"/>
      <c r="AFI20" s="82"/>
      <c r="AFJ20" s="26"/>
      <c r="AFK20" s="26"/>
      <c r="AFL20" s="22"/>
      <c r="AFM20" s="360"/>
      <c r="AFN20" s="384"/>
      <c r="AFO20" s="384"/>
      <c r="AFP20" s="384"/>
      <c r="AFQ20" s="384"/>
      <c r="AFR20" s="384"/>
      <c r="AFS20" s="14"/>
      <c r="AFT20" s="56"/>
      <c r="AFU20" s="16"/>
      <c r="AFV20" s="82"/>
      <c r="AFW20" s="26"/>
      <c r="AFX20" s="26"/>
      <c r="AFY20" s="22"/>
      <c r="AFZ20" s="360"/>
      <c r="AGA20" s="384"/>
      <c r="AGB20" s="384"/>
      <c r="AGC20" s="384"/>
      <c r="AGD20" s="384"/>
      <c r="AGE20" s="384"/>
      <c r="AGF20" s="14"/>
      <c r="AGG20" s="56"/>
      <c r="AGH20" s="16"/>
      <c r="AGI20" s="82"/>
      <c r="AGJ20" s="26"/>
      <c r="AGK20" s="26"/>
      <c r="AGL20" s="22"/>
      <c r="AGM20" s="360"/>
      <c r="AGN20" s="384"/>
      <c r="AGO20" s="384"/>
      <c r="AGP20" s="384"/>
      <c r="AGQ20" s="384"/>
      <c r="AGR20" s="384"/>
      <c r="AGS20" s="14"/>
      <c r="AGT20" s="56"/>
      <c r="AGU20" s="16"/>
      <c r="AGV20" s="82"/>
      <c r="AGW20" s="26"/>
      <c r="AGX20" s="26"/>
      <c r="AGY20" s="22"/>
      <c r="AGZ20" s="360"/>
      <c r="AHA20" s="384"/>
      <c r="AHB20" s="384"/>
      <c r="AHC20" s="384"/>
      <c r="AHD20" s="384"/>
      <c r="AHE20" s="384"/>
      <c r="AHF20" s="14"/>
      <c r="AHG20" s="56"/>
      <c r="AHH20" s="16"/>
      <c r="AHI20" s="82"/>
      <c r="AHJ20" s="26"/>
      <c r="AHK20" s="26"/>
      <c r="AHL20" s="22"/>
      <c r="AHM20" s="360"/>
      <c r="AHN20" s="384"/>
      <c r="AHO20" s="384"/>
      <c r="AHP20" s="384"/>
      <c r="AHQ20" s="384"/>
      <c r="AHR20" s="384"/>
      <c r="AHS20" s="14"/>
      <c r="AHT20" s="56"/>
      <c r="AHU20" s="16"/>
      <c r="AHV20" s="82"/>
      <c r="AHW20" s="26"/>
      <c r="AHX20" s="26"/>
      <c r="AHY20" s="22"/>
      <c r="AHZ20" s="360"/>
      <c r="AIA20" s="384"/>
      <c r="AIB20" s="384"/>
      <c r="AIC20" s="384"/>
      <c r="AID20" s="384"/>
      <c r="AIE20" s="384"/>
      <c r="AIF20" s="14"/>
      <c r="AIG20" s="56"/>
      <c r="AIH20" s="16"/>
      <c r="AII20" s="82"/>
      <c r="AIJ20" s="26"/>
      <c r="AIK20" s="26"/>
      <c r="AIL20" s="22"/>
      <c r="AIM20" s="360"/>
      <c r="AIN20" s="384"/>
      <c r="AIO20" s="384"/>
      <c r="AIP20" s="384"/>
      <c r="AIQ20" s="384"/>
      <c r="AIR20" s="384"/>
      <c r="AIS20" s="14"/>
      <c r="AIT20" s="56"/>
      <c r="AIU20" s="16"/>
      <c r="AIV20" s="82"/>
      <c r="AIW20" s="26"/>
      <c r="AIX20" s="26"/>
      <c r="AIY20" s="22"/>
      <c r="AIZ20" s="360"/>
      <c r="AJA20" s="384"/>
      <c r="AJB20" s="384"/>
      <c r="AJC20" s="384"/>
      <c r="AJD20" s="384"/>
      <c r="AJE20" s="384"/>
      <c r="AJF20" s="14"/>
      <c r="AJG20" s="56"/>
      <c r="AJH20" s="16"/>
      <c r="AJI20" s="82"/>
      <c r="AJJ20" s="26"/>
      <c r="AJK20" s="26"/>
      <c r="AJL20" s="22"/>
      <c r="AJM20" s="360"/>
      <c r="AJN20" s="384"/>
      <c r="AJO20" s="384"/>
      <c r="AJP20" s="384"/>
      <c r="AJQ20" s="384"/>
      <c r="AJR20" s="384"/>
      <c r="AJS20" s="14"/>
      <c r="AJT20" s="56"/>
      <c r="AJU20" s="16"/>
      <c r="AJV20" s="82"/>
      <c r="AJW20" s="26"/>
      <c r="AJX20" s="26"/>
      <c r="AJY20" s="22"/>
      <c r="AJZ20" s="360"/>
      <c r="AKA20" s="384"/>
      <c r="AKB20" s="384"/>
      <c r="AKC20" s="384"/>
      <c r="AKD20" s="384"/>
      <c r="AKE20" s="384"/>
      <c r="AKF20" s="14"/>
      <c r="AKG20" s="56"/>
      <c r="AKH20" s="16"/>
      <c r="AKI20" s="82"/>
      <c r="AKJ20" s="26"/>
      <c r="AKK20" s="26"/>
      <c r="AKL20" s="22"/>
      <c r="AKM20" s="360"/>
      <c r="AKN20" s="384"/>
      <c r="AKO20" s="384"/>
      <c r="AKP20" s="384"/>
      <c r="AKQ20" s="384"/>
      <c r="AKR20" s="384"/>
      <c r="AKS20" s="14"/>
      <c r="AKT20" s="56"/>
      <c r="AKU20" s="16"/>
      <c r="AKV20" s="82"/>
      <c r="AKW20" s="26"/>
      <c r="AKX20" s="26"/>
      <c r="AKY20" s="22"/>
      <c r="AKZ20" s="360"/>
      <c r="ALA20" s="384"/>
      <c r="ALB20" s="384"/>
      <c r="ALC20" s="384"/>
      <c r="ALD20" s="384"/>
      <c r="ALE20" s="384"/>
      <c r="ALF20" s="14"/>
      <c r="ALG20" s="56"/>
      <c r="ALH20" s="16"/>
      <c r="ALI20" s="82"/>
      <c r="ALJ20" s="26"/>
      <c r="ALK20" s="26"/>
      <c r="ALL20" s="22"/>
      <c r="ALM20" s="360"/>
      <c r="ALN20" s="384"/>
      <c r="ALO20" s="384"/>
      <c r="ALP20" s="384"/>
      <c r="ALQ20" s="384"/>
      <c r="ALR20" s="384"/>
      <c r="ALS20" s="14"/>
      <c r="ALT20" s="56"/>
      <c r="ALU20" s="16"/>
      <c r="ALV20" s="82"/>
      <c r="ALW20" s="26"/>
      <c r="ALX20" s="26"/>
      <c r="ALY20" s="22"/>
      <c r="ALZ20" s="360"/>
      <c r="AMA20" s="384"/>
      <c r="AMB20" s="384"/>
      <c r="AMC20" s="384"/>
      <c r="AMD20" s="384"/>
      <c r="AME20" s="384"/>
      <c r="AMF20" s="14"/>
      <c r="AMG20" s="56"/>
      <c r="AMH20" s="16"/>
      <c r="AMI20" s="82"/>
      <c r="AMJ20" s="26"/>
      <c r="AMK20" s="26"/>
      <c r="AML20" s="22"/>
      <c r="AMM20" s="360"/>
      <c r="AMN20" s="384"/>
      <c r="AMO20" s="384"/>
      <c r="AMP20" s="384"/>
      <c r="AMQ20" s="384"/>
      <c r="AMR20" s="384"/>
      <c r="AMS20" s="14"/>
      <c r="AMT20" s="56"/>
      <c r="AMU20" s="16"/>
      <c r="AMV20" s="82"/>
      <c r="AMW20" s="26"/>
      <c r="AMX20" s="26"/>
      <c r="AMY20" s="22"/>
      <c r="AMZ20" s="360"/>
      <c r="ANA20" s="384"/>
      <c r="ANB20" s="384"/>
      <c r="ANC20" s="384"/>
      <c r="AND20" s="384"/>
      <c r="ANE20" s="384"/>
      <c r="ANF20" s="14"/>
      <c r="ANG20" s="56"/>
      <c r="ANH20" s="16"/>
      <c r="ANI20" s="82"/>
      <c r="ANJ20" s="26"/>
      <c r="ANK20" s="26"/>
      <c r="ANL20" s="22"/>
      <c r="ANM20" s="360"/>
      <c r="ANN20" s="384"/>
      <c r="ANO20" s="384"/>
      <c r="ANP20" s="384"/>
      <c r="ANQ20" s="384"/>
      <c r="ANR20" s="384"/>
      <c r="ANS20" s="14"/>
      <c r="ANT20" s="56"/>
      <c r="ANU20" s="16"/>
      <c r="ANV20" s="82"/>
      <c r="ANW20" s="26"/>
      <c r="ANX20" s="26"/>
      <c r="ANY20" s="22"/>
      <c r="ANZ20" s="360"/>
      <c r="AOA20" s="384"/>
      <c r="AOB20" s="384"/>
      <c r="AOC20" s="384"/>
      <c r="AOD20" s="384"/>
      <c r="AOE20" s="384"/>
      <c r="AOF20" s="14"/>
      <c r="AOG20" s="56"/>
      <c r="AOH20" s="16"/>
      <c r="AOI20" s="82"/>
      <c r="AOJ20" s="26"/>
      <c r="AOK20" s="26"/>
      <c r="AOL20" s="22"/>
      <c r="AOM20" s="360"/>
      <c r="AON20" s="384"/>
      <c r="AOO20" s="384"/>
      <c r="AOP20" s="384"/>
      <c r="AOQ20" s="384"/>
      <c r="AOR20" s="384"/>
      <c r="AOS20" s="14"/>
      <c r="AOT20" s="56"/>
      <c r="AOU20" s="16"/>
      <c r="AOV20" s="82"/>
      <c r="AOW20" s="26"/>
      <c r="AOX20" s="26"/>
      <c r="AOY20" s="22"/>
      <c r="AOZ20" s="360"/>
      <c r="APA20" s="384"/>
      <c r="APB20" s="384"/>
      <c r="APC20" s="384"/>
      <c r="APD20" s="384"/>
      <c r="APE20" s="384"/>
      <c r="APF20" s="14"/>
      <c r="APG20" s="56"/>
      <c r="APH20" s="16"/>
      <c r="API20" s="82"/>
      <c r="APJ20" s="26"/>
      <c r="APK20" s="26"/>
      <c r="APL20" s="22"/>
      <c r="APM20" s="360"/>
      <c r="APN20" s="384"/>
      <c r="APO20" s="384"/>
      <c r="APP20" s="384"/>
      <c r="APQ20" s="384"/>
      <c r="APR20" s="384"/>
      <c r="APS20" s="14"/>
      <c r="APT20" s="56"/>
      <c r="APU20" s="16"/>
      <c r="APV20" s="82"/>
      <c r="APW20" s="26"/>
      <c r="APX20" s="26"/>
      <c r="APY20" s="22"/>
      <c r="APZ20" s="360"/>
      <c r="AQA20" s="384"/>
      <c r="AQB20" s="384"/>
      <c r="AQC20" s="384"/>
      <c r="AQD20" s="384"/>
      <c r="AQE20" s="384"/>
      <c r="AQF20" s="14"/>
      <c r="AQG20" s="56"/>
      <c r="AQH20" s="16"/>
      <c r="AQI20" s="82"/>
      <c r="AQJ20" s="26"/>
      <c r="AQK20" s="26"/>
      <c r="AQL20" s="22"/>
      <c r="AQM20" s="360"/>
      <c r="AQN20" s="384"/>
      <c r="AQO20" s="384"/>
      <c r="AQP20" s="384"/>
      <c r="AQQ20" s="384"/>
      <c r="AQR20" s="384"/>
      <c r="AQS20" s="14"/>
      <c r="AQT20" s="56"/>
      <c r="AQU20" s="16"/>
      <c r="AQV20" s="82"/>
      <c r="AQW20" s="26"/>
      <c r="AQX20" s="26"/>
      <c r="AQY20" s="22"/>
      <c r="AQZ20" s="360"/>
      <c r="ARA20" s="384"/>
      <c r="ARB20" s="384"/>
      <c r="ARC20" s="384"/>
      <c r="ARD20" s="384"/>
      <c r="ARE20" s="384"/>
      <c r="ARF20" s="14"/>
      <c r="ARG20" s="56"/>
      <c r="ARH20" s="16"/>
      <c r="ARI20" s="82"/>
      <c r="ARJ20" s="26"/>
      <c r="ARK20" s="26"/>
      <c r="ARL20" s="22"/>
      <c r="ARM20" s="360"/>
      <c r="ARN20" s="384"/>
      <c r="ARO20" s="384"/>
      <c r="ARP20" s="384"/>
      <c r="ARQ20" s="384"/>
      <c r="ARR20" s="384"/>
      <c r="ARS20" s="14"/>
      <c r="ART20" s="56"/>
      <c r="ARU20" s="16"/>
      <c r="ARV20" s="82"/>
      <c r="ARW20" s="26"/>
      <c r="ARX20" s="26"/>
      <c r="ARY20" s="22"/>
      <c r="ARZ20" s="360"/>
      <c r="ASA20" s="384"/>
      <c r="ASB20" s="384"/>
      <c r="ASC20" s="384"/>
      <c r="ASD20" s="384"/>
      <c r="ASE20" s="384"/>
      <c r="ASF20" s="14"/>
      <c r="ASG20" s="56"/>
      <c r="ASH20" s="16"/>
      <c r="ASI20" s="82"/>
      <c r="ASJ20" s="26"/>
      <c r="ASK20" s="26"/>
      <c r="ASL20" s="22"/>
      <c r="ASM20" s="360"/>
      <c r="ASN20" s="384"/>
      <c r="ASO20" s="384"/>
      <c r="ASP20" s="384"/>
      <c r="ASQ20" s="384"/>
      <c r="ASR20" s="384"/>
      <c r="ASS20" s="14"/>
      <c r="AST20" s="56"/>
      <c r="ASU20" s="16"/>
      <c r="ASV20" s="82"/>
      <c r="ASW20" s="26"/>
      <c r="ASX20" s="26"/>
      <c r="ASY20" s="22"/>
      <c r="ASZ20" s="360"/>
      <c r="ATA20" s="384"/>
      <c r="ATB20" s="384"/>
      <c r="ATC20" s="384"/>
      <c r="ATD20" s="384"/>
      <c r="ATE20" s="384"/>
      <c r="ATF20" s="14"/>
      <c r="ATG20" s="56"/>
      <c r="ATH20" s="16"/>
      <c r="ATI20" s="82"/>
      <c r="ATJ20" s="26"/>
      <c r="ATK20" s="26"/>
      <c r="ATL20" s="22"/>
      <c r="ATM20" s="360"/>
      <c r="ATN20" s="384"/>
      <c r="ATO20" s="384"/>
      <c r="ATP20" s="384"/>
      <c r="ATQ20" s="384"/>
      <c r="ATR20" s="384"/>
      <c r="ATS20" s="14"/>
      <c r="ATT20" s="56"/>
      <c r="ATU20" s="16"/>
      <c r="ATV20" s="82"/>
      <c r="ATW20" s="26"/>
      <c r="ATX20" s="26"/>
      <c r="ATY20" s="22"/>
      <c r="ATZ20" s="360"/>
      <c r="AUA20" s="384"/>
      <c r="AUB20" s="384"/>
      <c r="AUC20" s="384"/>
      <c r="AUD20" s="384"/>
      <c r="AUE20" s="384"/>
      <c r="AUF20" s="14"/>
      <c r="AUG20" s="56"/>
      <c r="AUH20" s="16"/>
      <c r="AUI20" s="82"/>
      <c r="AUJ20" s="26"/>
      <c r="AUK20" s="26"/>
      <c r="AUL20" s="22"/>
      <c r="AUM20" s="360"/>
      <c r="AUN20" s="384"/>
      <c r="AUO20" s="384"/>
      <c r="AUP20" s="384"/>
      <c r="AUQ20" s="384"/>
      <c r="AUR20" s="384"/>
      <c r="AUS20" s="14"/>
      <c r="AUT20" s="56"/>
      <c r="AUU20" s="16"/>
      <c r="AUV20" s="82"/>
      <c r="AUW20" s="26"/>
      <c r="AUX20" s="26"/>
      <c r="AUY20" s="22"/>
      <c r="AUZ20" s="360"/>
      <c r="AVA20" s="384"/>
      <c r="AVB20" s="384"/>
      <c r="AVC20" s="384"/>
      <c r="AVD20" s="384"/>
      <c r="AVE20" s="384"/>
      <c r="AVF20" s="14"/>
      <c r="AVG20" s="56"/>
      <c r="AVH20" s="16"/>
      <c r="AVI20" s="82"/>
      <c r="AVJ20" s="26"/>
      <c r="AVK20" s="26"/>
      <c r="AVL20" s="22"/>
      <c r="AVM20" s="360"/>
      <c r="AVN20" s="384"/>
      <c r="AVO20" s="384"/>
      <c r="AVP20" s="384"/>
      <c r="AVQ20" s="384"/>
      <c r="AVR20" s="384"/>
      <c r="AVS20" s="14"/>
      <c r="AVT20" s="56"/>
      <c r="AVU20" s="16"/>
      <c r="AVV20" s="82"/>
      <c r="AVW20" s="26"/>
      <c r="AVX20" s="26"/>
      <c r="AVY20" s="22"/>
      <c r="AVZ20" s="360"/>
      <c r="AWA20" s="384"/>
      <c r="AWB20" s="384"/>
      <c r="AWC20" s="384"/>
      <c r="AWD20" s="384"/>
      <c r="AWE20" s="384"/>
      <c r="AWF20" s="14"/>
      <c r="AWG20" s="56"/>
      <c r="AWH20" s="16"/>
      <c r="AWI20" s="82"/>
      <c r="AWJ20" s="26"/>
      <c r="AWK20" s="26"/>
      <c r="AWL20" s="22"/>
      <c r="AWM20" s="360"/>
      <c r="AWN20" s="384"/>
      <c r="AWO20" s="384"/>
      <c r="AWP20" s="384"/>
      <c r="AWQ20" s="384"/>
      <c r="AWR20" s="384"/>
      <c r="AWS20" s="14"/>
      <c r="AWT20" s="56"/>
      <c r="AWU20" s="16"/>
      <c r="AWV20" s="82"/>
      <c r="AWW20" s="26"/>
      <c r="AWX20" s="26"/>
      <c r="AWY20" s="22"/>
      <c r="AWZ20" s="360"/>
      <c r="AXA20" s="384"/>
      <c r="AXB20" s="384"/>
      <c r="AXC20" s="384"/>
      <c r="AXD20" s="384"/>
      <c r="AXE20" s="384"/>
      <c r="AXF20" s="14"/>
      <c r="AXG20" s="56"/>
      <c r="AXH20" s="16"/>
      <c r="AXI20" s="82"/>
      <c r="AXJ20" s="26"/>
      <c r="AXK20" s="26"/>
      <c r="AXL20" s="22"/>
      <c r="AXM20" s="360"/>
      <c r="AXN20" s="384"/>
      <c r="AXO20" s="384"/>
      <c r="AXP20" s="384"/>
      <c r="AXQ20" s="384"/>
      <c r="AXR20" s="384"/>
      <c r="AXS20" s="14"/>
      <c r="AXT20" s="56"/>
      <c r="AXU20" s="16"/>
      <c r="AXV20" s="82"/>
      <c r="AXW20" s="26"/>
      <c r="AXX20" s="26"/>
      <c r="AXY20" s="22"/>
      <c r="AXZ20" s="360"/>
      <c r="AYA20" s="384"/>
      <c r="AYB20" s="384"/>
      <c r="AYC20" s="384"/>
      <c r="AYD20" s="384"/>
      <c r="AYE20" s="384"/>
      <c r="AYF20" s="14"/>
      <c r="AYG20" s="56"/>
      <c r="AYH20" s="16"/>
      <c r="AYI20" s="82"/>
      <c r="AYJ20" s="26"/>
      <c r="AYK20" s="26"/>
      <c r="AYL20" s="22"/>
      <c r="AYM20" s="360"/>
      <c r="AYN20" s="384"/>
      <c r="AYO20" s="384"/>
      <c r="AYP20" s="384"/>
      <c r="AYQ20" s="384"/>
      <c r="AYR20" s="384"/>
      <c r="AYS20" s="14"/>
      <c r="AYT20" s="56"/>
      <c r="AYU20" s="16"/>
      <c r="AYV20" s="82"/>
      <c r="AYW20" s="26"/>
      <c r="AYX20" s="26"/>
      <c r="AYY20" s="22"/>
      <c r="AYZ20" s="360"/>
      <c r="AZA20" s="384"/>
      <c r="AZB20" s="384"/>
      <c r="AZC20" s="384"/>
      <c r="AZD20" s="384"/>
      <c r="AZE20" s="384"/>
      <c r="AZF20" s="14"/>
      <c r="AZG20" s="56"/>
      <c r="AZH20" s="16"/>
      <c r="AZI20" s="82"/>
      <c r="AZJ20" s="26"/>
      <c r="AZK20" s="26"/>
      <c r="AZL20" s="22"/>
      <c r="AZM20" s="360"/>
      <c r="AZN20" s="384"/>
      <c r="AZO20" s="384"/>
      <c r="AZP20" s="384"/>
      <c r="AZQ20" s="384"/>
      <c r="AZR20" s="384"/>
      <c r="AZS20" s="14"/>
      <c r="AZT20" s="56"/>
      <c r="AZU20" s="16"/>
      <c r="AZV20" s="82"/>
      <c r="AZW20" s="26"/>
      <c r="AZX20" s="26"/>
      <c r="AZY20" s="22"/>
      <c r="AZZ20" s="360"/>
      <c r="BAA20" s="384"/>
      <c r="BAB20" s="384"/>
      <c r="BAC20" s="384"/>
      <c r="BAD20" s="384"/>
      <c r="BAE20" s="384"/>
      <c r="BAF20" s="14"/>
      <c r="BAG20" s="56"/>
      <c r="BAH20" s="16"/>
      <c r="BAI20" s="82"/>
      <c r="BAJ20" s="26"/>
      <c r="BAK20" s="26"/>
      <c r="BAL20" s="22"/>
      <c r="BAM20" s="360"/>
      <c r="BAN20" s="384"/>
      <c r="BAO20" s="384"/>
      <c r="BAP20" s="384"/>
      <c r="BAQ20" s="384"/>
      <c r="BAR20" s="384"/>
      <c r="BAS20" s="14"/>
      <c r="BAT20" s="56"/>
      <c r="BAU20" s="16"/>
      <c r="BAV20" s="82"/>
      <c r="BAW20" s="26"/>
      <c r="BAX20" s="26"/>
      <c r="BAY20" s="22"/>
      <c r="BAZ20" s="360"/>
      <c r="BBA20" s="384"/>
      <c r="BBB20" s="384"/>
      <c r="BBC20" s="384"/>
      <c r="BBD20" s="384"/>
      <c r="BBE20" s="384"/>
      <c r="BBF20" s="14"/>
      <c r="BBG20" s="56"/>
      <c r="BBH20" s="16"/>
      <c r="BBI20" s="82"/>
      <c r="BBJ20" s="26"/>
      <c r="BBK20" s="26"/>
      <c r="BBL20" s="22"/>
      <c r="BBM20" s="360"/>
      <c r="BBN20" s="384"/>
      <c r="BBO20" s="384"/>
      <c r="BBP20" s="384"/>
      <c r="BBQ20" s="384"/>
      <c r="BBR20" s="384"/>
      <c r="BBS20" s="14"/>
      <c r="BBT20" s="56"/>
      <c r="BBU20" s="16"/>
      <c r="BBV20" s="82"/>
      <c r="BBW20" s="26"/>
      <c r="BBX20" s="26"/>
      <c r="BBY20" s="22"/>
      <c r="BBZ20" s="360"/>
      <c r="BCA20" s="384"/>
      <c r="BCB20" s="384"/>
      <c r="BCC20" s="384"/>
      <c r="BCD20" s="384"/>
      <c r="BCE20" s="384"/>
      <c r="BCF20" s="14"/>
      <c r="BCG20" s="56"/>
      <c r="BCH20" s="16"/>
      <c r="BCI20" s="82"/>
      <c r="BCJ20" s="26"/>
      <c r="BCK20" s="26"/>
      <c r="BCL20" s="22"/>
      <c r="BCM20" s="360"/>
      <c r="BCN20" s="384"/>
      <c r="BCO20" s="384"/>
      <c r="BCP20" s="384"/>
      <c r="BCQ20" s="384"/>
      <c r="BCR20" s="384"/>
      <c r="BCS20" s="14"/>
      <c r="BCT20" s="56"/>
      <c r="BCU20" s="16"/>
      <c r="BCV20" s="82"/>
      <c r="BCW20" s="26"/>
      <c r="BCX20" s="26"/>
      <c r="BCY20" s="22"/>
      <c r="BCZ20" s="360"/>
      <c r="BDA20" s="384"/>
      <c r="BDB20" s="384"/>
      <c r="BDC20" s="384"/>
      <c r="BDD20" s="384"/>
      <c r="BDE20" s="384"/>
      <c r="BDF20" s="14"/>
      <c r="BDG20" s="56"/>
      <c r="BDH20" s="16"/>
      <c r="BDI20" s="82"/>
      <c r="BDJ20" s="26"/>
      <c r="BDK20" s="26"/>
      <c r="BDL20" s="22"/>
      <c r="BDM20" s="360"/>
      <c r="BDN20" s="384"/>
      <c r="BDO20" s="384"/>
      <c r="BDP20" s="384"/>
      <c r="BDQ20" s="384"/>
      <c r="BDR20" s="384"/>
      <c r="BDS20" s="14"/>
      <c r="BDT20" s="56"/>
      <c r="BDU20" s="16"/>
      <c r="BDV20" s="82"/>
      <c r="BDW20" s="26"/>
      <c r="BDX20" s="26"/>
      <c r="BDY20" s="22"/>
      <c r="BDZ20" s="360"/>
      <c r="BEA20" s="384"/>
      <c r="BEB20" s="384"/>
      <c r="BEC20" s="384"/>
      <c r="BED20" s="384"/>
      <c r="BEE20" s="384"/>
      <c r="BEF20" s="14"/>
      <c r="BEG20" s="56"/>
      <c r="BEH20" s="16"/>
      <c r="BEI20" s="82"/>
      <c r="BEJ20" s="26"/>
      <c r="BEK20" s="26"/>
      <c r="BEL20" s="22"/>
      <c r="BEM20" s="360"/>
      <c r="BEN20" s="384"/>
      <c r="BEO20" s="384"/>
      <c r="BEP20" s="384"/>
      <c r="BEQ20" s="384"/>
      <c r="BER20" s="384"/>
      <c r="BES20" s="14"/>
      <c r="BET20" s="56"/>
      <c r="BEU20" s="16"/>
      <c r="BEV20" s="82"/>
      <c r="BEW20" s="26"/>
      <c r="BEX20" s="26"/>
      <c r="BEY20" s="22"/>
      <c r="BEZ20" s="360"/>
      <c r="BFA20" s="384"/>
      <c r="BFB20" s="384"/>
      <c r="BFC20" s="384"/>
      <c r="BFD20" s="384"/>
      <c r="BFE20" s="384"/>
      <c r="BFF20" s="14"/>
      <c r="BFG20" s="56"/>
      <c r="BFH20" s="16"/>
      <c r="BFI20" s="82"/>
      <c r="BFJ20" s="26"/>
      <c r="BFK20" s="26"/>
      <c r="BFL20" s="22"/>
      <c r="BFM20" s="360"/>
      <c r="BFN20" s="384"/>
      <c r="BFO20" s="384"/>
      <c r="BFP20" s="384"/>
      <c r="BFQ20" s="384"/>
      <c r="BFR20" s="384"/>
      <c r="BFS20" s="14"/>
      <c r="BFT20" s="56"/>
      <c r="BFU20" s="16"/>
      <c r="BFV20" s="82"/>
      <c r="BFW20" s="26"/>
      <c r="BFX20" s="26"/>
      <c r="BFY20" s="22"/>
      <c r="BFZ20" s="360"/>
      <c r="BGA20" s="384"/>
      <c r="BGB20" s="384"/>
      <c r="BGC20" s="384"/>
      <c r="BGD20" s="384"/>
      <c r="BGE20" s="384"/>
      <c r="BGF20" s="14"/>
      <c r="BGG20" s="56"/>
      <c r="BGH20" s="16"/>
      <c r="BGI20" s="82"/>
      <c r="BGJ20" s="26"/>
      <c r="BGK20" s="26"/>
      <c r="BGL20" s="22"/>
      <c r="BGM20" s="360"/>
      <c r="BGN20" s="384"/>
      <c r="BGO20" s="384"/>
      <c r="BGP20" s="384"/>
      <c r="BGQ20" s="384"/>
      <c r="BGR20" s="384"/>
      <c r="BGS20" s="14"/>
      <c r="BGT20" s="56"/>
      <c r="BGU20" s="16"/>
      <c r="BGV20" s="82"/>
      <c r="BGW20" s="26"/>
      <c r="BGX20" s="26"/>
      <c r="BGY20" s="22"/>
      <c r="BGZ20" s="360"/>
      <c r="BHA20" s="384"/>
      <c r="BHB20" s="384"/>
      <c r="BHC20" s="384"/>
      <c r="BHD20" s="384"/>
      <c r="BHE20" s="384"/>
      <c r="BHF20" s="14"/>
      <c r="BHG20" s="56"/>
      <c r="BHH20" s="16"/>
      <c r="BHI20" s="82"/>
      <c r="BHJ20" s="26"/>
      <c r="BHK20" s="26"/>
      <c r="BHL20" s="22"/>
      <c r="BHM20" s="360"/>
      <c r="BHN20" s="384"/>
      <c r="BHO20" s="384"/>
      <c r="BHP20" s="384"/>
      <c r="BHQ20" s="384"/>
      <c r="BHR20" s="384"/>
      <c r="BHS20" s="14"/>
      <c r="BHT20" s="56"/>
      <c r="BHU20" s="16"/>
      <c r="BHV20" s="82"/>
      <c r="BHW20" s="26"/>
      <c r="BHX20" s="26"/>
      <c r="BHY20" s="22"/>
      <c r="BHZ20" s="360"/>
      <c r="BIA20" s="384"/>
      <c r="BIB20" s="384"/>
      <c r="BIC20" s="384"/>
      <c r="BID20" s="384"/>
      <c r="BIE20" s="384"/>
      <c r="BIF20" s="14"/>
      <c r="BIG20" s="56"/>
      <c r="BIH20" s="16"/>
      <c r="BII20" s="82"/>
      <c r="BIJ20" s="26"/>
      <c r="BIK20" s="26"/>
      <c r="BIL20" s="22"/>
      <c r="BIM20" s="360"/>
      <c r="BIN20" s="384"/>
      <c r="BIO20" s="384"/>
      <c r="BIP20" s="384"/>
      <c r="BIQ20" s="384"/>
      <c r="BIR20" s="384"/>
      <c r="BIS20" s="14"/>
      <c r="BIT20" s="56"/>
      <c r="BIU20" s="16"/>
      <c r="BIV20" s="82"/>
      <c r="BIW20" s="26"/>
      <c r="BIX20" s="26"/>
      <c r="BIY20" s="22"/>
      <c r="BIZ20" s="360"/>
      <c r="BJA20" s="384"/>
      <c r="BJB20" s="384"/>
      <c r="BJC20" s="384"/>
      <c r="BJD20" s="384"/>
      <c r="BJE20" s="384"/>
      <c r="BJF20" s="14"/>
      <c r="BJG20" s="56"/>
      <c r="BJH20" s="16"/>
      <c r="BJI20" s="82"/>
      <c r="BJJ20" s="26"/>
      <c r="BJK20" s="26"/>
      <c r="BJL20" s="22"/>
      <c r="BJM20" s="360"/>
      <c r="BJN20" s="384"/>
      <c r="BJO20" s="384"/>
      <c r="BJP20" s="384"/>
      <c r="BJQ20" s="384"/>
      <c r="BJR20" s="384"/>
      <c r="BJS20" s="14"/>
      <c r="BJT20" s="56"/>
      <c r="BJU20" s="16"/>
      <c r="BJV20" s="82"/>
      <c r="BJW20" s="26"/>
      <c r="BJX20" s="26"/>
      <c r="BJY20" s="22"/>
      <c r="BJZ20" s="360"/>
      <c r="BKA20" s="384"/>
      <c r="BKB20" s="384"/>
      <c r="BKC20" s="384"/>
      <c r="BKD20" s="384"/>
      <c r="BKE20" s="384"/>
      <c r="BKF20" s="14"/>
      <c r="BKG20" s="56"/>
      <c r="BKH20" s="16"/>
      <c r="BKI20" s="82"/>
      <c r="BKJ20" s="26"/>
      <c r="BKK20" s="26"/>
      <c r="BKL20" s="22"/>
      <c r="BKM20" s="360"/>
      <c r="BKN20" s="384"/>
      <c r="BKO20" s="384"/>
      <c r="BKP20" s="384"/>
      <c r="BKQ20" s="384"/>
      <c r="BKR20" s="384"/>
      <c r="BKS20" s="14"/>
      <c r="BKT20" s="56"/>
      <c r="BKU20" s="16"/>
      <c r="BKV20" s="82"/>
      <c r="BKW20" s="26"/>
      <c r="BKX20" s="26"/>
      <c r="BKY20" s="22"/>
      <c r="BKZ20" s="360"/>
      <c r="BLA20" s="384"/>
      <c r="BLB20" s="384"/>
      <c r="BLC20" s="384"/>
      <c r="BLD20" s="384"/>
      <c r="BLE20" s="384"/>
      <c r="BLF20" s="14"/>
      <c r="BLG20" s="56"/>
      <c r="BLH20" s="16"/>
      <c r="BLI20" s="82"/>
      <c r="BLJ20" s="26"/>
      <c r="BLK20" s="26"/>
      <c r="BLL20" s="22"/>
      <c r="BLM20" s="360"/>
      <c r="BLN20" s="384"/>
      <c r="BLO20" s="384"/>
      <c r="BLP20" s="384"/>
      <c r="BLQ20" s="384"/>
      <c r="BLR20" s="384"/>
      <c r="BLS20" s="14"/>
      <c r="BLT20" s="56"/>
      <c r="BLU20" s="16"/>
      <c r="BLV20" s="82"/>
      <c r="BLW20" s="26"/>
      <c r="BLX20" s="26"/>
      <c r="BLY20" s="22"/>
      <c r="BLZ20" s="360"/>
      <c r="BMA20" s="384"/>
      <c r="BMB20" s="384"/>
      <c r="BMC20" s="384"/>
      <c r="BMD20" s="384"/>
      <c r="BME20" s="384"/>
      <c r="BMF20" s="14"/>
      <c r="BMG20" s="56"/>
      <c r="BMH20" s="16"/>
      <c r="BMI20" s="82"/>
      <c r="BMJ20" s="26"/>
      <c r="BMK20" s="26"/>
      <c r="BML20" s="22"/>
      <c r="BMM20" s="360"/>
      <c r="BMN20" s="384"/>
      <c r="BMO20" s="384"/>
      <c r="BMP20" s="384"/>
      <c r="BMQ20" s="384"/>
      <c r="BMR20" s="384"/>
      <c r="BMS20" s="14"/>
      <c r="BMT20" s="56"/>
      <c r="BMU20" s="16"/>
      <c r="BMV20" s="82"/>
      <c r="BMW20" s="26"/>
      <c r="BMX20" s="26"/>
      <c r="BMY20" s="22"/>
      <c r="BMZ20" s="360"/>
      <c r="BNA20" s="384"/>
      <c r="BNB20" s="384"/>
      <c r="BNC20" s="384"/>
      <c r="BND20" s="384"/>
      <c r="BNE20" s="384"/>
      <c r="BNF20" s="14"/>
      <c r="BNG20" s="56"/>
      <c r="BNH20" s="16"/>
      <c r="BNI20" s="82"/>
      <c r="BNJ20" s="26"/>
      <c r="BNK20" s="26"/>
      <c r="BNL20" s="22"/>
      <c r="BNM20" s="360"/>
      <c r="BNN20" s="384"/>
      <c r="BNO20" s="384"/>
      <c r="BNP20" s="384"/>
      <c r="BNQ20" s="384"/>
      <c r="BNR20" s="384"/>
      <c r="BNS20" s="14"/>
      <c r="BNT20" s="56"/>
      <c r="BNU20" s="16"/>
      <c r="BNV20" s="82"/>
      <c r="BNW20" s="26"/>
      <c r="BNX20" s="26"/>
      <c r="BNY20" s="22"/>
      <c r="BNZ20" s="360"/>
      <c r="BOA20" s="384"/>
      <c r="BOB20" s="384"/>
      <c r="BOC20" s="384"/>
      <c r="BOD20" s="384"/>
      <c r="BOE20" s="384"/>
      <c r="BOF20" s="14"/>
      <c r="BOG20" s="56"/>
      <c r="BOH20" s="16"/>
      <c r="BOI20" s="82"/>
      <c r="BOJ20" s="26"/>
      <c r="BOK20" s="26"/>
      <c r="BOL20" s="22"/>
      <c r="BOM20" s="360"/>
      <c r="BON20" s="384"/>
      <c r="BOO20" s="384"/>
      <c r="BOP20" s="384"/>
      <c r="BOQ20" s="384"/>
      <c r="BOR20" s="384"/>
      <c r="BOS20" s="14"/>
      <c r="BOT20" s="56"/>
      <c r="BOU20" s="16"/>
      <c r="BOV20" s="82"/>
      <c r="BOW20" s="26"/>
      <c r="BOX20" s="26"/>
      <c r="BOY20" s="22"/>
      <c r="BOZ20" s="360"/>
      <c r="BPA20" s="384"/>
      <c r="BPB20" s="384"/>
      <c r="BPC20" s="384"/>
      <c r="BPD20" s="384"/>
      <c r="BPE20" s="384"/>
      <c r="BPF20" s="14"/>
      <c r="BPG20" s="56"/>
      <c r="BPH20" s="16"/>
      <c r="BPI20" s="82"/>
      <c r="BPJ20" s="26"/>
      <c r="BPK20" s="26"/>
      <c r="BPL20" s="22"/>
      <c r="BPM20" s="360"/>
      <c r="BPN20" s="384"/>
      <c r="BPO20" s="384"/>
      <c r="BPP20" s="384"/>
      <c r="BPQ20" s="384"/>
      <c r="BPR20" s="384"/>
      <c r="BPS20" s="14"/>
      <c r="BPT20" s="56"/>
      <c r="BPU20" s="16"/>
      <c r="BPV20" s="82"/>
      <c r="BPW20" s="26"/>
      <c r="BPX20" s="26"/>
      <c r="BPY20" s="22"/>
      <c r="BPZ20" s="360"/>
      <c r="BQA20" s="384"/>
      <c r="BQB20" s="384"/>
      <c r="BQC20" s="384"/>
      <c r="BQD20" s="384"/>
      <c r="BQE20" s="384"/>
      <c r="BQF20" s="14"/>
      <c r="BQG20" s="56"/>
      <c r="BQH20" s="16"/>
      <c r="BQI20" s="82"/>
      <c r="BQJ20" s="26"/>
      <c r="BQK20" s="26"/>
      <c r="BQL20" s="22"/>
      <c r="BQM20" s="360"/>
      <c r="BQN20" s="384"/>
      <c r="BQO20" s="384"/>
      <c r="BQP20" s="384"/>
      <c r="BQQ20" s="384"/>
      <c r="BQR20" s="384"/>
      <c r="BQS20" s="14"/>
      <c r="BQT20" s="56"/>
      <c r="BQU20" s="16"/>
      <c r="BQV20" s="82"/>
      <c r="BQW20" s="26"/>
      <c r="BQX20" s="26"/>
      <c r="BQY20" s="22"/>
      <c r="BQZ20" s="360"/>
      <c r="BRA20" s="384"/>
      <c r="BRB20" s="384"/>
      <c r="BRC20" s="384"/>
      <c r="BRD20" s="384"/>
      <c r="BRE20" s="384"/>
      <c r="BRF20" s="14"/>
      <c r="BRG20" s="56"/>
      <c r="BRH20" s="16"/>
      <c r="BRI20" s="82"/>
      <c r="BRJ20" s="26"/>
      <c r="BRK20" s="26"/>
      <c r="BRL20" s="22"/>
      <c r="BRM20" s="360"/>
      <c r="BRN20" s="384"/>
      <c r="BRO20" s="384"/>
      <c r="BRP20" s="384"/>
      <c r="BRQ20" s="384"/>
      <c r="BRR20" s="384"/>
      <c r="BRS20" s="14"/>
      <c r="BRT20" s="56"/>
      <c r="BRU20" s="16"/>
      <c r="BRV20" s="82"/>
      <c r="BRW20" s="26"/>
      <c r="BRX20" s="26"/>
      <c r="BRY20" s="22"/>
      <c r="BRZ20" s="360"/>
      <c r="BSA20" s="384"/>
      <c r="BSB20" s="384"/>
      <c r="BSC20" s="384"/>
      <c r="BSD20" s="384"/>
      <c r="BSE20" s="384"/>
      <c r="BSF20" s="14"/>
      <c r="BSG20" s="56"/>
      <c r="BSH20" s="16"/>
      <c r="BSI20" s="82"/>
      <c r="BSJ20" s="26"/>
      <c r="BSK20" s="26"/>
      <c r="BSL20" s="22"/>
      <c r="BSM20" s="360"/>
      <c r="BSN20" s="384"/>
      <c r="BSO20" s="384"/>
      <c r="BSP20" s="384"/>
      <c r="BSQ20" s="384"/>
      <c r="BSR20" s="384"/>
      <c r="BSS20" s="14"/>
      <c r="BST20" s="56"/>
      <c r="BSU20" s="16"/>
      <c r="BSV20" s="82"/>
      <c r="BSW20" s="26"/>
      <c r="BSX20" s="26"/>
      <c r="BSY20" s="22"/>
      <c r="BSZ20" s="360"/>
      <c r="BTA20" s="384"/>
      <c r="BTB20" s="384"/>
      <c r="BTC20" s="384"/>
      <c r="BTD20" s="384"/>
      <c r="BTE20" s="384"/>
      <c r="BTF20" s="14"/>
      <c r="BTG20" s="56"/>
      <c r="BTH20" s="16"/>
      <c r="BTI20" s="82"/>
      <c r="BTJ20" s="26"/>
      <c r="BTK20" s="26"/>
      <c r="BTL20" s="22"/>
      <c r="BTM20" s="360"/>
      <c r="BTN20" s="384"/>
      <c r="BTO20" s="384"/>
      <c r="BTP20" s="384"/>
      <c r="BTQ20" s="384"/>
      <c r="BTR20" s="384"/>
      <c r="BTS20" s="14"/>
      <c r="BTT20" s="56"/>
      <c r="BTU20" s="16"/>
      <c r="BTV20" s="82"/>
      <c r="BTW20" s="26"/>
      <c r="BTX20" s="26"/>
      <c r="BTY20" s="22"/>
      <c r="BTZ20" s="360"/>
      <c r="BUA20" s="384"/>
      <c r="BUB20" s="384"/>
      <c r="BUC20" s="384"/>
      <c r="BUD20" s="384"/>
      <c r="BUE20" s="384"/>
      <c r="BUF20" s="14"/>
      <c r="BUG20" s="56"/>
      <c r="BUH20" s="16"/>
      <c r="BUI20" s="82"/>
      <c r="BUJ20" s="26"/>
      <c r="BUK20" s="26"/>
      <c r="BUL20" s="22"/>
      <c r="BUM20" s="360"/>
      <c r="BUN20" s="384"/>
      <c r="BUO20" s="384"/>
      <c r="BUP20" s="384"/>
      <c r="BUQ20" s="384"/>
      <c r="BUR20" s="384"/>
      <c r="BUS20" s="14"/>
      <c r="BUT20" s="56"/>
      <c r="BUU20" s="16"/>
      <c r="BUV20" s="82"/>
      <c r="BUW20" s="26"/>
      <c r="BUX20" s="26"/>
      <c r="BUY20" s="22"/>
      <c r="BUZ20" s="360"/>
      <c r="BVA20" s="384"/>
      <c r="BVB20" s="384"/>
      <c r="BVC20" s="384"/>
      <c r="BVD20" s="384"/>
      <c r="BVE20" s="384"/>
      <c r="BVF20" s="14"/>
      <c r="BVG20" s="56"/>
      <c r="BVH20" s="16"/>
      <c r="BVI20" s="82"/>
      <c r="BVJ20" s="26"/>
      <c r="BVK20" s="26"/>
      <c r="BVL20" s="22"/>
      <c r="BVM20" s="360"/>
      <c r="BVN20" s="384"/>
      <c r="BVO20" s="384"/>
      <c r="BVP20" s="384"/>
      <c r="BVQ20" s="384"/>
      <c r="BVR20" s="384"/>
      <c r="BVS20" s="14"/>
      <c r="BVT20" s="56"/>
      <c r="BVU20" s="16"/>
      <c r="BVV20" s="82"/>
      <c r="BVW20" s="26"/>
      <c r="BVX20" s="26"/>
      <c r="BVY20" s="22"/>
      <c r="BVZ20" s="360"/>
      <c r="BWA20" s="384"/>
      <c r="BWB20" s="384"/>
      <c r="BWC20" s="384"/>
      <c r="BWD20" s="384"/>
      <c r="BWE20" s="384"/>
      <c r="BWF20" s="14"/>
      <c r="BWG20" s="56"/>
      <c r="BWH20" s="16"/>
      <c r="BWI20" s="82"/>
      <c r="BWJ20" s="26"/>
      <c r="BWK20" s="26"/>
      <c r="BWL20" s="22"/>
      <c r="BWM20" s="360"/>
      <c r="BWN20" s="384"/>
      <c r="BWO20" s="384"/>
      <c r="BWP20" s="384"/>
      <c r="BWQ20" s="384"/>
      <c r="BWR20" s="384"/>
      <c r="BWS20" s="14"/>
      <c r="BWT20" s="56"/>
      <c r="BWU20" s="16"/>
      <c r="BWV20" s="82"/>
      <c r="BWW20" s="26"/>
      <c r="BWX20" s="26"/>
      <c r="BWY20" s="22"/>
      <c r="BWZ20" s="360"/>
      <c r="BXA20" s="384"/>
      <c r="BXB20" s="384"/>
      <c r="BXC20" s="384"/>
      <c r="BXD20" s="384"/>
      <c r="BXE20" s="384"/>
      <c r="BXF20" s="14"/>
      <c r="BXG20" s="56"/>
      <c r="BXH20" s="16"/>
      <c r="BXI20" s="82"/>
      <c r="BXJ20" s="26"/>
      <c r="BXK20" s="26"/>
      <c r="BXL20" s="22"/>
      <c r="BXM20" s="360"/>
      <c r="BXN20" s="384"/>
      <c r="BXO20" s="384"/>
      <c r="BXP20" s="384"/>
      <c r="BXQ20" s="384"/>
      <c r="BXR20" s="384"/>
      <c r="BXS20" s="14"/>
      <c r="BXT20" s="56"/>
      <c r="BXU20" s="16"/>
      <c r="BXV20" s="82"/>
      <c r="BXW20" s="26"/>
      <c r="BXX20" s="26"/>
      <c r="BXY20" s="22"/>
      <c r="BXZ20" s="360"/>
      <c r="BYA20" s="384"/>
      <c r="BYB20" s="384"/>
      <c r="BYC20" s="384"/>
      <c r="BYD20" s="384"/>
      <c r="BYE20" s="384"/>
      <c r="BYF20" s="14"/>
      <c r="BYG20" s="56"/>
      <c r="BYH20" s="16"/>
      <c r="BYI20" s="82"/>
      <c r="BYJ20" s="26"/>
      <c r="BYK20" s="26"/>
      <c r="BYL20" s="22"/>
      <c r="BYM20" s="360"/>
      <c r="BYN20" s="384"/>
      <c r="BYO20" s="384"/>
      <c r="BYP20" s="384"/>
      <c r="BYQ20" s="384"/>
      <c r="BYR20" s="384"/>
      <c r="BYS20" s="14"/>
      <c r="BYT20" s="56"/>
      <c r="BYU20" s="16"/>
      <c r="BYV20" s="82"/>
      <c r="BYW20" s="26"/>
      <c r="BYX20" s="26"/>
      <c r="BYY20" s="22"/>
      <c r="BYZ20" s="360"/>
      <c r="BZA20" s="384"/>
      <c r="BZB20" s="384"/>
      <c r="BZC20" s="384"/>
      <c r="BZD20" s="384"/>
      <c r="BZE20" s="384"/>
      <c r="BZF20" s="14"/>
      <c r="BZG20" s="56"/>
      <c r="BZH20" s="16"/>
      <c r="BZI20" s="82"/>
      <c r="BZJ20" s="26"/>
      <c r="BZK20" s="26"/>
      <c r="BZL20" s="22"/>
      <c r="BZM20" s="360"/>
      <c r="BZN20" s="384"/>
      <c r="BZO20" s="384"/>
      <c r="BZP20" s="384"/>
      <c r="BZQ20" s="384"/>
      <c r="BZR20" s="384"/>
      <c r="BZS20" s="14"/>
      <c r="BZT20" s="56"/>
      <c r="BZU20" s="16"/>
      <c r="BZV20" s="82"/>
      <c r="BZW20" s="26"/>
      <c r="BZX20" s="26"/>
      <c r="BZY20" s="22"/>
      <c r="BZZ20" s="360"/>
      <c r="CAA20" s="384"/>
      <c r="CAB20" s="384"/>
      <c r="CAC20" s="384"/>
      <c r="CAD20" s="384"/>
      <c r="CAE20" s="384"/>
      <c r="CAF20" s="14"/>
      <c r="CAG20" s="56"/>
      <c r="CAH20" s="16"/>
      <c r="CAI20" s="82"/>
      <c r="CAJ20" s="26"/>
      <c r="CAK20" s="26"/>
      <c r="CAL20" s="22"/>
      <c r="CAM20" s="360"/>
      <c r="CAN20" s="384"/>
      <c r="CAO20" s="384"/>
      <c r="CAP20" s="384"/>
      <c r="CAQ20" s="384"/>
      <c r="CAR20" s="384"/>
      <c r="CAS20" s="14"/>
      <c r="CAT20" s="56"/>
      <c r="CAU20" s="16"/>
      <c r="CAV20" s="82"/>
      <c r="CAW20" s="26"/>
      <c r="CAX20" s="26"/>
      <c r="CAY20" s="22"/>
      <c r="CAZ20" s="360"/>
      <c r="CBA20" s="384"/>
      <c r="CBB20" s="384"/>
      <c r="CBC20" s="384"/>
      <c r="CBD20" s="384"/>
      <c r="CBE20" s="384"/>
      <c r="CBF20" s="14"/>
      <c r="CBG20" s="56"/>
      <c r="CBH20" s="16"/>
      <c r="CBI20" s="82"/>
      <c r="CBJ20" s="26"/>
      <c r="CBK20" s="26"/>
      <c r="CBL20" s="22"/>
      <c r="CBM20" s="360"/>
      <c r="CBN20" s="384"/>
      <c r="CBO20" s="384"/>
      <c r="CBP20" s="384"/>
      <c r="CBQ20" s="384"/>
      <c r="CBR20" s="384"/>
      <c r="CBS20" s="14"/>
      <c r="CBT20" s="56"/>
      <c r="CBU20" s="16"/>
      <c r="CBV20" s="82"/>
      <c r="CBW20" s="26"/>
      <c r="CBX20" s="26"/>
      <c r="CBY20" s="22"/>
      <c r="CBZ20" s="360"/>
      <c r="CCA20" s="384"/>
      <c r="CCB20" s="384"/>
      <c r="CCC20" s="384"/>
      <c r="CCD20" s="384"/>
      <c r="CCE20" s="384"/>
      <c r="CCF20" s="14"/>
      <c r="CCG20" s="56"/>
      <c r="CCH20" s="16"/>
      <c r="CCI20" s="82"/>
      <c r="CCJ20" s="26"/>
      <c r="CCK20" s="26"/>
      <c r="CCL20" s="22"/>
      <c r="CCM20" s="360"/>
      <c r="CCN20" s="384"/>
      <c r="CCO20" s="384"/>
      <c r="CCP20" s="384"/>
      <c r="CCQ20" s="384"/>
      <c r="CCR20" s="384"/>
      <c r="CCS20" s="14"/>
      <c r="CCT20" s="56"/>
      <c r="CCU20" s="16"/>
      <c r="CCV20" s="82"/>
      <c r="CCW20" s="26"/>
      <c r="CCX20" s="26"/>
      <c r="CCY20" s="22"/>
      <c r="CCZ20" s="360"/>
      <c r="CDA20" s="384"/>
      <c r="CDB20" s="384"/>
      <c r="CDC20" s="384"/>
      <c r="CDD20" s="384"/>
      <c r="CDE20" s="384"/>
      <c r="CDF20" s="14"/>
      <c r="CDG20" s="56"/>
      <c r="CDH20" s="16"/>
      <c r="CDI20" s="82"/>
      <c r="CDJ20" s="26"/>
      <c r="CDK20" s="26"/>
      <c r="CDL20" s="22"/>
      <c r="CDM20" s="360"/>
      <c r="CDN20" s="384"/>
      <c r="CDO20" s="384"/>
      <c r="CDP20" s="384"/>
      <c r="CDQ20" s="384"/>
      <c r="CDR20" s="384"/>
      <c r="CDS20" s="14"/>
      <c r="CDT20" s="56"/>
      <c r="CDU20" s="16"/>
      <c r="CDV20" s="82"/>
      <c r="CDW20" s="26"/>
      <c r="CDX20" s="26"/>
      <c r="CDY20" s="22"/>
      <c r="CDZ20" s="360"/>
      <c r="CEA20" s="384"/>
      <c r="CEB20" s="384"/>
      <c r="CEC20" s="384"/>
      <c r="CED20" s="384"/>
      <c r="CEE20" s="384"/>
      <c r="CEF20" s="14"/>
      <c r="CEG20" s="56"/>
      <c r="CEH20" s="16"/>
      <c r="CEI20" s="82"/>
      <c r="CEJ20" s="26"/>
      <c r="CEK20" s="26"/>
      <c r="CEL20" s="22"/>
      <c r="CEM20" s="360"/>
      <c r="CEN20" s="384"/>
      <c r="CEO20" s="384"/>
      <c r="CEP20" s="384"/>
      <c r="CEQ20" s="384"/>
      <c r="CER20" s="384"/>
      <c r="CES20" s="14"/>
      <c r="CET20" s="56"/>
      <c r="CEU20" s="16"/>
      <c r="CEV20" s="82"/>
      <c r="CEW20" s="26"/>
      <c r="CEX20" s="26"/>
      <c r="CEY20" s="22"/>
      <c r="CEZ20" s="360"/>
      <c r="CFA20" s="384"/>
      <c r="CFB20" s="384"/>
      <c r="CFC20" s="384"/>
      <c r="CFD20" s="384"/>
      <c r="CFE20" s="384"/>
      <c r="CFF20" s="14"/>
      <c r="CFG20" s="56"/>
      <c r="CFH20" s="16"/>
      <c r="CFI20" s="82"/>
      <c r="CFJ20" s="26"/>
      <c r="CFK20" s="26"/>
      <c r="CFL20" s="22"/>
      <c r="CFM20" s="360"/>
      <c r="CFN20" s="384"/>
      <c r="CFO20" s="384"/>
      <c r="CFP20" s="384"/>
      <c r="CFQ20" s="384"/>
      <c r="CFR20" s="384"/>
      <c r="CFS20" s="14"/>
      <c r="CFT20" s="56"/>
      <c r="CFU20" s="16"/>
      <c r="CFV20" s="82"/>
      <c r="CFW20" s="26"/>
      <c r="CFX20" s="26"/>
      <c r="CFY20" s="22"/>
      <c r="CFZ20" s="360"/>
      <c r="CGA20" s="384"/>
      <c r="CGB20" s="384"/>
      <c r="CGC20" s="384"/>
      <c r="CGD20" s="384"/>
      <c r="CGE20" s="384"/>
      <c r="CGF20" s="14"/>
      <c r="CGG20" s="56"/>
      <c r="CGH20" s="16"/>
      <c r="CGI20" s="82"/>
      <c r="CGJ20" s="26"/>
      <c r="CGK20" s="26"/>
      <c r="CGL20" s="22"/>
      <c r="CGM20" s="360"/>
      <c r="CGN20" s="384"/>
      <c r="CGO20" s="384"/>
      <c r="CGP20" s="384"/>
      <c r="CGQ20" s="384"/>
      <c r="CGR20" s="384"/>
      <c r="CGS20" s="14"/>
      <c r="CGT20" s="56"/>
      <c r="CGU20" s="16"/>
      <c r="CGV20" s="82"/>
      <c r="CGW20" s="26"/>
      <c r="CGX20" s="26"/>
      <c r="CGY20" s="22"/>
      <c r="CGZ20" s="360"/>
      <c r="CHA20" s="384"/>
      <c r="CHB20" s="384"/>
      <c r="CHC20" s="384"/>
      <c r="CHD20" s="384"/>
      <c r="CHE20" s="384"/>
      <c r="CHF20" s="14"/>
      <c r="CHG20" s="56"/>
      <c r="CHH20" s="16"/>
      <c r="CHI20" s="82"/>
      <c r="CHJ20" s="26"/>
      <c r="CHK20" s="26"/>
      <c r="CHL20" s="22"/>
      <c r="CHM20" s="360"/>
      <c r="CHN20" s="384"/>
      <c r="CHO20" s="384"/>
      <c r="CHP20" s="384"/>
      <c r="CHQ20" s="384"/>
      <c r="CHR20" s="384"/>
      <c r="CHS20" s="14"/>
      <c r="CHT20" s="56"/>
      <c r="CHU20" s="16"/>
      <c r="CHV20" s="82"/>
      <c r="CHW20" s="26"/>
      <c r="CHX20" s="26"/>
      <c r="CHY20" s="22"/>
      <c r="CHZ20" s="360"/>
      <c r="CIA20" s="384"/>
      <c r="CIB20" s="384"/>
      <c r="CIC20" s="384"/>
      <c r="CID20" s="384"/>
      <c r="CIE20" s="384"/>
      <c r="CIF20" s="14"/>
      <c r="CIG20" s="56"/>
      <c r="CIH20" s="16"/>
      <c r="CII20" s="82"/>
      <c r="CIJ20" s="26"/>
      <c r="CIK20" s="26"/>
      <c r="CIL20" s="22"/>
      <c r="CIM20" s="360"/>
      <c r="CIN20" s="384"/>
      <c r="CIO20" s="384"/>
      <c r="CIP20" s="384"/>
      <c r="CIQ20" s="384"/>
      <c r="CIR20" s="384"/>
      <c r="CIS20" s="14"/>
      <c r="CIT20" s="56"/>
      <c r="CIU20" s="16"/>
      <c r="CIV20" s="82"/>
      <c r="CIW20" s="26"/>
      <c r="CIX20" s="26"/>
      <c r="CIY20" s="22"/>
      <c r="CIZ20" s="360"/>
      <c r="CJA20" s="384"/>
      <c r="CJB20" s="384"/>
      <c r="CJC20" s="384"/>
      <c r="CJD20" s="384"/>
      <c r="CJE20" s="384"/>
      <c r="CJF20" s="14"/>
      <c r="CJG20" s="56"/>
      <c r="CJH20" s="16"/>
      <c r="CJI20" s="82"/>
      <c r="CJJ20" s="26"/>
      <c r="CJK20" s="26"/>
      <c r="CJL20" s="22"/>
      <c r="CJM20" s="360"/>
      <c r="CJN20" s="384"/>
      <c r="CJO20" s="384"/>
      <c r="CJP20" s="384"/>
      <c r="CJQ20" s="384"/>
      <c r="CJR20" s="384"/>
      <c r="CJS20" s="14"/>
      <c r="CJT20" s="56"/>
      <c r="CJU20" s="16"/>
      <c r="CJV20" s="82"/>
      <c r="CJW20" s="26"/>
      <c r="CJX20" s="26"/>
      <c r="CJY20" s="22"/>
      <c r="CJZ20" s="360"/>
      <c r="CKA20" s="384"/>
      <c r="CKB20" s="384"/>
      <c r="CKC20" s="384"/>
      <c r="CKD20" s="384"/>
      <c r="CKE20" s="384"/>
      <c r="CKF20" s="14"/>
      <c r="CKG20" s="56"/>
      <c r="CKH20" s="16"/>
      <c r="CKI20" s="82"/>
      <c r="CKJ20" s="26"/>
      <c r="CKK20" s="26"/>
      <c r="CKL20" s="22"/>
      <c r="CKM20" s="360"/>
      <c r="CKN20" s="384"/>
      <c r="CKO20" s="384"/>
      <c r="CKP20" s="384"/>
      <c r="CKQ20" s="384"/>
      <c r="CKR20" s="384"/>
      <c r="CKS20" s="14"/>
      <c r="CKT20" s="56"/>
      <c r="CKU20" s="16"/>
      <c r="CKV20" s="82"/>
      <c r="CKW20" s="26"/>
      <c r="CKX20" s="26"/>
      <c r="CKY20" s="22"/>
      <c r="CKZ20" s="360"/>
      <c r="CLA20" s="384"/>
      <c r="CLB20" s="384"/>
      <c r="CLC20" s="384"/>
      <c r="CLD20" s="384"/>
      <c r="CLE20" s="384"/>
      <c r="CLF20" s="14"/>
      <c r="CLG20" s="56"/>
      <c r="CLH20" s="16"/>
      <c r="CLI20" s="82"/>
      <c r="CLJ20" s="26"/>
      <c r="CLK20" s="26"/>
      <c r="CLL20" s="22"/>
      <c r="CLM20" s="360"/>
      <c r="CLN20" s="384"/>
      <c r="CLO20" s="384"/>
      <c r="CLP20" s="384"/>
      <c r="CLQ20" s="384"/>
      <c r="CLR20" s="384"/>
      <c r="CLS20" s="14"/>
      <c r="CLT20" s="56"/>
      <c r="CLU20" s="16"/>
      <c r="CLV20" s="82"/>
      <c r="CLW20" s="26"/>
      <c r="CLX20" s="26"/>
      <c r="CLY20" s="22"/>
      <c r="CLZ20" s="360"/>
      <c r="CMA20" s="384"/>
      <c r="CMB20" s="384"/>
      <c r="CMC20" s="384"/>
      <c r="CMD20" s="384"/>
      <c r="CME20" s="384"/>
      <c r="CMF20" s="14"/>
      <c r="CMG20" s="56"/>
      <c r="CMH20" s="16"/>
      <c r="CMI20" s="82"/>
      <c r="CMJ20" s="26"/>
      <c r="CMK20" s="26"/>
      <c r="CML20" s="22"/>
      <c r="CMM20" s="360"/>
      <c r="CMN20" s="384"/>
      <c r="CMO20" s="384"/>
      <c r="CMP20" s="384"/>
      <c r="CMQ20" s="384"/>
      <c r="CMR20" s="384"/>
      <c r="CMS20" s="14"/>
      <c r="CMT20" s="56"/>
      <c r="CMU20" s="16"/>
      <c r="CMV20" s="82"/>
      <c r="CMW20" s="26"/>
      <c r="CMX20" s="26"/>
      <c r="CMY20" s="22"/>
      <c r="CMZ20" s="360"/>
      <c r="CNA20" s="384"/>
      <c r="CNB20" s="384"/>
      <c r="CNC20" s="384"/>
      <c r="CND20" s="384"/>
      <c r="CNE20" s="384"/>
      <c r="CNF20" s="14"/>
      <c r="CNG20" s="56"/>
      <c r="CNH20" s="16"/>
      <c r="CNI20" s="82"/>
      <c r="CNJ20" s="26"/>
      <c r="CNK20" s="26"/>
      <c r="CNL20" s="22"/>
      <c r="CNM20" s="360"/>
      <c r="CNN20" s="384"/>
      <c r="CNO20" s="384"/>
      <c r="CNP20" s="384"/>
      <c r="CNQ20" s="384"/>
      <c r="CNR20" s="384"/>
      <c r="CNS20" s="14"/>
      <c r="CNT20" s="56"/>
      <c r="CNU20" s="16"/>
      <c r="CNV20" s="82"/>
      <c r="CNW20" s="26"/>
      <c r="CNX20" s="26"/>
      <c r="CNY20" s="22"/>
      <c r="CNZ20" s="360"/>
      <c r="COA20" s="384"/>
      <c r="COB20" s="384"/>
      <c r="COC20" s="384"/>
      <c r="COD20" s="384"/>
      <c r="COE20" s="384"/>
      <c r="COF20" s="14"/>
      <c r="COG20" s="56"/>
      <c r="COH20" s="16"/>
      <c r="COI20" s="82"/>
      <c r="COJ20" s="26"/>
      <c r="COK20" s="26"/>
      <c r="COL20" s="22"/>
      <c r="COM20" s="360"/>
      <c r="CON20" s="384"/>
      <c r="COO20" s="384"/>
      <c r="COP20" s="384"/>
      <c r="COQ20" s="384"/>
      <c r="COR20" s="384"/>
      <c r="COS20" s="14"/>
      <c r="COT20" s="56"/>
      <c r="COU20" s="16"/>
      <c r="COV20" s="82"/>
      <c r="COW20" s="26"/>
      <c r="COX20" s="26"/>
      <c r="COY20" s="22"/>
      <c r="COZ20" s="360"/>
      <c r="CPA20" s="384"/>
      <c r="CPB20" s="384"/>
      <c r="CPC20" s="384"/>
      <c r="CPD20" s="384"/>
      <c r="CPE20" s="384"/>
      <c r="CPF20" s="14"/>
      <c r="CPG20" s="56"/>
      <c r="CPH20" s="16"/>
      <c r="CPI20" s="82"/>
      <c r="CPJ20" s="26"/>
      <c r="CPK20" s="26"/>
      <c r="CPL20" s="22"/>
      <c r="CPM20" s="360"/>
      <c r="CPN20" s="384"/>
      <c r="CPO20" s="384"/>
      <c r="CPP20" s="384"/>
      <c r="CPQ20" s="384"/>
      <c r="CPR20" s="384"/>
      <c r="CPS20" s="14"/>
      <c r="CPT20" s="56"/>
      <c r="CPU20" s="16"/>
      <c r="CPV20" s="82"/>
      <c r="CPW20" s="26"/>
      <c r="CPX20" s="26"/>
      <c r="CPY20" s="22"/>
      <c r="CPZ20" s="360"/>
      <c r="CQA20" s="384"/>
      <c r="CQB20" s="384"/>
      <c r="CQC20" s="384"/>
      <c r="CQD20" s="384"/>
      <c r="CQE20" s="384"/>
      <c r="CQF20" s="14"/>
      <c r="CQG20" s="56"/>
      <c r="CQH20" s="16"/>
      <c r="CQI20" s="82"/>
      <c r="CQJ20" s="26"/>
      <c r="CQK20" s="26"/>
      <c r="CQL20" s="22"/>
      <c r="CQM20" s="360"/>
      <c r="CQN20" s="384"/>
      <c r="CQO20" s="384"/>
      <c r="CQP20" s="384"/>
      <c r="CQQ20" s="384"/>
      <c r="CQR20" s="384"/>
      <c r="CQS20" s="14"/>
      <c r="CQT20" s="56"/>
      <c r="CQU20" s="16"/>
      <c r="CQV20" s="82"/>
      <c r="CQW20" s="26"/>
      <c r="CQX20" s="26"/>
      <c r="CQY20" s="22"/>
      <c r="CQZ20" s="360"/>
      <c r="CRA20" s="384"/>
      <c r="CRB20" s="384"/>
      <c r="CRC20" s="384"/>
      <c r="CRD20" s="384"/>
      <c r="CRE20" s="384"/>
      <c r="CRF20" s="14"/>
      <c r="CRG20" s="56"/>
      <c r="CRH20" s="16"/>
      <c r="CRI20" s="82"/>
      <c r="CRJ20" s="26"/>
      <c r="CRK20" s="26"/>
      <c r="CRL20" s="22"/>
      <c r="CRM20" s="360"/>
      <c r="CRN20" s="384"/>
      <c r="CRO20" s="384"/>
      <c r="CRP20" s="384"/>
      <c r="CRQ20" s="384"/>
      <c r="CRR20" s="384"/>
      <c r="CRS20" s="14"/>
      <c r="CRT20" s="56"/>
      <c r="CRU20" s="16"/>
      <c r="CRV20" s="82"/>
      <c r="CRW20" s="26"/>
      <c r="CRX20" s="26"/>
      <c r="CRY20" s="22"/>
      <c r="CRZ20" s="360"/>
      <c r="CSA20" s="384"/>
      <c r="CSB20" s="384"/>
      <c r="CSC20" s="384"/>
      <c r="CSD20" s="384"/>
      <c r="CSE20" s="384"/>
      <c r="CSF20" s="14"/>
      <c r="CSG20" s="56"/>
      <c r="CSH20" s="16"/>
      <c r="CSI20" s="82"/>
      <c r="CSJ20" s="26"/>
      <c r="CSK20" s="26"/>
      <c r="CSL20" s="22"/>
      <c r="CSM20" s="360"/>
      <c r="CSN20" s="384"/>
      <c r="CSO20" s="384"/>
      <c r="CSP20" s="384"/>
      <c r="CSQ20" s="384"/>
      <c r="CSR20" s="384"/>
      <c r="CSS20" s="14"/>
      <c r="CST20" s="56"/>
      <c r="CSU20" s="16"/>
      <c r="CSV20" s="82"/>
      <c r="CSW20" s="26"/>
      <c r="CSX20" s="26"/>
      <c r="CSY20" s="22"/>
      <c r="CSZ20" s="360"/>
      <c r="CTA20" s="384"/>
      <c r="CTB20" s="384"/>
      <c r="CTC20" s="384"/>
      <c r="CTD20" s="384"/>
      <c r="CTE20" s="384"/>
      <c r="CTF20" s="14"/>
      <c r="CTG20" s="56"/>
      <c r="CTH20" s="16"/>
      <c r="CTI20" s="82"/>
      <c r="CTJ20" s="26"/>
      <c r="CTK20" s="26"/>
      <c r="CTL20" s="22"/>
      <c r="CTM20" s="360"/>
      <c r="CTN20" s="384"/>
      <c r="CTO20" s="384"/>
      <c r="CTP20" s="384"/>
      <c r="CTQ20" s="384"/>
      <c r="CTR20" s="384"/>
      <c r="CTS20" s="14"/>
      <c r="CTT20" s="56"/>
      <c r="CTU20" s="16"/>
      <c r="CTV20" s="82"/>
      <c r="CTW20" s="26"/>
      <c r="CTX20" s="26"/>
      <c r="CTY20" s="22"/>
      <c r="CTZ20" s="360"/>
      <c r="CUA20" s="384"/>
      <c r="CUB20" s="384"/>
      <c r="CUC20" s="384"/>
      <c r="CUD20" s="384"/>
      <c r="CUE20" s="384"/>
      <c r="CUF20" s="14"/>
      <c r="CUG20" s="56"/>
      <c r="CUH20" s="16"/>
      <c r="CUI20" s="82"/>
      <c r="CUJ20" s="26"/>
      <c r="CUK20" s="26"/>
      <c r="CUL20" s="22"/>
      <c r="CUM20" s="360"/>
      <c r="CUN20" s="384"/>
      <c r="CUO20" s="384"/>
      <c r="CUP20" s="384"/>
      <c r="CUQ20" s="384"/>
      <c r="CUR20" s="384"/>
      <c r="CUS20" s="14"/>
      <c r="CUT20" s="56"/>
      <c r="CUU20" s="16"/>
      <c r="CUV20" s="82"/>
      <c r="CUW20" s="26"/>
      <c r="CUX20" s="26"/>
      <c r="CUY20" s="22"/>
      <c r="CUZ20" s="360"/>
      <c r="CVA20" s="384"/>
      <c r="CVB20" s="384"/>
      <c r="CVC20" s="384"/>
      <c r="CVD20" s="384"/>
      <c r="CVE20" s="384"/>
      <c r="CVF20" s="14"/>
      <c r="CVG20" s="56"/>
      <c r="CVH20" s="16"/>
      <c r="CVI20" s="82"/>
      <c r="CVJ20" s="26"/>
      <c r="CVK20" s="26"/>
      <c r="CVL20" s="22"/>
      <c r="CVM20" s="360"/>
      <c r="CVN20" s="384"/>
      <c r="CVO20" s="384"/>
      <c r="CVP20" s="384"/>
      <c r="CVQ20" s="384"/>
      <c r="CVR20" s="384"/>
      <c r="CVS20" s="14"/>
      <c r="CVT20" s="56"/>
      <c r="CVU20" s="16"/>
      <c r="CVV20" s="82"/>
      <c r="CVW20" s="26"/>
      <c r="CVX20" s="26"/>
      <c r="CVY20" s="22"/>
      <c r="CVZ20" s="360"/>
      <c r="CWA20" s="384"/>
      <c r="CWB20" s="384"/>
      <c r="CWC20" s="384"/>
      <c r="CWD20" s="384"/>
      <c r="CWE20" s="384"/>
      <c r="CWF20" s="14"/>
      <c r="CWG20" s="56"/>
      <c r="CWH20" s="16"/>
      <c r="CWI20" s="82"/>
      <c r="CWJ20" s="26"/>
      <c r="CWK20" s="26"/>
      <c r="CWL20" s="22"/>
      <c r="CWM20" s="360"/>
      <c r="CWN20" s="384"/>
      <c r="CWO20" s="384"/>
      <c r="CWP20" s="384"/>
      <c r="CWQ20" s="384"/>
      <c r="CWR20" s="384"/>
      <c r="CWS20" s="14"/>
      <c r="CWT20" s="56"/>
      <c r="CWU20" s="16"/>
      <c r="CWV20" s="82"/>
      <c r="CWW20" s="26"/>
      <c r="CWX20" s="26"/>
      <c r="CWY20" s="22"/>
      <c r="CWZ20" s="360"/>
      <c r="CXA20" s="384"/>
      <c r="CXB20" s="384"/>
      <c r="CXC20" s="384"/>
      <c r="CXD20" s="384"/>
      <c r="CXE20" s="384"/>
      <c r="CXF20" s="14"/>
      <c r="CXG20" s="56"/>
      <c r="CXH20" s="16"/>
      <c r="CXI20" s="82"/>
      <c r="CXJ20" s="26"/>
      <c r="CXK20" s="26"/>
      <c r="CXL20" s="22"/>
      <c r="CXM20" s="360"/>
      <c r="CXN20" s="384"/>
      <c r="CXO20" s="384"/>
      <c r="CXP20" s="384"/>
      <c r="CXQ20" s="384"/>
      <c r="CXR20" s="384"/>
      <c r="CXS20" s="14"/>
      <c r="CXT20" s="56"/>
      <c r="CXU20" s="16"/>
      <c r="CXV20" s="82"/>
      <c r="CXW20" s="26"/>
      <c r="CXX20" s="26"/>
      <c r="CXY20" s="22"/>
      <c r="CXZ20" s="360"/>
      <c r="CYA20" s="384"/>
      <c r="CYB20" s="384"/>
      <c r="CYC20" s="384"/>
      <c r="CYD20" s="384"/>
      <c r="CYE20" s="384"/>
      <c r="CYF20" s="14"/>
      <c r="CYG20" s="56"/>
      <c r="CYH20" s="16"/>
      <c r="CYI20" s="82"/>
      <c r="CYJ20" s="26"/>
      <c r="CYK20" s="26"/>
      <c r="CYL20" s="22"/>
      <c r="CYM20" s="360"/>
      <c r="CYN20" s="384"/>
      <c r="CYO20" s="384"/>
      <c r="CYP20" s="384"/>
      <c r="CYQ20" s="384"/>
      <c r="CYR20" s="384"/>
      <c r="CYS20" s="14"/>
      <c r="CYT20" s="56"/>
      <c r="CYU20" s="16"/>
      <c r="CYV20" s="82"/>
      <c r="CYW20" s="26"/>
      <c r="CYX20" s="26"/>
      <c r="CYY20" s="22"/>
      <c r="CYZ20" s="360"/>
      <c r="CZA20" s="384"/>
      <c r="CZB20" s="384"/>
      <c r="CZC20" s="384"/>
      <c r="CZD20" s="384"/>
      <c r="CZE20" s="384"/>
      <c r="CZF20" s="14"/>
      <c r="CZG20" s="56"/>
      <c r="CZH20" s="16"/>
      <c r="CZI20" s="82"/>
      <c r="CZJ20" s="26"/>
      <c r="CZK20" s="26"/>
      <c r="CZL20" s="22"/>
      <c r="CZM20" s="360"/>
      <c r="CZN20" s="384"/>
      <c r="CZO20" s="384"/>
      <c r="CZP20" s="384"/>
      <c r="CZQ20" s="384"/>
      <c r="CZR20" s="384"/>
      <c r="CZS20" s="14"/>
      <c r="CZT20" s="56"/>
      <c r="CZU20" s="16"/>
      <c r="CZV20" s="82"/>
      <c r="CZW20" s="26"/>
      <c r="CZX20" s="26"/>
      <c r="CZY20" s="22"/>
      <c r="CZZ20" s="360"/>
      <c r="DAA20" s="384"/>
      <c r="DAB20" s="384"/>
      <c r="DAC20" s="384"/>
      <c r="DAD20" s="384"/>
      <c r="DAE20" s="384"/>
      <c r="DAF20" s="14"/>
      <c r="DAG20" s="56"/>
      <c r="DAH20" s="16"/>
      <c r="DAI20" s="82"/>
      <c r="DAJ20" s="26"/>
      <c r="DAK20" s="26"/>
      <c r="DAL20" s="22"/>
      <c r="DAM20" s="360"/>
      <c r="DAN20" s="384"/>
      <c r="DAO20" s="384"/>
      <c r="DAP20" s="384"/>
      <c r="DAQ20" s="384"/>
      <c r="DAR20" s="384"/>
      <c r="DAS20" s="14"/>
      <c r="DAT20" s="56"/>
      <c r="DAU20" s="16"/>
      <c r="DAV20" s="82"/>
      <c r="DAW20" s="26"/>
      <c r="DAX20" s="26"/>
      <c r="DAY20" s="22"/>
      <c r="DAZ20" s="360"/>
      <c r="DBA20" s="384"/>
      <c r="DBB20" s="384"/>
      <c r="DBC20" s="384"/>
      <c r="DBD20" s="384"/>
      <c r="DBE20" s="384"/>
      <c r="DBF20" s="14"/>
      <c r="DBG20" s="56"/>
      <c r="DBH20" s="16"/>
      <c r="DBI20" s="82"/>
      <c r="DBJ20" s="26"/>
      <c r="DBK20" s="26"/>
      <c r="DBL20" s="22"/>
      <c r="DBM20" s="360"/>
      <c r="DBN20" s="384"/>
      <c r="DBO20" s="384"/>
      <c r="DBP20" s="384"/>
      <c r="DBQ20" s="384"/>
      <c r="DBR20" s="384"/>
      <c r="DBS20" s="14"/>
      <c r="DBT20" s="56"/>
      <c r="DBU20" s="16"/>
      <c r="DBV20" s="82"/>
      <c r="DBW20" s="26"/>
      <c r="DBX20" s="26"/>
      <c r="DBY20" s="22"/>
      <c r="DBZ20" s="360"/>
      <c r="DCA20" s="384"/>
      <c r="DCB20" s="384"/>
      <c r="DCC20" s="384"/>
      <c r="DCD20" s="384"/>
      <c r="DCE20" s="384"/>
      <c r="DCF20" s="14"/>
      <c r="DCG20" s="56"/>
      <c r="DCH20" s="16"/>
      <c r="DCI20" s="82"/>
      <c r="DCJ20" s="26"/>
      <c r="DCK20" s="26"/>
      <c r="DCL20" s="22"/>
      <c r="DCM20" s="360"/>
      <c r="DCN20" s="384"/>
      <c r="DCO20" s="384"/>
      <c r="DCP20" s="384"/>
      <c r="DCQ20" s="384"/>
      <c r="DCR20" s="384"/>
      <c r="DCS20" s="14"/>
      <c r="DCT20" s="56"/>
      <c r="DCU20" s="16"/>
      <c r="DCV20" s="82"/>
      <c r="DCW20" s="26"/>
      <c r="DCX20" s="26"/>
      <c r="DCY20" s="22"/>
      <c r="DCZ20" s="360"/>
      <c r="DDA20" s="384"/>
      <c r="DDB20" s="384"/>
      <c r="DDC20" s="384"/>
      <c r="DDD20" s="384"/>
      <c r="DDE20" s="384"/>
      <c r="DDF20" s="14"/>
      <c r="DDG20" s="56"/>
      <c r="DDH20" s="16"/>
      <c r="DDI20" s="82"/>
      <c r="DDJ20" s="26"/>
      <c r="DDK20" s="26"/>
      <c r="DDL20" s="22"/>
      <c r="DDM20" s="360"/>
      <c r="DDN20" s="384"/>
      <c r="DDO20" s="384"/>
      <c r="DDP20" s="384"/>
      <c r="DDQ20" s="384"/>
      <c r="DDR20" s="384"/>
      <c r="DDS20" s="14"/>
      <c r="DDT20" s="56"/>
      <c r="DDU20" s="16"/>
      <c r="DDV20" s="82"/>
      <c r="DDW20" s="26"/>
      <c r="DDX20" s="26"/>
      <c r="DDY20" s="22"/>
      <c r="DDZ20" s="360"/>
      <c r="DEA20" s="384"/>
      <c r="DEB20" s="384"/>
      <c r="DEC20" s="384"/>
      <c r="DED20" s="384"/>
      <c r="DEE20" s="384"/>
      <c r="DEF20" s="14"/>
      <c r="DEG20" s="56"/>
      <c r="DEH20" s="16"/>
      <c r="DEI20" s="82"/>
      <c r="DEJ20" s="26"/>
      <c r="DEK20" s="26"/>
      <c r="DEL20" s="22"/>
      <c r="DEM20" s="360"/>
      <c r="DEN20" s="384"/>
      <c r="DEO20" s="384"/>
      <c r="DEP20" s="384"/>
      <c r="DEQ20" s="384"/>
      <c r="DER20" s="384"/>
      <c r="DES20" s="14"/>
      <c r="DET20" s="56"/>
      <c r="DEU20" s="16"/>
      <c r="DEV20" s="82"/>
      <c r="DEW20" s="26"/>
      <c r="DEX20" s="26"/>
      <c r="DEY20" s="22"/>
      <c r="DEZ20" s="360"/>
      <c r="DFA20" s="384"/>
      <c r="DFB20" s="384"/>
      <c r="DFC20" s="384"/>
      <c r="DFD20" s="384"/>
      <c r="DFE20" s="384"/>
      <c r="DFF20" s="14"/>
      <c r="DFG20" s="56"/>
      <c r="DFH20" s="16"/>
      <c r="DFI20" s="82"/>
      <c r="DFJ20" s="26"/>
      <c r="DFK20" s="26"/>
      <c r="DFL20" s="22"/>
      <c r="DFM20" s="360"/>
      <c r="DFN20" s="384"/>
      <c r="DFO20" s="384"/>
      <c r="DFP20" s="384"/>
      <c r="DFQ20" s="384"/>
      <c r="DFR20" s="384"/>
      <c r="DFS20" s="14"/>
      <c r="DFT20" s="56"/>
      <c r="DFU20" s="16"/>
      <c r="DFV20" s="82"/>
      <c r="DFW20" s="26"/>
      <c r="DFX20" s="26"/>
      <c r="DFY20" s="22"/>
      <c r="DFZ20" s="360"/>
      <c r="DGA20" s="384"/>
      <c r="DGB20" s="384"/>
      <c r="DGC20" s="384"/>
      <c r="DGD20" s="384"/>
      <c r="DGE20" s="384"/>
      <c r="DGF20" s="14"/>
      <c r="DGG20" s="56"/>
      <c r="DGH20" s="16"/>
      <c r="DGI20" s="82"/>
      <c r="DGJ20" s="26"/>
      <c r="DGK20" s="26"/>
      <c r="DGL20" s="22"/>
      <c r="DGM20" s="360"/>
      <c r="DGN20" s="384"/>
      <c r="DGO20" s="384"/>
      <c r="DGP20" s="384"/>
      <c r="DGQ20" s="384"/>
      <c r="DGR20" s="384"/>
      <c r="DGS20" s="14"/>
      <c r="DGT20" s="56"/>
      <c r="DGU20" s="16"/>
      <c r="DGV20" s="82"/>
      <c r="DGW20" s="26"/>
      <c r="DGX20" s="26"/>
      <c r="DGY20" s="22"/>
      <c r="DGZ20" s="360"/>
      <c r="DHA20" s="384"/>
      <c r="DHB20" s="384"/>
      <c r="DHC20" s="384"/>
      <c r="DHD20" s="384"/>
      <c r="DHE20" s="384"/>
      <c r="DHF20" s="14"/>
      <c r="DHG20" s="56"/>
      <c r="DHH20" s="16"/>
      <c r="DHI20" s="82"/>
      <c r="DHJ20" s="26"/>
      <c r="DHK20" s="26"/>
      <c r="DHL20" s="22"/>
      <c r="DHM20" s="360"/>
      <c r="DHN20" s="384"/>
      <c r="DHO20" s="384"/>
      <c r="DHP20" s="384"/>
      <c r="DHQ20" s="384"/>
      <c r="DHR20" s="384"/>
      <c r="DHS20" s="14"/>
      <c r="DHT20" s="56"/>
      <c r="DHU20" s="16"/>
      <c r="DHV20" s="82"/>
      <c r="DHW20" s="26"/>
      <c r="DHX20" s="26"/>
      <c r="DHY20" s="22"/>
      <c r="DHZ20" s="360"/>
      <c r="DIA20" s="384"/>
      <c r="DIB20" s="384"/>
      <c r="DIC20" s="384"/>
      <c r="DID20" s="384"/>
      <c r="DIE20" s="384"/>
      <c r="DIF20" s="14"/>
      <c r="DIG20" s="56"/>
      <c r="DIH20" s="16"/>
      <c r="DII20" s="82"/>
      <c r="DIJ20" s="26"/>
      <c r="DIK20" s="26"/>
      <c r="DIL20" s="22"/>
      <c r="DIM20" s="360"/>
      <c r="DIN20" s="384"/>
      <c r="DIO20" s="384"/>
      <c r="DIP20" s="384"/>
      <c r="DIQ20" s="384"/>
      <c r="DIR20" s="384"/>
      <c r="DIS20" s="14"/>
      <c r="DIT20" s="56"/>
      <c r="DIU20" s="16"/>
      <c r="DIV20" s="82"/>
      <c r="DIW20" s="26"/>
      <c r="DIX20" s="26"/>
      <c r="DIY20" s="22"/>
      <c r="DIZ20" s="360"/>
      <c r="DJA20" s="384"/>
      <c r="DJB20" s="384"/>
      <c r="DJC20" s="384"/>
      <c r="DJD20" s="384"/>
      <c r="DJE20" s="384"/>
      <c r="DJF20" s="14"/>
      <c r="DJG20" s="56"/>
      <c r="DJH20" s="16"/>
      <c r="DJI20" s="82"/>
      <c r="DJJ20" s="26"/>
      <c r="DJK20" s="26"/>
      <c r="DJL20" s="22"/>
      <c r="DJM20" s="360"/>
      <c r="DJN20" s="384"/>
      <c r="DJO20" s="384"/>
      <c r="DJP20" s="384"/>
      <c r="DJQ20" s="384"/>
      <c r="DJR20" s="384"/>
      <c r="DJS20" s="14"/>
      <c r="DJT20" s="56"/>
      <c r="DJU20" s="16"/>
      <c r="DJV20" s="82"/>
      <c r="DJW20" s="26"/>
      <c r="DJX20" s="26"/>
      <c r="DJY20" s="22"/>
      <c r="DJZ20" s="360"/>
      <c r="DKA20" s="384"/>
      <c r="DKB20" s="384"/>
      <c r="DKC20" s="384"/>
      <c r="DKD20" s="384"/>
      <c r="DKE20" s="384"/>
      <c r="DKF20" s="14"/>
      <c r="DKG20" s="56"/>
      <c r="DKH20" s="16"/>
      <c r="DKI20" s="82"/>
      <c r="DKJ20" s="26"/>
      <c r="DKK20" s="26"/>
      <c r="DKL20" s="22"/>
      <c r="DKM20" s="360"/>
      <c r="DKN20" s="384"/>
      <c r="DKO20" s="384"/>
      <c r="DKP20" s="384"/>
      <c r="DKQ20" s="384"/>
      <c r="DKR20" s="384"/>
      <c r="DKS20" s="14"/>
      <c r="DKT20" s="56"/>
      <c r="DKU20" s="16"/>
      <c r="DKV20" s="82"/>
      <c r="DKW20" s="26"/>
      <c r="DKX20" s="26"/>
      <c r="DKY20" s="22"/>
      <c r="DKZ20" s="360"/>
      <c r="DLA20" s="384"/>
      <c r="DLB20" s="384"/>
      <c r="DLC20" s="384"/>
      <c r="DLD20" s="384"/>
      <c r="DLE20" s="384"/>
      <c r="DLF20" s="14"/>
      <c r="DLG20" s="56"/>
      <c r="DLH20" s="16"/>
      <c r="DLI20" s="82"/>
      <c r="DLJ20" s="26"/>
      <c r="DLK20" s="26"/>
      <c r="DLL20" s="22"/>
      <c r="DLM20" s="360"/>
      <c r="DLN20" s="384"/>
      <c r="DLO20" s="384"/>
      <c r="DLP20" s="384"/>
      <c r="DLQ20" s="384"/>
      <c r="DLR20" s="384"/>
      <c r="DLS20" s="14"/>
      <c r="DLT20" s="56"/>
      <c r="DLU20" s="16"/>
      <c r="DLV20" s="82"/>
      <c r="DLW20" s="26"/>
      <c r="DLX20" s="26"/>
      <c r="DLY20" s="22"/>
      <c r="DLZ20" s="360"/>
      <c r="DMA20" s="384"/>
      <c r="DMB20" s="384"/>
      <c r="DMC20" s="384"/>
      <c r="DMD20" s="384"/>
      <c r="DME20" s="384"/>
      <c r="DMF20" s="14"/>
      <c r="DMG20" s="56"/>
      <c r="DMH20" s="16"/>
      <c r="DMI20" s="82"/>
      <c r="DMJ20" s="26"/>
      <c r="DMK20" s="26"/>
      <c r="DML20" s="22"/>
      <c r="DMM20" s="360"/>
      <c r="DMN20" s="384"/>
      <c r="DMO20" s="384"/>
      <c r="DMP20" s="384"/>
      <c r="DMQ20" s="384"/>
      <c r="DMR20" s="384"/>
      <c r="DMS20" s="14"/>
      <c r="DMT20" s="56"/>
      <c r="DMU20" s="16"/>
      <c r="DMV20" s="82"/>
      <c r="DMW20" s="26"/>
      <c r="DMX20" s="26"/>
      <c r="DMY20" s="22"/>
      <c r="DMZ20" s="360"/>
      <c r="DNA20" s="384"/>
      <c r="DNB20" s="384"/>
      <c r="DNC20" s="384"/>
      <c r="DND20" s="384"/>
      <c r="DNE20" s="384"/>
      <c r="DNF20" s="14"/>
      <c r="DNG20" s="56"/>
      <c r="DNH20" s="16"/>
      <c r="DNI20" s="82"/>
      <c r="DNJ20" s="26"/>
      <c r="DNK20" s="26"/>
      <c r="DNL20" s="22"/>
      <c r="DNM20" s="360"/>
      <c r="DNN20" s="384"/>
      <c r="DNO20" s="384"/>
      <c r="DNP20" s="384"/>
      <c r="DNQ20" s="384"/>
      <c r="DNR20" s="384"/>
      <c r="DNS20" s="14"/>
      <c r="DNT20" s="56"/>
      <c r="DNU20" s="16"/>
      <c r="DNV20" s="82"/>
      <c r="DNW20" s="26"/>
      <c r="DNX20" s="26"/>
      <c r="DNY20" s="22"/>
      <c r="DNZ20" s="360"/>
      <c r="DOA20" s="384"/>
      <c r="DOB20" s="384"/>
      <c r="DOC20" s="384"/>
      <c r="DOD20" s="384"/>
      <c r="DOE20" s="384"/>
      <c r="DOF20" s="14"/>
      <c r="DOG20" s="56"/>
      <c r="DOH20" s="16"/>
      <c r="DOI20" s="82"/>
      <c r="DOJ20" s="26"/>
      <c r="DOK20" s="26"/>
      <c r="DOL20" s="22"/>
      <c r="DOM20" s="360"/>
      <c r="DON20" s="384"/>
      <c r="DOO20" s="384"/>
      <c r="DOP20" s="384"/>
      <c r="DOQ20" s="384"/>
      <c r="DOR20" s="384"/>
      <c r="DOS20" s="14"/>
      <c r="DOT20" s="56"/>
      <c r="DOU20" s="16"/>
      <c r="DOV20" s="82"/>
      <c r="DOW20" s="26"/>
      <c r="DOX20" s="26"/>
      <c r="DOY20" s="22"/>
      <c r="DOZ20" s="360"/>
      <c r="DPA20" s="384"/>
      <c r="DPB20" s="384"/>
      <c r="DPC20" s="384"/>
      <c r="DPD20" s="384"/>
      <c r="DPE20" s="384"/>
      <c r="DPF20" s="14"/>
      <c r="DPG20" s="56"/>
      <c r="DPH20" s="16"/>
      <c r="DPI20" s="82"/>
      <c r="DPJ20" s="26"/>
      <c r="DPK20" s="26"/>
      <c r="DPL20" s="22"/>
      <c r="DPM20" s="360"/>
      <c r="DPN20" s="384"/>
      <c r="DPO20" s="384"/>
      <c r="DPP20" s="384"/>
      <c r="DPQ20" s="384"/>
      <c r="DPR20" s="384"/>
      <c r="DPS20" s="14"/>
      <c r="DPT20" s="56"/>
      <c r="DPU20" s="16"/>
      <c r="DPV20" s="82"/>
      <c r="DPW20" s="26"/>
      <c r="DPX20" s="26"/>
      <c r="DPY20" s="22"/>
      <c r="DPZ20" s="360"/>
      <c r="DQA20" s="384"/>
      <c r="DQB20" s="384"/>
      <c r="DQC20" s="384"/>
      <c r="DQD20" s="384"/>
      <c r="DQE20" s="384"/>
      <c r="DQF20" s="14"/>
      <c r="DQG20" s="56"/>
      <c r="DQH20" s="16"/>
      <c r="DQI20" s="82"/>
      <c r="DQJ20" s="26"/>
      <c r="DQK20" s="26"/>
      <c r="DQL20" s="22"/>
      <c r="DQM20" s="360"/>
      <c r="DQN20" s="384"/>
      <c r="DQO20" s="384"/>
      <c r="DQP20" s="384"/>
      <c r="DQQ20" s="384"/>
      <c r="DQR20" s="384"/>
      <c r="DQS20" s="14"/>
      <c r="DQT20" s="56"/>
      <c r="DQU20" s="16"/>
      <c r="DQV20" s="82"/>
      <c r="DQW20" s="26"/>
      <c r="DQX20" s="26"/>
      <c r="DQY20" s="22"/>
      <c r="DQZ20" s="360"/>
      <c r="DRA20" s="384"/>
      <c r="DRB20" s="384"/>
      <c r="DRC20" s="384"/>
      <c r="DRD20" s="384"/>
      <c r="DRE20" s="384"/>
      <c r="DRF20" s="14"/>
      <c r="DRG20" s="56"/>
      <c r="DRH20" s="16"/>
      <c r="DRI20" s="82"/>
      <c r="DRJ20" s="26"/>
      <c r="DRK20" s="26"/>
      <c r="DRL20" s="22"/>
      <c r="DRM20" s="360"/>
      <c r="DRN20" s="384"/>
      <c r="DRO20" s="384"/>
      <c r="DRP20" s="384"/>
      <c r="DRQ20" s="384"/>
      <c r="DRR20" s="384"/>
      <c r="DRS20" s="14"/>
      <c r="DRT20" s="56"/>
      <c r="DRU20" s="16"/>
      <c r="DRV20" s="82"/>
      <c r="DRW20" s="26"/>
      <c r="DRX20" s="26"/>
      <c r="DRY20" s="22"/>
      <c r="DRZ20" s="360"/>
      <c r="DSA20" s="384"/>
      <c r="DSB20" s="384"/>
      <c r="DSC20" s="384"/>
      <c r="DSD20" s="384"/>
      <c r="DSE20" s="384"/>
      <c r="DSF20" s="14"/>
      <c r="DSG20" s="56"/>
      <c r="DSH20" s="16"/>
      <c r="DSI20" s="82"/>
      <c r="DSJ20" s="26"/>
      <c r="DSK20" s="26"/>
      <c r="DSL20" s="22"/>
      <c r="DSM20" s="360"/>
      <c r="DSN20" s="384"/>
      <c r="DSO20" s="384"/>
      <c r="DSP20" s="384"/>
      <c r="DSQ20" s="384"/>
      <c r="DSR20" s="384"/>
      <c r="DSS20" s="14"/>
      <c r="DST20" s="56"/>
      <c r="DSU20" s="16"/>
      <c r="DSV20" s="82"/>
      <c r="DSW20" s="26"/>
      <c r="DSX20" s="26"/>
      <c r="DSY20" s="22"/>
      <c r="DSZ20" s="360"/>
      <c r="DTA20" s="384"/>
      <c r="DTB20" s="384"/>
      <c r="DTC20" s="384"/>
      <c r="DTD20" s="384"/>
      <c r="DTE20" s="384"/>
      <c r="DTF20" s="14"/>
      <c r="DTG20" s="56"/>
      <c r="DTH20" s="16"/>
      <c r="DTI20" s="82"/>
      <c r="DTJ20" s="26"/>
      <c r="DTK20" s="26"/>
      <c r="DTL20" s="22"/>
      <c r="DTM20" s="360"/>
      <c r="DTN20" s="384"/>
      <c r="DTO20" s="384"/>
      <c r="DTP20" s="384"/>
      <c r="DTQ20" s="384"/>
      <c r="DTR20" s="384"/>
      <c r="DTS20" s="14"/>
      <c r="DTT20" s="56"/>
      <c r="DTU20" s="16"/>
      <c r="DTV20" s="82"/>
      <c r="DTW20" s="26"/>
      <c r="DTX20" s="26"/>
      <c r="DTY20" s="22"/>
      <c r="DTZ20" s="360"/>
      <c r="DUA20" s="384"/>
      <c r="DUB20" s="384"/>
      <c r="DUC20" s="384"/>
      <c r="DUD20" s="384"/>
      <c r="DUE20" s="384"/>
      <c r="DUF20" s="14"/>
      <c r="DUG20" s="56"/>
      <c r="DUH20" s="16"/>
      <c r="DUI20" s="82"/>
      <c r="DUJ20" s="26"/>
      <c r="DUK20" s="26"/>
      <c r="DUL20" s="22"/>
      <c r="DUM20" s="360"/>
      <c r="DUN20" s="384"/>
      <c r="DUO20" s="384"/>
      <c r="DUP20" s="384"/>
      <c r="DUQ20" s="384"/>
      <c r="DUR20" s="384"/>
      <c r="DUS20" s="14"/>
      <c r="DUT20" s="56"/>
      <c r="DUU20" s="16"/>
      <c r="DUV20" s="82"/>
      <c r="DUW20" s="26"/>
      <c r="DUX20" s="26"/>
      <c r="DUY20" s="22"/>
      <c r="DUZ20" s="360"/>
      <c r="DVA20" s="384"/>
      <c r="DVB20" s="384"/>
      <c r="DVC20" s="384"/>
      <c r="DVD20" s="384"/>
      <c r="DVE20" s="384"/>
      <c r="DVF20" s="14"/>
      <c r="DVG20" s="56"/>
      <c r="DVH20" s="16"/>
      <c r="DVI20" s="82"/>
      <c r="DVJ20" s="26"/>
      <c r="DVK20" s="26"/>
      <c r="DVL20" s="22"/>
      <c r="DVM20" s="360"/>
      <c r="DVN20" s="384"/>
      <c r="DVO20" s="384"/>
      <c r="DVP20" s="384"/>
      <c r="DVQ20" s="384"/>
      <c r="DVR20" s="384"/>
      <c r="DVS20" s="14"/>
      <c r="DVT20" s="56"/>
      <c r="DVU20" s="16"/>
      <c r="DVV20" s="82"/>
      <c r="DVW20" s="26"/>
      <c r="DVX20" s="26"/>
      <c r="DVY20" s="22"/>
      <c r="DVZ20" s="360"/>
      <c r="DWA20" s="384"/>
      <c r="DWB20" s="384"/>
      <c r="DWC20" s="384"/>
      <c r="DWD20" s="384"/>
      <c r="DWE20" s="384"/>
      <c r="DWF20" s="14"/>
      <c r="DWG20" s="56"/>
      <c r="DWH20" s="16"/>
      <c r="DWI20" s="82"/>
      <c r="DWJ20" s="26"/>
      <c r="DWK20" s="26"/>
      <c r="DWL20" s="22"/>
      <c r="DWM20" s="360"/>
      <c r="DWN20" s="384"/>
      <c r="DWO20" s="384"/>
      <c r="DWP20" s="384"/>
      <c r="DWQ20" s="384"/>
      <c r="DWR20" s="384"/>
      <c r="DWS20" s="14"/>
      <c r="DWT20" s="56"/>
      <c r="DWU20" s="16"/>
      <c r="DWV20" s="82"/>
      <c r="DWW20" s="26"/>
      <c r="DWX20" s="26"/>
      <c r="DWY20" s="22"/>
      <c r="DWZ20" s="360"/>
      <c r="DXA20" s="384"/>
      <c r="DXB20" s="384"/>
      <c r="DXC20" s="384"/>
      <c r="DXD20" s="384"/>
      <c r="DXE20" s="384"/>
      <c r="DXF20" s="14"/>
      <c r="DXG20" s="56"/>
      <c r="DXH20" s="16"/>
      <c r="DXI20" s="82"/>
      <c r="DXJ20" s="26"/>
      <c r="DXK20" s="26"/>
      <c r="DXL20" s="22"/>
      <c r="DXM20" s="360"/>
      <c r="DXN20" s="384"/>
      <c r="DXO20" s="384"/>
      <c r="DXP20" s="384"/>
      <c r="DXQ20" s="384"/>
      <c r="DXR20" s="384"/>
      <c r="DXS20" s="14"/>
      <c r="DXT20" s="56"/>
      <c r="DXU20" s="16"/>
      <c r="DXV20" s="82"/>
      <c r="DXW20" s="26"/>
      <c r="DXX20" s="26"/>
      <c r="DXY20" s="22"/>
      <c r="DXZ20" s="360"/>
      <c r="DYA20" s="384"/>
      <c r="DYB20" s="384"/>
      <c r="DYC20" s="384"/>
      <c r="DYD20" s="384"/>
      <c r="DYE20" s="384"/>
      <c r="DYF20" s="14"/>
      <c r="DYG20" s="56"/>
      <c r="DYH20" s="16"/>
      <c r="DYI20" s="82"/>
      <c r="DYJ20" s="26"/>
      <c r="DYK20" s="26"/>
      <c r="DYL20" s="22"/>
      <c r="DYM20" s="360"/>
      <c r="DYN20" s="384"/>
      <c r="DYO20" s="384"/>
      <c r="DYP20" s="384"/>
      <c r="DYQ20" s="384"/>
      <c r="DYR20" s="384"/>
      <c r="DYS20" s="14"/>
      <c r="DYT20" s="56"/>
      <c r="DYU20" s="16"/>
      <c r="DYV20" s="82"/>
      <c r="DYW20" s="26"/>
      <c r="DYX20" s="26"/>
      <c r="DYY20" s="22"/>
      <c r="DYZ20" s="360"/>
      <c r="DZA20" s="384"/>
      <c r="DZB20" s="384"/>
      <c r="DZC20" s="384"/>
      <c r="DZD20" s="384"/>
      <c r="DZE20" s="384"/>
      <c r="DZF20" s="14"/>
      <c r="DZG20" s="56"/>
      <c r="DZH20" s="16"/>
      <c r="DZI20" s="82"/>
      <c r="DZJ20" s="26"/>
      <c r="DZK20" s="26"/>
      <c r="DZL20" s="22"/>
      <c r="DZM20" s="360"/>
      <c r="DZN20" s="384"/>
      <c r="DZO20" s="384"/>
      <c r="DZP20" s="384"/>
      <c r="DZQ20" s="384"/>
      <c r="DZR20" s="384"/>
      <c r="DZS20" s="14"/>
      <c r="DZT20" s="56"/>
      <c r="DZU20" s="16"/>
      <c r="DZV20" s="82"/>
      <c r="DZW20" s="26"/>
      <c r="DZX20" s="26"/>
      <c r="DZY20" s="22"/>
      <c r="DZZ20" s="360"/>
      <c r="EAA20" s="384"/>
      <c r="EAB20" s="384"/>
      <c r="EAC20" s="384"/>
      <c r="EAD20" s="384"/>
      <c r="EAE20" s="384"/>
      <c r="EAF20" s="14"/>
      <c r="EAG20" s="56"/>
      <c r="EAH20" s="16"/>
      <c r="EAI20" s="82"/>
      <c r="EAJ20" s="26"/>
      <c r="EAK20" s="26"/>
      <c r="EAL20" s="22"/>
      <c r="EAM20" s="360"/>
      <c r="EAN20" s="384"/>
      <c r="EAO20" s="384"/>
      <c r="EAP20" s="384"/>
      <c r="EAQ20" s="384"/>
      <c r="EAR20" s="384"/>
      <c r="EAS20" s="14"/>
      <c r="EAT20" s="56"/>
      <c r="EAU20" s="16"/>
      <c r="EAV20" s="82"/>
      <c r="EAW20" s="26"/>
      <c r="EAX20" s="26"/>
      <c r="EAY20" s="22"/>
      <c r="EAZ20" s="360"/>
      <c r="EBA20" s="384"/>
      <c r="EBB20" s="384"/>
      <c r="EBC20" s="384"/>
      <c r="EBD20" s="384"/>
      <c r="EBE20" s="384"/>
      <c r="EBF20" s="14"/>
      <c r="EBG20" s="56"/>
      <c r="EBH20" s="16"/>
      <c r="EBI20" s="82"/>
      <c r="EBJ20" s="26"/>
      <c r="EBK20" s="26"/>
      <c r="EBL20" s="22"/>
      <c r="EBM20" s="360"/>
      <c r="EBN20" s="384"/>
      <c r="EBO20" s="384"/>
      <c r="EBP20" s="384"/>
      <c r="EBQ20" s="384"/>
      <c r="EBR20" s="384"/>
      <c r="EBS20" s="14"/>
      <c r="EBT20" s="56"/>
      <c r="EBU20" s="16"/>
      <c r="EBV20" s="82"/>
      <c r="EBW20" s="26"/>
      <c r="EBX20" s="26"/>
      <c r="EBY20" s="22"/>
      <c r="EBZ20" s="360"/>
      <c r="ECA20" s="384"/>
      <c r="ECB20" s="384"/>
      <c r="ECC20" s="384"/>
      <c r="ECD20" s="384"/>
      <c r="ECE20" s="384"/>
      <c r="ECF20" s="14"/>
      <c r="ECG20" s="56"/>
      <c r="ECH20" s="16"/>
      <c r="ECI20" s="82"/>
      <c r="ECJ20" s="26"/>
      <c r="ECK20" s="26"/>
      <c r="ECL20" s="22"/>
      <c r="ECM20" s="360"/>
      <c r="ECN20" s="384"/>
      <c r="ECO20" s="384"/>
      <c r="ECP20" s="384"/>
      <c r="ECQ20" s="384"/>
      <c r="ECR20" s="384"/>
      <c r="ECS20" s="14"/>
      <c r="ECT20" s="56"/>
      <c r="ECU20" s="16"/>
      <c r="ECV20" s="82"/>
      <c r="ECW20" s="26"/>
      <c r="ECX20" s="26"/>
      <c r="ECY20" s="22"/>
      <c r="ECZ20" s="360"/>
      <c r="EDA20" s="384"/>
      <c r="EDB20" s="384"/>
      <c r="EDC20" s="384"/>
      <c r="EDD20" s="384"/>
      <c r="EDE20" s="384"/>
      <c r="EDF20" s="14"/>
      <c r="EDG20" s="56"/>
      <c r="EDH20" s="16"/>
      <c r="EDI20" s="82"/>
      <c r="EDJ20" s="26"/>
      <c r="EDK20" s="26"/>
      <c r="EDL20" s="22"/>
      <c r="EDM20" s="360"/>
      <c r="EDN20" s="384"/>
      <c r="EDO20" s="384"/>
      <c r="EDP20" s="384"/>
      <c r="EDQ20" s="384"/>
      <c r="EDR20" s="384"/>
      <c r="EDS20" s="14"/>
      <c r="EDT20" s="56"/>
      <c r="EDU20" s="16"/>
      <c r="EDV20" s="82"/>
      <c r="EDW20" s="26"/>
      <c r="EDX20" s="26"/>
      <c r="EDY20" s="22"/>
      <c r="EDZ20" s="360"/>
      <c r="EEA20" s="384"/>
      <c r="EEB20" s="384"/>
      <c r="EEC20" s="384"/>
      <c r="EED20" s="384"/>
      <c r="EEE20" s="384"/>
      <c r="EEF20" s="14"/>
      <c r="EEG20" s="56"/>
      <c r="EEH20" s="16"/>
      <c r="EEI20" s="82"/>
      <c r="EEJ20" s="26"/>
      <c r="EEK20" s="26"/>
      <c r="EEL20" s="22"/>
      <c r="EEM20" s="360"/>
      <c r="EEN20" s="384"/>
      <c r="EEO20" s="384"/>
      <c r="EEP20" s="384"/>
      <c r="EEQ20" s="384"/>
      <c r="EER20" s="384"/>
      <c r="EES20" s="14"/>
      <c r="EET20" s="56"/>
      <c r="EEU20" s="16"/>
      <c r="EEV20" s="82"/>
      <c r="EEW20" s="26"/>
      <c r="EEX20" s="26"/>
      <c r="EEY20" s="22"/>
      <c r="EEZ20" s="360"/>
      <c r="EFA20" s="384"/>
      <c r="EFB20" s="384"/>
      <c r="EFC20" s="384"/>
      <c r="EFD20" s="384"/>
      <c r="EFE20" s="384"/>
      <c r="EFF20" s="14"/>
      <c r="EFG20" s="56"/>
      <c r="EFH20" s="16"/>
      <c r="EFI20" s="82"/>
      <c r="EFJ20" s="26"/>
      <c r="EFK20" s="26"/>
      <c r="EFL20" s="22"/>
      <c r="EFM20" s="360"/>
      <c r="EFN20" s="384"/>
      <c r="EFO20" s="384"/>
      <c r="EFP20" s="384"/>
      <c r="EFQ20" s="384"/>
      <c r="EFR20" s="384"/>
      <c r="EFS20" s="14"/>
      <c r="EFT20" s="56"/>
      <c r="EFU20" s="16"/>
      <c r="EFV20" s="82"/>
      <c r="EFW20" s="26"/>
      <c r="EFX20" s="26"/>
      <c r="EFY20" s="22"/>
      <c r="EFZ20" s="360"/>
      <c r="EGA20" s="384"/>
      <c r="EGB20" s="384"/>
      <c r="EGC20" s="384"/>
      <c r="EGD20" s="384"/>
      <c r="EGE20" s="384"/>
      <c r="EGF20" s="14"/>
      <c r="EGG20" s="56"/>
      <c r="EGH20" s="16"/>
      <c r="EGI20" s="82"/>
      <c r="EGJ20" s="26"/>
      <c r="EGK20" s="26"/>
      <c r="EGL20" s="22"/>
      <c r="EGM20" s="360"/>
      <c r="EGN20" s="384"/>
      <c r="EGO20" s="384"/>
      <c r="EGP20" s="384"/>
      <c r="EGQ20" s="384"/>
      <c r="EGR20" s="384"/>
      <c r="EGS20" s="14"/>
      <c r="EGT20" s="56"/>
      <c r="EGU20" s="16"/>
      <c r="EGV20" s="82"/>
      <c r="EGW20" s="26"/>
      <c r="EGX20" s="26"/>
      <c r="EGY20" s="22"/>
      <c r="EGZ20" s="360"/>
      <c r="EHA20" s="384"/>
      <c r="EHB20" s="384"/>
      <c r="EHC20" s="384"/>
      <c r="EHD20" s="384"/>
      <c r="EHE20" s="384"/>
      <c r="EHF20" s="14"/>
      <c r="EHG20" s="56"/>
      <c r="EHH20" s="16"/>
      <c r="EHI20" s="82"/>
      <c r="EHJ20" s="26"/>
      <c r="EHK20" s="26"/>
      <c r="EHL20" s="22"/>
      <c r="EHM20" s="360"/>
      <c r="EHN20" s="384"/>
      <c r="EHO20" s="384"/>
      <c r="EHP20" s="384"/>
      <c r="EHQ20" s="384"/>
      <c r="EHR20" s="384"/>
      <c r="EHS20" s="14"/>
      <c r="EHT20" s="56"/>
      <c r="EHU20" s="16"/>
      <c r="EHV20" s="82"/>
      <c r="EHW20" s="26"/>
      <c r="EHX20" s="26"/>
      <c r="EHY20" s="22"/>
      <c r="EHZ20" s="360"/>
      <c r="EIA20" s="384"/>
      <c r="EIB20" s="384"/>
      <c r="EIC20" s="384"/>
      <c r="EID20" s="384"/>
      <c r="EIE20" s="384"/>
      <c r="EIF20" s="14"/>
      <c r="EIG20" s="56"/>
      <c r="EIH20" s="16"/>
      <c r="EII20" s="82"/>
      <c r="EIJ20" s="26"/>
      <c r="EIK20" s="26"/>
      <c r="EIL20" s="22"/>
      <c r="EIM20" s="360"/>
      <c r="EIN20" s="384"/>
      <c r="EIO20" s="384"/>
      <c r="EIP20" s="384"/>
      <c r="EIQ20" s="384"/>
      <c r="EIR20" s="384"/>
      <c r="EIS20" s="14"/>
      <c r="EIT20" s="56"/>
      <c r="EIU20" s="16"/>
      <c r="EIV20" s="82"/>
      <c r="EIW20" s="26"/>
      <c r="EIX20" s="26"/>
      <c r="EIY20" s="22"/>
      <c r="EIZ20" s="360"/>
      <c r="EJA20" s="384"/>
      <c r="EJB20" s="384"/>
      <c r="EJC20" s="384"/>
      <c r="EJD20" s="384"/>
      <c r="EJE20" s="384"/>
      <c r="EJF20" s="14"/>
      <c r="EJG20" s="56"/>
      <c r="EJH20" s="16"/>
      <c r="EJI20" s="82"/>
      <c r="EJJ20" s="26"/>
      <c r="EJK20" s="26"/>
      <c r="EJL20" s="22"/>
      <c r="EJM20" s="360"/>
      <c r="EJN20" s="384"/>
      <c r="EJO20" s="384"/>
      <c r="EJP20" s="384"/>
      <c r="EJQ20" s="384"/>
      <c r="EJR20" s="384"/>
      <c r="EJS20" s="14"/>
      <c r="EJT20" s="56"/>
      <c r="EJU20" s="16"/>
      <c r="EJV20" s="82"/>
      <c r="EJW20" s="26"/>
      <c r="EJX20" s="26"/>
      <c r="EJY20" s="22"/>
      <c r="EJZ20" s="360"/>
      <c r="EKA20" s="384"/>
      <c r="EKB20" s="384"/>
      <c r="EKC20" s="384"/>
      <c r="EKD20" s="384"/>
      <c r="EKE20" s="384"/>
      <c r="EKF20" s="14"/>
      <c r="EKG20" s="56"/>
      <c r="EKH20" s="16"/>
      <c r="EKI20" s="82"/>
      <c r="EKJ20" s="26"/>
      <c r="EKK20" s="26"/>
      <c r="EKL20" s="22"/>
      <c r="EKM20" s="360"/>
      <c r="EKN20" s="384"/>
      <c r="EKO20" s="384"/>
      <c r="EKP20" s="384"/>
      <c r="EKQ20" s="384"/>
      <c r="EKR20" s="384"/>
      <c r="EKS20" s="14"/>
      <c r="EKT20" s="56"/>
      <c r="EKU20" s="16"/>
      <c r="EKV20" s="82"/>
      <c r="EKW20" s="26"/>
      <c r="EKX20" s="26"/>
      <c r="EKY20" s="22"/>
      <c r="EKZ20" s="360"/>
      <c r="ELA20" s="384"/>
      <c r="ELB20" s="384"/>
      <c r="ELC20" s="384"/>
      <c r="ELD20" s="384"/>
      <c r="ELE20" s="384"/>
      <c r="ELF20" s="14"/>
      <c r="ELG20" s="56"/>
      <c r="ELH20" s="16"/>
      <c r="ELI20" s="82"/>
      <c r="ELJ20" s="26"/>
      <c r="ELK20" s="26"/>
      <c r="ELL20" s="22"/>
      <c r="ELM20" s="360"/>
      <c r="ELN20" s="384"/>
      <c r="ELO20" s="384"/>
      <c r="ELP20" s="384"/>
      <c r="ELQ20" s="384"/>
      <c r="ELR20" s="384"/>
      <c r="ELS20" s="14"/>
      <c r="ELT20" s="56"/>
      <c r="ELU20" s="16"/>
      <c r="ELV20" s="82"/>
      <c r="ELW20" s="26"/>
      <c r="ELX20" s="26"/>
      <c r="ELY20" s="22"/>
      <c r="ELZ20" s="360"/>
      <c r="EMA20" s="384"/>
      <c r="EMB20" s="384"/>
      <c r="EMC20" s="384"/>
      <c r="EMD20" s="384"/>
      <c r="EME20" s="384"/>
      <c r="EMF20" s="14"/>
      <c r="EMG20" s="56"/>
      <c r="EMH20" s="16"/>
      <c r="EMI20" s="82"/>
      <c r="EMJ20" s="26"/>
      <c r="EMK20" s="26"/>
      <c r="EML20" s="22"/>
      <c r="EMM20" s="360"/>
      <c r="EMN20" s="384"/>
      <c r="EMO20" s="384"/>
      <c r="EMP20" s="384"/>
      <c r="EMQ20" s="384"/>
      <c r="EMR20" s="384"/>
      <c r="EMS20" s="14"/>
      <c r="EMT20" s="56"/>
      <c r="EMU20" s="16"/>
      <c r="EMV20" s="82"/>
      <c r="EMW20" s="26"/>
      <c r="EMX20" s="26"/>
      <c r="EMY20" s="22"/>
      <c r="EMZ20" s="360"/>
      <c r="ENA20" s="384"/>
      <c r="ENB20" s="384"/>
      <c r="ENC20" s="384"/>
      <c r="END20" s="384"/>
      <c r="ENE20" s="384"/>
      <c r="ENF20" s="14"/>
      <c r="ENG20" s="56"/>
      <c r="ENH20" s="16"/>
      <c r="ENI20" s="82"/>
      <c r="ENJ20" s="26"/>
      <c r="ENK20" s="26"/>
      <c r="ENL20" s="22"/>
      <c r="ENM20" s="360"/>
      <c r="ENN20" s="384"/>
      <c r="ENO20" s="384"/>
      <c r="ENP20" s="384"/>
      <c r="ENQ20" s="384"/>
      <c r="ENR20" s="384"/>
      <c r="ENS20" s="14"/>
      <c r="ENT20" s="56"/>
      <c r="ENU20" s="16"/>
      <c r="ENV20" s="82"/>
      <c r="ENW20" s="26"/>
      <c r="ENX20" s="26"/>
      <c r="ENY20" s="22"/>
      <c r="ENZ20" s="360"/>
      <c r="EOA20" s="384"/>
      <c r="EOB20" s="384"/>
      <c r="EOC20" s="384"/>
      <c r="EOD20" s="384"/>
      <c r="EOE20" s="384"/>
      <c r="EOF20" s="14"/>
      <c r="EOG20" s="56"/>
      <c r="EOH20" s="16"/>
      <c r="EOI20" s="82"/>
      <c r="EOJ20" s="26"/>
      <c r="EOK20" s="26"/>
      <c r="EOL20" s="22"/>
      <c r="EOM20" s="360"/>
      <c r="EON20" s="384"/>
      <c r="EOO20" s="384"/>
      <c r="EOP20" s="384"/>
      <c r="EOQ20" s="384"/>
      <c r="EOR20" s="384"/>
      <c r="EOS20" s="14"/>
      <c r="EOT20" s="56"/>
      <c r="EOU20" s="16"/>
      <c r="EOV20" s="82"/>
      <c r="EOW20" s="26"/>
      <c r="EOX20" s="26"/>
      <c r="EOY20" s="22"/>
      <c r="EOZ20" s="360"/>
      <c r="EPA20" s="384"/>
      <c r="EPB20" s="384"/>
      <c r="EPC20" s="384"/>
      <c r="EPD20" s="384"/>
      <c r="EPE20" s="384"/>
      <c r="EPF20" s="14"/>
      <c r="EPG20" s="56"/>
      <c r="EPH20" s="16"/>
      <c r="EPI20" s="82"/>
      <c r="EPJ20" s="26"/>
      <c r="EPK20" s="26"/>
      <c r="EPL20" s="22"/>
      <c r="EPM20" s="360"/>
      <c r="EPN20" s="384"/>
      <c r="EPO20" s="384"/>
      <c r="EPP20" s="384"/>
      <c r="EPQ20" s="384"/>
      <c r="EPR20" s="384"/>
      <c r="EPS20" s="14"/>
      <c r="EPT20" s="56"/>
      <c r="EPU20" s="16"/>
      <c r="EPV20" s="82"/>
      <c r="EPW20" s="26"/>
      <c r="EPX20" s="26"/>
      <c r="EPY20" s="22"/>
      <c r="EPZ20" s="360"/>
      <c r="EQA20" s="384"/>
      <c r="EQB20" s="384"/>
      <c r="EQC20" s="384"/>
      <c r="EQD20" s="384"/>
      <c r="EQE20" s="384"/>
      <c r="EQF20" s="14"/>
      <c r="EQG20" s="56"/>
      <c r="EQH20" s="16"/>
      <c r="EQI20" s="82"/>
      <c r="EQJ20" s="26"/>
      <c r="EQK20" s="26"/>
      <c r="EQL20" s="22"/>
      <c r="EQM20" s="360"/>
      <c r="EQN20" s="384"/>
      <c r="EQO20" s="384"/>
      <c r="EQP20" s="384"/>
      <c r="EQQ20" s="384"/>
      <c r="EQR20" s="384"/>
      <c r="EQS20" s="14"/>
      <c r="EQT20" s="56"/>
      <c r="EQU20" s="16"/>
      <c r="EQV20" s="82"/>
      <c r="EQW20" s="26"/>
      <c r="EQX20" s="26"/>
      <c r="EQY20" s="22"/>
      <c r="EQZ20" s="360"/>
      <c r="ERA20" s="384"/>
      <c r="ERB20" s="384"/>
      <c r="ERC20" s="384"/>
      <c r="ERD20" s="384"/>
      <c r="ERE20" s="384"/>
      <c r="ERF20" s="14"/>
      <c r="ERG20" s="56"/>
      <c r="ERH20" s="16"/>
      <c r="ERI20" s="82"/>
      <c r="ERJ20" s="26"/>
      <c r="ERK20" s="26"/>
      <c r="ERL20" s="22"/>
      <c r="ERM20" s="360"/>
      <c r="ERN20" s="384"/>
      <c r="ERO20" s="384"/>
      <c r="ERP20" s="384"/>
      <c r="ERQ20" s="384"/>
      <c r="ERR20" s="384"/>
      <c r="ERS20" s="14"/>
      <c r="ERT20" s="56"/>
      <c r="ERU20" s="16"/>
      <c r="ERV20" s="82"/>
      <c r="ERW20" s="26"/>
      <c r="ERX20" s="26"/>
      <c r="ERY20" s="22"/>
      <c r="ERZ20" s="360"/>
      <c r="ESA20" s="384"/>
      <c r="ESB20" s="384"/>
      <c r="ESC20" s="384"/>
      <c r="ESD20" s="384"/>
      <c r="ESE20" s="384"/>
      <c r="ESF20" s="14"/>
      <c r="ESG20" s="56"/>
      <c r="ESH20" s="16"/>
      <c r="ESI20" s="82"/>
      <c r="ESJ20" s="26"/>
      <c r="ESK20" s="26"/>
      <c r="ESL20" s="22"/>
      <c r="ESM20" s="360"/>
      <c r="ESN20" s="384"/>
      <c r="ESO20" s="384"/>
      <c r="ESP20" s="384"/>
      <c r="ESQ20" s="384"/>
      <c r="ESR20" s="384"/>
      <c r="ESS20" s="14"/>
      <c r="EST20" s="56"/>
      <c r="ESU20" s="16"/>
      <c r="ESV20" s="82"/>
      <c r="ESW20" s="26"/>
      <c r="ESX20" s="26"/>
      <c r="ESY20" s="22"/>
      <c r="ESZ20" s="360"/>
      <c r="ETA20" s="384"/>
      <c r="ETB20" s="384"/>
      <c r="ETC20" s="384"/>
      <c r="ETD20" s="384"/>
      <c r="ETE20" s="384"/>
      <c r="ETF20" s="14"/>
      <c r="ETG20" s="56"/>
      <c r="ETH20" s="16"/>
      <c r="ETI20" s="82"/>
      <c r="ETJ20" s="26"/>
      <c r="ETK20" s="26"/>
      <c r="ETL20" s="22"/>
      <c r="ETM20" s="360"/>
      <c r="ETN20" s="384"/>
      <c r="ETO20" s="384"/>
      <c r="ETP20" s="384"/>
      <c r="ETQ20" s="384"/>
      <c r="ETR20" s="384"/>
      <c r="ETS20" s="14"/>
      <c r="ETT20" s="56"/>
      <c r="ETU20" s="16"/>
      <c r="ETV20" s="82"/>
      <c r="ETW20" s="26"/>
      <c r="ETX20" s="26"/>
      <c r="ETY20" s="22"/>
      <c r="ETZ20" s="360"/>
      <c r="EUA20" s="384"/>
      <c r="EUB20" s="384"/>
      <c r="EUC20" s="384"/>
      <c r="EUD20" s="384"/>
      <c r="EUE20" s="384"/>
      <c r="EUF20" s="14"/>
      <c r="EUG20" s="56"/>
      <c r="EUH20" s="16"/>
      <c r="EUI20" s="82"/>
      <c r="EUJ20" s="26"/>
      <c r="EUK20" s="26"/>
      <c r="EUL20" s="22"/>
      <c r="EUM20" s="360"/>
      <c r="EUN20" s="384"/>
      <c r="EUO20" s="384"/>
      <c r="EUP20" s="384"/>
      <c r="EUQ20" s="384"/>
      <c r="EUR20" s="384"/>
      <c r="EUS20" s="14"/>
      <c r="EUT20" s="56"/>
      <c r="EUU20" s="16"/>
      <c r="EUV20" s="82"/>
      <c r="EUW20" s="26"/>
      <c r="EUX20" s="26"/>
      <c r="EUY20" s="22"/>
      <c r="EUZ20" s="360"/>
      <c r="EVA20" s="384"/>
      <c r="EVB20" s="384"/>
      <c r="EVC20" s="384"/>
      <c r="EVD20" s="384"/>
      <c r="EVE20" s="384"/>
      <c r="EVF20" s="14"/>
      <c r="EVG20" s="56"/>
      <c r="EVH20" s="16"/>
      <c r="EVI20" s="82"/>
      <c r="EVJ20" s="26"/>
      <c r="EVK20" s="26"/>
      <c r="EVL20" s="22"/>
      <c r="EVM20" s="360"/>
      <c r="EVN20" s="384"/>
      <c r="EVO20" s="384"/>
      <c r="EVP20" s="384"/>
      <c r="EVQ20" s="384"/>
      <c r="EVR20" s="384"/>
      <c r="EVS20" s="14"/>
      <c r="EVT20" s="56"/>
      <c r="EVU20" s="16"/>
      <c r="EVV20" s="82"/>
      <c r="EVW20" s="26"/>
      <c r="EVX20" s="26"/>
      <c r="EVY20" s="22"/>
      <c r="EVZ20" s="360"/>
      <c r="EWA20" s="384"/>
      <c r="EWB20" s="384"/>
      <c r="EWC20" s="384"/>
      <c r="EWD20" s="384"/>
      <c r="EWE20" s="384"/>
      <c r="EWF20" s="14"/>
      <c r="EWG20" s="56"/>
      <c r="EWH20" s="16"/>
      <c r="EWI20" s="82"/>
      <c r="EWJ20" s="26"/>
      <c r="EWK20" s="26"/>
      <c r="EWL20" s="22"/>
      <c r="EWM20" s="360"/>
      <c r="EWN20" s="384"/>
      <c r="EWO20" s="384"/>
      <c r="EWP20" s="384"/>
      <c r="EWQ20" s="384"/>
      <c r="EWR20" s="384"/>
      <c r="EWS20" s="14"/>
      <c r="EWT20" s="56"/>
      <c r="EWU20" s="16"/>
      <c r="EWV20" s="82"/>
      <c r="EWW20" s="26"/>
      <c r="EWX20" s="26"/>
      <c r="EWY20" s="22"/>
      <c r="EWZ20" s="360"/>
      <c r="EXA20" s="384"/>
      <c r="EXB20" s="384"/>
      <c r="EXC20" s="384"/>
      <c r="EXD20" s="384"/>
      <c r="EXE20" s="384"/>
      <c r="EXF20" s="14"/>
      <c r="EXG20" s="56"/>
      <c r="EXH20" s="16"/>
      <c r="EXI20" s="82"/>
      <c r="EXJ20" s="26"/>
      <c r="EXK20" s="26"/>
      <c r="EXL20" s="22"/>
      <c r="EXM20" s="360"/>
      <c r="EXN20" s="384"/>
      <c r="EXO20" s="384"/>
      <c r="EXP20" s="384"/>
      <c r="EXQ20" s="384"/>
      <c r="EXR20" s="384"/>
      <c r="EXS20" s="14"/>
      <c r="EXT20" s="56"/>
      <c r="EXU20" s="16"/>
      <c r="EXV20" s="82"/>
      <c r="EXW20" s="26"/>
      <c r="EXX20" s="26"/>
      <c r="EXY20" s="22"/>
      <c r="EXZ20" s="360"/>
      <c r="EYA20" s="384"/>
      <c r="EYB20" s="384"/>
      <c r="EYC20" s="384"/>
      <c r="EYD20" s="384"/>
      <c r="EYE20" s="384"/>
      <c r="EYF20" s="14"/>
      <c r="EYG20" s="56"/>
      <c r="EYH20" s="16"/>
      <c r="EYI20" s="82"/>
      <c r="EYJ20" s="26"/>
      <c r="EYK20" s="26"/>
      <c r="EYL20" s="22"/>
      <c r="EYM20" s="360"/>
      <c r="EYN20" s="384"/>
      <c r="EYO20" s="384"/>
      <c r="EYP20" s="384"/>
      <c r="EYQ20" s="384"/>
      <c r="EYR20" s="384"/>
      <c r="EYS20" s="14"/>
      <c r="EYT20" s="56"/>
      <c r="EYU20" s="16"/>
      <c r="EYV20" s="82"/>
      <c r="EYW20" s="26"/>
      <c r="EYX20" s="26"/>
      <c r="EYY20" s="22"/>
      <c r="EYZ20" s="360"/>
      <c r="EZA20" s="384"/>
      <c r="EZB20" s="384"/>
      <c r="EZC20" s="384"/>
      <c r="EZD20" s="384"/>
      <c r="EZE20" s="384"/>
      <c r="EZF20" s="14"/>
      <c r="EZG20" s="56"/>
      <c r="EZH20" s="16"/>
      <c r="EZI20" s="82"/>
      <c r="EZJ20" s="26"/>
      <c r="EZK20" s="26"/>
      <c r="EZL20" s="22"/>
      <c r="EZM20" s="360"/>
      <c r="EZN20" s="384"/>
      <c r="EZO20" s="384"/>
      <c r="EZP20" s="384"/>
      <c r="EZQ20" s="384"/>
      <c r="EZR20" s="384"/>
      <c r="EZS20" s="14"/>
      <c r="EZT20" s="56"/>
      <c r="EZU20" s="16"/>
      <c r="EZV20" s="82"/>
      <c r="EZW20" s="26"/>
      <c r="EZX20" s="26"/>
      <c r="EZY20" s="22"/>
      <c r="EZZ20" s="360"/>
      <c r="FAA20" s="384"/>
      <c r="FAB20" s="384"/>
      <c r="FAC20" s="384"/>
      <c r="FAD20" s="384"/>
      <c r="FAE20" s="384"/>
      <c r="FAF20" s="14"/>
      <c r="FAG20" s="56"/>
      <c r="FAH20" s="16"/>
      <c r="FAI20" s="82"/>
      <c r="FAJ20" s="26"/>
      <c r="FAK20" s="26"/>
      <c r="FAL20" s="22"/>
      <c r="FAM20" s="360"/>
      <c r="FAN20" s="384"/>
      <c r="FAO20" s="384"/>
      <c r="FAP20" s="384"/>
      <c r="FAQ20" s="384"/>
      <c r="FAR20" s="384"/>
      <c r="FAS20" s="14"/>
      <c r="FAT20" s="56"/>
      <c r="FAU20" s="16"/>
      <c r="FAV20" s="82"/>
      <c r="FAW20" s="26"/>
      <c r="FAX20" s="26"/>
      <c r="FAY20" s="22"/>
      <c r="FAZ20" s="360"/>
      <c r="FBA20" s="384"/>
      <c r="FBB20" s="384"/>
      <c r="FBC20" s="384"/>
      <c r="FBD20" s="384"/>
      <c r="FBE20" s="384"/>
      <c r="FBF20" s="14"/>
      <c r="FBG20" s="56"/>
      <c r="FBH20" s="16"/>
      <c r="FBI20" s="82"/>
      <c r="FBJ20" s="26"/>
      <c r="FBK20" s="26"/>
      <c r="FBL20" s="22"/>
      <c r="FBM20" s="360"/>
      <c r="FBN20" s="384"/>
      <c r="FBO20" s="384"/>
      <c r="FBP20" s="384"/>
      <c r="FBQ20" s="384"/>
      <c r="FBR20" s="384"/>
      <c r="FBS20" s="14"/>
      <c r="FBT20" s="56"/>
      <c r="FBU20" s="16"/>
      <c r="FBV20" s="82"/>
      <c r="FBW20" s="26"/>
      <c r="FBX20" s="26"/>
      <c r="FBY20" s="22"/>
      <c r="FBZ20" s="360"/>
      <c r="FCA20" s="384"/>
      <c r="FCB20" s="384"/>
      <c r="FCC20" s="384"/>
      <c r="FCD20" s="384"/>
      <c r="FCE20" s="384"/>
      <c r="FCF20" s="14"/>
      <c r="FCG20" s="56"/>
      <c r="FCH20" s="16"/>
      <c r="FCI20" s="82"/>
      <c r="FCJ20" s="26"/>
      <c r="FCK20" s="26"/>
      <c r="FCL20" s="22"/>
      <c r="FCM20" s="360"/>
      <c r="FCN20" s="384"/>
      <c r="FCO20" s="384"/>
      <c r="FCP20" s="384"/>
      <c r="FCQ20" s="384"/>
      <c r="FCR20" s="384"/>
      <c r="FCS20" s="14"/>
      <c r="FCT20" s="56"/>
      <c r="FCU20" s="16"/>
      <c r="FCV20" s="82"/>
      <c r="FCW20" s="26"/>
      <c r="FCX20" s="26"/>
      <c r="FCY20" s="22"/>
      <c r="FCZ20" s="360"/>
      <c r="FDA20" s="384"/>
      <c r="FDB20" s="384"/>
      <c r="FDC20" s="384"/>
      <c r="FDD20" s="384"/>
      <c r="FDE20" s="384"/>
      <c r="FDF20" s="14"/>
      <c r="FDG20" s="56"/>
      <c r="FDH20" s="16"/>
      <c r="FDI20" s="82"/>
      <c r="FDJ20" s="26"/>
      <c r="FDK20" s="26"/>
      <c r="FDL20" s="22"/>
      <c r="FDM20" s="360"/>
      <c r="FDN20" s="384"/>
      <c r="FDO20" s="384"/>
      <c r="FDP20" s="384"/>
      <c r="FDQ20" s="384"/>
      <c r="FDR20" s="384"/>
      <c r="FDS20" s="14"/>
      <c r="FDT20" s="56"/>
      <c r="FDU20" s="16"/>
      <c r="FDV20" s="82"/>
      <c r="FDW20" s="26"/>
      <c r="FDX20" s="26"/>
      <c r="FDY20" s="22"/>
      <c r="FDZ20" s="360"/>
      <c r="FEA20" s="384"/>
      <c r="FEB20" s="384"/>
      <c r="FEC20" s="384"/>
      <c r="FED20" s="384"/>
      <c r="FEE20" s="384"/>
      <c r="FEF20" s="14"/>
      <c r="FEG20" s="56"/>
      <c r="FEH20" s="16"/>
      <c r="FEI20" s="82"/>
      <c r="FEJ20" s="26"/>
      <c r="FEK20" s="26"/>
      <c r="FEL20" s="22"/>
      <c r="FEM20" s="360"/>
      <c r="FEN20" s="384"/>
      <c r="FEO20" s="384"/>
      <c r="FEP20" s="384"/>
      <c r="FEQ20" s="384"/>
      <c r="FER20" s="384"/>
      <c r="FES20" s="14"/>
      <c r="FET20" s="56"/>
      <c r="FEU20" s="16"/>
      <c r="FEV20" s="82"/>
      <c r="FEW20" s="26"/>
      <c r="FEX20" s="26"/>
      <c r="FEY20" s="22"/>
      <c r="FEZ20" s="360"/>
      <c r="FFA20" s="384"/>
      <c r="FFB20" s="384"/>
      <c r="FFC20" s="384"/>
      <c r="FFD20" s="384"/>
      <c r="FFE20" s="384"/>
      <c r="FFF20" s="14"/>
      <c r="FFG20" s="56"/>
      <c r="FFH20" s="16"/>
      <c r="FFI20" s="82"/>
      <c r="FFJ20" s="26"/>
      <c r="FFK20" s="26"/>
      <c r="FFL20" s="22"/>
      <c r="FFM20" s="360"/>
      <c r="FFN20" s="384"/>
      <c r="FFO20" s="384"/>
      <c r="FFP20" s="384"/>
      <c r="FFQ20" s="384"/>
      <c r="FFR20" s="384"/>
      <c r="FFS20" s="14"/>
      <c r="FFT20" s="56"/>
      <c r="FFU20" s="16"/>
      <c r="FFV20" s="82"/>
      <c r="FFW20" s="26"/>
      <c r="FFX20" s="26"/>
      <c r="FFY20" s="22"/>
      <c r="FFZ20" s="360"/>
      <c r="FGA20" s="384"/>
      <c r="FGB20" s="384"/>
      <c r="FGC20" s="384"/>
      <c r="FGD20" s="384"/>
      <c r="FGE20" s="384"/>
      <c r="FGF20" s="14"/>
      <c r="FGG20" s="56"/>
      <c r="FGH20" s="16"/>
      <c r="FGI20" s="82"/>
      <c r="FGJ20" s="26"/>
      <c r="FGK20" s="26"/>
      <c r="FGL20" s="22"/>
      <c r="FGM20" s="360"/>
      <c r="FGN20" s="384"/>
      <c r="FGO20" s="384"/>
      <c r="FGP20" s="384"/>
      <c r="FGQ20" s="384"/>
      <c r="FGR20" s="384"/>
      <c r="FGS20" s="14"/>
      <c r="FGT20" s="56"/>
      <c r="FGU20" s="16"/>
      <c r="FGV20" s="82"/>
      <c r="FGW20" s="26"/>
      <c r="FGX20" s="26"/>
      <c r="FGY20" s="22"/>
      <c r="FGZ20" s="360"/>
      <c r="FHA20" s="384"/>
      <c r="FHB20" s="384"/>
      <c r="FHC20" s="384"/>
      <c r="FHD20" s="384"/>
      <c r="FHE20" s="384"/>
      <c r="FHF20" s="14"/>
      <c r="FHG20" s="56"/>
      <c r="FHH20" s="16"/>
      <c r="FHI20" s="82"/>
      <c r="FHJ20" s="26"/>
      <c r="FHK20" s="26"/>
      <c r="FHL20" s="22"/>
      <c r="FHM20" s="360"/>
      <c r="FHN20" s="384"/>
      <c r="FHO20" s="384"/>
      <c r="FHP20" s="384"/>
      <c r="FHQ20" s="384"/>
      <c r="FHR20" s="384"/>
      <c r="FHS20" s="14"/>
      <c r="FHT20" s="56"/>
      <c r="FHU20" s="16"/>
      <c r="FHV20" s="82"/>
      <c r="FHW20" s="26"/>
      <c r="FHX20" s="26"/>
      <c r="FHY20" s="22"/>
      <c r="FHZ20" s="360"/>
      <c r="FIA20" s="384"/>
      <c r="FIB20" s="384"/>
      <c r="FIC20" s="384"/>
      <c r="FID20" s="384"/>
      <c r="FIE20" s="384"/>
      <c r="FIF20" s="14"/>
      <c r="FIG20" s="56"/>
      <c r="FIH20" s="16"/>
      <c r="FII20" s="82"/>
      <c r="FIJ20" s="26"/>
      <c r="FIK20" s="26"/>
      <c r="FIL20" s="22"/>
      <c r="FIM20" s="360"/>
      <c r="FIN20" s="384"/>
      <c r="FIO20" s="384"/>
      <c r="FIP20" s="384"/>
      <c r="FIQ20" s="384"/>
      <c r="FIR20" s="384"/>
      <c r="FIS20" s="14"/>
      <c r="FIT20" s="56"/>
      <c r="FIU20" s="16"/>
      <c r="FIV20" s="82"/>
      <c r="FIW20" s="26"/>
      <c r="FIX20" s="26"/>
      <c r="FIY20" s="22"/>
      <c r="FIZ20" s="360"/>
      <c r="FJA20" s="384"/>
      <c r="FJB20" s="384"/>
      <c r="FJC20" s="384"/>
      <c r="FJD20" s="384"/>
      <c r="FJE20" s="384"/>
      <c r="FJF20" s="14"/>
      <c r="FJG20" s="56"/>
      <c r="FJH20" s="16"/>
      <c r="FJI20" s="82"/>
      <c r="FJJ20" s="26"/>
      <c r="FJK20" s="26"/>
      <c r="FJL20" s="22"/>
      <c r="FJM20" s="360"/>
      <c r="FJN20" s="384"/>
      <c r="FJO20" s="384"/>
      <c r="FJP20" s="384"/>
      <c r="FJQ20" s="384"/>
      <c r="FJR20" s="384"/>
      <c r="FJS20" s="14"/>
      <c r="FJT20" s="56"/>
      <c r="FJU20" s="16"/>
      <c r="FJV20" s="82"/>
      <c r="FJW20" s="26"/>
      <c r="FJX20" s="26"/>
      <c r="FJY20" s="22"/>
      <c r="FJZ20" s="360"/>
      <c r="FKA20" s="384"/>
      <c r="FKB20" s="384"/>
      <c r="FKC20" s="384"/>
      <c r="FKD20" s="384"/>
      <c r="FKE20" s="384"/>
      <c r="FKF20" s="14"/>
      <c r="FKG20" s="56"/>
      <c r="FKH20" s="16"/>
      <c r="FKI20" s="82"/>
      <c r="FKJ20" s="26"/>
      <c r="FKK20" s="26"/>
      <c r="FKL20" s="22"/>
      <c r="FKM20" s="360"/>
      <c r="FKN20" s="384"/>
      <c r="FKO20" s="384"/>
      <c r="FKP20" s="384"/>
      <c r="FKQ20" s="384"/>
      <c r="FKR20" s="384"/>
      <c r="FKS20" s="14"/>
      <c r="FKT20" s="56"/>
      <c r="FKU20" s="16"/>
      <c r="FKV20" s="82"/>
      <c r="FKW20" s="26"/>
      <c r="FKX20" s="26"/>
      <c r="FKY20" s="22"/>
      <c r="FKZ20" s="360"/>
      <c r="FLA20" s="384"/>
      <c r="FLB20" s="384"/>
      <c r="FLC20" s="384"/>
      <c r="FLD20" s="384"/>
      <c r="FLE20" s="384"/>
      <c r="FLF20" s="14"/>
      <c r="FLG20" s="56"/>
      <c r="FLH20" s="16"/>
      <c r="FLI20" s="82"/>
      <c r="FLJ20" s="26"/>
      <c r="FLK20" s="26"/>
      <c r="FLL20" s="22"/>
      <c r="FLM20" s="360"/>
      <c r="FLN20" s="384"/>
      <c r="FLO20" s="384"/>
      <c r="FLP20" s="384"/>
      <c r="FLQ20" s="384"/>
      <c r="FLR20" s="384"/>
      <c r="FLS20" s="14"/>
      <c r="FLT20" s="56"/>
      <c r="FLU20" s="16"/>
      <c r="FLV20" s="82"/>
      <c r="FLW20" s="26"/>
      <c r="FLX20" s="26"/>
      <c r="FLY20" s="22"/>
      <c r="FLZ20" s="360"/>
      <c r="FMA20" s="384"/>
      <c r="FMB20" s="384"/>
      <c r="FMC20" s="384"/>
      <c r="FMD20" s="384"/>
      <c r="FME20" s="384"/>
      <c r="FMF20" s="14"/>
      <c r="FMG20" s="56"/>
      <c r="FMH20" s="16"/>
      <c r="FMI20" s="82"/>
      <c r="FMJ20" s="26"/>
      <c r="FMK20" s="26"/>
      <c r="FML20" s="22"/>
      <c r="FMM20" s="360"/>
      <c r="FMN20" s="384"/>
      <c r="FMO20" s="384"/>
      <c r="FMP20" s="384"/>
      <c r="FMQ20" s="384"/>
      <c r="FMR20" s="384"/>
      <c r="FMS20" s="14"/>
      <c r="FMT20" s="56"/>
      <c r="FMU20" s="16"/>
      <c r="FMV20" s="82"/>
      <c r="FMW20" s="26"/>
      <c r="FMX20" s="26"/>
      <c r="FMY20" s="22"/>
      <c r="FMZ20" s="360"/>
      <c r="FNA20" s="384"/>
      <c r="FNB20" s="384"/>
      <c r="FNC20" s="384"/>
      <c r="FND20" s="384"/>
      <c r="FNE20" s="384"/>
      <c r="FNF20" s="14"/>
      <c r="FNG20" s="56"/>
      <c r="FNH20" s="16"/>
      <c r="FNI20" s="82"/>
      <c r="FNJ20" s="26"/>
      <c r="FNK20" s="26"/>
      <c r="FNL20" s="22"/>
      <c r="FNM20" s="360"/>
      <c r="FNN20" s="384"/>
      <c r="FNO20" s="384"/>
      <c r="FNP20" s="384"/>
      <c r="FNQ20" s="384"/>
      <c r="FNR20" s="384"/>
      <c r="FNS20" s="14"/>
      <c r="FNT20" s="56"/>
      <c r="FNU20" s="16"/>
      <c r="FNV20" s="82"/>
      <c r="FNW20" s="26"/>
      <c r="FNX20" s="26"/>
      <c r="FNY20" s="22"/>
      <c r="FNZ20" s="360"/>
      <c r="FOA20" s="384"/>
      <c r="FOB20" s="384"/>
      <c r="FOC20" s="384"/>
      <c r="FOD20" s="384"/>
      <c r="FOE20" s="384"/>
      <c r="FOF20" s="14"/>
      <c r="FOG20" s="56"/>
      <c r="FOH20" s="16"/>
      <c r="FOI20" s="82"/>
      <c r="FOJ20" s="26"/>
      <c r="FOK20" s="26"/>
      <c r="FOL20" s="22"/>
      <c r="FOM20" s="360"/>
      <c r="FON20" s="384"/>
      <c r="FOO20" s="384"/>
      <c r="FOP20" s="384"/>
      <c r="FOQ20" s="384"/>
      <c r="FOR20" s="384"/>
      <c r="FOS20" s="14"/>
      <c r="FOT20" s="56"/>
      <c r="FOU20" s="16"/>
      <c r="FOV20" s="82"/>
      <c r="FOW20" s="26"/>
      <c r="FOX20" s="26"/>
      <c r="FOY20" s="22"/>
      <c r="FOZ20" s="360"/>
      <c r="FPA20" s="384"/>
      <c r="FPB20" s="384"/>
      <c r="FPC20" s="384"/>
      <c r="FPD20" s="384"/>
      <c r="FPE20" s="384"/>
      <c r="FPF20" s="14"/>
      <c r="FPG20" s="56"/>
      <c r="FPH20" s="16"/>
      <c r="FPI20" s="82"/>
      <c r="FPJ20" s="26"/>
      <c r="FPK20" s="26"/>
      <c r="FPL20" s="22"/>
      <c r="FPM20" s="360"/>
      <c r="FPN20" s="384"/>
      <c r="FPO20" s="384"/>
      <c r="FPP20" s="384"/>
      <c r="FPQ20" s="384"/>
      <c r="FPR20" s="384"/>
      <c r="FPS20" s="14"/>
      <c r="FPT20" s="56"/>
      <c r="FPU20" s="16"/>
      <c r="FPV20" s="82"/>
      <c r="FPW20" s="26"/>
      <c r="FPX20" s="26"/>
      <c r="FPY20" s="22"/>
      <c r="FPZ20" s="360"/>
      <c r="FQA20" s="384"/>
      <c r="FQB20" s="384"/>
      <c r="FQC20" s="384"/>
      <c r="FQD20" s="384"/>
      <c r="FQE20" s="384"/>
      <c r="FQF20" s="14"/>
      <c r="FQG20" s="56"/>
      <c r="FQH20" s="16"/>
      <c r="FQI20" s="82"/>
      <c r="FQJ20" s="26"/>
      <c r="FQK20" s="26"/>
      <c r="FQL20" s="22"/>
      <c r="FQM20" s="360"/>
      <c r="FQN20" s="384"/>
      <c r="FQO20" s="384"/>
      <c r="FQP20" s="384"/>
      <c r="FQQ20" s="384"/>
      <c r="FQR20" s="384"/>
      <c r="FQS20" s="14"/>
      <c r="FQT20" s="56"/>
      <c r="FQU20" s="16"/>
      <c r="FQV20" s="82"/>
      <c r="FQW20" s="26"/>
      <c r="FQX20" s="26"/>
      <c r="FQY20" s="22"/>
      <c r="FQZ20" s="360"/>
      <c r="FRA20" s="384"/>
      <c r="FRB20" s="384"/>
      <c r="FRC20" s="384"/>
      <c r="FRD20" s="384"/>
      <c r="FRE20" s="384"/>
      <c r="FRF20" s="14"/>
      <c r="FRG20" s="56"/>
      <c r="FRH20" s="16"/>
      <c r="FRI20" s="82"/>
      <c r="FRJ20" s="26"/>
      <c r="FRK20" s="26"/>
      <c r="FRL20" s="22"/>
      <c r="FRM20" s="360"/>
      <c r="FRN20" s="384"/>
      <c r="FRO20" s="384"/>
      <c r="FRP20" s="384"/>
      <c r="FRQ20" s="384"/>
      <c r="FRR20" s="384"/>
      <c r="FRS20" s="14"/>
      <c r="FRT20" s="56"/>
      <c r="FRU20" s="16"/>
      <c r="FRV20" s="82"/>
      <c r="FRW20" s="26"/>
      <c r="FRX20" s="26"/>
      <c r="FRY20" s="22"/>
      <c r="FRZ20" s="360"/>
      <c r="FSA20" s="384"/>
      <c r="FSB20" s="384"/>
      <c r="FSC20" s="384"/>
      <c r="FSD20" s="384"/>
      <c r="FSE20" s="384"/>
      <c r="FSF20" s="14"/>
      <c r="FSG20" s="56"/>
      <c r="FSH20" s="16"/>
      <c r="FSI20" s="82"/>
      <c r="FSJ20" s="26"/>
      <c r="FSK20" s="26"/>
      <c r="FSL20" s="22"/>
      <c r="FSM20" s="360"/>
      <c r="FSN20" s="384"/>
      <c r="FSO20" s="384"/>
      <c r="FSP20" s="384"/>
      <c r="FSQ20" s="384"/>
      <c r="FSR20" s="384"/>
      <c r="FSS20" s="14"/>
      <c r="FST20" s="56"/>
      <c r="FSU20" s="16"/>
      <c r="FSV20" s="82"/>
      <c r="FSW20" s="26"/>
      <c r="FSX20" s="26"/>
      <c r="FSY20" s="22"/>
      <c r="FSZ20" s="360"/>
      <c r="FTA20" s="384"/>
      <c r="FTB20" s="384"/>
      <c r="FTC20" s="384"/>
      <c r="FTD20" s="384"/>
      <c r="FTE20" s="384"/>
      <c r="FTF20" s="14"/>
      <c r="FTG20" s="56"/>
      <c r="FTH20" s="16"/>
      <c r="FTI20" s="82"/>
      <c r="FTJ20" s="26"/>
      <c r="FTK20" s="26"/>
      <c r="FTL20" s="22"/>
      <c r="FTM20" s="360"/>
      <c r="FTN20" s="384"/>
      <c r="FTO20" s="384"/>
      <c r="FTP20" s="384"/>
      <c r="FTQ20" s="384"/>
      <c r="FTR20" s="384"/>
      <c r="FTS20" s="14"/>
      <c r="FTT20" s="56"/>
      <c r="FTU20" s="16"/>
      <c r="FTV20" s="82"/>
      <c r="FTW20" s="26"/>
      <c r="FTX20" s="26"/>
      <c r="FTY20" s="22"/>
      <c r="FTZ20" s="360"/>
      <c r="FUA20" s="384"/>
      <c r="FUB20" s="384"/>
      <c r="FUC20" s="384"/>
      <c r="FUD20" s="384"/>
      <c r="FUE20" s="384"/>
      <c r="FUF20" s="14"/>
      <c r="FUG20" s="56"/>
      <c r="FUH20" s="16"/>
      <c r="FUI20" s="82"/>
      <c r="FUJ20" s="26"/>
      <c r="FUK20" s="26"/>
      <c r="FUL20" s="22"/>
      <c r="FUM20" s="360"/>
      <c r="FUN20" s="384"/>
      <c r="FUO20" s="384"/>
      <c r="FUP20" s="384"/>
      <c r="FUQ20" s="384"/>
      <c r="FUR20" s="384"/>
      <c r="FUS20" s="14"/>
      <c r="FUT20" s="56"/>
      <c r="FUU20" s="16"/>
      <c r="FUV20" s="82"/>
      <c r="FUW20" s="26"/>
      <c r="FUX20" s="26"/>
      <c r="FUY20" s="22"/>
      <c r="FUZ20" s="360"/>
      <c r="FVA20" s="384"/>
      <c r="FVB20" s="384"/>
      <c r="FVC20" s="384"/>
      <c r="FVD20" s="384"/>
      <c r="FVE20" s="384"/>
      <c r="FVF20" s="14"/>
      <c r="FVG20" s="56"/>
      <c r="FVH20" s="16"/>
      <c r="FVI20" s="82"/>
      <c r="FVJ20" s="26"/>
      <c r="FVK20" s="26"/>
      <c r="FVL20" s="22"/>
      <c r="FVM20" s="360"/>
      <c r="FVN20" s="384"/>
      <c r="FVO20" s="384"/>
      <c r="FVP20" s="384"/>
      <c r="FVQ20" s="384"/>
      <c r="FVR20" s="384"/>
      <c r="FVS20" s="14"/>
      <c r="FVT20" s="56"/>
      <c r="FVU20" s="16"/>
      <c r="FVV20" s="82"/>
      <c r="FVW20" s="26"/>
      <c r="FVX20" s="26"/>
      <c r="FVY20" s="22"/>
      <c r="FVZ20" s="360"/>
      <c r="FWA20" s="384"/>
      <c r="FWB20" s="384"/>
      <c r="FWC20" s="384"/>
      <c r="FWD20" s="384"/>
      <c r="FWE20" s="384"/>
      <c r="FWF20" s="14"/>
      <c r="FWG20" s="56"/>
      <c r="FWH20" s="16"/>
      <c r="FWI20" s="82"/>
      <c r="FWJ20" s="26"/>
      <c r="FWK20" s="26"/>
      <c r="FWL20" s="22"/>
      <c r="FWM20" s="360"/>
      <c r="FWN20" s="384"/>
      <c r="FWO20" s="384"/>
      <c r="FWP20" s="384"/>
      <c r="FWQ20" s="384"/>
      <c r="FWR20" s="384"/>
      <c r="FWS20" s="14"/>
      <c r="FWT20" s="56"/>
      <c r="FWU20" s="16"/>
      <c r="FWV20" s="82"/>
      <c r="FWW20" s="26"/>
      <c r="FWX20" s="26"/>
      <c r="FWY20" s="22"/>
      <c r="FWZ20" s="360"/>
      <c r="FXA20" s="384"/>
      <c r="FXB20" s="384"/>
      <c r="FXC20" s="384"/>
      <c r="FXD20" s="384"/>
      <c r="FXE20" s="384"/>
      <c r="FXF20" s="14"/>
      <c r="FXG20" s="56"/>
      <c r="FXH20" s="16"/>
      <c r="FXI20" s="82"/>
      <c r="FXJ20" s="26"/>
      <c r="FXK20" s="26"/>
      <c r="FXL20" s="22"/>
      <c r="FXM20" s="360"/>
      <c r="FXN20" s="384"/>
      <c r="FXO20" s="384"/>
      <c r="FXP20" s="384"/>
      <c r="FXQ20" s="384"/>
      <c r="FXR20" s="384"/>
      <c r="FXS20" s="14"/>
      <c r="FXT20" s="56"/>
      <c r="FXU20" s="16"/>
      <c r="FXV20" s="82"/>
      <c r="FXW20" s="26"/>
      <c r="FXX20" s="26"/>
      <c r="FXY20" s="22"/>
      <c r="FXZ20" s="360"/>
      <c r="FYA20" s="384"/>
      <c r="FYB20" s="384"/>
      <c r="FYC20" s="384"/>
      <c r="FYD20" s="384"/>
      <c r="FYE20" s="384"/>
      <c r="FYF20" s="14"/>
      <c r="FYG20" s="56"/>
      <c r="FYH20" s="16"/>
      <c r="FYI20" s="82"/>
      <c r="FYJ20" s="26"/>
      <c r="FYK20" s="26"/>
      <c r="FYL20" s="22"/>
      <c r="FYM20" s="360"/>
      <c r="FYN20" s="384"/>
      <c r="FYO20" s="384"/>
      <c r="FYP20" s="384"/>
      <c r="FYQ20" s="384"/>
      <c r="FYR20" s="384"/>
      <c r="FYS20" s="14"/>
      <c r="FYT20" s="56"/>
      <c r="FYU20" s="16"/>
      <c r="FYV20" s="82"/>
      <c r="FYW20" s="26"/>
      <c r="FYX20" s="26"/>
      <c r="FYY20" s="22"/>
      <c r="FYZ20" s="360"/>
      <c r="FZA20" s="384"/>
      <c r="FZB20" s="384"/>
      <c r="FZC20" s="384"/>
      <c r="FZD20" s="384"/>
      <c r="FZE20" s="384"/>
      <c r="FZF20" s="14"/>
      <c r="FZG20" s="56"/>
      <c r="FZH20" s="16"/>
      <c r="FZI20" s="82"/>
      <c r="FZJ20" s="26"/>
      <c r="FZK20" s="26"/>
      <c r="FZL20" s="22"/>
      <c r="FZM20" s="360"/>
      <c r="FZN20" s="384"/>
      <c r="FZO20" s="384"/>
      <c r="FZP20" s="384"/>
      <c r="FZQ20" s="384"/>
      <c r="FZR20" s="384"/>
      <c r="FZS20" s="14"/>
      <c r="FZT20" s="56"/>
      <c r="FZU20" s="16"/>
      <c r="FZV20" s="82"/>
      <c r="FZW20" s="26"/>
      <c r="FZX20" s="26"/>
      <c r="FZY20" s="22"/>
      <c r="FZZ20" s="360"/>
      <c r="GAA20" s="384"/>
      <c r="GAB20" s="384"/>
      <c r="GAC20" s="384"/>
      <c r="GAD20" s="384"/>
      <c r="GAE20" s="384"/>
      <c r="GAF20" s="14"/>
      <c r="GAG20" s="56"/>
      <c r="GAH20" s="16"/>
      <c r="GAI20" s="82"/>
      <c r="GAJ20" s="26"/>
      <c r="GAK20" s="26"/>
      <c r="GAL20" s="22"/>
      <c r="GAM20" s="360"/>
      <c r="GAN20" s="384"/>
      <c r="GAO20" s="384"/>
      <c r="GAP20" s="384"/>
      <c r="GAQ20" s="384"/>
      <c r="GAR20" s="384"/>
      <c r="GAS20" s="14"/>
      <c r="GAT20" s="56"/>
      <c r="GAU20" s="16"/>
      <c r="GAV20" s="82"/>
      <c r="GAW20" s="26"/>
      <c r="GAX20" s="26"/>
      <c r="GAY20" s="22"/>
      <c r="GAZ20" s="360"/>
      <c r="GBA20" s="384"/>
      <c r="GBB20" s="384"/>
      <c r="GBC20" s="384"/>
      <c r="GBD20" s="384"/>
      <c r="GBE20" s="384"/>
      <c r="GBF20" s="14"/>
      <c r="GBG20" s="56"/>
      <c r="GBH20" s="16"/>
      <c r="GBI20" s="82"/>
      <c r="GBJ20" s="26"/>
      <c r="GBK20" s="26"/>
      <c r="GBL20" s="22"/>
      <c r="GBM20" s="360"/>
      <c r="GBN20" s="384"/>
      <c r="GBO20" s="384"/>
      <c r="GBP20" s="384"/>
      <c r="GBQ20" s="384"/>
      <c r="GBR20" s="384"/>
      <c r="GBS20" s="14"/>
      <c r="GBT20" s="56"/>
      <c r="GBU20" s="16"/>
      <c r="GBV20" s="82"/>
      <c r="GBW20" s="26"/>
      <c r="GBX20" s="26"/>
      <c r="GBY20" s="22"/>
      <c r="GBZ20" s="360"/>
      <c r="GCA20" s="384"/>
      <c r="GCB20" s="384"/>
      <c r="GCC20" s="384"/>
      <c r="GCD20" s="384"/>
      <c r="GCE20" s="384"/>
      <c r="GCF20" s="14"/>
      <c r="GCG20" s="56"/>
      <c r="GCH20" s="16"/>
      <c r="GCI20" s="82"/>
      <c r="GCJ20" s="26"/>
      <c r="GCK20" s="26"/>
      <c r="GCL20" s="22"/>
      <c r="GCM20" s="360"/>
      <c r="GCN20" s="384"/>
      <c r="GCO20" s="384"/>
      <c r="GCP20" s="384"/>
      <c r="GCQ20" s="384"/>
      <c r="GCR20" s="384"/>
      <c r="GCS20" s="14"/>
      <c r="GCT20" s="56"/>
      <c r="GCU20" s="16"/>
      <c r="GCV20" s="82"/>
      <c r="GCW20" s="26"/>
      <c r="GCX20" s="26"/>
      <c r="GCY20" s="22"/>
      <c r="GCZ20" s="360"/>
      <c r="GDA20" s="384"/>
      <c r="GDB20" s="384"/>
      <c r="GDC20" s="384"/>
      <c r="GDD20" s="384"/>
      <c r="GDE20" s="384"/>
      <c r="GDF20" s="14"/>
      <c r="GDG20" s="56"/>
      <c r="GDH20" s="16"/>
      <c r="GDI20" s="82"/>
      <c r="GDJ20" s="26"/>
      <c r="GDK20" s="26"/>
      <c r="GDL20" s="22"/>
      <c r="GDM20" s="360"/>
      <c r="GDN20" s="384"/>
      <c r="GDO20" s="384"/>
      <c r="GDP20" s="384"/>
      <c r="GDQ20" s="384"/>
      <c r="GDR20" s="384"/>
      <c r="GDS20" s="14"/>
      <c r="GDT20" s="56"/>
      <c r="GDU20" s="16"/>
      <c r="GDV20" s="82"/>
      <c r="GDW20" s="26"/>
      <c r="GDX20" s="26"/>
      <c r="GDY20" s="22"/>
      <c r="GDZ20" s="360"/>
      <c r="GEA20" s="384"/>
      <c r="GEB20" s="384"/>
      <c r="GEC20" s="384"/>
      <c r="GED20" s="384"/>
      <c r="GEE20" s="384"/>
      <c r="GEF20" s="14"/>
      <c r="GEG20" s="56"/>
      <c r="GEH20" s="16"/>
      <c r="GEI20" s="82"/>
      <c r="GEJ20" s="26"/>
      <c r="GEK20" s="26"/>
      <c r="GEL20" s="22"/>
      <c r="GEM20" s="360"/>
      <c r="GEN20" s="384"/>
      <c r="GEO20" s="384"/>
      <c r="GEP20" s="384"/>
      <c r="GEQ20" s="384"/>
      <c r="GER20" s="384"/>
      <c r="GES20" s="14"/>
      <c r="GET20" s="56"/>
      <c r="GEU20" s="16"/>
      <c r="GEV20" s="82"/>
      <c r="GEW20" s="26"/>
      <c r="GEX20" s="26"/>
      <c r="GEY20" s="22"/>
      <c r="GEZ20" s="360"/>
      <c r="GFA20" s="384"/>
      <c r="GFB20" s="384"/>
      <c r="GFC20" s="384"/>
      <c r="GFD20" s="384"/>
      <c r="GFE20" s="384"/>
      <c r="GFF20" s="14"/>
      <c r="GFG20" s="56"/>
      <c r="GFH20" s="16"/>
      <c r="GFI20" s="82"/>
      <c r="GFJ20" s="26"/>
      <c r="GFK20" s="26"/>
      <c r="GFL20" s="22"/>
      <c r="GFM20" s="360"/>
      <c r="GFN20" s="384"/>
      <c r="GFO20" s="384"/>
      <c r="GFP20" s="384"/>
      <c r="GFQ20" s="384"/>
      <c r="GFR20" s="384"/>
      <c r="GFS20" s="14"/>
      <c r="GFT20" s="56"/>
      <c r="GFU20" s="16"/>
      <c r="GFV20" s="82"/>
      <c r="GFW20" s="26"/>
      <c r="GFX20" s="26"/>
      <c r="GFY20" s="22"/>
      <c r="GFZ20" s="360"/>
      <c r="GGA20" s="384"/>
      <c r="GGB20" s="384"/>
      <c r="GGC20" s="384"/>
      <c r="GGD20" s="384"/>
      <c r="GGE20" s="384"/>
      <c r="GGF20" s="14"/>
      <c r="GGG20" s="56"/>
      <c r="GGH20" s="16"/>
      <c r="GGI20" s="82"/>
      <c r="GGJ20" s="26"/>
      <c r="GGK20" s="26"/>
      <c r="GGL20" s="22"/>
      <c r="GGM20" s="360"/>
      <c r="GGN20" s="384"/>
      <c r="GGO20" s="384"/>
      <c r="GGP20" s="384"/>
      <c r="GGQ20" s="384"/>
      <c r="GGR20" s="384"/>
      <c r="GGS20" s="14"/>
      <c r="GGT20" s="56"/>
      <c r="GGU20" s="16"/>
      <c r="GGV20" s="82"/>
      <c r="GGW20" s="26"/>
      <c r="GGX20" s="26"/>
      <c r="GGY20" s="22"/>
      <c r="GGZ20" s="360"/>
      <c r="GHA20" s="384"/>
      <c r="GHB20" s="384"/>
      <c r="GHC20" s="384"/>
      <c r="GHD20" s="384"/>
      <c r="GHE20" s="384"/>
      <c r="GHF20" s="14"/>
      <c r="GHG20" s="56"/>
      <c r="GHH20" s="16"/>
      <c r="GHI20" s="82"/>
      <c r="GHJ20" s="26"/>
      <c r="GHK20" s="26"/>
      <c r="GHL20" s="22"/>
      <c r="GHM20" s="360"/>
      <c r="GHN20" s="384"/>
      <c r="GHO20" s="384"/>
      <c r="GHP20" s="384"/>
      <c r="GHQ20" s="384"/>
      <c r="GHR20" s="384"/>
      <c r="GHS20" s="14"/>
      <c r="GHT20" s="56"/>
      <c r="GHU20" s="16"/>
      <c r="GHV20" s="82"/>
      <c r="GHW20" s="26"/>
      <c r="GHX20" s="26"/>
      <c r="GHY20" s="22"/>
      <c r="GHZ20" s="360"/>
      <c r="GIA20" s="384"/>
      <c r="GIB20" s="384"/>
      <c r="GIC20" s="384"/>
      <c r="GID20" s="384"/>
      <c r="GIE20" s="384"/>
      <c r="GIF20" s="14"/>
      <c r="GIG20" s="56"/>
      <c r="GIH20" s="16"/>
      <c r="GII20" s="82"/>
      <c r="GIJ20" s="26"/>
      <c r="GIK20" s="26"/>
      <c r="GIL20" s="22"/>
      <c r="GIM20" s="360"/>
      <c r="GIN20" s="384"/>
      <c r="GIO20" s="384"/>
      <c r="GIP20" s="384"/>
      <c r="GIQ20" s="384"/>
      <c r="GIR20" s="384"/>
      <c r="GIS20" s="14"/>
      <c r="GIT20" s="56"/>
      <c r="GIU20" s="16"/>
      <c r="GIV20" s="82"/>
      <c r="GIW20" s="26"/>
      <c r="GIX20" s="26"/>
      <c r="GIY20" s="22"/>
      <c r="GIZ20" s="360"/>
      <c r="GJA20" s="384"/>
      <c r="GJB20" s="384"/>
      <c r="GJC20" s="384"/>
      <c r="GJD20" s="384"/>
      <c r="GJE20" s="384"/>
      <c r="GJF20" s="14"/>
      <c r="GJG20" s="56"/>
      <c r="GJH20" s="16"/>
      <c r="GJI20" s="82"/>
      <c r="GJJ20" s="26"/>
      <c r="GJK20" s="26"/>
      <c r="GJL20" s="22"/>
      <c r="GJM20" s="360"/>
      <c r="GJN20" s="384"/>
      <c r="GJO20" s="384"/>
      <c r="GJP20" s="384"/>
      <c r="GJQ20" s="384"/>
      <c r="GJR20" s="384"/>
      <c r="GJS20" s="14"/>
      <c r="GJT20" s="56"/>
      <c r="GJU20" s="16"/>
      <c r="GJV20" s="82"/>
      <c r="GJW20" s="26"/>
      <c r="GJX20" s="26"/>
      <c r="GJY20" s="22"/>
      <c r="GJZ20" s="360"/>
      <c r="GKA20" s="384"/>
      <c r="GKB20" s="384"/>
      <c r="GKC20" s="384"/>
      <c r="GKD20" s="384"/>
      <c r="GKE20" s="384"/>
      <c r="GKF20" s="14"/>
      <c r="GKG20" s="56"/>
      <c r="GKH20" s="16"/>
      <c r="GKI20" s="82"/>
      <c r="GKJ20" s="26"/>
      <c r="GKK20" s="26"/>
      <c r="GKL20" s="22"/>
      <c r="GKM20" s="360"/>
      <c r="GKN20" s="384"/>
      <c r="GKO20" s="384"/>
      <c r="GKP20" s="384"/>
      <c r="GKQ20" s="384"/>
      <c r="GKR20" s="384"/>
      <c r="GKS20" s="14"/>
      <c r="GKT20" s="56"/>
      <c r="GKU20" s="16"/>
      <c r="GKV20" s="82"/>
      <c r="GKW20" s="26"/>
      <c r="GKX20" s="26"/>
      <c r="GKY20" s="22"/>
      <c r="GKZ20" s="360"/>
      <c r="GLA20" s="384"/>
      <c r="GLB20" s="384"/>
      <c r="GLC20" s="384"/>
      <c r="GLD20" s="384"/>
      <c r="GLE20" s="384"/>
      <c r="GLF20" s="14"/>
      <c r="GLG20" s="56"/>
      <c r="GLH20" s="16"/>
      <c r="GLI20" s="82"/>
      <c r="GLJ20" s="26"/>
      <c r="GLK20" s="26"/>
      <c r="GLL20" s="22"/>
      <c r="GLM20" s="360"/>
      <c r="GLN20" s="384"/>
      <c r="GLO20" s="384"/>
      <c r="GLP20" s="384"/>
      <c r="GLQ20" s="384"/>
      <c r="GLR20" s="384"/>
      <c r="GLS20" s="14"/>
      <c r="GLT20" s="56"/>
      <c r="GLU20" s="16"/>
      <c r="GLV20" s="82"/>
      <c r="GLW20" s="26"/>
      <c r="GLX20" s="26"/>
      <c r="GLY20" s="22"/>
      <c r="GLZ20" s="360"/>
      <c r="GMA20" s="384"/>
      <c r="GMB20" s="384"/>
      <c r="GMC20" s="384"/>
      <c r="GMD20" s="384"/>
      <c r="GME20" s="384"/>
      <c r="GMF20" s="14"/>
      <c r="GMG20" s="56"/>
      <c r="GMH20" s="16"/>
      <c r="GMI20" s="82"/>
      <c r="GMJ20" s="26"/>
      <c r="GMK20" s="26"/>
      <c r="GML20" s="22"/>
      <c r="GMM20" s="360"/>
      <c r="GMN20" s="384"/>
      <c r="GMO20" s="384"/>
      <c r="GMP20" s="384"/>
      <c r="GMQ20" s="384"/>
      <c r="GMR20" s="384"/>
      <c r="GMS20" s="14"/>
      <c r="GMT20" s="56"/>
      <c r="GMU20" s="16"/>
      <c r="GMV20" s="82"/>
      <c r="GMW20" s="26"/>
      <c r="GMX20" s="26"/>
      <c r="GMY20" s="22"/>
      <c r="GMZ20" s="360"/>
      <c r="GNA20" s="384"/>
      <c r="GNB20" s="384"/>
      <c r="GNC20" s="384"/>
      <c r="GND20" s="384"/>
      <c r="GNE20" s="384"/>
      <c r="GNF20" s="14"/>
      <c r="GNG20" s="56"/>
      <c r="GNH20" s="16"/>
      <c r="GNI20" s="82"/>
      <c r="GNJ20" s="26"/>
      <c r="GNK20" s="26"/>
      <c r="GNL20" s="22"/>
      <c r="GNM20" s="360"/>
      <c r="GNN20" s="384"/>
      <c r="GNO20" s="384"/>
      <c r="GNP20" s="384"/>
      <c r="GNQ20" s="384"/>
      <c r="GNR20" s="384"/>
      <c r="GNS20" s="14"/>
      <c r="GNT20" s="56"/>
      <c r="GNU20" s="16"/>
      <c r="GNV20" s="82"/>
      <c r="GNW20" s="26"/>
      <c r="GNX20" s="26"/>
      <c r="GNY20" s="22"/>
      <c r="GNZ20" s="360"/>
      <c r="GOA20" s="384"/>
      <c r="GOB20" s="384"/>
      <c r="GOC20" s="384"/>
      <c r="GOD20" s="384"/>
      <c r="GOE20" s="384"/>
      <c r="GOF20" s="14"/>
      <c r="GOG20" s="56"/>
      <c r="GOH20" s="16"/>
      <c r="GOI20" s="82"/>
      <c r="GOJ20" s="26"/>
      <c r="GOK20" s="26"/>
      <c r="GOL20" s="22"/>
      <c r="GOM20" s="360"/>
      <c r="GON20" s="384"/>
      <c r="GOO20" s="384"/>
      <c r="GOP20" s="384"/>
      <c r="GOQ20" s="384"/>
      <c r="GOR20" s="384"/>
      <c r="GOS20" s="14"/>
      <c r="GOT20" s="56"/>
      <c r="GOU20" s="16"/>
      <c r="GOV20" s="82"/>
      <c r="GOW20" s="26"/>
      <c r="GOX20" s="26"/>
      <c r="GOY20" s="22"/>
      <c r="GOZ20" s="360"/>
      <c r="GPA20" s="384"/>
      <c r="GPB20" s="384"/>
      <c r="GPC20" s="384"/>
      <c r="GPD20" s="384"/>
      <c r="GPE20" s="384"/>
      <c r="GPF20" s="14"/>
      <c r="GPG20" s="56"/>
      <c r="GPH20" s="16"/>
      <c r="GPI20" s="82"/>
      <c r="GPJ20" s="26"/>
      <c r="GPK20" s="26"/>
      <c r="GPL20" s="22"/>
      <c r="GPM20" s="360"/>
      <c r="GPN20" s="384"/>
      <c r="GPO20" s="384"/>
      <c r="GPP20" s="384"/>
      <c r="GPQ20" s="384"/>
      <c r="GPR20" s="384"/>
      <c r="GPS20" s="14"/>
      <c r="GPT20" s="56"/>
      <c r="GPU20" s="16"/>
      <c r="GPV20" s="82"/>
      <c r="GPW20" s="26"/>
      <c r="GPX20" s="26"/>
      <c r="GPY20" s="22"/>
      <c r="GPZ20" s="360"/>
      <c r="GQA20" s="384"/>
      <c r="GQB20" s="384"/>
      <c r="GQC20" s="384"/>
      <c r="GQD20" s="384"/>
      <c r="GQE20" s="384"/>
      <c r="GQF20" s="14"/>
      <c r="GQG20" s="56"/>
      <c r="GQH20" s="16"/>
      <c r="GQI20" s="82"/>
      <c r="GQJ20" s="26"/>
      <c r="GQK20" s="26"/>
      <c r="GQL20" s="22"/>
      <c r="GQM20" s="360"/>
      <c r="GQN20" s="384"/>
      <c r="GQO20" s="384"/>
      <c r="GQP20" s="384"/>
      <c r="GQQ20" s="384"/>
      <c r="GQR20" s="384"/>
      <c r="GQS20" s="14"/>
      <c r="GQT20" s="56"/>
      <c r="GQU20" s="16"/>
      <c r="GQV20" s="82"/>
      <c r="GQW20" s="26"/>
      <c r="GQX20" s="26"/>
      <c r="GQY20" s="22"/>
      <c r="GQZ20" s="360"/>
      <c r="GRA20" s="384"/>
      <c r="GRB20" s="384"/>
      <c r="GRC20" s="384"/>
      <c r="GRD20" s="384"/>
      <c r="GRE20" s="384"/>
      <c r="GRF20" s="14"/>
      <c r="GRG20" s="56"/>
      <c r="GRH20" s="16"/>
      <c r="GRI20" s="82"/>
      <c r="GRJ20" s="26"/>
      <c r="GRK20" s="26"/>
      <c r="GRL20" s="22"/>
      <c r="GRM20" s="360"/>
      <c r="GRN20" s="384"/>
      <c r="GRO20" s="384"/>
      <c r="GRP20" s="384"/>
      <c r="GRQ20" s="384"/>
      <c r="GRR20" s="384"/>
      <c r="GRS20" s="14"/>
      <c r="GRT20" s="56"/>
      <c r="GRU20" s="16"/>
      <c r="GRV20" s="82"/>
      <c r="GRW20" s="26"/>
      <c r="GRX20" s="26"/>
      <c r="GRY20" s="22"/>
      <c r="GRZ20" s="360"/>
      <c r="GSA20" s="384"/>
      <c r="GSB20" s="384"/>
      <c r="GSC20" s="384"/>
      <c r="GSD20" s="384"/>
      <c r="GSE20" s="384"/>
      <c r="GSF20" s="14"/>
      <c r="GSG20" s="56"/>
      <c r="GSH20" s="16"/>
      <c r="GSI20" s="82"/>
      <c r="GSJ20" s="26"/>
      <c r="GSK20" s="26"/>
      <c r="GSL20" s="22"/>
      <c r="GSM20" s="360"/>
      <c r="GSN20" s="384"/>
      <c r="GSO20" s="384"/>
      <c r="GSP20" s="384"/>
      <c r="GSQ20" s="384"/>
      <c r="GSR20" s="384"/>
      <c r="GSS20" s="14"/>
      <c r="GST20" s="56"/>
      <c r="GSU20" s="16"/>
      <c r="GSV20" s="82"/>
      <c r="GSW20" s="26"/>
      <c r="GSX20" s="26"/>
      <c r="GSY20" s="22"/>
      <c r="GSZ20" s="360"/>
      <c r="GTA20" s="384"/>
      <c r="GTB20" s="384"/>
      <c r="GTC20" s="384"/>
      <c r="GTD20" s="384"/>
      <c r="GTE20" s="384"/>
      <c r="GTF20" s="14"/>
      <c r="GTG20" s="56"/>
      <c r="GTH20" s="16"/>
      <c r="GTI20" s="82"/>
      <c r="GTJ20" s="26"/>
      <c r="GTK20" s="26"/>
      <c r="GTL20" s="22"/>
      <c r="GTM20" s="360"/>
      <c r="GTN20" s="384"/>
      <c r="GTO20" s="384"/>
      <c r="GTP20" s="384"/>
      <c r="GTQ20" s="384"/>
      <c r="GTR20" s="384"/>
      <c r="GTS20" s="14"/>
      <c r="GTT20" s="56"/>
      <c r="GTU20" s="16"/>
      <c r="GTV20" s="82"/>
      <c r="GTW20" s="26"/>
      <c r="GTX20" s="26"/>
      <c r="GTY20" s="22"/>
      <c r="GTZ20" s="360"/>
      <c r="GUA20" s="384"/>
      <c r="GUB20" s="384"/>
      <c r="GUC20" s="384"/>
      <c r="GUD20" s="384"/>
      <c r="GUE20" s="384"/>
      <c r="GUF20" s="14"/>
      <c r="GUG20" s="56"/>
      <c r="GUH20" s="16"/>
      <c r="GUI20" s="82"/>
      <c r="GUJ20" s="26"/>
      <c r="GUK20" s="26"/>
      <c r="GUL20" s="22"/>
      <c r="GUM20" s="360"/>
      <c r="GUN20" s="384"/>
      <c r="GUO20" s="384"/>
      <c r="GUP20" s="384"/>
      <c r="GUQ20" s="384"/>
      <c r="GUR20" s="384"/>
      <c r="GUS20" s="14"/>
      <c r="GUT20" s="56"/>
      <c r="GUU20" s="16"/>
      <c r="GUV20" s="82"/>
      <c r="GUW20" s="26"/>
      <c r="GUX20" s="26"/>
      <c r="GUY20" s="22"/>
      <c r="GUZ20" s="360"/>
      <c r="GVA20" s="384"/>
      <c r="GVB20" s="384"/>
      <c r="GVC20" s="384"/>
      <c r="GVD20" s="384"/>
      <c r="GVE20" s="384"/>
      <c r="GVF20" s="14"/>
      <c r="GVG20" s="56"/>
      <c r="GVH20" s="16"/>
      <c r="GVI20" s="82"/>
      <c r="GVJ20" s="26"/>
      <c r="GVK20" s="26"/>
      <c r="GVL20" s="22"/>
      <c r="GVM20" s="360"/>
      <c r="GVN20" s="384"/>
      <c r="GVO20" s="384"/>
      <c r="GVP20" s="384"/>
      <c r="GVQ20" s="384"/>
      <c r="GVR20" s="384"/>
      <c r="GVS20" s="14"/>
      <c r="GVT20" s="56"/>
      <c r="GVU20" s="16"/>
      <c r="GVV20" s="82"/>
      <c r="GVW20" s="26"/>
      <c r="GVX20" s="26"/>
      <c r="GVY20" s="22"/>
      <c r="GVZ20" s="360"/>
      <c r="GWA20" s="384"/>
      <c r="GWB20" s="384"/>
      <c r="GWC20" s="384"/>
      <c r="GWD20" s="384"/>
      <c r="GWE20" s="384"/>
      <c r="GWF20" s="14"/>
      <c r="GWG20" s="56"/>
      <c r="GWH20" s="16"/>
      <c r="GWI20" s="82"/>
      <c r="GWJ20" s="26"/>
      <c r="GWK20" s="26"/>
      <c r="GWL20" s="22"/>
      <c r="GWM20" s="360"/>
      <c r="GWN20" s="384"/>
      <c r="GWO20" s="384"/>
      <c r="GWP20" s="384"/>
      <c r="GWQ20" s="384"/>
      <c r="GWR20" s="384"/>
      <c r="GWS20" s="14"/>
      <c r="GWT20" s="56"/>
      <c r="GWU20" s="16"/>
      <c r="GWV20" s="82"/>
      <c r="GWW20" s="26"/>
      <c r="GWX20" s="26"/>
      <c r="GWY20" s="22"/>
      <c r="GWZ20" s="360"/>
      <c r="GXA20" s="384"/>
      <c r="GXB20" s="384"/>
      <c r="GXC20" s="384"/>
      <c r="GXD20" s="384"/>
      <c r="GXE20" s="384"/>
      <c r="GXF20" s="14"/>
      <c r="GXG20" s="56"/>
      <c r="GXH20" s="16"/>
      <c r="GXI20" s="82"/>
      <c r="GXJ20" s="26"/>
      <c r="GXK20" s="26"/>
      <c r="GXL20" s="22"/>
      <c r="GXM20" s="360"/>
      <c r="GXN20" s="384"/>
      <c r="GXO20" s="384"/>
      <c r="GXP20" s="384"/>
      <c r="GXQ20" s="384"/>
      <c r="GXR20" s="384"/>
      <c r="GXS20" s="14"/>
      <c r="GXT20" s="56"/>
      <c r="GXU20" s="16"/>
      <c r="GXV20" s="82"/>
      <c r="GXW20" s="26"/>
      <c r="GXX20" s="26"/>
      <c r="GXY20" s="22"/>
      <c r="GXZ20" s="360"/>
      <c r="GYA20" s="384"/>
      <c r="GYB20" s="384"/>
      <c r="GYC20" s="384"/>
      <c r="GYD20" s="384"/>
      <c r="GYE20" s="384"/>
      <c r="GYF20" s="14"/>
      <c r="GYG20" s="56"/>
      <c r="GYH20" s="16"/>
      <c r="GYI20" s="82"/>
      <c r="GYJ20" s="26"/>
      <c r="GYK20" s="26"/>
      <c r="GYL20" s="22"/>
      <c r="GYM20" s="360"/>
      <c r="GYN20" s="384"/>
      <c r="GYO20" s="384"/>
      <c r="GYP20" s="384"/>
      <c r="GYQ20" s="384"/>
      <c r="GYR20" s="384"/>
      <c r="GYS20" s="14"/>
      <c r="GYT20" s="56"/>
      <c r="GYU20" s="16"/>
      <c r="GYV20" s="82"/>
      <c r="GYW20" s="26"/>
      <c r="GYX20" s="26"/>
      <c r="GYY20" s="22"/>
      <c r="GYZ20" s="360"/>
      <c r="GZA20" s="384"/>
      <c r="GZB20" s="384"/>
      <c r="GZC20" s="384"/>
      <c r="GZD20" s="384"/>
      <c r="GZE20" s="384"/>
      <c r="GZF20" s="14"/>
      <c r="GZG20" s="56"/>
      <c r="GZH20" s="16"/>
      <c r="GZI20" s="82"/>
      <c r="GZJ20" s="26"/>
      <c r="GZK20" s="26"/>
      <c r="GZL20" s="22"/>
      <c r="GZM20" s="360"/>
      <c r="GZN20" s="384"/>
      <c r="GZO20" s="384"/>
      <c r="GZP20" s="384"/>
      <c r="GZQ20" s="384"/>
      <c r="GZR20" s="384"/>
      <c r="GZS20" s="14"/>
      <c r="GZT20" s="56"/>
      <c r="GZU20" s="16"/>
      <c r="GZV20" s="82"/>
      <c r="GZW20" s="26"/>
      <c r="GZX20" s="26"/>
      <c r="GZY20" s="22"/>
      <c r="GZZ20" s="360"/>
      <c r="HAA20" s="384"/>
      <c r="HAB20" s="384"/>
      <c r="HAC20" s="384"/>
      <c r="HAD20" s="384"/>
      <c r="HAE20" s="384"/>
      <c r="HAF20" s="14"/>
      <c r="HAG20" s="56"/>
      <c r="HAH20" s="16"/>
      <c r="HAI20" s="82"/>
      <c r="HAJ20" s="26"/>
      <c r="HAK20" s="26"/>
      <c r="HAL20" s="22"/>
      <c r="HAM20" s="360"/>
      <c r="HAN20" s="384"/>
      <c r="HAO20" s="384"/>
      <c r="HAP20" s="384"/>
      <c r="HAQ20" s="384"/>
      <c r="HAR20" s="384"/>
      <c r="HAS20" s="14"/>
      <c r="HAT20" s="56"/>
      <c r="HAU20" s="16"/>
      <c r="HAV20" s="82"/>
      <c r="HAW20" s="26"/>
      <c r="HAX20" s="26"/>
      <c r="HAY20" s="22"/>
      <c r="HAZ20" s="360"/>
      <c r="HBA20" s="384"/>
      <c r="HBB20" s="384"/>
      <c r="HBC20" s="384"/>
      <c r="HBD20" s="384"/>
      <c r="HBE20" s="384"/>
      <c r="HBF20" s="14"/>
      <c r="HBG20" s="56"/>
      <c r="HBH20" s="16"/>
      <c r="HBI20" s="82"/>
      <c r="HBJ20" s="26"/>
      <c r="HBK20" s="26"/>
      <c r="HBL20" s="22"/>
      <c r="HBM20" s="360"/>
      <c r="HBN20" s="384"/>
      <c r="HBO20" s="384"/>
      <c r="HBP20" s="384"/>
      <c r="HBQ20" s="384"/>
      <c r="HBR20" s="384"/>
      <c r="HBS20" s="14"/>
      <c r="HBT20" s="56"/>
      <c r="HBU20" s="16"/>
      <c r="HBV20" s="82"/>
      <c r="HBW20" s="26"/>
      <c r="HBX20" s="26"/>
      <c r="HBY20" s="22"/>
      <c r="HBZ20" s="360"/>
      <c r="HCA20" s="384"/>
      <c r="HCB20" s="384"/>
      <c r="HCC20" s="384"/>
      <c r="HCD20" s="384"/>
      <c r="HCE20" s="384"/>
      <c r="HCF20" s="14"/>
      <c r="HCG20" s="56"/>
      <c r="HCH20" s="16"/>
      <c r="HCI20" s="82"/>
      <c r="HCJ20" s="26"/>
      <c r="HCK20" s="26"/>
      <c r="HCL20" s="22"/>
      <c r="HCM20" s="360"/>
      <c r="HCN20" s="384"/>
      <c r="HCO20" s="384"/>
      <c r="HCP20" s="384"/>
      <c r="HCQ20" s="384"/>
      <c r="HCR20" s="384"/>
      <c r="HCS20" s="14"/>
      <c r="HCT20" s="56"/>
      <c r="HCU20" s="16"/>
      <c r="HCV20" s="82"/>
      <c r="HCW20" s="26"/>
      <c r="HCX20" s="26"/>
      <c r="HCY20" s="22"/>
      <c r="HCZ20" s="360"/>
      <c r="HDA20" s="384"/>
      <c r="HDB20" s="384"/>
      <c r="HDC20" s="384"/>
      <c r="HDD20" s="384"/>
      <c r="HDE20" s="384"/>
      <c r="HDF20" s="14"/>
      <c r="HDG20" s="56"/>
      <c r="HDH20" s="16"/>
      <c r="HDI20" s="82"/>
      <c r="HDJ20" s="26"/>
      <c r="HDK20" s="26"/>
      <c r="HDL20" s="22"/>
      <c r="HDM20" s="360"/>
      <c r="HDN20" s="384"/>
      <c r="HDO20" s="384"/>
      <c r="HDP20" s="384"/>
      <c r="HDQ20" s="384"/>
      <c r="HDR20" s="384"/>
      <c r="HDS20" s="14"/>
      <c r="HDT20" s="56"/>
      <c r="HDU20" s="16"/>
      <c r="HDV20" s="82"/>
      <c r="HDW20" s="26"/>
      <c r="HDX20" s="26"/>
      <c r="HDY20" s="22"/>
      <c r="HDZ20" s="360"/>
      <c r="HEA20" s="384"/>
      <c r="HEB20" s="384"/>
      <c r="HEC20" s="384"/>
      <c r="HED20" s="384"/>
      <c r="HEE20" s="384"/>
      <c r="HEF20" s="14"/>
      <c r="HEG20" s="56"/>
      <c r="HEH20" s="16"/>
      <c r="HEI20" s="82"/>
      <c r="HEJ20" s="26"/>
      <c r="HEK20" s="26"/>
      <c r="HEL20" s="22"/>
      <c r="HEM20" s="360"/>
      <c r="HEN20" s="384"/>
      <c r="HEO20" s="384"/>
      <c r="HEP20" s="384"/>
      <c r="HEQ20" s="384"/>
      <c r="HER20" s="384"/>
      <c r="HES20" s="14"/>
      <c r="HET20" s="56"/>
      <c r="HEU20" s="16"/>
      <c r="HEV20" s="82"/>
      <c r="HEW20" s="26"/>
      <c r="HEX20" s="26"/>
      <c r="HEY20" s="22"/>
      <c r="HEZ20" s="360"/>
      <c r="HFA20" s="384"/>
      <c r="HFB20" s="384"/>
      <c r="HFC20" s="384"/>
      <c r="HFD20" s="384"/>
      <c r="HFE20" s="384"/>
      <c r="HFF20" s="14"/>
      <c r="HFG20" s="56"/>
      <c r="HFH20" s="16"/>
      <c r="HFI20" s="82"/>
      <c r="HFJ20" s="26"/>
      <c r="HFK20" s="26"/>
      <c r="HFL20" s="22"/>
      <c r="HFM20" s="360"/>
      <c r="HFN20" s="384"/>
      <c r="HFO20" s="384"/>
      <c r="HFP20" s="384"/>
      <c r="HFQ20" s="384"/>
      <c r="HFR20" s="384"/>
      <c r="HFS20" s="14"/>
      <c r="HFT20" s="56"/>
      <c r="HFU20" s="16"/>
      <c r="HFV20" s="82"/>
      <c r="HFW20" s="26"/>
      <c r="HFX20" s="26"/>
      <c r="HFY20" s="22"/>
      <c r="HFZ20" s="360"/>
      <c r="HGA20" s="384"/>
      <c r="HGB20" s="384"/>
      <c r="HGC20" s="384"/>
      <c r="HGD20" s="384"/>
      <c r="HGE20" s="384"/>
      <c r="HGF20" s="14"/>
      <c r="HGG20" s="56"/>
      <c r="HGH20" s="16"/>
      <c r="HGI20" s="82"/>
      <c r="HGJ20" s="26"/>
      <c r="HGK20" s="26"/>
      <c r="HGL20" s="22"/>
      <c r="HGM20" s="360"/>
      <c r="HGN20" s="384"/>
      <c r="HGO20" s="384"/>
      <c r="HGP20" s="384"/>
      <c r="HGQ20" s="384"/>
      <c r="HGR20" s="384"/>
      <c r="HGS20" s="14"/>
      <c r="HGT20" s="56"/>
      <c r="HGU20" s="16"/>
      <c r="HGV20" s="82"/>
      <c r="HGW20" s="26"/>
      <c r="HGX20" s="26"/>
      <c r="HGY20" s="22"/>
      <c r="HGZ20" s="360"/>
      <c r="HHA20" s="384"/>
      <c r="HHB20" s="384"/>
      <c r="HHC20" s="384"/>
      <c r="HHD20" s="384"/>
      <c r="HHE20" s="384"/>
      <c r="HHF20" s="14"/>
      <c r="HHG20" s="56"/>
      <c r="HHH20" s="16"/>
      <c r="HHI20" s="82"/>
      <c r="HHJ20" s="26"/>
      <c r="HHK20" s="26"/>
      <c r="HHL20" s="22"/>
      <c r="HHM20" s="360"/>
      <c r="HHN20" s="384"/>
      <c r="HHO20" s="384"/>
      <c r="HHP20" s="384"/>
      <c r="HHQ20" s="384"/>
      <c r="HHR20" s="384"/>
      <c r="HHS20" s="14"/>
      <c r="HHT20" s="56"/>
      <c r="HHU20" s="16"/>
      <c r="HHV20" s="82"/>
      <c r="HHW20" s="26"/>
      <c r="HHX20" s="26"/>
      <c r="HHY20" s="22"/>
      <c r="HHZ20" s="360"/>
      <c r="HIA20" s="384"/>
      <c r="HIB20" s="384"/>
      <c r="HIC20" s="384"/>
      <c r="HID20" s="384"/>
      <c r="HIE20" s="384"/>
      <c r="HIF20" s="14"/>
      <c r="HIG20" s="56"/>
      <c r="HIH20" s="16"/>
      <c r="HII20" s="82"/>
      <c r="HIJ20" s="26"/>
      <c r="HIK20" s="26"/>
      <c r="HIL20" s="22"/>
      <c r="HIM20" s="360"/>
      <c r="HIN20" s="384"/>
      <c r="HIO20" s="384"/>
      <c r="HIP20" s="384"/>
      <c r="HIQ20" s="384"/>
      <c r="HIR20" s="384"/>
      <c r="HIS20" s="14"/>
      <c r="HIT20" s="56"/>
      <c r="HIU20" s="16"/>
      <c r="HIV20" s="82"/>
      <c r="HIW20" s="26"/>
      <c r="HIX20" s="26"/>
      <c r="HIY20" s="22"/>
      <c r="HIZ20" s="360"/>
      <c r="HJA20" s="384"/>
      <c r="HJB20" s="384"/>
      <c r="HJC20" s="384"/>
      <c r="HJD20" s="384"/>
      <c r="HJE20" s="384"/>
      <c r="HJF20" s="14"/>
      <c r="HJG20" s="56"/>
      <c r="HJH20" s="16"/>
      <c r="HJI20" s="82"/>
      <c r="HJJ20" s="26"/>
      <c r="HJK20" s="26"/>
      <c r="HJL20" s="22"/>
      <c r="HJM20" s="360"/>
      <c r="HJN20" s="384"/>
      <c r="HJO20" s="384"/>
      <c r="HJP20" s="384"/>
      <c r="HJQ20" s="384"/>
      <c r="HJR20" s="384"/>
      <c r="HJS20" s="14"/>
      <c r="HJT20" s="56"/>
      <c r="HJU20" s="16"/>
      <c r="HJV20" s="82"/>
      <c r="HJW20" s="26"/>
      <c r="HJX20" s="26"/>
      <c r="HJY20" s="22"/>
      <c r="HJZ20" s="360"/>
      <c r="HKA20" s="384"/>
      <c r="HKB20" s="384"/>
      <c r="HKC20" s="384"/>
      <c r="HKD20" s="384"/>
      <c r="HKE20" s="384"/>
      <c r="HKF20" s="14"/>
      <c r="HKG20" s="56"/>
      <c r="HKH20" s="16"/>
      <c r="HKI20" s="82"/>
      <c r="HKJ20" s="26"/>
      <c r="HKK20" s="26"/>
      <c r="HKL20" s="22"/>
      <c r="HKM20" s="360"/>
      <c r="HKN20" s="384"/>
      <c r="HKO20" s="384"/>
      <c r="HKP20" s="384"/>
      <c r="HKQ20" s="384"/>
      <c r="HKR20" s="384"/>
      <c r="HKS20" s="14"/>
      <c r="HKT20" s="56"/>
      <c r="HKU20" s="16"/>
      <c r="HKV20" s="82"/>
      <c r="HKW20" s="26"/>
      <c r="HKX20" s="26"/>
      <c r="HKY20" s="22"/>
      <c r="HKZ20" s="360"/>
      <c r="HLA20" s="384"/>
      <c r="HLB20" s="384"/>
      <c r="HLC20" s="384"/>
      <c r="HLD20" s="384"/>
      <c r="HLE20" s="384"/>
      <c r="HLF20" s="14"/>
      <c r="HLG20" s="56"/>
      <c r="HLH20" s="16"/>
      <c r="HLI20" s="82"/>
      <c r="HLJ20" s="26"/>
      <c r="HLK20" s="26"/>
      <c r="HLL20" s="22"/>
      <c r="HLM20" s="360"/>
      <c r="HLN20" s="384"/>
      <c r="HLO20" s="384"/>
      <c r="HLP20" s="384"/>
      <c r="HLQ20" s="384"/>
      <c r="HLR20" s="384"/>
      <c r="HLS20" s="14"/>
      <c r="HLT20" s="56"/>
      <c r="HLU20" s="16"/>
      <c r="HLV20" s="82"/>
      <c r="HLW20" s="26"/>
      <c r="HLX20" s="26"/>
      <c r="HLY20" s="22"/>
      <c r="HLZ20" s="360"/>
      <c r="HMA20" s="384"/>
      <c r="HMB20" s="384"/>
      <c r="HMC20" s="384"/>
      <c r="HMD20" s="384"/>
      <c r="HME20" s="384"/>
      <c r="HMF20" s="14"/>
      <c r="HMG20" s="56"/>
      <c r="HMH20" s="16"/>
      <c r="HMI20" s="82"/>
      <c r="HMJ20" s="26"/>
      <c r="HMK20" s="26"/>
      <c r="HML20" s="22"/>
      <c r="HMM20" s="360"/>
      <c r="HMN20" s="384"/>
      <c r="HMO20" s="384"/>
      <c r="HMP20" s="384"/>
      <c r="HMQ20" s="384"/>
      <c r="HMR20" s="384"/>
      <c r="HMS20" s="14"/>
      <c r="HMT20" s="56"/>
      <c r="HMU20" s="16"/>
      <c r="HMV20" s="82"/>
      <c r="HMW20" s="26"/>
      <c r="HMX20" s="26"/>
      <c r="HMY20" s="22"/>
      <c r="HMZ20" s="360"/>
      <c r="HNA20" s="384"/>
      <c r="HNB20" s="384"/>
      <c r="HNC20" s="384"/>
      <c r="HND20" s="384"/>
      <c r="HNE20" s="384"/>
      <c r="HNF20" s="14"/>
      <c r="HNG20" s="56"/>
      <c r="HNH20" s="16"/>
      <c r="HNI20" s="82"/>
      <c r="HNJ20" s="26"/>
      <c r="HNK20" s="26"/>
      <c r="HNL20" s="22"/>
      <c r="HNM20" s="360"/>
      <c r="HNN20" s="384"/>
      <c r="HNO20" s="384"/>
      <c r="HNP20" s="384"/>
      <c r="HNQ20" s="384"/>
      <c r="HNR20" s="384"/>
      <c r="HNS20" s="14"/>
      <c r="HNT20" s="56"/>
      <c r="HNU20" s="16"/>
      <c r="HNV20" s="82"/>
      <c r="HNW20" s="26"/>
      <c r="HNX20" s="26"/>
      <c r="HNY20" s="22"/>
      <c r="HNZ20" s="360"/>
      <c r="HOA20" s="384"/>
      <c r="HOB20" s="384"/>
      <c r="HOC20" s="384"/>
      <c r="HOD20" s="384"/>
      <c r="HOE20" s="384"/>
      <c r="HOF20" s="14"/>
      <c r="HOG20" s="56"/>
      <c r="HOH20" s="16"/>
      <c r="HOI20" s="82"/>
      <c r="HOJ20" s="26"/>
      <c r="HOK20" s="26"/>
      <c r="HOL20" s="22"/>
      <c r="HOM20" s="360"/>
      <c r="HON20" s="384"/>
      <c r="HOO20" s="384"/>
      <c r="HOP20" s="384"/>
      <c r="HOQ20" s="384"/>
      <c r="HOR20" s="384"/>
      <c r="HOS20" s="14"/>
      <c r="HOT20" s="56"/>
      <c r="HOU20" s="16"/>
      <c r="HOV20" s="82"/>
      <c r="HOW20" s="26"/>
      <c r="HOX20" s="26"/>
      <c r="HOY20" s="22"/>
      <c r="HOZ20" s="360"/>
      <c r="HPA20" s="384"/>
      <c r="HPB20" s="384"/>
      <c r="HPC20" s="384"/>
      <c r="HPD20" s="384"/>
      <c r="HPE20" s="384"/>
      <c r="HPF20" s="14"/>
      <c r="HPG20" s="56"/>
      <c r="HPH20" s="16"/>
      <c r="HPI20" s="82"/>
      <c r="HPJ20" s="26"/>
      <c r="HPK20" s="26"/>
      <c r="HPL20" s="22"/>
      <c r="HPM20" s="360"/>
      <c r="HPN20" s="384"/>
      <c r="HPO20" s="384"/>
      <c r="HPP20" s="384"/>
      <c r="HPQ20" s="384"/>
      <c r="HPR20" s="384"/>
      <c r="HPS20" s="14"/>
      <c r="HPT20" s="56"/>
      <c r="HPU20" s="16"/>
      <c r="HPV20" s="82"/>
      <c r="HPW20" s="26"/>
      <c r="HPX20" s="26"/>
      <c r="HPY20" s="22"/>
      <c r="HPZ20" s="360"/>
      <c r="HQA20" s="384"/>
      <c r="HQB20" s="384"/>
      <c r="HQC20" s="384"/>
      <c r="HQD20" s="384"/>
      <c r="HQE20" s="384"/>
      <c r="HQF20" s="14"/>
      <c r="HQG20" s="56"/>
      <c r="HQH20" s="16"/>
      <c r="HQI20" s="82"/>
      <c r="HQJ20" s="26"/>
      <c r="HQK20" s="26"/>
      <c r="HQL20" s="22"/>
      <c r="HQM20" s="360"/>
      <c r="HQN20" s="384"/>
      <c r="HQO20" s="384"/>
      <c r="HQP20" s="384"/>
      <c r="HQQ20" s="384"/>
      <c r="HQR20" s="384"/>
      <c r="HQS20" s="14"/>
      <c r="HQT20" s="56"/>
      <c r="HQU20" s="16"/>
      <c r="HQV20" s="82"/>
      <c r="HQW20" s="26"/>
      <c r="HQX20" s="26"/>
      <c r="HQY20" s="22"/>
      <c r="HQZ20" s="360"/>
      <c r="HRA20" s="384"/>
      <c r="HRB20" s="384"/>
      <c r="HRC20" s="384"/>
      <c r="HRD20" s="384"/>
      <c r="HRE20" s="384"/>
      <c r="HRF20" s="14"/>
      <c r="HRG20" s="56"/>
      <c r="HRH20" s="16"/>
      <c r="HRI20" s="82"/>
      <c r="HRJ20" s="26"/>
      <c r="HRK20" s="26"/>
      <c r="HRL20" s="22"/>
      <c r="HRM20" s="360"/>
      <c r="HRN20" s="384"/>
      <c r="HRO20" s="384"/>
      <c r="HRP20" s="384"/>
      <c r="HRQ20" s="384"/>
      <c r="HRR20" s="384"/>
      <c r="HRS20" s="14"/>
      <c r="HRT20" s="56"/>
      <c r="HRU20" s="16"/>
      <c r="HRV20" s="82"/>
      <c r="HRW20" s="26"/>
      <c r="HRX20" s="26"/>
      <c r="HRY20" s="22"/>
      <c r="HRZ20" s="360"/>
      <c r="HSA20" s="384"/>
      <c r="HSB20" s="384"/>
      <c r="HSC20" s="384"/>
      <c r="HSD20" s="384"/>
      <c r="HSE20" s="384"/>
      <c r="HSF20" s="14"/>
      <c r="HSG20" s="56"/>
      <c r="HSH20" s="16"/>
      <c r="HSI20" s="82"/>
      <c r="HSJ20" s="26"/>
      <c r="HSK20" s="26"/>
      <c r="HSL20" s="22"/>
      <c r="HSM20" s="360"/>
      <c r="HSN20" s="384"/>
      <c r="HSO20" s="384"/>
      <c r="HSP20" s="384"/>
      <c r="HSQ20" s="384"/>
      <c r="HSR20" s="384"/>
      <c r="HSS20" s="14"/>
      <c r="HST20" s="56"/>
      <c r="HSU20" s="16"/>
      <c r="HSV20" s="82"/>
      <c r="HSW20" s="26"/>
      <c r="HSX20" s="26"/>
      <c r="HSY20" s="22"/>
      <c r="HSZ20" s="360"/>
      <c r="HTA20" s="384"/>
      <c r="HTB20" s="384"/>
      <c r="HTC20" s="384"/>
      <c r="HTD20" s="384"/>
      <c r="HTE20" s="384"/>
      <c r="HTF20" s="14"/>
      <c r="HTG20" s="56"/>
      <c r="HTH20" s="16"/>
      <c r="HTI20" s="82"/>
      <c r="HTJ20" s="26"/>
      <c r="HTK20" s="26"/>
      <c r="HTL20" s="22"/>
      <c r="HTM20" s="360"/>
      <c r="HTN20" s="384"/>
      <c r="HTO20" s="384"/>
      <c r="HTP20" s="384"/>
      <c r="HTQ20" s="384"/>
      <c r="HTR20" s="384"/>
      <c r="HTS20" s="14"/>
      <c r="HTT20" s="56"/>
      <c r="HTU20" s="16"/>
      <c r="HTV20" s="82"/>
      <c r="HTW20" s="26"/>
      <c r="HTX20" s="26"/>
      <c r="HTY20" s="22"/>
      <c r="HTZ20" s="360"/>
      <c r="HUA20" s="384"/>
      <c r="HUB20" s="384"/>
      <c r="HUC20" s="384"/>
      <c r="HUD20" s="384"/>
      <c r="HUE20" s="384"/>
      <c r="HUF20" s="14"/>
      <c r="HUG20" s="56"/>
      <c r="HUH20" s="16"/>
      <c r="HUI20" s="82"/>
      <c r="HUJ20" s="26"/>
      <c r="HUK20" s="26"/>
      <c r="HUL20" s="22"/>
      <c r="HUM20" s="360"/>
      <c r="HUN20" s="384"/>
      <c r="HUO20" s="384"/>
      <c r="HUP20" s="384"/>
      <c r="HUQ20" s="384"/>
      <c r="HUR20" s="384"/>
      <c r="HUS20" s="14"/>
      <c r="HUT20" s="56"/>
      <c r="HUU20" s="16"/>
      <c r="HUV20" s="82"/>
      <c r="HUW20" s="26"/>
      <c r="HUX20" s="26"/>
      <c r="HUY20" s="22"/>
      <c r="HUZ20" s="360"/>
      <c r="HVA20" s="384"/>
      <c r="HVB20" s="384"/>
      <c r="HVC20" s="384"/>
      <c r="HVD20" s="384"/>
      <c r="HVE20" s="384"/>
      <c r="HVF20" s="14"/>
      <c r="HVG20" s="56"/>
      <c r="HVH20" s="16"/>
      <c r="HVI20" s="82"/>
      <c r="HVJ20" s="26"/>
      <c r="HVK20" s="26"/>
      <c r="HVL20" s="22"/>
      <c r="HVM20" s="360"/>
      <c r="HVN20" s="384"/>
      <c r="HVO20" s="384"/>
      <c r="HVP20" s="384"/>
      <c r="HVQ20" s="384"/>
      <c r="HVR20" s="384"/>
      <c r="HVS20" s="14"/>
      <c r="HVT20" s="56"/>
      <c r="HVU20" s="16"/>
      <c r="HVV20" s="82"/>
      <c r="HVW20" s="26"/>
      <c r="HVX20" s="26"/>
      <c r="HVY20" s="22"/>
      <c r="HVZ20" s="360"/>
      <c r="HWA20" s="384"/>
      <c r="HWB20" s="384"/>
      <c r="HWC20" s="384"/>
      <c r="HWD20" s="384"/>
      <c r="HWE20" s="384"/>
      <c r="HWF20" s="14"/>
      <c r="HWG20" s="56"/>
      <c r="HWH20" s="16"/>
      <c r="HWI20" s="82"/>
      <c r="HWJ20" s="26"/>
      <c r="HWK20" s="26"/>
      <c r="HWL20" s="22"/>
      <c r="HWM20" s="360"/>
      <c r="HWN20" s="384"/>
      <c r="HWO20" s="384"/>
      <c r="HWP20" s="384"/>
      <c r="HWQ20" s="384"/>
      <c r="HWR20" s="384"/>
      <c r="HWS20" s="14"/>
      <c r="HWT20" s="56"/>
      <c r="HWU20" s="16"/>
      <c r="HWV20" s="82"/>
      <c r="HWW20" s="26"/>
      <c r="HWX20" s="26"/>
      <c r="HWY20" s="22"/>
      <c r="HWZ20" s="360"/>
      <c r="HXA20" s="384"/>
      <c r="HXB20" s="384"/>
      <c r="HXC20" s="384"/>
      <c r="HXD20" s="384"/>
      <c r="HXE20" s="384"/>
      <c r="HXF20" s="14"/>
      <c r="HXG20" s="56"/>
      <c r="HXH20" s="16"/>
      <c r="HXI20" s="82"/>
      <c r="HXJ20" s="26"/>
      <c r="HXK20" s="26"/>
      <c r="HXL20" s="22"/>
      <c r="HXM20" s="360"/>
      <c r="HXN20" s="384"/>
      <c r="HXO20" s="384"/>
      <c r="HXP20" s="384"/>
      <c r="HXQ20" s="384"/>
      <c r="HXR20" s="384"/>
      <c r="HXS20" s="14"/>
      <c r="HXT20" s="56"/>
      <c r="HXU20" s="16"/>
      <c r="HXV20" s="82"/>
      <c r="HXW20" s="26"/>
      <c r="HXX20" s="26"/>
      <c r="HXY20" s="22"/>
      <c r="HXZ20" s="360"/>
      <c r="HYA20" s="384"/>
      <c r="HYB20" s="384"/>
      <c r="HYC20" s="384"/>
      <c r="HYD20" s="384"/>
      <c r="HYE20" s="384"/>
      <c r="HYF20" s="14"/>
      <c r="HYG20" s="56"/>
      <c r="HYH20" s="16"/>
      <c r="HYI20" s="82"/>
      <c r="HYJ20" s="26"/>
      <c r="HYK20" s="26"/>
      <c r="HYL20" s="22"/>
      <c r="HYM20" s="360"/>
      <c r="HYN20" s="384"/>
      <c r="HYO20" s="384"/>
      <c r="HYP20" s="384"/>
      <c r="HYQ20" s="384"/>
      <c r="HYR20" s="384"/>
      <c r="HYS20" s="14"/>
      <c r="HYT20" s="56"/>
      <c r="HYU20" s="16"/>
      <c r="HYV20" s="82"/>
      <c r="HYW20" s="26"/>
      <c r="HYX20" s="26"/>
      <c r="HYY20" s="22"/>
      <c r="HYZ20" s="360"/>
      <c r="HZA20" s="384"/>
      <c r="HZB20" s="384"/>
      <c r="HZC20" s="384"/>
      <c r="HZD20" s="384"/>
      <c r="HZE20" s="384"/>
      <c r="HZF20" s="14"/>
      <c r="HZG20" s="56"/>
      <c r="HZH20" s="16"/>
      <c r="HZI20" s="82"/>
      <c r="HZJ20" s="26"/>
      <c r="HZK20" s="26"/>
      <c r="HZL20" s="22"/>
      <c r="HZM20" s="360"/>
      <c r="HZN20" s="384"/>
      <c r="HZO20" s="384"/>
      <c r="HZP20" s="384"/>
      <c r="HZQ20" s="384"/>
      <c r="HZR20" s="384"/>
      <c r="HZS20" s="14"/>
      <c r="HZT20" s="56"/>
      <c r="HZU20" s="16"/>
      <c r="HZV20" s="82"/>
      <c r="HZW20" s="26"/>
      <c r="HZX20" s="26"/>
      <c r="HZY20" s="22"/>
      <c r="HZZ20" s="360"/>
      <c r="IAA20" s="384"/>
      <c r="IAB20" s="384"/>
      <c r="IAC20" s="384"/>
      <c r="IAD20" s="384"/>
      <c r="IAE20" s="384"/>
      <c r="IAF20" s="14"/>
      <c r="IAG20" s="56"/>
      <c r="IAH20" s="16"/>
      <c r="IAI20" s="82"/>
      <c r="IAJ20" s="26"/>
      <c r="IAK20" s="26"/>
      <c r="IAL20" s="22"/>
      <c r="IAM20" s="360"/>
      <c r="IAN20" s="384"/>
      <c r="IAO20" s="384"/>
      <c r="IAP20" s="384"/>
      <c r="IAQ20" s="384"/>
      <c r="IAR20" s="384"/>
      <c r="IAS20" s="14"/>
      <c r="IAT20" s="56"/>
      <c r="IAU20" s="16"/>
      <c r="IAV20" s="82"/>
      <c r="IAW20" s="26"/>
      <c r="IAX20" s="26"/>
      <c r="IAY20" s="22"/>
      <c r="IAZ20" s="360"/>
      <c r="IBA20" s="384"/>
      <c r="IBB20" s="384"/>
      <c r="IBC20" s="384"/>
      <c r="IBD20" s="384"/>
      <c r="IBE20" s="384"/>
      <c r="IBF20" s="14"/>
      <c r="IBG20" s="56"/>
      <c r="IBH20" s="16"/>
      <c r="IBI20" s="82"/>
      <c r="IBJ20" s="26"/>
      <c r="IBK20" s="26"/>
      <c r="IBL20" s="22"/>
      <c r="IBM20" s="360"/>
      <c r="IBN20" s="384"/>
      <c r="IBO20" s="384"/>
      <c r="IBP20" s="384"/>
      <c r="IBQ20" s="384"/>
      <c r="IBR20" s="384"/>
      <c r="IBS20" s="14"/>
      <c r="IBT20" s="56"/>
      <c r="IBU20" s="16"/>
      <c r="IBV20" s="82"/>
      <c r="IBW20" s="26"/>
      <c r="IBX20" s="26"/>
      <c r="IBY20" s="22"/>
      <c r="IBZ20" s="360"/>
      <c r="ICA20" s="384"/>
      <c r="ICB20" s="384"/>
      <c r="ICC20" s="384"/>
      <c r="ICD20" s="384"/>
      <c r="ICE20" s="384"/>
      <c r="ICF20" s="14"/>
      <c r="ICG20" s="56"/>
      <c r="ICH20" s="16"/>
      <c r="ICI20" s="82"/>
      <c r="ICJ20" s="26"/>
      <c r="ICK20" s="26"/>
      <c r="ICL20" s="22"/>
      <c r="ICM20" s="360"/>
      <c r="ICN20" s="384"/>
      <c r="ICO20" s="384"/>
      <c r="ICP20" s="384"/>
      <c r="ICQ20" s="384"/>
      <c r="ICR20" s="384"/>
      <c r="ICS20" s="14"/>
      <c r="ICT20" s="56"/>
      <c r="ICU20" s="16"/>
      <c r="ICV20" s="82"/>
      <c r="ICW20" s="26"/>
      <c r="ICX20" s="26"/>
      <c r="ICY20" s="22"/>
      <c r="ICZ20" s="360"/>
      <c r="IDA20" s="384"/>
      <c r="IDB20" s="384"/>
      <c r="IDC20" s="384"/>
      <c r="IDD20" s="384"/>
      <c r="IDE20" s="384"/>
      <c r="IDF20" s="14"/>
      <c r="IDG20" s="56"/>
      <c r="IDH20" s="16"/>
      <c r="IDI20" s="82"/>
      <c r="IDJ20" s="26"/>
      <c r="IDK20" s="26"/>
      <c r="IDL20" s="22"/>
      <c r="IDM20" s="360"/>
      <c r="IDN20" s="384"/>
      <c r="IDO20" s="384"/>
      <c r="IDP20" s="384"/>
      <c r="IDQ20" s="384"/>
      <c r="IDR20" s="384"/>
      <c r="IDS20" s="14"/>
      <c r="IDT20" s="56"/>
      <c r="IDU20" s="16"/>
      <c r="IDV20" s="82"/>
      <c r="IDW20" s="26"/>
      <c r="IDX20" s="26"/>
      <c r="IDY20" s="22"/>
      <c r="IDZ20" s="360"/>
      <c r="IEA20" s="384"/>
      <c r="IEB20" s="384"/>
      <c r="IEC20" s="384"/>
      <c r="IED20" s="384"/>
      <c r="IEE20" s="384"/>
      <c r="IEF20" s="14"/>
      <c r="IEG20" s="56"/>
      <c r="IEH20" s="16"/>
      <c r="IEI20" s="82"/>
      <c r="IEJ20" s="26"/>
      <c r="IEK20" s="26"/>
      <c r="IEL20" s="22"/>
      <c r="IEM20" s="360"/>
      <c r="IEN20" s="384"/>
      <c r="IEO20" s="384"/>
      <c r="IEP20" s="384"/>
      <c r="IEQ20" s="384"/>
      <c r="IER20" s="384"/>
      <c r="IES20" s="14"/>
      <c r="IET20" s="56"/>
      <c r="IEU20" s="16"/>
      <c r="IEV20" s="82"/>
      <c r="IEW20" s="26"/>
      <c r="IEX20" s="26"/>
      <c r="IEY20" s="22"/>
      <c r="IEZ20" s="360"/>
      <c r="IFA20" s="384"/>
      <c r="IFB20" s="384"/>
      <c r="IFC20" s="384"/>
      <c r="IFD20" s="384"/>
      <c r="IFE20" s="384"/>
      <c r="IFF20" s="14"/>
      <c r="IFG20" s="56"/>
      <c r="IFH20" s="16"/>
      <c r="IFI20" s="82"/>
      <c r="IFJ20" s="26"/>
      <c r="IFK20" s="26"/>
      <c r="IFL20" s="22"/>
      <c r="IFM20" s="360"/>
      <c r="IFN20" s="384"/>
      <c r="IFO20" s="384"/>
      <c r="IFP20" s="384"/>
      <c r="IFQ20" s="384"/>
      <c r="IFR20" s="384"/>
      <c r="IFS20" s="14"/>
      <c r="IFT20" s="56"/>
      <c r="IFU20" s="16"/>
      <c r="IFV20" s="82"/>
      <c r="IFW20" s="26"/>
      <c r="IFX20" s="26"/>
      <c r="IFY20" s="22"/>
      <c r="IFZ20" s="360"/>
      <c r="IGA20" s="384"/>
      <c r="IGB20" s="384"/>
      <c r="IGC20" s="384"/>
      <c r="IGD20" s="384"/>
      <c r="IGE20" s="384"/>
      <c r="IGF20" s="14"/>
      <c r="IGG20" s="56"/>
      <c r="IGH20" s="16"/>
      <c r="IGI20" s="82"/>
      <c r="IGJ20" s="26"/>
      <c r="IGK20" s="26"/>
      <c r="IGL20" s="22"/>
      <c r="IGM20" s="360"/>
      <c r="IGN20" s="384"/>
      <c r="IGO20" s="384"/>
      <c r="IGP20" s="384"/>
      <c r="IGQ20" s="384"/>
      <c r="IGR20" s="384"/>
      <c r="IGS20" s="14"/>
      <c r="IGT20" s="56"/>
      <c r="IGU20" s="16"/>
      <c r="IGV20" s="82"/>
      <c r="IGW20" s="26"/>
      <c r="IGX20" s="26"/>
      <c r="IGY20" s="22"/>
      <c r="IGZ20" s="360"/>
      <c r="IHA20" s="384"/>
      <c r="IHB20" s="384"/>
      <c r="IHC20" s="384"/>
      <c r="IHD20" s="384"/>
      <c r="IHE20" s="384"/>
      <c r="IHF20" s="14"/>
      <c r="IHG20" s="56"/>
      <c r="IHH20" s="16"/>
      <c r="IHI20" s="82"/>
      <c r="IHJ20" s="26"/>
      <c r="IHK20" s="26"/>
      <c r="IHL20" s="22"/>
      <c r="IHM20" s="360"/>
      <c r="IHN20" s="384"/>
      <c r="IHO20" s="384"/>
      <c r="IHP20" s="384"/>
      <c r="IHQ20" s="384"/>
      <c r="IHR20" s="384"/>
      <c r="IHS20" s="14"/>
      <c r="IHT20" s="56"/>
      <c r="IHU20" s="16"/>
      <c r="IHV20" s="82"/>
      <c r="IHW20" s="26"/>
      <c r="IHX20" s="26"/>
      <c r="IHY20" s="22"/>
      <c r="IHZ20" s="360"/>
      <c r="IIA20" s="384"/>
      <c r="IIB20" s="384"/>
      <c r="IIC20" s="384"/>
      <c r="IID20" s="384"/>
      <c r="IIE20" s="384"/>
      <c r="IIF20" s="14"/>
      <c r="IIG20" s="56"/>
      <c r="IIH20" s="16"/>
      <c r="III20" s="82"/>
      <c r="IIJ20" s="26"/>
      <c r="IIK20" s="26"/>
      <c r="IIL20" s="22"/>
      <c r="IIM20" s="360"/>
      <c r="IIN20" s="384"/>
      <c r="IIO20" s="384"/>
      <c r="IIP20" s="384"/>
      <c r="IIQ20" s="384"/>
      <c r="IIR20" s="384"/>
      <c r="IIS20" s="14"/>
      <c r="IIT20" s="56"/>
      <c r="IIU20" s="16"/>
      <c r="IIV20" s="82"/>
      <c r="IIW20" s="26"/>
      <c r="IIX20" s="26"/>
      <c r="IIY20" s="22"/>
      <c r="IIZ20" s="360"/>
      <c r="IJA20" s="384"/>
      <c r="IJB20" s="384"/>
      <c r="IJC20" s="384"/>
      <c r="IJD20" s="384"/>
      <c r="IJE20" s="384"/>
      <c r="IJF20" s="14"/>
      <c r="IJG20" s="56"/>
      <c r="IJH20" s="16"/>
      <c r="IJI20" s="82"/>
      <c r="IJJ20" s="26"/>
      <c r="IJK20" s="26"/>
      <c r="IJL20" s="22"/>
      <c r="IJM20" s="360"/>
      <c r="IJN20" s="384"/>
      <c r="IJO20" s="384"/>
      <c r="IJP20" s="384"/>
      <c r="IJQ20" s="384"/>
      <c r="IJR20" s="384"/>
      <c r="IJS20" s="14"/>
      <c r="IJT20" s="56"/>
      <c r="IJU20" s="16"/>
      <c r="IJV20" s="82"/>
      <c r="IJW20" s="26"/>
      <c r="IJX20" s="26"/>
      <c r="IJY20" s="22"/>
      <c r="IJZ20" s="360"/>
      <c r="IKA20" s="384"/>
      <c r="IKB20" s="384"/>
      <c r="IKC20" s="384"/>
      <c r="IKD20" s="384"/>
      <c r="IKE20" s="384"/>
      <c r="IKF20" s="14"/>
      <c r="IKG20" s="56"/>
      <c r="IKH20" s="16"/>
      <c r="IKI20" s="82"/>
      <c r="IKJ20" s="26"/>
      <c r="IKK20" s="26"/>
      <c r="IKL20" s="22"/>
      <c r="IKM20" s="360"/>
      <c r="IKN20" s="384"/>
      <c r="IKO20" s="384"/>
      <c r="IKP20" s="384"/>
      <c r="IKQ20" s="384"/>
      <c r="IKR20" s="384"/>
      <c r="IKS20" s="14"/>
      <c r="IKT20" s="56"/>
      <c r="IKU20" s="16"/>
      <c r="IKV20" s="82"/>
      <c r="IKW20" s="26"/>
      <c r="IKX20" s="26"/>
      <c r="IKY20" s="22"/>
      <c r="IKZ20" s="360"/>
      <c r="ILA20" s="384"/>
      <c r="ILB20" s="384"/>
      <c r="ILC20" s="384"/>
      <c r="ILD20" s="384"/>
      <c r="ILE20" s="384"/>
      <c r="ILF20" s="14"/>
      <c r="ILG20" s="56"/>
      <c r="ILH20" s="16"/>
      <c r="ILI20" s="82"/>
      <c r="ILJ20" s="26"/>
      <c r="ILK20" s="26"/>
      <c r="ILL20" s="22"/>
      <c r="ILM20" s="360"/>
      <c r="ILN20" s="384"/>
      <c r="ILO20" s="384"/>
      <c r="ILP20" s="384"/>
      <c r="ILQ20" s="384"/>
      <c r="ILR20" s="384"/>
      <c r="ILS20" s="14"/>
      <c r="ILT20" s="56"/>
      <c r="ILU20" s="16"/>
      <c r="ILV20" s="82"/>
      <c r="ILW20" s="26"/>
      <c r="ILX20" s="26"/>
      <c r="ILY20" s="22"/>
      <c r="ILZ20" s="360"/>
      <c r="IMA20" s="384"/>
      <c r="IMB20" s="384"/>
      <c r="IMC20" s="384"/>
      <c r="IMD20" s="384"/>
      <c r="IME20" s="384"/>
      <c r="IMF20" s="14"/>
      <c r="IMG20" s="56"/>
      <c r="IMH20" s="16"/>
      <c r="IMI20" s="82"/>
      <c r="IMJ20" s="26"/>
      <c r="IMK20" s="26"/>
      <c r="IML20" s="22"/>
      <c r="IMM20" s="360"/>
      <c r="IMN20" s="384"/>
      <c r="IMO20" s="384"/>
      <c r="IMP20" s="384"/>
      <c r="IMQ20" s="384"/>
      <c r="IMR20" s="384"/>
      <c r="IMS20" s="14"/>
      <c r="IMT20" s="56"/>
      <c r="IMU20" s="16"/>
      <c r="IMV20" s="82"/>
      <c r="IMW20" s="26"/>
      <c r="IMX20" s="26"/>
      <c r="IMY20" s="22"/>
      <c r="IMZ20" s="360"/>
      <c r="INA20" s="384"/>
      <c r="INB20" s="384"/>
      <c r="INC20" s="384"/>
      <c r="IND20" s="384"/>
      <c r="INE20" s="384"/>
      <c r="INF20" s="14"/>
      <c r="ING20" s="56"/>
      <c r="INH20" s="16"/>
      <c r="INI20" s="82"/>
      <c r="INJ20" s="26"/>
      <c r="INK20" s="26"/>
      <c r="INL20" s="22"/>
      <c r="INM20" s="360"/>
      <c r="INN20" s="384"/>
      <c r="INO20" s="384"/>
      <c r="INP20" s="384"/>
      <c r="INQ20" s="384"/>
      <c r="INR20" s="384"/>
      <c r="INS20" s="14"/>
      <c r="INT20" s="56"/>
      <c r="INU20" s="16"/>
      <c r="INV20" s="82"/>
      <c r="INW20" s="26"/>
      <c r="INX20" s="26"/>
      <c r="INY20" s="22"/>
      <c r="INZ20" s="360"/>
      <c r="IOA20" s="384"/>
      <c r="IOB20" s="384"/>
      <c r="IOC20" s="384"/>
      <c r="IOD20" s="384"/>
      <c r="IOE20" s="384"/>
      <c r="IOF20" s="14"/>
      <c r="IOG20" s="56"/>
      <c r="IOH20" s="16"/>
      <c r="IOI20" s="82"/>
      <c r="IOJ20" s="26"/>
      <c r="IOK20" s="26"/>
      <c r="IOL20" s="22"/>
      <c r="IOM20" s="360"/>
      <c r="ION20" s="384"/>
      <c r="IOO20" s="384"/>
      <c r="IOP20" s="384"/>
      <c r="IOQ20" s="384"/>
      <c r="IOR20" s="384"/>
      <c r="IOS20" s="14"/>
      <c r="IOT20" s="56"/>
      <c r="IOU20" s="16"/>
      <c r="IOV20" s="82"/>
      <c r="IOW20" s="26"/>
      <c r="IOX20" s="26"/>
      <c r="IOY20" s="22"/>
      <c r="IOZ20" s="360"/>
      <c r="IPA20" s="384"/>
      <c r="IPB20" s="384"/>
      <c r="IPC20" s="384"/>
      <c r="IPD20" s="384"/>
      <c r="IPE20" s="384"/>
      <c r="IPF20" s="14"/>
      <c r="IPG20" s="56"/>
      <c r="IPH20" s="16"/>
      <c r="IPI20" s="82"/>
      <c r="IPJ20" s="26"/>
      <c r="IPK20" s="26"/>
      <c r="IPL20" s="22"/>
      <c r="IPM20" s="360"/>
      <c r="IPN20" s="384"/>
      <c r="IPO20" s="384"/>
      <c r="IPP20" s="384"/>
      <c r="IPQ20" s="384"/>
      <c r="IPR20" s="384"/>
      <c r="IPS20" s="14"/>
      <c r="IPT20" s="56"/>
      <c r="IPU20" s="16"/>
      <c r="IPV20" s="82"/>
      <c r="IPW20" s="26"/>
      <c r="IPX20" s="26"/>
      <c r="IPY20" s="22"/>
      <c r="IPZ20" s="360"/>
      <c r="IQA20" s="384"/>
      <c r="IQB20" s="384"/>
      <c r="IQC20" s="384"/>
      <c r="IQD20" s="384"/>
      <c r="IQE20" s="384"/>
      <c r="IQF20" s="14"/>
      <c r="IQG20" s="56"/>
      <c r="IQH20" s="16"/>
      <c r="IQI20" s="82"/>
      <c r="IQJ20" s="26"/>
      <c r="IQK20" s="26"/>
      <c r="IQL20" s="22"/>
      <c r="IQM20" s="360"/>
      <c r="IQN20" s="384"/>
      <c r="IQO20" s="384"/>
      <c r="IQP20" s="384"/>
      <c r="IQQ20" s="384"/>
      <c r="IQR20" s="384"/>
      <c r="IQS20" s="14"/>
      <c r="IQT20" s="56"/>
      <c r="IQU20" s="16"/>
      <c r="IQV20" s="82"/>
      <c r="IQW20" s="26"/>
      <c r="IQX20" s="26"/>
      <c r="IQY20" s="22"/>
      <c r="IQZ20" s="360"/>
      <c r="IRA20" s="384"/>
      <c r="IRB20" s="384"/>
      <c r="IRC20" s="384"/>
      <c r="IRD20" s="384"/>
      <c r="IRE20" s="384"/>
      <c r="IRF20" s="14"/>
      <c r="IRG20" s="56"/>
      <c r="IRH20" s="16"/>
      <c r="IRI20" s="82"/>
      <c r="IRJ20" s="26"/>
      <c r="IRK20" s="26"/>
      <c r="IRL20" s="22"/>
      <c r="IRM20" s="360"/>
      <c r="IRN20" s="384"/>
      <c r="IRO20" s="384"/>
      <c r="IRP20" s="384"/>
      <c r="IRQ20" s="384"/>
      <c r="IRR20" s="384"/>
      <c r="IRS20" s="14"/>
      <c r="IRT20" s="56"/>
      <c r="IRU20" s="16"/>
      <c r="IRV20" s="82"/>
      <c r="IRW20" s="26"/>
      <c r="IRX20" s="26"/>
      <c r="IRY20" s="22"/>
      <c r="IRZ20" s="360"/>
      <c r="ISA20" s="384"/>
      <c r="ISB20" s="384"/>
      <c r="ISC20" s="384"/>
      <c r="ISD20" s="384"/>
      <c r="ISE20" s="384"/>
      <c r="ISF20" s="14"/>
      <c r="ISG20" s="56"/>
      <c r="ISH20" s="16"/>
      <c r="ISI20" s="82"/>
      <c r="ISJ20" s="26"/>
      <c r="ISK20" s="26"/>
      <c r="ISL20" s="22"/>
      <c r="ISM20" s="360"/>
      <c r="ISN20" s="384"/>
      <c r="ISO20" s="384"/>
      <c r="ISP20" s="384"/>
      <c r="ISQ20" s="384"/>
      <c r="ISR20" s="384"/>
      <c r="ISS20" s="14"/>
      <c r="IST20" s="56"/>
      <c r="ISU20" s="16"/>
      <c r="ISV20" s="82"/>
      <c r="ISW20" s="26"/>
      <c r="ISX20" s="26"/>
      <c r="ISY20" s="22"/>
      <c r="ISZ20" s="360"/>
      <c r="ITA20" s="384"/>
      <c r="ITB20" s="384"/>
      <c r="ITC20" s="384"/>
      <c r="ITD20" s="384"/>
      <c r="ITE20" s="384"/>
      <c r="ITF20" s="14"/>
      <c r="ITG20" s="56"/>
      <c r="ITH20" s="16"/>
      <c r="ITI20" s="82"/>
      <c r="ITJ20" s="26"/>
      <c r="ITK20" s="26"/>
      <c r="ITL20" s="22"/>
      <c r="ITM20" s="360"/>
      <c r="ITN20" s="384"/>
      <c r="ITO20" s="384"/>
      <c r="ITP20" s="384"/>
      <c r="ITQ20" s="384"/>
      <c r="ITR20" s="384"/>
      <c r="ITS20" s="14"/>
      <c r="ITT20" s="56"/>
      <c r="ITU20" s="16"/>
      <c r="ITV20" s="82"/>
      <c r="ITW20" s="26"/>
      <c r="ITX20" s="26"/>
      <c r="ITY20" s="22"/>
      <c r="ITZ20" s="360"/>
      <c r="IUA20" s="384"/>
      <c r="IUB20" s="384"/>
      <c r="IUC20" s="384"/>
      <c r="IUD20" s="384"/>
      <c r="IUE20" s="384"/>
      <c r="IUF20" s="14"/>
      <c r="IUG20" s="56"/>
      <c r="IUH20" s="16"/>
      <c r="IUI20" s="82"/>
      <c r="IUJ20" s="26"/>
      <c r="IUK20" s="26"/>
      <c r="IUL20" s="22"/>
      <c r="IUM20" s="360"/>
      <c r="IUN20" s="384"/>
      <c r="IUO20" s="384"/>
      <c r="IUP20" s="384"/>
      <c r="IUQ20" s="384"/>
      <c r="IUR20" s="384"/>
      <c r="IUS20" s="14"/>
      <c r="IUT20" s="56"/>
      <c r="IUU20" s="16"/>
      <c r="IUV20" s="82"/>
      <c r="IUW20" s="26"/>
      <c r="IUX20" s="26"/>
      <c r="IUY20" s="22"/>
      <c r="IUZ20" s="360"/>
      <c r="IVA20" s="384"/>
      <c r="IVB20" s="384"/>
      <c r="IVC20" s="384"/>
      <c r="IVD20" s="384"/>
      <c r="IVE20" s="384"/>
      <c r="IVF20" s="14"/>
      <c r="IVG20" s="56"/>
      <c r="IVH20" s="16"/>
      <c r="IVI20" s="82"/>
      <c r="IVJ20" s="26"/>
      <c r="IVK20" s="26"/>
      <c r="IVL20" s="22"/>
      <c r="IVM20" s="360"/>
      <c r="IVN20" s="384"/>
      <c r="IVO20" s="384"/>
      <c r="IVP20" s="384"/>
      <c r="IVQ20" s="384"/>
      <c r="IVR20" s="384"/>
      <c r="IVS20" s="14"/>
      <c r="IVT20" s="56"/>
      <c r="IVU20" s="16"/>
      <c r="IVV20" s="82"/>
      <c r="IVW20" s="26"/>
      <c r="IVX20" s="26"/>
      <c r="IVY20" s="22"/>
      <c r="IVZ20" s="360"/>
      <c r="IWA20" s="384"/>
      <c r="IWB20" s="384"/>
      <c r="IWC20" s="384"/>
      <c r="IWD20" s="384"/>
      <c r="IWE20" s="384"/>
      <c r="IWF20" s="14"/>
      <c r="IWG20" s="56"/>
      <c r="IWH20" s="16"/>
      <c r="IWI20" s="82"/>
      <c r="IWJ20" s="26"/>
      <c r="IWK20" s="26"/>
      <c r="IWL20" s="22"/>
      <c r="IWM20" s="360"/>
      <c r="IWN20" s="384"/>
      <c r="IWO20" s="384"/>
      <c r="IWP20" s="384"/>
      <c r="IWQ20" s="384"/>
      <c r="IWR20" s="384"/>
      <c r="IWS20" s="14"/>
      <c r="IWT20" s="56"/>
      <c r="IWU20" s="16"/>
      <c r="IWV20" s="82"/>
      <c r="IWW20" s="26"/>
      <c r="IWX20" s="26"/>
      <c r="IWY20" s="22"/>
      <c r="IWZ20" s="360"/>
      <c r="IXA20" s="384"/>
      <c r="IXB20" s="384"/>
      <c r="IXC20" s="384"/>
      <c r="IXD20" s="384"/>
      <c r="IXE20" s="384"/>
      <c r="IXF20" s="14"/>
      <c r="IXG20" s="56"/>
      <c r="IXH20" s="16"/>
      <c r="IXI20" s="82"/>
      <c r="IXJ20" s="26"/>
      <c r="IXK20" s="26"/>
      <c r="IXL20" s="22"/>
      <c r="IXM20" s="360"/>
      <c r="IXN20" s="384"/>
      <c r="IXO20" s="384"/>
      <c r="IXP20" s="384"/>
      <c r="IXQ20" s="384"/>
      <c r="IXR20" s="384"/>
      <c r="IXS20" s="14"/>
      <c r="IXT20" s="56"/>
      <c r="IXU20" s="16"/>
      <c r="IXV20" s="82"/>
      <c r="IXW20" s="26"/>
      <c r="IXX20" s="26"/>
      <c r="IXY20" s="22"/>
      <c r="IXZ20" s="360"/>
      <c r="IYA20" s="384"/>
      <c r="IYB20" s="384"/>
      <c r="IYC20" s="384"/>
      <c r="IYD20" s="384"/>
      <c r="IYE20" s="384"/>
      <c r="IYF20" s="14"/>
      <c r="IYG20" s="56"/>
      <c r="IYH20" s="16"/>
      <c r="IYI20" s="82"/>
      <c r="IYJ20" s="26"/>
      <c r="IYK20" s="26"/>
      <c r="IYL20" s="22"/>
      <c r="IYM20" s="360"/>
      <c r="IYN20" s="384"/>
      <c r="IYO20" s="384"/>
      <c r="IYP20" s="384"/>
      <c r="IYQ20" s="384"/>
      <c r="IYR20" s="384"/>
      <c r="IYS20" s="14"/>
      <c r="IYT20" s="56"/>
      <c r="IYU20" s="16"/>
      <c r="IYV20" s="82"/>
      <c r="IYW20" s="26"/>
      <c r="IYX20" s="26"/>
      <c r="IYY20" s="22"/>
      <c r="IYZ20" s="360"/>
      <c r="IZA20" s="384"/>
      <c r="IZB20" s="384"/>
      <c r="IZC20" s="384"/>
      <c r="IZD20" s="384"/>
      <c r="IZE20" s="384"/>
      <c r="IZF20" s="14"/>
      <c r="IZG20" s="56"/>
      <c r="IZH20" s="16"/>
      <c r="IZI20" s="82"/>
      <c r="IZJ20" s="26"/>
      <c r="IZK20" s="26"/>
      <c r="IZL20" s="22"/>
      <c r="IZM20" s="360"/>
      <c r="IZN20" s="384"/>
      <c r="IZO20" s="384"/>
      <c r="IZP20" s="384"/>
      <c r="IZQ20" s="384"/>
      <c r="IZR20" s="384"/>
      <c r="IZS20" s="14"/>
      <c r="IZT20" s="56"/>
      <c r="IZU20" s="16"/>
      <c r="IZV20" s="82"/>
      <c r="IZW20" s="26"/>
      <c r="IZX20" s="26"/>
      <c r="IZY20" s="22"/>
      <c r="IZZ20" s="360"/>
      <c r="JAA20" s="384"/>
      <c r="JAB20" s="384"/>
      <c r="JAC20" s="384"/>
      <c r="JAD20" s="384"/>
      <c r="JAE20" s="384"/>
      <c r="JAF20" s="14"/>
      <c r="JAG20" s="56"/>
      <c r="JAH20" s="16"/>
      <c r="JAI20" s="82"/>
      <c r="JAJ20" s="26"/>
      <c r="JAK20" s="26"/>
      <c r="JAL20" s="22"/>
      <c r="JAM20" s="360"/>
      <c r="JAN20" s="384"/>
      <c r="JAO20" s="384"/>
      <c r="JAP20" s="384"/>
      <c r="JAQ20" s="384"/>
      <c r="JAR20" s="384"/>
      <c r="JAS20" s="14"/>
      <c r="JAT20" s="56"/>
      <c r="JAU20" s="16"/>
      <c r="JAV20" s="82"/>
      <c r="JAW20" s="26"/>
      <c r="JAX20" s="26"/>
      <c r="JAY20" s="22"/>
      <c r="JAZ20" s="360"/>
      <c r="JBA20" s="384"/>
      <c r="JBB20" s="384"/>
      <c r="JBC20" s="384"/>
      <c r="JBD20" s="384"/>
      <c r="JBE20" s="384"/>
      <c r="JBF20" s="14"/>
      <c r="JBG20" s="56"/>
      <c r="JBH20" s="16"/>
      <c r="JBI20" s="82"/>
      <c r="JBJ20" s="26"/>
      <c r="JBK20" s="26"/>
      <c r="JBL20" s="22"/>
      <c r="JBM20" s="360"/>
      <c r="JBN20" s="384"/>
      <c r="JBO20" s="384"/>
      <c r="JBP20" s="384"/>
      <c r="JBQ20" s="384"/>
      <c r="JBR20" s="384"/>
      <c r="JBS20" s="14"/>
      <c r="JBT20" s="56"/>
      <c r="JBU20" s="16"/>
      <c r="JBV20" s="82"/>
      <c r="JBW20" s="26"/>
      <c r="JBX20" s="26"/>
      <c r="JBY20" s="22"/>
      <c r="JBZ20" s="360"/>
      <c r="JCA20" s="384"/>
      <c r="JCB20" s="384"/>
      <c r="JCC20" s="384"/>
      <c r="JCD20" s="384"/>
      <c r="JCE20" s="384"/>
      <c r="JCF20" s="14"/>
      <c r="JCG20" s="56"/>
      <c r="JCH20" s="16"/>
      <c r="JCI20" s="82"/>
      <c r="JCJ20" s="26"/>
      <c r="JCK20" s="26"/>
      <c r="JCL20" s="22"/>
      <c r="JCM20" s="360"/>
      <c r="JCN20" s="384"/>
      <c r="JCO20" s="384"/>
      <c r="JCP20" s="384"/>
      <c r="JCQ20" s="384"/>
      <c r="JCR20" s="384"/>
      <c r="JCS20" s="14"/>
      <c r="JCT20" s="56"/>
      <c r="JCU20" s="16"/>
      <c r="JCV20" s="82"/>
      <c r="JCW20" s="26"/>
      <c r="JCX20" s="26"/>
      <c r="JCY20" s="22"/>
      <c r="JCZ20" s="360"/>
      <c r="JDA20" s="384"/>
      <c r="JDB20" s="384"/>
      <c r="JDC20" s="384"/>
      <c r="JDD20" s="384"/>
      <c r="JDE20" s="384"/>
      <c r="JDF20" s="14"/>
      <c r="JDG20" s="56"/>
      <c r="JDH20" s="16"/>
      <c r="JDI20" s="82"/>
      <c r="JDJ20" s="26"/>
      <c r="JDK20" s="26"/>
      <c r="JDL20" s="22"/>
      <c r="JDM20" s="360"/>
      <c r="JDN20" s="384"/>
      <c r="JDO20" s="384"/>
      <c r="JDP20" s="384"/>
      <c r="JDQ20" s="384"/>
      <c r="JDR20" s="384"/>
      <c r="JDS20" s="14"/>
      <c r="JDT20" s="56"/>
      <c r="JDU20" s="16"/>
      <c r="JDV20" s="82"/>
      <c r="JDW20" s="26"/>
      <c r="JDX20" s="26"/>
      <c r="JDY20" s="22"/>
      <c r="JDZ20" s="360"/>
      <c r="JEA20" s="384"/>
      <c r="JEB20" s="384"/>
      <c r="JEC20" s="384"/>
      <c r="JED20" s="384"/>
      <c r="JEE20" s="384"/>
      <c r="JEF20" s="14"/>
      <c r="JEG20" s="56"/>
      <c r="JEH20" s="16"/>
      <c r="JEI20" s="82"/>
      <c r="JEJ20" s="26"/>
      <c r="JEK20" s="26"/>
      <c r="JEL20" s="22"/>
      <c r="JEM20" s="360"/>
      <c r="JEN20" s="384"/>
      <c r="JEO20" s="384"/>
      <c r="JEP20" s="384"/>
      <c r="JEQ20" s="384"/>
      <c r="JER20" s="384"/>
      <c r="JES20" s="14"/>
      <c r="JET20" s="56"/>
      <c r="JEU20" s="16"/>
      <c r="JEV20" s="82"/>
      <c r="JEW20" s="26"/>
      <c r="JEX20" s="26"/>
      <c r="JEY20" s="22"/>
      <c r="JEZ20" s="360"/>
      <c r="JFA20" s="384"/>
      <c r="JFB20" s="384"/>
      <c r="JFC20" s="384"/>
      <c r="JFD20" s="384"/>
      <c r="JFE20" s="384"/>
      <c r="JFF20" s="14"/>
      <c r="JFG20" s="56"/>
      <c r="JFH20" s="16"/>
      <c r="JFI20" s="82"/>
      <c r="JFJ20" s="26"/>
      <c r="JFK20" s="26"/>
      <c r="JFL20" s="22"/>
      <c r="JFM20" s="360"/>
      <c r="JFN20" s="384"/>
      <c r="JFO20" s="384"/>
      <c r="JFP20" s="384"/>
      <c r="JFQ20" s="384"/>
      <c r="JFR20" s="384"/>
      <c r="JFS20" s="14"/>
      <c r="JFT20" s="56"/>
      <c r="JFU20" s="16"/>
      <c r="JFV20" s="82"/>
      <c r="JFW20" s="26"/>
      <c r="JFX20" s="26"/>
      <c r="JFY20" s="22"/>
      <c r="JFZ20" s="360"/>
      <c r="JGA20" s="384"/>
      <c r="JGB20" s="384"/>
      <c r="JGC20" s="384"/>
      <c r="JGD20" s="384"/>
      <c r="JGE20" s="384"/>
      <c r="JGF20" s="14"/>
      <c r="JGG20" s="56"/>
      <c r="JGH20" s="16"/>
      <c r="JGI20" s="82"/>
      <c r="JGJ20" s="26"/>
      <c r="JGK20" s="26"/>
      <c r="JGL20" s="22"/>
      <c r="JGM20" s="360"/>
      <c r="JGN20" s="384"/>
      <c r="JGO20" s="384"/>
      <c r="JGP20" s="384"/>
      <c r="JGQ20" s="384"/>
      <c r="JGR20" s="384"/>
      <c r="JGS20" s="14"/>
      <c r="JGT20" s="56"/>
      <c r="JGU20" s="16"/>
      <c r="JGV20" s="82"/>
      <c r="JGW20" s="26"/>
      <c r="JGX20" s="26"/>
      <c r="JGY20" s="22"/>
      <c r="JGZ20" s="360"/>
      <c r="JHA20" s="384"/>
      <c r="JHB20" s="384"/>
      <c r="JHC20" s="384"/>
      <c r="JHD20" s="384"/>
      <c r="JHE20" s="384"/>
      <c r="JHF20" s="14"/>
      <c r="JHG20" s="56"/>
      <c r="JHH20" s="16"/>
      <c r="JHI20" s="82"/>
      <c r="JHJ20" s="26"/>
      <c r="JHK20" s="26"/>
      <c r="JHL20" s="22"/>
      <c r="JHM20" s="360"/>
      <c r="JHN20" s="384"/>
      <c r="JHO20" s="384"/>
      <c r="JHP20" s="384"/>
      <c r="JHQ20" s="384"/>
      <c r="JHR20" s="384"/>
      <c r="JHS20" s="14"/>
      <c r="JHT20" s="56"/>
      <c r="JHU20" s="16"/>
      <c r="JHV20" s="82"/>
      <c r="JHW20" s="26"/>
      <c r="JHX20" s="26"/>
      <c r="JHY20" s="22"/>
      <c r="JHZ20" s="360"/>
      <c r="JIA20" s="384"/>
      <c r="JIB20" s="384"/>
      <c r="JIC20" s="384"/>
      <c r="JID20" s="384"/>
      <c r="JIE20" s="384"/>
      <c r="JIF20" s="14"/>
      <c r="JIG20" s="56"/>
      <c r="JIH20" s="16"/>
      <c r="JII20" s="82"/>
      <c r="JIJ20" s="26"/>
      <c r="JIK20" s="26"/>
      <c r="JIL20" s="22"/>
      <c r="JIM20" s="360"/>
      <c r="JIN20" s="384"/>
      <c r="JIO20" s="384"/>
      <c r="JIP20" s="384"/>
      <c r="JIQ20" s="384"/>
      <c r="JIR20" s="384"/>
      <c r="JIS20" s="14"/>
      <c r="JIT20" s="56"/>
      <c r="JIU20" s="16"/>
      <c r="JIV20" s="82"/>
      <c r="JIW20" s="26"/>
      <c r="JIX20" s="26"/>
      <c r="JIY20" s="22"/>
      <c r="JIZ20" s="360"/>
      <c r="JJA20" s="384"/>
      <c r="JJB20" s="384"/>
      <c r="JJC20" s="384"/>
      <c r="JJD20" s="384"/>
      <c r="JJE20" s="384"/>
      <c r="JJF20" s="14"/>
      <c r="JJG20" s="56"/>
      <c r="JJH20" s="16"/>
      <c r="JJI20" s="82"/>
      <c r="JJJ20" s="26"/>
      <c r="JJK20" s="26"/>
      <c r="JJL20" s="22"/>
      <c r="JJM20" s="360"/>
      <c r="JJN20" s="384"/>
      <c r="JJO20" s="384"/>
      <c r="JJP20" s="384"/>
      <c r="JJQ20" s="384"/>
      <c r="JJR20" s="384"/>
      <c r="JJS20" s="14"/>
      <c r="JJT20" s="56"/>
      <c r="JJU20" s="16"/>
      <c r="JJV20" s="82"/>
      <c r="JJW20" s="26"/>
      <c r="JJX20" s="26"/>
      <c r="JJY20" s="22"/>
      <c r="JJZ20" s="360"/>
      <c r="JKA20" s="384"/>
      <c r="JKB20" s="384"/>
      <c r="JKC20" s="384"/>
      <c r="JKD20" s="384"/>
      <c r="JKE20" s="384"/>
      <c r="JKF20" s="14"/>
      <c r="JKG20" s="56"/>
      <c r="JKH20" s="16"/>
      <c r="JKI20" s="82"/>
      <c r="JKJ20" s="26"/>
      <c r="JKK20" s="26"/>
      <c r="JKL20" s="22"/>
      <c r="JKM20" s="360"/>
      <c r="JKN20" s="384"/>
      <c r="JKO20" s="384"/>
      <c r="JKP20" s="384"/>
      <c r="JKQ20" s="384"/>
      <c r="JKR20" s="384"/>
      <c r="JKS20" s="14"/>
      <c r="JKT20" s="56"/>
      <c r="JKU20" s="16"/>
      <c r="JKV20" s="82"/>
      <c r="JKW20" s="26"/>
      <c r="JKX20" s="26"/>
      <c r="JKY20" s="22"/>
      <c r="JKZ20" s="360"/>
      <c r="JLA20" s="384"/>
      <c r="JLB20" s="384"/>
      <c r="JLC20" s="384"/>
      <c r="JLD20" s="384"/>
      <c r="JLE20" s="384"/>
      <c r="JLF20" s="14"/>
      <c r="JLG20" s="56"/>
      <c r="JLH20" s="16"/>
      <c r="JLI20" s="82"/>
      <c r="JLJ20" s="26"/>
      <c r="JLK20" s="26"/>
      <c r="JLL20" s="22"/>
      <c r="JLM20" s="360"/>
      <c r="JLN20" s="384"/>
      <c r="JLO20" s="384"/>
      <c r="JLP20" s="384"/>
      <c r="JLQ20" s="384"/>
      <c r="JLR20" s="384"/>
      <c r="JLS20" s="14"/>
      <c r="JLT20" s="56"/>
      <c r="JLU20" s="16"/>
      <c r="JLV20" s="82"/>
      <c r="JLW20" s="26"/>
      <c r="JLX20" s="26"/>
      <c r="JLY20" s="22"/>
      <c r="JLZ20" s="360"/>
      <c r="JMA20" s="384"/>
      <c r="JMB20" s="384"/>
      <c r="JMC20" s="384"/>
      <c r="JMD20" s="384"/>
      <c r="JME20" s="384"/>
      <c r="JMF20" s="14"/>
      <c r="JMG20" s="56"/>
      <c r="JMH20" s="16"/>
      <c r="JMI20" s="82"/>
      <c r="JMJ20" s="26"/>
      <c r="JMK20" s="26"/>
      <c r="JML20" s="22"/>
      <c r="JMM20" s="360"/>
      <c r="JMN20" s="384"/>
      <c r="JMO20" s="384"/>
      <c r="JMP20" s="384"/>
      <c r="JMQ20" s="384"/>
      <c r="JMR20" s="384"/>
      <c r="JMS20" s="14"/>
      <c r="JMT20" s="56"/>
      <c r="JMU20" s="16"/>
      <c r="JMV20" s="82"/>
      <c r="JMW20" s="26"/>
      <c r="JMX20" s="26"/>
      <c r="JMY20" s="22"/>
      <c r="JMZ20" s="360"/>
      <c r="JNA20" s="384"/>
      <c r="JNB20" s="384"/>
      <c r="JNC20" s="384"/>
      <c r="JND20" s="384"/>
      <c r="JNE20" s="384"/>
      <c r="JNF20" s="14"/>
      <c r="JNG20" s="56"/>
      <c r="JNH20" s="16"/>
      <c r="JNI20" s="82"/>
      <c r="JNJ20" s="26"/>
      <c r="JNK20" s="26"/>
      <c r="JNL20" s="22"/>
      <c r="JNM20" s="360"/>
      <c r="JNN20" s="384"/>
      <c r="JNO20" s="384"/>
      <c r="JNP20" s="384"/>
      <c r="JNQ20" s="384"/>
      <c r="JNR20" s="384"/>
      <c r="JNS20" s="14"/>
      <c r="JNT20" s="56"/>
      <c r="JNU20" s="16"/>
      <c r="JNV20" s="82"/>
      <c r="JNW20" s="26"/>
      <c r="JNX20" s="26"/>
      <c r="JNY20" s="22"/>
      <c r="JNZ20" s="360"/>
      <c r="JOA20" s="384"/>
      <c r="JOB20" s="384"/>
      <c r="JOC20" s="384"/>
      <c r="JOD20" s="384"/>
      <c r="JOE20" s="384"/>
      <c r="JOF20" s="14"/>
      <c r="JOG20" s="56"/>
      <c r="JOH20" s="16"/>
      <c r="JOI20" s="82"/>
      <c r="JOJ20" s="26"/>
      <c r="JOK20" s="26"/>
      <c r="JOL20" s="22"/>
      <c r="JOM20" s="360"/>
      <c r="JON20" s="384"/>
      <c r="JOO20" s="384"/>
      <c r="JOP20" s="384"/>
      <c r="JOQ20" s="384"/>
      <c r="JOR20" s="384"/>
      <c r="JOS20" s="14"/>
      <c r="JOT20" s="56"/>
      <c r="JOU20" s="16"/>
      <c r="JOV20" s="82"/>
      <c r="JOW20" s="26"/>
      <c r="JOX20" s="26"/>
      <c r="JOY20" s="22"/>
      <c r="JOZ20" s="360"/>
      <c r="JPA20" s="384"/>
      <c r="JPB20" s="384"/>
      <c r="JPC20" s="384"/>
      <c r="JPD20" s="384"/>
      <c r="JPE20" s="384"/>
      <c r="JPF20" s="14"/>
      <c r="JPG20" s="56"/>
      <c r="JPH20" s="16"/>
      <c r="JPI20" s="82"/>
      <c r="JPJ20" s="26"/>
      <c r="JPK20" s="26"/>
      <c r="JPL20" s="22"/>
      <c r="JPM20" s="360"/>
      <c r="JPN20" s="384"/>
      <c r="JPO20" s="384"/>
      <c r="JPP20" s="384"/>
      <c r="JPQ20" s="384"/>
      <c r="JPR20" s="384"/>
      <c r="JPS20" s="14"/>
      <c r="JPT20" s="56"/>
      <c r="JPU20" s="16"/>
      <c r="JPV20" s="82"/>
      <c r="JPW20" s="26"/>
      <c r="JPX20" s="26"/>
      <c r="JPY20" s="22"/>
      <c r="JPZ20" s="360"/>
      <c r="JQA20" s="384"/>
      <c r="JQB20" s="384"/>
      <c r="JQC20" s="384"/>
      <c r="JQD20" s="384"/>
      <c r="JQE20" s="384"/>
      <c r="JQF20" s="14"/>
      <c r="JQG20" s="56"/>
      <c r="JQH20" s="16"/>
      <c r="JQI20" s="82"/>
      <c r="JQJ20" s="26"/>
      <c r="JQK20" s="26"/>
      <c r="JQL20" s="22"/>
      <c r="JQM20" s="360"/>
      <c r="JQN20" s="384"/>
      <c r="JQO20" s="384"/>
      <c r="JQP20" s="384"/>
      <c r="JQQ20" s="384"/>
      <c r="JQR20" s="384"/>
      <c r="JQS20" s="14"/>
      <c r="JQT20" s="56"/>
      <c r="JQU20" s="16"/>
      <c r="JQV20" s="82"/>
      <c r="JQW20" s="26"/>
      <c r="JQX20" s="26"/>
      <c r="JQY20" s="22"/>
      <c r="JQZ20" s="360"/>
      <c r="JRA20" s="384"/>
      <c r="JRB20" s="384"/>
      <c r="JRC20" s="384"/>
      <c r="JRD20" s="384"/>
      <c r="JRE20" s="384"/>
      <c r="JRF20" s="14"/>
      <c r="JRG20" s="56"/>
      <c r="JRH20" s="16"/>
      <c r="JRI20" s="82"/>
      <c r="JRJ20" s="26"/>
      <c r="JRK20" s="26"/>
      <c r="JRL20" s="22"/>
      <c r="JRM20" s="360"/>
      <c r="JRN20" s="384"/>
      <c r="JRO20" s="384"/>
      <c r="JRP20" s="384"/>
      <c r="JRQ20" s="384"/>
      <c r="JRR20" s="384"/>
      <c r="JRS20" s="14"/>
      <c r="JRT20" s="56"/>
      <c r="JRU20" s="16"/>
      <c r="JRV20" s="82"/>
      <c r="JRW20" s="26"/>
      <c r="JRX20" s="26"/>
      <c r="JRY20" s="22"/>
      <c r="JRZ20" s="360"/>
      <c r="JSA20" s="384"/>
      <c r="JSB20" s="384"/>
      <c r="JSC20" s="384"/>
      <c r="JSD20" s="384"/>
      <c r="JSE20" s="384"/>
      <c r="JSF20" s="14"/>
      <c r="JSG20" s="56"/>
      <c r="JSH20" s="16"/>
      <c r="JSI20" s="82"/>
      <c r="JSJ20" s="26"/>
      <c r="JSK20" s="26"/>
      <c r="JSL20" s="22"/>
      <c r="JSM20" s="360"/>
      <c r="JSN20" s="384"/>
      <c r="JSO20" s="384"/>
      <c r="JSP20" s="384"/>
      <c r="JSQ20" s="384"/>
      <c r="JSR20" s="384"/>
      <c r="JSS20" s="14"/>
      <c r="JST20" s="56"/>
      <c r="JSU20" s="16"/>
      <c r="JSV20" s="82"/>
      <c r="JSW20" s="26"/>
      <c r="JSX20" s="26"/>
      <c r="JSY20" s="22"/>
      <c r="JSZ20" s="360"/>
      <c r="JTA20" s="384"/>
      <c r="JTB20" s="384"/>
      <c r="JTC20" s="384"/>
      <c r="JTD20" s="384"/>
      <c r="JTE20" s="384"/>
      <c r="JTF20" s="14"/>
      <c r="JTG20" s="56"/>
      <c r="JTH20" s="16"/>
      <c r="JTI20" s="82"/>
      <c r="JTJ20" s="26"/>
      <c r="JTK20" s="26"/>
      <c r="JTL20" s="22"/>
      <c r="JTM20" s="360"/>
      <c r="JTN20" s="384"/>
      <c r="JTO20" s="384"/>
      <c r="JTP20" s="384"/>
      <c r="JTQ20" s="384"/>
      <c r="JTR20" s="384"/>
      <c r="JTS20" s="14"/>
      <c r="JTT20" s="56"/>
      <c r="JTU20" s="16"/>
      <c r="JTV20" s="82"/>
      <c r="JTW20" s="26"/>
      <c r="JTX20" s="26"/>
      <c r="JTY20" s="22"/>
      <c r="JTZ20" s="360"/>
      <c r="JUA20" s="384"/>
      <c r="JUB20" s="384"/>
      <c r="JUC20" s="384"/>
      <c r="JUD20" s="384"/>
      <c r="JUE20" s="384"/>
      <c r="JUF20" s="14"/>
      <c r="JUG20" s="56"/>
      <c r="JUH20" s="16"/>
      <c r="JUI20" s="82"/>
      <c r="JUJ20" s="26"/>
      <c r="JUK20" s="26"/>
      <c r="JUL20" s="22"/>
      <c r="JUM20" s="360"/>
      <c r="JUN20" s="384"/>
      <c r="JUO20" s="384"/>
      <c r="JUP20" s="384"/>
      <c r="JUQ20" s="384"/>
      <c r="JUR20" s="384"/>
      <c r="JUS20" s="14"/>
      <c r="JUT20" s="56"/>
      <c r="JUU20" s="16"/>
      <c r="JUV20" s="82"/>
      <c r="JUW20" s="26"/>
      <c r="JUX20" s="26"/>
      <c r="JUY20" s="22"/>
      <c r="JUZ20" s="360"/>
      <c r="JVA20" s="384"/>
      <c r="JVB20" s="384"/>
      <c r="JVC20" s="384"/>
      <c r="JVD20" s="384"/>
      <c r="JVE20" s="384"/>
      <c r="JVF20" s="14"/>
      <c r="JVG20" s="56"/>
      <c r="JVH20" s="16"/>
      <c r="JVI20" s="82"/>
      <c r="JVJ20" s="26"/>
      <c r="JVK20" s="26"/>
      <c r="JVL20" s="22"/>
      <c r="JVM20" s="360"/>
      <c r="JVN20" s="384"/>
      <c r="JVO20" s="384"/>
      <c r="JVP20" s="384"/>
      <c r="JVQ20" s="384"/>
      <c r="JVR20" s="384"/>
      <c r="JVS20" s="14"/>
      <c r="JVT20" s="56"/>
      <c r="JVU20" s="16"/>
      <c r="JVV20" s="82"/>
      <c r="JVW20" s="26"/>
      <c r="JVX20" s="26"/>
      <c r="JVY20" s="22"/>
      <c r="JVZ20" s="360"/>
      <c r="JWA20" s="384"/>
      <c r="JWB20" s="384"/>
      <c r="JWC20" s="384"/>
      <c r="JWD20" s="384"/>
      <c r="JWE20" s="384"/>
      <c r="JWF20" s="14"/>
      <c r="JWG20" s="56"/>
      <c r="JWH20" s="16"/>
      <c r="JWI20" s="82"/>
      <c r="JWJ20" s="26"/>
      <c r="JWK20" s="26"/>
      <c r="JWL20" s="22"/>
      <c r="JWM20" s="360"/>
      <c r="JWN20" s="384"/>
      <c r="JWO20" s="384"/>
      <c r="JWP20" s="384"/>
      <c r="JWQ20" s="384"/>
      <c r="JWR20" s="384"/>
      <c r="JWS20" s="14"/>
      <c r="JWT20" s="56"/>
      <c r="JWU20" s="16"/>
      <c r="JWV20" s="82"/>
      <c r="JWW20" s="26"/>
      <c r="JWX20" s="26"/>
      <c r="JWY20" s="22"/>
      <c r="JWZ20" s="360"/>
      <c r="JXA20" s="384"/>
      <c r="JXB20" s="384"/>
      <c r="JXC20" s="384"/>
      <c r="JXD20" s="384"/>
      <c r="JXE20" s="384"/>
      <c r="JXF20" s="14"/>
      <c r="JXG20" s="56"/>
      <c r="JXH20" s="16"/>
      <c r="JXI20" s="82"/>
      <c r="JXJ20" s="26"/>
      <c r="JXK20" s="26"/>
      <c r="JXL20" s="22"/>
      <c r="JXM20" s="360"/>
      <c r="JXN20" s="384"/>
      <c r="JXO20" s="384"/>
      <c r="JXP20" s="384"/>
      <c r="JXQ20" s="384"/>
      <c r="JXR20" s="384"/>
      <c r="JXS20" s="14"/>
      <c r="JXT20" s="56"/>
      <c r="JXU20" s="16"/>
      <c r="JXV20" s="82"/>
      <c r="JXW20" s="26"/>
      <c r="JXX20" s="26"/>
      <c r="JXY20" s="22"/>
      <c r="JXZ20" s="360"/>
      <c r="JYA20" s="384"/>
      <c r="JYB20" s="384"/>
      <c r="JYC20" s="384"/>
      <c r="JYD20" s="384"/>
      <c r="JYE20" s="384"/>
      <c r="JYF20" s="14"/>
      <c r="JYG20" s="56"/>
      <c r="JYH20" s="16"/>
      <c r="JYI20" s="82"/>
      <c r="JYJ20" s="26"/>
      <c r="JYK20" s="26"/>
      <c r="JYL20" s="22"/>
      <c r="JYM20" s="360"/>
      <c r="JYN20" s="384"/>
      <c r="JYO20" s="384"/>
      <c r="JYP20" s="384"/>
      <c r="JYQ20" s="384"/>
      <c r="JYR20" s="384"/>
      <c r="JYS20" s="14"/>
      <c r="JYT20" s="56"/>
      <c r="JYU20" s="16"/>
      <c r="JYV20" s="82"/>
      <c r="JYW20" s="26"/>
      <c r="JYX20" s="26"/>
      <c r="JYY20" s="22"/>
      <c r="JYZ20" s="360"/>
      <c r="JZA20" s="384"/>
      <c r="JZB20" s="384"/>
      <c r="JZC20" s="384"/>
      <c r="JZD20" s="384"/>
      <c r="JZE20" s="384"/>
      <c r="JZF20" s="14"/>
      <c r="JZG20" s="56"/>
      <c r="JZH20" s="16"/>
      <c r="JZI20" s="82"/>
      <c r="JZJ20" s="26"/>
      <c r="JZK20" s="26"/>
      <c r="JZL20" s="22"/>
      <c r="JZM20" s="360"/>
      <c r="JZN20" s="384"/>
      <c r="JZO20" s="384"/>
      <c r="JZP20" s="384"/>
      <c r="JZQ20" s="384"/>
      <c r="JZR20" s="384"/>
      <c r="JZS20" s="14"/>
      <c r="JZT20" s="56"/>
      <c r="JZU20" s="16"/>
      <c r="JZV20" s="82"/>
      <c r="JZW20" s="26"/>
      <c r="JZX20" s="26"/>
      <c r="JZY20" s="22"/>
      <c r="JZZ20" s="360"/>
      <c r="KAA20" s="384"/>
      <c r="KAB20" s="384"/>
      <c r="KAC20" s="384"/>
      <c r="KAD20" s="384"/>
      <c r="KAE20" s="384"/>
      <c r="KAF20" s="14"/>
      <c r="KAG20" s="56"/>
      <c r="KAH20" s="16"/>
      <c r="KAI20" s="82"/>
      <c r="KAJ20" s="26"/>
      <c r="KAK20" s="26"/>
      <c r="KAL20" s="22"/>
      <c r="KAM20" s="360"/>
      <c r="KAN20" s="384"/>
      <c r="KAO20" s="384"/>
      <c r="KAP20" s="384"/>
      <c r="KAQ20" s="384"/>
      <c r="KAR20" s="384"/>
      <c r="KAS20" s="14"/>
      <c r="KAT20" s="56"/>
      <c r="KAU20" s="16"/>
      <c r="KAV20" s="82"/>
      <c r="KAW20" s="26"/>
      <c r="KAX20" s="26"/>
      <c r="KAY20" s="22"/>
      <c r="KAZ20" s="360"/>
      <c r="KBA20" s="384"/>
      <c r="KBB20" s="384"/>
      <c r="KBC20" s="384"/>
      <c r="KBD20" s="384"/>
      <c r="KBE20" s="384"/>
      <c r="KBF20" s="14"/>
      <c r="KBG20" s="56"/>
      <c r="KBH20" s="16"/>
      <c r="KBI20" s="82"/>
      <c r="KBJ20" s="26"/>
      <c r="KBK20" s="26"/>
      <c r="KBL20" s="22"/>
      <c r="KBM20" s="360"/>
      <c r="KBN20" s="384"/>
      <c r="KBO20" s="384"/>
      <c r="KBP20" s="384"/>
      <c r="KBQ20" s="384"/>
      <c r="KBR20" s="384"/>
      <c r="KBS20" s="14"/>
      <c r="KBT20" s="56"/>
      <c r="KBU20" s="16"/>
      <c r="KBV20" s="82"/>
      <c r="KBW20" s="26"/>
      <c r="KBX20" s="26"/>
      <c r="KBY20" s="22"/>
      <c r="KBZ20" s="360"/>
      <c r="KCA20" s="384"/>
      <c r="KCB20" s="384"/>
      <c r="KCC20" s="384"/>
      <c r="KCD20" s="384"/>
      <c r="KCE20" s="384"/>
      <c r="KCF20" s="14"/>
      <c r="KCG20" s="56"/>
      <c r="KCH20" s="16"/>
      <c r="KCI20" s="82"/>
      <c r="KCJ20" s="26"/>
      <c r="KCK20" s="26"/>
      <c r="KCL20" s="22"/>
      <c r="KCM20" s="360"/>
      <c r="KCN20" s="384"/>
      <c r="KCO20" s="384"/>
      <c r="KCP20" s="384"/>
      <c r="KCQ20" s="384"/>
      <c r="KCR20" s="384"/>
      <c r="KCS20" s="14"/>
      <c r="KCT20" s="56"/>
      <c r="KCU20" s="16"/>
      <c r="KCV20" s="82"/>
      <c r="KCW20" s="26"/>
      <c r="KCX20" s="26"/>
      <c r="KCY20" s="22"/>
      <c r="KCZ20" s="360"/>
      <c r="KDA20" s="384"/>
      <c r="KDB20" s="384"/>
      <c r="KDC20" s="384"/>
      <c r="KDD20" s="384"/>
      <c r="KDE20" s="384"/>
      <c r="KDF20" s="14"/>
      <c r="KDG20" s="56"/>
      <c r="KDH20" s="16"/>
      <c r="KDI20" s="82"/>
      <c r="KDJ20" s="26"/>
      <c r="KDK20" s="26"/>
      <c r="KDL20" s="22"/>
      <c r="KDM20" s="360"/>
      <c r="KDN20" s="384"/>
      <c r="KDO20" s="384"/>
      <c r="KDP20" s="384"/>
      <c r="KDQ20" s="384"/>
      <c r="KDR20" s="384"/>
      <c r="KDS20" s="14"/>
      <c r="KDT20" s="56"/>
      <c r="KDU20" s="16"/>
      <c r="KDV20" s="82"/>
      <c r="KDW20" s="26"/>
      <c r="KDX20" s="26"/>
      <c r="KDY20" s="22"/>
      <c r="KDZ20" s="360"/>
      <c r="KEA20" s="384"/>
      <c r="KEB20" s="384"/>
      <c r="KEC20" s="384"/>
      <c r="KED20" s="384"/>
      <c r="KEE20" s="384"/>
      <c r="KEF20" s="14"/>
      <c r="KEG20" s="56"/>
      <c r="KEH20" s="16"/>
      <c r="KEI20" s="82"/>
      <c r="KEJ20" s="26"/>
      <c r="KEK20" s="26"/>
      <c r="KEL20" s="22"/>
      <c r="KEM20" s="360"/>
      <c r="KEN20" s="384"/>
      <c r="KEO20" s="384"/>
      <c r="KEP20" s="384"/>
      <c r="KEQ20" s="384"/>
      <c r="KER20" s="384"/>
      <c r="KES20" s="14"/>
      <c r="KET20" s="56"/>
      <c r="KEU20" s="16"/>
      <c r="KEV20" s="82"/>
      <c r="KEW20" s="26"/>
      <c r="KEX20" s="26"/>
      <c r="KEY20" s="22"/>
      <c r="KEZ20" s="360"/>
      <c r="KFA20" s="384"/>
      <c r="KFB20" s="384"/>
      <c r="KFC20" s="384"/>
      <c r="KFD20" s="384"/>
      <c r="KFE20" s="384"/>
      <c r="KFF20" s="14"/>
      <c r="KFG20" s="56"/>
      <c r="KFH20" s="16"/>
      <c r="KFI20" s="82"/>
      <c r="KFJ20" s="26"/>
      <c r="KFK20" s="26"/>
      <c r="KFL20" s="22"/>
      <c r="KFM20" s="360"/>
      <c r="KFN20" s="384"/>
      <c r="KFO20" s="384"/>
      <c r="KFP20" s="384"/>
      <c r="KFQ20" s="384"/>
      <c r="KFR20" s="384"/>
      <c r="KFS20" s="14"/>
      <c r="KFT20" s="56"/>
      <c r="KFU20" s="16"/>
      <c r="KFV20" s="82"/>
      <c r="KFW20" s="26"/>
      <c r="KFX20" s="26"/>
      <c r="KFY20" s="22"/>
      <c r="KFZ20" s="360"/>
      <c r="KGA20" s="384"/>
      <c r="KGB20" s="384"/>
      <c r="KGC20" s="384"/>
      <c r="KGD20" s="384"/>
      <c r="KGE20" s="384"/>
      <c r="KGF20" s="14"/>
      <c r="KGG20" s="56"/>
      <c r="KGH20" s="16"/>
      <c r="KGI20" s="82"/>
      <c r="KGJ20" s="26"/>
      <c r="KGK20" s="26"/>
      <c r="KGL20" s="22"/>
      <c r="KGM20" s="360"/>
      <c r="KGN20" s="384"/>
      <c r="KGO20" s="384"/>
      <c r="KGP20" s="384"/>
      <c r="KGQ20" s="384"/>
      <c r="KGR20" s="384"/>
      <c r="KGS20" s="14"/>
      <c r="KGT20" s="56"/>
      <c r="KGU20" s="16"/>
      <c r="KGV20" s="82"/>
      <c r="KGW20" s="26"/>
      <c r="KGX20" s="26"/>
      <c r="KGY20" s="22"/>
      <c r="KGZ20" s="360"/>
      <c r="KHA20" s="384"/>
      <c r="KHB20" s="384"/>
      <c r="KHC20" s="384"/>
      <c r="KHD20" s="384"/>
      <c r="KHE20" s="384"/>
      <c r="KHF20" s="14"/>
      <c r="KHG20" s="56"/>
      <c r="KHH20" s="16"/>
      <c r="KHI20" s="82"/>
      <c r="KHJ20" s="26"/>
      <c r="KHK20" s="26"/>
      <c r="KHL20" s="22"/>
      <c r="KHM20" s="360"/>
      <c r="KHN20" s="384"/>
      <c r="KHO20" s="384"/>
      <c r="KHP20" s="384"/>
      <c r="KHQ20" s="384"/>
      <c r="KHR20" s="384"/>
      <c r="KHS20" s="14"/>
      <c r="KHT20" s="56"/>
      <c r="KHU20" s="16"/>
      <c r="KHV20" s="82"/>
      <c r="KHW20" s="26"/>
      <c r="KHX20" s="26"/>
      <c r="KHY20" s="22"/>
      <c r="KHZ20" s="360"/>
      <c r="KIA20" s="384"/>
      <c r="KIB20" s="384"/>
      <c r="KIC20" s="384"/>
      <c r="KID20" s="384"/>
      <c r="KIE20" s="384"/>
      <c r="KIF20" s="14"/>
      <c r="KIG20" s="56"/>
      <c r="KIH20" s="16"/>
      <c r="KII20" s="82"/>
      <c r="KIJ20" s="26"/>
      <c r="KIK20" s="26"/>
      <c r="KIL20" s="22"/>
      <c r="KIM20" s="360"/>
      <c r="KIN20" s="384"/>
      <c r="KIO20" s="384"/>
      <c r="KIP20" s="384"/>
      <c r="KIQ20" s="384"/>
      <c r="KIR20" s="384"/>
      <c r="KIS20" s="14"/>
      <c r="KIT20" s="56"/>
      <c r="KIU20" s="16"/>
      <c r="KIV20" s="82"/>
      <c r="KIW20" s="26"/>
      <c r="KIX20" s="26"/>
      <c r="KIY20" s="22"/>
      <c r="KIZ20" s="360"/>
      <c r="KJA20" s="384"/>
      <c r="KJB20" s="384"/>
      <c r="KJC20" s="384"/>
      <c r="KJD20" s="384"/>
      <c r="KJE20" s="384"/>
      <c r="KJF20" s="14"/>
      <c r="KJG20" s="56"/>
      <c r="KJH20" s="16"/>
      <c r="KJI20" s="82"/>
      <c r="KJJ20" s="26"/>
      <c r="KJK20" s="26"/>
      <c r="KJL20" s="22"/>
      <c r="KJM20" s="360"/>
      <c r="KJN20" s="384"/>
      <c r="KJO20" s="384"/>
      <c r="KJP20" s="384"/>
      <c r="KJQ20" s="384"/>
      <c r="KJR20" s="384"/>
      <c r="KJS20" s="14"/>
      <c r="KJT20" s="56"/>
      <c r="KJU20" s="16"/>
      <c r="KJV20" s="82"/>
      <c r="KJW20" s="26"/>
      <c r="KJX20" s="26"/>
      <c r="KJY20" s="22"/>
      <c r="KJZ20" s="360"/>
      <c r="KKA20" s="384"/>
      <c r="KKB20" s="384"/>
      <c r="KKC20" s="384"/>
      <c r="KKD20" s="384"/>
      <c r="KKE20" s="384"/>
      <c r="KKF20" s="14"/>
      <c r="KKG20" s="56"/>
      <c r="KKH20" s="16"/>
      <c r="KKI20" s="82"/>
      <c r="KKJ20" s="26"/>
      <c r="KKK20" s="26"/>
      <c r="KKL20" s="22"/>
      <c r="KKM20" s="360"/>
      <c r="KKN20" s="384"/>
      <c r="KKO20" s="384"/>
      <c r="KKP20" s="384"/>
      <c r="KKQ20" s="384"/>
      <c r="KKR20" s="384"/>
      <c r="KKS20" s="14"/>
      <c r="KKT20" s="56"/>
      <c r="KKU20" s="16"/>
      <c r="KKV20" s="82"/>
      <c r="KKW20" s="26"/>
      <c r="KKX20" s="26"/>
      <c r="KKY20" s="22"/>
      <c r="KKZ20" s="360"/>
      <c r="KLA20" s="384"/>
      <c r="KLB20" s="384"/>
      <c r="KLC20" s="384"/>
      <c r="KLD20" s="384"/>
      <c r="KLE20" s="384"/>
      <c r="KLF20" s="14"/>
      <c r="KLG20" s="56"/>
      <c r="KLH20" s="16"/>
      <c r="KLI20" s="82"/>
      <c r="KLJ20" s="26"/>
      <c r="KLK20" s="26"/>
      <c r="KLL20" s="22"/>
      <c r="KLM20" s="360"/>
      <c r="KLN20" s="384"/>
      <c r="KLO20" s="384"/>
      <c r="KLP20" s="384"/>
      <c r="KLQ20" s="384"/>
      <c r="KLR20" s="384"/>
      <c r="KLS20" s="14"/>
      <c r="KLT20" s="56"/>
      <c r="KLU20" s="16"/>
      <c r="KLV20" s="82"/>
      <c r="KLW20" s="26"/>
      <c r="KLX20" s="26"/>
      <c r="KLY20" s="22"/>
      <c r="KLZ20" s="360"/>
      <c r="KMA20" s="384"/>
      <c r="KMB20" s="384"/>
      <c r="KMC20" s="384"/>
      <c r="KMD20" s="384"/>
      <c r="KME20" s="384"/>
      <c r="KMF20" s="14"/>
      <c r="KMG20" s="56"/>
      <c r="KMH20" s="16"/>
      <c r="KMI20" s="82"/>
      <c r="KMJ20" s="26"/>
      <c r="KMK20" s="26"/>
      <c r="KML20" s="22"/>
      <c r="KMM20" s="360"/>
      <c r="KMN20" s="384"/>
      <c r="KMO20" s="384"/>
      <c r="KMP20" s="384"/>
      <c r="KMQ20" s="384"/>
      <c r="KMR20" s="384"/>
      <c r="KMS20" s="14"/>
      <c r="KMT20" s="56"/>
      <c r="KMU20" s="16"/>
      <c r="KMV20" s="82"/>
      <c r="KMW20" s="26"/>
      <c r="KMX20" s="26"/>
      <c r="KMY20" s="22"/>
      <c r="KMZ20" s="360"/>
      <c r="KNA20" s="384"/>
      <c r="KNB20" s="384"/>
      <c r="KNC20" s="384"/>
      <c r="KND20" s="384"/>
      <c r="KNE20" s="384"/>
      <c r="KNF20" s="14"/>
      <c r="KNG20" s="56"/>
      <c r="KNH20" s="16"/>
      <c r="KNI20" s="82"/>
      <c r="KNJ20" s="26"/>
      <c r="KNK20" s="26"/>
      <c r="KNL20" s="22"/>
      <c r="KNM20" s="360"/>
      <c r="KNN20" s="384"/>
      <c r="KNO20" s="384"/>
      <c r="KNP20" s="384"/>
      <c r="KNQ20" s="384"/>
      <c r="KNR20" s="384"/>
      <c r="KNS20" s="14"/>
      <c r="KNT20" s="56"/>
      <c r="KNU20" s="16"/>
      <c r="KNV20" s="82"/>
      <c r="KNW20" s="26"/>
      <c r="KNX20" s="26"/>
      <c r="KNY20" s="22"/>
      <c r="KNZ20" s="360"/>
      <c r="KOA20" s="384"/>
      <c r="KOB20" s="384"/>
      <c r="KOC20" s="384"/>
      <c r="KOD20" s="384"/>
      <c r="KOE20" s="384"/>
      <c r="KOF20" s="14"/>
      <c r="KOG20" s="56"/>
      <c r="KOH20" s="16"/>
      <c r="KOI20" s="82"/>
      <c r="KOJ20" s="26"/>
      <c r="KOK20" s="26"/>
      <c r="KOL20" s="22"/>
      <c r="KOM20" s="360"/>
      <c r="KON20" s="384"/>
      <c r="KOO20" s="384"/>
      <c r="KOP20" s="384"/>
      <c r="KOQ20" s="384"/>
      <c r="KOR20" s="384"/>
      <c r="KOS20" s="14"/>
      <c r="KOT20" s="56"/>
      <c r="KOU20" s="16"/>
      <c r="KOV20" s="82"/>
      <c r="KOW20" s="26"/>
      <c r="KOX20" s="26"/>
      <c r="KOY20" s="22"/>
      <c r="KOZ20" s="360"/>
      <c r="KPA20" s="384"/>
      <c r="KPB20" s="384"/>
      <c r="KPC20" s="384"/>
      <c r="KPD20" s="384"/>
      <c r="KPE20" s="384"/>
      <c r="KPF20" s="14"/>
      <c r="KPG20" s="56"/>
      <c r="KPH20" s="16"/>
      <c r="KPI20" s="82"/>
      <c r="KPJ20" s="26"/>
      <c r="KPK20" s="26"/>
      <c r="KPL20" s="22"/>
      <c r="KPM20" s="360"/>
      <c r="KPN20" s="384"/>
      <c r="KPO20" s="384"/>
      <c r="KPP20" s="384"/>
      <c r="KPQ20" s="384"/>
      <c r="KPR20" s="384"/>
      <c r="KPS20" s="14"/>
      <c r="KPT20" s="56"/>
      <c r="KPU20" s="16"/>
      <c r="KPV20" s="82"/>
      <c r="KPW20" s="26"/>
      <c r="KPX20" s="26"/>
      <c r="KPY20" s="22"/>
      <c r="KPZ20" s="360"/>
      <c r="KQA20" s="384"/>
      <c r="KQB20" s="384"/>
      <c r="KQC20" s="384"/>
      <c r="KQD20" s="384"/>
      <c r="KQE20" s="384"/>
      <c r="KQF20" s="14"/>
      <c r="KQG20" s="56"/>
      <c r="KQH20" s="16"/>
      <c r="KQI20" s="82"/>
      <c r="KQJ20" s="26"/>
      <c r="KQK20" s="26"/>
      <c r="KQL20" s="22"/>
      <c r="KQM20" s="360"/>
      <c r="KQN20" s="384"/>
      <c r="KQO20" s="384"/>
      <c r="KQP20" s="384"/>
      <c r="KQQ20" s="384"/>
      <c r="KQR20" s="384"/>
      <c r="KQS20" s="14"/>
      <c r="KQT20" s="56"/>
      <c r="KQU20" s="16"/>
      <c r="KQV20" s="82"/>
      <c r="KQW20" s="26"/>
      <c r="KQX20" s="26"/>
      <c r="KQY20" s="22"/>
      <c r="KQZ20" s="360"/>
      <c r="KRA20" s="384"/>
      <c r="KRB20" s="384"/>
      <c r="KRC20" s="384"/>
      <c r="KRD20" s="384"/>
      <c r="KRE20" s="384"/>
      <c r="KRF20" s="14"/>
      <c r="KRG20" s="56"/>
      <c r="KRH20" s="16"/>
      <c r="KRI20" s="82"/>
      <c r="KRJ20" s="26"/>
      <c r="KRK20" s="26"/>
      <c r="KRL20" s="22"/>
      <c r="KRM20" s="360"/>
      <c r="KRN20" s="384"/>
      <c r="KRO20" s="384"/>
      <c r="KRP20" s="384"/>
      <c r="KRQ20" s="384"/>
      <c r="KRR20" s="384"/>
      <c r="KRS20" s="14"/>
      <c r="KRT20" s="56"/>
      <c r="KRU20" s="16"/>
      <c r="KRV20" s="82"/>
      <c r="KRW20" s="26"/>
      <c r="KRX20" s="26"/>
      <c r="KRY20" s="22"/>
      <c r="KRZ20" s="360"/>
      <c r="KSA20" s="384"/>
      <c r="KSB20" s="384"/>
      <c r="KSC20" s="384"/>
      <c r="KSD20" s="384"/>
      <c r="KSE20" s="384"/>
      <c r="KSF20" s="14"/>
      <c r="KSG20" s="56"/>
      <c r="KSH20" s="16"/>
      <c r="KSI20" s="82"/>
      <c r="KSJ20" s="26"/>
      <c r="KSK20" s="26"/>
      <c r="KSL20" s="22"/>
      <c r="KSM20" s="360"/>
      <c r="KSN20" s="384"/>
      <c r="KSO20" s="384"/>
      <c r="KSP20" s="384"/>
      <c r="KSQ20" s="384"/>
      <c r="KSR20" s="384"/>
      <c r="KSS20" s="14"/>
      <c r="KST20" s="56"/>
      <c r="KSU20" s="16"/>
      <c r="KSV20" s="82"/>
      <c r="KSW20" s="26"/>
      <c r="KSX20" s="26"/>
      <c r="KSY20" s="22"/>
      <c r="KSZ20" s="360"/>
      <c r="KTA20" s="384"/>
      <c r="KTB20" s="384"/>
      <c r="KTC20" s="384"/>
      <c r="KTD20" s="384"/>
      <c r="KTE20" s="384"/>
      <c r="KTF20" s="14"/>
      <c r="KTG20" s="56"/>
      <c r="KTH20" s="16"/>
      <c r="KTI20" s="82"/>
      <c r="KTJ20" s="26"/>
      <c r="KTK20" s="26"/>
      <c r="KTL20" s="22"/>
      <c r="KTM20" s="360"/>
      <c r="KTN20" s="384"/>
      <c r="KTO20" s="384"/>
      <c r="KTP20" s="384"/>
      <c r="KTQ20" s="384"/>
      <c r="KTR20" s="384"/>
      <c r="KTS20" s="14"/>
      <c r="KTT20" s="56"/>
      <c r="KTU20" s="16"/>
      <c r="KTV20" s="82"/>
      <c r="KTW20" s="26"/>
      <c r="KTX20" s="26"/>
      <c r="KTY20" s="22"/>
      <c r="KTZ20" s="360"/>
      <c r="KUA20" s="384"/>
      <c r="KUB20" s="384"/>
      <c r="KUC20" s="384"/>
      <c r="KUD20" s="384"/>
      <c r="KUE20" s="384"/>
      <c r="KUF20" s="14"/>
      <c r="KUG20" s="56"/>
      <c r="KUH20" s="16"/>
      <c r="KUI20" s="82"/>
      <c r="KUJ20" s="26"/>
      <c r="KUK20" s="26"/>
      <c r="KUL20" s="22"/>
      <c r="KUM20" s="360"/>
      <c r="KUN20" s="384"/>
      <c r="KUO20" s="384"/>
      <c r="KUP20" s="384"/>
      <c r="KUQ20" s="384"/>
      <c r="KUR20" s="384"/>
      <c r="KUS20" s="14"/>
      <c r="KUT20" s="56"/>
      <c r="KUU20" s="16"/>
      <c r="KUV20" s="82"/>
      <c r="KUW20" s="26"/>
      <c r="KUX20" s="26"/>
      <c r="KUY20" s="22"/>
      <c r="KUZ20" s="360"/>
      <c r="KVA20" s="384"/>
      <c r="KVB20" s="384"/>
      <c r="KVC20" s="384"/>
      <c r="KVD20" s="384"/>
      <c r="KVE20" s="384"/>
      <c r="KVF20" s="14"/>
      <c r="KVG20" s="56"/>
      <c r="KVH20" s="16"/>
      <c r="KVI20" s="82"/>
      <c r="KVJ20" s="26"/>
      <c r="KVK20" s="26"/>
      <c r="KVL20" s="22"/>
      <c r="KVM20" s="360"/>
      <c r="KVN20" s="384"/>
      <c r="KVO20" s="384"/>
      <c r="KVP20" s="384"/>
      <c r="KVQ20" s="384"/>
      <c r="KVR20" s="384"/>
      <c r="KVS20" s="14"/>
      <c r="KVT20" s="56"/>
      <c r="KVU20" s="16"/>
      <c r="KVV20" s="82"/>
      <c r="KVW20" s="26"/>
      <c r="KVX20" s="26"/>
      <c r="KVY20" s="22"/>
      <c r="KVZ20" s="360"/>
      <c r="KWA20" s="384"/>
      <c r="KWB20" s="384"/>
      <c r="KWC20" s="384"/>
      <c r="KWD20" s="384"/>
      <c r="KWE20" s="384"/>
      <c r="KWF20" s="14"/>
      <c r="KWG20" s="56"/>
      <c r="KWH20" s="16"/>
      <c r="KWI20" s="82"/>
      <c r="KWJ20" s="26"/>
      <c r="KWK20" s="26"/>
      <c r="KWL20" s="22"/>
      <c r="KWM20" s="360"/>
      <c r="KWN20" s="384"/>
      <c r="KWO20" s="384"/>
      <c r="KWP20" s="384"/>
      <c r="KWQ20" s="384"/>
      <c r="KWR20" s="384"/>
      <c r="KWS20" s="14"/>
      <c r="KWT20" s="56"/>
      <c r="KWU20" s="16"/>
      <c r="KWV20" s="82"/>
      <c r="KWW20" s="26"/>
      <c r="KWX20" s="26"/>
      <c r="KWY20" s="22"/>
      <c r="KWZ20" s="360"/>
      <c r="KXA20" s="384"/>
      <c r="KXB20" s="384"/>
      <c r="KXC20" s="384"/>
      <c r="KXD20" s="384"/>
      <c r="KXE20" s="384"/>
      <c r="KXF20" s="14"/>
      <c r="KXG20" s="56"/>
      <c r="KXH20" s="16"/>
      <c r="KXI20" s="82"/>
      <c r="KXJ20" s="26"/>
      <c r="KXK20" s="26"/>
      <c r="KXL20" s="22"/>
      <c r="KXM20" s="360"/>
      <c r="KXN20" s="384"/>
      <c r="KXO20" s="384"/>
      <c r="KXP20" s="384"/>
      <c r="KXQ20" s="384"/>
      <c r="KXR20" s="384"/>
      <c r="KXS20" s="14"/>
      <c r="KXT20" s="56"/>
      <c r="KXU20" s="16"/>
      <c r="KXV20" s="82"/>
      <c r="KXW20" s="26"/>
      <c r="KXX20" s="26"/>
      <c r="KXY20" s="22"/>
      <c r="KXZ20" s="360"/>
      <c r="KYA20" s="384"/>
      <c r="KYB20" s="384"/>
      <c r="KYC20" s="384"/>
      <c r="KYD20" s="384"/>
      <c r="KYE20" s="384"/>
      <c r="KYF20" s="14"/>
      <c r="KYG20" s="56"/>
      <c r="KYH20" s="16"/>
      <c r="KYI20" s="82"/>
      <c r="KYJ20" s="26"/>
      <c r="KYK20" s="26"/>
      <c r="KYL20" s="22"/>
      <c r="KYM20" s="360"/>
      <c r="KYN20" s="384"/>
      <c r="KYO20" s="384"/>
      <c r="KYP20" s="384"/>
      <c r="KYQ20" s="384"/>
      <c r="KYR20" s="384"/>
      <c r="KYS20" s="14"/>
      <c r="KYT20" s="56"/>
      <c r="KYU20" s="16"/>
      <c r="KYV20" s="82"/>
      <c r="KYW20" s="26"/>
      <c r="KYX20" s="26"/>
      <c r="KYY20" s="22"/>
      <c r="KYZ20" s="360"/>
      <c r="KZA20" s="384"/>
      <c r="KZB20" s="384"/>
      <c r="KZC20" s="384"/>
      <c r="KZD20" s="384"/>
      <c r="KZE20" s="384"/>
      <c r="KZF20" s="14"/>
      <c r="KZG20" s="56"/>
      <c r="KZH20" s="16"/>
      <c r="KZI20" s="82"/>
      <c r="KZJ20" s="26"/>
      <c r="KZK20" s="26"/>
      <c r="KZL20" s="22"/>
      <c r="KZM20" s="360"/>
      <c r="KZN20" s="384"/>
      <c r="KZO20" s="384"/>
      <c r="KZP20" s="384"/>
      <c r="KZQ20" s="384"/>
      <c r="KZR20" s="384"/>
      <c r="KZS20" s="14"/>
      <c r="KZT20" s="56"/>
      <c r="KZU20" s="16"/>
      <c r="KZV20" s="82"/>
      <c r="KZW20" s="26"/>
      <c r="KZX20" s="26"/>
      <c r="KZY20" s="22"/>
      <c r="KZZ20" s="360"/>
      <c r="LAA20" s="384"/>
      <c r="LAB20" s="384"/>
      <c r="LAC20" s="384"/>
      <c r="LAD20" s="384"/>
      <c r="LAE20" s="384"/>
      <c r="LAF20" s="14"/>
      <c r="LAG20" s="56"/>
      <c r="LAH20" s="16"/>
      <c r="LAI20" s="82"/>
      <c r="LAJ20" s="26"/>
      <c r="LAK20" s="26"/>
      <c r="LAL20" s="22"/>
      <c r="LAM20" s="360"/>
      <c r="LAN20" s="384"/>
      <c r="LAO20" s="384"/>
      <c r="LAP20" s="384"/>
      <c r="LAQ20" s="384"/>
      <c r="LAR20" s="384"/>
      <c r="LAS20" s="14"/>
      <c r="LAT20" s="56"/>
      <c r="LAU20" s="16"/>
      <c r="LAV20" s="82"/>
      <c r="LAW20" s="26"/>
      <c r="LAX20" s="26"/>
      <c r="LAY20" s="22"/>
      <c r="LAZ20" s="360"/>
      <c r="LBA20" s="384"/>
      <c r="LBB20" s="384"/>
      <c r="LBC20" s="384"/>
      <c r="LBD20" s="384"/>
      <c r="LBE20" s="384"/>
      <c r="LBF20" s="14"/>
      <c r="LBG20" s="56"/>
      <c r="LBH20" s="16"/>
      <c r="LBI20" s="82"/>
      <c r="LBJ20" s="26"/>
      <c r="LBK20" s="26"/>
      <c r="LBL20" s="22"/>
      <c r="LBM20" s="360"/>
      <c r="LBN20" s="384"/>
      <c r="LBO20" s="384"/>
      <c r="LBP20" s="384"/>
      <c r="LBQ20" s="384"/>
      <c r="LBR20" s="384"/>
      <c r="LBS20" s="14"/>
      <c r="LBT20" s="56"/>
      <c r="LBU20" s="16"/>
      <c r="LBV20" s="82"/>
      <c r="LBW20" s="26"/>
      <c r="LBX20" s="26"/>
      <c r="LBY20" s="22"/>
      <c r="LBZ20" s="360"/>
      <c r="LCA20" s="384"/>
      <c r="LCB20" s="384"/>
      <c r="LCC20" s="384"/>
      <c r="LCD20" s="384"/>
      <c r="LCE20" s="384"/>
      <c r="LCF20" s="14"/>
      <c r="LCG20" s="56"/>
      <c r="LCH20" s="16"/>
      <c r="LCI20" s="82"/>
      <c r="LCJ20" s="26"/>
      <c r="LCK20" s="26"/>
      <c r="LCL20" s="22"/>
      <c r="LCM20" s="360"/>
      <c r="LCN20" s="384"/>
      <c r="LCO20" s="384"/>
      <c r="LCP20" s="384"/>
      <c r="LCQ20" s="384"/>
      <c r="LCR20" s="384"/>
      <c r="LCS20" s="14"/>
      <c r="LCT20" s="56"/>
      <c r="LCU20" s="16"/>
      <c r="LCV20" s="82"/>
      <c r="LCW20" s="26"/>
      <c r="LCX20" s="26"/>
      <c r="LCY20" s="22"/>
      <c r="LCZ20" s="360"/>
      <c r="LDA20" s="384"/>
      <c r="LDB20" s="384"/>
      <c r="LDC20" s="384"/>
      <c r="LDD20" s="384"/>
      <c r="LDE20" s="384"/>
      <c r="LDF20" s="14"/>
      <c r="LDG20" s="56"/>
      <c r="LDH20" s="16"/>
      <c r="LDI20" s="82"/>
      <c r="LDJ20" s="26"/>
      <c r="LDK20" s="26"/>
      <c r="LDL20" s="22"/>
      <c r="LDM20" s="360"/>
      <c r="LDN20" s="384"/>
      <c r="LDO20" s="384"/>
      <c r="LDP20" s="384"/>
      <c r="LDQ20" s="384"/>
      <c r="LDR20" s="384"/>
      <c r="LDS20" s="14"/>
      <c r="LDT20" s="56"/>
      <c r="LDU20" s="16"/>
      <c r="LDV20" s="82"/>
      <c r="LDW20" s="26"/>
      <c r="LDX20" s="26"/>
      <c r="LDY20" s="22"/>
      <c r="LDZ20" s="360"/>
      <c r="LEA20" s="384"/>
      <c r="LEB20" s="384"/>
      <c r="LEC20" s="384"/>
      <c r="LED20" s="384"/>
      <c r="LEE20" s="384"/>
      <c r="LEF20" s="14"/>
      <c r="LEG20" s="56"/>
      <c r="LEH20" s="16"/>
      <c r="LEI20" s="82"/>
      <c r="LEJ20" s="26"/>
      <c r="LEK20" s="26"/>
      <c r="LEL20" s="22"/>
      <c r="LEM20" s="360"/>
      <c r="LEN20" s="384"/>
      <c r="LEO20" s="384"/>
      <c r="LEP20" s="384"/>
      <c r="LEQ20" s="384"/>
      <c r="LER20" s="384"/>
      <c r="LES20" s="14"/>
      <c r="LET20" s="56"/>
      <c r="LEU20" s="16"/>
      <c r="LEV20" s="82"/>
      <c r="LEW20" s="26"/>
      <c r="LEX20" s="26"/>
      <c r="LEY20" s="22"/>
      <c r="LEZ20" s="360"/>
      <c r="LFA20" s="384"/>
      <c r="LFB20" s="384"/>
      <c r="LFC20" s="384"/>
      <c r="LFD20" s="384"/>
      <c r="LFE20" s="384"/>
      <c r="LFF20" s="14"/>
      <c r="LFG20" s="56"/>
      <c r="LFH20" s="16"/>
      <c r="LFI20" s="82"/>
      <c r="LFJ20" s="26"/>
      <c r="LFK20" s="26"/>
      <c r="LFL20" s="22"/>
      <c r="LFM20" s="360"/>
      <c r="LFN20" s="384"/>
      <c r="LFO20" s="384"/>
      <c r="LFP20" s="384"/>
      <c r="LFQ20" s="384"/>
      <c r="LFR20" s="384"/>
      <c r="LFS20" s="14"/>
      <c r="LFT20" s="56"/>
      <c r="LFU20" s="16"/>
      <c r="LFV20" s="82"/>
      <c r="LFW20" s="26"/>
      <c r="LFX20" s="26"/>
      <c r="LFY20" s="22"/>
      <c r="LFZ20" s="360"/>
      <c r="LGA20" s="384"/>
      <c r="LGB20" s="384"/>
      <c r="LGC20" s="384"/>
      <c r="LGD20" s="384"/>
      <c r="LGE20" s="384"/>
      <c r="LGF20" s="14"/>
      <c r="LGG20" s="56"/>
      <c r="LGH20" s="16"/>
      <c r="LGI20" s="82"/>
      <c r="LGJ20" s="26"/>
      <c r="LGK20" s="26"/>
      <c r="LGL20" s="22"/>
      <c r="LGM20" s="360"/>
      <c r="LGN20" s="384"/>
      <c r="LGO20" s="384"/>
      <c r="LGP20" s="384"/>
      <c r="LGQ20" s="384"/>
      <c r="LGR20" s="384"/>
      <c r="LGS20" s="14"/>
      <c r="LGT20" s="56"/>
      <c r="LGU20" s="16"/>
      <c r="LGV20" s="82"/>
      <c r="LGW20" s="26"/>
      <c r="LGX20" s="26"/>
      <c r="LGY20" s="22"/>
      <c r="LGZ20" s="360"/>
      <c r="LHA20" s="384"/>
      <c r="LHB20" s="384"/>
      <c r="LHC20" s="384"/>
      <c r="LHD20" s="384"/>
      <c r="LHE20" s="384"/>
      <c r="LHF20" s="14"/>
      <c r="LHG20" s="56"/>
      <c r="LHH20" s="16"/>
      <c r="LHI20" s="82"/>
      <c r="LHJ20" s="26"/>
      <c r="LHK20" s="26"/>
      <c r="LHL20" s="22"/>
      <c r="LHM20" s="360"/>
      <c r="LHN20" s="384"/>
      <c r="LHO20" s="384"/>
      <c r="LHP20" s="384"/>
      <c r="LHQ20" s="384"/>
      <c r="LHR20" s="384"/>
      <c r="LHS20" s="14"/>
      <c r="LHT20" s="56"/>
      <c r="LHU20" s="16"/>
      <c r="LHV20" s="82"/>
      <c r="LHW20" s="26"/>
      <c r="LHX20" s="26"/>
      <c r="LHY20" s="22"/>
      <c r="LHZ20" s="360"/>
      <c r="LIA20" s="384"/>
      <c r="LIB20" s="384"/>
      <c r="LIC20" s="384"/>
      <c r="LID20" s="384"/>
      <c r="LIE20" s="384"/>
      <c r="LIF20" s="14"/>
      <c r="LIG20" s="56"/>
      <c r="LIH20" s="16"/>
      <c r="LII20" s="82"/>
      <c r="LIJ20" s="26"/>
      <c r="LIK20" s="26"/>
      <c r="LIL20" s="22"/>
      <c r="LIM20" s="360"/>
      <c r="LIN20" s="384"/>
      <c r="LIO20" s="384"/>
      <c r="LIP20" s="384"/>
      <c r="LIQ20" s="384"/>
      <c r="LIR20" s="384"/>
      <c r="LIS20" s="14"/>
      <c r="LIT20" s="56"/>
      <c r="LIU20" s="16"/>
      <c r="LIV20" s="82"/>
      <c r="LIW20" s="26"/>
      <c r="LIX20" s="26"/>
      <c r="LIY20" s="22"/>
      <c r="LIZ20" s="360"/>
      <c r="LJA20" s="384"/>
      <c r="LJB20" s="384"/>
      <c r="LJC20" s="384"/>
      <c r="LJD20" s="384"/>
      <c r="LJE20" s="384"/>
      <c r="LJF20" s="14"/>
      <c r="LJG20" s="56"/>
      <c r="LJH20" s="16"/>
      <c r="LJI20" s="82"/>
      <c r="LJJ20" s="26"/>
      <c r="LJK20" s="26"/>
      <c r="LJL20" s="22"/>
      <c r="LJM20" s="360"/>
      <c r="LJN20" s="384"/>
      <c r="LJO20" s="384"/>
      <c r="LJP20" s="384"/>
      <c r="LJQ20" s="384"/>
      <c r="LJR20" s="384"/>
      <c r="LJS20" s="14"/>
      <c r="LJT20" s="56"/>
      <c r="LJU20" s="16"/>
      <c r="LJV20" s="82"/>
      <c r="LJW20" s="26"/>
      <c r="LJX20" s="26"/>
      <c r="LJY20" s="22"/>
      <c r="LJZ20" s="360"/>
      <c r="LKA20" s="384"/>
      <c r="LKB20" s="384"/>
      <c r="LKC20" s="384"/>
      <c r="LKD20" s="384"/>
      <c r="LKE20" s="384"/>
      <c r="LKF20" s="14"/>
      <c r="LKG20" s="56"/>
      <c r="LKH20" s="16"/>
      <c r="LKI20" s="82"/>
      <c r="LKJ20" s="26"/>
      <c r="LKK20" s="26"/>
      <c r="LKL20" s="22"/>
      <c r="LKM20" s="360"/>
      <c r="LKN20" s="384"/>
      <c r="LKO20" s="384"/>
      <c r="LKP20" s="384"/>
      <c r="LKQ20" s="384"/>
      <c r="LKR20" s="384"/>
      <c r="LKS20" s="14"/>
      <c r="LKT20" s="56"/>
      <c r="LKU20" s="16"/>
      <c r="LKV20" s="82"/>
      <c r="LKW20" s="26"/>
      <c r="LKX20" s="26"/>
      <c r="LKY20" s="22"/>
      <c r="LKZ20" s="360"/>
      <c r="LLA20" s="384"/>
      <c r="LLB20" s="384"/>
      <c r="LLC20" s="384"/>
      <c r="LLD20" s="384"/>
      <c r="LLE20" s="384"/>
      <c r="LLF20" s="14"/>
      <c r="LLG20" s="56"/>
      <c r="LLH20" s="16"/>
      <c r="LLI20" s="82"/>
      <c r="LLJ20" s="26"/>
      <c r="LLK20" s="26"/>
      <c r="LLL20" s="22"/>
      <c r="LLM20" s="360"/>
      <c r="LLN20" s="384"/>
      <c r="LLO20" s="384"/>
      <c r="LLP20" s="384"/>
      <c r="LLQ20" s="384"/>
      <c r="LLR20" s="384"/>
      <c r="LLS20" s="14"/>
      <c r="LLT20" s="56"/>
      <c r="LLU20" s="16"/>
      <c r="LLV20" s="82"/>
      <c r="LLW20" s="26"/>
      <c r="LLX20" s="26"/>
      <c r="LLY20" s="22"/>
      <c r="LLZ20" s="360"/>
      <c r="LMA20" s="384"/>
      <c r="LMB20" s="384"/>
      <c r="LMC20" s="384"/>
      <c r="LMD20" s="384"/>
      <c r="LME20" s="384"/>
      <c r="LMF20" s="14"/>
      <c r="LMG20" s="56"/>
      <c r="LMH20" s="16"/>
      <c r="LMI20" s="82"/>
      <c r="LMJ20" s="26"/>
      <c r="LMK20" s="26"/>
      <c r="LML20" s="22"/>
      <c r="LMM20" s="360"/>
      <c r="LMN20" s="384"/>
      <c r="LMO20" s="384"/>
      <c r="LMP20" s="384"/>
      <c r="LMQ20" s="384"/>
      <c r="LMR20" s="384"/>
      <c r="LMS20" s="14"/>
      <c r="LMT20" s="56"/>
      <c r="LMU20" s="16"/>
      <c r="LMV20" s="82"/>
      <c r="LMW20" s="26"/>
      <c r="LMX20" s="26"/>
      <c r="LMY20" s="22"/>
      <c r="LMZ20" s="360"/>
      <c r="LNA20" s="384"/>
      <c r="LNB20" s="384"/>
      <c r="LNC20" s="384"/>
      <c r="LND20" s="384"/>
      <c r="LNE20" s="384"/>
      <c r="LNF20" s="14"/>
      <c r="LNG20" s="56"/>
      <c r="LNH20" s="16"/>
      <c r="LNI20" s="82"/>
      <c r="LNJ20" s="26"/>
      <c r="LNK20" s="26"/>
      <c r="LNL20" s="22"/>
      <c r="LNM20" s="360"/>
      <c r="LNN20" s="384"/>
      <c r="LNO20" s="384"/>
      <c r="LNP20" s="384"/>
      <c r="LNQ20" s="384"/>
      <c r="LNR20" s="384"/>
      <c r="LNS20" s="14"/>
      <c r="LNT20" s="56"/>
      <c r="LNU20" s="16"/>
      <c r="LNV20" s="82"/>
      <c r="LNW20" s="26"/>
      <c r="LNX20" s="26"/>
      <c r="LNY20" s="22"/>
      <c r="LNZ20" s="360"/>
      <c r="LOA20" s="384"/>
      <c r="LOB20" s="384"/>
      <c r="LOC20" s="384"/>
      <c r="LOD20" s="384"/>
      <c r="LOE20" s="384"/>
      <c r="LOF20" s="14"/>
      <c r="LOG20" s="56"/>
      <c r="LOH20" s="16"/>
      <c r="LOI20" s="82"/>
      <c r="LOJ20" s="26"/>
      <c r="LOK20" s="26"/>
      <c r="LOL20" s="22"/>
      <c r="LOM20" s="360"/>
      <c r="LON20" s="384"/>
      <c r="LOO20" s="384"/>
      <c r="LOP20" s="384"/>
      <c r="LOQ20" s="384"/>
      <c r="LOR20" s="384"/>
      <c r="LOS20" s="14"/>
      <c r="LOT20" s="56"/>
      <c r="LOU20" s="16"/>
      <c r="LOV20" s="82"/>
      <c r="LOW20" s="26"/>
      <c r="LOX20" s="26"/>
      <c r="LOY20" s="22"/>
      <c r="LOZ20" s="360"/>
      <c r="LPA20" s="384"/>
      <c r="LPB20" s="384"/>
      <c r="LPC20" s="384"/>
      <c r="LPD20" s="384"/>
      <c r="LPE20" s="384"/>
      <c r="LPF20" s="14"/>
      <c r="LPG20" s="56"/>
      <c r="LPH20" s="16"/>
      <c r="LPI20" s="82"/>
      <c r="LPJ20" s="26"/>
      <c r="LPK20" s="26"/>
      <c r="LPL20" s="22"/>
      <c r="LPM20" s="360"/>
      <c r="LPN20" s="384"/>
      <c r="LPO20" s="384"/>
      <c r="LPP20" s="384"/>
      <c r="LPQ20" s="384"/>
      <c r="LPR20" s="384"/>
      <c r="LPS20" s="14"/>
      <c r="LPT20" s="56"/>
      <c r="LPU20" s="16"/>
      <c r="LPV20" s="82"/>
      <c r="LPW20" s="26"/>
      <c r="LPX20" s="26"/>
      <c r="LPY20" s="22"/>
      <c r="LPZ20" s="360"/>
      <c r="LQA20" s="384"/>
      <c r="LQB20" s="384"/>
      <c r="LQC20" s="384"/>
      <c r="LQD20" s="384"/>
      <c r="LQE20" s="384"/>
      <c r="LQF20" s="14"/>
      <c r="LQG20" s="56"/>
      <c r="LQH20" s="16"/>
      <c r="LQI20" s="82"/>
      <c r="LQJ20" s="26"/>
      <c r="LQK20" s="26"/>
      <c r="LQL20" s="22"/>
      <c r="LQM20" s="360"/>
      <c r="LQN20" s="384"/>
      <c r="LQO20" s="384"/>
      <c r="LQP20" s="384"/>
      <c r="LQQ20" s="384"/>
      <c r="LQR20" s="384"/>
      <c r="LQS20" s="14"/>
      <c r="LQT20" s="56"/>
      <c r="LQU20" s="16"/>
      <c r="LQV20" s="82"/>
      <c r="LQW20" s="26"/>
      <c r="LQX20" s="26"/>
      <c r="LQY20" s="22"/>
      <c r="LQZ20" s="360"/>
      <c r="LRA20" s="384"/>
      <c r="LRB20" s="384"/>
      <c r="LRC20" s="384"/>
      <c r="LRD20" s="384"/>
      <c r="LRE20" s="384"/>
      <c r="LRF20" s="14"/>
      <c r="LRG20" s="56"/>
      <c r="LRH20" s="16"/>
      <c r="LRI20" s="82"/>
      <c r="LRJ20" s="26"/>
      <c r="LRK20" s="26"/>
      <c r="LRL20" s="22"/>
      <c r="LRM20" s="360"/>
      <c r="LRN20" s="384"/>
      <c r="LRO20" s="384"/>
      <c r="LRP20" s="384"/>
      <c r="LRQ20" s="384"/>
      <c r="LRR20" s="384"/>
      <c r="LRS20" s="14"/>
      <c r="LRT20" s="56"/>
      <c r="LRU20" s="16"/>
      <c r="LRV20" s="82"/>
      <c r="LRW20" s="26"/>
      <c r="LRX20" s="26"/>
      <c r="LRY20" s="22"/>
      <c r="LRZ20" s="360"/>
      <c r="LSA20" s="384"/>
      <c r="LSB20" s="384"/>
      <c r="LSC20" s="384"/>
      <c r="LSD20" s="384"/>
      <c r="LSE20" s="384"/>
      <c r="LSF20" s="14"/>
      <c r="LSG20" s="56"/>
      <c r="LSH20" s="16"/>
      <c r="LSI20" s="82"/>
      <c r="LSJ20" s="26"/>
      <c r="LSK20" s="26"/>
      <c r="LSL20" s="22"/>
      <c r="LSM20" s="360"/>
      <c r="LSN20" s="384"/>
      <c r="LSO20" s="384"/>
      <c r="LSP20" s="384"/>
      <c r="LSQ20" s="384"/>
      <c r="LSR20" s="384"/>
      <c r="LSS20" s="14"/>
      <c r="LST20" s="56"/>
      <c r="LSU20" s="16"/>
      <c r="LSV20" s="82"/>
      <c r="LSW20" s="26"/>
      <c r="LSX20" s="26"/>
      <c r="LSY20" s="22"/>
      <c r="LSZ20" s="360"/>
      <c r="LTA20" s="384"/>
      <c r="LTB20" s="384"/>
      <c r="LTC20" s="384"/>
      <c r="LTD20" s="384"/>
      <c r="LTE20" s="384"/>
      <c r="LTF20" s="14"/>
      <c r="LTG20" s="56"/>
      <c r="LTH20" s="16"/>
      <c r="LTI20" s="82"/>
      <c r="LTJ20" s="26"/>
      <c r="LTK20" s="26"/>
      <c r="LTL20" s="22"/>
      <c r="LTM20" s="360"/>
      <c r="LTN20" s="384"/>
      <c r="LTO20" s="384"/>
      <c r="LTP20" s="384"/>
      <c r="LTQ20" s="384"/>
      <c r="LTR20" s="384"/>
      <c r="LTS20" s="14"/>
      <c r="LTT20" s="56"/>
      <c r="LTU20" s="16"/>
      <c r="LTV20" s="82"/>
      <c r="LTW20" s="26"/>
      <c r="LTX20" s="26"/>
      <c r="LTY20" s="22"/>
      <c r="LTZ20" s="360"/>
      <c r="LUA20" s="384"/>
      <c r="LUB20" s="384"/>
      <c r="LUC20" s="384"/>
      <c r="LUD20" s="384"/>
      <c r="LUE20" s="384"/>
      <c r="LUF20" s="14"/>
      <c r="LUG20" s="56"/>
      <c r="LUH20" s="16"/>
      <c r="LUI20" s="82"/>
      <c r="LUJ20" s="26"/>
      <c r="LUK20" s="26"/>
      <c r="LUL20" s="22"/>
      <c r="LUM20" s="360"/>
      <c r="LUN20" s="384"/>
      <c r="LUO20" s="384"/>
      <c r="LUP20" s="384"/>
      <c r="LUQ20" s="384"/>
      <c r="LUR20" s="384"/>
      <c r="LUS20" s="14"/>
      <c r="LUT20" s="56"/>
      <c r="LUU20" s="16"/>
      <c r="LUV20" s="82"/>
      <c r="LUW20" s="26"/>
      <c r="LUX20" s="26"/>
      <c r="LUY20" s="22"/>
      <c r="LUZ20" s="360"/>
      <c r="LVA20" s="384"/>
      <c r="LVB20" s="384"/>
      <c r="LVC20" s="384"/>
      <c r="LVD20" s="384"/>
      <c r="LVE20" s="384"/>
      <c r="LVF20" s="14"/>
      <c r="LVG20" s="56"/>
      <c r="LVH20" s="16"/>
      <c r="LVI20" s="82"/>
      <c r="LVJ20" s="26"/>
      <c r="LVK20" s="26"/>
      <c r="LVL20" s="22"/>
      <c r="LVM20" s="360"/>
      <c r="LVN20" s="384"/>
      <c r="LVO20" s="384"/>
      <c r="LVP20" s="384"/>
      <c r="LVQ20" s="384"/>
      <c r="LVR20" s="384"/>
      <c r="LVS20" s="14"/>
      <c r="LVT20" s="56"/>
      <c r="LVU20" s="16"/>
      <c r="LVV20" s="82"/>
      <c r="LVW20" s="26"/>
      <c r="LVX20" s="26"/>
      <c r="LVY20" s="22"/>
      <c r="LVZ20" s="360"/>
      <c r="LWA20" s="384"/>
      <c r="LWB20" s="384"/>
      <c r="LWC20" s="384"/>
      <c r="LWD20" s="384"/>
      <c r="LWE20" s="384"/>
      <c r="LWF20" s="14"/>
      <c r="LWG20" s="56"/>
      <c r="LWH20" s="16"/>
      <c r="LWI20" s="82"/>
      <c r="LWJ20" s="26"/>
      <c r="LWK20" s="26"/>
      <c r="LWL20" s="22"/>
      <c r="LWM20" s="360"/>
      <c r="LWN20" s="384"/>
      <c r="LWO20" s="384"/>
      <c r="LWP20" s="384"/>
      <c r="LWQ20" s="384"/>
      <c r="LWR20" s="384"/>
      <c r="LWS20" s="14"/>
      <c r="LWT20" s="56"/>
      <c r="LWU20" s="16"/>
      <c r="LWV20" s="82"/>
      <c r="LWW20" s="26"/>
      <c r="LWX20" s="26"/>
      <c r="LWY20" s="22"/>
      <c r="LWZ20" s="360"/>
      <c r="LXA20" s="384"/>
      <c r="LXB20" s="384"/>
      <c r="LXC20" s="384"/>
      <c r="LXD20" s="384"/>
      <c r="LXE20" s="384"/>
      <c r="LXF20" s="14"/>
      <c r="LXG20" s="56"/>
      <c r="LXH20" s="16"/>
      <c r="LXI20" s="82"/>
      <c r="LXJ20" s="26"/>
      <c r="LXK20" s="26"/>
      <c r="LXL20" s="22"/>
      <c r="LXM20" s="360"/>
      <c r="LXN20" s="384"/>
      <c r="LXO20" s="384"/>
      <c r="LXP20" s="384"/>
      <c r="LXQ20" s="384"/>
      <c r="LXR20" s="384"/>
      <c r="LXS20" s="14"/>
      <c r="LXT20" s="56"/>
      <c r="LXU20" s="16"/>
      <c r="LXV20" s="82"/>
      <c r="LXW20" s="26"/>
      <c r="LXX20" s="26"/>
      <c r="LXY20" s="22"/>
      <c r="LXZ20" s="360"/>
      <c r="LYA20" s="384"/>
      <c r="LYB20" s="384"/>
      <c r="LYC20" s="384"/>
      <c r="LYD20" s="384"/>
      <c r="LYE20" s="384"/>
      <c r="LYF20" s="14"/>
      <c r="LYG20" s="56"/>
      <c r="LYH20" s="16"/>
      <c r="LYI20" s="82"/>
      <c r="LYJ20" s="26"/>
      <c r="LYK20" s="26"/>
      <c r="LYL20" s="22"/>
      <c r="LYM20" s="360"/>
      <c r="LYN20" s="384"/>
      <c r="LYO20" s="384"/>
      <c r="LYP20" s="384"/>
      <c r="LYQ20" s="384"/>
      <c r="LYR20" s="384"/>
      <c r="LYS20" s="14"/>
      <c r="LYT20" s="56"/>
      <c r="LYU20" s="16"/>
      <c r="LYV20" s="82"/>
      <c r="LYW20" s="26"/>
      <c r="LYX20" s="26"/>
      <c r="LYY20" s="22"/>
      <c r="LYZ20" s="360"/>
      <c r="LZA20" s="384"/>
      <c r="LZB20" s="384"/>
      <c r="LZC20" s="384"/>
      <c r="LZD20" s="384"/>
      <c r="LZE20" s="384"/>
      <c r="LZF20" s="14"/>
      <c r="LZG20" s="56"/>
      <c r="LZH20" s="16"/>
      <c r="LZI20" s="82"/>
      <c r="LZJ20" s="26"/>
      <c r="LZK20" s="26"/>
      <c r="LZL20" s="22"/>
      <c r="LZM20" s="360"/>
      <c r="LZN20" s="384"/>
      <c r="LZO20" s="384"/>
      <c r="LZP20" s="384"/>
      <c r="LZQ20" s="384"/>
      <c r="LZR20" s="384"/>
      <c r="LZS20" s="14"/>
      <c r="LZT20" s="56"/>
      <c r="LZU20" s="16"/>
      <c r="LZV20" s="82"/>
      <c r="LZW20" s="26"/>
      <c r="LZX20" s="26"/>
      <c r="LZY20" s="22"/>
      <c r="LZZ20" s="360"/>
      <c r="MAA20" s="384"/>
      <c r="MAB20" s="384"/>
      <c r="MAC20" s="384"/>
      <c r="MAD20" s="384"/>
      <c r="MAE20" s="384"/>
      <c r="MAF20" s="14"/>
      <c r="MAG20" s="56"/>
      <c r="MAH20" s="16"/>
      <c r="MAI20" s="82"/>
      <c r="MAJ20" s="26"/>
      <c r="MAK20" s="26"/>
      <c r="MAL20" s="22"/>
      <c r="MAM20" s="360"/>
      <c r="MAN20" s="384"/>
      <c r="MAO20" s="384"/>
      <c r="MAP20" s="384"/>
      <c r="MAQ20" s="384"/>
      <c r="MAR20" s="384"/>
      <c r="MAS20" s="14"/>
      <c r="MAT20" s="56"/>
      <c r="MAU20" s="16"/>
      <c r="MAV20" s="82"/>
      <c r="MAW20" s="26"/>
      <c r="MAX20" s="26"/>
      <c r="MAY20" s="22"/>
      <c r="MAZ20" s="360"/>
      <c r="MBA20" s="384"/>
      <c r="MBB20" s="384"/>
      <c r="MBC20" s="384"/>
      <c r="MBD20" s="384"/>
      <c r="MBE20" s="384"/>
      <c r="MBF20" s="14"/>
      <c r="MBG20" s="56"/>
      <c r="MBH20" s="16"/>
      <c r="MBI20" s="82"/>
      <c r="MBJ20" s="26"/>
      <c r="MBK20" s="26"/>
      <c r="MBL20" s="22"/>
      <c r="MBM20" s="360"/>
      <c r="MBN20" s="384"/>
      <c r="MBO20" s="384"/>
      <c r="MBP20" s="384"/>
      <c r="MBQ20" s="384"/>
      <c r="MBR20" s="384"/>
      <c r="MBS20" s="14"/>
      <c r="MBT20" s="56"/>
      <c r="MBU20" s="16"/>
      <c r="MBV20" s="82"/>
      <c r="MBW20" s="26"/>
      <c r="MBX20" s="26"/>
      <c r="MBY20" s="22"/>
      <c r="MBZ20" s="360"/>
      <c r="MCA20" s="384"/>
      <c r="MCB20" s="384"/>
      <c r="MCC20" s="384"/>
      <c r="MCD20" s="384"/>
      <c r="MCE20" s="384"/>
      <c r="MCF20" s="14"/>
      <c r="MCG20" s="56"/>
      <c r="MCH20" s="16"/>
      <c r="MCI20" s="82"/>
      <c r="MCJ20" s="26"/>
      <c r="MCK20" s="26"/>
      <c r="MCL20" s="22"/>
      <c r="MCM20" s="360"/>
      <c r="MCN20" s="384"/>
      <c r="MCO20" s="384"/>
      <c r="MCP20" s="384"/>
      <c r="MCQ20" s="384"/>
      <c r="MCR20" s="384"/>
      <c r="MCS20" s="14"/>
      <c r="MCT20" s="56"/>
      <c r="MCU20" s="16"/>
      <c r="MCV20" s="82"/>
      <c r="MCW20" s="26"/>
      <c r="MCX20" s="26"/>
      <c r="MCY20" s="22"/>
      <c r="MCZ20" s="360"/>
      <c r="MDA20" s="384"/>
      <c r="MDB20" s="384"/>
      <c r="MDC20" s="384"/>
      <c r="MDD20" s="384"/>
      <c r="MDE20" s="384"/>
      <c r="MDF20" s="14"/>
      <c r="MDG20" s="56"/>
      <c r="MDH20" s="16"/>
      <c r="MDI20" s="82"/>
      <c r="MDJ20" s="26"/>
      <c r="MDK20" s="26"/>
      <c r="MDL20" s="22"/>
      <c r="MDM20" s="360"/>
      <c r="MDN20" s="384"/>
      <c r="MDO20" s="384"/>
      <c r="MDP20" s="384"/>
      <c r="MDQ20" s="384"/>
      <c r="MDR20" s="384"/>
      <c r="MDS20" s="14"/>
      <c r="MDT20" s="56"/>
      <c r="MDU20" s="16"/>
      <c r="MDV20" s="82"/>
      <c r="MDW20" s="26"/>
      <c r="MDX20" s="26"/>
      <c r="MDY20" s="22"/>
      <c r="MDZ20" s="360"/>
      <c r="MEA20" s="384"/>
      <c r="MEB20" s="384"/>
      <c r="MEC20" s="384"/>
      <c r="MED20" s="384"/>
      <c r="MEE20" s="384"/>
      <c r="MEF20" s="14"/>
      <c r="MEG20" s="56"/>
      <c r="MEH20" s="16"/>
      <c r="MEI20" s="82"/>
      <c r="MEJ20" s="26"/>
      <c r="MEK20" s="26"/>
      <c r="MEL20" s="22"/>
      <c r="MEM20" s="360"/>
      <c r="MEN20" s="384"/>
      <c r="MEO20" s="384"/>
      <c r="MEP20" s="384"/>
      <c r="MEQ20" s="384"/>
      <c r="MER20" s="384"/>
      <c r="MES20" s="14"/>
      <c r="MET20" s="56"/>
      <c r="MEU20" s="16"/>
      <c r="MEV20" s="82"/>
      <c r="MEW20" s="26"/>
      <c r="MEX20" s="26"/>
      <c r="MEY20" s="22"/>
      <c r="MEZ20" s="360"/>
      <c r="MFA20" s="384"/>
      <c r="MFB20" s="384"/>
      <c r="MFC20" s="384"/>
      <c r="MFD20" s="384"/>
      <c r="MFE20" s="384"/>
      <c r="MFF20" s="14"/>
      <c r="MFG20" s="56"/>
      <c r="MFH20" s="16"/>
      <c r="MFI20" s="82"/>
      <c r="MFJ20" s="26"/>
      <c r="MFK20" s="26"/>
      <c r="MFL20" s="22"/>
      <c r="MFM20" s="360"/>
      <c r="MFN20" s="384"/>
      <c r="MFO20" s="384"/>
      <c r="MFP20" s="384"/>
      <c r="MFQ20" s="384"/>
      <c r="MFR20" s="384"/>
      <c r="MFS20" s="14"/>
      <c r="MFT20" s="56"/>
      <c r="MFU20" s="16"/>
      <c r="MFV20" s="82"/>
      <c r="MFW20" s="26"/>
      <c r="MFX20" s="26"/>
      <c r="MFY20" s="22"/>
      <c r="MFZ20" s="360"/>
      <c r="MGA20" s="384"/>
      <c r="MGB20" s="384"/>
      <c r="MGC20" s="384"/>
      <c r="MGD20" s="384"/>
      <c r="MGE20" s="384"/>
      <c r="MGF20" s="14"/>
      <c r="MGG20" s="56"/>
      <c r="MGH20" s="16"/>
      <c r="MGI20" s="82"/>
      <c r="MGJ20" s="26"/>
      <c r="MGK20" s="26"/>
      <c r="MGL20" s="22"/>
      <c r="MGM20" s="360"/>
      <c r="MGN20" s="384"/>
      <c r="MGO20" s="384"/>
      <c r="MGP20" s="384"/>
      <c r="MGQ20" s="384"/>
      <c r="MGR20" s="384"/>
      <c r="MGS20" s="14"/>
      <c r="MGT20" s="56"/>
      <c r="MGU20" s="16"/>
      <c r="MGV20" s="82"/>
      <c r="MGW20" s="26"/>
      <c r="MGX20" s="26"/>
      <c r="MGY20" s="22"/>
      <c r="MGZ20" s="360"/>
      <c r="MHA20" s="384"/>
      <c r="MHB20" s="384"/>
      <c r="MHC20" s="384"/>
      <c r="MHD20" s="384"/>
      <c r="MHE20" s="384"/>
      <c r="MHF20" s="14"/>
      <c r="MHG20" s="56"/>
      <c r="MHH20" s="16"/>
      <c r="MHI20" s="82"/>
      <c r="MHJ20" s="26"/>
      <c r="MHK20" s="26"/>
      <c r="MHL20" s="22"/>
      <c r="MHM20" s="360"/>
      <c r="MHN20" s="384"/>
      <c r="MHO20" s="384"/>
      <c r="MHP20" s="384"/>
      <c r="MHQ20" s="384"/>
      <c r="MHR20" s="384"/>
      <c r="MHS20" s="14"/>
      <c r="MHT20" s="56"/>
      <c r="MHU20" s="16"/>
      <c r="MHV20" s="82"/>
      <c r="MHW20" s="26"/>
      <c r="MHX20" s="26"/>
      <c r="MHY20" s="22"/>
      <c r="MHZ20" s="360"/>
      <c r="MIA20" s="384"/>
      <c r="MIB20" s="384"/>
      <c r="MIC20" s="384"/>
      <c r="MID20" s="384"/>
      <c r="MIE20" s="384"/>
      <c r="MIF20" s="14"/>
      <c r="MIG20" s="56"/>
      <c r="MIH20" s="16"/>
      <c r="MII20" s="82"/>
      <c r="MIJ20" s="26"/>
      <c r="MIK20" s="26"/>
      <c r="MIL20" s="22"/>
      <c r="MIM20" s="360"/>
      <c r="MIN20" s="384"/>
      <c r="MIO20" s="384"/>
      <c r="MIP20" s="384"/>
      <c r="MIQ20" s="384"/>
      <c r="MIR20" s="384"/>
      <c r="MIS20" s="14"/>
      <c r="MIT20" s="56"/>
      <c r="MIU20" s="16"/>
      <c r="MIV20" s="82"/>
      <c r="MIW20" s="26"/>
      <c r="MIX20" s="26"/>
      <c r="MIY20" s="22"/>
      <c r="MIZ20" s="360"/>
      <c r="MJA20" s="384"/>
      <c r="MJB20" s="384"/>
      <c r="MJC20" s="384"/>
      <c r="MJD20" s="384"/>
      <c r="MJE20" s="384"/>
      <c r="MJF20" s="14"/>
      <c r="MJG20" s="56"/>
      <c r="MJH20" s="16"/>
      <c r="MJI20" s="82"/>
      <c r="MJJ20" s="26"/>
      <c r="MJK20" s="26"/>
      <c r="MJL20" s="22"/>
      <c r="MJM20" s="360"/>
      <c r="MJN20" s="384"/>
      <c r="MJO20" s="384"/>
      <c r="MJP20" s="384"/>
      <c r="MJQ20" s="384"/>
      <c r="MJR20" s="384"/>
      <c r="MJS20" s="14"/>
      <c r="MJT20" s="56"/>
      <c r="MJU20" s="16"/>
      <c r="MJV20" s="82"/>
      <c r="MJW20" s="26"/>
      <c r="MJX20" s="26"/>
      <c r="MJY20" s="22"/>
      <c r="MJZ20" s="360"/>
      <c r="MKA20" s="384"/>
      <c r="MKB20" s="384"/>
      <c r="MKC20" s="384"/>
      <c r="MKD20" s="384"/>
      <c r="MKE20" s="384"/>
      <c r="MKF20" s="14"/>
      <c r="MKG20" s="56"/>
      <c r="MKH20" s="16"/>
      <c r="MKI20" s="82"/>
      <c r="MKJ20" s="26"/>
      <c r="MKK20" s="26"/>
      <c r="MKL20" s="22"/>
      <c r="MKM20" s="360"/>
      <c r="MKN20" s="384"/>
      <c r="MKO20" s="384"/>
      <c r="MKP20" s="384"/>
      <c r="MKQ20" s="384"/>
      <c r="MKR20" s="384"/>
      <c r="MKS20" s="14"/>
      <c r="MKT20" s="56"/>
      <c r="MKU20" s="16"/>
      <c r="MKV20" s="82"/>
      <c r="MKW20" s="26"/>
      <c r="MKX20" s="26"/>
      <c r="MKY20" s="22"/>
      <c r="MKZ20" s="360"/>
      <c r="MLA20" s="384"/>
      <c r="MLB20" s="384"/>
      <c r="MLC20" s="384"/>
      <c r="MLD20" s="384"/>
      <c r="MLE20" s="384"/>
      <c r="MLF20" s="14"/>
      <c r="MLG20" s="56"/>
      <c r="MLH20" s="16"/>
      <c r="MLI20" s="82"/>
      <c r="MLJ20" s="26"/>
      <c r="MLK20" s="26"/>
      <c r="MLL20" s="22"/>
      <c r="MLM20" s="360"/>
      <c r="MLN20" s="384"/>
      <c r="MLO20" s="384"/>
      <c r="MLP20" s="384"/>
      <c r="MLQ20" s="384"/>
      <c r="MLR20" s="384"/>
      <c r="MLS20" s="14"/>
      <c r="MLT20" s="56"/>
      <c r="MLU20" s="16"/>
      <c r="MLV20" s="82"/>
      <c r="MLW20" s="26"/>
      <c r="MLX20" s="26"/>
      <c r="MLY20" s="22"/>
      <c r="MLZ20" s="360"/>
      <c r="MMA20" s="384"/>
      <c r="MMB20" s="384"/>
      <c r="MMC20" s="384"/>
      <c r="MMD20" s="384"/>
      <c r="MME20" s="384"/>
      <c r="MMF20" s="14"/>
      <c r="MMG20" s="56"/>
      <c r="MMH20" s="16"/>
      <c r="MMI20" s="82"/>
      <c r="MMJ20" s="26"/>
      <c r="MMK20" s="26"/>
      <c r="MML20" s="22"/>
      <c r="MMM20" s="360"/>
      <c r="MMN20" s="384"/>
      <c r="MMO20" s="384"/>
      <c r="MMP20" s="384"/>
      <c r="MMQ20" s="384"/>
      <c r="MMR20" s="384"/>
      <c r="MMS20" s="14"/>
      <c r="MMT20" s="56"/>
      <c r="MMU20" s="16"/>
      <c r="MMV20" s="82"/>
      <c r="MMW20" s="26"/>
      <c r="MMX20" s="26"/>
      <c r="MMY20" s="22"/>
      <c r="MMZ20" s="360"/>
      <c r="MNA20" s="384"/>
      <c r="MNB20" s="384"/>
      <c r="MNC20" s="384"/>
      <c r="MND20" s="384"/>
      <c r="MNE20" s="384"/>
      <c r="MNF20" s="14"/>
      <c r="MNG20" s="56"/>
      <c r="MNH20" s="16"/>
      <c r="MNI20" s="82"/>
      <c r="MNJ20" s="26"/>
      <c r="MNK20" s="26"/>
      <c r="MNL20" s="22"/>
      <c r="MNM20" s="360"/>
      <c r="MNN20" s="384"/>
      <c r="MNO20" s="384"/>
      <c r="MNP20" s="384"/>
      <c r="MNQ20" s="384"/>
      <c r="MNR20" s="384"/>
      <c r="MNS20" s="14"/>
      <c r="MNT20" s="56"/>
      <c r="MNU20" s="16"/>
      <c r="MNV20" s="82"/>
      <c r="MNW20" s="26"/>
      <c r="MNX20" s="26"/>
      <c r="MNY20" s="22"/>
      <c r="MNZ20" s="360"/>
      <c r="MOA20" s="384"/>
      <c r="MOB20" s="384"/>
      <c r="MOC20" s="384"/>
      <c r="MOD20" s="384"/>
      <c r="MOE20" s="384"/>
      <c r="MOF20" s="14"/>
      <c r="MOG20" s="56"/>
      <c r="MOH20" s="16"/>
      <c r="MOI20" s="82"/>
      <c r="MOJ20" s="26"/>
      <c r="MOK20" s="26"/>
      <c r="MOL20" s="22"/>
      <c r="MOM20" s="360"/>
      <c r="MON20" s="384"/>
      <c r="MOO20" s="384"/>
      <c r="MOP20" s="384"/>
      <c r="MOQ20" s="384"/>
      <c r="MOR20" s="384"/>
      <c r="MOS20" s="14"/>
      <c r="MOT20" s="56"/>
      <c r="MOU20" s="16"/>
      <c r="MOV20" s="82"/>
      <c r="MOW20" s="26"/>
      <c r="MOX20" s="26"/>
      <c r="MOY20" s="22"/>
      <c r="MOZ20" s="360"/>
      <c r="MPA20" s="384"/>
      <c r="MPB20" s="384"/>
      <c r="MPC20" s="384"/>
      <c r="MPD20" s="384"/>
      <c r="MPE20" s="384"/>
      <c r="MPF20" s="14"/>
      <c r="MPG20" s="56"/>
      <c r="MPH20" s="16"/>
      <c r="MPI20" s="82"/>
      <c r="MPJ20" s="26"/>
      <c r="MPK20" s="26"/>
      <c r="MPL20" s="22"/>
      <c r="MPM20" s="360"/>
      <c r="MPN20" s="384"/>
      <c r="MPO20" s="384"/>
      <c r="MPP20" s="384"/>
      <c r="MPQ20" s="384"/>
      <c r="MPR20" s="384"/>
      <c r="MPS20" s="14"/>
      <c r="MPT20" s="56"/>
      <c r="MPU20" s="16"/>
      <c r="MPV20" s="82"/>
      <c r="MPW20" s="26"/>
      <c r="MPX20" s="26"/>
      <c r="MPY20" s="22"/>
      <c r="MPZ20" s="360"/>
      <c r="MQA20" s="384"/>
      <c r="MQB20" s="384"/>
      <c r="MQC20" s="384"/>
      <c r="MQD20" s="384"/>
      <c r="MQE20" s="384"/>
      <c r="MQF20" s="14"/>
      <c r="MQG20" s="56"/>
      <c r="MQH20" s="16"/>
      <c r="MQI20" s="82"/>
      <c r="MQJ20" s="26"/>
      <c r="MQK20" s="26"/>
      <c r="MQL20" s="22"/>
      <c r="MQM20" s="360"/>
      <c r="MQN20" s="384"/>
      <c r="MQO20" s="384"/>
      <c r="MQP20" s="384"/>
      <c r="MQQ20" s="384"/>
      <c r="MQR20" s="384"/>
      <c r="MQS20" s="14"/>
      <c r="MQT20" s="56"/>
      <c r="MQU20" s="16"/>
      <c r="MQV20" s="82"/>
      <c r="MQW20" s="26"/>
      <c r="MQX20" s="26"/>
      <c r="MQY20" s="22"/>
      <c r="MQZ20" s="360"/>
      <c r="MRA20" s="384"/>
      <c r="MRB20" s="384"/>
      <c r="MRC20" s="384"/>
      <c r="MRD20" s="384"/>
      <c r="MRE20" s="384"/>
      <c r="MRF20" s="14"/>
      <c r="MRG20" s="56"/>
      <c r="MRH20" s="16"/>
      <c r="MRI20" s="82"/>
      <c r="MRJ20" s="26"/>
      <c r="MRK20" s="26"/>
      <c r="MRL20" s="22"/>
      <c r="MRM20" s="360"/>
      <c r="MRN20" s="384"/>
      <c r="MRO20" s="384"/>
      <c r="MRP20" s="384"/>
      <c r="MRQ20" s="384"/>
      <c r="MRR20" s="384"/>
      <c r="MRS20" s="14"/>
      <c r="MRT20" s="56"/>
      <c r="MRU20" s="16"/>
      <c r="MRV20" s="82"/>
      <c r="MRW20" s="26"/>
      <c r="MRX20" s="26"/>
      <c r="MRY20" s="22"/>
      <c r="MRZ20" s="360"/>
      <c r="MSA20" s="384"/>
      <c r="MSB20" s="384"/>
      <c r="MSC20" s="384"/>
      <c r="MSD20" s="384"/>
      <c r="MSE20" s="384"/>
      <c r="MSF20" s="14"/>
      <c r="MSG20" s="56"/>
      <c r="MSH20" s="16"/>
      <c r="MSI20" s="82"/>
      <c r="MSJ20" s="26"/>
      <c r="MSK20" s="26"/>
      <c r="MSL20" s="22"/>
      <c r="MSM20" s="360"/>
      <c r="MSN20" s="384"/>
      <c r="MSO20" s="384"/>
      <c r="MSP20" s="384"/>
      <c r="MSQ20" s="384"/>
      <c r="MSR20" s="384"/>
      <c r="MSS20" s="14"/>
      <c r="MST20" s="56"/>
      <c r="MSU20" s="16"/>
      <c r="MSV20" s="82"/>
      <c r="MSW20" s="26"/>
      <c r="MSX20" s="26"/>
      <c r="MSY20" s="22"/>
      <c r="MSZ20" s="360"/>
      <c r="MTA20" s="384"/>
      <c r="MTB20" s="384"/>
      <c r="MTC20" s="384"/>
      <c r="MTD20" s="384"/>
      <c r="MTE20" s="384"/>
      <c r="MTF20" s="14"/>
      <c r="MTG20" s="56"/>
      <c r="MTH20" s="16"/>
      <c r="MTI20" s="82"/>
      <c r="MTJ20" s="26"/>
      <c r="MTK20" s="26"/>
      <c r="MTL20" s="22"/>
      <c r="MTM20" s="360"/>
      <c r="MTN20" s="384"/>
      <c r="MTO20" s="384"/>
      <c r="MTP20" s="384"/>
      <c r="MTQ20" s="384"/>
      <c r="MTR20" s="384"/>
      <c r="MTS20" s="14"/>
      <c r="MTT20" s="56"/>
      <c r="MTU20" s="16"/>
      <c r="MTV20" s="82"/>
      <c r="MTW20" s="26"/>
      <c r="MTX20" s="26"/>
      <c r="MTY20" s="22"/>
      <c r="MTZ20" s="360"/>
      <c r="MUA20" s="384"/>
      <c r="MUB20" s="384"/>
      <c r="MUC20" s="384"/>
      <c r="MUD20" s="384"/>
      <c r="MUE20" s="384"/>
      <c r="MUF20" s="14"/>
      <c r="MUG20" s="56"/>
      <c r="MUH20" s="16"/>
      <c r="MUI20" s="82"/>
      <c r="MUJ20" s="26"/>
      <c r="MUK20" s="26"/>
      <c r="MUL20" s="22"/>
      <c r="MUM20" s="360"/>
      <c r="MUN20" s="384"/>
      <c r="MUO20" s="384"/>
      <c r="MUP20" s="384"/>
      <c r="MUQ20" s="384"/>
      <c r="MUR20" s="384"/>
      <c r="MUS20" s="14"/>
      <c r="MUT20" s="56"/>
      <c r="MUU20" s="16"/>
      <c r="MUV20" s="82"/>
      <c r="MUW20" s="26"/>
      <c r="MUX20" s="26"/>
      <c r="MUY20" s="22"/>
      <c r="MUZ20" s="360"/>
      <c r="MVA20" s="384"/>
      <c r="MVB20" s="384"/>
      <c r="MVC20" s="384"/>
      <c r="MVD20" s="384"/>
      <c r="MVE20" s="384"/>
      <c r="MVF20" s="14"/>
      <c r="MVG20" s="56"/>
      <c r="MVH20" s="16"/>
      <c r="MVI20" s="82"/>
      <c r="MVJ20" s="26"/>
      <c r="MVK20" s="26"/>
      <c r="MVL20" s="22"/>
      <c r="MVM20" s="360"/>
      <c r="MVN20" s="384"/>
      <c r="MVO20" s="384"/>
      <c r="MVP20" s="384"/>
      <c r="MVQ20" s="384"/>
      <c r="MVR20" s="384"/>
      <c r="MVS20" s="14"/>
      <c r="MVT20" s="56"/>
      <c r="MVU20" s="16"/>
      <c r="MVV20" s="82"/>
      <c r="MVW20" s="26"/>
      <c r="MVX20" s="26"/>
      <c r="MVY20" s="22"/>
      <c r="MVZ20" s="360"/>
      <c r="MWA20" s="384"/>
      <c r="MWB20" s="384"/>
      <c r="MWC20" s="384"/>
      <c r="MWD20" s="384"/>
      <c r="MWE20" s="384"/>
      <c r="MWF20" s="14"/>
      <c r="MWG20" s="56"/>
      <c r="MWH20" s="16"/>
      <c r="MWI20" s="82"/>
      <c r="MWJ20" s="26"/>
      <c r="MWK20" s="26"/>
      <c r="MWL20" s="22"/>
      <c r="MWM20" s="360"/>
      <c r="MWN20" s="384"/>
      <c r="MWO20" s="384"/>
      <c r="MWP20" s="384"/>
      <c r="MWQ20" s="384"/>
      <c r="MWR20" s="384"/>
      <c r="MWS20" s="14"/>
      <c r="MWT20" s="56"/>
      <c r="MWU20" s="16"/>
      <c r="MWV20" s="82"/>
      <c r="MWW20" s="26"/>
      <c r="MWX20" s="26"/>
      <c r="MWY20" s="22"/>
      <c r="MWZ20" s="360"/>
      <c r="MXA20" s="384"/>
      <c r="MXB20" s="384"/>
      <c r="MXC20" s="384"/>
      <c r="MXD20" s="384"/>
      <c r="MXE20" s="384"/>
      <c r="MXF20" s="14"/>
      <c r="MXG20" s="56"/>
      <c r="MXH20" s="16"/>
      <c r="MXI20" s="82"/>
      <c r="MXJ20" s="26"/>
      <c r="MXK20" s="26"/>
      <c r="MXL20" s="22"/>
      <c r="MXM20" s="360"/>
      <c r="MXN20" s="384"/>
      <c r="MXO20" s="384"/>
      <c r="MXP20" s="384"/>
      <c r="MXQ20" s="384"/>
      <c r="MXR20" s="384"/>
      <c r="MXS20" s="14"/>
      <c r="MXT20" s="56"/>
      <c r="MXU20" s="16"/>
      <c r="MXV20" s="82"/>
      <c r="MXW20" s="26"/>
      <c r="MXX20" s="26"/>
      <c r="MXY20" s="22"/>
      <c r="MXZ20" s="360"/>
      <c r="MYA20" s="384"/>
      <c r="MYB20" s="384"/>
      <c r="MYC20" s="384"/>
      <c r="MYD20" s="384"/>
      <c r="MYE20" s="384"/>
      <c r="MYF20" s="14"/>
      <c r="MYG20" s="56"/>
      <c r="MYH20" s="16"/>
      <c r="MYI20" s="82"/>
      <c r="MYJ20" s="26"/>
      <c r="MYK20" s="26"/>
      <c r="MYL20" s="22"/>
      <c r="MYM20" s="360"/>
      <c r="MYN20" s="384"/>
      <c r="MYO20" s="384"/>
      <c r="MYP20" s="384"/>
      <c r="MYQ20" s="384"/>
      <c r="MYR20" s="384"/>
      <c r="MYS20" s="14"/>
      <c r="MYT20" s="56"/>
      <c r="MYU20" s="16"/>
      <c r="MYV20" s="82"/>
      <c r="MYW20" s="26"/>
      <c r="MYX20" s="26"/>
      <c r="MYY20" s="22"/>
      <c r="MYZ20" s="360"/>
      <c r="MZA20" s="384"/>
      <c r="MZB20" s="384"/>
      <c r="MZC20" s="384"/>
      <c r="MZD20" s="384"/>
      <c r="MZE20" s="384"/>
      <c r="MZF20" s="14"/>
      <c r="MZG20" s="56"/>
      <c r="MZH20" s="16"/>
      <c r="MZI20" s="82"/>
      <c r="MZJ20" s="26"/>
      <c r="MZK20" s="26"/>
      <c r="MZL20" s="22"/>
      <c r="MZM20" s="360"/>
      <c r="MZN20" s="384"/>
      <c r="MZO20" s="384"/>
      <c r="MZP20" s="384"/>
      <c r="MZQ20" s="384"/>
      <c r="MZR20" s="384"/>
      <c r="MZS20" s="14"/>
      <c r="MZT20" s="56"/>
      <c r="MZU20" s="16"/>
      <c r="MZV20" s="82"/>
      <c r="MZW20" s="26"/>
      <c r="MZX20" s="26"/>
      <c r="MZY20" s="22"/>
      <c r="MZZ20" s="360"/>
      <c r="NAA20" s="384"/>
      <c r="NAB20" s="384"/>
      <c r="NAC20" s="384"/>
      <c r="NAD20" s="384"/>
      <c r="NAE20" s="384"/>
      <c r="NAF20" s="14"/>
      <c r="NAG20" s="56"/>
      <c r="NAH20" s="16"/>
      <c r="NAI20" s="82"/>
      <c r="NAJ20" s="26"/>
      <c r="NAK20" s="26"/>
      <c r="NAL20" s="22"/>
      <c r="NAM20" s="360"/>
      <c r="NAN20" s="384"/>
      <c r="NAO20" s="384"/>
      <c r="NAP20" s="384"/>
      <c r="NAQ20" s="384"/>
      <c r="NAR20" s="384"/>
      <c r="NAS20" s="14"/>
      <c r="NAT20" s="56"/>
      <c r="NAU20" s="16"/>
      <c r="NAV20" s="82"/>
      <c r="NAW20" s="26"/>
      <c r="NAX20" s="26"/>
      <c r="NAY20" s="22"/>
      <c r="NAZ20" s="360"/>
      <c r="NBA20" s="384"/>
      <c r="NBB20" s="384"/>
      <c r="NBC20" s="384"/>
      <c r="NBD20" s="384"/>
      <c r="NBE20" s="384"/>
      <c r="NBF20" s="14"/>
      <c r="NBG20" s="56"/>
      <c r="NBH20" s="16"/>
      <c r="NBI20" s="82"/>
      <c r="NBJ20" s="26"/>
      <c r="NBK20" s="26"/>
      <c r="NBL20" s="22"/>
      <c r="NBM20" s="360"/>
      <c r="NBN20" s="384"/>
      <c r="NBO20" s="384"/>
      <c r="NBP20" s="384"/>
      <c r="NBQ20" s="384"/>
      <c r="NBR20" s="384"/>
      <c r="NBS20" s="14"/>
      <c r="NBT20" s="56"/>
      <c r="NBU20" s="16"/>
      <c r="NBV20" s="82"/>
      <c r="NBW20" s="26"/>
      <c r="NBX20" s="26"/>
      <c r="NBY20" s="22"/>
      <c r="NBZ20" s="360"/>
      <c r="NCA20" s="384"/>
      <c r="NCB20" s="384"/>
      <c r="NCC20" s="384"/>
      <c r="NCD20" s="384"/>
      <c r="NCE20" s="384"/>
      <c r="NCF20" s="14"/>
      <c r="NCG20" s="56"/>
      <c r="NCH20" s="16"/>
      <c r="NCI20" s="82"/>
      <c r="NCJ20" s="26"/>
      <c r="NCK20" s="26"/>
      <c r="NCL20" s="22"/>
      <c r="NCM20" s="360"/>
      <c r="NCN20" s="384"/>
      <c r="NCO20" s="384"/>
      <c r="NCP20" s="384"/>
      <c r="NCQ20" s="384"/>
      <c r="NCR20" s="384"/>
      <c r="NCS20" s="14"/>
      <c r="NCT20" s="56"/>
      <c r="NCU20" s="16"/>
      <c r="NCV20" s="82"/>
      <c r="NCW20" s="26"/>
      <c r="NCX20" s="26"/>
      <c r="NCY20" s="22"/>
      <c r="NCZ20" s="360"/>
      <c r="NDA20" s="384"/>
      <c r="NDB20" s="384"/>
      <c r="NDC20" s="384"/>
      <c r="NDD20" s="384"/>
      <c r="NDE20" s="384"/>
      <c r="NDF20" s="14"/>
      <c r="NDG20" s="56"/>
      <c r="NDH20" s="16"/>
      <c r="NDI20" s="82"/>
      <c r="NDJ20" s="26"/>
      <c r="NDK20" s="26"/>
      <c r="NDL20" s="22"/>
      <c r="NDM20" s="360"/>
      <c r="NDN20" s="384"/>
      <c r="NDO20" s="384"/>
      <c r="NDP20" s="384"/>
      <c r="NDQ20" s="384"/>
      <c r="NDR20" s="384"/>
      <c r="NDS20" s="14"/>
      <c r="NDT20" s="56"/>
      <c r="NDU20" s="16"/>
      <c r="NDV20" s="82"/>
      <c r="NDW20" s="26"/>
      <c r="NDX20" s="26"/>
      <c r="NDY20" s="22"/>
      <c r="NDZ20" s="360"/>
      <c r="NEA20" s="384"/>
      <c r="NEB20" s="384"/>
      <c r="NEC20" s="384"/>
      <c r="NED20" s="384"/>
      <c r="NEE20" s="384"/>
      <c r="NEF20" s="14"/>
      <c r="NEG20" s="56"/>
      <c r="NEH20" s="16"/>
      <c r="NEI20" s="82"/>
      <c r="NEJ20" s="26"/>
      <c r="NEK20" s="26"/>
      <c r="NEL20" s="22"/>
      <c r="NEM20" s="360"/>
      <c r="NEN20" s="384"/>
      <c r="NEO20" s="384"/>
      <c r="NEP20" s="384"/>
      <c r="NEQ20" s="384"/>
      <c r="NER20" s="384"/>
      <c r="NES20" s="14"/>
      <c r="NET20" s="56"/>
      <c r="NEU20" s="16"/>
      <c r="NEV20" s="82"/>
      <c r="NEW20" s="26"/>
      <c r="NEX20" s="26"/>
      <c r="NEY20" s="22"/>
      <c r="NEZ20" s="360"/>
      <c r="NFA20" s="384"/>
      <c r="NFB20" s="384"/>
      <c r="NFC20" s="384"/>
      <c r="NFD20" s="384"/>
      <c r="NFE20" s="384"/>
      <c r="NFF20" s="14"/>
      <c r="NFG20" s="56"/>
      <c r="NFH20" s="16"/>
      <c r="NFI20" s="82"/>
      <c r="NFJ20" s="26"/>
      <c r="NFK20" s="26"/>
      <c r="NFL20" s="22"/>
      <c r="NFM20" s="360"/>
      <c r="NFN20" s="384"/>
      <c r="NFO20" s="384"/>
      <c r="NFP20" s="384"/>
      <c r="NFQ20" s="384"/>
      <c r="NFR20" s="384"/>
      <c r="NFS20" s="14"/>
      <c r="NFT20" s="56"/>
      <c r="NFU20" s="16"/>
      <c r="NFV20" s="82"/>
      <c r="NFW20" s="26"/>
      <c r="NFX20" s="26"/>
      <c r="NFY20" s="22"/>
      <c r="NFZ20" s="360"/>
      <c r="NGA20" s="384"/>
      <c r="NGB20" s="384"/>
      <c r="NGC20" s="384"/>
      <c r="NGD20" s="384"/>
      <c r="NGE20" s="384"/>
      <c r="NGF20" s="14"/>
      <c r="NGG20" s="56"/>
      <c r="NGH20" s="16"/>
      <c r="NGI20" s="82"/>
      <c r="NGJ20" s="26"/>
      <c r="NGK20" s="26"/>
      <c r="NGL20" s="22"/>
      <c r="NGM20" s="360"/>
      <c r="NGN20" s="384"/>
      <c r="NGO20" s="384"/>
      <c r="NGP20" s="384"/>
      <c r="NGQ20" s="384"/>
      <c r="NGR20" s="384"/>
      <c r="NGS20" s="14"/>
      <c r="NGT20" s="56"/>
      <c r="NGU20" s="16"/>
      <c r="NGV20" s="82"/>
      <c r="NGW20" s="26"/>
      <c r="NGX20" s="26"/>
      <c r="NGY20" s="22"/>
      <c r="NGZ20" s="360"/>
      <c r="NHA20" s="384"/>
      <c r="NHB20" s="384"/>
      <c r="NHC20" s="384"/>
      <c r="NHD20" s="384"/>
      <c r="NHE20" s="384"/>
      <c r="NHF20" s="14"/>
      <c r="NHG20" s="56"/>
      <c r="NHH20" s="16"/>
      <c r="NHI20" s="82"/>
      <c r="NHJ20" s="26"/>
      <c r="NHK20" s="26"/>
      <c r="NHL20" s="22"/>
      <c r="NHM20" s="360"/>
      <c r="NHN20" s="384"/>
      <c r="NHO20" s="384"/>
      <c r="NHP20" s="384"/>
      <c r="NHQ20" s="384"/>
      <c r="NHR20" s="384"/>
      <c r="NHS20" s="14"/>
      <c r="NHT20" s="56"/>
      <c r="NHU20" s="16"/>
      <c r="NHV20" s="82"/>
      <c r="NHW20" s="26"/>
      <c r="NHX20" s="26"/>
      <c r="NHY20" s="22"/>
      <c r="NHZ20" s="360"/>
      <c r="NIA20" s="384"/>
      <c r="NIB20" s="384"/>
      <c r="NIC20" s="384"/>
      <c r="NID20" s="384"/>
      <c r="NIE20" s="384"/>
      <c r="NIF20" s="14"/>
      <c r="NIG20" s="56"/>
      <c r="NIH20" s="16"/>
      <c r="NII20" s="82"/>
      <c r="NIJ20" s="26"/>
      <c r="NIK20" s="26"/>
      <c r="NIL20" s="22"/>
      <c r="NIM20" s="360"/>
      <c r="NIN20" s="384"/>
      <c r="NIO20" s="384"/>
      <c r="NIP20" s="384"/>
      <c r="NIQ20" s="384"/>
      <c r="NIR20" s="384"/>
      <c r="NIS20" s="14"/>
      <c r="NIT20" s="56"/>
      <c r="NIU20" s="16"/>
      <c r="NIV20" s="82"/>
      <c r="NIW20" s="26"/>
      <c r="NIX20" s="26"/>
      <c r="NIY20" s="22"/>
      <c r="NIZ20" s="360"/>
      <c r="NJA20" s="384"/>
      <c r="NJB20" s="384"/>
      <c r="NJC20" s="384"/>
      <c r="NJD20" s="384"/>
      <c r="NJE20" s="384"/>
      <c r="NJF20" s="14"/>
      <c r="NJG20" s="56"/>
      <c r="NJH20" s="16"/>
      <c r="NJI20" s="82"/>
      <c r="NJJ20" s="26"/>
      <c r="NJK20" s="26"/>
      <c r="NJL20" s="22"/>
      <c r="NJM20" s="360"/>
      <c r="NJN20" s="384"/>
      <c r="NJO20" s="384"/>
      <c r="NJP20" s="384"/>
      <c r="NJQ20" s="384"/>
      <c r="NJR20" s="384"/>
      <c r="NJS20" s="14"/>
      <c r="NJT20" s="56"/>
      <c r="NJU20" s="16"/>
      <c r="NJV20" s="82"/>
      <c r="NJW20" s="26"/>
      <c r="NJX20" s="26"/>
      <c r="NJY20" s="22"/>
      <c r="NJZ20" s="360"/>
      <c r="NKA20" s="384"/>
      <c r="NKB20" s="384"/>
      <c r="NKC20" s="384"/>
      <c r="NKD20" s="384"/>
      <c r="NKE20" s="384"/>
      <c r="NKF20" s="14"/>
      <c r="NKG20" s="56"/>
      <c r="NKH20" s="16"/>
      <c r="NKI20" s="82"/>
      <c r="NKJ20" s="26"/>
      <c r="NKK20" s="26"/>
      <c r="NKL20" s="22"/>
      <c r="NKM20" s="360"/>
      <c r="NKN20" s="384"/>
      <c r="NKO20" s="384"/>
      <c r="NKP20" s="384"/>
      <c r="NKQ20" s="384"/>
      <c r="NKR20" s="384"/>
      <c r="NKS20" s="14"/>
      <c r="NKT20" s="56"/>
      <c r="NKU20" s="16"/>
      <c r="NKV20" s="82"/>
      <c r="NKW20" s="26"/>
      <c r="NKX20" s="26"/>
      <c r="NKY20" s="22"/>
      <c r="NKZ20" s="360"/>
      <c r="NLA20" s="384"/>
      <c r="NLB20" s="384"/>
      <c r="NLC20" s="384"/>
      <c r="NLD20" s="384"/>
      <c r="NLE20" s="384"/>
      <c r="NLF20" s="14"/>
      <c r="NLG20" s="56"/>
      <c r="NLH20" s="16"/>
      <c r="NLI20" s="82"/>
      <c r="NLJ20" s="26"/>
      <c r="NLK20" s="26"/>
      <c r="NLL20" s="22"/>
      <c r="NLM20" s="360"/>
      <c r="NLN20" s="384"/>
      <c r="NLO20" s="384"/>
      <c r="NLP20" s="384"/>
      <c r="NLQ20" s="384"/>
      <c r="NLR20" s="384"/>
      <c r="NLS20" s="14"/>
      <c r="NLT20" s="56"/>
      <c r="NLU20" s="16"/>
      <c r="NLV20" s="82"/>
      <c r="NLW20" s="26"/>
      <c r="NLX20" s="26"/>
      <c r="NLY20" s="22"/>
      <c r="NLZ20" s="360"/>
      <c r="NMA20" s="384"/>
      <c r="NMB20" s="384"/>
      <c r="NMC20" s="384"/>
      <c r="NMD20" s="384"/>
      <c r="NME20" s="384"/>
      <c r="NMF20" s="14"/>
      <c r="NMG20" s="56"/>
      <c r="NMH20" s="16"/>
      <c r="NMI20" s="82"/>
      <c r="NMJ20" s="26"/>
      <c r="NMK20" s="26"/>
      <c r="NML20" s="22"/>
      <c r="NMM20" s="360"/>
      <c r="NMN20" s="384"/>
      <c r="NMO20" s="384"/>
      <c r="NMP20" s="384"/>
      <c r="NMQ20" s="384"/>
      <c r="NMR20" s="384"/>
      <c r="NMS20" s="14"/>
      <c r="NMT20" s="56"/>
      <c r="NMU20" s="16"/>
      <c r="NMV20" s="82"/>
      <c r="NMW20" s="26"/>
      <c r="NMX20" s="26"/>
      <c r="NMY20" s="22"/>
      <c r="NMZ20" s="360"/>
      <c r="NNA20" s="384"/>
      <c r="NNB20" s="384"/>
      <c r="NNC20" s="384"/>
      <c r="NND20" s="384"/>
      <c r="NNE20" s="384"/>
      <c r="NNF20" s="14"/>
      <c r="NNG20" s="56"/>
      <c r="NNH20" s="16"/>
      <c r="NNI20" s="82"/>
      <c r="NNJ20" s="26"/>
      <c r="NNK20" s="26"/>
      <c r="NNL20" s="22"/>
      <c r="NNM20" s="360"/>
      <c r="NNN20" s="384"/>
      <c r="NNO20" s="384"/>
      <c r="NNP20" s="384"/>
      <c r="NNQ20" s="384"/>
      <c r="NNR20" s="384"/>
      <c r="NNS20" s="14"/>
      <c r="NNT20" s="56"/>
      <c r="NNU20" s="16"/>
      <c r="NNV20" s="82"/>
      <c r="NNW20" s="26"/>
      <c r="NNX20" s="26"/>
      <c r="NNY20" s="22"/>
      <c r="NNZ20" s="360"/>
      <c r="NOA20" s="384"/>
      <c r="NOB20" s="384"/>
      <c r="NOC20" s="384"/>
      <c r="NOD20" s="384"/>
      <c r="NOE20" s="384"/>
      <c r="NOF20" s="14"/>
      <c r="NOG20" s="56"/>
      <c r="NOH20" s="16"/>
      <c r="NOI20" s="82"/>
      <c r="NOJ20" s="26"/>
      <c r="NOK20" s="26"/>
      <c r="NOL20" s="22"/>
      <c r="NOM20" s="360"/>
      <c r="NON20" s="384"/>
      <c r="NOO20" s="384"/>
      <c r="NOP20" s="384"/>
      <c r="NOQ20" s="384"/>
      <c r="NOR20" s="384"/>
      <c r="NOS20" s="14"/>
      <c r="NOT20" s="56"/>
      <c r="NOU20" s="16"/>
      <c r="NOV20" s="82"/>
      <c r="NOW20" s="26"/>
      <c r="NOX20" s="26"/>
      <c r="NOY20" s="22"/>
      <c r="NOZ20" s="360"/>
      <c r="NPA20" s="384"/>
      <c r="NPB20" s="384"/>
      <c r="NPC20" s="384"/>
      <c r="NPD20" s="384"/>
      <c r="NPE20" s="384"/>
      <c r="NPF20" s="14"/>
      <c r="NPG20" s="56"/>
      <c r="NPH20" s="16"/>
      <c r="NPI20" s="82"/>
      <c r="NPJ20" s="26"/>
      <c r="NPK20" s="26"/>
      <c r="NPL20" s="22"/>
      <c r="NPM20" s="360"/>
      <c r="NPN20" s="384"/>
      <c r="NPO20" s="384"/>
      <c r="NPP20" s="384"/>
      <c r="NPQ20" s="384"/>
      <c r="NPR20" s="384"/>
      <c r="NPS20" s="14"/>
      <c r="NPT20" s="56"/>
      <c r="NPU20" s="16"/>
      <c r="NPV20" s="82"/>
      <c r="NPW20" s="26"/>
      <c r="NPX20" s="26"/>
      <c r="NPY20" s="22"/>
      <c r="NPZ20" s="360"/>
      <c r="NQA20" s="384"/>
      <c r="NQB20" s="384"/>
      <c r="NQC20" s="384"/>
      <c r="NQD20" s="384"/>
      <c r="NQE20" s="384"/>
      <c r="NQF20" s="14"/>
      <c r="NQG20" s="56"/>
      <c r="NQH20" s="16"/>
      <c r="NQI20" s="82"/>
      <c r="NQJ20" s="26"/>
      <c r="NQK20" s="26"/>
      <c r="NQL20" s="22"/>
      <c r="NQM20" s="360"/>
      <c r="NQN20" s="384"/>
      <c r="NQO20" s="384"/>
      <c r="NQP20" s="384"/>
      <c r="NQQ20" s="384"/>
      <c r="NQR20" s="384"/>
      <c r="NQS20" s="14"/>
      <c r="NQT20" s="56"/>
      <c r="NQU20" s="16"/>
      <c r="NQV20" s="82"/>
      <c r="NQW20" s="26"/>
      <c r="NQX20" s="26"/>
      <c r="NQY20" s="22"/>
      <c r="NQZ20" s="360"/>
      <c r="NRA20" s="384"/>
      <c r="NRB20" s="384"/>
      <c r="NRC20" s="384"/>
      <c r="NRD20" s="384"/>
      <c r="NRE20" s="384"/>
      <c r="NRF20" s="14"/>
      <c r="NRG20" s="56"/>
      <c r="NRH20" s="16"/>
      <c r="NRI20" s="82"/>
      <c r="NRJ20" s="26"/>
      <c r="NRK20" s="26"/>
      <c r="NRL20" s="22"/>
      <c r="NRM20" s="360"/>
      <c r="NRN20" s="384"/>
      <c r="NRO20" s="384"/>
      <c r="NRP20" s="384"/>
      <c r="NRQ20" s="384"/>
      <c r="NRR20" s="384"/>
      <c r="NRS20" s="14"/>
      <c r="NRT20" s="56"/>
      <c r="NRU20" s="16"/>
      <c r="NRV20" s="82"/>
      <c r="NRW20" s="26"/>
      <c r="NRX20" s="26"/>
      <c r="NRY20" s="22"/>
      <c r="NRZ20" s="360"/>
      <c r="NSA20" s="384"/>
      <c r="NSB20" s="384"/>
      <c r="NSC20" s="384"/>
      <c r="NSD20" s="384"/>
      <c r="NSE20" s="384"/>
      <c r="NSF20" s="14"/>
      <c r="NSG20" s="56"/>
      <c r="NSH20" s="16"/>
      <c r="NSI20" s="82"/>
      <c r="NSJ20" s="26"/>
      <c r="NSK20" s="26"/>
      <c r="NSL20" s="22"/>
      <c r="NSM20" s="360"/>
      <c r="NSN20" s="384"/>
      <c r="NSO20" s="384"/>
      <c r="NSP20" s="384"/>
      <c r="NSQ20" s="384"/>
      <c r="NSR20" s="384"/>
      <c r="NSS20" s="14"/>
      <c r="NST20" s="56"/>
      <c r="NSU20" s="16"/>
      <c r="NSV20" s="82"/>
      <c r="NSW20" s="26"/>
      <c r="NSX20" s="26"/>
      <c r="NSY20" s="22"/>
      <c r="NSZ20" s="360"/>
      <c r="NTA20" s="384"/>
      <c r="NTB20" s="384"/>
      <c r="NTC20" s="384"/>
      <c r="NTD20" s="384"/>
      <c r="NTE20" s="384"/>
      <c r="NTF20" s="14"/>
      <c r="NTG20" s="56"/>
      <c r="NTH20" s="16"/>
      <c r="NTI20" s="82"/>
      <c r="NTJ20" s="26"/>
      <c r="NTK20" s="26"/>
      <c r="NTL20" s="22"/>
      <c r="NTM20" s="360"/>
      <c r="NTN20" s="384"/>
      <c r="NTO20" s="384"/>
      <c r="NTP20" s="384"/>
      <c r="NTQ20" s="384"/>
      <c r="NTR20" s="384"/>
      <c r="NTS20" s="14"/>
      <c r="NTT20" s="56"/>
      <c r="NTU20" s="16"/>
      <c r="NTV20" s="82"/>
      <c r="NTW20" s="26"/>
      <c r="NTX20" s="26"/>
      <c r="NTY20" s="22"/>
      <c r="NTZ20" s="360"/>
      <c r="NUA20" s="384"/>
      <c r="NUB20" s="384"/>
      <c r="NUC20" s="384"/>
      <c r="NUD20" s="384"/>
      <c r="NUE20" s="384"/>
      <c r="NUF20" s="14"/>
      <c r="NUG20" s="56"/>
      <c r="NUH20" s="16"/>
      <c r="NUI20" s="82"/>
      <c r="NUJ20" s="26"/>
      <c r="NUK20" s="26"/>
      <c r="NUL20" s="22"/>
      <c r="NUM20" s="360"/>
      <c r="NUN20" s="384"/>
      <c r="NUO20" s="384"/>
      <c r="NUP20" s="384"/>
      <c r="NUQ20" s="384"/>
      <c r="NUR20" s="384"/>
      <c r="NUS20" s="14"/>
      <c r="NUT20" s="56"/>
      <c r="NUU20" s="16"/>
      <c r="NUV20" s="82"/>
      <c r="NUW20" s="26"/>
      <c r="NUX20" s="26"/>
      <c r="NUY20" s="22"/>
      <c r="NUZ20" s="360"/>
      <c r="NVA20" s="384"/>
      <c r="NVB20" s="384"/>
      <c r="NVC20" s="384"/>
      <c r="NVD20" s="384"/>
      <c r="NVE20" s="384"/>
      <c r="NVF20" s="14"/>
      <c r="NVG20" s="56"/>
      <c r="NVH20" s="16"/>
      <c r="NVI20" s="82"/>
      <c r="NVJ20" s="26"/>
      <c r="NVK20" s="26"/>
      <c r="NVL20" s="22"/>
      <c r="NVM20" s="360"/>
      <c r="NVN20" s="384"/>
      <c r="NVO20" s="384"/>
      <c r="NVP20" s="384"/>
      <c r="NVQ20" s="384"/>
      <c r="NVR20" s="384"/>
      <c r="NVS20" s="14"/>
      <c r="NVT20" s="56"/>
      <c r="NVU20" s="16"/>
      <c r="NVV20" s="82"/>
      <c r="NVW20" s="26"/>
      <c r="NVX20" s="26"/>
      <c r="NVY20" s="22"/>
      <c r="NVZ20" s="360"/>
      <c r="NWA20" s="384"/>
      <c r="NWB20" s="384"/>
      <c r="NWC20" s="384"/>
      <c r="NWD20" s="384"/>
      <c r="NWE20" s="384"/>
      <c r="NWF20" s="14"/>
      <c r="NWG20" s="56"/>
      <c r="NWH20" s="16"/>
      <c r="NWI20" s="82"/>
      <c r="NWJ20" s="26"/>
      <c r="NWK20" s="26"/>
      <c r="NWL20" s="22"/>
      <c r="NWM20" s="360"/>
      <c r="NWN20" s="384"/>
      <c r="NWO20" s="384"/>
      <c r="NWP20" s="384"/>
      <c r="NWQ20" s="384"/>
      <c r="NWR20" s="384"/>
      <c r="NWS20" s="14"/>
      <c r="NWT20" s="56"/>
      <c r="NWU20" s="16"/>
      <c r="NWV20" s="82"/>
      <c r="NWW20" s="26"/>
      <c r="NWX20" s="26"/>
      <c r="NWY20" s="22"/>
      <c r="NWZ20" s="360"/>
      <c r="NXA20" s="384"/>
      <c r="NXB20" s="384"/>
      <c r="NXC20" s="384"/>
      <c r="NXD20" s="384"/>
      <c r="NXE20" s="384"/>
      <c r="NXF20" s="14"/>
      <c r="NXG20" s="56"/>
      <c r="NXH20" s="16"/>
      <c r="NXI20" s="82"/>
      <c r="NXJ20" s="26"/>
      <c r="NXK20" s="26"/>
      <c r="NXL20" s="22"/>
      <c r="NXM20" s="360"/>
      <c r="NXN20" s="384"/>
      <c r="NXO20" s="384"/>
      <c r="NXP20" s="384"/>
      <c r="NXQ20" s="384"/>
      <c r="NXR20" s="384"/>
      <c r="NXS20" s="14"/>
      <c r="NXT20" s="56"/>
      <c r="NXU20" s="16"/>
      <c r="NXV20" s="82"/>
      <c r="NXW20" s="26"/>
      <c r="NXX20" s="26"/>
      <c r="NXY20" s="22"/>
      <c r="NXZ20" s="360"/>
      <c r="NYA20" s="384"/>
      <c r="NYB20" s="384"/>
      <c r="NYC20" s="384"/>
      <c r="NYD20" s="384"/>
      <c r="NYE20" s="384"/>
      <c r="NYF20" s="14"/>
      <c r="NYG20" s="56"/>
      <c r="NYH20" s="16"/>
      <c r="NYI20" s="82"/>
      <c r="NYJ20" s="26"/>
      <c r="NYK20" s="26"/>
      <c r="NYL20" s="22"/>
      <c r="NYM20" s="360"/>
      <c r="NYN20" s="384"/>
      <c r="NYO20" s="384"/>
      <c r="NYP20" s="384"/>
      <c r="NYQ20" s="384"/>
      <c r="NYR20" s="384"/>
      <c r="NYS20" s="14"/>
      <c r="NYT20" s="56"/>
      <c r="NYU20" s="16"/>
      <c r="NYV20" s="82"/>
      <c r="NYW20" s="26"/>
      <c r="NYX20" s="26"/>
      <c r="NYY20" s="22"/>
      <c r="NYZ20" s="360"/>
      <c r="NZA20" s="384"/>
      <c r="NZB20" s="384"/>
      <c r="NZC20" s="384"/>
      <c r="NZD20" s="384"/>
      <c r="NZE20" s="384"/>
      <c r="NZF20" s="14"/>
      <c r="NZG20" s="56"/>
      <c r="NZH20" s="16"/>
      <c r="NZI20" s="82"/>
      <c r="NZJ20" s="26"/>
      <c r="NZK20" s="26"/>
      <c r="NZL20" s="22"/>
      <c r="NZM20" s="360"/>
      <c r="NZN20" s="384"/>
      <c r="NZO20" s="384"/>
      <c r="NZP20" s="384"/>
      <c r="NZQ20" s="384"/>
      <c r="NZR20" s="384"/>
      <c r="NZS20" s="14"/>
      <c r="NZT20" s="56"/>
      <c r="NZU20" s="16"/>
      <c r="NZV20" s="82"/>
      <c r="NZW20" s="26"/>
      <c r="NZX20" s="26"/>
      <c r="NZY20" s="22"/>
      <c r="NZZ20" s="360"/>
      <c r="OAA20" s="384"/>
      <c r="OAB20" s="384"/>
      <c r="OAC20" s="384"/>
      <c r="OAD20" s="384"/>
      <c r="OAE20" s="384"/>
      <c r="OAF20" s="14"/>
      <c r="OAG20" s="56"/>
      <c r="OAH20" s="16"/>
      <c r="OAI20" s="82"/>
      <c r="OAJ20" s="26"/>
      <c r="OAK20" s="26"/>
      <c r="OAL20" s="22"/>
      <c r="OAM20" s="360"/>
      <c r="OAN20" s="384"/>
      <c r="OAO20" s="384"/>
      <c r="OAP20" s="384"/>
      <c r="OAQ20" s="384"/>
      <c r="OAR20" s="384"/>
      <c r="OAS20" s="14"/>
      <c r="OAT20" s="56"/>
      <c r="OAU20" s="16"/>
      <c r="OAV20" s="82"/>
      <c r="OAW20" s="26"/>
      <c r="OAX20" s="26"/>
      <c r="OAY20" s="22"/>
      <c r="OAZ20" s="360"/>
      <c r="OBA20" s="384"/>
      <c r="OBB20" s="384"/>
      <c r="OBC20" s="384"/>
      <c r="OBD20" s="384"/>
      <c r="OBE20" s="384"/>
      <c r="OBF20" s="14"/>
      <c r="OBG20" s="56"/>
      <c r="OBH20" s="16"/>
      <c r="OBI20" s="82"/>
      <c r="OBJ20" s="26"/>
      <c r="OBK20" s="26"/>
      <c r="OBL20" s="22"/>
      <c r="OBM20" s="360"/>
      <c r="OBN20" s="384"/>
      <c r="OBO20" s="384"/>
      <c r="OBP20" s="384"/>
      <c r="OBQ20" s="384"/>
      <c r="OBR20" s="384"/>
      <c r="OBS20" s="14"/>
      <c r="OBT20" s="56"/>
      <c r="OBU20" s="16"/>
      <c r="OBV20" s="82"/>
      <c r="OBW20" s="26"/>
      <c r="OBX20" s="26"/>
      <c r="OBY20" s="22"/>
      <c r="OBZ20" s="360"/>
      <c r="OCA20" s="384"/>
      <c r="OCB20" s="384"/>
      <c r="OCC20" s="384"/>
      <c r="OCD20" s="384"/>
      <c r="OCE20" s="384"/>
      <c r="OCF20" s="14"/>
      <c r="OCG20" s="56"/>
      <c r="OCH20" s="16"/>
      <c r="OCI20" s="82"/>
      <c r="OCJ20" s="26"/>
      <c r="OCK20" s="26"/>
      <c r="OCL20" s="22"/>
      <c r="OCM20" s="360"/>
      <c r="OCN20" s="384"/>
      <c r="OCO20" s="384"/>
      <c r="OCP20" s="384"/>
      <c r="OCQ20" s="384"/>
      <c r="OCR20" s="384"/>
      <c r="OCS20" s="14"/>
      <c r="OCT20" s="56"/>
      <c r="OCU20" s="16"/>
      <c r="OCV20" s="82"/>
      <c r="OCW20" s="26"/>
      <c r="OCX20" s="26"/>
      <c r="OCY20" s="22"/>
      <c r="OCZ20" s="360"/>
      <c r="ODA20" s="384"/>
      <c r="ODB20" s="384"/>
      <c r="ODC20" s="384"/>
      <c r="ODD20" s="384"/>
      <c r="ODE20" s="384"/>
      <c r="ODF20" s="14"/>
      <c r="ODG20" s="56"/>
      <c r="ODH20" s="16"/>
      <c r="ODI20" s="82"/>
      <c r="ODJ20" s="26"/>
      <c r="ODK20" s="26"/>
      <c r="ODL20" s="22"/>
      <c r="ODM20" s="360"/>
      <c r="ODN20" s="384"/>
      <c r="ODO20" s="384"/>
      <c r="ODP20" s="384"/>
      <c r="ODQ20" s="384"/>
      <c r="ODR20" s="384"/>
      <c r="ODS20" s="14"/>
      <c r="ODT20" s="56"/>
      <c r="ODU20" s="16"/>
      <c r="ODV20" s="82"/>
      <c r="ODW20" s="26"/>
      <c r="ODX20" s="26"/>
      <c r="ODY20" s="22"/>
      <c r="ODZ20" s="360"/>
      <c r="OEA20" s="384"/>
      <c r="OEB20" s="384"/>
      <c r="OEC20" s="384"/>
      <c r="OED20" s="384"/>
      <c r="OEE20" s="384"/>
      <c r="OEF20" s="14"/>
      <c r="OEG20" s="56"/>
      <c r="OEH20" s="16"/>
      <c r="OEI20" s="82"/>
      <c r="OEJ20" s="26"/>
      <c r="OEK20" s="26"/>
      <c r="OEL20" s="22"/>
      <c r="OEM20" s="360"/>
      <c r="OEN20" s="384"/>
      <c r="OEO20" s="384"/>
      <c r="OEP20" s="384"/>
      <c r="OEQ20" s="384"/>
      <c r="OER20" s="384"/>
      <c r="OES20" s="14"/>
      <c r="OET20" s="56"/>
      <c r="OEU20" s="16"/>
      <c r="OEV20" s="82"/>
      <c r="OEW20" s="26"/>
      <c r="OEX20" s="26"/>
      <c r="OEY20" s="22"/>
      <c r="OEZ20" s="360"/>
      <c r="OFA20" s="384"/>
      <c r="OFB20" s="384"/>
      <c r="OFC20" s="384"/>
      <c r="OFD20" s="384"/>
      <c r="OFE20" s="384"/>
      <c r="OFF20" s="14"/>
      <c r="OFG20" s="56"/>
      <c r="OFH20" s="16"/>
      <c r="OFI20" s="82"/>
      <c r="OFJ20" s="26"/>
      <c r="OFK20" s="26"/>
      <c r="OFL20" s="22"/>
      <c r="OFM20" s="360"/>
      <c r="OFN20" s="384"/>
      <c r="OFO20" s="384"/>
      <c r="OFP20" s="384"/>
      <c r="OFQ20" s="384"/>
      <c r="OFR20" s="384"/>
      <c r="OFS20" s="14"/>
      <c r="OFT20" s="56"/>
      <c r="OFU20" s="16"/>
      <c r="OFV20" s="82"/>
      <c r="OFW20" s="26"/>
      <c r="OFX20" s="26"/>
      <c r="OFY20" s="22"/>
      <c r="OFZ20" s="360"/>
      <c r="OGA20" s="384"/>
      <c r="OGB20" s="384"/>
      <c r="OGC20" s="384"/>
      <c r="OGD20" s="384"/>
      <c r="OGE20" s="384"/>
      <c r="OGF20" s="14"/>
      <c r="OGG20" s="56"/>
      <c r="OGH20" s="16"/>
      <c r="OGI20" s="82"/>
      <c r="OGJ20" s="26"/>
      <c r="OGK20" s="26"/>
      <c r="OGL20" s="22"/>
      <c r="OGM20" s="360"/>
      <c r="OGN20" s="384"/>
      <c r="OGO20" s="384"/>
      <c r="OGP20" s="384"/>
      <c r="OGQ20" s="384"/>
      <c r="OGR20" s="384"/>
      <c r="OGS20" s="14"/>
      <c r="OGT20" s="56"/>
      <c r="OGU20" s="16"/>
      <c r="OGV20" s="82"/>
      <c r="OGW20" s="26"/>
      <c r="OGX20" s="26"/>
      <c r="OGY20" s="22"/>
      <c r="OGZ20" s="360"/>
      <c r="OHA20" s="384"/>
      <c r="OHB20" s="384"/>
      <c r="OHC20" s="384"/>
      <c r="OHD20" s="384"/>
      <c r="OHE20" s="384"/>
      <c r="OHF20" s="14"/>
      <c r="OHG20" s="56"/>
      <c r="OHH20" s="16"/>
      <c r="OHI20" s="82"/>
      <c r="OHJ20" s="26"/>
      <c r="OHK20" s="26"/>
      <c r="OHL20" s="22"/>
      <c r="OHM20" s="360"/>
      <c r="OHN20" s="384"/>
      <c r="OHO20" s="384"/>
      <c r="OHP20" s="384"/>
      <c r="OHQ20" s="384"/>
      <c r="OHR20" s="384"/>
      <c r="OHS20" s="14"/>
      <c r="OHT20" s="56"/>
      <c r="OHU20" s="16"/>
      <c r="OHV20" s="82"/>
      <c r="OHW20" s="26"/>
      <c r="OHX20" s="26"/>
      <c r="OHY20" s="22"/>
      <c r="OHZ20" s="360"/>
      <c r="OIA20" s="384"/>
      <c r="OIB20" s="384"/>
      <c r="OIC20" s="384"/>
      <c r="OID20" s="384"/>
      <c r="OIE20" s="384"/>
      <c r="OIF20" s="14"/>
      <c r="OIG20" s="56"/>
      <c r="OIH20" s="16"/>
      <c r="OII20" s="82"/>
      <c r="OIJ20" s="26"/>
      <c r="OIK20" s="26"/>
      <c r="OIL20" s="22"/>
      <c r="OIM20" s="360"/>
      <c r="OIN20" s="384"/>
      <c r="OIO20" s="384"/>
      <c r="OIP20" s="384"/>
      <c r="OIQ20" s="384"/>
      <c r="OIR20" s="384"/>
      <c r="OIS20" s="14"/>
      <c r="OIT20" s="56"/>
      <c r="OIU20" s="16"/>
      <c r="OIV20" s="82"/>
      <c r="OIW20" s="26"/>
      <c r="OIX20" s="26"/>
      <c r="OIY20" s="22"/>
      <c r="OIZ20" s="360"/>
      <c r="OJA20" s="384"/>
      <c r="OJB20" s="384"/>
      <c r="OJC20" s="384"/>
      <c r="OJD20" s="384"/>
      <c r="OJE20" s="384"/>
      <c r="OJF20" s="14"/>
      <c r="OJG20" s="56"/>
      <c r="OJH20" s="16"/>
      <c r="OJI20" s="82"/>
      <c r="OJJ20" s="26"/>
      <c r="OJK20" s="26"/>
      <c r="OJL20" s="22"/>
      <c r="OJM20" s="360"/>
      <c r="OJN20" s="384"/>
      <c r="OJO20" s="384"/>
      <c r="OJP20" s="384"/>
      <c r="OJQ20" s="384"/>
      <c r="OJR20" s="384"/>
      <c r="OJS20" s="14"/>
      <c r="OJT20" s="56"/>
      <c r="OJU20" s="16"/>
      <c r="OJV20" s="82"/>
      <c r="OJW20" s="26"/>
      <c r="OJX20" s="26"/>
      <c r="OJY20" s="22"/>
      <c r="OJZ20" s="360"/>
      <c r="OKA20" s="384"/>
      <c r="OKB20" s="384"/>
      <c r="OKC20" s="384"/>
      <c r="OKD20" s="384"/>
      <c r="OKE20" s="384"/>
      <c r="OKF20" s="14"/>
      <c r="OKG20" s="56"/>
      <c r="OKH20" s="16"/>
      <c r="OKI20" s="82"/>
      <c r="OKJ20" s="26"/>
      <c r="OKK20" s="26"/>
      <c r="OKL20" s="22"/>
      <c r="OKM20" s="360"/>
      <c r="OKN20" s="384"/>
      <c r="OKO20" s="384"/>
      <c r="OKP20" s="384"/>
      <c r="OKQ20" s="384"/>
      <c r="OKR20" s="384"/>
      <c r="OKS20" s="14"/>
      <c r="OKT20" s="56"/>
      <c r="OKU20" s="16"/>
      <c r="OKV20" s="82"/>
      <c r="OKW20" s="26"/>
      <c r="OKX20" s="26"/>
      <c r="OKY20" s="22"/>
      <c r="OKZ20" s="360"/>
      <c r="OLA20" s="384"/>
      <c r="OLB20" s="384"/>
      <c r="OLC20" s="384"/>
      <c r="OLD20" s="384"/>
      <c r="OLE20" s="384"/>
      <c r="OLF20" s="14"/>
      <c r="OLG20" s="56"/>
      <c r="OLH20" s="16"/>
      <c r="OLI20" s="82"/>
      <c r="OLJ20" s="26"/>
      <c r="OLK20" s="26"/>
      <c r="OLL20" s="22"/>
      <c r="OLM20" s="360"/>
      <c r="OLN20" s="384"/>
      <c r="OLO20" s="384"/>
      <c r="OLP20" s="384"/>
      <c r="OLQ20" s="384"/>
      <c r="OLR20" s="384"/>
      <c r="OLS20" s="14"/>
      <c r="OLT20" s="56"/>
      <c r="OLU20" s="16"/>
      <c r="OLV20" s="82"/>
      <c r="OLW20" s="26"/>
      <c r="OLX20" s="26"/>
      <c r="OLY20" s="22"/>
      <c r="OLZ20" s="360"/>
      <c r="OMA20" s="384"/>
      <c r="OMB20" s="384"/>
      <c r="OMC20" s="384"/>
      <c r="OMD20" s="384"/>
      <c r="OME20" s="384"/>
      <c r="OMF20" s="14"/>
      <c r="OMG20" s="56"/>
      <c r="OMH20" s="16"/>
      <c r="OMI20" s="82"/>
      <c r="OMJ20" s="26"/>
      <c r="OMK20" s="26"/>
      <c r="OML20" s="22"/>
      <c r="OMM20" s="360"/>
      <c r="OMN20" s="384"/>
      <c r="OMO20" s="384"/>
      <c r="OMP20" s="384"/>
      <c r="OMQ20" s="384"/>
      <c r="OMR20" s="384"/>
      <c r="OMS20" s="14"/>
      <c r="OMT20" s="56"/>
      <c r="OMU20" s="16"/>
      <c r="OMV20" s="82"/>
      <c r="OMW20" s="26"/>
      <c r="OMX20" s="26"/>
      <c r="OMY20" s="22"/>
      <c r="OMZ20" s="360"/>
      <c r="ONA20" s="384"/>
      <c r="ONB20" s="384"/>
      <c r="ONC20" s="384"/>
      <c r="OND20" s="384"/>
      <c r="ONE20" s="384"/>
      <c r="ONF20" s="14"/>
      <c r="ONG20" s="56"/>
      <c r="ONH20" s="16"/>
      <c r="ONI20" s="82"/>
      <c r="ONJ20" s="26"/>
      <c r="ONK20" s="26"/>
      <c r="ONL20" s="22"/>
      <c r="ONM20" s="360"/>
      <c r="ONN20" s="384"/>
      <c r="ONO20" s="384"/>
      <c r="ONP20" s="384"/>
      <c r="ONQ20" s="384"/>
      <c r="ONR20" s="384"/>
      <c r="ONS20" s="14"/>
      <c r="ONT20" s="56"/>
      <c r="ONU20" s="16"/>
      <c r="ONV20" s="82"/>
      <c r="ONW20" s="26"/>
      <c r="ONX20" s="26"/>
      <c r="ONY20" s="22"/>
      <c r="ONZ20" s="360"/>
      <c r="OOA20" s="384"/>
      <c r="OOB20" s="384"/>
      <c r="OOC20" s="384"/>
      <c r="OOD20" s="384"/>
      <c r="OOE20" s="384"/>
      <c r="OOF20" s="14"/>
      <c r="OOG20" s="56"/>
      <c r="OOH20" s="16"/>
      <c r="OOI20" s="82"/>
      <c r="OOJ20" s="26"/>
      <c r="OOK20" s="26"/>
      <c r="OOL20" s="22"/>
      <c r="OOM20" s="360"/>
      <c r="OON20" s="384"/>
      <c r="OOO20" s="384"/>
      <c r="OOP20" s="384"/>
      <c r="OOQ20" s="384"/>
      <c r="OOR20" s="384"/>
      <c r="OOS20" s="14"/>
      <c r="OOT20" s="56"/>
      <c r="OOU20" s="16"/>
      <c r="OOV20" s="82"/>
      <c r="OOW20" s="26"/>
      <c r="OOX20" s="26"/>
      <c r="OOY20" s="22"/>
      <c r="OOZ20" s="360"/>
      <c r="OPA20" s="384"/>
      <c r="OPB20" s="384"/>
      <c r="OPC20" s="384"/>
      <c r="OPD20" s="384"/>
      <c r="OPE20" s="384"/>
      <c r="OPF20" s="14"/>
      <c r="OPG20" s="56"/>
      <c r="OPH20" s="16"/>
      <c r="OPI20" s="82"/>
      <c r="OPJ20" s="26"/>
      <c r="OPK20" s="26"/>
      <c r="OPL20" s="22"/>
      <c r="OPM20" s="360"/>
      <c r="OPN20" s="384"/>
      <c r="OPO20" s="384"/>
      <c r="OPP20" s="384"/>
      <c r="OPQ20" s="384"/>
      <c r="OPR20" s="384"/>
      <c r="OPS20" s="14"/>
      <c r="OPT20" s="56"/>
      <c r="OPU20" s="16"/>
      <c r="OPV20" s="82"/>
      <c r="OPW20" s="26"/>
      <c r="OPX20" s="26"/>
      <c r="OPY20" s="22"/>
      <c r="OPZ20" s="360"/>
      <c r="OQA20" s="384"/>
      <c r="OQB20" s="384"/>
      <c r="OQC20" s="384"/>
      <c r="OQD20" s="384"/>
      <c r="OQE20" s="384"/>
      <c r="OQF20" s="14"/>
      <c r="OQG20" s="56"/>
      <c r="OQH20" s="16"/>
      <c r="OQI20" s="82"/>
      <c r="OQJ20" s="26"/>
      <c r="OQK20" s="26"/>
      <c r="OQL20" s="22"/>
      <c r="OQM20" s="360"/>
      <c r="OQN20" s="384"/>
      <c r="OQO20" s="384"/>
      <c r="OQP20" s="384"/>
      <c r="OQQ20" s="384"/>
      <c r="OQR20" s="384"/>
      <c r="OQS20" s="14"/>
      <c r="OQT20" s="56"/>
      <c r="OQU20" s="16"/>
      <c r="OQV20" s="82"/>
      <c r="OQW20" s="26"/>
      <c r="OQX20" s="26"/>
      <c r="OQY20" s="22"/>
      <c r="OQZ20" s="360"/>
      <c r="ORA20" s="384"/>
      <c r="ORB20" s="384"/>
      <c r="ORC20" s="384"/>
      <c r="ORD20" s="384"/>
      <c r="ORE20" s="384"/>
      <c r="ORF20" s="14"/>
      <c r="ORG20" s="56"/>
      <c r="ORH20" s="16"/>
      <c r="ORI20" s="82"/>
      <c r="ORJ20" s="26"/>
      <c r="ORK20" s="26"/>
      <c r="ORL20" s="22"/>
      <c r="ORM20" s="360"/>
      <c r="ORN20" s="384"/>
      <c r="ORO20" s="384"/>
      <c r="ORP20" s="384"/>
      <c r="ORQ20" s="384"/>
      <c r="ORR20" s="384"/>
      <c r="ORS20" s="14"/>
      <c r="ORT20" s="56"/>
      <c r="ORU20" s="16"/>
      <c r="ORV20" s="82"/>
      <c r="ORW20" s="26"/>
      <c r="ORX20" s="26"/>
      <c r="ORY20" s="22"/>
      <c r="ORZ20" s="360"/>
      <c r="OSA20" s="384"/>
      <c r="OSB20" s="384"/>
      <c r="OSC20" s="384"/>
      <c r="OSD20" s="384"/>
      <c r="OSE20" s="384"/>
      <c r="OSF20" s="14"/>
      <c r="OSG20" s="56"/>
      <c r="OSH20" s="16"/>
      <c r="OSI20" s="82"/>
      <c r="OSJ20" s="26"/>
      <c r="OSK20" s="26"/>
      <c r="OSL20" s="22"/>
      <c r="OSM20" s="360"/>
      <c r="OSN20" s="384"/>
      <c r="OSO20" s="384"/>
      <c r="OSP20" s="384"/>
      <c r="OSQ20" s="384"/>
      <c r="OSR20" s="384"/>
      <c r="OSS20" s="14"/>
      <c r="OST20" s="56"/>
      <c r="OSU20" s="16"/>
      <c r="OSV20" s="82"/>
      <c r="OSW20" s="26"/>
      <c r="OSX20" s="26"/>
      <c r="OSY20" s="22"/>
      <c r="OSZ20" s="360"/>
      <c r="OTA20" s="384"/>
      <c r="OTB20" s="384"/>
      <c r="OTC20" s="384"/>
      <c r="OTD20" s="384"/>
      <c r="OTE20" s="384"/>
      <c r="OTF20" s="14"/>
      <c r="OTG20" s="56"/>
      <c r="OTH20" s="16"/>
      <c r="OTI20" s="82"/>
      <c r="OTJ20" s="26"/>
      <c r="OTK20" s="26"/>
      <c r="OTL20" s="22"/>
      <c r="OTM20" s="360"/>
      <c r="OTN20" s="384"/>
      <c r="OTO20" s="384"/>
      <c r="OTP20" s="384"/>
      <c r="OTQ20" s="384"/>
      <c r="OTR20" s="384"/>
      <c r="OTS20" s="14"/>
      <c r="OTT20" s="56"/>
      <c r="OTU20" s="16"/>
      <c r="OTV20" s="82"/>
      <c r="OTW20" s="26"/>
      <c r="OTX20" s="26"/>
      <c r="OTY20" s="22"/>
      <c r="OTZ20" s="360"/>
      <c r="OUA20" s="384"/>
      <c r="OUB20" s="384"/>
      <c r="OUC20" s="384"/>
      <c r="OUD20" s="384"/>
      <c r="OUE20" s="384"/>
      <c r="OUF20" s="14"/>
      <c r="OUG20" s="56"/>
      <c r="OUH20" s="16"/>
      <c r="OUI20" s="82"/>
      <c r="OUJ20" s="26"/>
      <c r="OUK20" s="26"/>
      <c r="OUL20" s="22"/>
      <c r="OUM20" s="360"/>
      <c r="OUN20" s="384"/>
      <c r="OUO20" s="384"/>
      <c r="OUP20" s="384"/>
      <c r="OUQ20" s="384"/>
      <c r="OUR20" s="384"/>
      <c r="OUS20" s="14"/>
      <c r="OUT20" s="56"/>
      <c r="OUU20" s="16"/>
      <c r="OUV20" s="82"/>
      <c r="OUW20" s="26"/>
      <c r="OUX20" s="26"/>
      <c r="OUY20" s="22"/>
      <c r="OUZ20" s="360"/>
      <c r="OVA20" s="384"/>
      <c r="OVB20" s="384"/>
      <c r="OVC20" s="384"/>
      <c r="OVD20" s="384"/>
      <c r="OVE20" s="384"/>
      <c r="OVF20" s="14"/>
      <c r="OVG20" s="56"/>
      <c r="OVH20" s="16"/>
      <c r="OVI20" s="82"/>
      <c r="OVJ20" s="26"/>
      <c r="OVK20" s="26"/>
      <c r="OVL20" s="22"/>
      <c r="OVM20" s="360"/>
      <c r="OVN20" s="384"/>
      <c r="OVO20" s="384"/>
      <c r="OVP20" s="384"/>
      <c r="OVQ20" s="384"/>
      <c r="OVR20" s="384"/>
      <c r="OVS20" s="14"/>
      <c r="OVT20" s="56"/>
      <c r="OVU20" s="16"/>
      <c r="OVV20" s="82"/>
      <c r="OVW20" s="26"/>
      <c r="OVX20" s="26"/>
      <c r="OVY20" s="22"/>
      <c r="OVZ20" s="360"/>
      <c r="OWA20" s="384"/>
      <c r="OWB20" s="384"/>
      <c r="OWC20" s="384"/>
      <c r="OWD20" s="384"/>
      <c r="OWE20" s="384"/>
      <c r="OWF20" s="14"/>
      <c r="OWG20" s="56"/>
      <c r="OWH20" s="16"/>
      <c r="OWI20" s="82"/>
      <c r="OWJ20" s="26"/>
      <c r="OWK20" s="26"/>
      <c r="OWL20" s="22"/>
      <c r="OWM20" s="360"/>
      <c r="OWN20" s="384"/>
      <c r="OWO20" s="384"/>
      <c r="OWP20" s="384"/>
      <c r="OWQ20" s="384"/>
      <c r="OWR20" s="384"/>
      <c r="OWS20" s="14"/>
      <c r="OWT20" s="56"/>
      <c r="OWU20" s="16"/>
      <c r="OWV20" s="82"/>
      <c r="OWW20" s="26"/>
      <c r="OWX20" s="26"/>
      <c r="OWY20" s="22"/>
      <c r="OWZ20" s="360"/>
      <c r="OXA20" s="384"/>
      <c r="OXB20" s="384"/>
      <c r="OXC20" s="384"/>
      <c r="OXD20" s="384"/>
      <c r="OXE20" s="384"/>
      <c r="OXF20" s="14"/>
      <c r="OXG20" s="56"/>
      <c r="OXH20" s="16"/>
      <c r="OXI20" s="82"/>
      <c r="OXJ20" s="26"/>
      <c r="OXK20" s="26"/>
      <c r="OXL20" s="22"/>
      <c r="OXM20" s="360"/>
      <c r="OXN20" s="384"/>
      <c r="OXO20" s="384"/>
      <c r="OXP20" s="384"/>
      <c r="OXQ20" s="384"/>
      <c r="OXR20" s="384"/>
      <c r="OXS20" s="14"/>
      <c r="OXT20" s="56"/>
      <c r="OXU20" s="16"/>
      <c r="OXV20" s="82"/>
      <c r="OXW20" s="26"/>
      <c r="OXX20" s="26"/>
      <c r="OXY20" s="22"/>
      <c r="OXZ20" s="360"/>
      <c r="OYA20" s="384"/>
      <c r="OYB20" s="384"/>
      <c r="OYC20" s="384"/>
      <c r="OYD20" s="384"/>
      <c r="OYE20" s="384"/>
      <c r="OYF20" s="14"/>
      <c r="OYG20" s="56"/>
      <c r="OYH20" s="16"/>
      <c r="OYI20" s="82"/>
      <c r="OYJ20" s="26"/>
      <c r="OYK20" s="26"/>
      <c r="OYL20" s="22"/>
      <c r="OYM20" s="360"/>
      <c r="OYN20" s="384"/>
      <c r="OYO20" s="384"/>
      <c r="OYP20" s="384"/>
      <c r="OYQ20" s="384"/>
      <c r="OYR20" s="384"/>
      <c r="OYS20" s="14"/>
      <c r="OYT20" s="56"/>
      <c r="OYU20" s="16"/>
      <c r="OYV20" s="82"/>
      <c r="OYW20" s="26"/>
      <c r="OYX20" s="26"/>
      <c r="OYY20" s="22"/>
      <c r="OYZ20" s="360"/>
      <c r="OZA20" s="384"/>
      <c r="OZB20" s="384"/>
      <c r="OZC20" s="384"/>
      <c r="OZD20" s="384"/>
      <c r="OZE20" s="384"/>
      <c r="OZF20" s="14"/>
      <c r="OZG20" s="56"/>
      <c r="OZH20" s="16"/>
      <c r="OZI20" s="82"/>
      <c r="OZJ20" s="26"/>
      <c r="OZK20" s="26"/>
      <c r="OZL20" s="22"/>
      <c r="OZM20" s="360"/>
      <c r="OZN20" s="384"/>
      <c r="OZO20" s="384"/>
      <c r="OZP20" s="384"/>
      <c r="OZQ20" s="384"/>
      <c r="OZR20" s="384"/>
      <c r="OZS20" s="14"/>
      <c r="OZT20" s="56"/>
      <c r="OZU20" s="16"/>
      <c r="OZV20" s="82"/>
      <c r="OZW20" s="26"/>
      <c r="OZX20" s="26"/>
      <c r="OZY20" s="22"/>
      <c r="OZZ20" s="360"/>
      <c r="PAA20" s="384"/>
      <c r="PAB20" s="384"/>
      <c r="PAC20" s="384"/>
      <c r="PAD20" s="384"/>
      <c r="PAE20" s="384"/>
      <c r="PAF20" s="14"/>
      <c r="PAG20" s="56"/>
      <c r="PAH20" s="16"/>
      <c r="PAI20" s="82"/>
      <c r="PAJ20" s="26"/>
      <c r="PAK20" s="26"/>
      <c r="PAL20" s="22"/>
      <c r="PAM20" s="360"/>
      <c r="PAN20" s="384"/>
      <c r="PAO20" s="384"/>
      <c r="PAP20" s="384"/>
      <c r="PAQ20" s="384"/>
      <c r="PAR20" s="384"/>
      <c r="PAS20" s="14"/>
      <c r="PAT20" s="56"/>
      <c r="PAU20" s="16"/>
      <c r="PAV20" s="82"/>
      <c r="PAW20" s="26"/>
      <c r="PAX20" s="26"/>
      <c r="PAY20" s="22"/>
      <c r="PAZ20" s="360"/>
      <c r="PBA20" s="384"/>
      <c r="PBB20" s="384"/>
      <c r="PBC20" s="384"/>
      <c r="PBD20" s="384"/>
      <c r="PBE20" s="384"/>
      <c r="PBF20" s="14"/>
      <c r="PBG20" s="56"/>
      <c r="PBH20" s="16"/>
      <c r="PBI20" s="82"/>
      <c r="PBJ20" s="26"/>
      <c r="PBK20" s="26"/>
      <c r="PBL20" s="22"/>
      <c r="PBM20" s="360"/>
      <c r="PBN20" s="384"/>
      <c r="PBO20" s="384"/>
      <c r="PBP20" s="384"/>
      <c r="PBQ20" s="384"/>
      <c r="PBR20" s="384"/>
      <c r="PBS20" s="14"/>
      <c r="PBT20" s="56"/>
      <c r="PBU20" s="16"/>
      <c r="PBV20" s="82"/>
      <c r="PBW20" s="26"/>
      <c r="PBX20" s="26"/>
      <c r="PBY20" s="22"/>
      <c r="PBZ20" s="360"/>
      <c r="PCA20" s="384"/>
      <c r="PCB20" s="384"/>
      <c r="PCC20" s="384"/>
      <c r="PCD20" s="384"/>
      <c r="PCE20" s="384"/>
      <c r="PCF20" s="14"/>
      <c r="PCG20" s="56"/>
      <c r="PCH20" s="16"/>
      <c r="PCI20" s="82"/>
      <c r="PCJ20" s="26"/>
      <c r="PCK20" s="26"/>
      <c r="PCL20" s="22"/>
      <c r="PCM20" s="360"/>
      <c r="PCN20" s="384"/>
      <c r="PCO20" s="384"/>
      <c r="PCP20" s="384"/>
      <c r="PCQ20" s="384"/>
      <c r="PCR20" s="384"/>
      <c r="PCS20" s="14"/>
      <c r="PCT20" s="56"/>
      <c r="PCU20" s="16"/>
      <c r="PCV20" s="82"/>
      <c r="PCW20" s="26"/>
      <c r="PCX20" s="26"/>
      <c r="PCY20" s="22"/>
      <c r="PCZ20" s="360"/>
      <c r="PDA20" s="384"/>
      <c r="PDB20" s="384"/>
      <c r="PDC20" s="384"/>
      <c r="PDD20" s="384"/>
      <c r="PDE20" s="384"/>
      <c r="PDF20" s="14"/>
      <c r="PDG20" s="56"/>
      <c r="PDH20" s="16"/>
      <c r="PDI20" s="82"/>
      <c r="PDJ20" s="26"/>
      <c r="PDK20" s="26"/>
      <c r="PDL20" s="22"/>
      <c r="PDM20" s="360"/>
      <c r="PDN20" s="384"/>
      <c r="PDO20" s="384"/>
      <c r="PDP20" s="384"/>
      <c r="PDQ20" s="384"/>
      <c r="PDR20" s="384"/>
      <c r="PDS20" s="14"/>
      <c r="PDT20" s="56"/>
      <c r="PDU20" s="16"/>
      <c r="PDV20" s="82"/>
      <c r="PDW20" s="26"/>
      <c r="PDX20" s="26"/>
      <c r="PDY20" s="22"/>
      <c r="PDZ20" s="360"/>
      <c r="PEA20" s="384"/>
      <c r="PEB20" s="384"/>
      <c r="PEC20" s="384"/>
      <c r="PED20" s="384"/>
      <c r="PEE20" s="384"/>
      <c r="PEF20" s="14"/>
      <c r="PEG20" s="56"/>
      <c r="PEH20" s="16"/>
      <c r="PEI20" s="82"/>
      <c r="PEJ20" s="26"/>
      <c r="PEK20" s="26"/>
      <c r="PEL20" s="22"/>
      <c r="PEM20" s="360"/>
      <c r="PEN20" s="384"/>
      <c r="PEO20" s="384"/>
      <c r="PEP20" s="384"/>
      <c r="PEQ20" s="384"/>
      <c r="PER20" s="384"/>
      <c r="PES20" s="14"/>
      <c r="PET20" s="56"/>
      <c r="PEU20" s="16"/>
      <c r="PEV20" s="82"/>
      <c r="PEW20" s="26"/>
      <c r="PEX20" s="26"/>
      <c r="PEY20" s="22"/>
      <c r="PEZ20" s="360"/>
      <c r="PFA20" s="384"/>
      <c r="PFB20" s="384"/>
      <c r="PFC20" s="384"/>
      <c r="PFD20" s="384"/>
      <c r="PFE20" s="384"/>
      <c r="PFF20" s="14"/>
      <c r="PFG20" s="56"/>
      <c r="PFH20" s="16"/>
      <c r="PFI20" s="82"/>
      <c r="PFJ20" s="26"/>
      <c r="PFK20" s="26"/>
      <c r="PFL20" s="22"/>
      <c r="PFM20" s="360"/>
      <c r="PFN20" s="384"/>
      <c r="PFO20" s="384"/>
      <c r="PFP20" s="384"/>
      <c r="PFQ20" s="384"/>
      <c r="PFR20" s="384"/>
      <c r="PFS20" s="14"/>
      <c r="PFT20" s="56"/>
      <c r="PFU20" s="16"/>
      <c r="PFV20" s="82"/>
      <c r="PFW20" s="26"/>
      <c r="PFX20" s="26"/>
      <c r="PFY20" s="22"/>
      <c r="PFZ20" s="360"/>
      <c r="PGA20" s="384"/>
      <c r="PGB20" s="384"/>
      <c r="PGC20" s="384"/>
      <c r="PGD20" s="384"/>
      <c r="PGE20" s="384"/>
      <c r="PGF20" s="14"/>
      <c r="PGG20" s="56"/>
      <c r="PGH20" s="16"/>
      <c r="PGI20" s="82"/>
      <c r="PGJ20" s="26"/>
      <c r="PGK20" s="26"/>
      <c r="PGL20" s="22"/>
      <c r="PGM20" s="360"/>
      <c r="PGN20" s="384"/>
      <c r="PGO20" s="384"/>
      <c r="PGP20" s="384"/>
      <c r="PGQ20" s="384"/>
      <c r="PGR20" s="384"/>
      <c r="PGS20" s="14"/>
      <c r="PGT20" s="56"/>
      <c r="PGU20" s="16"/>
      <c r="PGV20" s="82"/>
      <c r="PGW20" s="26"/>
      <c r="PGX20" s="26"/>
      <c r="PGY20" s="22"/>
      <c r="PGZ20" s="360"/>
      <c r="PHA20" s="384"/>
      <c r="PHB20" s="384"/>
      <c r="PHC20" s="384"/>
      <c r="PHD20" s="384"/>
      <c r="PHE20" s="384"/>
      <c r="PHF20" s="14"/>
      <c r="PHG20" s="56"/>
      <c r="PHH20" s="16"/>
      <c r="PHI20" s="82"/>
      <c r="PHJ20" s="26"/>
      <c r="PHK20" s="26"/>
      <c r="PHL20" s="22"/>
      <c r="PHM20" s="360"/>
      <c r="PHN20" s="384"/>
      <c r="PHO20" s="384"/>
      <c r="PHP20" s="384"/>
      <c r="PHQ20" s="384"/>
      <c r="PHR20" s="384"/>
      <c r="PHS20" s="14"/>
      <c r="PHT20" s="56"/>
      <c r="PHU20" s="16"/>
      <c r="PHV20" s="82"/>
      <c r="PHW20" s="26"/>
      <c r="PHX20" s="26"/>
      <c r="PHY20" s="22"/>
      <c r="PHZ20" s="360"/>
      <c r="PIA20" s="384"/>
      <c r="PIB20" s="384"/>
      <c r="PIC20" s="384"/>
      <c r="PID20" s="384"/>
      <c r="PIE20" s="384"/>
      <c r="PIF20" s="14"/>
      <c r="PIG20" s="56"/>
      <c r="PIH20" s="16"/>
      <c r="PII20" s="82"/>
      <c r="PIJ20" s="26"/>
      <c r="PIK20" s="26"/>
      <c r="PIL20" s="22"/>
      <c r="PIM20" s="360"/>
      <c r="PIN20" s="384"/>
      <c r="PIO20" s="384"/>
      <c r="PIP20" s="384"/>
      <c r="PIQ20" s="384"/>
      <c r="PIR20" s="384"/>
      <c r="PIS20" s="14"/>
      <c r="PIT20" s="56"/>
      <c r="PIU20" s="16"/>
      <c r="PIV20" s="82"/>
      <c r="PIW20" s="26"/>
      <c r="PIX20" s="26"/>
      <c r="PIY20" s="22"/>
      <c r="PIZ20" s="360"/>
      <c r="PJA20" s="384"/>
      <c r="PJB20" s="384"/>
      <c r="PJC20" s="384"/>
      <c r="PJD20" s="384"/>
      <c r="PJE20" s="384"/>
      <c r="PJF20" s="14"/>
      <c r="PJG20" s="56"/>
      <c r="PJH20" s="16"/>
      <c r="PJI20" s="82"/>
      <c r="PJJ20" s="26"/>
      <c r="PJK20" s="26"/>
      <c r="PJL20" s="22"/>
      <c r="PJM20" s="360"/>
      <c r="PJN20" s="384"/>
      <c r="PJO20" s="384"/>
      <c r="PJP20" s="384"/>
      <c r="PJQ20" s="384"/>
      <c r="PJR20" s="384"/>
      <c r="PJS20" s="14"/>
      <c r="PJT20" s="56"/>
      <c r="PJU20" s="16"/>
      <c r="PJV20" s="82"/>
      <c r="PJW20" s="26"/>
      <c r="PJX20" s="26"/>
      <c r="PJY20" s="22"/>
      <c r="PJZ20" s="360"/>
      <c r="PKA20" s="384"/>
      <c r="PKB20" s="384"/>
      <c r="PKC20" s="384"/>
      <c r="PKD20" s="384"/>
      <c r="PKE20" s="384"/>
      <c r="PKF20" s="14"/>
      <c r="PKG20" s="56"/>
      <c r="PKH20" s="16"/>
      <c r="PKI20" s="82"/>
      <c r="PKJ20" s="26"/>
      <c r="PKK20" s="26"/>
      <c r="PKL20" s="22"/>
      <c r="PKM20" s="360"/>
      <c r="PKN20" s="384"/>
      <c r="PKO20" s="384"/>
      <c r="PKP20" s="384"/>
      <c r="PKQ20" s="384"/>
      <c r="PKR20" s="384"/>
      <c r="PKS20" s="14"/>
      <c r="PKT20" s="56"/>
      <c r="PKU20" s="16"/>
      <c r="PKV20" s="82"/>
      <c r="PKW20" s="26"/>
      <c r="PKX20" s="26"/>
      <c r="PKY20" s="22"/>
      <c r="PKZ20" s="360"/>
      <c r="PLA20" s="384"/>
      <c r="PLB20" s="384"/>
      <c r="PLC20" s="384"/>
      <c r="PLD20" s="384"/>
      <c r="PLE20" s="384"/>
      <c r="PLF20" s="14"/>
      <c r="PLG20" s="56"/>
      <c r="PLH20" s="16"/>
      <c r="PLI20" s="82"/>
      <c r="PLJ20" s="26"/>
      <c r="PLK20" s="26"/>
      <c r="PLL20" s="22"/>
      <c r="PLM20" s="360"/>
      <c r="PLN20" s="384"/>
      <c r="PLO20" s="384"/>
      <c r="PLP20" s="384"/>
      <c r="PLQ20" s="384"/>
      <c r="PLR20" s="384"/>
      <c r="PLS20" s="14"/>
      <c r="PLT20" s="56"/>
      <c r="PLU20" s="16"/>
      <c r="PLV20" s="82"/>
      <c r="PLW20" s="26"/>
      <c r="PLX20" s="26"/>
      <c r="PLY20" s="22"/>
      <c r="PLZ20" s="360"/>
      <c r="PMA20" s="384"/>
      <c r="PMB20" s="384"/>
      <c r="PMC20" s="384"/>
      <c r="PMD20" s="384"/>
      <c r="PME20" s="384"/>
      <c r="PMF20" s="14"/>
      <c r="PMG20" s="56"/>
      <c r="PMH20" s="16"/>
      <c r="PMI20" s="82"/>
      <c r="PMJ20" s="26"/>
      <c r="PMK20" s="26"/>
      <c r="PML20" s="22"/>
      <c r="PMM20" s="360"/>
      <c r="PMN20" s="384"/>
      <c r="PMO20" s="384"/>
      <c r="PMP20" s="384"/>
      <c r="PMQ20" s="384"/>
      <c r="PMR20" s="384"/>
      <c r="PMS20" s="14"/>
      <c r="PMT20" s="56"/>
      <c r="PMU20" s="16"/>
      <c r="PMV20" s="82"/>
      <c r="PMW20" s="26"/>
      <c r="PMX20" s="26"/>
      <c r="PMY20" s="22"/>
      <c r="PMZ20" s="360"/>
      <c r="PNA20" s="384"/>
      <c r="PNB20" s="384"/>
      <c r="PNC20" s="384"/>
      <c r="PND20" s="384"/>
      <c r="PNE20" s="384"/>
      <c r="PNF20" s="14"/>
      <c r="PNG20" s="56"/>
      <c r="PNH20" s="16"/>
      <c r="PNI20" s="82"/>
      <c r="PNJ20" s="26"/>
      <c r="PNK20" s="26"/>
      <c r="PNL20" s="22"/>
      <c r="PNM20" s="360"/>
      <c r="PNN20" s="384"/>
      <c r="PNO20" s="384"/>
      <c r="PNP20" s="384"/>
      <c r="PNQ20" s="384"/>
      <c r="PNR20" s="384"/>
      <c r="PNS20" s="14"/>
      <c r="PNT20" s="56"/>
      <c r="PNU20" s="16"/>
      <c r="PNV20" s="82"/>
      <c r="PNW20" s="26"/>
      <c r="PNX20" s="26"/>
      <c r="PNY20" s="22"/>
      <c r="PNZ20" s="360"/>
      <c r="POA20" s="384"/>
      <c r="POB20" s="384"/>
      <c r="POC20" s="384"/>
      <c r="POD20" s="384"/>
      <c r="POE20" s="384"/>
      <c r="POF20" s="14"/>
      <c r="POG20" s="56"/>
      <c r="POH20" s="16"/>
      <c r="POI20" s="82"/>
      <c r="POJ20" s="26"/>
      <c r="POK20" s="26"/>
      <c r="POL20" s="22"/>
      <c r="POM20" s="360"/>
      <c r="PON20" s="384"/>
      <c r="POO20" s="384"/>
      <c r="POP20" s="384"/>
      <c r="POQ20" s="384"/>
      <c r="POR20" s="384"/>
      <c r="POS20" s="14"/>
      <c r="POT20" s="56"/>
      <c r="POU20" s="16"/>
      <c r="POV20" s="82"/>
      <c r="POW20" s="26"/>
      <c r="POX20" s="26"/>
      <c r="POY20" s="22"/>
      <c r="POZ20" s="360"/>
      <c r="PPA20" s="384"/>
      <c r="PPB20" s="384"/>
      <c r="PPC20" s="384"/>
      <c r="PPD20" s="384"/>
      <c r="PPE20" s="384"/>
      <c r="PPF20" s="14"/>
      <c r="PPG20" s="56"/>
      <c r="PPH20" s="16"/>
      <c r="PPI20" s="82"/>
      <c r="PPJ20" s="26"/>
      <c r="PPK20" s="26"/>
      <c r="PPL20" s="22"/>
      <c r="PPM20" s="360"/>
      <c r="PPN20" s="384"/>
      <c r="PPO20" s="384"/>
      <c r="PPP20" s="384"/>
      <c r="PPQ20" s="384"/>
      <c r="PPR20" s="384"/>
      <c r="PPS20" s="14"/>
      <c r="PPT20" s="56"/>
      <c r="PPU20" s="16"/>
      <c r="PPV20" s="82"/>
      <c r="PPW20" s="26"/>
      <c r="PPX20" s="26"/>
      <c r="PPY20" s="22"/>
      <c r="PPZ20" s="360"/>
      <c r="PQA20" s="384"/>
      <c r="PQB20" s="384"/>
      <c r="PQC20" s="384"/>
      <c r="PQD20" s="384"/>
      <c r="PQE20" s="384"/>
      <c r="PQF20" s="14"/>
      <c r="PQG20" s="56"/>
      <c r="PQH20" s="16"/>
      <c r="PQI20" s="82"/>
      <c r="PQJ20" s="26"/>
      <c r="PQK20" s="26"/>
      <c r="PQL20" s="22"/>
      <c r="PQM20" s="360"/>
      <c r="PQN20" s="384"/>
      <c r="PQO20" s="384"/>
      <c r="PQP20" s="384"/>
      <c r="PQQ20" s="384"/>
      <c r="PQR20" s="384"/>
      <c r="PQS20" s="14"/>
      <c r="PQT20" s="56"/>
      <c r="PQU20" s="16"/>
      <c r="PQV20" s="82"/>
      <c r="PQW20" s="26"/>
      <c r="PQX20" s="26"/>
      <c r="PQY20" s="22"/>
      <c r="PQZ20" s="360"/>
      <c r="PRA20" s="384"/>
      <c r="PRB20" s="384"/>
      <c r="PRC20" s="384"/>
      <c r="PRD20" s="384"/>
      <c r="PRE20" s="384"/>
      <c r="PRF20" s="14"/>
      <c r="PRG20" s="56"/>
      <c r="PRH20" s="16"/>
      <c r="PRI20" s="82"/>
      <c r="PRJ20" s="26"/>
      <c r="PRK20" s="26"/>
      <c r="PRL20" s="22"/>
      <c r="PRM20" s="360"/>
      <c r="PRN20" s="384"/>
      <c r="PRO20" s="384"/>
      <c r="PRP20" s="384"/>
      <c r="PRQ20" s="384"/>
      <c r="PRR20" s="384"/>
      <c r="PRS20" s="14"/>
      <c r="PRT20" s="56"/>
      <c r="PRU20" s="16"/>
      <c r="PRV20" s="82"/>
      <c r="PRW20" s="26"/>
      <c r="PRX20" s="26"/>
      <c r="PRY20" s="22"/>
      <c r="PRZ20" s="360"/>
      <c r="PSA20" s="384"/>
      <c r="PSB20" s="384"/>
      <c r="PSC20" s="384"/>
      <c r="PSD20" s="384"/>
      <c r="PSE20" s="384"/>
      <c r="PSF20" s="14"/>
      <c r="PSG20" s="56"/>
      <c r="PSH20" s="16"/>
      <c r="PSI20" s="82"/>
      <c r="PSJ20" s="26"/>
      <c r="PSK20" s="26"/>
      <c r="PSL20" s="22"/>
      <c r="PSM20" s="360"/>
      <c r="PSN20" s="384"/>
      <c r="PSO20" s="384"/>
      <c r="PSP20" s="384"/>
      <c r="PSQ20" s="384"/>
      <c r="PSR20" s="384"/>
      <c r="PSS20" s="14"/>
      <c r="PST20" s="56"/>
      <c r="PSU20" s="16"/>
      <c r="PSV20" s="82"/>
      <c r="PSW20" s="26"/>
      <c r="PSX20" s="26"/>
      <c r="PSY20" s="22"/>
      <c r="PSZ20" s="360"/>
      <c r="PTA20" s="384"/>
      <c r="PTB20" s="384"/>
      <c r="PTC20" s="384"/>
      <c r="PTD20" s="384"/>
      <c r="PTE20" s="384"/>
      <c r="PTF20" s="14"/>
      <c r="PTG20" s="56"/>
      <c r="PTH20" s="16"/>
      <c r="PTI20" s="82"/>
      <c r="PTJ20" s="26"/>
      <c r="PTK20" s="26"/>
      <c r="PTL20" s="22"/>
      <c r="PTM20" s="360"/>
      <c r="PTN20" s="384"/>
      <c r="PTO20" s="384"/>
      <c r="PTP20" s="384"/>
      <c r="PTQ20" s="384"/>
      <c r="PTR20" s="384"/>
      <c r="PTS20" s="14"/>
      <c r="PTT20" s="56"/>
      <c r="PTU20" s="16"/>
      <c r="PTV20" s="82"/>
      <c r="PTW20" s="26"/>
      <c r="PTX20" s="26"/>
      <c r="PTY20" s="22"/>
      <c r="PTZ20" s="360"/>
      <c r="PUA20" s="384"/>
      <c r="PUB20" s="384"/>
      <c r="PUC20" s="384"/>
      <c r="PUD20" s="384"/>
      <c r="PUE20" s="384"/>
      <c r="PUF20" s="14"/>
      <c r="PUG20" s="56"/>
      <c r="PUH20" s="16"/>
      <c r="PUI20" s="82"/>
      <c r="PUJ20" s="26"/>
      <c r="PUK20" s="26"/>
      <c r="PUL20" s="22"/>
      <c r="PUM20" s="360"/>
      <c r="PUN20" s="384"/>
      <c r="PUO20" s="384"/>
      <c r="PUP20" s="384"/>
      <c r="PUQ20" s="384"/>
      <c r="PUR20" s="384"/>
      <c r="PUS20" s="14"/>
      <c r="PUT20" s="56"/>
      <c r="PUU20" s="16"/>
      <c r="PUV20" s="82"/>
      <c r="PUW20" s="26"/>
      <c r="PUX20" s="26"/>
      <c r="PUY20" s="22"/>
      <c r="PUZ20" s="360"/>
      <c r="PVA20" s="384"/>
      <c r="PVB20" s="384"/>
      <c r="PVC20" s="384"/>
      <c r="PVD20" s="384"/>
      <c r="PVE20" s="384"/>
      <c r="PVF20" s="14"/>
      <c r="PVG20" s="56"/>
      <c r="PVH20" s="16"/>
      <c r="PVI20" s="82"/>
      <c r="PVJ20" s="26"/>
      <c r="PVK20" s="26"/>
      <c r="PVL20" s="22"/>
      <c r="PVM20" s="360"/>
      <c r="PVN20" s="384"/>
      <c r="PVO20" s="384"/>
      <c r="PVP20" s="384"/>
      <c r="PVQ20" s="384"/>
      <c r="PVR20" s="384"/>
      <c r="PVS20" s="14"/>
      <c r="PVT20" s="56"/>
      <c r="PVU20" s="16"/>
      <c r="PVV20" s="82"/>
      <c r="PVW20" s="26"/>
      <c r="PVX20" s="26"/>
      <c r="PVY20" s="22"/>
      <c r="PVZ20" s="360"/>
      <c r="PWA20" s="384"/>
      <c r="PWB20" s="384"/>
      <c r="PWC20" s="384"/>
      <c r="PWD20" s="384"/>
      <c r="PWE20" s="384"/>
      <c r="PWF20" s="14"/>
      <c r="PWG20" s="56"/>
      <c r="PWH20" s="16"/>
      <c r="PWI20" s="82"/>
      <c r="PWJ20" s="26"/>
      <c r="PWK20" s="26"/>
      <c r="PWL20" s="22"/>
      <c r="PWM20" s="360"/>
      <c r="PWN20" s="384"/>
      <c r="PWO20" s="384"/>
      <c r="PWP20" s="384"/>
      <c r="PWQ20" s="384"/>
      <c r="PWR20" s="384"/>
      <c r="PWS20" s="14"/>
      <c r="PWT20" s="56"/>
      <c r="PWU20" s="16"/>
      <c r="PWV20" s="82"/>
      <c r="PWW20" s="26"/>
      <c r="PWX20" s="26"/>
      <c r="PWY20" s="22"/>
      <c r="PWZ20" s="360"/>
      <c r="PXA20" s="384"/>
      <c r="PXB20" s="384"/>
      <c r="PXC20" s="384"/>
      <c r="PXD20" s="384"/>
      <c r="PXE20" s="384"/>
      <c r="PXF20" s="14"/>
      <c r="PXG20" s="56"/>
      <c r="PXH20" s="16"/>
      <c r="PXI20" s="82"/>
      <c r="PXJ20" s="26"/>
      <c r="PXK20" s="26"/>
      <c r="PXL20" s="22"/>
      <c r="PXM20" s="360"/>
      <c r="PXN20" s="384"/>
      <c r="PXO20" s="384"/>
      <c r="PXP20" s="384"/>
      <c r="PXQ20" s="384"/>
      <c r="PXR20" s="384"/>
      <c r="PXS20" s="14"/>
      <c r="PXT20" s="56"/>
      <c r="PXU20" s="16"/>
      <c r="PXV20" s="82"/>
      <c r="PXW20" s="26"/>
      <c r="PXX20" s="26"/>
      <c r="PXY20" s="22"/>
      <c r="PXZ20" s="360"/>
      <c r="PYA20" s="384"/>
      <c r="PYB20" s="384"/>
      <c r="PYC20" s="384"/>
      <c r="PYD20" s="384"/>
      <c r="PYE20" s="384"/>
      <c r="PYF20" s="14"/>
      <c r="PYG20" s="56"/>
      <c r="PYH20" s="16"/>
      <c r="PYI20" s="82"/>
      <c r="PYJ20" s="26"/>
      <c r="PYK20" s="26"/>
      <c r="PYL20" s="22"/>
      <c r="PYM20" s="360"/>
      <c r="PYN20" s="384"/>
      <c r="PYO20" s="384"/>
      <c r="PYP20" s="384"/>
      <c r="PYQ20" s="384"/>
      <c r="PYR20" s="384"/>
      <c r="PYS20" s="14"/>
      <c r="PYT20" s="56"/>
      <c r="PYU20" s="16"/>
      <c r="PYV20" s="82"/>
      <c r="PYW20" s="26"/>
      <c r="PYX20" s="26"/>
      <c r="PYY20" s="22"/>
      <c r="PYZ20" s="360"/>
      <c r="PZA20" s="384"/>
      <c r="PZB20" s="384"/>
      <c r="PZC20" s="384"/>
      <c r="PZD20" s="384"/>
      <c r="PZE20" s="384"/>
      <c r="PZF20" s="14"/>
      <c r="PZG20" s="56"/>
      <c r="PZH20" s="16"/>
      <c r="PZI20" s="82"/>
      <c r="PZJ20" s="26"/>
      <c r="PZK20" s="26"/>
      <c r="PZL20" s="22"/>
      <c r="PZM20" s="360"/>
      <c r="PZN20" s="384"/>
      <c r="PZO20" s="384"/>
      <c r="PZP20" s="384"/>
      <c r="PZQ20" s="384"/>
      <c r="PZR20" s="384"/>
      <c r="PZS20" s="14"/>
      <c r="PZT20" s="56"/>
      <c r="PZU20" s="16"/>
      <c r="PZV20" s="82"/>
      <c r="PZW20" s="26"/>
      <c r="PZX20" s="26"/>
      <c r="PZY20" s="22"/>
      <c r="PZZ20" s="360"/>
      <c r="QAA20" s="384"/>
      <c r="QAB20" s="384"/>
      <c r="QAC20" s="384"/>
      <c r="QAD20" s="384"/>
      <c r="QAE20" s="384"/>
      <c r="QAF20" s="14"/>
      <c r="QAG20" s="56"/>
      <c r="QAH20" s="16"/>
      <c r="QAI20" s="82"/>
      <c r="QAJ20" s="26"/>
      <c r="QAK20" s="26"/>
      <c r="QAL20" s="22"/>
      <c r="QAM20" s="360"/>
      <c r="QAN20" s="384"/>
      <c r="QAO20" s="384"/>
      <c r="QAP20" s="384"/>
      <c r="QAQ20" s="384"/>
      <c r="QAR20" s="384"/>
      <c r="QAS20" s="14"/>
      <c r="QAT20" s="56"/>
      <c r="QAU20" s="16"/>
      <c r="QAV20" s="82"/>
      <c r="QAW20" s="26"/>
      <c r="QAX20" s="26"/>
      <c r="QAY20" s="22"/>
      <c r="QAZ20" s="360"/>
      <c r="QBA20" s="384"/>
      <c r="QBB20" s="384"/>
      <c r="QBC20" s="384"/>
      <c r="QBD20" s="384"/>
      <c r="QBE20" s="384"/>
      <c r="QBF20" s="14"/>
      <c r="QBG20" s="56"/>
      <c r="QBH20" s="16"/>
      <c r="QBI20" s="82"/>
      <c r="QBJ20" s="26"/>
      <c r="QBK20" s="26"/>
      <c r="QBL20" s="22"/>
      <c r="QBM20" s="360"/>
      <c r="QBN20" s="384"/>
      <c r="QBO20" s="384"/>
      <c r="QBP20" s="384"/>
      <c r="QBQ20" s="384"/>
      <c r="QBR20" s="384"/>
      <c r="QBS20" s="14"/>
      <c r="QBT20" s="56"/>
      <c r="QBU20" s="16"/>
      <c r="QBV20" s="82"/>
      <c r="QBW20" s="26"/>
      <c r="QBX20" s="26"/>
      <c r="QBY20" s="22"/>
      <c r="QBZ20" s="360"/>
      <c r="QCA20" s="384"/>
      <c r="QCB20" s="384"/>
      <c r="QCC20" s="384"/>
      <c r="QCD20" s="384"/>
      <c r="QCE20" s="384"/>
      <c r="QCF20" s="14"/>
      <c r="QCG20" s="56"/>
      <c r="QCH20" s="16"/>
      <c r="QCI20" s="82"/>
      <c r="QCJ20" s="26"/>
      <c r="QCK20" s="26"/>
      <c r="QCL20" s="22"/>
      <c r="QCM20" s="360"/>
      <c r="QCN20" s="384"/>
      <c r="QCO20" s="384"/>
      <c r="QCP20" s="384"/>
      <c r="QCQ20" s="384"/>
      <c r="QCR20" s="384"/>
      <c r="QCS20" s="14"/>
      <c r="QCT20" s="56"/>
      <c r="QCU20" s="16"/>
      <c r="QCV20" s="82"/>
      <c r="QCW20" s="26"/>
      <c r="QCX20" s="26"/>
      <c r="QCY20" s="22"/>
      <c r="QCZ20" s="360"/>
      <c r="QDA20" s="384"/>
      <c r="QDB20" s="384"/>
      <c r="QDC20" s="384"/>
      <c r="QDD20" s="384"/>
      <c r="QDE20" s="384"/>
      <c r="QDF20" s="14"/>
      <c r="QDG20" s="56"/>
      <c r="QDH20" s="16"/>
      <c r="QDI20" s="82"/>
      <c r="QDJ20" s="26"/>
      <c r="QDK20" s="26"/>
      <c r="QDL20" s="22"/>
      <c r="QDM20" s="360"/>
      <c r="QDN20" s="384"/>
      <c r="QDO20" s="384"/>
      <c r="QDP20" s="384"/>
      <c r="QDQ20" s="384"/>
      <c r="QDR20" s="384"/>
      <c r="QDS20" s="14"/>
      <c r="QDT20" s="56"/>
      <c r="QDU20" s="16"/>
      <c r="QDV20" s="82"/>
      <c r="QDW20" s="26"/>
      <c r="QDX20" s="26"/>
      <c r="QDY20" s="22"/>
      <c r="QDZ20" s="360"/>
      <c r="QEA20" s="384"/>
      <c r="QEB20" s="384"/>
      <c r="QEC20" s="384"/>
      <c r="QED20" s="384"/>
      <c r="QEE20" s="384"/>
      <c r="QEF20" s="14"/>
      <c r="QEG20" s="56"/>
      <c r="QEH20" s="16"/>
      <c r="QEI20" s="82"/>
      <c r="QEJ20" s="26"/>
      <c r="QEK20" s="26"/>
      <c r="QEL20" s="22"/>
      <c r="QEM20" s="360"/>
      <c r="QEN20" s="384"/>
      <c r="QEO20" s="384"/>
      <c r="QEP20" s="384"/>
      <c r="QEQ20" s="384"/>
      <c r="QER20" s="384"/>
      <c r="QES20" s="14"/>
      <c r="QET20" s="56"/>
      <c r="QEU20" s="16"/>
      <c r="QEV20" s="82"/>
      <c r="QEW20" s="26"/>
      <c r="QEX20" s="26"/>
      <c r="QEY20" s="22"/>
      <c r="QEZ20" s="360"/>
      <c r="QFA20" s="384"/>
      <c r="QFB20" s="384"/>
      <c r="QFC20" s="384"/>
      <c r="QFD20" s="384"/>
      <c r="QFE20" s="384"/>
      <c r="QFF20" s="14"/>
      <c r="QFG20" s="56"/>
      <c r="QFH20" s="16"/>
      <c r="QFI20" s="82"/>
      <c r="QFJ20" s="26"/>
      <c r="QFK20" s="26"/>
      <c r="QFL20" s="22"/>
      <c r="QFM20" s="360"/>
      <c r="QFN20" s="384"/>
      <c r="QFO20" s="384"/>
      <c r="QFP20" s="384"/>
      <c r="QFQ20" s="384"/>
      <c r="QFR20" s="384"/>
      <c r="QFS20" s="14"/>
      <c r="QFT20" s="56"/>
      <c r="QFU20" s="16"/>
      <c r="QFV20" s="82"/>
      <c r="QFW20" s="26"/>
      <c r="QFX20" s="26"/>
      <c r="QFY20" s="22"/>
      <c r="QFZ20" s="360"/>
      <c r="QGA20" s="384"/>
      <c r="QGB20" s="384"/>
      <c r="QGC20" s="384"/>
      <c r="QGD20" s="384"/>
      <c r="QGE20" s="384"/>
      <c r="QGF20" s="14"/>
      <c r="QGG20" s="56"/>
      <c r="QGH20" s="16"/>
      <c r="QGI20" s="82"/>
      <c r="QGJ20" s="26"/>
      <c r="QGK20" s="26"/>
      <c r="QGL20" s="22"/>
      <c r="QGM20" s="360"/>
      <c r="QGN20" s="384"/>
      <c r="QGO20" s="384"/>
      <c r="QGP20" s="384"/>
      <c r="QGQ20" s="384"/>
      <c r="QGR20" s="384"/>
      <c r="QGS20" s="14"/>
      <c r="QGT20" s="56"/>
      <c r="QGU20" s="16"/>
      <c r="QGV20" s="82"/>
      <c r="QGW20" s="26"/>
      <c r="QGX20" s="26"/>
      <c r="QGY20" s="22"/>
      <c r="QGZ20" s="360"/>
      <c r="QHA20" s="384"/>
      <c r="QHB20" s="384"/>
      <c r="QHC20" s="384"/>
      <c r="QHD20" s="384"/>
      <c r="QHE20" s="384"/>
      <c r="QHF20" s="14"/>
      <c r="QHG20" s="56"/>
      <c r="QHH20" s="16"/>
      <c r="QHI20" s="82"/>
      <c r="QHJ20" s="26"/>
      <c r="QHK20" s="26"/>
      <c r="QHL20" s="22"/>
      <c r="QHM20" s="360"/>
      <c r="QHN20" s="384"/>
      <c r="QHO20" s="384"/>
      <c r="QHP20" s="384"/>
      <c r="QHQ20" s="384"/>
      <c r="QHR20" s="384"/>
      <c r="QHS20" s="14"/>
      <c r="QHT20" s="56"/>
      <c r="QHU20" s="16"/>
      <c r="QHV20" s="82"/>
      <c r="QHW20" s="26"/>
      <c r="QHX20" s="26"/>
      <c r="QHY20" s="22"/>
      <c r="QHZ20" s="360"/>
      <c r="QIA20" s="384"/>
      <c r="QIB20" s="384"/>
      <c r="QIC20" s="384"/>
      <c r="QID20" s="384"/>
      <c r="QIE20" s="384"/>
      <c r="QIF20" s="14"/>
      <c r="QIG20" s="56"/>
      <c r="QIH20" s="16"/>
      <c r="QII20" s="82"/>
      <c r="QIJ20" s="26"/>
      <c r="QIK20" s="26"/>
      <c r="QIL20" s="22"/>
      <c r="QIM20" s="360"/>
      <c r="QIN20" s="384"/>
      <c r="QIO20" s="384"/>
      <c r="QIP20" s="384"/>
      <c r="QIQ20" s="384"/>
      <c r="QIR20" s="384"/>
      <c r="QIS20" s="14"/>
      <c r="QIT20" s="56"/>
      <c r="QIU20" s="16"/>
      <c r="QIV20" s="82"/>
      <c r="QIW20" s="26"/>
      <c r="QIX20" s="26"/>
      <c r="QIY20" s="22"/>
      <c r="QIZ20" s="360"/>
      <c r="QJA20" s="384"/>
      <c r="QJB20" s="384"/>
      <c r="QJC20" s="384"/>
      <c r="QJD20" s="384"/>
      <c r="QJE20" s="384"/>
      <c r="QJF20" s="14"/>
      <c r="QJG20" s="56"/>
      <c r="QJH20" s="16"/>
      <c r="QJI20" s="82"/>
      <c r="QJJ20" s="26"/>
      <c r="QJK20" s="26"/>
      <c r="QJL20" s="22"/>
      <c r="QJM20" s="360"/>
      <c r="QJN20" s="384"/>
      <c r="QJO20" s="384"/>
      <c r="QJP20" s="384"/>
      <c r="QJQ20" s="384"/>
      <c r="QJR20" s="384"/>
      <c r="QJS20" s="14"/>
      <c r="QJT20" s="56"/>
      <c r="QJU20" s="16"/>
      <c r="QJV20" s="82"/>
      <c r="QJW20" s="26"/>
      <c r="QJX20" s="26"/>
      <c r="QJY20" s="22"/>
      <c r="QJZ20" s="360"/>
      <c r="QKA20" s="384"/>
      <c r="QKB20" s="384"/>
      <c r="QKC20" s="384"/>
      <c r="QKD20" s="384"/>
      <c r="QKE20" s="384"/>
      <c r="QKF20" s="14"/>
      <c r="QKG20" s="56"/>
      <c r="QKH20" s="16"/>
      <c r="QKI20" s="82"/>
      <c r="QKJ20" s="26"/>
      <c r="QKK20" s="26"/>
      <c r="QKL20" s="22"/>
      <c r="QKM20" s="360"/>
      <c r="QKN20" s="384"/>
      <c r="QKO20" s="384"/>
      <c r="QKP20" s="384"/>
      <c r="QKQ20" s="384"/>
      <c r="QKR20" s="384"/>
      <c r="QKS20" s="14"/>
      <c r="QKT20" s="56"/>
      <c r="QKU20" s="16"/>
      <c r="QKV20" s="82"/>
      <c r="QKW20" s="26"/>
      <c r="QKX20" s="26"/>
      <c r="QKY20" s="22"/>
      <c r="QKZ20" s="360"/>
      <c r="QLA20" s="384"/>
      <c r="QLB20" s="384"/>
      <c r="QLC20" s="384"/>
      <c r="QLD20" s="384"/>
      <c r="QLE20" s="384"/>
      <c r="QLF20" s="14"/>
      <c r="QLG20" s="56"/>
      <c r="QLH20" s="16"/>
      <c r="QLI20" s="82"/>
      <c r="QLJ20" s="26"/>
      <c r="QLK20" s="26"/>
      <c r="QLL20" s="22"/>
      <c r="QLM20" s="360"/>
      <c r="QLN20" s="384"/>
      <c r="QLO20" s="384"/>
      <c r="QLP20" s="384"/>
      <c r="QLQ20" s="384"/>
      <c r="QLR20" s="384"/>
      <c r="QLS20" s="14"/>
      <c r="QLT20" s="56"/>
      <c r="QLU20" s="16"/>
      <c r="QLV20" s="82"/>
      <c r="QLW20" s="26"/>
      <c r="QLX20" s="26"/>
      <c r="QLY20" s="22"/>
      <c r="QLZ20" s="360"/>
      <c r="QMA20" s="384"/>
      <c r="QMB20" s="384"/>
      <c r="QMC20" s="384"/>
      <c r="QMD20" s="384"/>
      <c r="QME20" s="384"/>
      <c r="QMF20" s="14"/>
      <c r="QMG20" s="56"/>
      <c r="QMH20" s="16"/>
      <c r="QMI20" s="82"/>
      <c r="QMJ20" s="26"/>
      <c r="QMK20" s="26"/>
      <c r="QML20" s="22"/>
      <c r="QMM20" s="360"/>
      <c r="QMN20" s="384"/>
      <c r="QMO20" s="384"/>
      <c r="QMP20" s="384"/>
      <c r="QMQ20" s="384"/>
      <c r="QMR20" s="384"/>
      <c r="QMS20" s="14"/>
      <c r="QMT20" s="56"/>
      <c r="QMU20" s="16"/>
      <c r="QMV20" s="82"/>
      <c r="QMW20" s="26"/>
      <c r="QMX20" s="26"/>
      <c r="QMY20" s="22"/>
      <c r="QMZ20" s="360"/>
      <c r="QNA20" s="384"/>
      <c r="QNB20" s="384"/>
      <c r="QNC20" s="384"/>
      <c r="QND20" s="384"/>
      <c r="QNE20" s="384"/>
      <c r="QNF20" s="14"/>
      <c r="QNG20" s="56"/>
      <c r="QNH20" s="16"/>
      <c r="QNI20" s="82"/>
      <c r="QNJ20" s="26"/>
      <c r="QNK20" s="26"/>
      <c r="QNL20" s="22"/>
      <c r="QNM20" s="360"/>
      <c r="QNN20" s="384"/>
      <c r="QNO20" s="384"/>
      <c r="QNP20" s="384"/>
      <c r="QNQ20" s="384"/>
      <c r="QNR20" s="384"/>
      <c r="QNS20" s="14"/>
      <c r="QNT20" s="56"/>
      <c r="QNU20" s="16"/>
      <c r="QNV20" s="82"/>
      <c r="QNW20" s="26"/>
      <c r="QNX20" s="26"/>
      <c r="QNY20" s="22"/>
      <c r="QNZ20" s="360"/>
      <c r="QOA20" s="384"/>
      <c r="QOB20" s="384"/>
      <c r="QOC20" s="384"/>
      <c r="QOD20" s="384"/>
      <c r="QOE20" s="384"/>
      <c r="QOF20" s="14"/>
      <c r="QOG20" s="56"/>
      <c r="QOH20" s="16"/>
      <c r="QOI20" s="82"/>
      <c r="QOJ20" s="26"/>
      <c r="QOK20" s="26"/>
      <c r="QOL20" s="22"/>
      <c r="QOM20" s="360"/>
      <c r="QON20" s="384"/>
      <c r="QOO20" s="384"/>
      <c r="QOP20" s="384"/>
      <c r="QOQ20" s="384"/>
      <c r="QOR20" s="384"/>
      <c r="QOS20" s="14"/>
      <c r="QOT20" s="56"/>
      <c r="QOU20" s="16"/>
      <c r="QOV20" s="82"/>
      <c r="QOW20" s="26"/>
      <c r="QOX20" s="26"/>
      <c r="QOY20" s="22"/>
      <c r="QOZ20" s="360"/>
      <c r="QPA20" s="384"/>
      <c r="QPB20" s="384"/>
      <c r="QPC20" s="384"/>
      <c r="QPD20" s="384"/>
      <c r="QPE20" s="384"/>
      <c r="QPF20" s="14"/>
      <c r="QPG20" s="56"/>
      <c r="QPH20" s="16"/>
      <c r="QPI20" s="82"/>
      <c r="QPJ20" s="26"/>
      <c r="QPK20" s="26"/>
      <c r="QPL20" s="22"/>
      <c r="QPM20" s="360"/>
      <c r="QPN20" s="384"/>
      <c r="QPO20" s="384"/>
      <c r="QPP20" s="384"/>
      <c r="QPQ20" s="384"/>
      <c r="QPR20" s="384"/>
      <c r="QPS20" s="14"/>
      <c r="QPT20" s="56"/>
      <c r="QPU20" s="16"/>
      <c r="QPV20" s="82"/>
      <c r="QPW20" s="26"/>
      <c r="QPX20" s="26"/>
      <c r="QPY20" s="22"/>
      <c r="QPZ20" s="360"/>
      <c r="QQA20" s="384"/>
      <c r="QQB20" s="384"/>
      <c r="QQC20" s="384"/>
      <c r="QQD20" s="384"/>
      <c r="QQE20" s="384"/>
      <c r="QQF20" s="14"/>
      <c r="QQG20" s="56"/>
      <c r="QQH20" s="16"/>
      <c r="QQI20" s="82"/>
      <c r="QQJ20" s="26"/>
      <c r="QQK20" s="26"/>
      <c r="QQL20" s="22"/>
      <c r="QQM20" s="360"/>
      <c r="QQN20" s="384"/>
      <c r="QQO20" s="384"/>
      <c r="QQP20" s="384"/>
      <c r="QQQ20" s="384"/>
      <c r="QQR20" s="384"/>
      <c r="QQS20" s="14"/>
      <c r="QQT20" s="56"/>
      <c r="QQU20" s="16"/>
      <c r="QQV20" s="82"/>
      <c r="QQW20" s="26"/>
      <c r="QQX20" s="26"/>
      <c r="QQY20" s="22"/>
      <c r="QQZ20" s="360"/>
      <c r="QRA20" s="384"/>
      <c r="QRB20" s="384"/>
      <c r="QRC20" s="384"/>
      <c r="QRD20" s="384"/>
      <c r="QRE20" s="384"/>
      <c r="QRF20" s="14"/>
      <c r="QRG20" s="56"/>
      <c r="QRH20" s="16"/>
      <c r="QRI20" s="82"/>
      <c r="QRJ20" s="26"/>
      <c r="QRK20" s="26"/>
      <c r="QRL20" s="22"/>
      <c r="QRM20" s="360"/>
      <c r="QRN20" s="384"/>
      <c r="QRO20" s="384"/>
      <c r="QRP20" s="384"/>
      <c r="QRQ20" s="384"/>
      <c r="QRR20" s="384"/>
      <c r="QRS20" s="14"/>
      <c r="QRT20" s="56"/>
      <c r="QRU20" s="16"/>
      <c r="QRV20" s="82"/>
      <c r="QRW20" s="26"/>
      <c r="QRX20" s="26"/>
      <c r="QRY20" s="22"/>
      <c r="QRZ20" s="360"/>
      <c r="QSA20" s="384"/>
      <c r="QSB20" s="384"/>
      <c r="QSC20" s="384"/>
      <c r="QSD20" s="384"/>
      <c r="QSE20" s="384"/>
      <c r="QSF20" s="14"/>
      <c r="QSG20" s="56"/>
      <c r="QSH20" s="16"/>
      <c r="QSI20" s="82"/>
      <c r="QSJ20" s="26"/>
      <c r="QSK20" s="26"/>
      <c r="QSL20" s="22"/>
      <c r="QSM20" s="360"/>
      <c r="QSN20" s="384"/>
      <c r="QSO20" s="384"/>
      <c r="QSP20" s="384"/>
      <c r="QSQ20" s="384"/>
      <c r="QSR20" s="384"/>
      <c r="QSS20" s="14"/>
      <c r="QST20" s="56"/>
      <c r="QSU20" s="16"/>
      <c r="QSV20" s="82"/>
      <c r="QSW20" s="26"/>
      <c r="QSX20" s="26"/>
      <c r="QSY20" s="22"/>
      <c r="QSZ20" s="360"/>
      <c r="QTA20" s="384"/>
      <c r="QTB20" s="384"/>
      <c r="QTC20" s="384"/>
      <c r="QTD20" s="384"/>
      <c r="QTE20" s="384"/>
      <c r="QTF20" s="14"/>
      <c r="QTG20" s="56"/>
      <c r="QTH20" s="16"/>
      <c r="QTI20" s="82"/>
      <c r="QTJ20" s="26"/>
      <c r="QTK20" s="26"/>
      <c r="QTL20" s="22"/>
      <c r="QTM20" s="360"/>
      <c r="QTN20" s="384"/>
      <c r="QTO20" s="384"/>
      <c r="QTP20" s="384"/>
      <c r="QTQ20" s="384"/>
      <c r="QTR20" s="384"/>
      <c r="QTS20" s="14"/>
      <c r="QTT20" s="56"/>
      <c r="QTU20" s="16"/>
      <c r="QTV20" s="82"/>
      <c r="QTW20" s="26"/>
      <c r="QTX20" s="26"/>
      <c r="QTY20" s="22"/>
      <c r="QTZ20" s="360"/>
      <c r="QUA20" s="384"/>
      <c r="QUB20" s="384"/>
      <c r="QUC20" s="384"/>
      <c r="QUD20" s="384"/>
      <c r="QUE20" s="384"/>
      <c r="QUF20" s="14"/>
      <c r="QUG20" s="56"/>
      <c r="QUH20" s="16"/>
      <c r="QUI20" s="82"/>
      <c r="QUJ20" s="26"/>
      <c r="QUK20" s="26"/>
      <c r="QUL20" s="22"/>
      <c r="QUM20" s="360"/>
      <c r="QUN20" s="384"/>
      <c r="QUO20" s="384"/>
      <c r="QUP20" s="384"/>
      <c r="QUQ20" s="384"/>
      <c r="QUR20" s="384"/>
      <c r="QUS20" s="14"/>
      <c r="QUT20" s="56"/>
      <c r="QUU20" s="16"/>
      <c r="QUV20" s="82"/>
      <c r="QUW20" s="26"/>
      <c r="QUX20" s="26"/>
      <c r="QUY20" s="22"/>
      <c r="QUZ20" s="360"/>
      <c r="QVA20" s="384"/>
      <c r="QVB20" s="384"/>
      <c r="QVC20" s="384"/>
      <c r="QVD20" s="384"/>
      <c r="QVE20" s="384"/>
      <c r="QVF20" s="14"/>
      <c r="QVG20" s="56"/>
      <c r="QVH20" s="16"/>
      <c r="QVI20" s="82"/>
      <c r="QVJ20" s="26"/>
      <c r="QVK20" s="26"/>
      <c r="QVL20" s="22"/>
      <c r="QVM20" s="360"/>
      <c r="QVN20" s="384"/>
      <c r="QVO20" s="384"/>
      <c r="QVP20" s="384"/>
      <c r="QVQ20" s="384"/>
      <c r="QVR20" s="384"/>
      <c r="QVS20" s="14"/>
      <c r="QVT20" s="56"/>
      <c r="QVU20" s="16"/>
      <c r="QVV20" s="82"/>
      <c r="QVW20" s="26"/>
      <c r="QVX20" s="26"/>
      <c r="QVY20" s="22"/>
      <c r="QVZ20" s="360"/>
      <c r="QWA20" s="384"/>
      <c r="QWB20" s="384"/>
      <c r="QWC20" s="384"/>
      <c r="QWD20" s="384"/>
      <c r="QWE20" s="384"/>
      <c r="QWF20" s="14"/>
      <c r="QWG20" s="56"/>
      <c r="QWH20" s="16"/>
      <c r="QWI20" s="82"/>
      <c r="QWJ20" s="26"/>
      <c r="QWK20" s="26"/>
      <c r="QWL20" s="22"/>
      <c r="QWM20" s="360"/>
      <c r="QWN20" s="384"/>
      <c r="QWO20" s="384"/>
      <c r="QWP20" s="384"/>
      <c r="QWQ20" s="384"/>
      <c r="QWR20" s="384"/>
      <c r="QWS20" s="14"/>
      <c r="QWT20" s="56"/>
      <c r="QWU20" s="16"/>
      <c r="QWV20" s="82"/>
      <c r="QWW20" s="26"/>
      <c r="QWX20" s="26"/>
      <c r="QWY20" s="22"/>
      <c r="QWZ20" s="360"/>
      <c r="QXA20" s="384"/>
      <c r="QXB20" s="384"/>
      <c r="QXC20" s="384"/>
      <c r="QXD20" s="384"/>
      <c r="QXE20" s="384"/>
      <c r="QXF20" s="14"/>
      <c r="QXG20" s="56"/>
      <c r="QXH20" s="16"/>
      <c r="QXI20" s="82"/>
      <c r="QXJ20" s="26"/>
      <c r="QXK20" s="26"/>
      <c r="QXL20" s="22"/>
      <c r="QXM20" s="360"/>
      <c r="QXN20" s="384"/>
      <c r="QXO20" s="384"/>
      <c r="QXP20" s="384"/>
      <c r="QXQ20" s="384"/>
      <c r="QXR20" s="384"/>
      <c r="QXS20" s="14"/>
      <c r="QXT20" s="56"/>
      <c r="QXU20" s="16"/>
      <c r="QXV20" s="82"/>
      <c r="QXW20" s="26"/>
      <c r="QXX20" s="26"/>
      <c r="QXY20" s="22"/>
      <c r="QXZ20" s="360"/>
      <c r="QYA20" s="384"/>
      <c r="QYB20" s="384"/>
      <c r="QYC20" s="384"/>
      <c r="QYD20" s="384"/>
      <c r="QYE20" s="384"/>
      <c r="QYF20" s="14"/>
      <c r="QYG20" s="56"/>
      <c r="QYH20" s="16"/>
      <c r="QYI20" s="82"/>
      <c r="QYJ20" s="26"/>
      <c r="QYK20" s="26"/>
      <c r="QYL20" s="22"/>
      <c r="QYM20" s="360"/>
      <c r="QYN20" s="384"/>
      <c r="QYO20" s="384"/>
      <c r="QYP20" s="384"/>
      <c r="QYQ20" s="384"/>
      <c r="QYR20" s="384"/>
      <c r="QYS20" s="14"/>
      <c r="QYT20" s="56"/>
      <c r="QYU20" s="16"/>
      <c r="QYV20" s="82"/>
      <c r="QYW20" s="26"/>
      <c r="QYX20" s="26"/>
      <c r="QYY20" s="22"/>
      <c r="QYZ20" s="360"/>
      <c r="QZA20" s="384"/>
      <c r="QZB20" s="384"/>
      <c r="QZC20" s="384"/>
      <c r="QZD20" s="384"/>
      <c r="QZE20" s="384"/>
      <c r="QZF20" s="14"/>
      <c r="QZG20" s="56"/>
      <c r="QZH20" s="16"/>
      <c r="QZI20" s="82"/>
      <c r="QZJ20" s="26"/>
      <c r="QZK20" s="26"/>
      <c r="QZL20" s="22"/>
      <c r="QZM20" s="360"/>
      <c r="QZN20" s="384"/>
      <c r="QZO20" s="384"/>
      <c r="QZP20" s="384"/>
      <c r="QZQ20" s="384"/>
      <c r="QZR20" s="384"/>
      <c r="QZS20" s="14"/>
      <c r="QZT20" s="56"/>
      <c r="QZU20" s="16"/>
      <c r="QZV20" s="82"/>
      <c r="QZW20" s="26"/>
      <c r="QZX20" s="26"/>
      <c r="QZY20" s="22"/>
      <c r="QZZ20" s="360"/>
      <c r="RAA20" s="384"/>
      <c r="RAB20" s="384"/>
      <c r="RAC20" s="384"/>
      <c r="RAD20" s="384"/>
      <c r="RAE20" s="384"/>
      <c r="RAF20" s="14"/>
      <c r="RAG20" s="56"/>
      <c r="RAH20" s="16"/>
      <c r="RAI20" s="82"/>
      <c r="RAJ20" s="26"/>
      <c r="RAK20" s="26"/>
      <c r="RAL20" s="22"/>
      <c r="RAM20" s="360"/>
      <c r="RAN20" s="384"/>
      <c r="RAO20" s="384"/>
      <c r="RAP20" s="384"/>
      <c r="RAQ20" s="384"/>
      <c r="RAR20" s="384"/>
      <c r="RAS20" s="14"/>
      <c r="RAT20" s="56"/>
      <c r="RAU20" s="16"/>
      <c r="RAV20" s="82"/>
      <c r="RAW20" s="26"/>
      <c r="RAX20" s="26"/>
      <c r="RAY20" s="22"/>
      <c r="RAZ20" s="360"/>
      <c r="RBA20" s="384"/>
      <c r="RBB20" s="384"/>
      <c r="RBC20" s="384"/>
      <c r="RBD20" s="384"/>
      <c r="RBE20" s="384"/>
      <c r="RBF20" s="14"/>
      <c r="RBG20" s="56"/>
      <c r="RBH20" s="16"/>
      <c r="RBI20" s="82"/>
      <c r="RBJ20" s="26"/>
      <c r="RBK20" s="26"/>
      <c r="RBL20" s="22"/>
      <c r="RBM20" s="360"/>
      <c r="RBN20" s="384"/>
      <c r="RBO20" s="384"/>
      <c r="RBP20" s="384"/>
      <c r="RBQ20" s="384"/>
      <c r="RBR20" s="384"/>
      <c r="RBS20" s="14"/>
      <c r="RBT20" s="56"/>
      <c r="RBU20" s="16"/>
      <c r="RBV20" s="82"/>
      <c r="RBW20" s="26"/>
      <c r="RBX20" s="26"/>
      <c r="RBY20" s="22"/>
      <c r="RBZ20" s="360"/>
      <c r="RCA20" s="384"/>
      <c r="RCB20" s="384"/>
      <c r="RCC20" s="384"/>
      <c r="RCD20" s="384"/>
      <c r="RCE20" s="384"/>
      <c r="RCF20" s="14"/>
      <c r="RCG20" s="56"/>
      <c r="RCH20" s="16"/>
      <c r="RCI20" s="82"/>
      <c r="RCJ20" s="26"/>
      <c r="RCK20" s="26"/>
      <c r="RCL20" s="22"/>
      <c r="RCM20" s="360"/>
      <c r="RCN20" s="384"/>
      <c r="RCO20" s="384"/>
      <c r="RCP20" s="384"/>
      <c r="RCQ20" s="384"/>
      <c r="RCR20" s="384"/>
      <c r="RCS20" s="14"/>
      <c r="RCT20" s="56"/>
      <c r="RCU20" s="16"/>
      <c r="RCV20" s="82"/>
      <c r="RCW20" s="26"/>
      <c r="RCX20" s="26"/>
      <c r="RCY20" s="22"/>
      <c r="RCZ20" s="360"/>
      <c r="RDA20" s="384"/>
      <c r="RDB20" s="384"/>
      <c r="RDC20" s="384"/>
      <c r="RDD20" s="384"/>
      <c r="RDE20" s="384"/>
      <c r="RDF20" s="14"/>
      <c r="RDG20" s="56"/>
      <c r="RDH20" s="16"/>
      <c r="RDI20" s="82"/>
      <c r="RDJ20" s="26"/>
      <c r="RDK20" s="26"/>
      <c r="RDL20" s="22"/>
      <c r="RDM20" s="360"/>
      <c r="RDN20" s="384"/>
      <c r="RDO20" s="384"/>
      <c r="RDP20" s="384"/>
      <c r="RDQ20" s="384"/>
      <c r="RDR20" s="384"/>
      <c r="RDS20" s="14"/>
      <c r="RDT20" s="56"/>
      <c r="RDU20" s="16"/>
      <c r="RDV20" s="82"/>
      <c r="RDW20" s="26"/>
      <c r="RDX20" s="26"/>
      <c r="RDY20" s="22"/>
      <c r="RDZ20" s="360"/>
      <c r="REA20" s="384"/>
      <c r="REB20" s="384"/>
      <c r="REC20" s="384"/>
      <c r="RED20" s="384"/>
      <c r="REE20" s="384"/>
      <c r="REF20" s="14"/>
      <c r="REG20" s="56"/>
      <c r="REH20" s="16"/>
      <c r="REI20" s="82"/>
      <c r="REJ20" s="26"/>
      <c r="REK20" s="26"/>
      <c r="REL20" s="22"/>
      <c r="REM20" s="360"/>
      <c r="REN20" s="384"/>
      <c r="REO20" s="384"/>
      <c r="REP20" s="384"/>
      <c r="REQ20" s="384"/>
      <c r="RER20" s="384"/>
      <c r="RES20" s="14"/>
      <c r="RET20" s="56"/>
      <c r="REU20" s="16"/>
      <c r="REV20" s="82"/>
      <c r="REW20" s="26"/>
      <c r="REX20" s="26"/>
      <c r="REY20" s="22"/>
      <c r="REZ20" s="360"/>
      <c r="RFA20" s="384"/>
      <c r="RFB20" s="384"/>
      <c r="RFC20" s="384"/>
      <c r="RFD20" s="384"/>
      <c r="RFE20" s="384"/>
      <c r="RFF20" s="14"/>
      <c r="RFG20" s="56"/>
      <c r="RFH20" s="16"/>
      <c r="RFI20" s="82"/>
      <c r="RFJ20" s="26"/>
      <c r="RFK20" s="26"/>
      <c r="RFL20" s="22"/>
      <c r="RFM20" s="360"/>
      <c r="RFN20" s="384"/>
      <c r="RFO20" s="384"/>
      <c r="RFP20" s="384"/>
      <c r="RFQ20" s="384"/>
      <c r="RFR20" s="384"/>
      <c r="RFS20" s="14"/>
      <c r="RFT20" s="56"/>
      <c r="RFU20" s="16"/>
      <c r="RFV20" s="82"/>
      <c r="RFW20" s="26"/>
      <c r="RFX20" s="26"/>
      <c r="RFY20" s="22"/>
      <c r="RFZ20" s="360"/>
      <c r="RGA20" s="384"/>
      <c r="RGB20" s="384"/>
      <c r="RGC20" s="384"/>
      <c r="RGD20" s="384"/>
      <c r="RGE20" s="384"/>
      <c r="RGF20" s="14"/>
      <c r="RGG20" s="56"/>
      <c r="RGH20" s="16"/>
      <c r="RGI20" s="82"/>
      <c r="RGJ20" s="26"/>
      <c r="RGK20" s="26"/>
      <c r="RGL20" s="22"/>
      <c r="RGM20" s="360"/>
      <c r="RGN20" s="384"/>
      <c r="RGO20" s="384"/>
      <c r="RGP20" s="384"/>
      <c r="RGQ20" s="384"/>
      <c r="RGR20" s="384"/>
      <c r="RGS20" s="14"/>
      <c r="RGT20" s="56"/>
      <c r="RGU20" s="16"/>
      <c r="RGV20" s="82"/>
      <c r="RGW20" s="26"/>
      <c r="RGX20" s="26"/>
      <c r="RGY20" s="22"/>
      <c r="RGZ20" s="360"/>
      <c r="RHA20" s="384"/>
      <c r="RHB20" s="384"/>
      <c r="RHC20" s="384"/>
      <c r="RHD20" s="384"/>
      <c r="RHE20" s="384"/>
      <c r="RHF20" s="14"/>
      <c r="RHG20" s="56"/>
      <c r="RHH20" s="16"/>
      <c r="RHI20" s="82"/>
      <c r="RHJ20" s="26"/>
      <c r="RHK20" s="26"/>
      <c r="RHL20" s="22"/>
      <c r="RHM20" s="360"/>
      <c r="RHN20" s="384"/>
      <c r="RHO20" s="384"/>
      <c r="RHP20" s="384"/>
      <c r="RHQ20" s="384"/>
      <c r="RHR20" s="384"/>
      <c r="RHS20" s="14"/>
      <c r="RHT20" s="56"/>
      <c r="RHU20" s="16"/>
      <c r="RHV20" s="82"/>
      <c r="RHW20" s="26"/>
      <c r="RHX20" s="26"/>
      <c r="RHY20" s="22"/>
      <c r="RHZ20" s="360"/>
      <c r="RIA20" s="384"/>
      <c r="RIB20" s="384"/>
      <c r="RIC20" s="384"/>
      <c r="RID20" s="384"/>
      <c r="RIE20" s="384"/>
      <c r="RIF20" s="14"/>
      <c r="RIG20" s="56"/>
      <c r="RIH20" s="16"/>
      <c r="RII20" s="82"/>
      <c r="RIJ20" s="26"/>
      <c r="RIK20" s="26"/>
      <c r="RIL20" s="22"/>
      <c r="RIM20" s="360"/>
      <c r="RIN20" s="384"/>
      <c r="RIO20" s="384"/>
      <c r="RIP20" s="384"/>
      <c r="RIQ20" s="384"/>
      <c r="RIR20" s="384"/>
      <c r="RIS20" s="14"/>
      <c r="RIT20" s="56"/>
      <c r="RIU20" s="16"/>
      <c r="RIV20" s="82"/>
      <c r="RIW20" s="26"/>
      <c r="RIX20" s="26"/>
      <c r="RIY20" s="22"/>
      <c r="RIZ20" s="360"/>
      <c r="RJA20" s="384"/>
      <c r="RJB20" s="384"/>
      <c r="RJC20" s="384"/>
      <c r="RJD20" s="384"/>
      <c r="RJE20" s="384"/>
      <c r="RJF20" s="14"/>
      <c r="RJG20" s="56"/>
      <c r="RJH20" s="16"/>
      <c r="RJI20" s="82"/>
      <c r="RJJ20" s="26"/>
      <c r="RJK20" s="26"/>
      <c r="RJL20" s="22"/>
      <c r="RJM20" s="360"/>
      <c r="RJN20" s="384"/>
      <c r="RJO20" s="384"/>
      <c r="RJP20" s="384"/>
      <c r="RJQ20" s="384"/>
      <c r="RJR20" s="384"/>
      <c r="RJS20" s="14"/>
      <c r="RJT20" s="56"/>
      <c r="RJU20" s="16"/>
      <c r="RJV20" s="82"/>
      <c r="RJW20" s="26"/>
      <c r="RJX20" s="26"/>
      <c r="RJY20" s="22"/>
      <c r="RJZ20" s="360"/>
      <c r="RKA20" s="384"/>
      <c r="RKB20" s="384"/>
      <c r="RKC20" s="384"/>
      <c r="RKD20" s="384"/>
      <c r="RKE20" s="384"/>
      <c r="RKF20" s="14"/>
      <c r="RKG20" s="56"/>
      <c r="RKH20" s="16"/>
      <c r="RKI20" s="82"/>
      <c r="RKJ20" s="26"/>
      <c r="RKK20" s="26"/>
      <c r="RKL20" s="22"/>
      <c r="RKM20" s="360"/>
      <c r="RKN20" s="384"/>
      <c r="RKO20" s="384"/>
      <c r="RKP20" s="384"/>
      <c r="RKQ20" s="384"/>
      <c r="RKR20" s="384"/>
      <c r="RKS20" s="14"/>
      <c r="RKT20" s="56"/>
      <c r="RKU20" s="16"/>
      <c r="RKV20" s="82"/>
      <c r="RKW20" s="26"/>
      <c r="RKX20" s="26"/>
      <c r="RKY20" s="22"/>
      <c r="RKZ20" s="360"/>
      <c r="RLA20" s="384"/>
      <c r="RLB20" s="384"/>
      <c r="RLC20" s="384"/>
      <c r="RLD20" s="384"/>
      <c r="RLE20" s="384"/>
      <c r="RLF20" s="14"/>
      <c r="RLG20" s="56"/>
      <c r="RLH20" s="16"/>
      <c r="RLI20" s="82"/>
      <c r="RLJ20" s="26"/>
      <c r="RLK20" s="26"/>
      <c r="RLL20" s="22"/>
      <c r="RLM20" s="360"/>
      <c r="RLN20" s="384"/>
      <c r="RLO20" s="384"/>
      <c r="RLP20" s="384"/>
      <c r="RLQ20" s="384"/>
      <c r="RLR20" s="384"/>
      <c r="RLS20" s="14"/>
      <c r="RLT20" s="56"/>
      <c r="RLU20" s="16"/>
      <c r="RLV20" s="82"/>
      <c r="RLW20" s="26"/>
      <c r="RLX20" s="26"/>
      <c r="RLY20" s="22"/>
      <c r="RLZ20" s="360"/>
      <c r="RMA20" s="384"/>
      <c r="RMB20" s="384"/>
      <c r="RMC20" s="384"/>
      <c r="RMD20" s="384"/>
      <c r="RME20" s="384"/>
      <c r="RMF20" s="14"/>
      <c r="RMG20" s="56"/>
      <c r="RMH20" s="16"/>
      <c r="RMI20" s="82"/>
      <c r="RMJ20" s="26"/>
      <c r="RMK20" s="26"/>
      <c r="RML20" s="22"/>
      <c r="RMM20" s="360"/>
      <c r="RMN20" s="384"/>
      <c r="RMO20" s="384"/>
      <c r="RMP20" s="384"/>
      <c r="RMQ20" s="384"/>
      <c r="RMR20" s="384"/>
      <c r="RMS20" s="14"/>
      <c r="RMT20" s="56"/>
      <c r="RMU20" s="16"/>
      <c r="RMV20" s="82"/>
      <c r="RMW20" s="26"/>
      <c r="RMX20" s="26"/>
      <c r="RMY20" s="22"/>
      <c r="RMZ20" s="360"/>
      <c r="RNA20" s="384"/>
      <c r="RNB20" s="384"/>
      <c r="RNC20" s="384"/>
      <c r="RND20" s="384"/>
      <c r="RNE20" s="384"/>
      <c r="RNF20" s="14"/>
      <c r="RNG20" s="56"/>
      <c r="RNH20" s="16"/>
      <c r="RNI20" s="82"/>
      <c r="RNJ20" s="26"/>
      <c r="RNK20" s="26"/>
      <c r="RNL20" s="22"/>
      <c r="RNM20" s="360"/>
      <c r="RNN20" s="384"/>
      <c r="RNO20" s="384"/>
      <c r="RNP20" s="384"/>
      <c r="RNQ20" s="384"/>
      <c r="RNR20" s="384"/>
      <c r="RNS20" s="14"/>
      <c r="RNT20" s="56"/>
      <c r="RNU20" s="16"/>
      <c r="RNV20" s="82"/>
      <c r="RNW20" s="26"/>
      <c r="RNX20" s="26"/>
      <c r="RNY20" s="22"/>
      <c r="RNZ20" s="360"/>
      <c r="ROA20" s="384"/>
      <c r="ROB20" s="384"/>
      <c r="ROC20" s="384"/>
      <c r="ROD20" s="384"/>
      <c r="ROE20" s="384"/>
      <c r="ROF20" s="14"/>
      <c r="ROG20" s="56"/>
      <c r="ROH20" s="16"/>
      <c r="ROI20" s="82"/>
      <c r="ROJ20" s="26"/>
      <c r="ROK20" s="26"/>
      <c r="ROL20" s="22"/>
      <c r="ROM20" s="360"/>
      <c r="RON20" s="384"/>
      <c r="ROO20" s="384"/>
      <c r="ROP20" s="384"/>
      <c r="ROQ20" s="384"/>
      <c r="ROR20" s="384"/>
      <c r="ROS20" s="14"/>
      <c r="ROT20" s="56"/>
      <c r="ROU20" s="16"/>
      <c r="ROV20" s="82"/>
      <c r="ROW20" s="26"/>
      <c r="ROX20" s="26"/>
      <c r="ROY20" s="22"/>
      <c r="ROZ20" s="360"/>
      <c r="RPA20" s="384"/>
      <c r="RPB20" s="384"/>
      <c r="RPC20" s="384"/>
      <c r="RPD20" s="384"/>
      <c r="RPE20" s="384"/>
      <c r="RPF20" s="14"/>
      <c r="RPG20" s="56"/>
      <c r="RPH20" s="16"/>
      <c r="RPI20" s="82"/>
      <c r="RPJ20" s="26"/>
      <c r="RPK20" s="26"/>
      <c r="RPL20" s="22"/>
      <c r="RPM20" s="360"/>
      <c r="RPN20" s="384"/>
      <c r="RPO20" s="384"/>
      <c r="RPP20" s="384"/>
      <c r="RPQ20" s="384"/>
      <c r="RPR20" s="384"/>
      <c r="RPS20" s="14"/>
      <c r="RPT20" s="56"/>
      <c r="RPU20" s="16"/>
      <c r="RPV20" s="82"/>
      <c r="RPW20" s="26"/>
      <c r="RPX20" s="26"/>
      <c r="RPY20" s="22"/>
      <c r="RPZ20" s="360"/>
      <c r="RQA20" s="384"/>
      <c r="RQB20" s="384"/>
      <c r="RQC20" s="384"/>
      <c r="RQD20" s="384"/>
      <c r="RQE20" s="384"/>
      <c r="RQF20" s="14"/>
      <c r="RQG20" s="56"/>
      <c r="RQH20" s="16"/>
      <c r="RQI20" s="82"/>
      <c r="RQJ20" s="26"/>
      <c r="RQK20" s="26"/>
      <c r="RQL20" s="22"/>
      <c r="RQM20" s="360"/>
      <c r="RQN20" s="384"/>
      <c r="RQO20" s="384"/>
      <c r="RQP20" s="384"/>
      <c r="RQQ20" s="384"/>
      <c r="RQR20" s="384"/>
      <c r="RQS20" s="14"/>
      <c r="RQT20" s="56"/>
      <c r="RQU20" s="16"/>
      <c r="RQV20" s="82"/>
      <c r="RQW20" s="26"/>
      <c r="RQX20" s="26"/>
      <c r="RQY20" s="22"/>
      <c r="RQZ20" s="360"/>
      <c r="RRA20" s="384"/>
      <c r="RRB20" s="384"/>
      <c r="RRC20" s="384"/>
      <c r="RRD20" s="384"/>
      <c r="RRE20" s="384"/>
      <c r="RRF20" s="14"/>
      <c r="RRG20" s="56"/>
      <c r="RRH20" s="16"/>
      <c r="RRI20" s="82"/>
      <c r="RRJ20" s="26"/>
      <c r="RRK20" s="26"/>
      <c r="RRL20" s="22"/>
      <c r="RRM20" s="360"/>
      <c r="RRN20" s="384"/>
      <c r="RRO20" s="384"/>
      <c r="RRP20" s="384"/>
      <c r="RRQ20" s="384"/>
      <c r="RRR20" s="384"/>
      <c r="RRS20" s="14"/>
      <c r="RRT20" s="56"/>
      <c r="RRU20" s="16"/>
      <c r="RRV20" s="82"/>
      <c r="RRW20" s="26"/>
      <c r="RRX20" s="26"/>
      <c r="RRY20" s="22"/>
      <c r="RRZ20" s="360"/>
      <c r="RSA20" s="384"/>
      <c r="RSB20" s="384"/>
      <c r="RSC20" s="384"/>
      <c r="RSD20" s="384"/>
      <c r="RSE20" s="384"/>
      <c r="RSF20" s="14"/>
      <c r="RSG20" s="56"/>
      <c r="RSH20" s="16"/>
      <c r="RSI20" s="82"/>
      <c r="RSJ20" s="26"/>
      <c r="RSK20" s="26"/>
      <c r="RSL20" s="22"/>
      <c r="RSM20" s="360"/>
      <c r="RSN20" s="384"/>
      <c r="RSO20" s="384"/>
      <c r="RSP20" s="384"/>
      <c r="RSQ20" s="384"/>
      <c r="RSR20" s="384"/>
      <c r="RSS20" s="14"/>
      <c r="RST20" s="56"/>
      <c r="RSU20" s="16"/>
      <c r="RSV20" s="82"/>
      <c r="RSW20" s="26"/>
      <c r="RSX20" s="26"/>
      <c r="RSY20" s="22"/>
      <c r="RSZ20" s="360"/>
      <c r="RTA20" s="384"/>
      <c r="RTB20" s="384"/>
      <c r="RTC20" s="384"/>
      <c r="RTD20" s="384"/>
      <c r="RTE20" s="384"/>
      <c r="RTF20" s="14"/>
      <c r="RTG20" s="56"/>
      <c r="RTH20" s="16"/>
      <c r="RTI20" s="82"/>
      <c r="RTJ20" s="26"/>
      <c r="RTK20" s="26"/>
      <c r="RTL20" s="22"/>
      <c r="RTM20" s="360"/>
      <c r="RTN20" s="384"/>
      <c r="RTO20" s="384"/>
      <c r="RTP20" s="384"/>
      <c r="RTQ20" s="384"/>
      <c r="RTR20" s="384"/>
      <c r="RTS20" s="14"/>
      <c r="RTT20" s="56"/>
      <c r="RTU20" s="16"/>
      <c r="RTV20" s="82"/>
      <c r="RTW20" s="26"/>
      <c r="RTX20" s="26"/>
      <c r="RTY20" s="22"/>
      <c r="RTZ20" s="360"/>
      <c r="RUA20" s="384"/>
      <c r="RUB20" s="384"/>
      <c r="RUC20" s="384"/>
      <c r="RUD20" s="384"/>
      <c r="RUE20" s="384"/>
      <c r="RUF20" s="14"/>
      <c r="RUG20" s="56"/>
      <c r="RUH20" s="16"/>
      <c r="RUI20" s="82"/>
      <c r="RUJ20" s="26"/>
      <c r="RUK20" s="26"/>
      <c r="RUL20" s="22"/>
      <c r="RUM20" s="360"/>
      <c r="RUN20" s="384"/>
      <c r="RUO20" s="384"/>
      <c r="RUP20" s="384"/>
      <c r="RUQ20" s="384"/>
      <c r="RUR20" s="384"/>
      <c r="RUS20" s="14"/>
      <c r="RUT20" s="56"/>
      <c r="RUU20" s="16"/>
      <c r="RUV20" s="82"/>
      <c r="RUW20" s="26"/>
      <c r="RUX20" s="26"/>
      <c r="RUY20" s="22"/>
      <c r="RUZ20" s="360"/>
      <c r="RVA20" s="384"/>
      <c r="RVB20" s="384"/>
      <c r="RVC20" s="384"/>
      <c r="RVD20" s="384"/>
      <c r="RVE20" s="384"/>
      <c r="RVF20" s="14"/>
      <c r="RVG20" s="56"/>
      <c r="RVH20" s="16"/>
      <c r="RVI20" s="82"/>
      <c r="RVJ20" s="26"/>
      <c r="RVK20" s="26"/>
      <c r="RVL20" s="22"/>
      <c r="RVM20" s="360"/>
      <c r="RVN20" s="384"/>
      <c r="RVO20" s="384"/>
      <c r="RVP20" s="384"/>
      <c r="RVQ20" s="384"/>
      <c r="RVR20" s="384"/>
      <c r="RVS20" s="14"/>
      <c r="RVT20" s="56"/>
      <c r="RVU20" s="16"/>
      <c r="RVV20" s="82"/>
      <c r="RVW20" s="26"/>
      <c r="RVX20" s="26"/>
      <c r="RVY20" s="22"/>
      <c r="RVZ20" s="360"/>
      <c r="RWA20" s="384"/>
      <c r="RWB20" s="384"/>
      <c r="RWC20" s="384"/>
      <c r="RWD20" s="384"/>
      <c r="RWE20" s="384"/>
      <c r="RWF20" s="14"/>
      <c r="RWG20" s="56"/>
      <c r="RWH20" s="16"/>
      <c r="RWI20" s="82"/>
      <c r="RWJ20" s="26"/>
      <c r="RWK20" s="26"/>
      <c r="RWL20" s="22"/>
      <c r="RWM20" s="360"/>
      <c r="RWN20" s="384"/>
      <c r="RWO20" s="384"/>
      <c r="RWP20" s="384"/>
      <c r="RWQ20" s="384"/>
      <c r="RWR20" s="384"/>
      <c r="RWS20" s="14"/>
      <c r="RWT20" s="56"/>
      <c r="RWU20" s="16"/>
      <c r="RWV20" s="82"/>
      <c r="RWW20" s="26"/>
      <c r="RWX20" s="26"/>
      <c r="RWY20" s="22"/>
      <c r="RWZ20" s="360"/>
      <c r="RXA20" s="384"/>
      <c r="RXB20" s="384"/>
      <c r="RXC20" s="384"/>
      <c r="RXD20" s="384"/>
      <c r="RXE20" s="384"/>
      <c r="RXF20" s="14"/>
      <c r="RXG20" s="56"/>
      <c r="RXH20" s="16"/>
      <c r="RXI20" s="82"/>
      <c r="RXJ20" s="26"/>
      <c r="RXK20" s="26"/>
      <c r="RXL20" s="22"/>
      <c r="RXM20" s="360"/>
      <c r="RXN20" s="384"/>
      <c r="RXO20" s="384"/>
      <c r="RXP20" s="384"/>
      <c r="RXQ20" s="384"/>
      <c r="RXR20" s="384"/>
      <c r="RXS20" s="14"/>
      <c r="RXT20" s="56"/>
      <c r="RXU20" s="16"/>
      <c r="RXV20" s="82"/>
      <c r="RXW20" s="26"/>
      <c r="RXX20" s="26"/>
      <c r="RXY20" s="22"/>
      <c r="RXZ20" s="360"/>
      <c r="RYA20" s="384"/>
      <c r="RYB20" s="384"/>
      <c r="RYC20" s="384"/>
      <c r="RYD20" s="384"/>
      <c r="RYE20" s="384"/>
      <c r="RYF20" s="14"/>
      <c r="RYG20" s="56"/>
      <c r="RYH20" s="16"/>
      <c r="RYI20" s="82"/>
      <c r="RYJ20" s="26"/>
      <c r="RYK20" s="26"/>
      <c r="RYL20" s="22"/>
      <c r="RYM20" s="360"/>
      <c r="RYN20" s="384"/>
      <c r="RYO20" s="384"/>
      <c r="RYP20" s="384"/>
      <c r="RYQ20" s="384"/>
      <c r="RYR20" s="384"/>
      <c r="RYS20" s="14"/>
      <c r="RYT20" s="56"/>
      <c r="RYU20" s="16"/>
      <c r="RYV20" s="82"/>
      <c r="RYW20" s="26"/>
      <c r="RYX20" s="26"/>
      <c r="RYY20" s="22"/>
      <c r="RYZ20" s="360"/>
      <c r="RZA20" s="384"/>
      <c r="RZB20" s="384"/>
      <c r="RZC20" s="384"/>
      <c r="RZD20" s="384"/>
      <c r="RZE20" s="384"/>
      <c r="RZF20" s="14"/>
      <c r="RZG20" s="56"/>
      <c r="RZH20" s="16"/>
      <c r="RZI20" s="82"/>
      <c r="RZJ20" s="26"/>
      <c r="RZK20" s="26"/>
      <c r="RZL20" s="22"/>
      <c r="RZM20" s="360"/>
      <c r="RZN20" s="384"/>
      <c r="RZO20" s="384"/>
      <c r="RZP20" s="384"/>
      <c r="RZQ20" s="384"/>
      <c r="RZR20" s="384"/>
      <c r="RZS20" s="14"/>
      <c r="RZT20" s="56"/>
      <c r="RZU20" s="16"/>
      <c r="RZV20" s="82"/>
      <c r="RZW20" s="26"/>
      <c r="RZX20" s="26"/>
      <c r="RZY20" s="22"/>
      <c r="RZZ20" s="360"/>
      <c r="SAA20" s="384"/>
      <c r="SAB20" s="384"/>
      <c r="SAC20" s="384"/>
      <c r="SAD20" s="384"/>
      <c r="SAE20" s="384"/>
      <c r="SAF20" s="14"/>
      <c r="SAG20" s="56"/>
      <c r="SAH20" s="16"/>
      <c r="SAI20" s="82"/>
      <c r="SAJ20" s="26"/>
      <c r="SAK20" s="26"/>
      <c r="SAL20" s="22"/>
      <c r="SAM20" s="360"/>
      <c r="SAN20" s="384"/>
      <c r="SAO20" s="384"/>
      <c r="SAP20" s="384"/>
      <c r="SAQ20" s="384"/>
      <c r="SAR20" s="384"/>
      <c r="SAS20" s="14"/>
      <c r="SAT20" s="56"/>
      <c r="SAU20" s="16"/>
      <c r="SAV20" s="82"/>
      <c r="SAW20" s="26"/>
      <c r="SAX20" s="26"/>
      <c r="SAY20" s="22"/>
      <c r="SAZ20" s="360"/>
      <c r="SBA20" s="384"/>
      <c r="SBB20" s="384"/>
      <c r="SBC20" s="384"/>
      <c r="SBD20" s="384"/>
      <c r="SBE20" s="384"/>
      <c r="SBF20" s="14"/>
      <c r="SBG20" s="56"/>
      <c r="SBH20" s="16"/>
      <c r="SBI20" s="82"/>
      <c r="SBJ20" s="26"/>
      <c r="SBK20" s="26"/>
      <c r="SBL20" s="22"/>
      <c r="SBM20" s="360"/>
      <c r="SBN20" s="384"/>
      <c r="SBO20" s="384"/>
      <c r="SBP20" s="384"/>
      <c r="SBQ20" s="384"/>
      <c r="SBR20" s="384"/>
      <c r="SBS20" s="14"/>
      <c r="SBT20" s="56"/>
      <c r="SBU20" s="16"/>
      <c r="SBV20" s="82"/>
      <c r="SBW20" s="26"/>
      <c r="SBX20" s="26"/>
      <c r="SBY20" s="22"/>
      <c r="SBZ20" s="360"/>
      <c r="SCA20" s="384"/>
      <c r="SCB20" s="384"/>
      <c r="SCC20" s="384"/>
      <c r="SCD20" s="384"/>
      <c r="SCE20" s="384"/>
      <c r="SCF20" s="14"/>
      <c r="SCG20" s="56"/>
      <c r="SCH20" s="16"/>
      <c r="SCI20" s="82"/>
      <c r="SCJ20" s="26"/>
      <c r="SCK20" s="26"/>
      <c r="SCL20" s="22"/>
      <c r="SCM20" s="360"/>
      <c r="SCN20" s="384"/>
      <c r="SCO20" s="384"/>
      <c r="SCP20" s="384"/>
      <c r="SCQ20" s="384"/>
      <c r="SCR20" s="384"/>
      <c r="SCS20" s="14"/>
      <c r="SCT20" s="56"/>
      <c r="SCU20" s="16"/>
      <c r="SCV20" s="82"/>
      <c r="SCW20" s="26"/>
      <c r="SCX20" s="26"/>
      <c r="SCY20" s="22"/>
      <c r="SCZ20" s="360"/>
      <c r="SDA20" s="384"/>
      <c r="SDB20" s="384"/>
      <c r="SDC20" s="384"/>
      <c r="SDD20" s="384"/>
      <c r="SDE20" s="384"/>
      <c r="SDF20" s="14"/>
      <c r="SDG20" s="56"/>
      <c r="SDH20" s="16"/>
      <c r="SDI20" s="82"/>
      <c r="SDJ20" s="26"/>
      <c r="SDK20" s="26"/>
      <c r="SDL20" s="22"/>
      <c r="SDM20" s="360"/>
      <c r="SDN20" s="384"/>
      <c r="SDO20" s="384"/>
      <c r="SDP20" s="384"/>
      <c r="SDQ20" s="384"/>
      <c r="SDR20" s="384"/>
      <c r="SDS20" s="14"/>
      <c r="SDT20" s="56"/>
      <c r="SDU20" s="16"/>
      <c r="SDV20" s="82"/>
      <c r="SDW20" s="26"/>
      <c r="SDX20" s="26"/>
      <c r="SDY20" s="22"/>
      <c r="SDZ20" s="360"/>
      <c r="SEA20" s="384"/>
      <c r="SEB20" s="384"/>
      <c r="SEC20" s="384"/>
      <c r="SED20" s="384"/>
      <c r="SEE20" s="384"/>
      <c r="SEF20" s="14"/>
      <c r="SEG20" s="56"/>
      <c r="SEH20" s="16"/>
      <c r="SEI20" s="82"/>
      <c r="SEJ20" s="26"/>
      <c r="SEK20" s="26"/>
      <c r="SEL20" s="22"/>
      <c r="SEM20" s="360"/>
      <c r="SEN20" s="384"/>
      <c r="SEO20" s="384"/>
      <c r="SEP20" s="384"/>
      <c r="SEQ20" s="384"/>
      <c r="SER20" s="384"/>
      <c r="SES20" s="14"/>
      <c r="SET20" s="56"/>
      <c r="SEU20" s="16"/>
      <c r="SEV20" s="82"/>
      <c r="SEW20" s="26"/>
      <c r="SEX20" s="26"/>
      <c r="SEY20" s="22"/>
      <c r="SEZ20" s="360"/>
      <c r="SFA20" s="384"/>
      <c r="SFB20" s="384"/>
      <c r="SFC20" s="384"/>
      <c r="SFD20" s="384"/>
      <c r="SFE20" s="384"/>
      <c r="SFF20" s="14"/>
      <c r="SFG20" s="56"/>
      <c r="SFH20" s="16"/>
      <c r="SFI20" s="82"/>
      <c r="SFJ20" s="26"/>
      <c r="SFK20" s="26"/>
      <c r="SFL20" s="22"/>
      <c r="SFM20" s="360"/>
      <c r="SFN20" s="384"/>
      <c r="SFO20" s="384"/>
      <c r="SFP20" s="384"/>
      <c r="SFQ20" s="384"/>
      <c r="SFR20" s="384"/>
      <c r="SFS20" s="14"/>
      <c r="SFT20" s="56"/>
      <c r="SFU20" s="16"/>
      <c r="SFV20" s="82"/>
      <c r="SFW20" s="26"/>
      <c r="SFX20" s="26"/>
      <c r="SFY20" s="22"/>
      <c r="SFZ20" s="360"/>
      <c r="SGA20" s="384"/>
      <c r="SGB20" s="384"/>
      <c r="SGC20" s="384"/>
      <c r="SGD20" s="384"/>
      <c r="SGE20" s="384"/>
      <c r="SGF20" s="14"/>
      <c r="SGG20" s="56"/>
      <c r="SGH20" s="16"/>
      <c r="SGI20" s="82"/>
      <c r="SGJ20" s="26"/>
      <c r="SGK20" s="26"/>
      <c r="SGL20" s="22"/>
      <c r="SGM20" s="360"/>
      <c r="SGN20" s="384"/>
      <c r="SGO20" s="384"/>
      <c r="SGP20" s="384"/>
      <c r="SGQ20" s="384"/>
      <c r="SGR20" s="384"/>
      <c r="SGS20" s="14"/>
      <c r="SGT20" s="56"/>
      <c r="SGU20" s="16"/>
      <c r="SGV20" s="82"/>
      <c r="SGW20" s="26"/>
      <c r="SGX20" s="26"/>
      <c r="SGY20" s="22"/>
      <c r="SGZ20" s="360"/>
      <c r="SHA20" s="384"/>
      <c r="SHB20" s="384"/>
      <c r="SHC20" s="384"/>
      <c r="SHD20" s="384"/>
      <c r="SHE20" s="384"/>
      <c r="SHF20" s="14"/>
      <c r="SHG20" s="56"/>
      <c r="SHH20" s="16"/>
      <c r="SHI20" s="82"/>
      <c r="SHJ20" s="26"/>
      <c r="SHK20" s="26"/>
      <c r="SHL20" s="22"/>
      <c r="SHM20" s="360"/>
      <c r="SHN20" s="384"/>
      <c r="SHO20" s="384"/>
      <c r="SHP20" s="384"/>
      <c r="SHQ20" s="384"/>
      <c r="SHR20" s="384"/>
      <c r="SHS20" s="14"/>
      <c r="SHT20" s="56"/>
      <c r="SHU20" s="16"/>
      <c r="SHV20" s="82"/>
      <c r="SHW20" s="26"/>
      <c r="SHX20" s="26"/>
      <c r="SHY20" s="22"/>
      <c r="SHZ20" s="360"/>
      <c r="SIA20" s="384"/>
      <c r="SIB20" s="384"/>
      <c r="SIC20" s="384"/>
      <c r="SID20" s="384"/>
      <c r="SIE20" s="384"/>
      <c r="SIF20" s="14"/>
      <c r="SIG20" s="56"/>
      <c r="SIH20" s="16"/>
      <c r="SII20" s="82"/>
      <c r="SIJ20" s="26"/>
      <c r="SIK20" s="26"/>
      <c r="SIL20" s="22"/>
      <c r="SIM20" s="360"/>
      <c r="SIN20" s="384"/>
      <c r="SIO20" s="384"/>
      <c r="SIP20" s="384"/>
      <c r="SIQ20" s="384"/>
      <c r="SIR20" s="384"/>
      <c r="SIS20" s="14"/>
      <c r="SIT20" s="56"/>
      <c r="SIU20" s="16"/>
      <c r="SIV20" s="82"/>
      <c r="SIW20" s="26"/>
      <c r="SIX20" s="26"/>
      <c r="SIY20" s="22"/>
      <c r="SIZ20" s="360"/>
      <c r="SJA20" s="384"/>
      <c r="SJB20" s="384"/>
      <c r="SJC20" s="384"/>
      <c r="SJD20" s="384"/>
      <c r="SJE20" s="384"/>
      <c r="SJF20" s="14"/>
      <c r="SJG20" s="56"/>
      <c r="SJH20" s="16"/>
      <c r="SJI20" s="82"/>
      <c r="SJJ20" s="26"/>
      <c r="SJK20" s="26"/>
      <c r="SJL20" s="22"/>
      <c r="SJM20" s="360"/>
      <c r="SJN20" s="384"/>
      <c r="SJO20" s="384"/>
      <c r="SJP20" s="384"/>
      <c r="SJQ20" s="384"/>
      <c r="SJR20" s="384"/>
      <c r="SJS20" s="14"/>
      <c r="SJT20" s="56"/>
      <c r="SJU20" s="16"/>
      <c r="SJV20" s="82"/>
      <c r="SJW20" s="26"/>
      <c r="SJX20" s="26"/>
      <c r="SJY20" s="22"/>
      <c r="SJZ20" s="360"/>
      <c r="SKA20" s="384"/>
      <c r="SKB20" s="384"/>
      <c r="SKC20" s="384"/>
      <c r="SKD20" s="384"/>
      <c r="SKE20" s="384"/>
      <c r="SKF20" s="14"/>
      <c r="SKG20" s="56"/>
      <c r="SKH20" s="16"/>
      <c r="SKI20" s="82"/>
      <c r="SKJ20" s="26"/>
      <c r="SKK20" s="26"/>
      <c r="SKL20" s="22"/>
      <c r="SKM20" s="360"/>
      <c r="SKN20" s="384"/>
      <c r="SKO20" s="384"/>
      <c r="SKP20" s="384"/>
      <c r="SKQ20" s="384"/>
      <c r="SKR20" s="384"/>
      <c r="SKS20" s="14"/>
      <c r="SKT20" s="56"/>
      <c r="SKU20" s="16"/>
      <c r="SKV20" s="82"/>
      <c r="SKW20" s="26"/>
      <c r="SKX20" s="26"/>
      <c r="SKY20" s="22"/>
      <c r="SKZ20" s="360"/>
      <c r="SLA20" s="384"/>
      <c r="SLB20" s="384"/>
      <c r="SLC20" s="384"/>
      <c r="SLD20" s="384"/>
      <c r="SLE20" s="384"/>
      <c r="SLF20" s="14"/>
      <c r="SLG20" s="56"/>
      <c r="SLH20" s="16"/>
      <c r="SLI20" s="82"/>
      <c r="SLJ20" s="26"/>
      <c r="SLK20" s="26"/>
      <c r="SLL20" s="22"/>
      <c r="SLM20" s="360"/>
      <c r="SLN20" s="384"/>
      <c r="SLO20" s="384"/>
      <c r="SLP20" s="384"/>
      <c r="SLQ20" s="384"/>
      <c r="SLR20" s="384"/>
      <c r="SLS20" s="14"/>
      <c r="SLT20" s="56"/>
      <c r="SLU20" s="16"/>
      <c r="SLV20" s="82"/>
      <c r="SLW20" s="26"/>
      <c r="SLX20" s="26"/>
      <c r="SLY20" s="22"/>
      <c r="SLZ20" s="360"/>
      <c r="SMA20" s="384"/>
      <c r="SMB20" s="384"/>
      <c r="SMC20" s="384"/>
      <c r="SMD20" s="384"/>
      <c r="SME20" s="384"/>
      <c r="SMF20" s="14"/>
      <c r="SMG20" s="56"/>
      <c r="SMH20" s="16"/>
      <c r="SMI20" s="82"/>
      <c r="SMJ20" s="26"/>
      <c r="SMK20" s="26"/>
      <c r="SML20" s="22"/>
      <c r="SMM20" s="360"/>
      <c r="SMN20" s="384"/>
      <c r="SMO20" s="384"/>
      <c r="SMP20" s="384"/>
      <c r="SMQ20" s="384"/>
      <c r="SMR20" s="384"/>
      <c r="SMS20" s="14"/>
      <c r="SMT20" s="56"/>
      <c r="SMU20" s="16"/>
      <c r="SMV20" s="82"/>
      <c r="SMW20" s="26"/>
      <c r="SMX20" s="26"/>
      <c r="SMY20" s="22"/>
      <c r="SMZ20" s="360"/>
      <c r="SNA20" s="384"/>
      <c r="SNB20" s="384"/>
      <c r="SNC20" s="384"/>
      <c r="SND20" s="384"/>
      <c r="SNE20" s="384"/>
      <c r="SNF20" s="14"/>
      <c r="SNG20" s="56"/>
      <c r="SNH20" s="16"/>
      <c r="SNI20" s="82"/>
      <c r="SNJ20" s="26"/>
      <c r="SNK20" s="26"/>
      <c r="SNL20" s="22"/>
      <c r="SNM20" s="360"/>
      <c r="SNN20" s="384"/>
      <c r="SNO20" s="384"/>
      <c r="SNP20" s="384"/>
      <c r="SNQ20" s="384"/>
      <c r="SNR20" s="384"/>
      <c r="SNS20" s="14"/>
      <c r="SNT20" s="56"/>
      <c r="SNU20" s="16"/>
      <c r="SNV20" s="82"/>
      <c r="SNW20" s="26"/>
      <c r="SNX20" s="26"/>
      <c r="SNY20" s="22"/>
      <c r="SNZ20" s="360"/>
      <c r="SOA20" s="384"/>
      <c r="SOB20" s="384"/>
      <c r="SOC20" s="384"/>
      <c r="SOD20" s="384"/>
      <c r="SOE20" s="384"/>
      <c r="SOF20" s="14"/>
      <c r="SOG20" s="56"/>
      <c r="SOH20" s="16"/>
      <c r="SOI20" s="82"/>
      <c r="SOJ20" s="26"/>
      <c r="SOK20" s="26"/>
      <c r="SOL20" s="22"/>
      <c r="SOM20" s="360"/>
      <c r="SON20" s="384"/>
      <c r="SOO20" s="384"/>
      <c r="SOP20" s="384"/>
      <c r="SOQ20" s="384"/>
      <c r="SOR20" s="384"/>
      <c r="SOS20" s="14"/>
      <c r="SOT20" s="56"/>
      <c r="SOU20" s="16"/>
      <c r="SOV20" s="82"/>
      <c r="SOW20" s="26"/>
      <c r="SOX20" s="26"/>
      <c r="SOY20" s="22"/>
      <c r="SOZ20" s="360"/>
      <c r="SPA20" s="384"/>
      <c r="SPB20" s="384"/>
      <c r="SPC20" s="384"/>
      <c r="SPD20" s="384"/>
      <c r="SPE20" s="384"/>
      <c r="SPF20" s="14"/>
      <c r="SPG20" s="56"/>
      <c r="SPH20" s="16"/>
      <c r="SPI20" s="82"/>
      <c r="SPJ20" s="26"/>
      <c r="SPK20" s="26"/>
      <c r="SPL20" s="22"/>
      <c r="SPM20" s="360"/>
      <c r="SPN20" s="384"/>
      <c r="SPO20" s="384"/>
      <c r="SPP20" s="384"/>
      <c r="SPQ20" s="384"/>
      <c r="SPR20" s="384"/>
      <c r="SPS20" s="14"/>
      <c r="SPT20" s="56"/>
      <c r="SPU20" s="16"/>
      <c r="SPV20" s="82"/>
      <c r="SPW20" s="26"/>
      <c r="SPX20" s="26"/>
      <c r="SPY20" s="22"/>
      <c r="SPZ20" s="360"/>
      <c r="SQA20" s="384"/>
      <c r="SQB20" s="384"/>
      <c r="SQC20" s="384"/>
      <c r="SQD20" s="384"/>
      <c r="SQE20" s="384"/>
      <c r="SQF20" s="14"/>
      <c r="SQG20" s="56"/>
      <c r="SQH20" s="16"/>
      <c r="SQI20" s="82"/>
      <c r="SQJ20" s="26"/>
      <c r="SQK20" s="26"/>
      <c r="SQL20" s="22"/>
      <c r="SQM20" s="360"/>
      <c r="SQN20" s="384"/>
      <c r="SQO20" s="384"/>
      <c r="SQP20" s="384"/>
      <c r="SQQ20" s="384"/>
      <c r="SQR20" s="384"/>
      <c r="SQS20" s="14"/>
      <c r="SQT20" s="56"/>
      <c r="SQU20" s="16"/>
      <c r="SQV20" s="82"/>
      <c r="SQW20" s="26"/>
      <c r="SQX20" s="26"/>
      <c r="SQY20" s="22"/>
      <c r="SQZ20" s="360"/>
      <c r="SRA20" s="384"/>
      <c r="SRB20" s="384"/>
      <c r="SRC20" s="384"/>
      <c r="SRD20" s="384"/>
      <c r="SRE20" s="384"/>
      <c r="SRF20" s="14"/>
      <c r="SRG20" s="56"/>
      <c r="SRH20" s="16"/>
      <c r="SRI20" s="82"/>
      <c r="SRJ20" s="26"/>
      <c r="SRK20" s="26"/>
      <c r="SRL20" s="22"/>
      <c r="SRM20" s="360"/>
      <c r="SRN20" s="384"/>
      <c r="SRO20" s="384"/>
      <c r="SRP20" s="384"/>
      <c r="SRQ20" s="384"/>
      <c r="SRR20" s="384"/>
      <c r="SRS20" s="14"/>
      <c r="SRT20" s="56"/>
      <c r="SRU20" s="16"/>
      <c r="SRV20" s="82"/>
      <c r="SRW20" s="26"/>
      <c r="SRX20" s="26"/>
      <c r="SRY20" s="22"/>
      <c r="SRZ20" s="360"/>
      <c r="SSA20" s="384"/>
      <c r="SSB20" s="384"/>
      <c r="SSC20" s="384"/>
      <c r="SSD20" s="384"/>
      <c r="SSE20" s="384"/>
      <c r="SSF20" s="14"/>
      <c r="SSG20" s="56"/>
      <c r="SSH20" s="16"/>
      <c r="SSI20" s="82"/>
      <c r="SSJ20" s="26"/>
      <c r="SSK20" s="26"/>
      <c r="SSL20" s="22"/>
      <c r="SSM20" s="360"/>
      <c r="SSN20" s="384"/>
      <c r="SSO20" s="384"/>
      <c r="SSP20" s="384"/>
      <c r="SSQ20" s="384"/>
      <c r="SSR20" s="384"/>
      <c r="SSS20" s="14"/>
      <c r="SST20" s="56"/>
      <c r="SSU20" s="16"/>
      <c r="SSV20" s="82"/>
      <c r="SSW20" s="26"/>
      <c r="SSX20" s="26"/>
      <c r="SSY20" s="22"/>
      <c r="SSZ20" s="360"/>
      <c r="STA20" s="384"/>
      <c r="STB20" s="384"/>
      <c r="STC20" s="384"/>
      <c r="STD20" s="384"/>
      <c r="STE20" s="384"/>
      <c r="STF20" s="14"/>
      <c r="STG20" s="56"/>
      <c r="STH20" s="16"/>
      <c r="STI20" s="82"/>
      <c r="STJ20" s="26"/>
      <c r="STK20" s="26"/>
      <c r="STL20" s="22"/>
      <c r="STM20" s="360"/>
      <c r="STN20" s="384"/>
      <c r="STO20" s="384"/>
      <c r="STP20" s="384"/>
      <c r="STQ20" s="384"/>
      <c r="STR20" s="384"/>
      <c r="STS20" s="14"/>
      <c r="STT20" s="56"/>
      <c r="STU20" s="16"/>
      <c r="STV20" s="82"/>
      <c r="STW20" s="26"/>
      <c r="STX20" s="26"/>
      <c r="STY20" s="22"/>
      <c r="STZ20" s="360"/>
      <c r="SUA20" s="384"/>
      <c r="SUB20" s="384"/>
      <c r="SUC20" s="384"/>
      <c r="SUD20" s="384"/>
      <c r="SUE20" s="384"/>
      <c r="SUF20" s="14"/>
      <c r="SUG20" s="56"/>
      <c r="SUH20" s="16"/>
      <c r="SUI20" s="82"/>
      <c r="SUJ20" s="26"/>
      <c r="SUK20" s="26"/>
      <c r="SUL20" s="22"/>
      <c r="SUM20" s="360"/>
      <c r="SUN20" s="384"/>
      <c r="SUO20" s="384"/>
      <c r="SUP20" s="384"/>
      <c r="SUQ20" s="384"/>
      <c r="SUR20" s="384"/>
      <c r="SUS20" s="14"/>
      <c r="SUT20" s="56"/>
      <c r="SUU20" s="16"/>
      <c r="SUV20" s="82"/>
      <c r="SUW20" s="26"/>
      <c r="SUX20" s="26"/>
      <c r="SUY20" s="22"/>
      <c r="SUZ20" s="360"/>
      <c r="SVA20" s="384"/>
      <c r="SVB20" s="384"/>
      <c r="SVC20" s="384"/>
      <c r="SVD20" s="384"/>
      <c r="SVE20" s="384"/>
      <c r="SVF20" s="14"/>
      <c r="SVG20" s="56"/>
      <c r="SVH20" s="16"/>
      <c r="SVI20" s="82"/>
      <c r="SVJ20" s="26"/>
      <c r="SVK20" s="26"/>
      <c r="SVL20" s="22"/>
      <c r="SVM20" s="360"/>
      <c r="SVN20" s="384"/>
      <c r="SVO20" s="384"/>
      <c r="SVP20" s="384"/>
      <c r="SVQ20" s="384"/>
      <c r="SVR20" s="384"/>
      <c r="SVS20" s="14"/>
      <c r="SVT20" s="56"/>
      <c r="SVU20" s="16"/>
      <c r="SVV20" s="82"/>
      <c r="SVW20" s="26"/>
      <c r="SVX20" s="26"/>
      <c r="SVY20" s="22"/>
      <c r="SVZ20" s="360"/>
      <c r="SWA20" s="384"/>
      <c r="SWB20" s="384"/>
      <c r="SWC20" s="384"/>
      <c r="SWD20" s="384"/>
      <c r="SWE20" s="384"/>
      <c r="SWF20" s="14"/>
      <c r="SWG20" s="56"/>
      <c r="SWH20" s="16"/>
      <c r="SWI20" s="82"/>
      <c r="SWJ20" s="26"/>
      <c r="SWK20" s="26"/>
      <c r="SWL20" s="22"/>
      <c r="SWM20" s="360"/>
      <c r="SWN20" s="384"/>
      <c r="SWO20" s="384"/>
      <c r="SWP20" s="384"/>
      <c r="SWQ20" s="384"/>
      <c r="SWR20" s="384"/>
      <c r="SWS20" s="14"/>
      <c r="SWT20" s="56"/>
      <c r="SWU20" s="16"/>
      <c r="SWV20" s="82"/>
      <c r="SWW20" s="26"/>
      <c r="SWX20" s="26"/>
      <c r="SWY20" s="22"/>
      <c r="SWZ20" s="360"/>
      <c r="SXA20" s="384"/>
      <c r="SXB20" s="384"/>
      <c r="SXC20" s="384"/>
      <c r="SXD20" s="384"/>
      <c r="SXE20" s="384"/>
      <c r="SXF20" s="14"/>
      <c r="SXG20" s="56"/>
      <c r="SXH20" s="16"/>
      <c r="SXI20" s="82"/>
      <c r="SXJ20" s="26"/>
      <c r="SXK20" s="26"/>
      <c r="SXL20" s="22"/>
      <c r="SXM20" s="360"/>
      <c r="SXN20" s="384"/>
      <c r="SXO20" s="384"/>
      <c r="SXP20" s="384"/>
      <c r="SXQ20" s="384"/>
      <c r="SXR20" s="384"/>
      <c r="SXS20" s="14"/>
      <c r="SXT20" s="56"/>
      <c r="SXU20" s="16"/>
      <c r="SXV20" s="82"/>
      <c r="SXW20" s="26"/>
      <c r="SXX20" s="26"/>
      <c r="SXY20" s="22"/>
      <c r="SXZ20" s="360"/>
      <c r="SYA20" s="384"/>
      <c r="SYB20" s="384"/>
      <c r="SYC20" s="384"/>
      <c r="SYD20" s="384"/>
      <c r="SYE20" s="384"/>
      <c r="SYF20" s="14"/>
      <c r="SYG20" s="56"/>
      <c r="SYH20" s="16"/>
      <c r="SYI20" s="82"/>
      <c r="SYJ20" s="26"/>
      <c r="SYK20" s="26"/>
      <c r="SYL20" s="22"/>
      <c r="SYM20" s="360"/>
      <c r="SYN20" s="384"/>
      <c r="SYO20" s="384"/>
      <c r="SYP20" s="384"/>
      <c r="SYQ20" s="384"/>
      <c r="SYR20" s="384"/>
      <c r="SYS20" s="14"/>
      <c r="SYT20" s="56"/>
      <c r="SYU20" s="16"/>
      <c r="SYV20" s="82"/>
      <c r="SYW20" s="26"/>
      <c r="SYX20" s="26"/>
      <c r="SYY20" s="22"/>
      <c r="SYZ20" s="360"/>
      <c r="SZA20" s="384"/>
      <c r="SZB20" s="384"/>
      <c r="SZC20" s="384"/>
      <c r="SZD20" s="384"/>
      <c r="SZE20" s="384"/>
      <c r="SZF20" s="14"/>
      <c r="SZG20" s="56"/>
      <c r="SZH20" s="16"/>
      <c r="SZI20" s="82"/>
      <c r="SZJ20" s="26"/>
      <c r="SZK20" s="26"/>
      <c r="SZL20" s="22"/>
      <c r="SZM20" s="360"/>
      <c r="SZN20" s="384"/>
      <c r="SZO20" s="384"/>
      <c r="SZP20" s="384"/>
      <c r="SZQ20" s="384"/>
      <c r="SZR20" s="384"/>
      <c r="SZS20" s="14"/>
      <c r="SZT20" s="56"/>
      <c r="SZU20" s="16"/>
      <c r="SZV20" s="82"/>
      <c r="SZW20" s="26"/>
      <c r="SZX20" s="26"/>
      <c r="SZY20" s="22"/>
      <c r="SZZ20" s="360"/>
      <c r="TAA20" s="384"/>
      <c r="TAB20" s="384"/>
      <c r="TAC20" s="384"/>
      <c r="TAD20" s="384"/>
      <c r="TAE20" s="384"/>
      <c r="TAF20" s="14"/>
      <c r="TAG20" s="56"/>
      <c r="TAH20" s="16"/>
      <c r="TAI20" s="82"/>
      <c r="TAJ20" s="26"/>
      <c r="TAK20" s="26"/>
      <c r="TAL20" s="22"/>
      <c r="TAM20" s="360"/>
      <c r="TAN20" s="384"/>
      <c r="TAO20" s="384"/>
      <c r="TAP20" s="384"/>
      <c r="TAQ20" s="384"/>
      <c r="TAR20" s="384"/>
      <c r="TAS20" s="14"/>
      <c r="TAT20" s="56"/>
      <c r="TAU20" s="16"/>
      <c r="TAV20" s="82"/>
      <c r="TAW20" s="26"/>
      <c r="TAX20" s="26"/>
      <c r="TAY20" s="22"/>
      <c r="TAZ20" s="360"/>
      <c r="TBA20" s="384"/>
      <c r="TBB20" s="384"/>
      <c r="TBC20" s="384"/>
      <c r="TBD20" s="384"/>
      <c r="TBE20" s="384"/>
      <c r="TBF20" s="14"/>
      <c r="TBG20" s="56"/>
      <c r="TBH20" s="16"/>
      <c r="TBI20" s="82"/>
      <c r="TBJ20" s="26"/>
      <c r="TBK20" s="26"/>
      <c r="TBL20" s="22"/>
      <c r="TBM20" s="360"/>
      <c r="TBN20" s="384"/>
      <c r="TBO20" s="384"/>
      <c r="TBP20" s="384"/>
      <c r="TBQ20" s="384"/>
      <c r="TBR20" s="384"/>
      <c r="TBS20" s="14"/>
      <c r="TBT20" s="56"/>
      <c r="TBU20" s="16"/>
      <c r="TBV20" s="82"/>
      <c r="TBW20" s="26"/>
      <c r="TBX20" s="26"/>
      <c r="TBY20" s="22"/>
      <c r="TBZ20" s="360"/>
      <c r="TCA20" s="384"/>
      <c r="TCB20" s="384"/>
      <c r="TCC20" s="384"/>
      <c r="TCD20" s="384"/>
      <c r="TCE20" s="384"/>
      <c r="TCF20" s="14"/>
      <c r="TCG20" s="56"/>
      <c r="TCH20" s="16"/>
      <c r="TCI20" s="82"/>
      <c r="TCJ20" s="26"/>
      <c r="TCK20" s="26"/>
      <c r="TCL20" s="22"/>
      <c r="TCM20" s="360"/>
      <c r="TCN20" s="384"/>
      <c r="TCO20" s="384"/>
      <c r="TCP20" s="384"/>
      <c r="TCQ20" s="384"/>
      <c r="TCR20" s="384"/>
      <c r="TCS20" s="14"/>
      <c r="TCT20" s="56"/>
      <c r="TCU20" s="16"/>
      <c r="TCV20" s="82"/>
      <c r="TCW20" s="26"/>
      <c r="TCX20" s="26"/>
      <c r="TCY20" s="22"/>
      <c r="TCZ20" s="360"/>
      <c r="TDA20" s="384"/>
      <c r="TDB20" s="384"/>
      <c r="TDC20" s="384"/>
      <c r="TDD20" s="384"/>
      <c r="TDE20" s="384"/>
      <c r="TDF20" s="14"/>
      <c r="TDG20" s="56"/>
      <c r="TDH20" s="16"/>
      <c r="TDI20" s="82"/>
      <c r="TDJ20" s="26"/>
      <c r="TDK20" s="26"/>
      <c r="TDL20" s="22"/>
      <c r="TDM20" s="360"/>
      <c r="TDN20" s="384"/>
      <c r="TDO20" s="384"/>
      <c r="TDP20" s="384"/>
      <c r="TDQ20" s="384"/>
      <c r="TDR20" s="384"/>
      <c r="TDS20" s="14"/>
      <c r="TDT20" s="56"/>
      <c r="TDU20" s="16"/>
      <c r="TDV20" s="82"/>
      <c r="TDW20" s="26"/>
      <c r="TDX20" s="26"/>
      <c r="TDY20" s="22"/>
      <c r="TDZ20" s="360"/>
      <c r="TEA20" s="384"/>
      <c r="TEB20" s="384"/>
      <c r="TEC20" s="384"/>
      <c r="TED20" s="384"/>
      <c r="TEE20" s="384"/>
      <c r="TEF20" s="14"/>
      <c r="TEG20" s="56"/>
      <c r="TEH20" s="16"/>
      <c r="TEI20" s="82"/>
      <c r="TEJ20" s="26"/>
      <c r="TEK20" s="26"/>
      <c r="TEL20" s="22"/>
      <c r="TEM20" s="360"/>
      <c r="TEN20" s="384"/>
      <c r="TEO20" s="384"/>
      <c r="TEP20" s="384"/>
      <c r="TEQ20" s="384"/>
      <c r="TER20" s="384"/>
      <c r="TES20" s="14"/>
      <c r="TET20" s="56"/>
      <c r="TEU20" s="16"/>
      <c r="TEV20" s="82"/>
      <c r="TEW20" s="26"/>
      <c r="TEX20" s="26"/>
      <c r="TEY20" s="22"/>
      <c r="TEZ20" s="360"/>
      <c r="TFA20" s="384"/>
      <c r="TFB20" s="384"/>
      <c r="TFC20" s="384"/>
      <c r="TFD20" s="384"/>
      <c r="TFE20" s="384"/>
      <c r="TFF20" s="14"/>
      <c r="TFG20" s="56"/>
      <c r="TFH20" s="16"/>
      <c r="TFI20" s="82"/>
      <c r="TFJ20" s="26"/>
      <c r="TFK20" s="26"/>
      <c r="TFL20" s="22"/>
      <c r="TFM20" s="360"/>
      <c r="TFN20" s="384"/>
      <c r="TFO20" s="384"/>
      <c r="TFP20" s="384"/>
      <c r="TFQ20" s="384"/>
      <c r="TFR20" s="384"/>
      <c r="TFS20" s="14"/>
      <c r="TFT20" s="56"/>
      <c r="TFU20" s="16"/>
      <c r="TFV20" s="82"/>
      <c r="TFW20" s="26"/>
      <c r="TFX20" s="26"/>
      <c r="TFY20" s="22"/>
      <c r="TFZ20" s="360"/>
      <c r="TGA20" s="384"/>
      <c r="TGB20" s="384"/>
      <c r="TGC20" s="384"/>
      <c r="TGD20" s="384"/>
      <c r="TGE20" s="384"/>
      <c r="TGF20" s="14"/>
      <c r="TGG20" s="56"/>
      <c r="TGH20" s="16"/>
      <c r="TGI20" s="82"/>
      <c r="TGJ20" s="26"/>
      <c r="TGK20" s="26"/>
      <c r="TGL20" s="22"/>
      <c r="TGM20" s="360"/>
      <c r="TGN20" s="384"/>
      <c r="TGO20" s="384"/>
      <c r="TGP20" s="384"/>
      <c r="TGQ20" s="384"/>
      <c r="TGR20" s="384"/>
      <c r="TGS20" s="14"/>
      <c r="TGT20" s="56"/>
      <c r="TGU20" s="16"/>
      <c r="TGV20" s="82"/>
      <c r="TGW20" s="26"/>
      <c r="TGX20" s="26"/>
      <c r="TGY20" s="22"/>
      <c r="TGZ20" s="360"/>
      <c r="THA20" s="384"/>
      <c r="THB20" s="384"/>
      <c r="THC20" s="384"/>
      <c r="THD20" s="384"/>
      <c r="THE20" s="384"/>
      <c r="THF20" s="14"/>
      <c r="THG20" s="56"/>
      <c r="THH20" s="16"/>
      <c r="THI20" s="82"/>
      <c r="THJ20" s="26"/>
      <c r="THK20" s="26"/>
      <c r="THL20" s="22"/>
      <c r="THM20" s="360"/>
      <c r="THN20" s="384"/>
      <c r="THO20" s="384"/>
      <c r="THP20" s="384"/>
      <c r="THQ20" s="384"/>
      <c r="THR20" s="384"/>
      <c r="THS20" s="14"/>
      <c r="THT20" s="56"/>
      <c r="THU20" s="16"/>
      <c r="THV20" s="82"/>
      <c r="THW20" s="26"/>
      <c r="THX20" s="26"/>
      <c r="THY20" s="22"/>
      <c r="THZ20" s="360"/>
      <c r="TIA20" s="384"/>
      <c r="TIB20" s="384"/>
      <c r="TIC20" s="384"/>
      <c r="TID20" s="384"/>
      <c r="TIE20" s="384"/>
      <c r="TIF20" s="14"/>
      <c r="TIG20" s="56"/>
      <c r="TIH20" s="16"/>
      <c r="TII20" s="82"/>
      <c r="TIJ20" s="26"/>
      <c r="TIK20" s="26"/>
      <c r="TIL20" s="22"/>
      <c r="TIM20" s="360"/>
      <c r="TIN20" s="384"/>
      <c r="TIO20" s="384"/>
      <c r="TIP20" s="384"/>
      <c r="TIQ20" s="384"/>
      <c r="TIR20" s="384"/>
      <c r="TIS20" s="14"/>
      <c r="TIT20" s="56"/>
      <c r="TIU20" s="16"/>
      <c r="TIV20" s="82"/>
      <c r="TIW20" s="26"/>
      <c r="TIX20" s="26"/>
      <c r="TIY20" s="22"/>
      <c r="TIZ20" s="360"/>
      <c r="TJA20" s="384"/>
      <c r="TJB20" s="384"/>
      <c r="TJC20" s="384"/>
      <c r="TJD20" s="384"/>
      <c r="TJE20" s="384"/>
      <c r="TJF20" s="14"/>
      <c r="TJG20" s="56"/>
      <c r="TJH20" s="16"/>
      <c r="TJI20" s="82"/>
      <c r="TJJ20" s="26"/>
      <c r="TJK20" s="26"/>
      <c r="TJL20" s="22"/>
      <c r="TJM20" s="360"/>
      <c r="TJN20" s="384"/>
      <c r="TJO20" s="384"/>
      <c r="TJP20" s="384"/>
      <c r="TJQ20" s="384"/>
      <c r="TJR20" s="384"/>
      <c r="TJS20" s="14"/>
      <c r="TJT20" s="56"/>
      <c r="TJU20" s="16"/>
      <c r="TJV20" s="82"/>
      <c r="TJW20" s="26"/>
      <c r="TJX20" s="26"/>
      <c r="TJY20" s="22"/>
      <c r="TJZ20" s="360"/>
      <c r="TKA20" s="384"/>
      <c r="TKB20" s="384"/>
      <c r="TKC20" s="384"/>
      <c r="TKD20" s="384"/>
      <c r="TKE20" s="384"/>
      <c r="TKF20" s="14"/>
      <c r="TKG20" s="56"/>
      <c r="TKH20" s="16"/>
      <c r="TKI20" s="82"/>
      <c r="TKJ20" s="26"/>
      <c r="TKK20" s="26"/>
      <c r="TKL20" s="22"/>
      <c r="TKM20" s="360"/>
      <c r="TKN20" s="384"/>
      <c r="TKO20" s="384"/>
      <c r="TKP20" s="384"/>
      <c r="TKQ20" s="384"/>
      <c r="TKR20" s="384"/>
      <c r="TKS20" s="14"/>
      <c r="TKT20" s="56"/>
      <c r="TKU20" s="16"/>
      <c r="TKV20" s="82"/>
      <c r="TKW20" s="26"/>
      <c r="TKX20" s="26"/>
      <c r="TKY20" s="22"/>
      <c r="TKZ20" s="360"/>
      <c r="TLA20" s="384"/>
      <c r="TLB20" s="384"/>
      <c r="TLC20" s="384"/>
      <c r="TLD20" s="384"/>
      <c r="TLE20" s="384"/>
      <c r="TLF20" s="14"/>
      <c r="TLG20" s="56"/>
      <c r="TLH20" s="16"/>
      <c r="TLI20" s="82"/>
      <c r="TLJ20" s="26"/>
      <c r="TLK20" s="26"/>
      <c r="TLL20" s="22"/>
      <c r="TLM20" s="360"/>
      <c r="TLN20" s="384"/>
      <c r="TLO20" s="384"/>
      <c r="TLP20" s="384"/>
      <c r="TLQ20" s="384"/>
      <c r="TLR20" s="384"/>
      <c r="TLS20" s="14"/>
      <c r="TLT20" s="56"/>
      <c r="TLU20" s="16"/>
      <c r="TLV20" s="82"/>
      <c r="TLW20" s="26"/>
      <c r="TLX20" s="26"/>
      <c r="TLY20" s="22"/>
      <c r="TLZ20" s="360"/>
      <c r="TMA20" s="384"/>
      <c r="TMB20" s="384"/>
      <c r="TMC20" s="384"/>
      <c r="TMD20" s="384"/>
      <c r="TME20" s="384"/>
      <c r="TMF20" s="14"/>
      <c r="TMG20" s="56"/>
      <c r="TMH20" s="16"/>
      <c r="TMI20" s="82"/>
      <c r="TMJ20" s="26"/>
      <c r="TMK20" s="26"/>
      <c r="TML20" s="22"/>
      <c r="TMM20" s="360"/>
      <c r="TMN20" s="384"/>
      <c r="TMO20" s="384"/>
      <c r="TMP20" s="384"/>
      <c r="TMQ20" s="384"/>
      <c r="TMR20" s="384"/>
      <c r="TMS20" s="14"/>
      <c r="TMT20" s="56"/>
      <c r="TMU20" s="16"/>
      <c r="TMV20" s="82"/>
      <c r="TMW20" s="26"/>
      <c r="TMX20" s="26"/>
      <c r="TMY20" s="22"/>
      <c r="TMZ20" s="360"/>
      <c r="TNA20" s="384"/>
      <c r="TNB20" s="384"/>
      <c r="TNC20" s="384"/>
      <c r="TND20" s="384"/>
      <c r="TNE20" s="384"/>
      <c r="TNF20" s="14"/>
      <c r="TNG20" s="56"/>
      <c r="TNH20" s="16"/>
      <c r="TNI20" s="82"/>
      <c r="TNJ20" s="26"/>
      <c r="TNK20" s="26"/>
      <c r="TNL20" s="22"/>
      <c r="TNM20" s="360"/>
      <c r="TNN20" s="384"/>
      <c r="TNO20" s="384"/>
      <c r="TNP20" s="384"/>
      <c r="TNQ20" s="384"/>
      <c r="TNR20" s="384"/>
      <c r="TNS20" s="14"/>
      <c r="TNT20" s="56"/>
      <c r="TNU20" s="16"/>
      <c r="TNV20" s="82"/>
      <c r="TNW20" s="26"/>
      <c r="TNX20" s="26"/>
      <c r="TNY20" s="22"/>
      <c r="TNZ20" s="360"/>
      <c r="TOA20" s="384"/>
      <c r="TOB20" s="384"/>
      <c r="TOC20" s="384"/>
      <c r="TOD20" s="384"/>
      <c r="TOE20" s="384"/>
      <c r="TOF20" s="14"/>
      <c r="TOG20" s="56"/>
      <c r="TOH20" s="16"/>
      <c r="TOI20" s="82"/>
      <c r="TOJ20" s="26"/>
      <c r="TOK20" s="26"/>
      <c r="TOL20" s="22"/>
      <c r="TOM20" s="360"/>
      <c r="TON20" s="384"/>
      <c r="TOO20" s="384"/>
      <c r="TOP20" s="384"/>
      <c r="TOQ20" s="384"/>
      <c r="TOR20" s="384"/>
      <c r="TOS20" s="14"/>
      <c r="TOT20" s="56"/>
      <c r="TOU20" s="16"/>
      <c r="TOV20" s="82"/>
      <c r="TOW20" s="26"/>
      <c r="TOX20" s="26"/>
      <c r="TOY20" s="22"/>
      <c r="TOZ20" s="360"/>
      <c r="TPA20" s="384"/>
      <c r="TPB20" s="384"/>
      <c r="TPC20" s="384"/>
      <c r="TPD20" s="384"/>
      <c r="TPE20" s="384"/>
      <c r="TPF20" s="14"/>
      <c r="TPG20" s="56"/>
      <c r="TPH20" s="16"/>
      <c r="TPI20" s="82"/>
      <c r="TPJ20" s="26"/>
      <c r="TPK20" s="26"/>
      <c r="TPL20" s="22"/>
      <c r="TPM20" s="360"/>
      <c r="TPN20" s="384"/>
      <c r="TPO20" s="384"/>
      <c r="TPP20" s="384"/>
      <c r="TPQ20" s="384"/>
      <c r="TPR20" s="384"/>
      <c r="TPS20" s="14"/>
      <c r="TPT20" s="56"/>
      <c r="TPU20" s="16"/>
      <c r="TPV20" s="82"/>
      <c r="TPW20" s="26"/>
      <c r="TPX20" s="26"/>
      <c r="TPY20" s="22"/>
      <c r="TPZ20" s="360"/>
      <c r="TQA20" s="384"/>
      <c r="TQB20" s="384"/>
      <c r="TQC20" s="384"/>
      <c r="TQD20" s="384"/>
      <c r="TQE20" s="384"/>
      <c r="TQF20" s="14"/>
      <c r="TQG20" s="56"/>
      <c r="TQH20" s="16"/>
      <c r="TQI20" s="82"/>
      <c r="TQJ20" s="26"/>
      <c r="TQK20" s="26"/>
      <c r="TQL20" s="22"/>
      <c r="TQM20" s="360"/>
      <c r="TQN20" s="384"/>
      <c r="TQO20" s="384"/>
      <c r="TQP20" s="384"/>
      <c r="TQQ20" s="384"/>
      <c r="TQR20" s="384"/>
      <c r="TQS20" s="14"/>
      <c r="TQT20" s="56"/>
      <c r="TQU20" s="16"/>
      <c r="TQV20" s="82"/>
      <c r="TQW20" s="26"/>
      <c r="TQX20" s="26"/>
      <c r="TQY20" s="22"/>
      <c r="TQZ20" s="360"/>
      <c r="TRA20" s="384"/>
      <c r="TRB20" s="384"/>
      <c r="TRC20" s="384"/>
      <c r="TRD20" s="384"/>
      <c r="TRE20" s="384"/>
      <c r="TRF20" s="14"/>
      <c r="TRG20" s="56"/>
      <c r="TRH20" s="16"/>
      <c r="TRI20" s="82"/>
      <c r="TRJ20" s="26"/>
      <c r="TRK20" s="26"/>
      <c r="TRL20" s="22"/>
      <c r="TRM20" s="360"/>
      <c r="TRN20" s="384"/>
      <c r="TRO20" s="384"/>
      <c r="TRP20" s="384"/>
      <c r="TRQ20" s="384"/>
      <c r="TRR20" s="384"/>
      <c r="TRS20" s="14"/>
      <c r="TRT20" s="56"/>
      <c r="TRU20" s="16"/>
      <c r="TRV20" s="82"/>
      <c r="TRW20" s="26"/>
      <c r="TRX20" s="26"/>
      <c r="TRY20" s="22"/>
      <c r="TRZ20" s="360"/>
      <c r="TSA20" s="384"/>
      <c r="TSB20" s="384"/>
      <c r="TSC20" s="384"/>
      <c r="TSD20" s="384"/>
      <c r="TSE20" s="384"/>
      <c r="TSF20" s="14"/>
      <c r="TSG20" s="56"/>
      <c r="TSH20" s="16"/>
      <c r="TSI20" s="82"/>
      <c r="TSJ20" s="26"/>
      <c r="TSK20" s="26"/>
      <c r="TSL20" s="22"/>
      <c r="TSM20" s="360"/>
      <c r="TSN20" s="384"/>
      <c r="TSO20" s="384"/>
      <c r="TSP20" s="384"/>
      <c r="TSQ20" s="384"/>
      <c r="TSR20" s="384"/>
      <c r="TSS20" s="14"/>
      <c r="TST20" s="56"/>
      <c r="TSU20" s="16"/>
      <c r="TSV20" s="82"/>
      <c r="TSW20" s="26"/>
      <c r="TSX20" s="26"/>
      <c r="TSY20" s="22"/>
      <c r="TSZ20" s="360"/>
      <c r="TTA20" s="384"/>
      <c r="TTB20" s="384"/>
      <c r="TTC20" s="384"/>
      <c r="TTD20" s="384"/>
      <c r="TTE20" s="384"/>
      <c r="TTF20" s="14"/>
      <c r="TTG20" s="56"/>
      <c r="TTH20" s="16"/>
      <c r="TTI20" s="82"/>
      <c r="TTJ20" s="26"/>
      <c r="TTK20" s="26"/>
      <c r="TTL20" s="22"/>
      <c r="TTM20" s="360"/>
      <c r="TTN20" s="384"/>
      <c r="TTO20" s="384"/>
      <c r="TTP20" s="384"/>
      <c r="TTQ20" s="384"/>
      <c r="TTR20" s="384"/>
      <c r="TTS20" s="14"/>
      <c r="TTT20" s="56"/>
      <c r="TTU20" s="16"/>
      <c r="TTV20" s="82"/>
      <c r="TTW20" s="26"/>
      <c r="TTX20" s="26"/>
      <c r="TTY20" s="22"/>
      <c r="TTZ20" s="360"/>
      <c r="TUA20" s="384"/>
      <c r="TUB20" s="384"/>
      <c r="TUC20" s="384"/>
      <c r="TUD20" s="384"/>
      <c r="TUE20" s="384"/>
      <c r="TUF20" s="14"/>
      <c r="TUG20" s="56"/>
      <c r="TUH20" s="16"/>
      <c r="TUI20" s="82"/>
      <c r="TUJ20" s="26"/>
      <c r="TUK20" s="26"/>
      <c r="TUL20" s="22"/>
      <c r="TUM20" s="360"/>
      <c r="TUN20" s="384"/>
      <c r="TUO20" s="384"/>
      <c r="TUP20" s="384"/>
      <c r="TUQ20" s="384"/>
      <c r="TUR20" s="384"/>
      <c r="TUS20" s="14"/>
      <c r="TUT20" s="56"/>
      <c r="TUU20" s="16"/>
      <c r="TUV20" s="82"/>
      <c r="TUW20" s="26"/>
      <c r="TUX20" s="26"/>
      <c r="TUY20" s="22"/>
      <c r="TUZ20" s="360"/>
      <c r="TVA20" s="384"/>
      <c r="TVB20" s="384"/>
      <c r="TVC20" s="384"/>
      <c r="TVD20" s="384"/>
      <c r="TVE20" s="384"/>
      <c r="TVF20" s="14"/>
      <c r="TVG20" s="56"/>
      <c r="TVH20" s="16"/>
      <c r="TVI20" s="82"/>
      <c r="TVJ20" s="26"/>
      <c r="TVK20" s="26"/>
      <c r="TVL20" s="22"/>
      <c r="TVM20" s="360"/>
      <c r="TVN20" s="384"/>
      <c r="TVO20" s="384"/>
      <c r="TVP20" s="384"/>
      <c r="TVQ20" s="384"/>
      <c r="TVR20" s="384"/>
      <c r="TVS20" s="14"/>
      <c r="TVT20" s="56"/>
      <c r="TVU20" s="16"/>
      <c r="TVV20" s="82"/>
      <c r="TVW20" s="26"/>
      <c r="TVX20" s="26"/>
      <c r="TVY20" s="22"/>
      <c r="TVZ20" s="360"/>
      <c r="TWA20" s="384"/>
      <c r="TWB20" s="384"/>
      <c r="TWC20" s="384"/>
      <c r="TWD20" s="384"/>
      <c r="TWE20" s="384"/>
      <c r="TWF20" s="14"/>
      <c r="TWG20" s="56"/>
      <c r="TWH20" s="16"/>
      <c r="TWI20" s="82"/>
      <c r="TWJ20" s="26"/>
      <c r="TWK20" s="26"/>
      <c r="TWL20" s="22"/>
      <c r="TWM20" s="360"/>
      <c r="TWN20" s="384"/>
      <c r="TWO20" s="384"/>
      <c r="TWP20" s="384"/>
      <c r="TWQ20" s="384"/>
      <c r="TWR20" s="384"/>
      <c r="TWS20" s="14"/>
      <c r="TWT20" s="56"/>
      <c r="TWU20" s="16"/>
      <c r="TWV20" s="82"/>
      <c r="TWW20" s="26"/>
      <c r="TWX20" s="26"/>
      <c r="TWY20" s="22"/>
      <c r="TWZ20" s="360"/>
      <c r="TXA20" s="384"/>
      <c r="TXB20" s="384"/>
      <c r="TXC20" s="384"/>
      <c r="TXD20" s="384"/>
      <c r="TXE20" s="384"/>
      <c r="TXF20" s="14"/>
      <c r="TXG20" s="56"/>
      <c r="TXH20" s="16"/>
      <c r="TXI20" s="82"/>
      <c r="TXJ20" s="26"/>
      <c r="TXK20" s="26"/>
      <c r="TXL20" s="22"/>
      <c r="TXM20" s="360"/>
      <c r="TXN20" s="384"/>
      <c r="TXO20" s="384"/>
      <c r="TXP20" s="384"/>
      <c r="TXQ20" s="384"/>
      <c r="TXR20" s="384"/>
      <c r="TXS20" s="14"/>
      <c r="TXT20" s="56"/>
      <c r="TXU20" s="16"/>
      <c r="TXV20" s="82"/>
      <c r="TXW20" s="26"/>
      <c r="TXX20" s="26"/>
      <c r="TXY20" s="22"/>
      <c r="TXZ20" s="360"/>
      <c r="TYA20" s="384"/>
      <c r="TYB20" s="384"/>
      <c r="TYC20" s="384"/>
      <c r="TYD20" s="384"/>
      <c r="TYE20" s="384"/>
      <c r="TYF20" s="14"/>
      <c r="TYG20" s="56"/>
      <c r="TYH20" s="16"/>
      <c r="TYI20" s="82"/>
      <c r="TYJ20" s="26"/>
      <c r="TYK20" s="26"/>
      <c r="TYL20" s="22"/>
      <c r="TYM20" s="360"/>
      <c r="TYN20" s="384"/>
      <c r="TYO20" s="384"/>
      <c r="TYP20" s="384"/>
      <c r="TYQ20" s="384"/>
      <c r="TYR20" s="384"/>
      <c r="TYS20" s="14"/>
      <c r="TYT20" s="56"/>
      <c r="TYU20" s="16"/>
      <c r="TYV20" s="82"/>
      <c r="TYW20" s="26"/>
      <c r="TYX20" s="26"/>
      <c r="TYY20" s="22"/>
      <c r="TYZ20" s="360"/>
      <c r="TZA20" s="384"/>
      <c r="TZB20" s="384"/>
      <c r="TZC20" s="384"/>
      <c r="TZD20" s="384"/>
      <c r="TZE20" s="384"/>
      <c r="TZF20" s="14"/>
      <c r="TZG20" s="56"/>
      <c r="TZH20" s="16"/>
      <c r="TZI20" s="82"/>
      <c r="TZJ20" s="26"/>
      <c r="TZK20" s="26"/>
      <c r="TZL20" s="22"/>
      <c r="TZM20" s="360"/>
      <c r="TZN20" s="384"/>
      <c r="TZO20" s="384"/>
      <c r="TZP20" s="384"/>
      <c r="TZQ20" s="384"/>
      <c r="TZR20" s="384"/>
      <c r="TZS20" s="14"/>
      <c r="TZT20" s="56"/>
      <c r="TZU20" s="16"/>
      <c r="TZV20" s="82"/>
      <c r="TZW20" s="26"/>
      <c r="TZX20" s="26"/>
      <c r="TZY20" s="22"/>
      <c r="TZZ20" s="360"/>
      <c r="UAA20" s="384"/>
      <c r="UAB20" s="384"/>
      <c r="UAC20" s="384"/>
      <c r="UAD20" s="384"/>
      <c r="UAE20" s="384"/>
      <c r="UAF20" s="14"/>
      <c r="UAG20" s="56"/>
      <c r="UAH20" s="16"/>
      <c r="UAI20" s="82"/>
      <c r="UAJ20" s="26"/>
      <c r="UAK20" s="26"/>
      <c r="UAL20" s="22"/>
      <c r="UAM20" s="360"/>
      <c r="UAN20" s="384"/>
      <c r="UAO20" s="384"/>
      <c r="UAP20" s="384"/>
      <c r="UAQ20" s="384"/>
      <c r="UAR20" s="384"/>
      <c r="UAS20" s="14"/>
      <c r="UAT20" s="56"/>
      <c r="UAU20" s="16"/>
      <c r="UAV20" s="82"/>
      <c r="UAW20" s="26"/>
      <c r="UAX20" s="26"/>
      <c r="UAY20" s="22"/>
      <c r="UAZ20" s="360"/>
      <c r="UBA20" s="384"/>
      <c r="UBB20" s="384"/>
      <c r="UBC20" s="384"/>
      <c r="UBD20" s="384"/>
      <c r="UBE20" s="384"/>
      <c r="UBF20" s="14"/>
      <c r="UBG20" s="56"/>
      <c r="UBH20" s="16"/>
      <c r="UBI20" s="82"/>
      <c r="UBJ20" s="26"/>
      <c r="UBK20" s="26"/>
      <c r="UBL20" s="22"/>
      <c r="UBM20" s="360"/>
      <c r="UBN20" s="384"/>
      <c r="UBO20" s="384"/>
      <c r="UBP20" s="384"/>
      <c r="UBQ20" s="384"/>
      <c r="UBR20" s="384"/>
      <c r="UBS20" s="14"/>
      <c r="UBT20" s="56"/>
      <c r="UBU20" s="16"/>
      <c r="UBV20" s="82"/>
      <c r="UBW20" s="26"/>
      <c r="UBX20" s="26"/>
      <c r="UBY20" s="22"/>
      <c r="UBZ20" s="360"/>
      <c r="UCA20" s="384"/>
      <c r="UCB20" s="384"/>
      <c r="UCC20" s="384"/>
      <c r="UCD20" s="384"/>
      <c r="UCE20" s="384"/>
      <c r="UCF20" s="14"/>
      <c r="UCG20" s="56"/>
      <c r="UCH20" s="16"/>
      <c r="UCI20" s="82"/>
      <c r="UCJ20" s="26"/>
      <c r="UCK20" s="26"/>
      <c r="UCL20" s="22"/>
      <c r="UCM20" s="360"/>
      <c r="UCN20" s="384"/>
      <c r="UCO20" s="384"/>
      <c r="UCP20" s="384"/>
      <c r="UCQ20" s="384"/>
      <c r="UCR20" s="384"/>
      <c r="UCS20" s="14"/>
      <c r="UCT20" s="56"/>
      <c r="UCU20" s="16"/>
      <c r="UCV20" s="82"/>
      <c r="UCW20" s="26"/>
      <c r="UCX20" s="26"/>
      <c r="UCY20" s="22"/>
      <c r="UCZ20" s="360"/>
      <c r="UDA20" s="384"/>
      <c r="UDB20" s="384"/>
      <c r="UDC20" s="384"/>
      <c r="UDD20" s="384"/>
      <c r="UDE20" s="384"/>
      <c r="UDF20" s="14"/>
      <c r="UDG20" s="56"/>
      <c r="UDH20" s="16"/>
      <c r="UDI20" s="82"/>
      <c r="UDJ20" s="26"/>
      <c r="UDK20" s="26"/>
      <c r="UDL20" s="22"/>
      <c r="UDM20" s="360"/>
      <c r="UDN20" s="384"/>
      <c r="UDO20" s="384"/>
      <c r="UDP20" s="384"/>
      <c r="UDQ20" s="384"/>
      <c r="UDR20" s="384"/>
      <c r="UDS20" s="14"/>
      <c r="UDT20" s="56"/>
      <c r="UDU20" s="16"/>
      <c r="UDV20" s="82"/>
      <c r="UDW20" s="26"/>
      <c r="UDX20" s="26"/>
      <c r="UDY20" s="22"/>
      <c r="UDZ20" s="360"/>
      <c r="UEA20" s="384"/>
      <c r="UEB20" s="384"/>
      <c r="UEC20" s="384"/>
      <c r="UED20" s="384"/>
      <c r="UEE20" s="384"/>
      <c r="UEF20" s="14"/>
      <c r="UEG20" s="56"/>
      <c r="UEH20" s="16"/>
      <c r="UEI20" s="82"/>
      <c r="UEJ20" s="26"/>
      <c r="UEK20" s="26"/>
      <c r="UEL20" s="22"/>
      <c r="UEM20" s="360"/>
      <c r="UEN20" s="384"/>
      <c r="UEO20" s="384"/>
      <c r="UEP20" s="384"/>
      <c r="UEQ20" s="384"/>
      <c r="UER20" s="384"/>
      <c r="UES20" s="14"/>
      <c r="UET20" s="56"/>
      <c r="UEU20" s="16"/>
      <c r="UEV20" s="82"/>
      <c r="UEW20" s="26"/>
      <c r="UEX20" s="26"/>
      <c r="UEY20" s="22"/>
      <c r="UEZ20" s="360"/>
      <c r="UFA20" s="384"/>
      <c r="UFB20" s="384"/>
      <c r="UFC20" s="384"/>
      <c r="UFD20" s="384"/>
      <c r="UFE20" s="384"/>
      <c r="UFF20" s="14"/>
      <c r="UFG20" s="56"/>
      <c r="UFH20" s="16"/>
      <c r="UFI20" s="82"/>
      <c r="UFJ20" s="26"/>
      <c r="UFK20" s="26"/>
      <c r="UFL20" s="22"/>
      <c r="UFM20" s="360"/>
      <c r="UFN20" s="384"/>
      <c r="UFO20" s="384"/>
      <c r="UFP20" s="384"/>
      <c r="UFQ20" s="384"/>
      <c r="UFR20" s="384"/>
      <c r="UFS20" s="14"/>
      <c r="UFT20" s="56"/>
      <c r="UFU20" s="16"/>
      <c r="UFV20" s="82"/>
      <c r="UFW20" s="26"/>
      <c r="UFX20" s="26"/>
      <c r="UFY20" s="22"/>
      <c r="UFZ20" s="360"/>
      <c r="UGA20" s="384"/>
      <c r="UGB20" s="384"/>
      <c r="UGC20" s="384"/>
      <c r="UGD20" s="384"/>
      <c r="UGE20" s="384"/>
      <c r="UGF20" s="14"/>
      <c r="UGG20" s="56"/>
      <c r="UGH20" s="16"/>
      <c r="UGI20" s="82"/>
      <c r="UGJ20" s="26"/>
      <c r="UGK20" s="26"/>
      <c r="UGL20" s="22"/>
      <c r="UGM20" s="360"/>
      <c r="UGN20" s="384"/>
      <c r="UGO20" s="384"/>
      <c r="UGP20" s="384"/>
      <c r="UGQ20" s="384"/>
      <c r="UGR20" s="384"/>
      <c r="UGS20" s="14"/>
      <c r="UGT20" s="56"/>
      <c r="UGU20" s="16"/>
      <c r="UGV20" s="82"/>
      <c r="UGW20" s="26"/>
      <c r="UGX20" s="26"/>
      <c r="UGY20" s="22"/>
      <c r="UGZ20" s="360"/>
      <c r="UHA20" s="384"/>
      <c r="UHB20" s="384"/>
      <c r="UHC20" s="384"/>
      <c r="UHD20" s="384"/>
      <c r="UHE20" s="384"/>
      <c r="UHF20" s="14"/>
      <c r="UHG20" s="56"/>
      <c r="UHH20" s="16"/>
      <c r="UHI20" s="82"/>
      <c r="UHJ20" s="26"/>
      <c r="UHK20" s="26"/>
      <c r="UHL20" s="22"/>
      <c r="UHM20" s="360"/>
      <c r="UHN20" s="384"/>
      <c r="UHO20" s="384"/>
      <c r="UHP20" s="384"/>
      <c r="UHQ20" s="384"/>
      <c r="UHR20" s="384"/>
      <c r="UHS20" s="14"/>
      <c r="UHT20" s="56"/>
      <c r="UHU20" s="16"/>
      <c r="UHV20" s="82"/>
      <c r="UHW20" s="26"/>
      <c r="UHX20" s="26"/>
      <c r="UHY20" s="22"/>
      <c r="UHZ20" s="360"/>
      <c r="UIA20" s="384"/>
      <c r="UIB20" s="384"/>
      <c r="UIC20" s="384"/>
      <c r="UID20" s="384"/>
      <c r="UIE20" s="384"/>
      <c r="UIF20" s="14"/>
      <c r="UIG20" s="56"/>
      <c r="UIH20" s="16"/>
      <c r="UII20" s="82"/>
      <c r="UIJ20" s="26"/>
      <c r="UIK20" s="26"/>
      <c r="UIL20" s="22"/>
      <c r="UIM20" s="360"/>
      <c r="UIN20" s="384"/>
      <c r="UIO20" s="384"/>
      <c r="UIP20" s="384"/>
      <c r="UIQ20" s="384"/>
      <c r="UIR20" s="384"/>
      <c r="UIS20" s="14"/>
      <c r="UIT20" s="56"/>
      <c r="UIU20" s="16"/>
      <c r="UIV20" s="82"/>
      <c r="UIW20" s="26"/>
      <c r="UIX20" s="26"/>
      <c r="UIY20" s="22"/>
      <c r="UIZ20" s="360"/>
      <c r="UJA20" s="384"/>
      <c r="UJB20" s="384"/>
      <c r="UJC20" s="384"/>
      <c r="UJD20" s="384"/>
      <c r="UJE20" s="384"/>
      <c r="UJF20" s="14"/>
      <c r="UJG20" s="56"/>
      <c r="UJH20" s="16"/>
      <c r="UJI20" s="82"/>
      <c r="UJJ20" s="26"/>
      <c r="UJK20" s="26"/>
      <c r="UJL20" s="22"/>
      <c r="UJM20" s="360"/>
      <c r="UJN20" s="384"/>
      <c r="UJO20" s="384"/>
      <c r="UJP20" s="384"/>
      <c r="UJQ20" s="384"/>
      <c r="UJR20" s="384"/>
      <c r="UJS20" s="14"/>
      <c r="UJT20" s="56"/>
      <c r="UJU20" s="16"/>
      <c r="UJV20" s="82"/>
      <c r="UJW20" s="26"/>
      <c r="UJX20" s="26"/>
      <c r="UJY20" s="22"/>
      <c r="UJZ20" s="360"/>
      <c r="UKA20" s="384"/>
      <c r="UKB20" s="384"/>
      <c r="UKC20" s="384"/>
      <c r="UKD20" s="384"/>
      <c r="UKE20" s="384"/>
      <c r="UKF20" s="14"/>
      <c r="UKG20" s="56"/>
      <c r="UKH20" s="16"/>
      <c r="UKI20" s="82"/>
      <c r="UKJ20" s="26"/>
      <c r="UKK20" s="26"/>
      <c r="UKL20" s="22"/>
      <c r="UKM20" s="360"/>
      <c r="UKN20" s="384"/>
      <c r="UKO20" s="384"/>
      <c r="UKP20" s="384"/>
      <c r="UKQ20" s="384"/>
      <c r="UKR20" s="384"/>
      <c r="UKS20" s="14"/>
      <c r="UKT20" s="56"/>
      <c r="UKU20" s="16"/>
      <c r="UKV20" s="82"/>
      <c r="UKW20" s="26"/>
      <c r="UKX20" s="26"/>
      <c r="UKY20" s="22"/>
      <c r="UKZ20" s="360"/>
      <c r="ULA20" s="384"/>
      <c r="ULB20" s="384"/>
      <c r="ULC20" s="384"/>
      <c r="ULD20" s="384"/>
      <c r="ULE20" s="384"/>
      <c r="ULF20" s="14"/>
      <c r="ULG20" s="56"/>
      <c r="ULH20" s="16"/>
      <c r="ULI20" s="82"/>
      <c r="ULJ20" s="26"/>
      <c r="ULK20" s="26"/>
      <c r="ULL20" s="22"/>
      <c r="ULM20" s="360"/>
      <c r="ULN20" s="384"/>
      <c r="ULO20" s="384"/>
      <c r="ULP20" s="384"/>
      <c r="ULQ20" s="384"/>
      <c r="ULR20" s="384"/>
      <c r="ULS20" s="14"/>
      <c r="ULT20" s="56"/>
      <c r="ULU20" s="16"/>
      <c r="ULV20" s="82"/>
      <c r="ULW20" s="26"/>
      <c r="ULX20" s="26"/>
      <c r="ULY20" s="22"/>
      <c r="ULZ20" s="360"/>
      <c r="UMA20" s="384"/>
      <c r="UMB20" s="384"/>
      <c r="UMC20" s="384"/>
      <c r="UMD20" s="384"/>
      <c r="UME20" s="384"/>
      <c r="UMF20" s="14"/>
      <c r="UMG20" s="56"/>
      <c r="UMH20" s="16"/>
      <c r="UMI20" s="82"/>
      <c r="UMJ20" s="26"/>
      <c r="UMK20" s="26"/>
      <c r="UML20" s="22"/>
      <c r="UMM20" s="360"/>
      <c r="UMN20" s="384"/>
      <c r="UMO20" s="384"/>
      <c r="UMP20" s="384"/>
      <c r="UMQ20" s="384"/>
      <c r="UMR20" s="384"/>
      <c r="UMS20" s="14"/>
      <c r="UMT20" s="56"/>
      <c r="UMU20" s="16"/>
      <c r="UMV20" s="82"/>
      <c r="UMW20" s="26"/>
      <c r="UMX20" s="26"/>
      <c r="UMY20" s="22"/>
      <c r="UMZ20" s="360"/>
      <c r="UNA20" s="384"/>
      <c r="UNB20" s="384"/>
      <c r="UNC20" s="384"/>
      <c r="UND20" s="384"/>
      <c r="UNE20" s="384"/>
      <c r="UNF20" s="14"/>
      <c r="UNG20" s="56"/>
      <c r="UNH20" s="16"/>
      <c r="UNI20" s="82"/>
      <c r="UNJ20" s="26"/>
      <c r="UNK20" s="26"/>
      <c r="UNL20" s="22"/>
      <c r="UNM20" s="360"/>
      <c r="UNN20" s="384"/>
      <c r="UNO20" s="384"/>
      <c r="UNP20" s="384"/>
      <c r="UNQ20" s="384"/>
      <c r="UNR20" s="384"/>
      <c r="UNS20" s="14"/>
      <c r="UNT20" s="56"/>
      <c r="UNU20" s="16"/>
      <c r="UNV20" s="82"/>
      <c r="UNW20" s="26"/>
      <c r="UNX20" s="26"/>
      <c r="UNY20" s="22"/>
      <c r="UNZ20" s="360"/>
      <c r="UOA20" s="384"/>
      <c r="UOB20" s="384"/>
      <c r="UOC20" s="384"/>
      <c r="UOD20" s="384"/>
      <c r="UOE20" s="384"/>
      <c r="UOF20" s="14"/>
      <c r="UOG20" s="56"/>
      <c r="UOH20" s="16"/>
      <c r="UOI20" s="82"/>
      <c r="UOJ20" s="26"/>
      <c r="UOK20" s="26"/>
      <c r="UOL20" s="22"/>
      <c r="UOM20" s="360"/>
      <c r="UON20" s="384"/>
      <c r="UOO20" s="384"/>
      <c r="UOP20" s="384"/>
      <c r="UOQ20" s="384"/>
      <c r="UOR20" s="384"/>
      <c r="UOS20" s="14"/>
      <c r="UOT20" s="56"/>
      <c r="UOU20" s="16"/>
      <c r="UOV20" s="82"/>
      <c r="UOW20" s="26"/>
      <c r="UOX20" s="26"/>
      <c r="UOY20" s="22"/>
      <c r="UOZ20" s="360"/>
      <c r="UPA20" s="384"/>
      <c r="UPB20" s="384"/>
      <c r="UPC20" s="384"/>
      <c r="UPD20" s="384"/>
      <c r="UPE20" s="384"/>
      <c r="UPF20" s="14"/>
      <c r="UPG20" s="56"/>
      <c r="UPH20" s="16"/>
      <c r="UPI20" s="82"/>
      <c r="UPJ20" s="26"/>
      <c r="UPK20" s="26"/>
      <c r="UPL20" s="22"/>
      <c r="UPM20" s="360"/>
      <c r="UPN20" s="384"/>
      <c r="UPO20" s="384"/>
      <c r="UPP20" s="384"/>
      <c r="UPQ20" s="384"/>
      <c r="UPR20" s="384"/>
      <c r="UPS20" s="14"/>
      <c r="UPT20" s="56"/>
      <c r="UPU20" s="16"/>
      <c r="UPV20" s="82"/>
      <c r="UPW20" s="26"/>
      <c r="UPX20" s="26"/>
      <c r="UPY20" s="22"/>
      <c r="UPZ20" s="360"/>
      <c r="UQA20" s="384"/>
      <c r="UQB20" s="384"/>
      <c r="UQC20" s="384"/>
      <c r="UQD20" s="384"/>
      <c r="UQE20" s="384"/>
      <c r="UQF20" s="14"/>
      <c r="UQG20" s="56"/>
      <c r="UQH20" s="16"/>
      <c r="UQI20" s="82"/>
      <c r="UQJ20" s="26"/>
      <c r="UQK20" s="26"/>
      <c r="UQL20" s="22"/>
      <c r="UQM20" s="360"/>
      <c r="UQN20" s="384"/>
      <c r="UQO20" s="384"/>
      <c r="UQP20" s="384"/>
      <c r="UQQ20" s="384"/>
      <c r="UQR20" s="384"/>
      <c r="UQS20" s="14"/>
      <c r="UQT20" s="56"/>
      <c r="UQU20" s="16"/>
      <c r="UQV20" s="82"/>
      <c r="UQW20" s="26"/>
      <c r="UQX20" s="26"/>
      <c r="UQY20" s="22"/>
      <c r="UQZ20" s="360"/>
      <c r="URA20" s="384"/>
      <c r="URB20" s="384"/>
      <c r="URC20" s="384"/>
      <c r="URD20" s="384"/>
      <c r="URE20" s="384"/>
      <c r="URF20" s="14"/>
      <c r="URG20" s="56"/>
      <c r="URH20" s="16"/>
      <c r="URI20" s="82"/>
      <c r="URJ20" s="26"/>
      <c r="URK20" s="26"/>
      <c r="URL20" s="22"/>
      <c r="URM20" s="360"/>
      <c r="URN20" s="384"/>
      <c r="URO20" s="384"/>
      <c r="URP20" s="384"/>
      <c r="URQ20" s="384"/>
      <c r="URR20" s="384"/>
      <c r="URS20" s="14"/>
      <c r="URT20" s="56"/>
      <c r="URU20" s="16"/>
      <c r="URV20" s="82"/>
      <c r="URW20" s="26"/>
      <c r="URX20" s="26"/>
      <c r="URY20" s="22"/>
      <c r="URZ20" s="360"/>
      <c r="USA20" s="384"/>
      <c r="USB20" s="384"/>
      <c r="USC20" s="384"/>
      <c r="USD20" s="384"/>
      <c r="USE20" s="384"/>
      <c r="USF20" s="14"/>
      <c r="USG20" s="56"/>
      <c r="USH20" s="16"/>
      <c r="USI20" s="82"/>
      <c r="USJ20" s="26"/>
      <c r="USK20" s="26"/>
      <c r="USL20" s="22"/>
      <c r="USM20" s="360"/>
      <c r="USN20" s="384"/>
      <c r="USO20" s="384"/>
      <c r="USP20" s="384"/>
      <c r="USQ20" s="384"/>
      <c r="USR20" s="384"/>
      <c r="USS20" s="14"/>
      <c r="UST20" s="56"/>
      <c r="USU20" s="16"/>
      <c r="USV20" s="82"/>
      <c r="USW20" s="26"/>
      <c r="USX20" s="26"/>
      <c r="USY20" s="22"/>
      <c r="USZ20" s="360"/>
      <c r="UTA20" s="384"/>
      <c r="UTB20" s="384"/>
      <c r="UTC20" s="384"/>
      <c r="UTD20" s="384"/>
      <c r="UTE20" s="384"/>
      <c r="UTF20" s="14"/>
      <c r="UTG20" s="56"/>
      <c r="UTH20" s="16"/>
      <c r="UTI20" s="82"/>
      <c r="UTJ20" s="26"/>
      <c r="UTK20" s="26"/>
      <c r="UTL20" s="22"/>
      <c r="UTM20" s="360"/>
      <c r="UTN20" s="384"/>
      <c r="UTO20" s="384"/>
      <c r="UTP20" s="384"/>
      <c r="UTQ20" s="384"/>
      <c r="UTR20" s="384"/>
      <c r="UTS20" s="14"/>
      <c r="UTT20" s="56"/>
      <c r="UTU20" s="16"/>
      <c r="UTV20" s="82"/>
      <c r="UTW20" s="26"/>
      <c r="UTX20" s="26"/>
      <c r="UTY20" s="22"/>
      <c r="UTZ20" s="360"/>
      <c r="UUA20" s="384"/>
      <c r="UUB20" s="384"/>
      <c r="UUC20" s="384"/>
      <c r="UUD20" s="384"/>
      <c r="UUE20" s="384"/>
      <c r="UUF20" s="14"/>
      <c r="UUG20" s="56"/>
      <c r="UUH20" s="16"/>
      <c r="UUI20" s="82"/>
      <c r="UUJ20" s="26"/>
      <c r="UUK20" s="26"/>
      <c r="UUL20" s="22"/>
      <c r="UUM20" s="360"/>
      <c r="UUN20" s="384"/>
      <c r="UUO20" s="384"/>
      <c r="UUP20" s="384"/>
      <c r="UUQ20" s="384"/>
      <c r="UUR20" s="384"/>
      <c r="UUS20" s="14"/>
      <c r="UUT20" s="56"/>
      <c r="UUU20" s="16"/>
      <c r="UUV20" s="82"/>
      <c r="UUW20" s="26"/>
      <c r="UUX20" s="26"/>
      <c r="UUY20" s="22"/>
      <c r="UUZ20" s="360"/>
      <c r="UVA20" s="384"/>
      <c r="UVB20" s="384"/>
      <c r="UVC20" s="384"/>
      <c r="UVD20" s="384"/>
      <c r="UVE20" s="384"/>
      <c r="UVF20" s="14"/>
      <c r="UVG20" s="56"/>
      <c r="UVH20" s="16"/>
      <c r="UVI20" s="82"/>
      <c r="UVJ20" s="26"/>
      <c r="UVK20" s="26"/>
      <c r="UVL20" s="22"/>
      <c r="UVM20" s="360"/>
      <c r="UVN20" s="384"/>
      <c r="UVO20" s="384"/>
      <c r="UVP20" s="384"/>
      <c r="UVQ20" s="384"/>
      <c r="UVR20" s="384"/>
      <c r="UVS20" s="14"/>
      <c r="UVT20" s="56"/>
      <c r="UVU20" s="16"/>
      <c r="UVV20" s="82"/>
      <c r="UVW20" s="26"/>
      <c r="UVX20" s="26"/>
      <c r="UVY20" s="22"/>
      <c r="UVZ20" s="360"/>
      <c r="UWA20" s="384"/>
      <c r="UWB20" s="384"/>
      <c r="UWC20" s="384"/>
      <c r="UWD20" s="384"/>
      <c r="UWE20" s="384"/>
      <c r="UWF20" s="14"/>
      <c r="UWG20" s="56"/>
      <c r="UWH20" s="16"/>
      <c r="UWI20" s="82"/>
      <c r="UWJ20" s="26"/>
      <c r="UWK20" s="26"/>
      <c r="UWL20" s="22"/>
      <c r="UWM20" s="360"/>
      <c r="UWN20" s="384"/>
      <c r="UWO20" s="384"/>
      <c r="UWP20" s="384"/>
      <c r="UWQ20" s="384"/>
      <c r="UWR20" s="384"/>
      <c r="UWS20" s="14"/>
      <c r="UWT20" s="56"/>
      <c r="UWU20" s="16"/>
      <c r="UWV20" s="82"/>
      <c r="UWW20" s="26"/>
      <c r="UWX20" s="26"/>
      <c r="UWY20" s="22"/>
      <c r="UWZ20" s="360"/>
      <c r="UXA20" s="384"/>
      <c r="UXB20" s="384"/>
      <c r="UXC20" s="384"/>
      <c r="UXD20" s="384"/>
      <c r="UXE20" s="384"/>
      <c r="UXF20" s="14"/>
      <c r="UXG20" s="56"/>
      <c r="UXH20" s="16"/>
      <c r="UXI20" s="82"/>
      <c r="UXJ20" s="26"/>
      <c r="UXK20" s="26"/>
      <c r="UXL20" s="22"/>
      <c r="UXM20" s="360"/>
      <c r="UXN20" s="384"/>
      <c r="UXO20" s="384"/>
      <c r="UXP20" s="384"/>
      <c r="UXQ20" s="384"/>
      <c r="UXR20" s="384"/>
      <c r="UXS20" s="14"/>
      <c r="UXT20" s="56"/>
      <c r="UXU20" s="16"/>
      <c r="UXV20" s="82"/>
      <c r="UXW20" s="26"/>
      <c r="UXX20" s="26"/>
      <c r="UXY20" s="22"/>
      <c r="UXZ20" s="360"/>
      <c r="UYA20" s="384"/>
      <c r="UYB20" s="384"/>
      <c r="UYC20" s="384"/>
      <c r="UYD20" s="384"/>
      <c r="UYE20" s="384"/>
      <c r="UYF20" s="14"/>
      <c r="UYG20" s="56"/>
      <c r="UYH20" s="16"/>
      <c r="UYI20" s="82"/>
      <c r="UYJ20" s="26"/>
      <c r="UYK20" s="26"/>
      <c r="UYL20" s="22"/>
      <c r="UYM20" s="360"/>
      <c r="UYN20" s="384"/>
      <c r="UYO20" s="384"/>
      <c r="UYP20" s="384"/>
      <c r="UYQ20" s="384"/>
      <c r="UYR20" s="384"/>
      <c r="UYS20" s="14"/>
      <c r="UYT20" s="56"/>
      <c r="UYU20" s="16"/>
      <c r="UYV20" s="82"/>
      <c r="UYW20" s="26"/>
      <c r="UYX20" s="26"/>
      <c r="UYY20" s="22"/>
      <c r="UYZ20" s="360"/>
      <c r="UZA20" s="384"/>
      <c r="UZB20" s="384"/>
      <c r="UZC20" s="384"/>
      <c r="UZD20" s="384"/>
      <c r="UZE20" s="384"/>
      <c r="UZF20" s="14"/>
      <c r="UZG20" s="56"/>
      <c r="UZH20" s="16"/>
      <c r="UZI20" s="82"/>
      <c r="UZJ20" s="26"/>
      <c r="UZK20" s="26"/>
      <c r="UZL20" s="22"/>
      <c r="UZM20" s="360"/>
      <c r="UZN20" s="384"/>
      <c r="UZO20" s="384"/>
      <c r="UZP20" s="384"/>
      <c r="UZQ20" s="384"/>
      <c r="UZR20" s="384"/>
      <c r="UZS20" s="14"/>
      <c r="UZT20" s="56"/>
      <c r="UZU20" s="16"/>
      <c r="UZV20" s="82"/>
      <c r="UZW20" s="26"/>
      <c r="UZX20" s="26"/>
      <c r="UZY20" s="22"/>
      <c r="UZZ20" s="360"/>
      <c r="VAA20" s="384"/>
      <c r="VAB20" s="384"/>
      <c r="VAC20" s="384"/>
      <c r="VAD20" s="384"/>
      <c r="VAE20" s="384"/>
      <c r="VAF20" s="14"/>
      <c r="VAG20" s="56"/>
      <c r="VAH20" s="16"/>
      <c r="VAI20" s="82"/>
      <c r="VAJ20" s="26"/>
      <c r="VAK20" s="26"/>
      <c r="VAL20" s="22"/>
      <c r="VAM20" s="360"/>
      <c r="VAN20" s="384"/>
      <c r="VAO20" s="384"/>
      <c r="VAP20" s="384"/>
      <c r="VAQ20" s="384"/>
      <c r="VAR20" s="384"/>
      <c r="VAS20" s="14"/>
      <c r="VAT20" s="56"/>
      <c r="VAU20" s="16"/>
      <c r="VAV20" s="82"/>
      <c r="VAW20" s="26"/>
      <c r="VAX20" s="26"/>
      <c r="VAY20" s="22"/>
      <c r="VAZ20" s="360"/>
      <c r="VBA20" s="384"/>
      <c r="VBB20" s="384"/>
      <c r="VBC20" s="384"/>
      <c r="VBD20" s="384"/>
      <c r="VBE20" s="384"/>
      <c r="VBF20" s="14"/>
      <c r="VBG20" s="56"/>
      <c r="VBH20" s="16"/>
      <c r="VBI20" s="82"/>
      <c r="VBJ20" s="26"/>
      <c r="VBK20" s="26"/>
      <c r="VBL20" s="22"/>
      <c r="VBM20" s="360"/>
      <c r="VBN20" s="384"/>
      <c r="VBO20" s="384"/>
      <c r="VBP20" s="384"/>
      <c r="VBQ20" s="384"/>
      <c r="VBR20" s="384"/>
      <c r="VBS20" s="14"/>
      <c r="VBT20" s="56"/>
      <c r="VBU20" s="16"/>
      <c r="VBV20" s="82"/>
      <c r="VBW20" s="26"/>
      <c r="VBX20" s="26"/>
      <c r="VBY20" s="22"/>
      <c r="VBZ20" s="360"/>
      <c r="VCA20" s="384"/>
      <c r="VCB20" s="384"/>
      <c r="VCC20" s="384"/>
      <c r="VCD20" s="384"/>
      <c r="VCE20" s="384"/>
      <c r="VCF20" s="14"/>
      <c r="VCG20" s="56"/>
      <c r="VCH20" s="16"/>
      <c r="VCI20" s="82"/>
      <c r="VCJ20" s="26"/>
      <c r="VCK20" s="26"/>
      <c r="VCL20" s="22"/>
      <c r="VCM20" s="360"/>
      <c r="VCN20" s="384"/>
      <c r="VCO20" s="384"/>
      <c r="VCP20" s="384"/>
      <c r="VCQ20" s="384"/>
      <c r="VCR20" s="384"/>
      <c r="VCS20" s="14"/>
      <c r="VCT20" s="56"/>
      <c r="VCU20" s="16"/>
      <c r="VCV20" s="82"/>
      <c r="VCW20" s="26"/>
      <c r="VCX20" s="26"/>
      <c r="VCY20" s="22"/>
      <c r="VCZ20" s="360"/>
      <c r="VDA20" s="384"/>
      <c r="VDB20" s="384"/>
      <c r="VDC20" s="384"/>
      <c r="VDD20" s="384"/>
      <c r="VDE20" s="384"/>
      <c r="VDF20" s="14"/>
      <c r="VDG20" s="56"/>
      <c r="VDH20" s="16"/>
      <c r="VDI20" s="82"/>
      <c r="VDJ20" s="26"/>
      <c r="VDK20" s="26"/>
      <c r="VDL20" s="22"/>
      <c r="VDM20" s="360"/>
      <c r="VDN20" s="384"/>
      <c r="VDO20" s="384"/>
      <c r="VDP20" s="384"/>
      <c r="VDQ20" s="384"/>
      <c r="VDR20" s="384"/>
      <c r="VDS20" s="14"/>
      <c r="VDT20" s="56"/>
      <c r="VDU20" s="16"/>
      <c r="VDV20" s="82"/>
      <c r="VDW20" s="26"/>
      <c r="VDX20" s="26"/>
      <c r="VDY20" s="22"/>
      <c r="VDZ20" s="360"/>
      <c r="VEA20" s="384"/>
      <c r="VEB20" s="384"/>
      <c r="VEC20" s="384"/>
      <c r="VED20" s="384"/>
      <c r="VEE20" s="384"/>
      <c r="VEF20" s="14"/>
      <c r="VEG20" s="56"/>
      <c r="VEH20" s="16"/>
      <c r="VEI20" s="82"/>
      <c r="VEJ20" s="26"/>
      <c r="VEK20" s="26"/>
      <c r="VEL20" s="22"/>
      <c r="VEM20" s="360"/>
      <c r="VEN20" s="384"/>
      <c r="VEO20" s="384"/>
      <c r="VEP20" s="384"/>
      <c r="VEQ20" s="384"/>
      <c r="VER20" s="384"/>
      <c r="VES20" s="14"/>
      <c r="VET20" s="56"/>
      <c r="VEU20" s="16"/>
      <c r="VEV20" s="82"/>
      <c r="VEW20" s="26"/>
      <c r="VEX20" s="26"/>
      <c r="VEY20" s="22"/>
      <c r="VEZ20" s="360"/>
      <c r="VFA20" s="384"/>
      <c r="VFB20" s="384"/>
      <c r="VFC20" s="384"/>
      <c r="VFD20" s="384"/>
      <c r="VFE20" s="384"/>
      <c r="VFF20" s="14"/>
      <c r="VFG20" s="56"/>
      <c r="VFH20" s="16"/>
      <c r="VFI20" s="82"/>
      <c r="VFJ20" s="26"/>
      <c r="VFK20" s="26"/>
      <c r="VFL20" s="22"/>
      <c r="VFM20" s="360"/>
      <c r="VFN20" s="384"/>
      <c r="VFO20" s="384"/>
      <c r="VFP20" s="384"/>
      <c r="VFQ20" s="384"/>
      <c r="VFR20" s="384"/>
      <c r="VFS20" s="14"/>
      <c r="VFT20" s="56"/>
      <c r="VFU20" s="16"/>
      <c r="VFV20" s="82"/>
      <c r="VFW20" s="26"/>
      <c r="VFX20" s="26"/>
      <c r="VFY20" s="22"/>
      <c r="VFZ20" s="360"/>
      <c r="VGA20" s="384"/>
      <c r="VGB20" s="384"/>
      <c r="VGC20" s="384"/>
      <c r="VGD20" s="384"/>
      <c r="VGE20" s="384"/>
      <c r="VGF20" s="14"/>
      <c r="VGG20" s="56"/>
      <c r="VGH20" s="16"/>
      <c r="VGI20" s="82"/>
      <c r="VGJ20" s="26"/>
      <c r="VGK20" s="26"/>
      <c r="VGL20" s="22"/>
      <c r="VGM20" s="360"/>
      <c r="VGN20" s="384"/>
      <c r="VGO20" s="384"/>
      <c r="VGP20" s="384"/>
      <c r="VGQ20" s="384"/>
      <c r="VGR20" s="384"/>
      <c r="VGS20" s="14"/>
      <c r="VGT20" s="56"/>
      <c r="VGU20" s="16"/>
      <c r="VGV20" s="82"/>
      <c r="VGW20" s="26"/>
      <c r="VGX20" s="26"/>
      <c r="VGY20" s="22"/>
      <c r="VGZ20" s="360"/>
      <c r="VHA20" s="384"/>
      <c r="VHB20" s="384"/>
      <c r="VHC20" s="384"/>
      <c r="VHD20" s="384"/>
      <c r="VHE20" s="384"/>
      <c r="VHF20" s="14"/>
      <c r="VHG20" s="56"/>
      <c r="VHH20" s="16"/>
      <c r="VHI20" s="82"/>
      <c r="VHJ20" s="26"/>
      <c r="VHK20" s="26"/>
      <c r="VHL20" s="22"/>
      <c r="VHM20" s="360"/>
      <c r="VHN20" s="384"/>
      <c r="VHO20" s="384"/>
      <c r="VHP20" s="384"/>
      <c r="VHQ20" s="384"/>
      <c r="VHR20" s="384"/>
      <c r="VHS20" s="14"/>
      <c r="VHT20" s="56"/>
      <c r="VHU20" s="16"/>
      <c r="VHV20" s="82"/>
      <c r="VHW20" s="26"/>
      <c r="VHX20" s="26"/>
      <c r="VHY20" s="22"/>
      <c r="VHZ20" s="360"/>
      <c r="VIA20" s="384"/>
      <c r="VIB20" s="384"/>
      <c r="VIC20" s="384"/>
      <c r="VID20" s="384"/>
      <c r="VIE20" s="384"/>
      <c r="VIF20" s="14"/>
      <c r="VIG20" s="56"/>
      <c r="VIH20" s="16"/>
      <c r="VII20" s="82"/>
      <c r="VIJ20" s="26"/>
      <c r="VIK20" s="26"/>
      <c r="VIL20" s="22"/>
      <c r="VIM20" s="360"/>
      <c r="VIN20" s="384"/>
      <c r="VIO20" s="384"/>
      <c r="VIP20" s="384"/>
      <c r="VIQ20" s="384"/>
      <c r="VIR20" s="384"/>
      <c r="VIS20" s="14"/>
      <c r="VIT20" s="56"/>
      <c r="VIU20" s="16"/>
      <c r="VIV20" s="82"/>
      <c r="VIW20" s="26"/>
      <c r="VIX20" s="26"/>
      <c r="VIY20" s="22"/>
      <c r="VIZ20" s="360"/>
      <c r="VJA20" s="384"/>
      <c r="VJB20" s="384"/>
      <c r="VJC20" s="384"/>
      <c r="VJD20" s="384"/>
      <c r="VJE20" s="384"/>
      <c r="VJF20" s="14"/>
      <c r="VJG20" s="56"/>
      <c r="VJH20" s="16"/>
      <c r="VJI20" s="82"/>
      <c r="VJJ20" s="26"/>
      <c r="VJK20" s="26"/>
      <c r="VJL20" s="22"/>
      <c r="VJM20" s="360"/>
      <c r="VJN20" s="384"/>
      <c r="VJO20" s="384"/>
      <c r="VJP20" s="384"/>
      <c r="VJQ20" s="384"/>
      <c r="VJR20" s="384"/>
      <c r="VJS20" s="14"/>
      <c r="VJT20" s="56"/>
      <c r="VJU20" s="16"/>
      <c r="VJV20" s="82"/>
      <c r="VJW20" s="26"/>
      <c r="VJX20" s="26"/>
      <c r="VJY20" s="22"/>
      <c r="VJZ20" s="360"/>
      <c r="VKA20" s="384"/>
      <c r="VKB20" s="384"/>
      <c r="VKC20" s="384"/>
      <c r="VKD20" s="384"/>
      <c r="VKE20" s="384"/>
      <c r="VKF20" s="14"/>
      <c r="VKG20" s="56"/>
      <c r="VKH20" s="16"/>
      <c r="VKI20" s="82"/>
      <c r="VKJ20" s="26"/>
      <c r="VKK20" s="26"/>
      <c r="VKL20" s="22"/>
      <c r="VKM20" s="360"/>
      <c r="VKN20" s="384"/>
      <c r="VKO20" s="384"/>
      <c r="VKP20" s="384"/>
      <c r="VKQ20" s="384"/>
      <c r="VKR20" s="384"/>
      <c r="VKS20" s="14"/>
      <c r="VKT20" s="56"/>
      <c r="VKU20" s="16"/>
      <c r="VKV20" s="82"/>
      <c r="VKW20" s="26"/>
      <c r="VKX20" s="26"/>
      <c r="VKY20" s="22"/>
      <c r="VKZ20" s="360"/>
      <c r="VLA20" s="384"/>
      <c r="VLB20" s="384"/>
      <c r="VLC20" s="384"/>
      <c r="VLD20" s="384"/>
      <c r="VLE20" s="384"/>
      <c r="VLF20" s="14"/>
      <c r="VLG20" s="56"/>
      <c r="VLH20" s="16"/>
      <c r="VLI20" s="82"/>
      <c r="VLJ20" s="26"/>
      <c r="VLK20" s="26"/>
      <c r="VLL20" s="22"/>
      <c r="VLM20" s="360"/>
      <c r="VLN20" s="384"/>
      <c r="VLO20" s="384"/>
      <c r="VLP20" s="384"/>
      <c r="VLQ20" s="384"/>
      <c r="VLR20" s="384"/>
      <c r="VLS20" s="14"/>
      <c r="VLT20" s="56"/>
      <c r="VLU20" s="16"/>
      <c r="VLV20" s="82"/>
      <c r="VLW20" s="26"/>
      <c r="VLX20" s="26"/>
      <c r="VLY20" s="22"/>
      <c r="VLZ20" s="360"/>
      <c r="VMA20" s="384"/>
      <c r="VMB20" s="384"/>
      <c r="VMC20" s="384"/>
      <c r="VMD20" s="384"/>
      <c r="VME20" s="384"/>
      <c r="VMF20" s="14"/>
      <c r="VMG20" s="56"/>
      <c r="VMH20" s="16"/>
      <c r="VMI20" s="82"/>
      <c r="VMJ20" s="26"/>
      <c r="VMK20" s="26"/>
      <c r="VML20" s="22"/>
      <c r="VMM20" s="360"/>
      <c r="VMN20" s="384"/>
      <c r="VMO20" s="384"/>
      <c r="VMP20" s="384"/>
      <c r="VMQ20" s="384"/>
      <c r="VMR20" s="384"/>
      <c r="VMS20" s="14"/>
      <c r="VMT20" s="56"/>
      <c r="VMU20" s="16"/>
      <c r="VMV20" s="82"/>
      <c r="VMW20" s="26"/>
      <c r="VMX20" s="26"/>
      <c r="VMY20" s="22"/>
      <c r="VMZ20" s="360"/>
      <c r="VNA20" s="384"/>
      <c r="VNB20" s="384"/>
      <c r="VNC20" s="384"/>
      <c r="VND20" s="384"/>
      <c r="VNE20" s="384"/>
      <c r="VNF20" s="14"/>
      <c r="VNG20" s="56"/>
      <c r="VNH20" s="16"/>
      <c r="VNI20" s="82"/>
      <c r="VNJ20" s="26"/>
      <c r="VNK20" s="26"/>
      <c r="VNL20" s="22"/>
      <c r="VNM20" s="360"/>
      <c r="VNN20" s="384"/>
      <c r="VNO20" s="384"/>
      <c r="VNP20" s="384"/>
      <c r="VNQ20" s="384"/>
      <c r="VNR20" s="384"/>
      <c r="VNS20" s="14"/>
      <c r="VNT20" s="56"/>
      <c r="VNU20" s="16"/>
      <c r="VNV20" s="82"/>
      <c r="VNW20" s="26"/>
      <c r="VNX20" s="26"/>
      <c r="VNY20" s="22"/>
      <c r="VNZ20" s="360"/>
      <c r="VOA20" s="384"/>
      <c r="VOB20" s="384"/>
      <c r="VOC20" s="384"/>
      <c r="VOD20" s="384"/>
      <c r="VOE20" s="384"/>
      <c r="VOF20" s="14"/>
      <c r="VOG20" s="56"/>
      <c r="VOH20" s="16"/>
      <c r="VOI20" s="82"/>
      <c r="VOJ20" s="26"/>
      <c r="VOK20" s="26"/>
      <c r="VOL20" s="22"/>
      <c r="VOM20" s="360"/>
      <c r="VON20" s="384"/>
      <c r="VOO20" s="384"/>
      <c r="VOP20" s="384"/>
      <c r="VOQ20" s="384"/>
      <c r="VOR20" s="384"/>
      <c r="VOS20" s="14"/>
      <c r="VOT20" s="56"/>
      <c r="VOU20" s="16"/>
      <c r="VOV20" s="82"/>
      <c r="VOW20" s="26"/>
      <c r="VOX20" s="26"/>
      <c r="VOY20" s="22"/>
      <c r="VOZ20" s="360"/>
      <c r="VPA20" s="384"/>
      <c r="VPB20" s="384"/>
      <c r="VPC20" s="384"/>
      <c r="VPD20" s="384"/>
      <c r="VPE20" s="384"/>
      <c r="VPF20" s="14"/>
      <c r="VPG20" s="56"/>
      <c r="VPH20" s="16"/>
      <c r="VPI20" s="82"/>
      <c r="VPJ20" s="26"/>
      <c r="VPK20" s="26"/>
      <c r="VPL20" s="22"/>
      <c r="VPM20" s="360"/>
      <c r="VPN20" s="384"/>
      <c r="VPO20" s="384"/>
      <c r="VPP20" s="384"/>
      <c r="VPQ20" s="384"/>
      <c r="VPR20" s="384"/>
      <c r="VPS20" s="14"/>
      <c r="VPT20" s="56"/>
      <c r="VPU20" s="16"/>
      <c r="VPV20" s="82"/>
      <c r="VPW20" s="26"/>
      <c r="VPX20" s="26"/>
      <c r="VPY20" s="22"/>
      <c r="VPZ20" s="360"/>
      <c r="VQA20" s="384"/>
      <c r="VQB20" s="384"/>
      <c r="VQC20" s="384"/>
      <c r="VQD20" s="384"/>
      <c r="VQE20" s="384"/>
      <c r="VQF20" s="14"/>
      <c r="VQG20" s="56"/>
      <c r="VQH20" s="16"/>
      <c r="VQI20" s="82"/>
      <c r="VQJ20" s="26"/>
      <c r="VQK20" s="26"/>
      <c r="VQL20" s="22"/>
      <c r="VQM20" s="360"/>
      <c r="VQN20" s="384"/>
      <c r="VQO20" s="384"/>
      <c r="VQP20" s="384"/>
      <c r="VQQ20" s="384"/>
      <c r="VQR20" s="384"/>
      <c r="VQS20" s="14"/>
      <c r="VQT20" s="56"/>
      <c r="VQU20" s="16"/>
      <c r="VQV20" s="82"/>
      <c r="VQW20" s="26"/>
      <c r="VQX20" s="26"/>
      <c r="VQY20" s="22"/>
      <c r="VQZ20" s="360"/>
      <c r="VRA20" s="384"/>
      <c r="VRB20" s="384"/>
      <c r="VRC20" s="384"/>
      <c r="VRD20" s="384"/>
      <c r="VRE20" s="384"/>
      <c r="VRF20" s="14"/>
      <c r="VRG20" s="56"/>
      <c r="VRH20" s="16"/>
      <c r="VRI20" s="82"/>
      <c r="VRJ20" s="26"/>
      <c r="VRK20" s="26"/>
      <c r="VRL20" s="22"/>
      <c r="VRM20" s="360"/>
      <c r="VRN20" s="384"/>
      <c r="VRO20" s="384"/>
      <c r="VRP20" s="384"/>
      <c r="VRQ20" s="384"/>
      <c r="VRR20" s="384"/>
      <c r="VRS20" s="14"/>
      <c r="VRT20" s="56"/>
      <c r="VRU20" s="16"/>
      <c r="VRV20" s="82"/>
      <c r="VRW20" s="26"/>
      <c r="VRX20" s="26"/>
      <c r="VRY20" s="22"/>
      <c r="VRZ20" s="360"/>
      <c r="VSA20" s="384"/>
      <c r="VSB20" s="384"/>
      <c r="VSC20" s="384"/>
      <c r="VSD20" s="384"/>
      <c r="VSE20" s="384"/>
      <c r="VSF20" s="14"/>
      <c r="VSG20" s="56"/>
      <c r="VSH20" s="16"/>
      <c r="VSI20" s="82"/>
      <c r="VSJ20" s="26"/>
      <c r="VSK20" s="26"/>
      <c r="VSL20" s="22"/>
      <c r="VSM20" s="360"/>
      <c r="VSN20" s="384"/>
      <c r="VSO20" s="384"/>
      <c r="VSP20" s="384"/>
      <c r="VSQ20" s="384"/>
      <c r="VSR20" s="384"/>
      <c r="VSS20" s="14"/>
      <c r="VST20" s="56"/>
      <c r="VSU20" s="16"/>
      <c r="VSV20" s="82"/>
      <c r="VSW20" s="26"/>
      <c r="VSX20" s="26"/>
      <c r="VSY20" s="22"/>
      <c r="VSZ20" s="360"/>
      <c r="VTA20" s="384"/>
      <c r="VTB20" s="384"/>
      <c r="VTC20" s="384"/>
      <c r="VTD20" s="384"/>
      <c r="VTE20" s="384"/>
      <c r="VTF20" s="14"/>
      <c r="VTG20" s="56"/>
      <c r="VTH20" s="16"/>
      <c r="VTI20" s="82"/>
      <c r="VTJ20" s="26"/>
      <c r="VTK20" s="26"/>
      <c r="VTL20" s="22"/>
      <c r="VTM20" s="360"/>
      <c r="VTN20" s="384"/>
      <c r="VTO20" s="384"/>
      <c r="VTP20" s="384"/>
      <c r="VTQ20" s="384"/>
      <c r="VTR20" s="384"/>
      <c r="VTS20" s="14"/>
      <c r="VTT20" s="56"/>
      <c r="VTU20" s="16"/>
      <c r="VTV20" s="82"/>
      <c r="VTW20" s="26"/>
      <c r="VTX20" s="26"/>
      <c r="VTY20" s="22"/>
      <c r="VTZ20" s="360"/>
      <c r="VUA20" s="384"/>
      <c r="VUB20" s="384"/>
      <c r="VUC20" s="384"/>
      <c r="VUD20" s="384"/>
      <c r="VUE20" s="384"/>
      <c r="VUF20" s="14"/>
      <c r="VUG20" s="56"/>
      <c r="VUH20" s="16"/>
      <c r="VUI20" s="82"/>
      <c r="VUJ20" s="26"/>
      <c r="VUK20" s="26"/>
      <c r="VUL20" s="22"/>
      <c r="VUM20" s="360"/>
      <c r="VUN20" s="384"/>
      <c r="VUO20" s="384"/>
      <c r="VUP20" s="384"/>
      <c r="VUQ20" s="384"/>
      <c r="VUR20" s="384"/>
      <c r="VUS20" s="14"/>
      <c r="VUT20" s="56"/>
      <c r="VUU20" s="16"/>
      <c r="VUV20" s="82"/>
      <c r="VUW20" s="26"/>
      <c r="VUX20" s="26"/>
      <c r="VUY20" s="22"/>
      <c r="VUZ20" s="360"/>
      <c r="VVA20" s="384"/>
      <c r="VVB20" s="384"/>
      <c r="VVC20" s="384"/>
      <c r="VVD20" s="384"/>
      <c r="VVE20" s="384"/>
      <c r="VVF20" s="14"/>
      <c r="VVG20" s="56"/>
      <c r="VVH20" s="16"/>
      <c r="VVI20" s="82"/>
      <c r="VVJ20" s="26"/>
      <c r="VVK20" s="26"/>
      <c r="VVL20" s="22"/>
      <c r="VVM20" s="360"/>
      <c r="VVN20" s="384"/>
      <c r="VVO20" s="384"/>
      <c r="VVP20" s="384"/>
      <c r="VVQ20" s="384"/>
      <c r="VVR20" s="384"/>
      <c r="VVS20" s="14"/>
      <c r="VVT20" s="56"/>
      <c r="VVU20" s="16"/>
      <c r="VVV20" s="82"/>
      <c r="VVW20" s="26"/>
      <c r="VVX20" s="26"/>
      <c r="VVY20" s="22"/>
      <c r="VVZ20" s="360"/>
      <c r="VWA20" s="384"/>
      <c r="VWB20" s="384"/>
      <c r="VWC20" s="384"/>
      <c r="VWD20" s="384"/>
      <c r="VWE20" s="384"/>
      <c r="VWF20" s="14"/>
      <c r="VWG20" s="56"/>
      <c r="VWH20" s="16"/>
      <c r="VWI20" s="82"/>
      <c r="VWJ20" s="26"/>
      <c r="VWK20" s="26"/>
      <c r="VWL20" s="22"/>
      <c r="VWM20" s="360"/>
      <c r="VWN20" s="384"/>
      <c r="VWO20" s="384"/>
      <c r="VWP20" s="384"/>
      <c r="VWQ20" s="384"/>
      <c r="VWR20" s="384"/>
      <c r="VWS20" s="14"/>
      <c r="VWT20" s="56"/>
      <c r="VWU20" s="16"/>
      <c r="VWV20" s="82"/>
      <c r="VWW20" s="26"/>
      <c r="VWX20" s="26"/>
      <c r="VWY20" s="22"/>
      <c r="VWZ20" s="360"/>
      <c r="VXA20" s="384"/>
      <c r="VXB20" s="384"/>
      <c r="VXC20" s="384"/>
      <c r="VXD20" s="384"/>
      <c r="VXE20" s="384"/>
      <c r="VXF20" s="14"/>
      <c r="VXG20" s="56"/>
      <c r="VXH20" s="16"/>
      <c r="VXI20" s="82"/>
      <c r="VXJ20" s="26"/>
      <c r="VXK20" s="26"/>
      <c r="VXL20" s="22"/>
      <c r="VXM20" s="360"/>
      <c r="VXN20" s="384"/>
      <c r="VXO20" s="384"/>
      <c r="VXP20" s="384"/>
      <c r="VXQ20" s="384"/>
      <c r="VXR20" s="384"/>
      <c r="VXS20" s="14"/>
      <c r="VXT20" s="56"/>
      <c r="VXU20" s="16"/>
      <c r="VXV20" s="82"/>
      <c r="VXW20" s="26"/>
      <c r="VXX20" s="26"/>
      <c r="VXY20" s="22"/>
      <c r="VXZ20" s="360"/>
      <c r="VYA20" s="384"/>
      <c r="VYB20" s="384"/>
      <c r="VYC20" s="384"/>
      <c r="VYD20" s="384"/>
      <c r="VYE20" s="384"/>
      <c r="VYF20" s="14"/>
      <c r="VYG20" s="56"/>
      <c r="VYH20" s="16"/>
      <c r="VYI20" s="82"/>
      <c r="VYJ20" s="26"/>
      <c r="VYK20" s="26"/>
      <c r="VYL20" s="22"/>
      <c r="VYM20" s="360"/>
      <c r="VYN20" s="384"/>
      <c r="VYO20" s="384"/>
      <c r="VYP20" s="384"/>
      <c r="VYQ20" s="384"/>
      <c r="VYR20" s="384"/>
      <c r="VYS20" s="14"/>
      <c r="VYT20" s="56"/>
      <c r="VYU20" s="16"/>
      <c r="VYV20" s="82"/>
      <c r="VYW20" s="26"/>
      <c r="VYX20" s="26"/>
      <c r="VYY20" s="22"/>
      <c r="VYZ20" s="360"/>
      <c r="VZA20" s="384"/>
      <c r="VZB20" s="384"/>
      <c r="VZC20" s="384"/>
      <c r="VZD20" s="384"/>
      <c r="VZE20" s="384"/>
      <c r="VZF20" s="14"/>
      <c r="VZG20" s="56"/>
      <c r="VZH20" s="16"/>
      <c r="VZI20" s="82"/>
      <c r="VZJ20" s="26"/>
      <c r="VZK20" s="26"/>
      <c r="VZL20" s="22"/>
      <c r="VZM20" s="360"/>
      <c r="VZN20" s="384"/>
      <c r="VZO20" s="384"/>
      <c r="VZP20" s="384"/>
      <c r="VZQ20" s="384"/>
      <c r="VZR20" s="384"/>
      <c r="VZS20" s="14"/>
      <c r="VZT20" s="56"/>
      <c r="VZU20" s="16"/>
      <c r="VZV20" s="82"/>
      <c r="VZW20" s="26"/>
      <c r="VZX20" s="26"/>
      <c r="VZY20" s="22"/>
      <c r="VZZ20" s="360"/>
      <c r="WAA20" s="384"/>
      <c r="WAB20" s="384"/>
      <c r="WAC20" s="384"/>
      <c r="WAD20" s="384"/>
      <c r="WAE20" s="384"/>
      <c r="WAF20" s="14"/>
      <c r="WAG20" s="56"/>
      <c r="WAH20" s="16"/>
      <c r="WAI20" s="82"/>
      <c r="WAJ20" s="26"/>
      <c r="WAK20" s="26"/>
      <c r="WAL20" s="22"/>
      <c r="WAM20" s="360"/>
      <c r="WAN20" s="384"/>
      <c r="WAO20" s="384"/>
      <c r="WAP20" s="384"/>
      <c r="WAQ20" s="384"/>
      <c r="WAR20" s="384"/>
      <c r="WAS20" s="14"/>
      <c r="WAT20" s="56"/>
      <c r="WAU20" s="16"/>
      <c r="WAV20" s="82"/>
      <c r="WAW20" s="26"/>
      <c r="WAX20" s="26"/>
      <c r="WAY20" s="22"/>
      <c r="WAZ20" s="360"/>
      <c r="WBA20" s="384"/>
      <c r="WBB20" s="384"/>
      <c r="WBC20" s="384"/>
      <c r="WBD20" s="384"/>
      <c r="WBE20" s="384"/>
      <c r="WBF20" s="14"/>
      <c r="WBG20" s="56"/>
      <c r="WBH20" s="16"/>
      <c r="WBI20" s="82"/>
      <c r="WBJ20" s="26"/>
      <c r="WBK20" s="26"/>
      <c r="WBL20" s="22"/>
      <c r="WBM20" s="360"/>
      <c r="WBN20" s="384"/>
      <c r="WBO20" s="384"/>
      <c r="WBP20" s="384"/>
      <c r="WBQ20" s="384"/>
      <c r="WBR20" s="384"/>
      <c r="WBS20" s="14"/>
      <c r="WBT20" s="56"/>
      <c r="WBU20" s="16"/>
      <c r="WBV20" s="82"/>
      <c r="WBW20" s="26"/>
      <c r="WBX20" s="26"/>
      <c r="WBY20" s="22"/>
      <c r="WBZ20" s="360"/>
      <c r="WCA20" s="384"/>
      <c r="WCB20" s="384"/>
      <c r="WCC20" s="384"/>
      <c r="WCD20" s="384"/>
      <c r="WCE20" s="384"/>
      <c r="WCF20" s="14"/>
      <c r="WCG20" s="56"/>
      <c r="WCH20" s="16"/>
      <c r="WCI20" s="82"/>
      <c r="WCJ20" s="26"/>
      <c r="WCK20" s="26"/>
      <c r="WCL20" s="22"/>
      <c r="WCM20" s="360"/>
      <c r="WCN20" s="384"/>
      <c r="WCO20" s="384"/>
      <c r="WCP20" s="384"/>
      <c r="WCQ20" s="384"/>
      <c r="WCR20" s="384"/>
      <c r="WCS20" s="14"/>
      <c r="WCT20" s="56"/>
      <c r="WCU20" s="16"/>
      <c r="WCV20" s="82"/>
      <c r="WCW20" s="26"/>
      <c r="WCX20" s="26"/>
      <c r="WCY20" s="22"/>
      <c r="WCZ20" s="360"/>
      <c r="WDA20" s="384"/>
      <c r="WDB20" s="384"/>
      <c r="WDC20" s="384"/>
      <c r="WDD20" s="384"/>
      <c r="WDE20" s="384"/>
      <c r="WDF20" s="14"/>
      <c r="WDG20" s="56"/>
      <c r="WDH20" s="16"/>
      <c r="WDI20" s="82"/>
      <c r="WDJ20" s="26"/>
      <c r="WDK20" s="26"/>
      <c r="WDL20" s="22"/>
      <c r="WDM20" s="360"/>
      <c r="WDN20" s="384"/>
      <c r="WDO20" s="384"/>
      <c r="WDP20" s="384"/>
      <c r="WDQ20" s="384"/>
      <c r="WDR20" s="384"/>
      <c r="WDS20" s="14"/>
      <c r="WDT20" s="56"/>
      <c r="WDU20" s="16"/>
      <c r="WDV20" s="82"/>
      <c r="WDW20" s="26"/>
      <c r="WDX20" s="26"/>
      <c r="WDY20" s="22"/>
      <c r="WDZ20" s="360"/>
      <c r="WEA20" s="384"/>
      <c r="WEB20" s="384"/>
      <c r="WEC20" s="384"/>
      <c r="WED20" s="384"/>
      <c r="WEE20" s="384"/>
      <c r="WEF20" s="14"/>
      <c r="WEG20" s="56"/>
      <c r="WEH20" s="16"/>
      <c r="WEI20" s="82"/>
      <c r="WEJ20" s="26"/>
      <c r="WEK20" s="26"/>
      <c r="WEL20" s="22"/>
      <c r="WEM20" s="360"/>
      <c r="WEN20" s="384"/>
      <c r="WEO20" s="384"/>
      <c r="WEP20" s="384"/>
      <c r="WEQ20" s="384"/>
      <c r="WER20" s="384"/>
      <c r="WES20" s="14"/>
      <c r="WET20" s="56"/>
      <c r="WEU20" s="16"/>
      <c r="WEV20" s="82"/>
      <c r="WEW20" s="26"/>
      <c r="WEX20" s="26"/>
      <c r="WEY20" s="22"/>
      <c r="WEZ20" s="360"/>
      <c r="WFA20" s="384"/>
      <c r="WFB20" s="384"/>
      <c r="WFC20" s="384"/>
      <c r="WFD20" s="384"/>
      <c r="WFE20" s="384"/>
      <c r="WFF20" s="14"/>
      <c r="WFG20" s="56"/>
      <c r="WFH20" s="16"/>
      <c r="WFI20" s="82"/>
      <c r="WFJ20" s="26"/>
      <c r="WFK20" s="26"/>
      <c r="WFL20" s="22"/>
      <c r="WFM20" s="360"/>
      <c r="WFN20" s="384"/>
      <c r="WFO20" s="384"/>
      <c r="WFP20" s="384"/>
      <c r="WFQ20" s="384"/>
      <c r="WFR20" s="384"/>
      <c r="WFS20" s="14"/>
      <c r="WFT20" s="56"/>
      <c r="WFU20" s="16"/>
      <c r="WFV20" s="82"/>
      <c r="WFW20" s="26"/>
      <c r="WFX20" s="26"/>
      <c r="WFY20" s="22"/>
      <c r="WFZ20" s="360"/>
      <c r="WGA20" s="384"/>
      <c r="WGB20" s="384"/>
      <c r="WGC20" s="384"/>
      <c r="WGD20" s="384"/>
      <c r="WGE20" s="384"/>
      <c r="WGF20" s="14"/>
      <c r="WGG20" s="56"/>
      <c r="WGH20" s="16"/>
      <c r="WGI20" s="82"/>
      <c r="WGJ20" s="26"/>
      <c r="WGK20" s="26"/>
      <c r="WGL20" s="22"/>
      <c r="WGM20" s="360"/>
      <c r="WGN20" s="384"/>
      <c r="WGO20" s="384"/>
      <c r="WGP20" s="384"/>
      <c r="WGQ20" s="384"/>
      <c r="WGR20" s="384"/>
      <c r="WGS20" s="14"/>
      <c r="WGT20" s="56"/>
      <c r="WGU20" s="16"/>
      <c r="WGV20" s="82"/>
      <c r="WGW20" s="26"/>
      <c r="WGX20" s="26"/>
      <c r="WGY20" s="22"/>
      <c r="WGZ20" s="360"/>
      <c r="WHA20" s="384"/>
      <c r="WHB20" s="384"/>
      <c r="WHC20" s="384"/>
      <c r="WHD20" s="384"/>
      <c r="WHE20" s="384"/>
      <c r="WHF20" s="14"/>
      <c r="WHG20" s="56"/>
      <c r="WHH20" s="16"/>
      <c r="WHI20" s="82"/>
      <c r="WHJ20" s="26"/>
      <c r="WHK20" s="26"/>
      <c r="WHL20" s="22"/>
      <c r="WHM20" s="360"/>
      <c r="WHN20" s="384"/>
      <c r="WHO20" s="384"/>
      <c r="WHP20" s="384"/>
      <c r="WHQ20" s="384"/>
      <c r="WHR20" s="384"/>
      <c r="WHS20" s="14"/>
      <c r="WHT20" s="56"/>
      <c r="WHU20" s="16"/>
      <c r="WHV20" s="82"/>
      <c r="WHW20" s="26"/>
      <c r="WHX20" s="26"/>
      <c r="WHY20" s="22"/>
      <c r="WHZ20" s="360"/>
      <c r="WIA20" s="384"/>
      <c r="WIB20" s="384"/>
      <c r="WIC20" s="384"/>
      <c r="WID20" s="384"/>
      <c r="WIE20" s="384"/>
      <c r="WIF20" s="14"/>
      <c r="WIG20" s="56"/>
      <c r="WIH20" s="16"/>
      <c r="WII20" s="82"/>
      <c r="WIJ20" s="26"/>
      <c r="WIK20" s="26"/>
      <c r="WIL20" s="22"/>
      <c r="WIM20" s="360"/>
      <c r="WIN20" s="384"/>
      <c r="WIO20" s="384"/>
      <c r="WIP20" s="384"/>
      <c r="WIQ20" s="384"/>
      <c r="WIR20" s="384"/>
      <c r="WIS20" s="14"/>
      <c r="WIT20" s="56"/>
      <c r="WIU20" s="16"/>
      <c r="WIV20" s="82"/>
      <c r="WIW20" s="26"/>
      <c r="WIX20" s="26"/>
      <c r="WIY20" s="22"/>
      <c r="WIZ20" s="360"/>
      <c r="WJA20" s="384"/>
      <c r="WJB20" s="384"/>
      <c r="WJC20" s="384"/>
      <c r="WJD20" s="384"/>
      <c r="WJE20" s="384"/>
      <c r="WJF20" s="14"/>
      <c r="WJG20" s="56"/>
      <c r="WJH20" s="16"/>
      <c r="WJI20" s="82"/>
      <c r="WJJ20" s="26"/>
      <c r="WJK20" s="26"/>
      <c r="WJL20" s="22"/>
      <c r="WJM20" s="360"/>
      <c r="WJN20" s="384"/>
      <c r="WJO20" s="384"/>
      <c r="WJP20" s="384"/>
      <c r="WJQ20" s="384"/>
      <c r="WJR20" s="384"/>
      <c r="WJS20" s="14"/>
      <c r="WJT20" s="56"/>
      <c r="WJU20" s="16"/>
      <c r="WJV20" s="82"/>
      <c r="WJW20" s="26"/>
      <c r="WJX20" s="26"/>
      <c r="WJY20" s="22"/>
      <c r="WJZ20" s="360"/>
      <c r="WKA20" s="384"/>
      <c r="WKB20" s="384"/>
      <c r="WKC20" s="384"/>
      <c r="WKD20" s="384"/>
      <c r="WKE20" s="384"/>
      <c r="WKF20" s="14"/>
      <c r="WKG20" s="56"/>
      <c r="WKH20" s="16"/>
      <c r="WKI20" s="82"/>
      <c r="WKJ20" s="26"/>
      <c r="WKK20" s="26"/>
      <c r="WKL20" s="22"/>
      <c r="WKM20" s="360"/>
      <c r="WKN20" s="384"/>
      <c r="WKO20" s="384"/>
      <c r="WKP20" s="384"/>
      <c r="WKQ20" s="384"/>
      <c r="WKR20" s="384"/>
      <c r="WKS20" s="14"/>
      <c r="WKT20" s="56"/>
      <c r="WKU20" s="16"/>
      <c r="WKV20" s="82"/>
      <c r="WKW20" s="26"/>
      <c r="WKX20" s="26"/>
      <c r="WKY20" s="22"/>
      <c r="WKZ20" s="360"/>
      <c r="WLA20" s="384"/>
      <c r="WLB20" s="384"/>
      <c r="WLC20" s="384"/>
      <c r="WLD20" s="384"/>
      <c r="WLE20" s="384"/>
      <c r="WLF20" s="14"/>
      <c r="WLG20" s="56"/>
      <c r="WLH20" s="16"/>
      <c r="WLI20" s="82"/>
      <c r="WLJ20" s="26"/>
      <c r="WLK20" s="26"/>
      <c r="WLL20" s="22"/>
      <c r="WLM20" s="360"/>
      <c r="WLN20" s="384"/>
      <c r="WLO20" s="384"/>
      <c r="WLP20" s="384"/>
      <c r="WLQ20" s="384"/>
      <c r="WLR20" s="384"/>
      <c r="WLS20" s="14"/>
      <c r="WLT20" s="56"/>
      <c r="WLU20" s="16"/>
      <c r="WLV20" s="82"/>
      <c r="WLW20" s="26"/>
      <c r="WLX20" s="26"/>
      <c r="WLY20" s="22"/>
      <c r="WLZ20" s="360"/>
      <c r="WMA20" s="384"/>
      <c r="WMB20" s="384"/>
      <c r="WMC20" s="384"/>
      <c r="WMD20" s="384"/>
      <c r="WME20" s="384"/>
      <c r="WMF20" s="14"/>
      <c r="WMG20" s="56"/>
      <c r="WMH20" s="16"/>
      <c r="WMI20" s="82"/>
      <c r="WMJ20" s="26"/>
      <c r="WMK20" s="26"/>
      <c r="WML20" s="22"/>
      <c r="WMM20" s="360"/>
      <c r="WMN20" s="384"/>
      <c r="WMO20" s="384"/>
      <c r="WMP20" s="384"/>
      <c r="WMQ20" s="384"/>
      <c r="WMR20" s="384"/>
      <c r="WMS20" s="14"/>
      <c r="WMT20" s="56"/>
      <c r="WMU20" s="16"/>
      <c r="WMV20" s="82"/>
      <c r="WMW20" s="26"/>
      <c r="WMX20" s="26"/>
      <c r="WMY20" s="22"/>
      <c r="WMZ20" s="360"/>
      <c r="WNA20" s="384"/>
      <c r="WNB20" s="384"/>
      <c r="WNC20" s="384"/>
      <c r="WND20" s="384"/>
      <c r="WNE20" s="384"/>
      <c r="WNF20" s="14"/>
      <c r="WNG20" s="56"/>
      <c r="WNH20" s="16"/>
      <c r="WNI20" s="82"/>
      <c r="WNJ20" s="26"/>
      <c r="WNK20" s="26"/>
      <c r="WNL20" s="22"/>
      <c r="WNM20" s="360"/>
      <c r="WNN20" s="384"/>
      <c r="WNO20" s="384"/>
      <c r="WNP20" s="384"/>
      <c r="WNQ20" s="384"/>
      <c r="WNR20" s="384"/>
      <c r="WNS20" s="14"/>
      <c r="WNT20" s="56"/>
      <c r="WNU20" s="16"/>
      <c r="WNV20" s="82"/>
      <c r="WNW20" s="26"/>
      <c r="WNX20" s="26"/>
      <c r="WNY20" s="22"/>
      <c r="WNZ20" s="360"/>
      <c r="WOA20" s="384"/>
      <c r="WOB20" s="384"/>
      <c r="WOC20" s="384"/>
      <c r="WOD20" s="384"/>
      <c r="WOE20" s="384"/>
      <c r="WOF20" s="14"/>
      <c r="WOG20" s="56"/>
      <c r="WOH20" s="16"/>
      <c r="WOI20" s="82"/>
      <c r="WOJ20" s="26"/>
      <c r="WOK20" s="26"/>
      <c r="WOL20" s="22"/>
      <c r="WOM20" s="360"/>
      <c r="WON20" s="384"/>
      <c r="WOO20" s="384"/>
      <c r="WOP20" s="384"/>
      <c r="WOQ20" s="384"/>
      <c r="WOR20" s="384"/>
      <c r="WOS20" s="14"/>
      <c r="WOT20" s="56"/>
      <c r="WOU20" s="16"/>
      <c r="WOV20" s="82"/>
      <c r="WOW20" s="26"/>
      <c r="WOX20" s="26"/>
      <c r="WOY20" s="22"/>
      <c r="WOZ20" s="360"/>
      <c r="WPA20" s="384"/>
      <c r="WPB20" s="384"/>
      <c r="WPC20" s="384"/>
      <c r="WPD20" s="384"/>
      <c r="WPE20" s="384"/>
      <c r="WPF20" s="14"/>
      <c r="WPG20" s="56"/>
      <c r="WPH20" s="16"/>
      <c r="WPI20" s="82"/>
      <c r="WPJ20" s="26"/>
      <c r="WPK20" s="26"/>
      <c r="WPL20" s="22"/>
      <c r="WPM20" s="360"/>
      <c r="WPN20" s="384"/>
      <c r="WPO20" s="384"/>
      <c r="WPP20" s="384"/>
      <c r="WPQ20" s="384"/>
      <c r="WPR20" s="384"/>
      <c r="WPS20" s="14"/>
      <c r="WPT20" s="56"/>
      <c r="WPU20" s="16"/>
      <c r="WPV20" s="82"/>
      <c r="WPW20" s="26"/>
      <c r="WPX20" s="26"/>
      <c r="WPY20" s="22"/>
      <c r="WPZ20" s="360"/>
      <c r="WQA20" s="384"/>
      <c r="WQB20" s="384"/>
      <c r="WQC20" s="384"/>
      <c r="WQD20" s="384"/>
      <c r="WQE20" s="384"/>
      <c r="WQF20" s="14"/>
      <c r="WQG20" s="56"/>
      <c r="WQH20" s="16"/>
      <c r="WQI20" s="82"/>
      <c r="WQJ20" s="26"/>
      <c r="WQK20" s="26"/>
      <c r="WQL20" s="22"/>
      <c r="WQM20" s="360"/>
      <c r="WQN20" s="384"/>
      <c r="WQO20" s="384"/>
      <c r="WQP20" s="384"/>
      <c r="WQQ20" s="384"/>
      <c r="WQR20" s="384"/>
      <c r="WQS20" s="14"/>
      <c r="WQT20" s="56"/>
      <c r="WQU20" s="16"/>
      <c r="WQV20" s="82"/>
      <c r="WQW20" s="26"/>
      <c r="WQX20" s="26"/>
      <c r="WQY20" s="22"/>
      <c r="WQZ20" s="360"/>
      <c r="WRA20" s="384"/>
      <c r="WRB20" s="384"/>
      <c r="WRC20" s="384"/>
      <c r="WRD20" s="384"/>
      <c r="WRE20" s="384"/>
      <c r="WRF20" s="14"/>
      <c r="WRG20" s="56"/>
      <c r="WRH20" s="16"/>
      <c r="WRI20" s="82"/>
      <c r="WRJ20" s="26"/>
      <c r="WRK20" s="26"/>
      <c r="WRL20" s="22"/>
      <c r="WRM20" s="360"/>
      <c r="WRN20" s="384"/>
      <c r="WRO20" s="384"/>
      <c r="WRP20" s="384"/>
      <c r="WRQ20" s="384"/>
      <c r="WRR20" s="384"/>
      <c r="WRS20" s="14"/>
      <c r="WRT20" s="56"/>
      <c r="WRU20" s="16"/>
      <c r="WRV20" s="82"/>
      <c r="WRW20" s="26"/>
      <c r="WRX20" s="26"/>
      <c r="WRY20" s="22"/>
      <c r="WRZ20" s="360"/>
      <c r="WSA20" s="384"/>
      <c r="WSB20" s="384"/>
      <c r="WSC20" s="384"/>
      <c r="WSD20" s="384"/>
      <c r="WSE20" s="384"/>
      <c r="WSF20" s="14"/>
      <c r="WSG20" s="56"/>
      <c r="WSH20" s="16"/>
      <c r="WSI20" s="82"/>
      <c r="WSJ20" s="26"/>
      <c r="WSK20" s="26"/>
      <c r="WSL20" s="22"/>
      <c r="WSM20" s="360"/>
      <c r="WSN20" s="384"/>
      <c r="WSO20" s="384"/>
      <c r="WSP20" s="384"/>
      <c r="WSQ20" s="384"/>
      <c r="WSR20" s="384"/>
      <c r="WSS20" s="14"/>
      <c r="WST20" s="56"/>
      <c r="WSU20" s="16"/>
      <c r="WSV20" s="82"/>
      <c r="WSW20" s="26"/>
      <c r="WSX20" s="26"/>
      <c r="WSY20" s="22"/>
      <c r="WSZ20" s="360"/>
      <c r="WTA20" s="384"/>
      <c r="WTB20" s="384"/>
      <c r="WTC20" s="384"/>
      <c r="WTD20" s="384"/>
      <c r="WTE20" s="384"/>
      <c r="WTF20" s="14"/>
      <c r="WTG20" s="56"/>
      <c r="WTH20" s="16"/>
      <c r="WTI20" s="82"/>
      <c r="WTJ20" s="26"/>
      <c r="WTK20" s="26"/>
      <c r="WTL20" s="22"/>
      <c r="WTM20" s="360"/>
      <c r="WTN20" s="384"/>
      <c r="WTO20" s="384"/>
      <c r="WTP20" s="384"/>
      <c r="WTQ20" s="384"/>
      <c r="WTR20" s="384"/>
      <c r="WTS20" s="14"/>
      <c r="WTT20" s="56"/>
      <c r="WTU20" s="16"/>
      <c r="WTV20" s="82"/>
      <c r="WTW20" s="26"/>
      <c r="WTX20" s="26"/>
      <c r="WTY20" s="22"/>
      <c r="WTZ20" s="360"/>
      <c r="WUA20" s="384"/>
      <c r="WUB20" s="384"/>
      <c r="WUC20" s="384"/>
      <c r="WUD20" s="384"/>
      <c r="WUE20" s="384"/>
      <c r="WUF20" s="14"/>
      <c r="WUG20" s="56"/>
      <c r="WUH20" s="16"/>
      <c r="WUI20" s="82"/>
      <c r="WUJ20" s="26"/>
      <c r="WUK20" s="26"/>
      <c r="WUL20" s="22"/>
      <c r="WUM20" s="360"/>
      <c r="WUN20" s="384"/>
      <c r="WUO20" s="384"/>
      <c r="WUP20" s="384"/>
      <c r="WUQ20" s="384"/>
      <c r="WUR20" s="384"/>
      <c r="WUS20" s="14"/>
      <c r="WUT20" s="56"/>
      <c r="WUU20" s="16"/>
      <c r="WUV20" s="82"/>
      <c r="WUW20" s="26"/>
      <c r="WUX20" s="26"/>
      <c r="WUY20" s="22"/>
      <c r="WUZ20" s="360"/>
      <c r="WVA20" s="384"/>
      <c r="WVB20" s="384"/>
      <c r="WVC20" s="384"/>
      <c r="WVD20" s="384"/>
      <c r="WVE20" s="384"/>
      <c r="WVF20" s="14"/>
      <c r="WVG20" s="56"/>
      <c r="WVH20" s="16"/>
      <c r="WVI20" s="82"/>
      <c r="WVJ20" s="26"/>
      <c r="WVK20" s="26"/>
      <c r="WVL20" s="22"/>
      <c r="WVM20" s="360"/>
      <c r="WVN20" s="384"/>
      <c r="WVO20" s="384"/>
      <c r="WVP20" s="384"/>
      <c r="WVQ20" s="384"/>
      <c r="WVR20" s="384"/>
      <c r="WVS20" s="14"/>
      <c r="WVT20" s="56"/>
      <c r="WVU20" s="16"/>
      <c r="WVV20" s="82"/>
      <c r="WVW20" s="26"/>
      <c r="WVX20" s="26"/>
      <c r="WVY20" s="22"/>
      <c r="WVZ20" s="360"/>
      <c r="WWA20" s="384"/>
      <c r="WWB20" s="384"/>
      <c r="WWC20" s="384"/>
      <c r="WWD20" s="384"/>
      <c r="WWE20" s="384"/>
      <c r="WWF20" s="14"/>
      <c r="WWG20" s="56"/>
      <c r="WWH20" s="16"/>
      <c r="WWI20" s="82"/>
      <c r="WWJ20" s="26"/>
      <c r="WWK20" s="26"/>
      <c r="WWL20" s="22"/>
      <c r="WWM20" s="360"/>
      <c r="WWN20" s="384"/>
      <c r="WWO20" s="384"/>
      <c r="WWP20" s="384"/>
      <c r="WWQ20" s="384"/>
      <c r="WWR20" s="384"/>
      <c r="WWS20" s="14"/>
      <c r="WWT20" s="56"/>
      <c r="WWU20" s="16"/>
      <c r="WWV20" s="82"/>
      <c r="WWW20" s="26"/>
      <c r="WWX20" s="26"/>
      <c r="WWY20" s="22"/>
      <c r="WWZ20" s="360"/>
      <c r="WXA20" s="384"/>
      <c r="WXB20" s="384"/>
      <c r="WXC20" s="384"/>
      <c r="WXD20" s="384"/>
      <c r="WXE20" s="384"/>
      <c r="WXF20" s="14"/>
      <c r="WXG20" s="56"/>
      <c r="WXH20" s="16"/>
      <c r="WXI20" s="82"/>
      <c r="WXJ20" s="26"/>
      <c r="WXK20" s="26"/>
      <c r="WXL20" s="22"/>
      <c r="WXM20" s="360"/>
      <c r="WXN20" s="384"/>
      <c r="WXO20" s="384"/>
      <c r="WXP20" s="384"/>
      <c r="WXQ20" s="384"/>
      <c r="WXR20" s="384"/>
      <c r="WXS20" s="14"/>
      <c r="WXT20" s="56"/>
      <c r="WXU20" s="16"/>
      <c r="WXV20" s="82"/>
      <c r="WXW20" s="26"/>
      <c r="WXX20" s="26"/>
      <c r="WXY20" s="22"/>
      <c r="WXZ20" s="360"/>
      <c r="WYA20" s="384"/>
      <c r="WYB20" s="384"/>
      <c r="WYC20" s="384"/>
      <c r="WYD20" s="384"/>
      <c r="WYE20" s="384"/>
      <c r="WYF20" s="14"/>
      <c r="WYG20" s="56"/>
      <c r="WYH20" s="16"/>
      <c r="WYI20" s="82"/>
      <c r="WYJ20" s="26"/>
      <c r="WYK20" s="26"/>
      <c r="WYL20" s="22"/>
      <c r="WYM20" s="360"/>
      <c r="WYN20" s="384"/>
      <c r="WYO20" s="384"/>
      <c r="WYP20" s="384"/>
      <c r="WYQ20" s="384"/>
      <c r="WYR20" s="384"/>
      <c r="WYS20" s="14"/>
      <c r="WYT20" s="56"/>
      <c r="WYU20" s="16"/>
      <c r="WYV20" s="82"/>
      <c r="WYW20" s="26"/>
      <c r="WYX20" s="26"/>
      <c r="WYY20" s="22"/>
      <c r="WYZ20" s="360"/>
      <c r="WZA20" s="384"/>
      <c r="WZB20" s="384"/>
      <c r="WZC20" s="384"/>
      <c r="WZD20" s="384"/>
      <c r="WZE20" s="384"/>
      <c r="WZF20" s="14"/>
      <c r="WZG20" s="56"/>
      <c r="WZH20" s="16"/>
      <c r="WZI20" s="82"/>
      <c r="WZJ20" s="26"/>
      <c r="WZK20" s="26"/>
      <c r="WZL20" s="22"/>
      <c r="WZM20" s="360"/>
      <c r="WZN20" s="384"/>
      <c r="WZO20" s="384"/>
      <c r="WZP20" s="384"/>
      <c r="WZQ20" s="384"/>
      <c r="WZR20" s="384"/>
      <c r="WZS20" s="14"/>
      <c r="WZT20" s="56"/>
      <c r="WZU20" s="16"/>
      <c r="WZV20" s="82"/>
      <c r="WZW20" s="26"/>
      <c r="WZX20" s="26"/>
      <c r="WZY20" s="22"/>
      <c r="WZZ20" s="360"/>
      <c r="XAA20" s="384"/>
      <c r="XAB20" s="384"/>
      <c r="XAC20" s="384"/>
      <c r="XAD20" s="384"/>
      <c r="XAE20" s="384"/>
      <c r="XAF20" s="14"/>
      <c r="XAG20" s="56"/>
      <c r="XAH20" s="16"/>
      <c r="XAI20" s="82"/>
      <c r="XAJ20" s="26"/>
      <c r="XAK20" s="26"/>
      <c r="XAL20" s="22"/>
      <c r="XAM20" s="360"/>
      <c r="XAN20" s="384"/>
      <c r="XAO20" s="384"/>
      <c r="XAP20" s="384"/>
      <c r="XAQ20" s="384"/>
      <c r="XAR20" s="384"/>
      <c r="XAS20" s="14"/>
      <c r="XAT20" s="56"/>
      <c r="XAU20" s="16"/>
      <c r="XAV20" s="82"/>
      <c r="XAW20" s="26"/>
      <c r="XAX20" s="26"/>
      <c r="XAY20" s="22"/>
      <c r="XAZ20" s="360"/>
      <c r="XBA20" s="384"/>
      <c r="XBB20" s="384"/>
      <c r="XBC20" s="384"/>
      <c r="XBD20" s="384"/>
      <c r="XBE20" s="384"/>
      <c r="XBF20" s="14"/>
      <c r="XBG20" s="56"/>
      <c r="XBH20" s="16"/>
      <c r="XBI20" s="82"/>
      <c r="XBJ20" s="26"/>
      <c r="XBK20" s="26"/>
      <c r="XBL20" s="22"/>
      <c r="XBM20" s="360"/>
      <c r="XBN20" s="384"/>
      <c r="XBO20" s="384"/>
      <c r="XBP20" s="384"/>
      <c r="XBQ20" s="384"/>
      <c r="XBR20" s="384"/>
      <c r="XBS20" s="14"/>
      <c r="XBT20" s="56"/>
      <c r="XBU20" s="16"/>
      <c r="XBV20" s="82"/>
      <c r="XBW20" s="26"/>
      <c r="XBX20" s="26"/>
      <c r="XBY20" s="22"/>
      <c r="XBZ20" s="360"/>
      <c r="XCA20" s="384"/>
      <c r="XCB20" s="384"/>
      <c r="XCC20" s="384"/>
      <c r="XCD20" s="384"/>
      <c r="XCE20" s="384"/>
      <c r="XCF20" s="14"/>
      <c r="XCG20" s="56"/>
      <c r="XCH20" s="16"/>
      <c r="XCI20" s="82"/>
      <c r="XCJ20" s="26"/>
      <c r="XCK20" s="26"/>
      <c r="XCL20" s="22"/>
      <c r="XCM20" s="360"/>
      <c r="XCN20" s="384"/>
      <c r="XCO20" s="384"/>
      <c r="XCP20" s="384"/>
      <c r="XCQ20" s="384"/>
      <c r="XCR20" s="384"/>
      <c r="XCS20" s="14"/>
      <c r="XCT20" s="56"/>
      <c r="XCU20" s="16"/>
      <c r="XCV20" s="82"/>
      <c r="XCW20" s="26"/>
      <c r="XCX20" s="26"/>
      <c r="XCY20" s="22"/>
      <c r="XCZ20" s="360"/>
      <c r="XDA20" s="384"/>
      <c r="XDB20" s="384"/>
      <c r="XDC20" s="384"/>
      <c r="XDD20" s="384"/>
      <c r="XDE20" s="384"/>
      <c r="XDF20" s="14"/>
      <c r="XDG20" s="56"/>
      <c r="XDH20" s="16"/>
      <c r="XDI20" s="82"/>
      <c r="XDJ20" s="26"/>
      <c r="XDK20" s="26"/>
      <c r="XDL20" s="22"/>
      <c r="XDM20" s="360"/>
      <c r="XDN20" s="384"/>
      <c r="XDO20" s="384"/>
      <c r="XDP20" s="384"/>
      <c r="XDQ20" s="384"/>
      <c r="XDR20" s="384"/>
      <c r="XDS20" s="14"/>
      <c r="XDT20" s="56"/>
      <c r="XDU20" s="16"/>
      <c r="XDV20" s="82"/>
      <c r="XDW20" s="26"/>
      <c r="XDX20" s="26"/>
      <c r="XDY20" s="22"/>
      <c r="XDZ20" s="360"/>
      <c r="XEA20" s="384"/>
      <c r="XEB20" s="384"/>
      <c r="XEC20" s="384"/>
      <c r="XED20" s="384"/>
      <c r="XEE20" s="384"/>
      <c r="XEF20" s="14"/>
      <c r="XEG20" s="56"/>
      <c r="XEH20" s="16"/>
      <c r="XEI20" s="82"/>
      <c r="XEJ20" s="26"/>
      <c r="XEK20" s="26"/>
      <c r="XEL20" s="22"/>
      <c r="XEM20" s="360"/>
      <c r="XEN20" s="384"/>
      <c r="XEO20" s="384"/>
      <c r="XEP20" s="384"/>
      <c r="XEQ20" s="384"/>
      <c r="XER20" s="384"/>
      <c r="XES20" s="14"/>
      <c r="XET20" s="56"/>
      <c r="XEU20" s="16"/>
      <c r="XEV20" s="82"/>
      <c r="XEW20" s="26"/>
      <c r="XEX20" s="26"/>
      <c r="XEY20" s="22"/>
      <c r="XEZ20" s="360"/>
      <c r="XFA20" s="384"/>
      <c r="XFB20" s="384"/>
      <c r="XFC20" s="384"/>
      <c r="XFD20" s="384"/>
    </row>
    <row r="21" spans="1:16384" s="27" customFormat="1" ht="20" customHeight="1">
      <c r="A21" s="462" t="s">
        <v>1372</v>
      </c>
      <c r="B21" s="386" t="s">
        <v>1373</v>
      </c>
      <c r="C21" s="405"/>
      <c r="D21" s="405"/>
      <c r="E21" s="405"/>
      <c r="F21" s="40" t="s">
        <v>1374</v>
      </c>
      <c r="G21" s="56">
        <f t="shared" si="0"/>
        <v>1.4705882352941178</v>
      </c>
      <c r="H21" s="135">
        <v>10</v>
      </c>
      <c r="I21" s="25">
        <v>0.13300000000000001</v>
      </c>
      <c r="J21" s="26">
        <v>15</v>
      </c>
      <c r="K21" s="26">
        <v>150</v>
      </c>
      <c r="L21" s="22">
        <v>6954851258353</v>
      </c>
      <c r="M21" s="371" t="s">
        <v>1375</v>
      </c>
    </row>
    <row r="22" spans="1:16384" s="27" customFormat="1" ht="20" customHeight="1">
      <c r="A22" s="463"/>
      <c r="B22" s="386"/>
      <c r="C22" s="444"/>
      <c r="D22" s="444"/>
      <c r="E22" s="444"/>
      <c r="F22" s="40" t="s">
        <v>1376</v>
      </c>
      <c r="G22" s="56">
        <f t="shared" si="0"/>
        <v>1.4705882352941178</v>
      </c>
      <c r="H22" s="135">
        <v>10</v>
      </c>
      <c r="I22" s="25">
        <v>0.13900000000000001</v>
      </c>
      <c r="J22" s="26">
        <v>15</v>
      </c>
      <c r="K22" s="26">
        <v>150</v>
      </c>
      <c r="L22" s="22">
        <v>6954851259169</v>
      </c>
      <c r="M22" s="430"/>
    </row>
    <row r="23" spans="1:16384" s="27" customFormat="1" ht="20" customHeight="1">
      <c r="A23" s="463"/>
      <c r="B23" s="386"/>
      <c r="C23" s="444"/>
      <c r="D23" s="444"/>
      <c r="E23" s="444"/>
      <c r="F23" s="40" t="s">
        <v>1377</v>
      </c>
      <c r="G23" s="56">
        <f t="shared" si="0"/>
        <v>1.4705882352941178</v>
      </c>
      <c r="H23" s="135">
        <v>10</v>
      </c>
      <c r="I23" s="25">
        <v>0.14299999999999999</v>
      </c>
      <c r="J23" s="26">
        <v>15</v>
      </c>
      <c r="K23" s="26">
        <v>150</v>
      </c>
      <c r="L23" s="22">
        <v>6954851258346</v>
      </c>
      <c r="M23" s="430"/>
    </row>
    <row r="24" spans="1:16384" s="27" customFormat="1" ht="20" customHeight="1">
      <c r="A24" s="463"/>
      <c r="B24" s="386"/>
      <c r="C24" s="444"/>
      <c r="D24" s="444"/>
      <c r="E24" s="444"/>
      <c r="F24" s="40" t="s">
        <v>1378</v>
      </c>
      <c r="G24" s="56">
        <f t="shared" si="0"/>
        <v>1.4705882352941178</v>
      </c>
      <c r="H24" s="135">
        <v>10</v>
      </c>
      <c r="I24" s="25">
        <v>0.129</v>
      </c>
      <c r="J24" s="26">
        <v>15</v>
      </c>
      <c r="K24" s="26">
        <v>150</v>
      </c>
      <c r="L24" s="22">
        <v>6954851277637</v>
      </c>
      <c r="M24" s="430"/>
    </row>
    <row r="25" spans="1:16384" s="27" customFormat="1" ht="20" customHeight="1">
      <c r="A25" s="463"/>
      <c r="B25" s="386"/>
      <c r="C25" s="444"/>
      <c r="D25" s="444"/>
      <c r="E25" s="444"/>
      <c r="F25" s="40" t="s">
        <v>1379</v>
      </c>
      <c r="G25" s="56">
        <f t="shared" si="0"/>
        <v>1.4705882352941178</v>
      </c>
      <c r="H25" s="135">
        <v>10</v>
      </c>
      <c r="I25" s="25">
        <v>0.13900000000000001</v>
      </c>
      <c r="J25" s="26">
        <v>15</v>
      </c>
      <c r="K25" s="26">
        <v>150</v>
      </c>
      <c r="L25" s="22">
        <v>6954851261070</v>
      </c>
      <c r="M25" s="430"/>
    </row>
    <row r="26" spans="1:16384" s="27" customFormat="1" ht="20" customHeight="1">
      <c r="A26" s="463"/>
      <c r="B26" s="386"/>
      <c r="C26" s="444"/>
      <c r="D26" s="444"/>
      <c r="E26" s="444"/>
      <c r="F26" s="40" t="s">
        <v>1380</v>
      </c>
      <c r="G26" s="56">
        <f t="shared" si="0"/>
        <v>1.4705882352941178</v>
      </c>
      <c r="H26" s="135">
        <v>10</v>
      </c>
      <c r="I26" s="25">
        <v>0.14099999999999999</v>
      </c>
      <c r="J26" s="26">
        <v>15</v>
      </c>
      <c r="K26" s="26">
        <v>150</v>
      </c>
      <c r="L26" s="22">
        <v>6954851261063</v>
      </c>
      <c r="M26" s="430"/>
    </row>
    <row r="27" spans="1:16384" s="27" customFormat="1" ht="20" customHeight="1">
      <c r="A27" s="463"/>
      <c r="B27" s="386"/>
      <c r="C27" s="444"/>
      <c r="D27" s="444"/>
      <c r="E27" s="444"/>
      <c r="F27" s="136" t="s">
        <v>1381</v>
      </c>
      <c r="G27" s="56">
        <f t="shared" si="0"/>
        <v>1.4705882352941178</v>
      </c>
      <c r="H27" s="135">
        <v>10</v>
      </c>
      <c r="I27" s="25">
        <v>0.14099999999999999</v>
      </c>
      <c r="J27" s="26">
        <v>15</v>
      </c>
      <c r="K27" s="26">
        <v>150</v>
      </c>
      <c r="L27" s="22">
        <v>6954851225140</v>
      </c>
      <c r="M27" s="430"/>
    </row>
    <row r="28" spans="1:16384" s="27" customFormat="1" ht="20" customHeight="1">
      <c r="A28" s="463"/>
      <c r="B28" s="386"/>
      <c r="C28" s="444"/>
      <c r="D28" s="444"/>
      <c r="E28" s="444"/>
      <c r="F28" s="136" t="s">
        <v>1382</v>
      </c>
      <c r="G28" s="56">
        <f t="shared" si="0"/>
        <v>1.4705882352941178</v>
      </c>
      <c r="H28" s="135">
        <v>10</v>
      </c>
      <c r="I28" s="25">
        <v>0.14099999999999999</v>
      </c>
      <c r="J28" s="26">
        <v>15</v>
      </c>
      <c r="K28" s="26">
        <v>150</v>
      </c>
      <c r="L28" s="22">
        <v>6954851225157</v>
      </c>
      <c r="M28" s="430"/>
    </row>
    <row r="29" spans="1:16384" s="27" customFormat="1" ht="20" customHeight="1">
      <c r="A29" s="463"/>
      <c r="B29" s="386"/>
      <c r="C29" s="406"/>
      <c r="D29" s="406"/>
      <c r="E29" s="406"/>
      <c r="F29" s="136" t="s">
        <v>1383</v>
      </c>
      <c r="G29" s="56">
        <f t="shared" si="0"/>
        <v>1.4705882352941178</v>
      </c>
      <c r="H29" s="135">
        <v>10</v>
      </c>
      <c r="I29" s="25">
        <v>0.14099999999999999</v>
      </c>
      <c r="J29" s="26">
        <v>15</v>
      </c>
      <c r="K29" s="26">
        <v>150</v>
      </c>
      <c r="L29" s="22">
        <v>6954851225171</v>
      </c>
      <c r="M29" s="430"/>
    </row>
    <row r="30" spans="1:16384" s="27" customFormat="1" ht="20" customHeight="1">
      <c r="A30" s="463"/>
      <c r="B30" s="383" t="s">
        <v>1384</v>
      </c>
      <c r="C30" s="383"/>
      <c r="D30" s="383"/>
      <c r="E30" s="383"/>
      <c r="F30" s="137" t="s">
        <v>1378</v>
      </c>
      <c r="G30" s="56">
        <f t="shared" si="0"/>
        <v>1.9852941176470589</v>
      </c>
      <c r="H30" s="135">
        <v>13.5</v>
      </c>
      <c r="I30" s="21">
        <v>0.124</v>
      </c>
      <c r="J30" s="21">
        <v>15</v>
      </c>
      <c r="K30" s="21">
        <v>150</v>
      </c>
      <c r="L30" s="22">
        <v>6954851240488</v>
      </c>
      <c r="M30" s="430"/>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c r="AU30" s="78"/>
      <c r="AV30" s="78"/>
      <c r="AW30" s="78"/>
      <c r="AX30" s="78"/>
      <c r="AY30" s="78"/>
      <c r="AZ30" s="78"/>
      <c r="BA30" s="78"/>
      <c r="BB30" s="78"/>
      <c r="BC30" s="78"/>
      <c r="BD30" s="78"/>
      <c r="BE30" s="78"/>
      <c r="BF30" s="78"/>
      <c r="BG30" s="78"/>
      <c r="BH30" s="78"/>
      <c r="BI30" s="78"/>
      <c r="BJ30" s="78"/>
      <c r="BK30" s="78"/>
      <c r="BL30" s="78"/>
      <c r="BM30" s="78"/>
      <c r="BN30" s="78"/>
      <c r="BO30" s="78"/>
      <c r="BP30" s="78"/>
      <c r="BQ30" s="78"/>
      <c r="BR30" s="78"/>
      <c r="BS30" s="78"/>
      <c r="BT30" s="78"/>
      <c r="BU30" s="78"/>
      <c r="BV30" s="78"/>
      <c r="BW30" s="78"/>
      <c r="BX30" s="78"/>
      <c r="BY30" s="78"/>
      <c r="BZ30" s="78"/>
      <c r="CA30" s="78"/>
      <c r="CB30" s="78"/>
      <c r="CC30" s="78"/>
      <c r="CD30" s="78"/>
      <c r="CE30" s="78"/>
      <c r="CF30" s="78"/>
      <c r="CG30" s="78"/>
      <c r="CH30" s="78"/>
      <c r="CI30" s="78"/>
      <c r="CJ30" s="78"/>
      <c r="CK30" s="78"/>
      <c r="CL30" s="78"/>
      <c r="CM30" s="78"/>
      <c r="CN30" s="78"/>
      <c r="CO30" s="78"/>
      <c r="CP30" s="78"/>
      <c r="CQ30" s="78"/>
      <c r="CR30" s="78"/>
      <c r="CS30" s="78"/>
      <c r="CT30" s="78"/>
      <c r="CU30" s="78"/>
      <c r="CV30" s="78"/>
      <c r="CW30" s="78"/>
      <c r="CX30" s="78"/>
      <c r="CY30" s="78"/>
      <c r="CZ30" s="78"/>
      <c r="DA30" s="78"/>
      <c r="DB30" s="78"/>
      <c r="DC30" s="78"/>
      <c r="DD30" s="78"/>
      <c r="DE30" s="78"/>
      <c r="DF30" s="78"/>
      <c r="DG30" s="78"/>
      <c r="DH30" s="78"/>
      <c r="DI30" s="78"/>
      <c r="DJ30" s="78"/>
      <c r="DK30" s="78"/>
      <c r="DL30" s="78"/>
      <c r="DM30" s="78"/>
      <c r="DN30" s="78"/>
      <c r="DO30" s="78"/>
      <c r="DP30" s="78"/>
      <c r="DQ30" s="78"/>
      <c r="DR30" s="78"/>
      <c r="DS30" s="78"/>
      <c r="DT30" s="78"/>
      <c r="DU30" s="78"/>
      <c r="DV30" s="78"/>
      <c r="DW30" s="78"/>
      <c r="DX30" s="78"/>
      <c r="DY30" s="78"/>
      <c r="DZ30" s="78"/>
      <c r="EA30" s="78"/>
      <c r="EB30" s="78"/>
      <c r="EC30" s="78"/>
      <c r="ED30" s="78"/>
      <c r="EE30" s="78"/>
      <c r="EF30" s="78"/>
      <c r="EG30" s="78"/>
      <c r="EH30" s="78"/>
      <c r="EI30" s="78"/>
      <c r="EJ30" s="78"/>
      <c r="EK30" s="78"/>
      <c r="EL30" s="78"/>
      <c r="EM30" s="78"/>
      <c r="EN30" s="78"/>
      <c r="EO30" s="78"/>
      <c r="EP30" s="78"/>
      <c r="EQ30" s="78"/>
      <c r="ER30" s="78"/>
      <c r="ES30" s="78"/>
      <c r="ET30" s="78"/>
      <c r="EU30" s="78"/>
      <c r="EV30" s="78"/>
      <c r="EW30" s="78"/>
      <c r="EX30" s="78"/>
      <c r="EY30" s="78"/>
      <c r="EZ30" s="78"/>
      <c r="FA30" s="78"/>
      <c r="FB30" s="78"/>
      <c r="FC30" s="78"/>
      <c r="FD30" s="78"/>
      <c r="FE30" s="78"/>
      <c r="FF30" s="78"/>
      <c r="FG30" s="78"/>
      <c r="FH30" s="78"/>
      <c r="FI30" s="78"/>
      <c r="FJ30" s="78"/>
      <c r="FK30" s="78"/>
      <c r="FL30" s="78"/>
      <c r="FM30" s="78"/>
      <c r="FN30" s="78"/>
      <c r="FO30" s="78"/>
      <c r="FP30" s="78"/>
      <c r="FQ30" s="78"/>
      <c r="FR30" s="78"/>
      <c r="FS30" s="78"/>
      <c r="FT30" s="78"/>
      <c r="FU30" s="78"/>
      <c r="FV30" s="78"/>
      <c r="FW30" s="78"/>
      <c r="FX30" s="78"/>
      <c r="FY30" s="78"/>
      <c r="FZ30" s="78"/>
      <c r="GA30" s="78"/>
      <c r="GB30" s="78"/>
      <c r="GC30" s="78"/>
      <c r="GD30" s="78"/>
      <c r="GE30" s="78"/>
      <c r="GF30" s="78"/>
      <c r="GG30" s="78"/>
      <c r="GH30" s="78"/>
      <c r="GI30" s="78"/>
      <c r="GJ30" s="78"/>
      <c r="GK30" s="78"/>
      <c r="GL30" s="78"/>
      <c r="GM30" s="78"/>
      <c r="GN30" s="78"/>
      <c r="GO30" s="78"/>
      <c r="GP30" s="78"/>
      <c r="GQ30" s="78"/>
      <c r="GR30" s="78"/>
      <c r="GS30" s="78"/>
      <c r="GT30" s="78"/>
      <c r="GU30" s="78"/>
      <c r="GV30" s="78"/>
      <c r="GW30" s="78"/>
      <c r="GX30" s="78"/>
      <c r="GY30" s="78"/>
      <c r="GZ30" s="78"/>
      <c r="HA30" s="78"/>
      <c r="HB30" s="78"/>
      <c r="HC30" s="78"/>
      <c r="HD30" s="78"/>
      <c r="HE30" s="78"/>
      <c r="HF30" s="78"/>
      <c r="HG30" s="78"/>
      <c r="HH30" s="78"/>
      <c r="HI30" s="78"/>
      <c r="HJ30" s="78"/>
      <c r="HK30" s="78"/>
      <c r="HL30" s="78"/>
      <c r="HM30" s="78"/>
      <c r="HN30" s="78"/>
      <c r="HO30" s="78"/>
      <c r="HP30" s="78"/>
      <c r="HQ30" s="78"/>
      <c r="HR30" s="78"/>
      <c r="HS30" s="78"/>
      <c r="HT30" s="78"/>
      <c r="HU30" s="78"/>
      <c r="HV30" s="78"/>
      <c r="HW30" s="78"/>
      <c r="HX30" s="78"/>
      <c r="HY30" s="78"/>
      <c r="HZ30" s="78"/>
      <c r="IA30" s="78"/>
      <c r="IB30" s="78"/>
      <c r="IC30" s="78"/>
      <c r="ID30" s="78"/>
      <c r="IE30" s="78"/>
      <c r="IF30" s="78"/>
      <c r="IG30" s="78"/>
      <c r="IH30" s="78"/>
      <c r="II30" s="78"/>
      <c r="IJ30" s="78"/>
      <c r="IK30" s="78"/>
      <c r="IL30" s="78"/>
      <c r="IM30" s="78"/>
      <c r="IN30" s="78"/>
      <c r="IO30" s="78"/>
      <c r="IP30" s="78"/>
      <c r="IQ30" s="78"/>
      <c r="IR30" s="78"/>
    </row>
    <row r="31" spans="1:16384" s="27" customFormat="1" ht="20" customHeight="1">
      <c r="A31" s="463"/>
      <c r="B31" s="385"/>
      <c r="C31" s="385"/>
      <c r="D31" s="385"/>
      <c r="E31" s="385"/>
      <c r="F31" s="137" t="s">
        <v>1379</v>
      </c>
      <c r="G31" s="56">
        <f t="shared" si="0"/>
        <v>1.9852941176470589</v>
      </c>
      <c r="H31" s="135">
        <v>13.5</v>
      </c>
      <c r="I31" s="21">
        <v>0.13200000000000001</v>
      </c>
      <c r="J31" s="21">
        <v>15</v>
      </c>
      <c r="K31" s="21">
        <v>150</v>
      </c>
      <c r="L31" s="22">
        <v>6954851240594</v>
      </c>
      <c r="M31" s="430"/>
      <c r="N31" s="78"/>
      <c r="O31" s="78"/>
      <c r="P31" s="78"/>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c r="AU31" s="78"/>
      <c r="AV31" s="78"/>
      <c r="AW31" s="78"/>
      <c r="AX31" s="78"/>
      <c r="AY31" s="78"/>
      <c r="AZ31" s="78"/>
      <c r="BA31" s="78"/>
      <c r="BB31" s="78"/>
      <c r="BC31" s="78"/>
      <c r="BD31" s="78"/>
      <c r="BE31" s="78"/>
      <c r="BF31" s="78"/>
      <c r="BG31" s="78"/>
      <c r="BH31" s="78"/>
      <c r="BI31" s="78"/>
      <c r="BJ31" s="78"/>
      <c r="BK31" s="78"/>
      <c r="BL31" s="78"/>
      <c r="BM31" s="78"/>
      <c r="BN31" s="78"/>
      <c r="BO31" s="78"/>
      <c r="BP31" s="78"/>
      <c r="BQ31" s="78"/>
      <c r="BR31" s="78"/>
      <c r="BS31" s="78"/>
      <c r="BT31" s="78"/>
      <c r="BU31" s="78"/>
      <c r="BV31" s="78"/>
      <c r="BW31" s="78"/>
      <c r="BX31" s="78"/>
      <c r="BY31" s="78"/>
      <c r="BZ31" s="78"/>
      <c r="CA31" s="78"/>
      <c r="CB31" s="78"/>
      <c r="CC31" s="78"/>
      <c r="CD31" s="78"/>
      <c r="CE31" s="78"/>
      <c r="CF31" s="78"/>
      <c r="CG31" s="78"/>
      <c r="CH31" s="78"/>
      <c r="CI31" s="78"/>
      <c r="CJ31" s="78"/>
      <c r="CK31" s="78"/>
      <c r="CL31" s="78"/>
      <c r="CM31" s="78"/>
      <c r="CN31" s="78"/>
      <c r="CO31" s="78"/>
      <c r="CP31" s="78"/>
      <c r="CQ31" s="78"/>
      <c r="CR31" s="78"/>
      <c r="CS31" s="78"/>
      <c r="CT31" s="78"/>
      <c r="CU31" s="78"/>
      <c r="CV31" s="78"/>
      <c r="CW31" s="78"/>
      <c r="CX31" s="78"/>
      <c r="CY31" s="78"/>
      <c r="CZ31" s="78"/>
      <c r="DA31" s="78"/>
      <c r="DB31" s="78"/>
      <c r="DC31" s="78"/>
      <c r="DD31" s="78"/>
      <c r="DE31" s="78"/>
      <c r="DF31" s="78"/>
      <c r="DG31" s="78"/>
      <c r="DH31" s="78"/>
      <c r="DI31" s="78"/>
      <c r="DJ31" s="78"/>
      <c r="DK31" s="78"/>
      <c r="DL31" s="78"/>
      <c r="DM31" s="78"/>
      <c r="DN31" s="78"/>
      <c r="DO31" s="78"/>
      <c r="DP31" s="78"/>
      <c r="DQ31" s="78"/>
      <c r="DR31" s="78"/>
      <c r="DS31" s="78"/>
      <c r="DT31" s="78"/>
      <c r="DU31" s="78"/>
      <c r="DV31" s="78"/>
      <c r="DW31" s="78"/>
      <c r="DX31" s="78"/>
      <c r="DY31" s="78"/>
      <c r="DZ31" s="78"/>
      <c r="EA31" s="78"/>
      <c r="EB31" s="78"/>
      <c r="EC31" s="78"/>
      <c r="ED31" s="78"/>
      <c r="EE31" s="78"/>
      <c r="EF31" s="78"/>
      <c r="EG31" s="78"/>
      <c r="EH31" s="78"/>
      <c r="EI31" s="78"/>
      <c r="EJ31" s="78"/>
      <c r="EK31" s="78"/>
      <c r="EL31" s="78"/>
      <c r="EM31" s="78"/>
      <c r="EN31" s="78"/>
      <c r="EO31" s="78"/>
      <c r="EP31" s="78"/>
      <c r="EQ31" s="78"/>
      <c r="ER31" s="78"/>
      <c r="ES31" s="78"/>
      <c r="ET31" s="78"/>
      <c r="EU31" s="78"/>
      <c r="EV31" s="78"/>
      <c r="EW31" s="78"/>
      <c r="EX31" s="78"/>
      <c r="EY31" s="78"/>
      <c r="EZ31" s="78"/>
      <c r="FA31" s="78"/>
      <c r="FB31" s="78"/>
      <c r="FC31" s="78"/>
      <c r="FD31" s="78"/>
      <c r="FE31" s="78"/>
      <c r="FF31" s="78"/>
      <c r="FG31" s="78"/>
      <c r="FH31" s="78"/>
      <c r="FI31" s="78"/>
      <c r="FJ31" s="78"/>
      <c r="FK31" s="78"/>
      <c r="FL31" s="78"/>
      <c r="FM31" s="78"/>
      <c r="FN31" s="78"/>
      <c r="FO31" s="78"/>
      <c r="FP31" s="78"/>
      <c r="FQ31" s="78"/>
      <c r="FR31" s="78"/>
      <c r="FS31" s="78"/>
      <c r="FT31" s="78"/>
      <c r="FU31" s="78"/>
      <c r="FV31" s="78"/>
      <c r="FW31" s="78"/>
      <c r="FX31" s="78"/>
      <c r="FY31" s="78"/>
      <c r="FZ31" s="78"/>
      <c r="GA31" s="78"/>
      <c r="GB31" s="78"/>
      <c r="GC31" s="78"/>
      <c r="GD31" s="78"/>
      <c r="GE31" s="78"/>
      <c r="GF31" s="78"/>
      <c r="GG31" s="78"/>
      <c r="GH31" s="78"/>
      <c r="GI31" s="78"/>
      <c r="GJ31" s="78"/>
      <c r="GK31" s="78"/>
      <c r="GL31" s="78"/>
      <c r="GM31" s="78"/>
      <c r="GN31" s="78"/>
      <c r="GO31" s="78"/>
      <c r="GP31" s="78"/>
      <c r="GQ31" s="78"/>
      <c r="GR31" s="78"/>
      <c r="GS31" s="78"/>
      <c r="GT31" s="78"/>
      <c r="GU31" s="78"/>
      <c r="GV31" s="78"/>
      <c r="GW31" s="78"/>
      <c r="GX31" s="78"/>
      <c r="GY31" s="78"/>
      <c r="GZ31" s="78"/>
      <c r="HA31" s="78"/>
      <c r="HB31" s="78"/>
      <c r="HC31" s="78"/>
      <c r="HD31" s="78"/>
      <c r="HE31" s="78"/>
      <c r="HF31" s="78"/>
      <c r="HG31" s="78"/>
      <c r="HH31" s="78"/>
      <c r="HI31" s="78"/>
      <c r="HJ31" s="78"/>
      <c r="HK31" s="78"/>
      <c r="HL31" s="78"/>
      <c r="HM31" s="78"/>
      <c r="HN31" s="78"/>
      <c r="HO31" s="78"/>
      <c r="HP31" s="78"/>
      <c r="HQ31" s="78"/>
      <c r="HR31" s="78"/>
      <c r="HS31" s="78"/>
      <c r="HT31" s="78"/>
      <c r="HU31" s="78"/>
      <c r="HV31" s="78"/>
      <c r="HW31" s="78"/>
      <c r="HX31" s="78"/>
      <c r="HY31" s="78"/>
      <c r="HZ31" s="78"/>
      <c r="IA31" s="78"/>
      <c r="IB31" s="78"/>
      <c r="IC31" s="78"/>
      <c r="ID31" s="78"/>
      <c r="IE31" s="78"/>
      <c r="IF31" s="78"/>
      <c r="IG31" s="78"/>
      <c r="IH31" s="78"/>
      <c r="II31" s="78"/>
      <c r="IJ31" s="78"/>
      <c r="IK31" s="78"/>
      <c r="IL31" s="78"/>
      <c r="IM31" s="78"/>
      <c r="IN31" s="78"/>
      <c r="IO31" s="78"/>
      <c r="IP31" s="78"/>
      <c r="IQ31" s="78"/>
      <c r="IR31" s="78"/>
    </row>
    <row r="32" spans="1:16384" s="27" customFormat="1" ht="20" customHeight="1">
      <c r="A32" s="463"/>
      <c r="B32" s="385"/>
      <c r="C32" s="385"/>
      <c r="D32" s="385"/>
      <c r="E32" s="385"/>
      <c r="F32" s="137" t="s">
        <v>1380</v>
      </c>
      <c r="G32" s="56">
        <f t="shared" si="0"/>
        <v>1.9852941176470589</v>
      </c>
      <c r="H32" s="135">
        <v>13.5</v>
      </c>
      <c r="I32" s="21">
        <v>0.13900000000000001</v>
      </c>
      <c r="J32" s="21">
        <v>15</v>
      </c>
      <c r="K32" s="21">
        <v>150</v>
      </c>
      <c r="L32" s="22">
        <v>6954851240600</v>
      </c>
      <c r="M32" s="430"/>
      <c r="N32" s="78"/>
      <c r="O32" s="78"/>
      <c r="P32" s="7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c r="AU32" s="78"/>
      <c r="AV32" s="78"/>
      <c r="AW32" s="78"/>
      <c r="AX32" s="78"/>
      <c r="AY32" s="78"/>
      <c r="AZ32" s="78"/>
      <c r="BA32" s="78"/>
      <c r="BB32" s="78"/>
      <c r="BC32" s="78"/>
      <c r="BD32" s="78"/>
      <c r="BE32" s="78"/>
      <c r="BF32" s="78"/>
      <c r="BG32" s="78"/>
      <c r="BH32" s="78"/>
      <c r="BI32" s="78"/>
      <c r="BJ32" s="78"/>
      <c r="BK32" s="78"/>
      <c r="BL32" s="78"/>
      <c r="BM32" s="78"/>
      <c r="BN32" s="78"/>
      <c r="BO32" s="78"/>
      <c r="BP32" s="78"/>
      <c r="BQ32" s="78"/>
      <c r="BR32" s="78"/>
      <c r="BS32" s="78"/>
      <c r="BT32" s="78"/>
      <c r="BU32" s="78"/>
      <c r="BV32" s="78"/>
      <c r="BW32" s="78"/>
      <c r="BX32" s="78"/>
      <c r="BY32" s="78"/>
      <c r="BZ32" s="78"/>
      <c r="CA32" s="78"/>
      <c r="CB32" s="78"/>
      <c r="CC32" s="78"/>
      <c r="CD32" s="78"/>
      <c r="CE32" s="78"/>
      <c r="CF32" s="78"/>
      <c r="CG32" s="78"/>
      <c r="CH32" s="78"/>
      <c r="CI32" s="78"/>
      <c r="CJ32" s="78"/>
      <c r="CK32" s="78"/>
      <c r="CL32" s="78"/>
      <c r="CM32" s="78"/>
      <c r="CN32" s="78"/>
      <c r="CO32" s="78"/>
      <c r="CP32" s="78"/>
      <c r="CQ32" s="78"/>
      <c r="CR32" s="78"/>
      <c r="CS32" s="78"/>
      <c r="CT32" s="78"/>
      <c r="CU32" s="78"/>
      <c r="CV32" s="78"/>
      <c r="CW32" s="78"/>
      <c r="CX32" s="78"/>
      <c r="CY32" s="78"/>
      <c r="CZ32" s="78"/>
      <c r="DA32" s="78"/>
      <c r="DB32" s="78"/>
      <c r="DC32" s="78"/>
      <c r="DD32" s="78"/>
      <c r="DE32" s="78"/>
      <c r="DF32" s="78"/>
      <c r="DG32" s="78"/>
      <c r="DH32" s="78"/>
      <c r="DI32" s="78"/>
      <c r="DJ32" s="78"/>
      <c r="DK32" s="78"/>
      <c r="DL32" s="78"/>
      <c r="DM32" s="78"/>
      <c r="DN32" s="78"/>
      <c r="DO32" s="78"/>
      <c r="DP32" s="78"/>
      <c r="DQ32" s="78"/>
      <c r="DR32" s="78"/>
      <c r="DS32" s="78"/>
      <c r="DT32" s="78"/>
      <c r="DU32" s="78"/>
      <c r="DV32" s="78"/>
      <c r="DW32" s="78"/>
      <c r="DX32" s="78"/>
      <c r="DY32" s="78"/>
      <c r="DZ32" s="78"/>
      <c r="EA32" s="78"/>
      <c r="EB32" s="78"/>
      <c r="EC32" s="78"/>
      <c r="ED32" s="78"/>
      <c r="EE32" s="78"/>
      <c r="EF32" s="78"/>
      <c r="EG32" s="78"/>
      <c r="EH32" s="78"/>
      <c r="EI32" s="78"/>
      <c r="EJ32" s="78"/>
      <c r="EK32" s="78"/>
      <c r="EL32" s="78"/>
      <c r="EM32" s="78"/>
      <c r="EN32" s="78"/>
      <c r="EO32" s="78"/>
      <c r="EP32" s="78"/>
      <c r="EQ32" s="78"/>
      <c r="ER32" s="78"/>
      <c r="ES32" s="78"/>
      <c r="ET32" s="78"/>
      <c r="EU32" s="78"/>
      <c r="EV32" s="78"/>
      <c r="EW32" s="78"/>
      <c r="EX32" s="78"/>
      <c r="EY32" s="78"/>
      <c r="EZ32" s="78"/>
      <c r="FA32" s="78"/>
      <c r="FB32" s="78"/>
      <c r="FC32" s="78"/>
      <c r="FD32" s="78"/>
      <c r="FE32" s="78"/>
      <c r="FF32" s="78"/>
      <c r="FG32" s="78"/>
      <c r="FH32" s="78"/>
      <c r="FI32" s="78"/>
      <c r="FJ32" s="78"/>
      <c r="FK32" s="78"/>
      <c r="FL32" s="78"/>
      <c r="FM32" s="78"/>
      <c r="FN32" s="78"/>
      <c r="FO32" s="78"/>
      <c r="FP32" s="78"/>
      <c r="FQ32" s="78"/>
      <c r="FR32" s="78"/>
      <c r="FS32" s="78"/>
      <c r="FT32" s="78"/>
      <c r="FU32" s="78"/>
      <c r="FV32" s="78"/>
      <c r="FW32" s="78"/>
      <c r="FX32" s="78"/>
      <c r="FY32" s="78"/>
      <c r="FZ32" s="78"/>
      <c r="GA32" s="78"/>
      <c r="GB32" s="78"/>
      <c r="GC32" s="78"/>
      <c r="GD32" s="78"/>
      <c r="GE32" s="78"/>
      <c r="GF32" s="78"/>
      <c r="GG32" s="78"/>
      <c r="GH32" s="78"/>
      <c r="GI32" s="78"/>
      <c r="GJ32" s="78"/>
      <c r="GK32" s="78"/>
      <c r="GL32" s="78"/>
      <c r="GM32" s="78"/>
      <c r="GN32" s="78"/>
      <c r="GO32" s="78"/>
      <c r="GP32" s="78"/>
      <c r="GQ32" s="78"/>
      <c r="GR32" s="78"/>
      <c r="GS32" s="78"/>
      <c r="GT32" s="78"/>
      <c r="GU32" s="78"/>
      <c r="GV32" s="78"/>
      <c r="GW32" s="78"/>
      <c r="GX32" s="78"/>
      <c r="GY32" s="78"/>
      <c r="GZ32" s="78"/>
      <c r="HA32" s="78"/>
      <c r="HB32" s="78"/>
      <c r="HC32" s="78"/>
      <c r="HD32" s="78"/>
      <c r="HE32" s="78"/>
      <c r="HF32" s="78"/>
      <c r="HG32" s="78"/>
      <c r="HH32" s="78"/>
      <c r="HI32" s="78"/>
      <c r="HJ32" s="78"/>
      <c r="HK32" s="78"/>
      <c r="HL32" s="78"/>
      <c r="HM32" s="78"/>
      <c r="HN32" s="78"/>
      <c r="HO32" s="78"/>
      <c r="HP32" s="78"/>
      <c r="HQ32" s="78"/>
      <c r="HR32" s="78"/>
      <c r="HS32" s="78"/>
      <c r="HT32" s="78"/>
      <c r="HU32" s="78"/>
      <c r="HV32" s="78"/>
      <c r="HW32" s="78"/>
      <c r="HX32" s="78"/>
      <c r="HY32" s="78"/>
      <c r="HZ32" s="78"/>
      <c r="IA32" s="78"/>
      <c r="IB32" s="78"/>
      <c r="IC32" s="78"/>
      <c r="ID32" s="78"/>
      <c r="IE32" s="78"/>
      <c r="IF32" s="78"/>
      <c r="IG32" s="78"/>
      <c r="IH32" s="78"/>
      <c r="II32" s="78"/>
      <c r="IJ32" s="78"/>
      <c r="IK32" s="78"/>
      <c r="IL32" s="78"/>
      <c r="IM32" s="78"/>
      <c r="IN32" s="78"/>
      <c r="IO32" s="78"/>
      <c r="IP32" s="78"/>
      <c r="IQ32" s="78"/>
      <c r="IR32" s="78"/>
    </row>
    <row r="33" spans="1:252" s="27" customFormat="1" ht="20" customHeight="1">
      <c r="A33" s="463"/>
      <c r="B33" s="385"/>
      <c r="C33" s="385"/>
      <c r="D33" s="385"/>
      <c r="E33" s="385"/>
      <c r="F33" s="137" t="s">
        <v>1381</v>
      </c>
      <c r="G33" s="56">
        <f t="shared" si="0"/>
        <v>1.9852941176470589</v>
      </c>
      <c r="H33" s="135">
        <v>13.5</v>
      </c>
      <c r="I33" s="21">
        <v>0.124</v>
      </c>
      <c r="J33" s="21">
        <v>15</v>
      </c>
      <c r="K33" s="21">
        <v>150</v>
      </c>
      <c r="L33" s="22">
        <v>6954851240617</v>
      </c>
      <c r="M33" s="430"/>
      <c r="N33" s="78"/>
      <c r="O33" s="78"/>
      <c r="P33" s="7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c r="AU33" s="78"/>
      <c r="AV33" s="78"/>
      <c r="AW33" s="78"/>
      <c r="AX33" s="78"/>
      <c r="AY33" s="78"/>
      <c r="AZ33" s="78"/>
      <c r="BA33" s="78"/>
      <c r="BB33" s="78"/>
      <c r="BC33" s="78"/>
      <c r="BD33" s="78"/>
      <c r="BE33" s="78"/>
      <c r="BF33" s="78"/>
      <c r="BG33" s="78"/>
      <c r="BH33" s="78"/>
      <c r="BI33" s="78"/>
      <c r="BJ33" s="78"/>
      <c r="BK33" s="78"/>
      <c r="BL33" s="78"/>
      <c r="BM33" s="78"/>
      <c r="BN33" s="78"/>
      <c r="BO33" s="78"/>
      <c r="BP33" s="78"/>
      <c r="BQ33" s="78"/>
      <c r="BR33" s="78"/>
      <c r="BS33" s="78"/>
      <c r="BT33" s="78"/>
      <c r="BU33" s="78"/>
      <c r="BV33" s="78"/>
      <c r="BW33" s="78"/>
      <c r="BX33" s="78"/>
      <c r="BY33" s="78"/>
      <c r="BZ33" s="78"/>
      <c r="CA33" s="78"/>
      <c r="CB33" s="78"/>
      <c r="CC33" s="78"/>
      <c r="CD33" s="78"/>
      <c r="CE33" s="78"/>
      <c r="CF33" s="78"/>
      <c r="CG33" s="78"/>
      <c r="CH33" s="78"/>
      <c r="CI33" s="78"/>
      <c r="CJ33" s="78"/>
      <c r="CK33" s="78"/>
      <c r="CL33" s="78"/>
      <c r="CM33" s="78"/>
      <c r="CN33" s="78"/>
      <c r="CO33" s="78"/>
      <c r="CP33" s="78"/>
      <c r="CQ33" s="78"/>
      <c r="CR33" s="78"/>
      <c r="CS33" s="78"/>
      <c r="CT33" s="78"/>
      <c r="CU33" s="78"/>
      <c r="CV33" s="78"/>
      <c r="CW33" s="78"/>
      <c r="CX33" s="78"/>
      <c r="CY33" s="78"/>
      <c r="CZ33" s="78"/>
      <c r="DA33" s="78"/>
      <c r="DB33" s="78"/>
      <c r="DC33" s="78"/>
      <c r="DD33" s="78"/>
      <c r="DE33" s="78"/>
      <c r="DF33" s="78"/>
      <c r="DG33" s="78"/>
      <c r="DH33" s="78"/>
      <c r="DI33" s="78"/>
      <c r="DJ33" s="78"/>
      <c r="DK33" s="78"/>
      <c r="DL33" s="78"/>
      <c r="DM33" s="78"/>
      <c r="DN33" s="78"/>
      <c r="DO33" s="78"/>
      <c r="DP33" s="78"/>
      <c r="DQ33" s="78"/>
      <c r="DR33" s="78"/>
      <c r="DS33" s="78"/>
      <c r="DT33" s="78"/>
      <c r="DU33" s="78"/>
      <c r="DV33" s="78"/>
      <c r="DW33" s="78"/>
      <c r="DX33" s="78"/>
      <c r="DY33" s="78"/>
      <c r="DZ33" s="78"/>
      <c r="EA33" s="78"/>
      <c r="EB33" s="78"/>
      <c r="EC33" s="78"/>
      <c r="ED33" s="78"/>
      <c r="EE33" s="78"/>
      <c r="EF33" s="78"/>
      <c r="EG33" s="78"/>
      <c r="EH33" s="78"/>
      <c r="EI33" s="78"/>
      <c r="EJ33" s="78"/>
      <c r="EK33" s="78"/>
      <c r="EL33" s="78"/>
      <c r="EM33" s="78"/>
      <c r="EN33" s="78"/>
      <c r="EO33" s="78"/>
      <c r="EP33" s="78"/>
      <c r="EQ33" s="78"/>
      <c r="ER33" s="78"/>
      <c r="ES33" s="78"/>
      <c r="ET33" s="78"/>
      <c r="EU33" s="78"/>
      <c r="EV33" s="78"/>
      <c r="EW33" s="78"/>
      <c r="EX33" s="78"/>
      <c r="EY33" s="78"/>
      <c r="EZ33" s="78"/>
      <c r="FA33" s="78"/>
      <c r="FB33" s="78"/>
      <c r="FC33" s="78"/>
      <c r="FD33" s="78"/>
      <c r="FE33" s="78"/>
      <c r="FF33" s="78"/>
      <c r="FG33" s="78"/>
      <c r="FH33" s="78"/>
      <c r="FI33" s="78"/>
      <c r="FJ33" s="78"/>
      <c r="FK33" s="78"/>
      <c r="FL33" s="78"/>
      <c r="FM33" s="78"/>
      <c r="FN33" s="78"/>
      <c r="FO33" s="78"/>
      <c r="FP33" s="78"/>
      <c r="FQ33" s="78"/>
      <c r="FR33" s="78"/>
      <c r="FS33" s="78"/>
      <c r="FT33" s="78"/>
      <c r="FU33" s="78"/>
      <c r="FV33" s="78"/>
      <c r="FW33" s="78"/>
      <c r="FX33" s="78"/>
      <c r="FY33" s="78"/>
      <c r="FZ33" s="78"/>
      <c r="GA33" s="78"/>
      <c r="GB33" s="78"/>
      <c r="GC33" s="78"/>
      <c r="GD33" s="78"/>
      <c r="GE33" s="78"/>
      <c r="GF33" s="78"/>
      <c r="GG33" s="78"/>
      <c r="GH33" s="78"/>
      <c r="GI33" s="78"/>
      <c r="GJ33" s="78"/>
      <c r="GK33" s="78"/>
      <c r="GL33" s="78"/>
      <c r="GM33" s="78"/>
      <c r="GN33" s="78"/>
      <c r="GO33" s="78"/>
      <c r="GP33" s="78"/>
      <c r="GQ33" s="78"/>
      <c r="GR33" s="78"/>
      <c r="GS33" s="78"/>
      <c r="GT33" s="78"/>
      <c r="GU33" s="78"/>
      <c r="GV33" s="78"/>
      <c r="GW33" s="78"/>
      <c r="GX33" s="78"/>
      <c r="GY33" s="78"/>
      <c r="GZ33" s="78"/>
      <c r="HA33" s="78"/>
      <c r="HB33" s="78"/>
      <c r="HC33" s="78"/>
      <c r="HD33" s="78"/>
      <c r="HE33" s="78"/>
      <c r="HF33" s="78"/>
      <c r="HG33" s="78"/>
      <c r="HH33" s="78"/>
      <c r="HI33" s="78"/>
      <c r="HJ33" s="78"/>
      <c r="HK33" s="78"/>
      <c r="HL33" s="78"/>
      <c r="HM33" s="78"/>
      <c r="HN33" s="78"/>
      <c r="HO33" s="78"/>
      <c r="HP33" s="78"/>
      <c r="HQ33" s="78"/>
      <c r="HR33" s="78"/>
      <c r="HS33" s="78"/>
      <c r="HT33" s="78"/>
      <c r="HU33" s="78"/>
      <c r="HV33" s="78"/>
      <c r="HW33" s="78"/>
      <c r="HX33" s="78"/>
      <c r="HY33" s="78"/>
      <c r="HZ33" s="78"/>
      <c r="IA33" s="78"/>
      <c r="IB33" s="78"/>
      <c r="IC33" s="78"/>
      <c r="ID33" s="78"/>
      <c r="IE33" s="78"/>
      <c r="IF33" s="78"/>
      <c r="IG33" s="78"/>
      <c r="IH33" s="78"/>
      <c r="II33" s="78"/>
      <c r="IJ33" s="78"/>
      <c r="IK33" s="78"/>
      <c r="IL33" s="78"/>
      <c r="IM33" s="78"/>
      <c r="IN33" s="78"/>
      <c r="IO33" s="78"/>
      <c r="IP33" s="78"/>
      <c r="IQ33" s="78"/>
      <c r="IR33" s="78"/>
    </row>
    <row r="34" spans="1:252" s="27" customFormat="1" ht="20" customHeight="1">
      <c r="A34" s="463"/>
      <c r="B34" s="385"/>
      <c r="C34" s="385"/>
      <c r="D34" s="385"/>
      <c r="E34" s="385"/>
      <c r="F34" s="136" t="s">
        <v>1382</v>
      </c>
      <c r="G34" s="56">
        <f t="shared" si="0"/>
        <v>1.9852941176470589</v>
      </c>
      <c r="H34" s="135">
        <v>13.5</v>
      </c>
      <c r="I34" s="21">
        <v>0.13300000000000001</v>
      </c>
      <c r="J34" s="21">
        <v>15</v>
      </c>
      <c r="K34" s="21">
        <v>150</v>
      </c>
      <c r="L34" s="22">
        <v>6954851211501</v>
      </c>
      <c r="M34" s="430"/>
      <c r="N34" s="78"/>
      <c r="O34" s="78"/>
      <c r="P34" s="7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c r="AU34" s="78"/>
      <c r="AV34" s="78"/>
      <c r="AW34" s="78"/>
      <c r="AX34" s="78"/>
      <c r="AY34" s="78"/>
      <c r="AZ34" s="78"/>
      <c r="BA34" s="78"/>
      <c r="BB34" s="78"/>
      <c r="BC34" s="78"/>
      <c r="BD34" s="78"/>
      <c r="BE34" s="78"/>
      <c r="BF34" s="78"/>
      <c r="BG34" s="78"/>
      <c r="BH34" s="78"/>
      <c r="BI34" s="78"/>
      <c r="BJ34" s="78"/>
      <c r="BK34" s="78"/>
      <c r="BL34" s="78"/>
      <c r="BM34" s="78"/>
      <c r="BN34" s="78"/>
      <c r="BO34" s="78"/>
      <c r="BP34" s="78"/>
      <c r="BQ34" s="78"/>
      <c r="BR34" s="78"/>
      <c r="BS34" s="78"/>
      <c r="BT34" s="78"/>
      <c r="BU34" s="78"/>
      <c r="BV34" s="78"/>
      <c r="BW34" s="78"/>
      <c r="BX34" s="78"/>
      <c r="BY34" s="78"/>
      <c r="BZ34" s="78"/>
      <c r="CA34" s="78"/>
      <c r="CB34" s="78"/>
      <c r="CC34" s="78"/>
      <c r="CD34" s="78"/>
      <c r="CE34" s="78"/>
      <c r="CF34" s="78"/>
      <c r="CG34" s="78"/>
      <c r="CH34" s="78"/>
      <c r="CI34" s="78"/>
      <c r="CJ34" s="78"/>
      <c r="CK34" s="78"/>
      <c r="CL34" s="78"/>
      <c r="CM34" s="78"/>
      <c r="CN34" s="78"/>
      <c r="CO34" s="78"/>
      <c r="CP34" s="78"/>
      <c r="CQ34" s="78"/>
      <c r="CR34" s="78"/>
      <c r="CS34" s="78"/>
      <c r="CT34" s="78"/>
      <c r="CU34" s="78"/>
      <c r="CV34" s="78"/>
      <c r="CW34" s="78"/>
      <c r="CX34" s="78"/>
      <c r="CY34" s="78"/>
      <c r="CZ34" s="78"/>
      <c r="DA34" s="78"/>
      <c r="DB34" s="78"/>
      <c r="DC34" s="78"/>
      <c r="DD34" s="78"/>
      <c r="DE34" s="78"/>
      <c r="DF34" s="78"/>
      <c r="DG34" s="78"/>
      <c r="DH34" s="78"/>
      <c r="DI34" s="78"/>
      <c r="DJ34" s="78"/>
      <c r="DK34" s="78"/>
      <c r="DL34" s="78"/>
      <c r="DM34" s="78"/>
      <c r="DN34" s="78"/>
      <c r="DO34" s="78"/>
      <c r="DP34" s="78"/>
      <c r="DQ34" s="78"/>
      <c r="DR34" s="78"/>
      <c r="DS34" s="78"/>
      <c r="DT34" s="78"/>
      <c r="DU34" s="78"/>
      <c r="DV34" s="78"/>
      <c r="DW34" s="78"/>
      <c r="DX34" s="78"/>
      <c r="DY34" s="78"/>
      <c r="DZ34" s="78"/>
      <c r="EA34" s="78"/>
      <c r="EB34" s="78"/>
      <c r="EC34" s="78"/>
      <c r="ED34" s="78"/>
      <c r="EE34" s="78"/>
      <c r="EF34" s="78"/>
      <c r="EG34" s="78"/>
      <c r="EH34" s="78"/>
      <c r="EI34" s="78"/>
      <c r="EJ34" s="78"/>
      <c r="EK34" s="78"/>
      <c r="EL34" s="78"/>
      <c r="EM34" s="78"/>
      <c r="EN34" s="78"/>
      <c r="EO34" s="78"/>
      <c r="EP34" s="78"/>
      <c r="EQ34" s="78"/>
      <c r="ER34" s="78"/>
      <c r="ES34" s="78"/>
      <c r="ET34" s="78"/>
      <c r="EU34" s="78"/>
      <c r="EV34" s="78"/>
      <c r="EW34" s="78"/>
      <c r="EX34" s="78"/>
      <c r="EY34" s="78"/>
      <c r="EZ34" s="78"/>
      <c r="FA34" s="78"/>
      <c r="FB34" s="78"/>
      <c r="FC34" s="78"/>
      <c r="FD34" s="78"/>
      <c r="FE34" s="78"/>
      <c r="FF34" s="78"/>
      <c r="FG34" s="78"/>
      <c r="FH34" s="78"/>
      <c r="FI34" s="78"/>
      <c r="FJ34" s="78"/>
      <c r="FK34" s="78"/>
      <c r="FL34" s="78"/>
      <c r="FM34" s="78"/>
      <c r="FN34" s="78"/>
      <c r="FO34" s="78"/>
      <c r="FP34" s="78"/>
      <c r="FQ34" s="78"/>
      <c r="FR34" s="78"/>
      <c r="FS34" s="78"/>
      <c r="FT34" s="78"/>
      <c r="FU34" s="78"/>
      <c r="FV34" s="78"/>
      <c r="FW34" s="78"/>
      <c r="FX34" s="78"/>
      <c r="FY34" s="78"/>
      <c r="FZ34" s="78"/>
      <c r="GA34" s="78"/>
      <c r="GB34" s="78"/>
      <c r="GC34" s="78"/>
      <c r="GD34" s="78"/>
      <c r="GE34" s="78"/>
      <c r="GF34" s="78"/>
      <c r="GG34" s="78"/>
      <c r="GH34" s="78"/>
      <c r="GI34" s="78"/>
      <c r="GJ34" s="78"/>
      <c r="GK34" s="78"/>
      <c r="GL34" s="78"/>
      <c r="GM34" s="78"/>
      <c r="GN34" s="78"/>
      <c r="GO34" s="78"/>
      <c r="GP34" s="78"/>
      <c r="GQ34" s="78"/>
      <c r="GR34" s="78"/>
      <c r="GS34" s="78"/>
      <c r="GT34" s="78"/>
      <c r="GU34" s="78"/>
      <c r="GV34" s="78"/>
      <c r="GW34" s="78"/>
      <c r="GX34" s="78"/>
      <c r="GY34" s="78"/>
      <c r="GZ34" s="78"/>
      <c r="HA34" s="78"/>
      <c r="HB34" s="78"/>
      <c r="HC34" s="78"/>
      <c r="HD34" s="78"/>
      <c r="HE34" s="78"/>
      <c r="HF34" s="78"/>
      <c r="HG34" s="78"/>
      <c r="HH34" s="78"/>
      <c r="HI34" s="78"/>
      <c r="HJ34" s="78"/>
      <c r="HK34" s="78"/>
      <c r="HL34" s="78"/>
      <c r="HM34" s="78"/>
      <c r="HN34" s="78"/>
      <c r="HO34" s="78"/>
      <c r="HP34" s="78"/>
      <c r="HQ34" s="78"/>
      <c r="HR34" s="78"/>
      <c r="HS34" s="78"/>
      <c r="HT34" s="78"/>
      <c r="HU34" s="78"/>
      <c r="HV34" s="78"/>
      <c r="HW34" s="78"/>
      <c r="HX34" s="78"/>
      <c r="HY34" s="78"/>
      <c r="HZ34" s="78"/>
      <c r="IA34" s="78"/>
      <c r="IB34" s="78"/>
      <c r="IC34" s="78"/>
      <c r="ID34" s="78"/>
      <c r="IE34" s="78"/>
      <c r="IF34" s="78"/>
      <c r="IG34" s="78"/>
      <c r="IH34" s="78"/>
      <c r="II34" s="78"/>
      <c r="IJ34" s="78"/>
      <c r="IK34" s="78"/>
      <c r="IL34" s="78"/>
      <c r="IM34" s="78"/>
      <c r="IN34" s="78"/>
      <c r="IO34" s="78"/>
      <c r="IP34" s="78"/>
      <c r="IQ34" s="78"/>
      <c r="IR34" s="78"/>
    </row>
    <row r="35" spans="1:252" s="27" customFormat="1" ht="20" customHeight="1">
      <c r="A35" s="463"/>
      <c r="B35" s="384"/>
      <c r="C35" s="384"/>
      <c r="D35" s="384"/>
      <c r="E35" s="384"/>
      <c r="F35" s="136" t="s">
        <v>1383</v>
      </c>
      <c r="G35" s="56">
        <f t="shared" si="0"/>
        <v>1.9852941176470589</v>
      </c>
      <c r="H35" s="135">
        <v>13.5</v>
      </c>
      <c r="I35" s="20">
        <v>0.14000000000000001</v>
      </c>
      <c r="J35" s="21">
        <v>15</v>
      </c>
      <c r="K35" s="21">
        <v>150</v>
      </c>
      <c r="L35" s="22">
        <v>6954851240631</v>
      </c>
      <c r="M35" s="430"/>
      <c r="N35" s="78"/>
      <c r="O35" s="78"/>
      <c r="P35" s="78"/>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c r="AU35" s="78"/>
      <c r="AV35" s="78"/>
      <c r="AW35" s="78"/>
      <c r="AX35" s="78"/>
      <c r="AY35" s="78"/>
      <c r="AZ35" s="78"/>
      <c r="BA35" s="78"/>
      <c r="BB35" s="78"/>
      <c r="BC35" s="78"/>
      <c r="BD35" s="78"/>
      <c r="BE35" s="78"/>
      <c r="BF35" s="78"/>
      <c r="BG35" s="78"/>
      <c r="BH35" s="78"/>
      <c r="BI35" s="78"/>
      <c r="BJ35" s="78"/>
      <c r="BK35" s="78"/>
      <c r="BL35" s="78"/>
      <c r="BM35" s="78"/>
      <c r="BN35" s="78"/>
      <c r="BO35" s="78"/>
      <c r="BP35" s="78"/>
      <c r="BQ35" s="78"/>
      <c r="BR35" s="78"/>
      <c r="BS35" s="78"/>
      <c r="BT35" s="78"/>
      <c r="BU35" s="78"/>
      <c r="BV35" s="78"/>
      <c r="BW35" s="78"/>
      <c r="BX35" s="78"/>
      <c r="BY35" s="78"/>
      <c r="BZ35" s="78"/>
      <c r="CA35" s="78"/>
      <c r="CB35" s="78"/>
      <c r="CC35" s="78"/>
      <c r="CD35" s="78"/>
      <c r="CE35" s="78"/>
      <c r="CF35" s="78"/>
      <c r="CG35" s="78"/>
      <c r="CH35" s="78"/>
      <c r="CI35" s="78"/>
      <c r="CJ35" s="78"/>
      <c r="CK35" s="78"/>
      <c r="CL35" s="78"/>
      <c r="CM35" s="78"/>
      <c r="CN35" s="78"/>
      <c r="CO35" s="78"/>
      <c r="CP35" s="78"/>
      <c r="CQ35" s="78"/>
      <c r="CR35" s="78"/>
      <c r="CS35" s="78"/>
      <c r="CT35" s="78"/>
      <c r="CU35" s="78"/>
      <c r="CV35" s="78"/>
      <c r="CW35" s="78"/>
      <c r="CX35" s="78"/>
      <c r="CY35" s="78"/>
      <c r="CZ35" s="78"/>
      <c r="DA35" s="78"/>
      <c r="DB35" s="78"/>
      <c r="DC35" s="78"/>
      <c r="DD35" s="78"/>
      <c r="DE35" s="78"/>
      <c r="DF35" s="78"/>
      <c r="DG35" s="78"/>
      <c r="DH35" s="78"/>
      <c r="DI35" s="78"/>
      <c r="DJ35" s="78"/>
      <c r="DK35" s="78"/>
      <c r="DL35" s="78"/>
      <c r="DM35" s="78"/>
      <c r="DN35" s="78"/>
      <c r="DO35" s="78"/>
      <c r="DP35" s="78"/>
      <c r="DQ35" s="78"/>
      <c r="DR35" s="78"/>
      <c r="DS35" s="78"/>
      <c r="DT35" s="78"/>
      <c r="DU35" s="78"/>
      <c r="DV35" s="78"/>
      <c r="DW35" s="78"/>
      <c r="DX35" s="78"/>
      <c r="DY35" s="78"/>
      <c r="DZ35" s="78"/>
      <c r="EA35" s="78"/>
      <c r="EB35" s="78"/>
      <c r="EC35" s="78"/>
      <c r="ED35" s="78"/>
      <c r="EE35" s="78"/>
      <c r="EF35" s="78"/>
      <c r="EG35" s="78"/>
      <c r="EH35" s="78"/>
      <c r="EI35" s="78"/>
      <c r="EJ35" s="78"/>
      <c r="EK35" s="78"/>
      <c r="EL35" s="78"/>
      <c r="EM35" s="78"/>
      <c r="EN35" s="78"/>
      <c r="EO35" s="78"/>
      <c r="EP35" s="78"/>
      <c r="EQ35" s="78"/>
      <c r="ER35" s="78"/>
      <c r="ES35" s="78"/>
      <c r="ET35" s="78"/>
      <c r="EU35" s="78"/>
      <c r="EV35" s="78"/>
      <c r="EW35" s="78"/>
      <c r="EX35" s="78"/>
      <c r="EY35" s="78"/>
      <c r="EZ35" s="78"/>
      <c r="FA35" s="78"/>
      <c r="FB35" s="78"/>
      <c r="FC35" s="78"/>
      <c r="FD35" s="78"/>
      <c r="FE35" s="78"/>
      <c r="FF35" s="78"/>
      <c r="FG35" s="78"/>
      <c r="FH35" s="78"/>
      <c r="FI35" s="78"/>
      <c r="FJ35" s="78"/>
      <c r="FK35" s="78"/>
      <c r="FL35" s="78"/>
      <c r="FM35" s="78"/>
      <c r="FN35" s="78"/>
      <c r="FO35" s="78"/>
      <c r="FP35" s="78"/>
      <c r="FQ35" s="78"/>
      <c r="FR35" s="78"/>
      <c r="FS35" s="78"/>
      <c r="FT35" s="78"/>
      <c r="FU35" s="78"/>
      <c r="FV35" s="78"/>
      <c r="FW35" s="78"/>
      <c r="FX35" s="78"/>
      <c r="FY35" s="78"/>
      <c r="FZ35" s="78"/>
      <c r="GA35" s="78"/>
      <c r="GB35" s="78"/>
      <c r="GC35" s="78"/>
      <c r="GD35" s="78"/>
      <c r="GE35" s="78"/>
      <c r="GF35" s="78"/>
      <c r="GG35" s="78"/>
      <c r="GH35" s="78"/>
      <c r="GI35" s="78"/>
      <c r="GJ35" s="78"/>
      <c r="GK35" s="78"/>
      <c r="GL35" s="78"/>
      <c r="GM35" s="78"/>
      <c r="GN35" s="78"/>
      <c r="GO35" s="78"/>
      <c r="GP35" s="78"/>
      <c r="GQ35" s="78"/>
      <c r="GR35" s="78"/>
      <c r="GS35" s="78"/>
      <c r="GT35" s="78"/>
      <c r="GU35" s="78"/>
      <c r="GV35" s="78"/>
      <c r="GW35" s="78"/>
      <c r="GX35" s="78"/>
      <c r="GY35" s="78"/>
      <c r="GZ35" s="78"/>
      <c r="HA35" s="78"/>
      <c r="HB35" s="78"/>
      <c r="HC35" s="78"/>
      <c r="HD35" s="78"/>
      <c r="HE35" s="78"/>
      <c r="HF35" s="78"/>
      <c r="HG35" s="78"/>
      <c r="HH35" s="78"/>
      <c r="HI35" s="78"/>
      <c r="HJ35" s="78"/>
      <c r="HK35" s="78"/>
      <c r="HL35" s="78"/>
      <c r="HM35" s="78"/>
      <c r="HN35" s="78"/>
      <c r="HO35" s="78"/>
      <c r="HP35" s="78"/>
      <c r="HQ35" s="78"/>
      <c r="HR35" s="78"/>
      <c r="HS35" s="78"/>
      <c r="HT35" s="78"/>
      <c r="HU35" s="78"/>
      <c r="HV35" s="78"/>
      <c r="HW35" s="78"/>
      <c r="HX35" s="78"/>
      <c r="HY35" s="78"/>
      <c r="HZ35" s="78"/>
      <c r="IA35" s="78"/>
      <c r="IB35" s="78"/>
      <c r="IC35" s="78"/>
      <c r="ID35" s="78"/>
      <c r="IE35" s="78"/>
      <c r="IF35" s="78"/>
      <c r="IG35" s="78"/>
      <c r="IH35" s="78"/>
      <c r="II35" s="78"/>
      <c r="IJ35" s="78"/>
      <c r="IK35" s="78"/>
      <c r="IL35" s="78"/>
      <c r="IM35" s="78"/>
      <c r="IN35" s="78"/>
      <c r="IO35" s="78"/>
      <c r="IP35" s="78"/>
      <c r="IQ35" s="78"/>
      <c r="IR35" s="78"/>
    </row>
    <row r="36" spans="1:252" s="27" customFormat="1" ht="20" customHeight="1">
      <c r="A36" s="463"/>
      <c r="B36" s="550" t="s">
        <v>1385</v>
      </c>
      <c r="C36" s="605"/>
      <c r="D36" s="605"/>
      <c r="E36" s="605"/>
      <c r="F36" s="136" t="s">
        <v>1378</v>
      </c>
      <c r="G36" s="56">
        <f t="shared" si="0"/>
        <v>2.2794117647058822</v>
      </c>
      <c r="H36" s="138">
        <v>15.5</v>
      </c>
      <c r="I36" s="106">
        <v>0.124</v>
      </c>
      <c r="J36" s="136">
        <v>15</v>
      </c>
      <c r="K36" s="136">
        <v>150</v>
      </c>
      <c r="L36" s="142">
        <v>6954851229285</v>
      </c>
      <c r="M36" s="430"/>
      <c r="N36" s="78"/>
      <c r="O36" s="78"/>
      <c r="P36" s="78"/>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c r="AU36" s="78"/>
      <c r="AV36" s="78"/>
      <c r="AW36" s="78"/>
      <c r="AX36" s="78"/>
      <c r="AY36" s="78"/>
      <c r="AZ36" s="78"/>
      <c r="BA36" s="78"/>
      <c r="BB36" s="78"/>
      <c r="BC36" s="78"/>
      <c r="BD36" s="78"/>
      <c r="BE36" s="78"/>
      <c r="BF36" s="78"/>
      <c r="BG36" s="78"/>
      <c r="BH36" s="78"/>
      <c r="BI36" s="78"/>
      <c r="BJ36" s="78"/>
      <c r="BK36" s="78"/>
      <c r="BL36" s="78"/>
      <c r="BM36" s="78"/>
      <c r="BN36" s="78"/>
      <c r="BO36" s="78"/>
      <c r="BP36" s="78"/>
      <c r="BQ36" s="78"/>
      <c r="BR36" s="78"/>
      <c r="BS36" s="78"/>
      <c r="BT36" s="78"/>
      <c r="BU36" s="78"/>
      <c r="BV36" s="78"/>
      <c r="BW36" s="78"/>
      <c r="BX36" s="78"/>
      <c r="BY36" s="78"/>
      <c r="BZ36" s="78"/>
      <c r="CA36" s="78"/>
      <c r="CB36" s="78"/>
      <c r="CC36" s="78"/>
      <c r="CD36" s="78"/>
      <c r="CE36" s="78"/>
      <c r="CF36" s="78"/>
      <c r="CG36" s="78"/>
      <c r="CH36" s="78"/>
      <c r="CI36" s="78"/>
      <c r="CJ36" s="78"/>
      <c r="CK36" s="78"/>
      <c r="CL36" s="78"/>
      <c r="CM36" s="78"/>
      <c r="CN36" s="78"/>
      <c r="CO36" s="78"/>
      <c r="CP36" s="78"/>
      <c r="CQ36" s="78"/>
      <c r="CR36" s="78"/>
      <c r="CS36" s="78"/>
      <c r="CT36" s="78"/>
      <c r="CU36" s="78"/>
      <c r="CV36" s="78"/>
      <c r="CW36" s="78"/>
      <c r="CX36" s="78"/>
      <c r="CY36" s="78"/>
      <c r="CZ36" s="78"/>
      <c r="DA36" s="78"/>
      <c r="DB36" s="78"/>
      <c r="DC36" s="78"/>
      <c r="DD36" s="78"/>
      <c r="DE36" s="78"/>
      <c r="DF36" s="78"/>
      <c r="DG36" s="78"/>
      <c r="DH36" s="78"/>
      <c r="DI36" s="78"/>
      <c r="DJ36" s="78"/>
      <c r="DK36" s="78"/>
      <c r="DL36" s="78"/>
      <c r="DM36" s="78"/>
      <c r="DN36" s="78"/>
      <c r="DO36" s="78"/>
      <c r="DP36" s="78"/>
      <c r="DQ36" s="78"/>
      <c r="DR36" s="78"/>
      <c r="DS36" s="78"/>
      <c r="DT36" s="78"/>
      <c r="DU36" s="78"/>
      <c r="DV36" s="78"/>
      <c r="DW36" s="78"/>
      <c r="DX36" s="78"/>
      <c r="DY36" s="78"/>
      <c r="DZ36" s="78"/>
      <c r="EA36" s="78"/>
      <c r="EB36" s="78"/>
      <c r="EC36" s="78"/>
      <c r="ED36" s="78"/>
      <c r="EE36" s="78"/>
      <c r="EF36" s="78"/>
      <c r="EG36" s="78"/>
      <c r="EH36" s="78"/>
      <c r="EI36" s="78"/>
      <c r="EJ36" s="78"/>
      <c r="EK36" s="78"/>
      <c r="EL36" s="78"/>
      <c r="EM36" s="78"/>
      <c r="EN36" s="78"/>
      <c r="EO36" s="78"/>
      <c r="EP36" s="78"/>
      <c r="EQ36" s="78"/>
      <c r="ER36" s="78"/>
      <c r="ES36" s="78"/>
      <c r="ET36" s="78"/>
      <c r="EU36" s="78"/>
      <c r="EV36" s="78"/>
      <c r="EW36" s="78"/>
      <c r="EX36" s="78"/>
      <c r="EY36" s="78"/>
      <c r="EZ36" s="78"/>
      <c r="FA36" s="78"/>
      <c r="FB36" s="78"/>
      <c r="FC36" s="78"/>
      <c r="FD36" s="78"/>
      <c r="FE36" s="78"/>
      <c r="FF36" s="78"/>
      <c r="FG36" s="78"/>
      <c r="FH36" s="78"/>
      <c r="FI36" s="78"/>
      <c r="FJ36" s="78"/>
      <c r="FK36" s="78"/>
      <c r="FL36" s="78"/>
      <c r="FM36" s="78"/>
      <c r="FN36" s="78"/>
      <c r="FO36" s="78"/>
      <c r="FP36" s="78"/>
      <c r="FQ36" s="78"/>
      <c r="FR36" s="78"/>
      <c r="FS36" s="78"/>
      <c r="FT36" s="78"/>
      <c r="FU36" s="78"/>
      <c r="FV36" s="78"/>
      <c r="FW36" s="78"/>
      <c r="FX36" s="78"/>
      <c r="FY36" s="78"/>
      <c r="FZ36" s="78"/>
      <c r="GA36" s="78"/>
      <c r="GB36" s="78"/>
      <c r="GC36" s="78"/>
      <c r="GD36" s="78"/>
      <c r="GE36" s="78"/>
      <c r="GF36" s="78"/>
      <c r="GG36" s="78"/>
      <c r="GH36" s="78"/>
      <c r="GI36" s="78"/>
      <c r="GJ36" s="78"/>
      <c r="GK36" s="78"/>
      <c r="GL36" s="78"/>
      <c r="GM36" s="78"/>
      <c r="GN36" s="78"/>
      <c r="GO36" s="78"/>
      <c r="GP36" s="78"/>
      <c r="GQ36" s="78"/>
      <c r="GR36" s="78"/>
      <c r="GS36" s="78"/>
      <c r="GT36" s="78"/>
      <c r="GU36" s="78"/>
      <c r="GV36" s="78"/>
      <c r="GW36" s="78"/>
      <c r="GX36" s="78"/>
      <c r="GY36" s="78"/>
      <c r="GZ36" s="78"/>
      <c r="HA36" s="78"/>
      <c r="HB36" s="78"/>
      <c r="HC36" s="78"/>
      <c r="HD36" s="78"/>
      <c r="HE36" s="78"/>
      <c r="HF36" s="78"/>
      <c r="HG36" s="78"/>
      <c r="HH36" s="78"/>
      <c r="HI36" s="78"/>
      <c r="HJ36" s="78"/>
      <c r="HK36" s="78"/>
      <c r="HL36" s="78"/>
      <c r="HM36" s="78"/>
      <c r="HN36" s="78"/>
      <c r="HO36" s="78"/>
      <c r="HP36" s="78"/>
      <c r="HQ36" s="78"/>
      <c r="HR36" s="78"/>
      <c r="HS36" s="78"/>
      <c r="HT36" s="78"/>
      <c r="HU36" s="78"/>
      <c r="HV36" s="78"/>
      <c r="HW36" s="78"/>
      <c r="HX36" s="78"/>
      <c r="HY36" s="78"/>
      <c r="HZ36" s="78"/>
      <c r="IA36" s="78"/>
      <c r="IB36" s="78"/>
      <c r="IC36" s="78"/>
      <c r="ID36" s="78"/>
      <c r="IE36" s="78"/>
      <c r="IF36" s="78"/>
      <c r="IG36" s="78"/>
      <c r="IH36" s="78"/>
      <c r="II36" s="78"/>
      <c r="IJ36" s="78"/>
      <c r="IK36" s="78"/>
      <c r="IL36" s="78"/>
      <c r="IM36" s="78"/>
      <c r="IN36" s="78"/>
      <c r="IO36" s="78"/>
      <c r="IP36" s="78"/>
      <c r="IQ36" s="78"/>
      <c r="IR36" s="78"/>
    </row>
    <row r="37" spans="1:252" s="27" customFormat="1" ht="20" customHeight="1">
      <c r="A37" s="463"/>
      <c r="B37" s="550"/>
      <c r="C37" s="605"/>
      <c r="D37" s="605"/>
      <c r="E37" s="605"/>
      <c r="F37" s="136" t="s">
        <v>1379</v>
      </c>
      <c r="G37" s="56">
        <f t="shared" si="0"/>
        <v>2.2794117647058822</v>
      </c>
      <c r="H37" s="138">
        <v>15.5</v>
      </c>
      <c r="I37" s="106">
        <v>0.13200000000000001</v>
      </c>
      <c r="J37" s="136">
        <v>15</v>
      </c>
      <c r="K37" s="136">
        <v>150</v>
      </c>
      <c r="L37" s="142">
        <v>6954851229292</v>
      </c>
      <c r="M37" s="430"/>
      <c r="N37" s="78"/>
      <c r="O37" s="78"/>
      <c r="P37" s="78"/>
      <c r="Q37" s="78"/>
      <c r="R37" s="78"/>
      <c r="S37" s="78"/>
      <c r="T37" s="78"/>
      <c r="U37" s="78"/>
      <c r="V37" s="78"/>
      <c r="W37" s="78"/>
      <c r="X37" s="78"/>
      <c r="Y37" s="78"/>
      <c r="Z37" s="78"/>
      <c r="AA37" s="78"/>
      <c r="AB37" s="78"/>
      <c r="AC37" s="78"/>
      <c r="AD37" s="78"/>
      <c r="AE37" s="78"/>
      <c r="AF37" s="78"/>
      <c r="AG37" s="78"/>
      <c r="AH37" s="78"/>
      <c r="AI37" s="78"/>
      <c r="AJ37" s="78"/>
      <c r="AK37" s="78"/>
      <c r="AL37" s="78"/>
      <c r="AM37" s="78"/>
      <c r="AN37" s="78"/>
      <c r="AO37" s="78"/>
      <c r="AP37" s="78"/>
      <c r="AQ37" s="78"/>
      <c r="AR37" s="78"/>
      <c r="AS37" s="78"/>
      <c r="AT37" s="78"/>
      <c r="AU37" s="78"/>
      <c r="AV37" s="78"/>
      <c r="AW37" s="78"/>
      <c r="AX37" s="78"/>
      <c r="AY37" s="78"/>
      <c r="AZ37" s="78"/>
      <c r="BA37" s="78"/>
      <c r="BB37" s="78"/>
      <c r="BC37" s="78"/>
      <c r="BD37" s="78"/>
      <c r="BE37" s="78"/>
      <c r="BF37" s="78"/>
      <c r="BG37" s="78"/>
      <c r="BH37" s="78"/>
      <c r="BI37" s="78"/>
      <c r="BJ37" s="78"/>
      <c r="BK37" s="78"/>
      <c r="BL37" s="78"/>
      <c r="BM37" s="78"/>
      <c r="BN37" s="78"/>
      <c r="BO37" s="78"/>
      <c r="BP37" s="78"/>
      <c r="BQ37" s="78"/>
      <c r="BR37" s="78"/>
      <c r="BS37" s="78"/>
      <c r="BT37" s="78"/>
      <c r="BU37" s="78"/>
      <c r="BV37" s="78"/>
      <c r="BW37" s="78"/>
      <c r="BX37" s="78"/>
      <c r="BY37" s="78"/>
      <c r="BZ37" s="78"/>
      <c r="CA37" s="78"/>
      <c r="CB37" s="78"/>
      <c r="CC37" s="78"/>
      <c r="CD37" s="78"/>
      <c r="CE37" s="78"/>
      <c r="CF37" s="78"/>
      <c r="CG37" s="78"/>
      <c r="CH37" s="78"/>
      <c r="CI37" s="78"/>
      <c r="CJ37" s="78"/>
      <c r="CK37" s="78"/>
      <c r="CL37" s="78"/>
      <c r="CM37" s="78"/>
      <c r="CN37" s="78"/>
      <c r="CO37" s="78"/>
      <c r="CP37" s="78"/>
      <c r="CQ37" s="78"/>
      <c r="CR37" s="78"/>
      <c r="CS37" s="78"/>
      <c r="CT37" s="78"/>
      <c r="CU37" s="78"/>
      <c r="CV37" s="78"/>
      <c r="CW37" s="78"/>
      <c r="CX37" s="78"/>
      <c r="CY37" s="78"/>
      <c r="CZ37" s="78"/>
      <c r="DA37" s="78"/>
      <c r="DB37" s="78"/>
      <c r="DC37" s="78"/>
      <c r="DD37" s="78"/>
      <c r="DE37" s="78"/>
      <c r="DF37" s="78"/>
      <c r="DG37" s="78"/>
      <c r="DH37" s="78"/>
      <c r="DI37" s="78"/>
      <c r="DJ37" s="78"/>
      <c r="DK37" s="78"/>
      <c r="DL37" s="78"/>
      <c r="DM37" s="78"/>
      <c r="DN37" s="78"/>
      <c r="DO37" s="78"/>
      <c r="DP37" s="78"/>
      <c r="DQ37" s="78"/>
      <c r="DR37" s="78"/>
      <c r="DS37" s="78"/>
      <c r="DT37" s="78"/>
      <c r="DU37" s="78"/>
      <c r="DV37" s="78"/>
      <c r="DW37" s="78"/>
      <c r="DX37" s="78"/>
      <c r="DY37" s="78"/>
      <c r="DZ37" s="78"/>
      <c r="EA37" s="78"/>
      <c r="EB37" s="78"/>
      <c r="EC37" s="78"/>
      <c r="ED37" s="78"/>
      <c r="EE37" s="78"/>
      <c r="EF37" s="78"/>
      <c r="EG37" s="78"/>
      <c r="EH37" s="78"/>
      <c r="EI37" s="78"/>
      <c r="EJ37" s="78"/>
      <c r="EK37" s="78"/>
      <c r="EL37" s="78"/>
      <c r="EM37" s="78"/>
      <c r="EN37" s="78"/>
      <c r="EO37" s="78"/>
      <c r="EP37" s="78"/>
      <c r="EQ37" s="78"/>
      <c r="ER37" s="78"/>
      <c r="ES37" s="78"/>
      <c r="ET37" s="78"/>
      <c r="EU37" s="78"/>
      <c r="EV37" s="78"/>
      <c r="EW37" s="78"/>
      <c r="EX37" s="78"/>
      <c r="EY37" s="78"/>
      <c r="EZ37" s="78"/>
      <c r="FA37" s="78"/>
      <c r="FB37" s="78"/>
      <c r="FC37" s="78"/>
      <c r="FD37" s="78"/>
      <c r="FE37" s="78"/>
      <c r="FF37" s="78"/>
      <c r="FG37" s="78"/>
      <c r="FH37" s="78"/>
      <c r="FI37" s="78"/>
      <c r="FJ37" s="78"/>
      <c r="FK37" s="78"/>
      <c r="FL37" s="78"/>
      <c r="FM37" s="78"/>
      <c r="FN37" s="78"/>
      <c r="FO37" s="78"/>
      <c r="FP37" s="78"/>
      <c r="FQ37" s="78"/>
      <c r="FR37" s="78"/>
      <c r="FS37" s="78"/>
      <c r="FT37" s="78"/>
      <c r="FU37" s="78"/>
      <c r="FV37" s="78"/>
      <c r="FW37" s="78"/>
      <c r="FX37" s="78"/>
      <c r="FY37" s="78"/>
      <c r="FZ37" s="78"/>
      <c r="GA37" s="78"/>
      <c r="GB37" s="78"/>
      <c r="GC37" s="78"/>
      <c r="GD37" s="78"/>
      <c r="GE37" s="78"/>
      <c r="GF37" s="78"/>
      <c r="GG37" s="78"/>
      <c r="GH37" s="78"/>
      <c r="GI37" s="78"/>
      <c r="GJ37" s="78"/>
      <c r="GK37" s="78"/>
      <c r="GL37" s="78"/>
      <c r="GM37" s="78"/>
      <c r="GN37" s="78"/>
      <c r="GO37" s="78"/>
      <c r="GP37" s="78"/>
      <c r="GQ37" s="78"/>
      <c r="GR37" s="78"/>
      <c r="GS37" s="78"/>
      <c r="GT37" s="78"/>
      <c r="GU37" s="78"/>
      <c r="GV37" s="78"/>
      <c r="GW37" s="78"/>
      <c r="GX37" s="78"/>
      <c r="GY37" s="78"/>
      <c r="GZ37" s="78"/>
      <c r="HA37" s="78"/>
      <c r="HB37" s="78"/>
      <c r="HC37" s="78"/>
      <c r="HD37" s="78"/>
      <c r="HE37" s="78"/>
      <c r="HF37" s="78"/>
      <c r="HG37" s="78"/>
      <c r="HH37" s="78"/>
      <c r="HI37" s="78"/>
      <c r="HJ37" s="78"/>
      <c r="HK37" s="78"/>
      <c r="HL37" s="78"/>
      <c r="HM37" s="78"/>
      <c r="HN37" s="78"/>
      <c r="HO37" s="78"/>
      <c r="HP37" s="78"/>
      <c r="HQ37" s="78"/>
      <c r="HR37" s="78"/>
      <c r="HS37" s="78"/>
      <c r="HT37" s="78"/>
      <c r="HU37" s="78"/>
      <c r="HV37" s="78"/>
      <c r="HW37" s="78"/>
      <c r="HX37" s="78"/>
      <c r="HY37" s="78"/>
      <c r="HZ37" s="78"/>
      <c r="IA37" s="78"/>
      <c r="IB37" s="78"/>
      <c r="IC37" s="78"/>
      <c r="ID37" s="78"/>
      <c r="IE37" s="78"/>
      <c r="IF37" s="78"/>
      <c r="IG37" s="78"/>
      <c r="IH37" s="78"/>
      <c r="II37" s="78"/>
      <c r="IJ37" s="78"/>
      <c r="IK37" s="78"/>
      <c r="IL37" s="78"/>
      <c r="IM37" s="78"/>
      <c r="IN37" s="78"/>
      <c r="IO37" s="78"/>
      <c r="IP37" s="78"/>
      <c r="IQ37" s="78"/>
      <c r="IR37" s="78"/>
    </row>
    <row r="38" spans="1:252" s="27" customFormat="1" ht="20" customHeight="1">
      <c r="A38" s="463"/>
      <c r="B38" s="550"/>
      <c r="C38" s="605"/>
      <c r="D38" s="605"/>
      <c r="E38" s="605"/>
      <c r="F38" s="136" t="s">
        <v>1380</v>
      </c>
      <c r="G38" s="56">
        <f t="shared" si="0"/>
        <v>2.2794117647058822</v>
      </c>
      <c r="H38" s="138">
        <v>15.5</v>
      </c>
      <c r="I38" s="106">
        <v>0.13900000000000001</v>
      </c>
      <c r="J38" s="136">
        <v>15</v>
      </c>
      <c r="K38" s="136">
        <v>150</v>
      </c>
      <c r="L38" s="142">
        <v>6954851229308</v>
      </c>
      <c r="M38" s="430"/>
      <c r="N38" s="78"/>
      <c r="O38" s="78"/>
      <c r="P38" s="78"/>
      <c r="Q38" s="78"/>
      <c r="R38" s="78"/>
      <c r="S38" s="78"/>
      <c r="T38" s="78"/>
      <c r="U38" s="78"/>
      <c r="V38" s="78"/>
      <c r="W38" s="78"/>
      <c r="X38" s="78"/>
      <c r="Y38" s="78"/>
      <c r="Z38" s="78"/>
      <c r="AA38" s="78"/>
      <c r="AB38" s="78"/>
      <c r="AC38" s="78"/>
      <c r="AD38" s="78"/>
      <c r="AE38" s="78"/>
      <c r="AF38" s="78"/>
      <c r="AG38" s="78"/>
      <c r="AH38" s="78"/>
      <c r="AI38" s="78"/>
      <c r="AJ38" s="78"/>
      <c r="AK38" s="78"/>
      <c r="AL38" s="78"/>
      <c r="AM38" s="78"/>
      <c r="AN38" s="78"/>
      <c r="AO38" s="78"/>
      <c r="AP38" s="78"/>
      <c r="AQ38" s="78"/>
      <c r="AR38" s="78"/>
      <c r="AS38" s="78"/>
      <c r="AT38" s="78"/>
      <c r="AU38" s="78"/>
      <c r="AV38" s="78"/>
      <c r="AW38" s="78"/>
      <c r="AX38" s="78"/>
      <c r="AY38" s="78"/>
      <c r="AZ38" s="78"/>
      <c r="BA38" s="78"/>
      <c r="BB38" s="78"/>
      <c r="BC38" s="78"/>
      <c r="BD38" s="78"/>
      <c r="BE38" s="78"/>
      <c r="BF38" s="78"/>
      <c r="BG38" s="78"/>
      <c r="BH38" s="78"/>
      <c r="BI38" s="78"/>
      <c r="BJ38" s="78"/>
      <c r="BK38" s="78"/>
      <c r="BL38" s="78"/>
      <c r="BM38" s="78"/>
      <c r="BN38" s="78"/>
      <c r="BO38" s="78"/>
      <c r="BP38" s="78"/>
      <c r="BQ38" s="78"/>
      <c r="BR38" s="78"/>
      <c r="BS38" s="78"/>
      <c r="BT38" s="78"/>
      <c r="BU38" s="78"/>
      <c r="BV38" s="78"/>
      <c r="BW38" s="78"/>
      <c r="BX38" s="78"/>
      <c r="BY38" s="78"/>
      <c r="BZ38" s="78"/>
      <c r="CA38" s="78"/>
      <c r="CB38" s="78"/>
      <c r="CC38" s="78"/>
      <c r="CD38" s="78"/>
      <c r="CE38" s="78"/>
      <c r="CF38" s="78"/>
      <c r="CG38" s="78"/>
      <c r="CH38" s="78"/>
      <c r="CI38" s="78"/>
      <c r="CJ38" s="78"/>
      <c r="CK38" s="78"/>
      <c r="CL38" s="78"/>
      <c r="CM38" s="78"/>
      <c r="CN38" s="78"/>
      <c r="CO38" s="78"/>
      <c r="CP38" s="78"/>
      <c r="CQ38" s="78"/>
      <c r="CR38" s="78"/>
      <c r="CS38" s="78"/>
      <c r="CT38" s="78"/>
      <c r="CU38" s="78"/>
      <c r="CV38" s="78"/>
      <c r="CW38" s="78"/>
      <c r="CX38" s="78"/>
      <c r="CY38" s="78"/>
      <c r="CZ38" s="78"/>
      <c r="DA38" s="78"/>
      <c r="DB38" s="78"/>
      <c r="DC38" s="78"/>
      <c r="DD38" s="78"/>
      <c r="DE38" s="78"/>
      <c r="DF38" s="78"/>
      <c r="DG38" s="78"/>
      <c r="DH38" s="78"/>
      <c r="DI38" s="78"/>
      <c r="DJ38" s="78"/>
      <c r="DK38" s="78"/>
      <c r="DL38" s="78"/>
      <c r="DM38" s="78"/>
      <c r="DN38" s="78"/>
      <c r="DO38" s="78"/>
      <c r="DP38" s="78"/>
      <c r="DQ38" s="78"/>
      <c r="DR38" s="78"/>
      <c r="DS38" s="78"/>
      <c r="DT38" s="78"/>
      <c r="DU38" s="78"/>
      <c r="DV38" s="78"/>
      <c r="DW38" s="78"/>
      <c r="DX38" s="78"/>
      <c r="DY38" s="78"/>
      <c r="DZ38" s="78"/>
      <c r="EA38" s="78"/>
      <c r="EB38" s="78"/>
      <c r="EC38" s="78"/>
      <c r="ED38" s="78"/>
      <c r="EE38" s="78"/>
      <c r="EF38" s="78"/>
      <c r="EG38" s="78"/>
      <c r="EH38" s="78"/>
      <c r="EI38" s="78"/>
      <c r="EJ38" s="78"/>
      <c r="EK38" s="78"/>
      <c r="EL38" s="78"/>
      <c r="EM38" s="78"/>
      <c r="EN38" s="78"/>
      <c r="EO38" s="78"/>
      <c r="EP38" s="78"/>
      <c r="EQ38" s="78"/>
      <c r="ER38" s="78"/>
      <c r="ES38" s="78"/>
      <c r="ET38" s="78"/>
      <c r="EU38" s="78"/>
      <c r="EV38" s="78"/>
      <c r="EW38" s="78"/>
      <c r="EX38" s="78"/>
      <c r="EY38" s="78"/>
      <c r="EZ38" s="78"/>
      <c r="FA38" s="78"/>
      <c r="FB38" s="78"/>
      <c r="FC38" s="78"/>
      <c r="FD38" s="78"/>
      <c r="FE38" s="78"/>
      <c r="FF38" s="78"/>
      <c r="FG38" s="78"/>
      <c r="FH38" s="78"/>
      <c r="FI38" s="78"/>
      <c r="FJ38" s="78"/>
      <c r="FK38" s="78"/>
      <c r="FL38" s="78"/>
      <c r="FM38" s="78"/>
      <c r="FN38" s="78"/>
      <c r="FO38" s="78"/>
      <c r="FP38" s="78"/>
      <c r="FQ38" s="78"/>
      <c r="FR38" s="78"/>
      <c r="FS38" s="78"/>
      <c r="FT38" s="78"/>
      <c r="FU38" s="78"/>
      <c r="FV38" s="78"/>
      <c r="FW38" s="78"/>
      <c r="FX38" s="78"/>
      <c r="FY38" s="78"/>
      <c r="FZ38" s="78"/>
      <c r="GA38" s="78"/>
      <c r="GB38" s="78"/>
      <c r="GC38" s="78"/>
      <c r="GD38" s="78"/>
      <c r="GE38" s="78"/>
      <c r="GF38" s="78"/>
      <c r="GG38" s="78"/>
      <c r="GH38" s="78"/>
      <c r="GI38" s="78"/>
      <c r="GJ38" s="78"/>
      <c r="GK38" s="78"/>
      <c r="GL38" s="78"/>
      <c r="GM38" s="78"/>
      <c r="GN38" s="78"/>
      <c r="GO38" s="78"/>
      <c r="GP38" s="78"/>
      <c r="GQ38" s="78"/>
      <c r="GR38" s="78"/>
      <c r="GS38" s="78"/>
      <c r="GT38" s="78"/>
      <c r="GU38" s="78"/>
      <c r="GV38" s="78"/>
      <c r="GW38" s="78"/>
      <c r="GX38" s="78"/>
      <c r="GY38" s="78"/>
      <c r="GZ38" s="78"/>
      <c r="HA38" s="78"/>
      <c r="HB38" s="78"/>
      <c r="HC38" s="78"/>
      <c r="HD38" s="78"/>
      <c r="HE38" s="78"/>
      <c r="HF38" s="78"/>
      <c r="HG38" s="78"/>
      <c r="HH38" s="78"/>
      <c r="HI38" s="78"/>
      <c r="HJ38" s="78"/>
      <c r="HK38" s="78"/>
      <c r="HL38" s="78"/>
      <c r="HM38" s="78"/>
      <c r="HN38" s="78"/>
      <c r="HO38" s="78"/>
      <c r="HP38" s="78"/>
      <c r="HQ38" s="78"/>
      <c r="HR38" s="78"/>
      <c r="HS38" s="78"/>
      <c r="HT38" s="78"/>
      <c r="HU38" s="78"/>
      <c r="HV38" s="78"/>
      <c r="HW38" s="78"/>
      <c r="HX38" s="78"/>
      <c r="HY38" s="78"/>
      <c r="HZ38" s="78"/>
      <c r="IA38" s="78"/>
      <c r="IB38" s="78"/>
      <c r="IC38" s="78"/>
      <c r="ID38" s="78"/>
      <c r="IE38" s="78"/>
      <c r="IF38" s="78"/>
      <c r="IG38" s="78"/>
      <c r="IH38" s="78"/>
      <c r="II38" s="78"/>
      <c r="IJ38" s="78"/>
      <c r="IK38" s="78"/>
      <c r="IL38" s="78"/>
      <c r="IM38" s="78"/>
      <c r="IN38" s="78"/>
      <c r="IO38" s="78"/>
      <c r="IP38" s="78"/>
      <c r="IQ38" s="78"/>
      <c r="IR38" s="78"/>
    </row>
    <row r="39" spans="1:252" s="27" customFormat="1" ht="20" customHeight="1">
      <c r="A39" s="463"/>
      <c r="B39" s="550"/>
      <c r="C39" s="605"/>
      <c r="D39" s="605"/>
      <c r="E39" s="605"/>
      <c r="F39" s="136" t="s">
        <v>1381</v>
      </c>
      <c r="G39" s="56">
        <f t="shared" si="0"/>
        <v>2.2794117647058822</v>
      </c>
      <c r="H39" s="138">
        <v>15.5</v>
      </c>
      <c r="I39" s="106">
        <v>0.124</v>
      </c>
      <c r="J39" s="136">
        <v>15</v>
      </c>
      <c r="K39" s="136">
        <v>150</v>
      </c>
      <c r="L39" s="142">
        <v>6954851229315</v>
      </c>
      <c r="M39" s="430"/>
      <c r="N39" s="78"/>
      <c r="O39" s="78"/>
      <c r="P39" s="78"/>
      <c r="Q39" s="78"/>
      <c r="R39" s="78"/>
      <c r="S39" s="78"/>
      <c r="T39" s="78"/>
      <c r="U39" s="78"/>
      <c r="V39" s="78"/>
      <c r="W39" s="78"/>
      <c r="X39" s="78"/>
      <c r="Y39" s="78"/>
      <c r="Z39" s="78"/>
      <c r="AA39" s="78"/>
      <c r="AB39" s="78"/>
      <c r="AC39" s="78"/>
      <c r="AD39" s="78"/>
      <c r="AE39" s="78"/>
      <c r="AF39" s="78"/>
      <c r="AG39" s="78"/>
      <c r="AH39" s="78"/>
      <c r="AI39" s="78"/>
      <c r="AJ39" s="78"/>
      <c r="AK39" s="78"/>
      <c r="AL39" s="78"/>
      <c r="AM39" s="78"/>
      <c r="AN39" s="78"/>
      <c r="AO39" s="78"/>
      <c r="AP39" s="78"/>
      <c r="AQ39" s="78"/>
      <c r="AR39" s="78"/>
      <c r="AS39" s="78"/>
      <c r="AT39" s="78"/>
      <c r="AU39" s="78"/>
      <c r="AV39" s="78"/>
      <c r="AW39" s="78"/>
      <c r="AX39" s="78"/>
      <c r="AY39" s="78"/>
      <c r="AZ39" s="78"/>
      <c r="BA39" s="78"/>
      <c r="BB39" s="78"/>
      <c r="BC39" s="78"/>
      <c r="BD39" s="78"/>
      <c r="BE39" s="78"/>
      <c r="BF39" s="78"/>
      <c r="BG39" s="78"/>
      <c r="BH39" s="78"/>
      <c r="BI39" s="78"/>
      <c r="BJ39" s="78"/>
      <c r="BK39" s="78"/>
      <c r="BL39" s="78"/>
      <c r="BM39" s="78"/>
      <c r="BN39" s="78"/>
      <c r="BO39" s="78"/>
      <c r="BP39" s="78"/>
      <c r="BQ39" s="78"/>
      <c r="BR39" s="78"/>
      <c r="BS39" s="78"/>
      <c r="BT39" s="78"/>
      <c r="BU39" s="78"/>
      <c r="BV39" s="78"/>
      <c r="BW39" s="78"/>
      <c r="BX39" s="78"/>
      <c r="BY39" s="78"/>
      <c r="BZ39" s="78"/>
      <c r="CA39" s="78"/>
      <c r="CB39" s="78"/>
      <c r="CC39" s="78"/>
      <c r="CD39" s="78"/>
      <c r="CE39" s="78"/>
      <c r="CF39" s="78"/>
      <c r="CG39" s="78"/>
      <c r="CH39" s="78"/>
      <c r="CI39" s="78"/>
      <c r="CJ39" s="78"/>
      <c r="CK39" s="78"/>
      <c r="CL39" s="78"/>
      <c r="CM39" s="78"/>
      <c r="CN39" s="78"/>
      <c r="CO39" s="78"/>
      <c r="CP39" s="78"/>
      <c r="CQ39" s="78"/>
      <c r="CR39" s="78"/>
      <c r="CS39" s="78"/>
      <c r="CT39" s="78"/>
      <c r="CU39" s="78"/>
      <c r="CV39" s="78"/>
      <c r="CW39" s="78"/>
      <c r="CX39" s="78"/>
      <c r="CY39" s="78"/>
      <c r="CZ39" s="78"/>
      <c r="DA39" s="78"/>
      <c r="DB39" s="78"/>
      <c r="DC39" s="78"/>
      <c r="DD39" s="78"/>
      <c r="DE39" s="78"/>
      <c r="DF39" s="78"/>
      <c r="DG39" s="78"/>
      <c r="DH39" s="78"/>
      <c r="DI39" s="78"/>
      <c r="DJ39" s="78"/>
      <c r="DK39" s="78"/>
      <c r="DL39" s="78"/>
      <c r="DM39" s="78"/>
      <c r="DN39" s="78"/>
      <c r="DO39" s="78"/>
      <c r="DP39" s="78"/>
      <c r="DQ39" s="78"/>
      <c r="DR39" s="78"/>
      <c r="DS39" s="78"/>
      <c r="DT39" s="78"/>
      <c r="DU39" s="78"/>
      <c r="DV39" s="78"/>
      <c r="DW39" s="78"/>
      <c r="DX39" s="78"/>
      <c r="DY39" s="78"/>
      <c r="DZ39" s="78"/>
      <c r="EA39" s="78"/>
      <c r="EB39" s="78"/>
      <c r="EC39" s="78"/>
      <c r="ED39" s="78"/>
      <c r="EE39" s="78"/>
      <c r="EF39" s="78"/>
      <c r="EG39" s="78"/>
      <c r="EH39" s="78"/>
      <c r="EI39" s="78"/>
      <c r="EJ39" s="78"/>
      <c r="EK39" s="78"/>
      <c r="EL39" s="78"/>
      <c r="EM39" s="78"/>
      <c r="EN39" s="78"/>
      <c r="EO39" s="78"/>
      <c r="EP39" s="78"/>
      <c r="EQ39" s="78"/>
      <c r="ER39" s="78"/>
      <c r="ES39" s="78"/>
      <c r="ET39" s="78"/>
      <c r="EU39" s="78"/>
      <c r="EV39" s="78"/>
      <c r="EW39" s="78"/>
      <c r="EX39" s="78"/>
      <c r="EY39" s="78"/>
      <c r="EZ39" s="78"/>
      <c r="FA39" s="78"/>
      <c r="FB39" s="78"/>
      <c r="FC39" s="78"/>
      <c r="FD39" s="78"/>
      <c r="FE39" s="78"/>
      <c r="FF39" s="78"/>
      <c r="FG39" s="78"/>
      <c r="FH39" s="78"/>
      <c r="FI39" s="78"/>
      <c r="FJ39" s="78"/>
      <c r="FK39" s="78"/>
      <c r="FL39" s="78"/>
      <c r="FM39" s="78"/>
      <c r="FN39" s="78"/>
      <c r="FO39" s="78"/>
      <c r="FP39" s="78"/>
      <c r="FQ39" s="78"/>
      <c r="FR39" s="78"/>
      <c r="FS39" s="78"/>
      <c r="FT39" s="78"/>
      <c r="FU39" s="78"/>
      <c r="FV39" s="78"/>
      <c r="FW39" s="78"/>
      <c r="FX39" s="78"/>
      <c r="FY39" s="78"/>
      <c r="FZ39" s="78"/>
      <c r="GA39" s="78"/>
      <c r="GB39" s="78"/>
      <c r="GC39" s="78"/>
      <c r="GD39" s="78"/>
      <c r="GE39" s="78"/>
      <c r="GF39" s="78"/>
      <c r="GG39" s="78"/>
      <c r="GH39" s="78"/>
      <c r="GI39" s="78"/>
      <c r="GJ39" s="78"/>
      <c r="GK39" s="78"/>
      <c r="GL39" s="78"/>
      <c r="GM39" s="78"/>
      <c r="GN39" s="78"/>
      <c r="GO39" s="78"/>
      <c r="GP39" s="78"/>
      <c r="GQ39" s="78"/>
      <c r="GR39" s="78"/>
      <c r="GS39" s="78"/>
      <c r="GT39" s="78"/>
      <c r="GU39" s="78"/>
      <c r="GV39" s="78"/>
      <c r="GW39" s="78"/>
      <c r="GX39" s="78"/>
      <c r="GY39" s="78"/>
      <c r="GZ39" s="78"/>
      <c r="HA39" s="78"/>
      <c r="HB39" s="78"/>
      <c r="HC39" s="78"/>
      <c r="HD39" s="78"/>
      <c r="HE39" s="78"/>
      <c r="HF39" s="78"/>
      <c r="HG39" s="78"/>
      <c r="HH39" s="78"/>
      <c r="HI39" s="78"/>
      <c r="HJ39" s="78"/>
      <c r="HK39" s="78"/>
      <c r="HL39" s="78"/>
      <c r="HM39" s="78"/>
      <c r="HN39" s="78"/>
      <c r="HO39" s="78"/>
      <c r="HP39" s="78"/>
      <c r="HQ39" s="78"/>
      <c r="HR39" s="78"/>
      <c r="HS39" s="78"/>
      <c r="HT39" s="78"/>
      <c r="HU39" s="78"/>
      <c r="HV39" s="78"/>
      <c r="HW39" s="78"/>
      <c r="HX39" s="78"/>
      <c r="HY39" s="78"/>
      <c r="HZ39" s="78"/>
      <c r="IA39" s="78"/>
      <c r="IB39" s="78"/>
      <c r="IC39" s="78"/>
      <c r="ID39" s="78"/>
      <c r="IE39" s="78"/>
      <c r="IF39" s="78"/>
      <c r="IG39" s="78"/>
      <c r="IH39" s="78"/>
      <c r="II39" s="78"/>
      <c r="IJ39" s="78"/>
      <c r="IK39" s="78"/>
      <c r="IL39" s="78"/>
      <c r="IM39" s="78"/>
      <c r="IN39" s="78"/>
      <c r="IO39" s="78"/>
      <c r="IP39" s="78"/>
      <c r="IQ39" s="78"/>
      <c r="IR39" s="78"/>
    </row>
    <row r="40" spans="1:252" s="27" customFormat="1" ht="20" customHeight="1">
      <c r="A40" s="463"/>
      <c r="B40" s="550"/>
      <c r="C40" s="605"/>
      <c r="D40" s="605"/>
      <c r="E40" s="605"/>
      <c r="F40" s="136" t="s">
        <v>1382</v>
      </c>
      <c r="G40" s="56">
        <f t="shared" si="0"/>
        <v>2.2794117647058822</v>
      </c>
      <c r="H40" s="138">
        <v>15.5</v>
      </c>
      <c r="I40" s="106">
        <v>0.13200000000000001</v>
      </c>
      <c r="J40" s="136">
        <v>15</v>
      </c>
      <c r="K40" s="136">
        <v>150</v>
      </c>
      <c r="L40" s="142">
        <v>6954851229322</v>
      </c>
      <c r="M40" s="430"/>
      <c r="N40" s="78"/>
      <c r="O40" s="78"/>
      <c r="P40" s="78"/>
      <c r="Q40" s="78"/>
      <c r="R40" s="78"/>
      <c r="S40" s="78"/>
      <c r="T40" s="78"/>
      <c r="U40" s="78"/>
      <c r="V40" s="78"/>
      <c r="W40" s="78"/>
      <c r="X40" s="78"/>
      <c r="Y40" s="78"/>
      <c r="Z40" s="78"/>
      <c r="AA40" s="78"/>
      <c r="AB40" s="78"/>
      <c r="AC40" s="78"/>
      <c r="AD40" s="78"/>
      <c r="AE40" s="78"/>
      <c r="AF40" s="78"/>
      <c r="AG40" s="78"/>
      <c r="AH40" s="78"/>
      <c r="AI40" s="78"/>
      <c r="AJ40" s="78"/>
      <c r="AK40" s="78"/>
      <c r="AL40" s="78"/>
      <c r="AM40" s="78"/>
      <c r="AN40" s="78"/>
      <c r="AO40" s="78"/>
      <c r="AP40" s="78"/>
      <c r="AQ40" s="78"/>
      <c r="AR40" s="78"/>
      <c r="AS40" s="78"/>
      <c r="AT40" s="78"/>
      <c r="AU40" s="78"/>
      <c r="AV40" s="78"/>
      <c r="AW40" s="78"/>
      <c r="AX40" s="78"/>
      <c r="AY40" s="78"/>
      <c r="AZ40" s="78"/>
      <c r="BA40" s="78"/>
      <c r="BB40" s="78"/>
      <c r="BC40" s="78"/>
      <c r="BD40" s="78"/>
      <c r="BE40" s="78"/>
      <c r="BF40" s="78"/>
      <c r="BG40" s="78"/>
      <c r="BH40" s="78"/>
      <c r="BI40" s="78"/>
      <c r="BJ40" s="78"/>
      <c r="BK40" s="78"/>
      <c r="BL40" s="78"/>
      <c r="BM40" s="78"/>
      <c r="BN40" s="78"/>
      <c r="BO40" s="78"/>
      <c r="BP40" s="78"/>
      <c r="BQ40" s="78"/>
      <c r="BR40" s="78"/>
      <c r="BS40" s="78"/>
      <c r="BT40" s="78"/>
      <c r="BU40" s="78"/>
      <c r="BV40" s="78"/>
      <c r="BW40" s="78"/>
      <c r="BX40" s="78"/>
      <c r="BY40" s="78"/>
      <c r="BZ40" s="78"/>
      <c r="CA40" s="78"/>
      <c r="CB40" s="78"/>
      <c r="CC40" s="78"/>
      <c r="CD40" s="78"/>
      <c r="CE40" s="78"/>
      <c r="CF40" s="78"/>
      <c r="CG40" s="78"/>
      <c r="CH40" s="78"/>
      <c r="CI40" s="78"/>
      <c r="CJ40" s="78"/>
      <c r="CK40" s="78"/>
      <c r="CL40" s="78"/>
      <c r="CM40" s="78"/>
      <c r="CN40" s="78"/>
      <c r="CO40" s="78"/>
      <c r="CP40" s="78"/>
      <c r="CQ40" s="78"/>
      <c r="CR40" s="78"/>
      <c r="CS40" s="78"/>
      <c r="CT40" s="78"/>
      <c r="CU40" s="78"/>
      <c r="CV40" s="78"/>
      <c r="CW40" s="78"/>
      <c r="CX40" s="78"/>
      <c r="CY40" s="78"/>
      <c r="CZ40" s="78"/>
      <c r="DA40" s="78"/>
      <c r="DB40" s="78"/>
      <c r="DC40" s="78"/>
      <c r="DD40" s="78"/>
      <c r="DE40" s="78"/>
      <c r="DF40" s="78"/>
      <c r="DG40" s="78"/>
      <c r="DH40" s="78"/>
      <c r="DI40" s="78"/>
      <c r="DJ40" s="78"/>
      <c r="DK40" s="78"/>
      <c r="DL40" s="78"/>
      <c r="DM40" s="78"/>
      <c r="DN40" s="78"/>
      <c r="DO40" s="78"/>
      <c r="DP40" s="78"/>
      <c r="DQ40" s="78"/>
      <c r="DR40" s="78"/>
      <c r="DS40" s="78"/>
      <c r="DT40" s="78"/>
      <c r="DU40" s="78"/>
      <c r="DV40" s="78"/>
      <c r="DW40" s="78"/>
      <c r="DX40" s="78"/>
      <c r="DY40" s="78"/>
      <c r="DZ40" s="78"/>
      <c r="EA40" s="78"/>
      <c r="EB40" s="78"/>
      <c r="EC40" s="78"/>
      <c r="ED40" s="78"/>
      <c r="EE40" s="78"/>
      <c r="EF40" s="78"/>
      <c r="EG40" s="78"/>
      <c r="EH40" s="78"/>
      <c r="EI40" s="78"/>
      <c r="EJ40" s="78"/>
      <c r="EK40" s="78"/>
      <c r="EL40" s="78"/>
      <c r="EM40" s="78"/>
      <c r="EN40" s="78"/>
      <c r="EO40" s="78"/>
      <c r="EP40" s="78"/>
      <c r="EQ40" s="78"/>
      <c r="ER40" s="78"/>
      <c r="ES40" s="78"/>
      <c r="ET40" s="78"/>
      <c r="EU40" s="78"/>
      <c r="EV40" s="78"/>
      <c r="EW40" s="78"/>
      <c r="EX40" s="78"/>
      <c r="EY40" s="78"/>
      <c r="EZ40" s="78"/>
      <c r="FA40" s="78"/>
      <c r="FB40" s="78"/>
      <c r="FC40" s="78"/>
      <c r="FD40" s="78"/>
      <c r="FE40" s="78"/>
      <c r="FF40" s="78"/>
      <c r="FG40" s="78"/>
      <c r="FH40" s="78"/>
      <c r="FI40" s="78"/>
      <c r="FJ40" s="78"/>
      <c r="FK40" s="78"/>
      <c r="FL40" s="78"/>
      <c r="FM40" s="78"/>
      <c r="FN40" s="78"/>
      <c r="FO40" s="78"/>
      <c r="FP40" s="78"/>
      <c r="FQ40" s="78"/>
      <c r="FR40" s="78"/>
      <c r="FS40" s="78"/>
      <c r="FT40" s="78"/>
      <c r="FU40" s="78"/>
      <c r="FV40" s="78"/>
      <c r="FW40" s="78"/>
      <c r="FX40" s="78"/>
      <c r="FY40" s="78"/>
      <c r="FZ40" s="78"/>
      <c r="GA40" s="78"/>
      <c r="GB40" s="78"/>
      <c r="GC40" s="78"/>
      <c r="GD40" s="78"/>
      <c r="GE40" s="78"/>
      <c r="GF40" s="78"/>
      <c r="GG40" s="78"/>
      <c r="GH40" s="78"/>
      <c r="GI40" s="78"/>
      <c r="GJ40" s="78"/>
      <c r="GK40" s="78"/>
      <c r="GL40" s="78"/>
      <c r="GM40" s="78"/>
      <c r="GN40" s="78"/>
      <c r="GO40" s="78"/>
      <c r="GP40" s="78"/>
      <c r="GQ40" s="78"/>
      <c r="GR40" s="78"/>
      <c r="GS40" s="78"/>
      <c r="GT40" s="78"/>
      <c r="GU40" s="78"/>
      <c r="GV40" s="78"/>
      <c r="GW40" s="78"/>
      <c r="GX40" s="78"/>
      <c r="GY40" s="78"/>
      <c r="GZ40" s="78"/>
      <c r="HA40" s="78"/>
      <c r="HB40" s="78"/>
      <c r="HC40" s="78"/>
      <c r="HD40" s="78"/>
      <c r="HE40" s="78"/>
      <c r="HF40" s="78"/>
      <c r="HG40" s="78"/>
      <c r="HH40" s="78"/>
      <c r="HI40" s="78"/>
      <c r="HJ40" s="78"/>
      <c r="HK40" s="78"/>
      <c r="HL40" s="78"/>
      <c r="HM40" s="78"/>
      <c r="HN40" s="78"/>
      <c r="HO40" s="78"/>
      <c r="HP40" s="78"/>
      <c r="HQ40" s="78"/>
      <c r="HR40" s="78"/>
      <c r="HS40" s="78"/>
      <c r="HT40" s="78"/>
      <c r="HU40" s="78"/>
      <c r="HV40" s="78"/>
      <c r="HW40" s="78"/>
      <c r="HX40" s="78"/>
      <c r="HY40" s="78"/>
      <c r="HZ40" s="78"/>
      <c r="IA40" s="78"/>
      <c r="IB40" s="78"/>
      <c r="IC40" s="78"/>
      <c r="ID40" s="78"/>
      <c r="IE40" s="78"/>
      <c r="IF40" s="78"/>
      <c r="IG40" s="78"/>
      <c r="IH40" s="78"/>
      <c r="II40" s="78"/>
      <c r="IJ40" s="78"/>
      <c r="IK40" s="78"/>
      <c r="IL40" s="78"/>
      <c r="IM40" s="78"/>
      <c r="IN40" s="78"/>
      <c r="IO40" s="78"/>
      <c r="IP40" s="78"/>
      <c r="IQ40" s="78"/>
      <c r="IR40" s="78"/>
    </row>
    <row r="41" spans="1:252" s="27" customFormat="1" ht="20" customHeight="1">
      <c r="A41" s="464"/>
      <c r="B41" s="550"/>
      <c r="C41" s="605"/>
      <c r="D41" s="605"/>
      <c r="E41" s="605"/>
      <c r="F41" s="136" t="s">
        <v>1383</v>
      </c>
      <c r="G41" s="56">
        <f t="shared" si="0"/>
        <v>2.2794117647058822</v>
      </c>
      <c r="H41" s="138">
        <v>15.5</v>
      </c>
      <c r="I41" s="106">
        <v>0.14000000000000001</v>
      </c>
      <c r="J41" s="136">
        <v>15</v>
      </c>
      <c r="K41" s="136">
        <v>150</v>
      </c>
      <c r="L41" s="142">
        <v>6954851229339</v>
      </c>
      <c r="M41" s="429"/>
      <c r="N41" s="78"/>
      <c r="O41" s="78"/>
      <c r="P41" s="78"/>
      <c r="Q41" s="78"/>
      <c r="R41" s="78"/>
      <c r="S41" s="78"/>
      <c r="T41" s="78"/>
      <c r="U41" s="78"/>
      <c r="V41" s="78"/>
      <c r="W41" s="78"/>
      <c r="X41" s="78"/>
      <c r="Y41" s="78"/>
      <c r="Z41" s="78"/>
      <c r="AA41" s="78"/>
      <c r="AB41" s="78"/>
      <c r="AC41" s="78"/>
      <c r="AD41" s="78"/>
      <c r="AE41" s="78"/>
      <c r="AF41" s="78"/>
      <c r="AG41" s="78"/>
      <c r="AH41" s="78"/>
      <c r="AI41" s="78"/>
      <c r="AJ41" s="78"/>
      <c r="AK41" s="78"/>
      <c r="AL41" s="78"/>
      <c r="AM41" s="78"/>
      <c r="AN41" s="78"/>
      <c r="AO41" s="78"/>
      <c r="AP41" s="78"/>
      <c r="AQ41" s="78"/>
      <c r="AR41" s="78"/>
      <c r="AS41" s="78"/>
      <c r="AT41" s="78"/>
      <c r="AU41" s="78"/>
      <c r="AV41" s="78"/>
      <c r="AW41" s="78"/>
      <c r="AX41" s="78"/>
      <c r="AY41" s="78"/>
      <c r="AZ41" s="78"/>
      <c r="BA41" s="78"/>
      <c r="BB41" s="78"/>
      <c r="BC41" s="78"/>
      <c r="BD41" s="78"/>
      <c r="BE41" s="78"/>
      <c r="BF41" s="78"/>
      <c r="BG41" s="78"/>
      <c r="BH41" s="78"/>
      <c r="BI41" s="78"/>
      <c r="BJ41" s="78"/>
      <c r="BK41" s="78"/>
      <c r="BL41" s="78"/>
      <c r="BM41" s="78"/>
      <c r="BN41" s="78"/>
      <c r="BO41" s="78"/>
      <c r="BP41" s="78"/>
      <c r="BQ41" s="78"/>
      <c r="BR41" s="78"/>
      <c r="BS41" s="78"/>
      <c r="BT41" s="78"/>
      <c r="BU41" s="78"/>
      <c r="BV41" s="78"/>
      <c r="BW41" s="78"/>
      <c r="BX41" s="78"/>
      <c r="BY41" s="78"/>
      <c r="BZ41" s="78"/>
      <c r="CA41" s="78"/>
      <c r="CB41" s="78"/>
      <c r="CC41" s="78"/>
      <c r="CD41" s="78"/>
      <c r="CE41" s="78"/>
      <c r="CF41" s="78"/>
      <c r="CG41" s="78"/>
      <c r="CH41" s="78"/>
      <c r="CI41" s="78"/>
      <c r="CJ41" s="78"/>
      <c r="CK41" s="78"/>
      <c r="CL41" s="78"/>
      <c r="CM41" s="78"/>
      <c r="CN41" s="78"/>
      <c r="CO41" s="78"/>
      <c r="CP41" s="78"/>
      <c r="CQ41" s="78"/>
      <c r="CR41" s="78"/>
      <c r="CS41" s="78"/>
      <c r="CT41" s="78"/>
      <c r="CU41" s="78"/>
      <c r="CV41" s="78"/>
      <c r="CW41" s="78"/>
      <c r="CX41" s="78"/>
      <c r="CY41" s="78"/>
      <c r="CZ41" s="78"/>
      <c r="DA41" s="78"/>
      <c r="DB41" s="78"/>
      <c r="DC41" s="78"/>
      <c r="DD41" s="78"/>
      <c r="DE41" s="78"/>
      <c r="DF41" s="78"/>
      <c r="DG41" s="78"/>
      <c r="DH41" s="78"/>
      <c r="DI41" s="78"/>
      <c r="DJ41" s="78"/>
      <c r="DK41" s="78"/>
      <c r="DL41" s="78"/>
      <c r="DM41" s="78"/>
      <c r="DN41" s="78"/>
      <c r="DO41" s="78"/>
      <c r="DP41" s="78"/>
      <c r="DQ41" s="78"/>
      <c r="DR41" s="78"/>
      <c r="DS41" s="78"/>
      <c r="DT41" s="78"/>
      <c r="DU41" s="78"/>
      <c r="DV41" s="78"/>
      <c r="DW41" s="78"/>
      <c r="DX41" s="78"/>
      <c r="DY41" s="78"/>
      <c r="DZ41" s="78"/>
      <c r="EA41" s="78"/>
      <c r="EB41" s="78"/>
      <c r="EC41" s="78"/>
      <c r="ED41" s="78"/>
      <c r="EE41" s="78"/>
      <c r="EF41" s="78"/>
      <c r="EG41" s="78"/>
      <c r="EH41" s="78"/>
      <c r="EI41" s="78"/>
      <c r="EJ41" s="78"/>
      <c r="EK41" s="78"/>
      <c r="EL41" s="78"/>
      <c r="EM41" s="78"/>
      <c r="EN41" s="78"/>
      <c r="EO41" s="78"/>
      <c r="EP41" s="78"/>
      <c r="EQ41" s="78"/>
      <c r="ER41" s="78"/>
      <c r="ES41" s="78"/>
      <c r="ET41" s="78"/>
      <c r="EU41" s="78"/>
      <c r="EV41" s="78"/>
      <c r="EW41" s="78"/>
      <c r="EX41" s="78"/>
      <c r="EY41" s="78"/>
      <c r="EZ41" s="78"/>
      <c r="FA41" s="78"/>
      <c r="FB41" s="78"/>
      <c r="FC41" s="78"/>
      <c r="FD41" s="78"/>
      <c r="FE41" s="78"/>
      <c r="FF41" s="78"/>
      <c r="FG41" s="78"/>
      <c r="FH41" s="78"/>
      <c r="FI41" s="78"/>
      <c r="FJ41" s="78"/>
      <c r="FK41" s="78"/>
      <c r="FL41" s="78"/>
      <c r="FM41" s="78"/>
      <c r="FN41" s="78"/>
      <c r="FO41" s="78"/>
      <c r="FP41" s="78"/>
      <c r="FQ41" s="78"/>
      <c r="FR41" s="78"/>
      <c r="FS41" s="78"/>
      <c r="FT41" s="78"/>
      <c r="FU41" s="78"/>
      <c r="FV41" s="78"/>
      <c r="FW41" s="78"/>
      <c r="FX41" s="78"/>
      <c r="FY41" s="78"/>
      <c r="FZ41" s="78"/>
      <c r="GA41" s="78"/>
      <c r="GB41" s="78"/>
      <c r="GC41" s="78"/>
      <c r="GD41" s="78"/>
      <c r="GE41" s="78"/>
      <c r="GF41" s="78"/>
      <c r="GG41" s="78"/>
      <c r="GH41" s="78"/>
      <c r="GI41" s="78"/>
      <c r="GJ41" s="78"/>
      <c r="GK41" s="78"/>
      <c r="GL41" s="78"/>
      <c r="GM41" s="78"/>
      <c r="GN41" s="78"/>
      <c r="GO41" s="78"/>
      <c r="GP41" s="78"/>
      <c r="GQ41" s="78"/>
      <c r="GR41" s="78"/>
      <c r="GS41" s="78"/>
      <c r="GT41" s="78"/>
      <c r="GU41" s="78"/>
      <c r="GV41" s="78"/>
      <c r="GW41" s="78"/>
      <c r="GX41" s="78"/>
      <c r="GY41" s="78"/>
      <c r="GZ41" s="78"/>
      <c r="HA41" s="78"/>
      <c r="HB41" s="78"/>
      <c r="HC41" s="78"/>
      <c r="HD41" s="78"/>
      <c r="HE41" s="78"/>
      <c r="HF41" s="78"/>
      <c r="HG41" s="78"/>
      <c r="HH41" s="78"/>
      <c r="HI41" s="78"/>
      <c r="HJ41" s="78"/>
      <c r="HK41" s="78"/>
      <c r="HL41" s="78"/>
      <c r="HM41" s="78"/>
      <c r="HN41" s="78"/>
      <c r="HO41" s="78"/>
      <c r="HP41" s="78"/>
      <c r="HQ41" s="78"/>
      <c r="HR41" s="78"/>
      <c r="HS41" s="78"/>
      <c r="HT41" s="78"/>
      <c r="HU41" s="78"/>
      <c r="HV41" s="78"/>
      <c r="HW41" s="78"/>
      <c r="HX41" s="78"/>
      <c r="HY41" s="78"/>
      <c r="HZ41" s="78"/>
      <c r="IA41" s="78"/>
      <c r="IB41" s="78"/>
      <c r="IC41" s="78"/>
      <c r="ID41" s="78"/>
      <c r="IE41" s="78"/>
      <c r="IF41" s="78"/>
      <c r="IG41" s="78"/>
      <c r="IH41" s="78"/>
      <c r="II41" s="78"/>
      <c r="IJ41" s="78"/>
      <c r="IK41" s="78"/>
      <c r="IL41" s="78"/>
      <c r="IM41" s="78"/>
      <c r="IN41" s="78"/>
      <c r="IO41" s="78"/>
      <c r="IP41" s="78"/>
      <c r="IQ41" s="78"/>
      <c r="IR41" s="78"/>
    </row>
    <row r="42" spans="1:252" s="27" customFormat="1" ht="13.25" customHeight="1">
      <c r="A42" s="459" t="s">
        <v>1386</v>
      </c>
      <c r="B42" s="386" t="s">
        <v>1387</v>
      </c>
      <c r="C42" s="405"/>
      <c r="D42" s="405"/>
      <c r="E42" s="405"/>
      <c r="F42" s="42" t="s">
        <v>1388</v>
      </c>
      <c r="G42" s="56">
        <f t="shared" ref="G42:G73" si="1">H42/6.8</f>
        <v>1.8382352941176472</v>
      </c>
      <c r="H42" s="139">
        <v>12.5</v>
      </c>
      <c r="I42" s="82">
        <v>0.08</v>
      </c>
      <c r="J42" s="26">
        <v>20</v>
      </c>
      <c r="K42" s="26">
        <v>200</v>
      </c>
      <c r="L42" s="22">
        <v>6954851257899</v>
      </c>
      <c r="M42" s="371" t="s">
        <v>1389</v>
      </c>
    </row>
    <row r="43" spans="1:252" s="27" customFormat="1" ht="13.25" customHeight="1">
      <c r="A43" s="459"/>
      <c r="B43" s="386"/>
      <c r="C43" s="444"/>
      <c r="D43" s="444"/>
      <c r="E43" s="444"/>
      <c r="F43" s="42" t="s">
        <v>1390</v>
      </c>
      <c r="G43" s="56">
        <f t="shared" si="1"/>
        <v>1.8382352941176472</v>
      </c>
      <c r="H43" s="139">
        <v>12.5</v>
      </c>
      <c r="I43" s="26">
        <v>8.4000000000000005E-2</v>
      </c>
      <c r="J43" s="26">
        <v>20</v>
      </c>
      <c r="K43" s="26">
        <v>200</v>
      </c>
      <c r="L43" s="22">
        <v>6954851257752</v>
      </c>
      <c r="M43" s="430"/>
    </row>
    <row r="44" spans="1:252" s="27" customFormat="1" ht="13.25" customHeight="1">
      <c r="A44" s="459"/>
      <c r="B44" s="386"/>
      <c r="C44" s="444"/>
      <c r="D44" s="444"/>
      <c r="E44" s="444"/>
      <c r="F44" s="42" t="s">
        <v>1391</v>
      </c>
      <c r="G44" s="56">
        <f t="shared" si="1"/>
        <v>1.8382352941176472</v>
      </c>
      <c r="H44" s="139">
        <v>12.5</v>
      </c>
      <c r="I44" s="26">
        <v>8.6999999999999994E-2</v>
      </c>
      <c r="J44" s="26">
        <v>20</v>
      </c>
      <c r="K44" s="26">
        <v>200</v>
      </c>
      <c r="L44" s="22">
        <v>6954851257745</v>
      </c>
      <c r="M44" s="430"/>
    </row>
    <row r="45" spans="1:252" s="27" customFormat="1" ht="13.25" customHeight="1">
      <c r="A45" s="459"/>
      <c r="B45" s="386"/>
      <c r="C45" s="444"/>
      <c r="D45" s="444"/>
      <c r="E45" s="444"/>
      <c r="F45" s="42" t="s">
        <v>1392</v>
      </c>
      <c r="G45" s="56">
        <f t="shared" si="1"/>
        <v>1.8382352941176472</v>
      </c>
      <c r="H45" s="139">
        <v>12.5</v>
      </c>
      <c r="I45" s="26">
        <v>7.5999999999999998E-2</v>
      </c>
      <c r="J45" s="26">
        <v>20</v>
      </c>
      <c r="K45" s="26">
        <v>200</v>
      </c>
      <c r="L45" s="22">
        <v>6954851260981</v>
      </c>
      <c r="M45" s="430"/>
    </row>
    <row r="46" spans="1:252" s="27" customFormat="1" ht="13.25" customHeight="1">
      <c r="A46" s="459"/>
      <c r="B46" s="386"/>
      <c r="C46" s="444"/>
      <c r="D46" s="444"/>
      <c r="E46" s="444"/>
      <c r="F46" s="42" t="s">
        <v>1393</v>
      </c>
      <c r="G46" s="56">
        <f t="shared" si="1"/>
        <v>1.8382352941176472</v>
      </c>
      <c r="H46" s="139">
        <v>12.5</v>
      </c>
      <c r="I46" s="26">
        <v>7.8E-2</v>
      </c>
      <c r="J46" s="26">
        <v>20</v>
      </c>
      <c r="K46" s="26">
        <v>200</v>
      </c>
      <c r="L46" s="22">
        <v>6954851260929</v>
      </c>
      <c r="M46" s="430"/>
    </row>
    <row r="47" spans="1:252" s="27" customFormat="1" ht="13.25" customHeight="1">
      <c r="A47" s="459"/>
      <c r="B47" s="386"/>
      <c r="C47" s="444"/>
      <c r="D47" s="444"/>
      <c r="E47" s="444"/>
      <c r="F47" s="42" t="s">
        <v>1394</v>
      </c>
      <c r="G47" s="56">
        <f t="shared" si="1"/>
        <v>1.8382352941176472</v>
      </c>
      <c r="H47" s="139">
        <v>12.5</v>
      </c>
      <c r="I47" s="26">
        <v>8.1000000000000003E-2</v>
      </c>
      <c r="J47" s="26">
        <v>20</v>
      </c>
      <c r="K47" s="26">
        <v>200</v>
      </c>
      <c r="L47" s="22" t="s">
        <v>1395</v>
      </c>
      <c r="M47" s="430"/>
    </row>
    <row r="48" spans="1:252" s="27" customFormat="1" ht="13.25" customHeight="1">
      <c r="A48" s="459"/>
      <c r="B48" s="386"/>
      <c r="C48" s="444"/>
      <c r="D48" s="444"/>
      <c r="E48" s="444"/>
      <c r="F48" s="40" t="s">
        <v>1381</v>
      </c>
      <c r="G48" s="56">
        <f t="shared" si="1"/>
        <v>1.8382352941176472</v>
      </c>
      <c r="H48" s="139">
        <v>12.5</v>
      </c>
      <c r="I48" s="21">
        <v>8.1000000000000003E-2</v>
      </c>
      <c r="J48" s="21">
        <v>20</v>
      </c>
      <c r="K48" s="21">
        <v>200</v>
      </c>
      <c r="L48" s="22">
        <v>6954851226529</v>
      </c>
      <c r="M48" s="430"/>
    </row>
    <row r="49" spans="1:13" s="27" customFormat="1" ht="13.25" customHeight="1">
      <c r="A49" s="459"/>
      <c r="B49" s="386"/>
      <c r="C49" s="444"/>
      <c r="D49" s="444"/>
      <c r="E49" s="444"/>
      <c r="F49" s="40" t="s">
        <v>1382</v>
      </c>
      <c r="G49" s="56">
        <f t="shared" si="1"/>
        <v>1.8382352941176472</v>
      </c>
      <c r="H49" s="139">
        <v>12.5</v>
      </c>
      <c r="I49" s="21">
        <v>8.4000000000000005E-2</v>
      </c>
      <c r="J49" s="21">
        <v>20</v>
      </c>
      <c r="K49" s="21">
        <v>200</v>
      </c>
      <c r="L49" s="22">
        <v>6954851226512</v>
      </c>
      <c r="M49" s="430"/>
    </row>
    <row r="50" spans="1:13" s="27" customFormat="1" ht="13.25" customHeight="1">
      <c r="A50" s="459"/>
      <c r="B50" s="386"/>
      <c r="C50" s="406"/>
      <c r="D50" s="406"/>
      <c r="E50" s="406"/>
      <c r="F50" s="40" t="s">
        <v>1383</v>
      </c>
      <c r="G50" s="56">
        <f t="shared" si="1"/>
        <v>1.8382352941176472</v>
      </c>
      <c r="H50" s="139">
        <v>12.5</v>
      </c>
      <c r="I50" s="21">
        <v>8.5000000000000006E-2</v>
      </c>
      <c r="J50" s="21">
        <v>20</v>
      </c>
      <c r="K50" s="21">
        <v>200</v>
      </c>
      <c r="L50" s="22">
        <v>6954851226505</v>
      </c>
      <c r="M50" s="429"/>
    </row>
    <row r="51" spans="1:13" customFormat="1" ht="40" customHeight="1">
      <c r="A51" s="463" t="s">
        <v>1396</v>
      </c>
      <c r="B51" s="386" t="s">
        <v>1397</v>
      </c>
      <c r="C51" s="387"/>
      <c r="D51" s="387"/>
      <c r="E51" s="387"/>
      <c r="F51" s="42" t="s">
        <v>1398</v>
      </c>
      <c r="G51" s="56">
        <f t="shared" si="1"/>
        <v>2.1323529411764706</v>
      </c>
      <c r="H51" s="140">
        <v>14.5</v>
      </c>
      <c r="I51" s="143">
        <v>0.13900000000000001</v>
      </c>
      <c r="J51" s="42">
        <v>20</v>
      </c>
      <c r="K51" s="42">
        <v>160</v>
      </c>
      <c r="L51" s="81">
        <v>6954851239758</v>
      </c>
      <c r="M51" s="359" t="s">
        <v>1399</v>
      </c>
    </row>
    <row r="52" spans="1:13" customFormat="1" ht="40" customHeight="1">
      <c r="A52" s="463"/>
      <c r="B52" s="386"/>
      <c r="C52" s="387"/>
      <c r="D52" s="387"/>
      <c r="E52" s="387"/>
      <c r="F52" s="141" t="s">
        <v>1400</v>
      </c>
      <c r="G52" s="56">
        <f t="shared" si="1"/>
        <v>2.1323529411764706</v>
      </c>
      <c r="H52" s="140">
        <v>14.5</v>
      </c>
      <c r="I52" s="144">
        <v>0.14599999999999999</v>
      </c>
      <c r="J52" s="141">
        <v>20</v>
      </c>
      <c r="K52" s="141">
        <v>160</v>
      </c>
      <c r="L52" s="81">
        <v>6954851239741</v>
      </c>
      <c r="M52" s="363"/>
    </row>
    <row r="53" spans="1:13" customFormat="1" ht="40" customHeight="1">
      <c r="A53" s="463"/>
      <c r="B53" s="386"/>
      <c r="C53" s="387"/>
      <c r="D53" s="387"/>
      <c r="E53" s="387"/>
      <c r="F53" s="42" t="s">
        <v>1401</v>
      </c>
      <c r="G53" s="56">
        <f t="shared" si="1"/>
        <v>2.1323529411764706</v>
      </c>
      <c r="H53" s="140">
        <v>14.5</v>
      </c>
      <c r="I53" s="143">
        <v>0.153</v>
      </c>
      <c r="J53" s="42">
        <v>20</v>
      </c>
      <c r="K53" s="42">
        <v>160</v>
      </c>
      <c r="L53" s="81">
        <v>6954851237914</v>
      </c>
      <c r="M53" s="363"/>
    </row>
    <row r="54" spans="1:13" customFormat="1" ht="40" customHeight="1">
      <c r="A54" s="462"/>
      <c r="B54" s="386" t="s">
        <v>1402</v>
      </c>
      <c r="C54" s="387"/>
      <c r="D54" s="387"/>
      <c r="E54" s="387"/>
      <c r="F54" s="42" t="s">
        <v>1398</v>
      </c>
      <c r="G54" s="56">
        <f t="shared" si="1"/>
        <v>1.4705882352941178</v>
      </c>
      <c r="H54" s="140">
        <v>10</v>
      </c>
      <c r="I54" s="143">
        <v>0.115</v>
      </c>
      <c r="J54" s="42">
        <v>20</v>
      </c>
      <c r="K54" s="42">
        <v>160</v>
      </c>
      <c r="L54" s="81">
        <v>6954851240501</v>
      </c>
      <c r="M54" s="363"/>
    </row>
    <row r="55" spans="1:13" customFormat="1" ht="40" customHeight="1">
      <c r="A55" s="463"/>
      <c r="B55" s="386"/>
      <c r="C55" s="387"/>
      <c r="D55" s="387"/>
      <c r="E55" s="387"/>
      <c r="F55" s="141" t="s">
        <v>1400</v>
      </c>
      <c r="G55" s="56">
        <f t="shared" si="1"/>
        <v>1.4705882352941178</v>
      </c>
      <c r="H55" s="140">
        <v>10</v>
      </c>
      <c r="I55" s="144">
        <v>0.11799999999999999</v>
      </c>
      <c r="J55" s="42">
        <v>20</v>
      </c>
      <c r="K55" s="42">
        <v>160</v>
      </c>
      <c r="L55" s="81">
        <v>6954851240495</v>
      </c>
      <c r="M55" s="363"/>
    </row>
    <row r="56" spans="1:13" customFormat="1" ht="40" customHeight="1">
      <c r="A56" s="463"/>
      <c r="B56" s="386"/>
      <c r="C56" s="387"/>
      <c r="D56" s="387"/>
      <c r="E56" s="387"/>
      <c r="F56" s="42" t="s">
        <v>1401</v>
      </c>
      <c r="G56" s="56">
        <f t="shared" si="1"/>
        <v>1.4705882352941178</v>
      </c>
      <c r="H56" s="140">
        <v>10</v>
      </c>
      <c r="I56" s="143">
        <v>0.122</v>
      </c>
      <c r="J56" s="42">
        <v>20</v>
      </c>
      <c r="K56" s="42">
        <v>160</v>
      </c>
      <c r="L56" s="81">
        <v>6954851240402</v>
      </c>
      <c r="M56" s="363"/>
    </row>
    <row r="57" spans="1:13" customFormat="1" ht="35" customHeight="1">
      <c r="A57" s="463"/>
      <c r="B57" s="386" t="s">
        <v>1403</v>
      </c>
      <c r="C57" s="445"/>
      <c r="D57" s="445"/>
      <c r="E57" s="445"/>
      <c r="F57" s="42" t="s">
        <v>1398</v>
      </c>
      <c r="G57" s="56">
        <f t="shared" si="1"/>
        <v>1.4705882352941178</v>
      </c>
      <c r="H57" s="140">
        <v>10</v>
      </c>
      <c r="I57" s="106">
        <v>7.9000000000000001E-2</v>
      </c>
      <c r="J57" s="40">
        <v>20</v>
      </c>
      <c r="K57" s="40">
        <v>160</v>
      </c>
      <c r="L57" s="87">
        <v>6954851226963</v>
      </c>
      <c r="M57" s="363"/>
    </row>
    <row r="58" spans="1:13" customFormat="1" ht="35" customHeight="1">
      <c r="A58" s="463"/>
      <c r="B58" s="386"/>
      <c r="C58" s="445"/>
      <c r="D58" s="445"/>
      <c r="E58" s="445"/>
      <c r="F58" s="141" t="s">
        <v>1400</v>
      </c>
      <c r="G58" s="56">
        <f t="shared" si="1"/>
        <v>1.4705882352941178</v>
      </c>
      <c r="H58" s="140">
        <v>10</v>
      </c>
      <c r="I58" s="106">
        <v>8.3000000000000004E-2</v>
      </c>
      <c r="J58" s="40">
        <v>20</v>
      </c>
      <c r="K58" s="40">
        <v>160</v>
      </c>
      <c r="L58" s="87">
        <v>6954851226956</v>
      </c>
      <c r="M58" s="363"/>
    </row>
    <row r="59" spans="1:13" customFormat="1" ht="35" customHeight="1">
      <c r="A59" s="464"/>
      <c r="B59" s="386"/>
      <c r="C59" s="445"/>
      <c r="D59" s="445"/>
      <c r="E59" s="445"/>
      <c r="F59" s="42" t="s">
        <v>1401</v>
      </c>
      <c r="G59" s="56">
        <f t="shared" si="1"/>
        <v>1.4705882352941178</v>
      </c>
      <c r="H59" s="140">
        <v>10</v>
      </c>
      <c r="I59" s="106">
        <v>8.8999999999999996E-2</v>
      </c>
      <c r="J59" s="40">
        <v>20</v>
      </c>
      <c r="K59" s="40">
        <v>160</v>
      </c>
      <c r="L59" s="87">
        <v>6954851226949</v>
      </c>
      <c r="M59" s="363"/>
    </row>
    <row r="60" spans="1:13" customFormat="1" ht="35" customHeight="1">
      <c r="A60" s="463"/>
      <c r="B60" s="386" t="s">
        <v>1404</v>
      </c>
      <c r="C60" s="606"/>
      <c r="D60" s="606"/>
      <c r="E60" s="606"/>
      <c r="F60" s="42" t="s">
        <v>1398</v>
      </c>
      <c r="G60" s="56">
        <f t="shared" si="1"/>
        <v>1.911764705882353</v>
      </c>
      <c r="H60" s="138">
        <v>13</v>
      </c>
      <c r="I60" s="106">
        <v>8.1000000000000003E-2</v>
      </c>
      <c r="J60" s="40">
        <v>20</v>
      </c>
      <c r="K60" s="40">
        <v>160</v>
      </c>
      <c r="L60" s="87">
        <v>6954851226932</v>
      </c>
      <c r="M60" s="363"/>
    </row>
    <row r="61" spans="1:13" customFormat="1" ht="35" customHeight="1">
      <c r="A61" s="463"/>
      <c r="B61" s="386"/>
      <c r="C61" s="607"/>
      <c r="D61" s="607"/>
      <c r="E61" s="607"/>
      <c r="F61" s="141" t="s">
        <v>1400</v>
      </c>
      <c r="G61" s="56">
        <f t="shared" si="1"/>
        <v>1.911764705882353</v>
      </c>
      <c r="H61" s="138">
        <v>13</v>
      </c>
      <c r="I61" s="145">
        <v>8.5000000000000006E-2</v>
      </c>
      <c r="J61" s="40">
        <v>20</v>
      </c>
      <c r="K61" s="40">
        <v>160</v>
      </c>
      <c r="L61" s="146">
        <v>6954851226925</v>
      </c>
      <c r="M61" s="363"/>
    </row>
    <row r="62" spans="1:13" customFormat="1" ht="35" customHeight="1">
      <c r="A62" s="463"/>
      <c r="B62" s="386"/>
      <c r="C62" s="608"/>
      <c r="D62" s="608"/>
      <c r="E62" s="608"/>
      <c r="F62" s="42" t="s">
        <v>1401</v>
      </c>
      <c r="G62" s="56">
        <f t="shared" si="1"/>
        <v>1.911764705882353</v>
      </c>
      <c r="H62" s="138">
        <v>13</v>
      </c>
      <c r="I62" s="106">
        <v>8.8999999999999996E-2</v>
      </c>
      <c r="J62" s="40">
        <v>20</v>
      </c>
      <c r="K62" s="40">
        <v>160</v>
      </c>
      <c r="L62" s="87">
        <v>6954851226918</v>
      </c>
      <c r="M62" s="363"/>
    </row>
    <row r="63" spans="1:13" customFormat="1" ht="35" customHeight="1">
      <c r="A63" s="463"/>
      <c r="B63" s="386" t="s">
        <v>1405</v>
      </c>
      <c r="C63" s="445"/>
      <c r="D63" s="445"/>
      <c r="E63" s="445"/>
      <c r="F63" s="42" t="s">
        <v>1398</v>
      </c>
      <c r="G63" s="56">
        <f t="shared" si="1"/>
        <v>1.7647058823529411</v>
      </c>
      <c r="H63" s="138">
        <v>12</v>
      </c>
      <c r="I63" s="106">
        <v>7.9000000000000001E-2</v>
      </c>
      <c r="J63" s="40">
        <v>20</v>
      </c>
      <c r="K63" s="40">
        <v>160</v>
      </c>
      <c r="L63" s="87">
        <v>6954851226901</v>
      </c>
      <c r="M63" s="363"/>
    </row>
    <row r="64" spans="1:13" customFormat="1" ht="35" customHeight="1">
      <c r="A64" s="463"/>
      <c r="B64" s="386"/>
      <c r="C64" s="445"/>
      <c r="D64" s="445"/>
      <c r="E64" s="445"/>
      <c r="F64" s="141" t="s">
        <v>1400</v>
      </c>
      <c r="G64" s="56">
        <f t="shared" si="1"/>
        <v>1.7647058823529411</v>
      </c>
      <c r="H64" s="138">
        <v>12</v>
      </c>
      <c r="I64" s="106">
        <v>8.3000000000000004E-2</v>
      </c>
      <c r="J64" s="40">
        <v>20</v>
      </c>
      <c r="K64" s="40">
        <v>160</v>
      </c>
      <c r="L64" s="87">
        <v>6954851226895</v>
      </c>
      <c r="M64" s="363"/>
    </row>
    <row r="65" spans="1:13" customFormat="1" ht="35" customHeight="1">
      <c r="A65" s="463"/>
      <c r="B65" s="386"/>
      <c r="C65" s="445"/>
      <c r="D65" s="445"/>
      <c r="E65" s="445"/>
      <c r="F65" s="42" t="s">
        <v>1401</v>
      </c>
      <c r="G65" s="56">
        <f t="shared" si="1"/>
        <v>1.7647058823529411</v>
      </c>
      <c r="H65" s="138">
        <v>12</v>
      </c>
      <c r="I65" s="106">
        <v>8.6999999999999994E-2</v>
      </c>
      <c r="J65" s="40">
        <v>20</v>
      </c>
      <c r="K65" s="40">
        <v>160</v>
      </c>
      <c r="L65" s="87">
        <v>6954851226758</v>
      </c>
      <c r="M65" s="360"/>
    </row>
    <row r="66" spans="1:13" customFormat="1" ht="20" customHeight="1">
      <c r="A66" s="462" t="s">
        <v>1406</v>
      </c>
      <c r="B66" s="386" t="s">
        <v>1407</v>
      </c>
      <c r="C66" s="405"/>
      <c r="D66" s="405"/>
      <c r="E66" s="405"/>
      <c r="F66" s="42" t="s">
        <v>1408</v>
      </c>
      <c r="G66" s="56">
        <f t="shared" si="1"/>
        <v>1.6176470588235294</v>
      </c>
      <c r="H66" s="138">
        <v>11</v>
      </c>
      <c r="I66" s="150">
        <v>7.3999999999999996E-2</v>
      </c>
      <c r="J66" s="35">
        <v>20</v>
      </c>
      <c r="K66" s="35">
        <v>160</v>
      </c>
      <c r="L66" s="87">
        <v>6954851203315</v>
      </c>
      <c r="M66" s="430" t="s">
        <v>1409</v>
      </c>
    </row>
    <row r="67" spans="1:13" customFormat="1" ht="20" customHeight="1">
      <c r="A67" s="463"/>
      <c r="B67" s="386"/>
      <c r="C67" s="444"/>
      <c r="D67" s="444"/>
      <c r="E67" s="444"/>
      <c r="F67" s="42" t="s">
        <v>1410</v>
      </c>
      <c r="G67" s="56">
        <f t="shared" si="1"/>
        <v>1.6176470588235294</v>
      </c>
      <c r="H67" s="138">
        <v>11</v>
      </c>
      <c r="I67" s="150">
        <v>7.8E-2</v>
      </c>
      <c r="J67" s="35">
        <v>20</v>
      </c>
      <c r="K67" s="35">
        <v>160</v>
      </c>
      <c r="L67" s="87">
        <v>6954851205012</v>
      </c>
      <c r="M67" s="430"/>
    </row>
    <row r="68" spans="1:13" customFormat="1" ht="20" customHeight="1">
      <c r="A68" s="463"/>
      <c r="B68" s="386"/>
      <c r="C68" s="444"/>
      <c r="D68" s="444"/>
      <c r="E68" s="444"/>
      <c r="F68" s="42" t="s">
        <v>1411</v>
      </c>
      <c r="G68" s="56">
        <f t="shared" si="1"/>
        <v>1.6176470588235294</v>
      </c>
      <c r="H68" s="138">
        <v>11</v>
      </c>
      <c r="I68" s="150">
        <v>8.3000000000000004E-2</v>
      </c>
      <c r="J68" s="35">
        <v>20</v>
      </c>
      <c r="K68" s="35">
        <v>160</v>
      </c>
      <c r="L68" s="87">
        <v>6954851204022</v>
      </c>
      <c r="M68" s="430"/>
    </row>
    <row r="69" spans="1:13" customFormat="1" ht="20" customHeight="1">
      <c r="A69" s="463"/>
      <c r="B69" s="386"/>
      <c r="C69" s="444"/>
      <c r="D69" s="444"/>
      <c r="E69" s="444"/>
      <c r="F69" s="40" t="s">
        <v>1381</v>
      </c>
      <c r="G69" s="56">
        <f t="shared" si="1"/>
        <v>1.6176470588235294</v>
      </c>
      <c r="H69" s="138">
        <v>11</v>
      </c>
      <c r="I69" s="150">
        <v>7.3999999999999996E-2</v>
      </c>
      <c r="J69" s="35">
        <v>20</v>
      </c>
      <c r="K69" s="35">
        <v>160</v>
      </c>
      <c r="L69" s="87">
        <v>6954851205142</v>
      </c>
      <c r="M69" s="430"/>
    </row>
    <row r="70" spans="1:13" customFormat="1" ht="20" customHeight="1">
      <c r="A70" s="463"/>
      <c r="B70" s="386"/>
      <c r="C70" s="444"/>
      <c r="D70" s="444"/>
      <c r="E70" s="444"/>
      <c r="F70" s="40" t="s">
        <v>1382</v>
      </c>
      <c r="G70" s="56">
        <f t="shared" si="1"/>
        <v>1.6176470588235294</v>
      </c>
      <c r="H70" s="138">
        <v>11</v>
      </c>
      <c r="I70" s="150">
        <v>7.8E-2</v>
      </c>
      <c r="J70" s="35">
        <v>20</v>
      </c>
      <c r="K70" s="35">
        <v>160</v>
      </c>
      <c r="L70" s="87">
        <v>6954851228677</v>
      </c>
      <c r="M70" s="430"/>
    </row>
    <row r="71" spans="1:13" customFormat="1" ht="20" customHeight="1">
      <c r="A71" s="463"/>
      <c r="B71" s="386"/>
      <c r="C71" s="406"/>
      <c r="D71" s="406"/>
      <c r="E71" s="406"/>
      <c r="F71" s="40" t="s">
        <v>1383</v>
      </c>
      <c r="G71" s="56">
        <f t="shared" si="1"/>
        <v>1.6176470588235294</v>
      </c>
      <c r="H71" s="138">
        <v>11</v>
      </c>
      <c r="I71" s="150">
        <v>8.3000000000000004E-2</v>
      </c>
      <c r="J71" s="35">
        <v>20</v>
      </c>
      <c r="K71" s="35">
        <v>160</v>
      </c>
      <c r="L71" s="87">
        <v>6954851228660</v>
      </c>
      <c r="M71" s="430"/>
    </row>
    <row r="72" spans="1:13" customFormat="1" ht="20" customHeight="1">
      <c r="A72" s="463"/>
      <c r="B72" s="386" t="s">
        <v>1412</v>
      </c>
      <c r="C72" s="405"/>
      <c r="D72" s="405"/>
      <c r="E72" s="405"/>
      <c r="F72" s="42" t="s">
        <v>1408</v>
      </c>
      <c r="G72" s="56">
        <f t="shared" si="1"/>
        <v>2.2794117647058822</v>
      </c>
      <c r="H72" s="138">
        <v>15.5</v>
      </c>
      <c r="I72" s="150">
        <v>7.4999999999999997E-2</v>
      </c>
      <c r="J72" s="35">
        <v>20</v>
      </c>
      <c r="K72" s="35">
        <v>160</v>
      </c>
      <c r="L72" s="87">
        <v>6954851233169</v>
      </c>
      <c r="M72" s="430"/>
    </row>
    <row r="73" spans="1:13" customFormat="1" ht="20" customHeight="1">
      <c r="A73" s="463"/>
      <c r="B73" s="386"/>
      <c r="C73" s="444"/>
      <c r="D73" s="444"/>
      <c r="E73" s="444"/>
      <c r="F73" s="42" t="s">
        <v>1410</v>
      </c>
      <c r="G73" s="56">
        <f t="shared" si="1"/>
        <v>2.2794117647058822</v>
      </c>
      <c r="H73" s="138">
        <v>15.5</v>
      </c>
      <c r="I73" s="150">
        <v>7.8E-2</v>
      </c>
      <c r="J73" s="35">
        <v>20</v>
      </c>
      <c r="K73" s="35">
        <v>160</v>
      </c>
      <c r="L73" s="87">
        <v>6954851233176</v>
      </c>
      <c r="M73" s="430"/>
    </row>
    <row r="74" spans="1:13" customFormat="1" ht="20" customHeight="1">
      <c r="A74" s="463"/>
      <c r="B74" s="386"/>
      <c r="C74" s="444"/>
      <c r="D74" s="444"/>
      <c r="E74" s="444"/>
      <c r="F74" s="42" t="s">
        <v>1411</v>
      </c>
      <c r="G74" s="56">
        <f t="shared" ref="G74:G105" si="2">H74/6.8</f>
        <v>2.2794117647058822</v>
      </c>
      <c r="H74" s="138">
        <v>15.5</v>
      </c>
      <c r="I74" s="150">
        <v>8.4000000000000005E-2</v>
      </c>
      <c r="J74" s="35">
        <v>20</v>
      </c>
      <c r="K74" s="35">
        <v>160</v>
      </c>
      <c r="L74" s="87">
        <v>6954851233183</v>
      </c>
      <c r="M74" s="430"/>
    </row>
    <row r="75" spans="1:13" customFormat="1" ht="20" customHeight="1">
      <c r="A75" s="463"/>
      <c r="B75" s="386"/>
      <c r="C75" s="444"/>
      <c r="D75" s="444"/>
      <c r="E75" s="444"/>
      <c r="F75" s="40" t="s">
        <v>1381</v>
      </c>
      <c r="G75" s="56">
        <f t="shared" si="2"/>
        <v>2.2794117647058822</v>
      </c>
      <c r="H75" s="138">
        <v>15.5</v>
      </c>
      <c r="I75" s="150">
        <v>7.4999999999999997E-2</v>
      </c>
      <c r="J75" s="35">
        <v>20</v>
      </c>
      <c r="K75" s="35">
        <v>160</v>
      </c>
      <c r="L75" s="87">
        <v>6954851228653</v>
      </c>
      <c r="M75" s="430"/>
    </row>
    <row r="76" spans="1:13" customFormat="1" ht="20" customHeight="1">
      <c r="A76" s="463"/>
      <c r="B76" s="386"/>
      <c r="C76" s="444"/>
      <c r="D76" s="444"/>
      <c r="E76" s="444"/>
      <c r="F76" s="40" t="s">
        <v>1382</v>
      </c>
      <c r="G76" s="56">
        <f t="shared" si="2"/>
        <v>2.2794117647058822</v>
      </c>
      <c r="H76" s="138">
        <v>15.5</v>
      </c>
      <c r="I76" s="150">
        <v>7.8E-2</v>
      </c>
      <c r="J76" s="35">
        <v>20</v>
      </c>
      <c r="K76" s="35">
        <v>160</v>
      </c>
      <c r="L76" s="87">
        <v>6954851228646</v>
      </c>
      <c r="M76" s="430"/>
    </row>
    <row r="77" spans="1:13" customFormat="1" ht="20" customHeight="1">
      <c r="A77" s="464"/>
      <c r="B77" s="386"/>
      <c r="C77" s="406"/>
      <c r="D77" s="406"/>
      <c r="E77" s="406"/>
      <c r="F77" s="40" t="s">
        <v>1383</v>
      </c>
      <c r="G77" s="56">
        <f t="shared" si="2"/>
        <v>2.2794117647058822</v>
      </c>
      <c r="H77" s="138">
        <v>15.5</v>
      </c>
      <c r="I77" s="150">
        <v>8.4000000000000005E-2</v>
      </c>
      <c r="J77" s="35">
        <v>20</v>
      </c>
      <c r="K77" s="35">
        <v>160</v>
      </c>
      <c r="L77" s="87">
        <v>6954851228639</v>
      </c>
      <c r="M77" s="429"/>
    </row>
    <row r="78" spans="1:13" customFormat="1" ht="30" customHeight="1">
      <c r="A78" s="475" t="s">
        <v>1413</v>
      </c>
      <c r="B78" s="383" t="s">
        <v>1414</v>
      </c>
      <c r="C78" s="383"/>
      <c r="D78" s="383"/>
      <c r="E78" s="383"/>
      <c r="F78" s="40" t="s">
        <v>1367</v>
      </c>
      <c r="G78" s="56">
        <f t="shared" si="2"/>
        <v>2.1323529411764706</v>
      </c>
      <c r="H78" s="16">
        <v>14.5</v>
      </c>
      <c r="I78" s="82">
        <v>0.08</v>
      </c>
      <c r="J78" s="26">
        <v>20</v>
      </c>
      <c r="K78" s="26">
        <v>160</v>
      </c>
      <c r="L78" s="22">
        <v>6972174159485</v>
      </c>
      <c r="M78" s="359" t="s">
        <v>1415</v>
      </c>
    </row>
    <row r="79" spans="1:13" customFormat="1" ht="30" customHeight="1">
      <c r="A79" s="476"/>
      <c r="B79" s="385"/>
      <c r="C79" s="385"/>
      <c r="D79" s="385"/>
      <c r="E79" s="385"/>
      <c r="F79" s="40" t="s">
        <v>1369</v>
      </c>
      <c r="G79" s="56">
        <f t="shared" si="2"/>
        <v>2.1323529411764706</v>
      </c>
      <c r="H79" s="16">
        <v>14.5</v>
      </c>
      <c r="I79" s="82">
        <v>0.08</v>
      </c>
      <c r="J79" s="26">
        <v>20</v>
      </c>
      <c r="K79" s="26">
        <v>160</v>
      </c>
      <c r="L79" s="22">
        <v>6972174159492</v>
      </c>
      <c r="M79" s="363"/>
    </row>
    <row r="80" spans="1:13" customFormat="1" ht="30" customHeight="1">
      <c r="A80" s="476"/>
      <c r="B80" s="385"/>
      <c r="C80" s="385"/>
      <c r="D80" s="385"/>
      <c r="E80" s="385"/>
      <c r="F80" s="40" t="s">
        <v>1370</v>
      </c>
      <c r="G80" s="56">
        <f t="shared" si="2"/>
        <v>2.1323529411764706</v>
      </c>
      <c r="H80" s="16">
        <v>14.5</v>
      </c>
      <c r="I80" s="82">
        <v>8.5999999999999993E-2</v>
      </c>
      <c r="J80" s="26">
        <v>20</v>
      </c>
      <c r="K80" s="26">
        <v>160</v>
      </c>
      <c r="L80" s="22">
        <v>6954851201380</v>
      </c>
      <c r="M80" s="363"/>
    </row>
    <row r="81" spans="1:13" customFormat="1" ht="30" customHeight="1">
      <c r="A81" s="476"/>
      <c r="B81" s="384"/>
      <c r="C81" s="384"/>
      <c r="D81" s="384"/>
      <c r="E81" s="384"/>
      <c r="F81" s="40" t="s">
        <v>1371</v>
      </c>
      <c r="G81" s="56">
        <f t="shared" si="2"/>
        <v>2.1323529411764706</v>
      </c>
      <c r="H81" s="16">
        <v>14.5</v>
      </c>
      <c r="I81" s="82">
        <v>8.5999999999999993E-2</v>
      </c>
      <c r="J81" s="26">
        <v>20</v>
      </c>
      <c r="K81" s="26">
        <v>160</v>
      </c>
      <c r="L81" s="22">
        <v>6954851201397</v>
      </c>
      <c r="M81" s="360"/>
    </row>
    <row r="82" spans="1:13" customFormat="1" ht="30" customHeight="1">
      <c r="A82" s="476"/>
      <c r="B82" s="383" t="s">
        <v>1416</v>
      </c>
      <c r="C82" s="383"/>
      <c r="D82" s="383"/>
      <c r="E82" s="383"/>
      <c r="F82" s="40" t="s">
        <v>1367</v>
      </c>
      <c r="G82" s="56">
        <f t="shared" si="2"/>
        <v>1.3235294117647058</v>
      </c>
      <c r="H82" s="16">
        <v>9</v>
      </c>
      <c r="I82" s="82">
        <v>7.4999999999999997E-2</v>
      </c>
      <c r="J82" s="26">
        <v>20</v>
      </c>
      <c r="K82" s="26">
        <v>160</v>
      </c>
      <c r="L82" s="22">
        <v>6954851201038</v>
      </c>
      <c r="M82" s="359" t="s">
        <v>1417</v>
      </c>
    </row>
    <row r="83" spans="1:13" customFormat="1" ht="30" customHeight="1">
      <c r="A83" s="476"/>
      <c r="B83" s="385"/>
      <c r="C83" s="385"/>
      <c r="D83" s="385"/>
      <c r="E83" s="385"/>
      <c r="F83" s="40" t="s">
        <v>1369</v>
      </c>
      <c r="G83" s="56">
        <f t="shared" si="2"/>
        <v>1.3235294117647058</v>
      </c>
      <c r="H83" s="16">
        <v>9</v>
      </c>
      <c r="I83" s="82">
        <v>7.4999999999999997E-2</v>
      </c>
      <c r="J83" s="26">
        <v>20</v>
      </c>
      <c r="K83" s="26">
        <v>160</v>
      </c>
      <c r="L83" s="22">
        <v>6954851201045</v>
      </c>
      <c r="M83" s="363"/>
    </row>
    <row r="84" spans="1:13" customFormat="1" ht="30" customHeight="1">
      <c r="A84" s="476"/>
      <c r="B84" s="385"/>
      <c r="C84" s="385"/>
      <c r="D84" s="385"/>
      <c r="E84" s="385"/>
      <c r="F84" s="40" t="s">
        <v>1370</v>
      </c>
      <c r="G84" s="56">
        <f t="shared" si="2"/>
        <v>1.3235294117647058</v>
      </c>
      <c r="H84" s="16">
        <v>9</v>
      </c>
      <c r="I84" s="82">
        <v>7.8E-2</v>
      </c>
      <c r="J84" s="26">
        <v>20</v>
      </c>
      <c r="K84" s="26">
        <v>160</v>
      </c>
      <c r="L84" s="22">
        <v>6954851201052</v>
      </c>
      <c r="M84" s="363"/>
    </row>
    <row r="85" spans="1:13" customFormat="1" ht="30" customHeight="1">
      <c r="A85" s="477"/>
      <c r="B85" s="384"/>
      <c r="C85" s="384"/>
      <c r="D85" s="384"/>
      <c r="E85" s="384"/>
      <c r="F85" s="40" t="s">
        <v>1371</v>
      </c>
      <c r="G85" s="56">
        <f t="shared" si="2"/>
        <v>1.3235294117647058</v>
      </c>
      <c r="H85" s="16">
        <v>9</v>
      </c>
      <c r="I85" s="82">
        <v>7.8E-2</v>
      </c>
      <c r="J85" s="26">
        <v>20</v>
      </c>
      <c r="K85" s="26">
        <v>160</v>
      </c>
      <c r="L85" s="22">
        <v>6954851201069</v>
      </c>
      <c r="M85" s="360"/>
    </row>
    <row r="86" spans="1:13" customFormat="1" ht="15" customHeight="1">
      <c r="A86" s="462" t="s">
        <v>1418</v>
      </c>
      <c r="B86" s="386" t="s">
        <v>1419</v>
      </c>
      <c r="C86" s="405"/>
      <c r="D86" s="405"/>
      <c r="E86" s="405"/>
      <c r="F86" s="89" t="s">
        <v>1420</v>
      </c>
      <c r="G86" s="56">
        <f t="shared" si="2"/>
        <v>1.3235294117647058</v>
      </c>
      <c r="H86" s="148">
        <v>9</v>
      </c>
      <c r="I86" s="151">
        <v>0.14699999999999999</v>
      </c>
      <c r="J86" s="14">
        <v>25</v>
      </c>
      <c r="K86" s="14">
        <v>150</v>
      </c>
      <c r="L86" s="81">
        <v>6954851298717</v>
      </c>
      <c r="M86" s="359" t="s">
        <v>1421</v>
      </c>
    </row>
    <row r="87" spans="1:13" customFormat="1" ht="15" customHeight="1">
      <c r="A87" s="463"/>
      <c r="B87" s="386"/>
      <c r="C87" s="444"/>
      <c r="D87" s="444"/>
      <c r="E87" s="444"/>
      <c r="F87" s="89" t="s">
        <v>1422</v>
      </c>
      <c r="G87" s="56">
        <f t="shared" si="2"/>
        <v>1.3235294117647058</v>
      </c>
      <c r="H87" s="148">
        <v>9</v>
      </c>
      <c r="I87" s="151">
        <v>0.14699999999999999</v>
      </c>
      <c r="J87" s="14">
        <v>25</v>
      </c>
      <c r="K87" s="14">
        <v>150</v>
      </c>
      <c r="L87" s="81">
        <v>6954851298724</v>
      </c>
      <c r="M87" s="363"/>
    </row>
    <row r="88" spans="1:13" customFormat="1" ht="15" customHeight="1">
      <c r="A88" s="463"/>
      <c r="B88" s="386"/>
      <c r="C88" s="444"/>
      <c r="D88" s="444"/>
      <c r="E88" s="444"/>
      <c r="F88" s="89" t="s">
        <v>1423</v>
      </c>
      <c r="G88" s="56">
        <f t="shared" si="2"/>
        <v>1.3235294117647058</v>
      </c>
      <c r="H88" s="148">
        <v>9</v>
      </c>
      <c r="I88" s="151">
        <v>0.14699999999999999</v>
      </c>
      <c r="J88" s="14">
        <v>25</v>
      </c>
      <c r="K88" s="14">
        <v>150</v>
      </c>
      <c r="L88" s="81">
        <v>6954851298731</v>
      </c>
      <c r="M88" s="363"/>
    </row>
    <row r="89" spans="1:13" customFormat="1" ht="15" customHeight="1">
      <c r="A89" s="463"/>
      <c r="B89" s="386"/>
      <c r="C89" s="444"/>
      <c r="D89" s="444"/>
      <c r="E89" s="444"/>
      <c r="F89" s="40" t="s">
        <v>1424</v>
      </c>
      <c r="G89" s="56">
        <f t="shared" si="2"/>
        <v>1.3235294117647058</v>
      </c>
      <c r="H89" s="148">
        <v>9</v>
      </c>
      <c r="I89" s="151">
        <v>0.12189999999999999</v>
      </c>
      <c r="J89" s="14">
        <v>25</v>
      </c>
      <c r="K89" s="14">
        <v>150</v>
      </c>
      <c r="L89" s="152">
        <v>6972174153988</v>
      </c>
      <c r="M89" s="363"/>
    </row>
    <row r="90" spans="1:13" customFormat="1" ht="15" customHeight="1">
      <c r="A90" s="463"/>
      <c r="B90" s="386"/>
      <c r="C90" s="444"/>
      <c r="D90" s="444"/>
      <c r="E90" s="444"/>
      <c r="F90" s="40" t="s">
        <v>1425</v>
      </c>
      <c r="G90" s="56">
        <f t="shared" si="2"/>
        <v>1.3235294117647058</v>
      </c>
      <c r="H90" s="148">
        <v>9</v>
      </c>
      <c r="I90" s="151">
        <v>0.13189999999999999</v>
      </c>
      <c r="J90" s="14">
        <v>25</v>
      </c>
      <c r="K90" s="14">
        <v>150</v>
      </c>
      <c r="L90" s="152">
        <v>6972174153995</v>
      </c>
      <c r="M90" s="363"/>
    </row>
    <row r="91" spans="1:13" customFormat="1" ht="15" customHeight="1">
      <c r="A91" s="463"/>
      <c r="B91" s="386"/>
      <c r="C91" s="444"/>
      <c r="D91" s="444"/>
      <c r="E91" s="444"/>
      <c r="F91" s="40" t="s">
        <v>1426</v>
      </c>
      <c r="G91" s="56">
        <f t="shared" si="2"/>
        <v>1.3235294117647058</v>
      </c>
      <c r="H91" s="148">
        <v>9</v>
      </c>
      <c r="I91" s="151">
        <v>0.13689999999999999</v>
      </c>
      <c r="J91" s="14">
        <v>25</v>
      </c>
      <c r="K91" s="14">
        <v>150</v>
      </c>
      <c r="L91" s="152">
        <v>6972174154107</v>
      </c>
      <c r="M91" s="363"/>
    </row>
    <row r="92" spans="1:13" customFormat="1" ht="15" customHeight="1">
      <c r="A92" s="463"/>
      <c r="B92" s="386"/>
      <c r="C92" s="444"/>
      <c r="D92" s="444"/>
      <c r="E92" s="444"/>
      <c r="F92" s="40" t="s">
        <v>1427</v>
      </c>
      <c r="G92" s="56">
        <f t="shared" si="2"/>
        <v>1.3235294117647058</v>
      </c>
      <c r="H92" s="148">
        <v>9</v>
      </c>
      <c r="I92" s="20">
        <v>7.0000000000000007E-2</v>
      </c>
      <c r="J92" s="21">
        <v>20</v>
      </c>
      <c r="K92" s="21">
        <v>160</v>
      </c>
      <c r="L92" s="22">
        <v>6954851223306</v>
      </c>
      <c r="M92" s="363"/>
    </row>
    <row r="93" spans="1:13" customFormat="1" ht="15" customHeight="1">
      <c r="A93" s="463"/>
      <c r="B93" s="386"/>
      <c r="C93" s="444"/>
      <c r="D93" s="444"/>
      <c r="E93" s="444"/>
      <c r="F93" s="40" t="s">
        <v>1428</v>
      </c>
      <c r="G93" s="56">
        <f t="shared" si="2"/>
        <v>1.3235294117647058</v>
      </c>
      <c r="H93" s="148">
        <v>9</v>
      </c>
      <c r="I93" s="20">
        <v>7.0000000000000007E-2</v>
      </c>
      <c r="J93" s="21">
        <v>20</v>
      </c>
      <c r="K93" s="21">
        <v>160</v>
      </c>
      <c r="L93" s="22">
        <v>6954851223016</v>
      </c>
      <c r="M93" s="363"/>
    </row>
    <row r="94" spans="1:13" customFormat="1" ht="15" customHeight="1">
      <c r="A94" s="463"/>
      <c r="B94" s="386"/>
      <c r="C94" s="444"/>
      <c r="D94" s="444"/>
      <c r="E94" s="444"/>
      <c r="F94" s="40" t="s">
        <v>1429</v>
      </c>
      <c r="G94" s="56">
        <f t="shared" si="2"/>
        <v>1.3235294117647058</v>
      </c>
      <c r="H94" s="148">
        <v>9</v>
      </c>
      <c r="I94" s="20">
        <v>7.0000000000000007E-2</v>
      </c>
      <c r="J94" s="21">
        <v>20</v>
      </c>
      <c r="K94" s="21">
        <v>160</v>
      </c>
      <c r="L94" s="22">
        <v>6954851223023</v>
      </c>
      <c r="M94" s="363"/>
    </row>
    <row r="95" spans="1:13" customFormat="1" ht="40" customHeight="1">
      <c r="A95" s="463"/>
      <c r="B95" s="386" t="s">
        <v>1430</v>
      </c>
      <c r="C95" s="405"/>
      <c r="D95" s="405"/>
      <c r="E95" s="405"/>
      <c r="F95" s="42" t="s">
        <v>1431</v>
      </c>
      <c r="G95" s="56">
        <f t="shared" si="2"/>
        <v>1.6176470588235294</v>
      </c>
      <c r="H95" s="148">
        <v>11</v>
      </c>
      <c r="I95" s="151">
        <v>1.6500000000000001E-2</v>
      </c>
      <c r="J95" s="14">
        <v>25</v>
      </c>
      <c r="K95" s="14">
        <v>150</v>
      </c>
      <c r="L95" s="81">
        <v>6954851239895</v>
      </c>
      <c r="M95" s="363"/>
    </row>
    <row r="96" spans="1:13" customFormat="1" ht="40" customHeight="1">
      <c r="A96" s="463"/>
      <c r="B96" s="386"/>
      <c r="C96" s="444"/>
      <c r="D96" s="444"/>
      <c r="E96" s="444"/>
      <c r="F96" s="42" t="s">
        <v>1432</v>
      </c>
      <c r="G96" s="56">
        <f t="shared" si="2"/>
        <v>1.6176470588235294</v>
      </c>
      <c r="H96" s="148">
        <v>11</v>
      </c>
      <c r="I96" s="151">
        <v>2.1299999999999999E-2</v>
      </c>
      <c r="J96" s="14">
        <v>25</v>
      </c>
      <c r="K96" s="14">
        <v>150</v>
      </c>
      <c r="L96" s="81">
        <v>6954851239871</v>
      </c>
      <c r="M96" s="363"/>
    </row>
    <row r="97" spans="1:13" customFormat="1" ht="40" customHeight="1">
      <c r="A97" s="463"/>
      <c r="B97" s="386"/>
      <c r="C97" s="444"/>
      <c r="D97" s="444"/>
      <c r="E97" s="444"/>
      <c r="F97" s="42" t="s">
        <v>1433</v>
      </c>
      <c r="G97" s="56">
        <f t="shared" si="2"/>
        <v>1.6176470588235294</v>
      </c>
      <c r="H97" s="148">
        <v>11</v>
      </c>
      <c r="I97" s="151">
        <v>2.4799999999999999E-2</v>
      </c>
      <c r="J97" s="14">
        <v>25</v>
      </c>
      <c r="K97" s="14">
        <v>150</v>
      </c>
      <c r="L97" s="81">
        <v>6954851239864</v>
      </c>
      <c r="M97" s="363"/>
    </row>
    <row r="98" spans="1:13" customFormat="1" ht="15" customHeight="1">
      <c r="A98" s="463"/>
      <c r="B98" s="386" t="s">
        <v>1434</v>
      </c>
      <c r="C98" s="405"/>
      <c r="D98" s="405"/>
      <c r="E98" s="405"/>
      <c r="F98" s="89" t="s">
        <v>1420</v>
      </c>
      <c r="G98" s="56">
        <f t="shared" si="2"/>
        <v>2.1323529411764706</v>
      </c>
      <c r="H98" s="148">
        <v>14.5</v>
      </c>
      <c r="I98" s="151">
        <v>0.14699999999999999</v>
      </c>
      <c r="J98" s="14">
        <v>25</v>
      </c>
      <c r="K98" s="14">
        <v>150</v>
      </c>
      <c r="L98" s="81">
        <v>6972174155562</v>
      </c>
      <c r="M98" s="363"/>
    </row>
    <row r="99" spans="1:13" customFormat="1" ht="15" customHeight="1">
      <c r="A99" s="463"/>
      <c r="B99" s="386"/>
      <c r="C99" s="444"/>
      <c r="D99" s="444"/>
      <c r="E99" s="444"/>
      <c r="F99" s="89" t="s">
        <v>1422</v>
      </c>
      <c r="G99" s="56">
        <f t="shared" si="2"/>
        <v>2.1323529411764706</v>
      </c>
      <c r="H99" s="148">
        <v>14.5</v>
      </c>
      <c r="I99" s="151">
        <v>0.14699999999999999</v>
      </c>
      <c r="J99" s="14">
        <v>25</v>
      </c>
      <c r="K99" s="14">
        <v>150</v>
      </c>
      <c r="L99" s="81">
        <v>6972174155579</v>
      </c>
      <c r="M99" s="363"/>
    </row>
    <row r="100" spans="1:13" customFormat="1" ht="15" customHeight="1">
      <c r="A100" s="463"/>
      <c r="B100" s="386"/>
      <c r="C100" s="444"/>
      <c r="D100" s="444"/>
      <c r="E100" s="444"/>
      <c r="F100" s="89" t="s">
        <v>1423</v>
      </c>
      <c r="G100" s="56">
        <f t="shared" si="2"/>
        <v>2.1323529411764706</v>
      </c>
      <c r="H100" s="148">
        <v>14.5</v>
      </c>
      <c r="I100" s="151">
        <v>0.14699999999999999</v>
      </c>
      <c r="J100" s="14">
        <v>25</v>
      </c>
      <c r="K100" s="14">
        <v>150</v>
      </c>
      <c r="L100" s="81">
        <v>6972174155586</v>
      </c>
      <c r="M100" s="363"/>
    </row>
    <row r="101" spans="1:13" customFormat="1" ht="15" customHeight="1">
      <c r="A101" s="463"/>
      <c r="B101" s="386"/>
      <c r="C101" s="444"/>
      <c r="D101" s="444"/>
      <c r="E101" s="444"/>
      <c r="F101" s="42" t="s">
        <v>1431</v>
      </c>
      <c r="G101" s="56">
        <f t="shared" si="2"/>
        <v>2.1323529411764706</v>
      </c>
      <c r="H101" s="148">
        <v>14.5</v>
      </c>
      <c r="I101" s="151">
        <v>1.6500000000000001E-2</v>
      </c>
      <c r="J101" s="14">
        <v>25</v>
      </c>
      <c r="K101" s="14">
        <v>150</v>
      </c>
      <c r="L101" s="153">
        <v>6954851233107</v>
      </c>
      <c r="M101" s="363"/>
    </row>
    <row r="102" spans="1:13" customFormat="1" ht="15" customHeight="1">
      <c r="A102" s="463"/>
      <c r="B102" s="386"/>
      <c r="C102" s="444"/>
      <c r="D102" s="444"/>
      <c r="E102" s="444"/>
      <c r="F102" s="42" t="s">
        <v>1432</v>
      </c>
      <c r="G102" s="56">
        <f t="shared" si="2"/>
        <v>2.1323529411764706</v>
      </c>
      <c r="H102" s="148">
        <v>14.5</v>
      </c>
      <c r="I102" s="151">
        <v>2.1299999999999999E-2</v>
      </c>
      <c r="J102" s="14">
        <v>25</v>
      </c>
      <c r="K102" s="14">
        <v>150</v>
      </c>
      <c r="L102" s="153">
        <v>6954851233350</v>
      </c>
      <c r="M102" s="363"/>
    </row>
    <row r="103" spans="1:13" customFormat="1" ht="15" customHeight="1">
      <c r="A103" s="463"/>
      <c r="B103" s="386"/>
      <c r="C103" s="444"/>
      <c r="D103" s="444"/>
      <c r="E103" s="444"/>
      <c r="F103" s="42" t="s">
        <v>1433</v>
      </c>
      <c r="G103" s="56">
        <f t="shared" si="2"/>
        <v>2.1323529411764706</v>
      </c>
      <c r="H103" s="148">
        <v>14.5</v>
      </c>
      <c r="I103" s="151">
        <v>2.4799999999999999E-2</v>
      </c>
      <c r="J103" s="14">
        <v>25</v>
      </c>
      <c r="K103" s="14">
        <v>150</v>
      </c>
      <c r="L103" s="153">
        <v>6954851233312</v>
      </c>
      <c r="M103" s="363"/>
    </row>
    <row r="104" spans="1:13" customFormat="1" ht="15" customHeight="1">
      <c r="A104" s="463"/>
      <c r="B104" s="386"/>
      <c r="C104" s="444"/>
      <c r="D104" s="444"/>
      <c r="E104" s="444"/>
      <c r="F104" s="40" t="s">
        <v>1435</v>
      </c>
      <c r="G104" s="56">
        <f t="shared" si="2"/>
        <v>2.1323529411764706</v>
      </c>
      <c r="H104" s="148">
        <v>14.5</v>
      </c>
      <c r="I104" s="21">
        <v>7.3999999999999996E-2</v>
      </c>
      <c r="J104" s="21">
        <v>20</v>
      </c>
      <c r="K104" s="21">
        <v>160</v>
      </c>
      <c r="L104" s="22">
        <v>6954851224129</v>
      </c>
      <c r="M104" s="363"/>
    </row>
    <row r="105" spans="1:13" customFormat="1" ht="15" customHeight="1">
      <c r="A105" s="463"/>
      <c r="B105" s="386"/>
      <c r="C105" s="444"/>
      <c r="D105" s="444"/>
      <c r="E105" s="444"/>
      <c r="F105" s="40" t="s">
        <v>1436</v>
      </c>
      <c r="G105" s="56">
        <f t="shared" si="2"/>
        <v>2.1323529411764706</v>
      </c>
      <c r="H105" s="148">
        <v>14.5</v>
      </c>
      <c r="I105" s="21">
        <v>7.5999999999999998E-2</v>
      </c>
      <c r="J105" s="21">
        <v>20</v>
      </c>
      <c r="K105" s="21">
        <v>160</v>
      </c>
      <c r="L105" s="22">
        <v>6954851224112</v>
      </c>
      <c r="M105" s="363"/>
    </row>
    <row r="106" spans="1:13" customFormat="1" ht="15" customHeight="1">
      <c r="A106" s="464"/>
      <c r="B106" s="386"/>
      <c r="C106" s="444"/>
      <c r="D106" s="444"/>
      <c r="E106" s="444"/>
      <c r="F106" s="40" t="s">
        <v>1437</v>
      </c>
      <c r="G106" s="56">
        <f t="shared" ref="G106:G137" si="3">H106/6.8</f>
        <v>2.1323529411764706</v>
      </c>
      <c r="H106" s="148">
        <v>14.5</v>
      </c>
      <c r="I106" s="20">
        <v>0.08</v>
      </c>
      <c r="J106" s="21">
        <v>20</v>
      </c>
      <c r="K106" s="21">
        <v>160</v>
      </c>
      <c r="L106" s="22">
        <v>6954851224099</v>
      </c>
      <c r="M106" s="363"/>
    </row>
    <row r="107" spans="1:13" customFormat="1" ht="20" customHeight="1">
      <c r="A107" s="463"/>
      <c r="B107" s="386" t="s">
        <v>1438</v>
      </c>
      <c r="C107" s="405"/>
      <c r="D107" s="405"/>
      <c r="E107" s="405"/>
      <c r="F107" s="40" t="s">
        <v>1439</v>
      </c>
      <c r="G107" s="56">
        <f t="shared" si="3"/>
        <v>1.6176470588235294</v>
      </c>
      <c r="H107" s="149">
        <v>11</v>
      </c>
      <c r="I107" s="154">
        <v>0.13</v>
      </c>
      <c r="J107" s="155">
        <v>25</v>
      </c>
      <c r="K107" s="89">
        <v>150</v>
      </c>
      <c r="L107" s="81">
        <v>6954851298717</v>
      </c>
      <c r="M107" s="363"/>
    </row>
    <row r="108" spans="1:13" customFormat="1" ht="20" customHeight="1">
      <c r="A108" s="463"/>
      <c r="B108" s="386"/>
      <c r="C108" s="444"/>
      <c r="D108" s="444"/>
      <c r="E108" s="444"/>
      <c r="F108" s="40" t="s">
        <v>1440</v>
      </c>
      <c r="G108" s="56">
        <f t="shared" si="3"/>
        <v>1.6176470588235294</v>
      </c>
      <c r="H108" s="149">
        <v>11</v>
      </c>
      <c r="I108" s="154">
        <v>0.13</v>
      </c>
      <c r="J108" s="155">
        <v>25</v>
      </c>
      <c r="K108" s="89">
        <v>150</v>
      </c>
      <c r="L108" s="81">
        <v>6954851298724</v>
      </c>
      <c r="M108" s="363"/>
    </row>
    <row r="109" spans="1:13" customFormat="1" ht="20" customHeight="1">
      <c r="A109" s="463"/>
      <c r="B109" s="386"/>
      <c r="C109" s="444"/>
      <c r="D109" s="444"/>
      <c r="E109" s="444"/>
      <c r="F109" s="40" t="s">
        <v>1441</v>
      </c>
      <c r="G109" s="56">
        <f t="shared" si="3"/>
        <v>1.6176470588235294</v>
      </c>
      <c r="H109" s="149">
        <v>11</v>
      </c>
      <c r="I109" s="154">
        <v>0.13</v>
      </c>
      <c r="J109" s="155">
        <v>25</v>
      </c>
      <c r="K109" s="89">
        <v>150</v>
      </c>
      <c r="L109" s="81">
        <v>6954851298731</v>
      </c>
      <c r="M109" s="363"/>
    </row>
    <row r="110" spans="1:13" customFormat="1" ht="20" customHeight="1">
      <c r="A110" s="463"/>
      <c r="B110" s="386"/>
      <c r="C110" s="444"/>
      <c r="D110" s="444"/>
      <c r="E110" s="444"/>
      <c r="F110" s="40" t="s">
        <v>1424</v>
      </c>
      <c r="G110" s="56">
        <f t="shared" si="3"/>
        <v>1.6176470588235294</v>
      </c>
      <c r="H110" s="149">
        <v>11</v>
      </c>
      <c r="I110" s="154">
        <v>0.13</v>
      </c>
      <c r="J110" s="155">
        <v>25</v>
      </c>
      <c r="K110" s="155">
        <v>150</v>
      </c>
      <c r="L110" s="81">
        <v>6972174153988</v>
      </c>
      <c r="M110" s="363"/>
    </row>
    <row r="111" spans="1:13" customFormat="1" ht="20" customHeight="1">
      <c r="A111" s="463"/>
      <c r="B111" s="386"/>
      <c r="C111" s="444"/>
      <c r="D111" s="444"/>
      <c r="E111" s="444"/>
      <c r="F111" s="40" t="s">
        <v>1425</v>
      </c>
      <c r="G111" s="56">
        <f t="shared" si="3"/>
        <v>1.6176470588235294</v>
      </c>
      <c r="H111" s="149">
        <v>11</v>
      </c>
      <c r="I111" s="154">
        <v>0.13</v>
      </c>
      <c r="J111" s="155">
        <v>25</v>
      </c>
      <c r="K111" s="155">
        <v>150</v>
      </c>
      <c r="L111" s="81">
        <v>6972174153995</v>
      </c>
      <c r="M111" s="363"/>
    </row>
    <row r="112" spans="1:13" customFormat="1" ht="20" customHeight="1">
      <c r="A112" s="463"/>
      <c r="B112" s="386"/>
      <c r="C112" s="406"/>
      <c r="D112" s="406"/>
      <c r="E112" s="406"/>
      <c r="F112" s="40" t="s">
        <v>1426</v>
      </c>
      <c r="G112" s="56">
        <f t="shared" si="3"/>
        <v>1.6176470588235294</v>
      </c>
      <c r="H112" s="149">
        <v>11</v>
      </c>
      <c r="I112" s="154">
        <v>0.13</v>
      </c>
      <c r="J112" s="155">
        <v>25</v>
      </c>
      <c r="K112" s="155">
        <v>150</v>
      </c>
      <c r="L112" s="81">
        <v>6972174154107</v>
      </c>
      <c r="M112" s="360"/>
    </row>
    <row r="113" spans="1:13" customFormat="1" ht="30" customHeight="1">
      <c r="A113" s="475">
        <v>8</v>
      </c>
      <c r="B113" s="383" t="s">
        <v>1442</v>
      </c>
      <c r="C113" s="383"/>
      <c r="D113" s="383"/>
      <c r="E113" s="383"/>
      <c r="F113" s="40" t="s">
        <v>1443</v>
      </c>
      <c r="G113" s="56">
        <f t="shared" si="3"/>
        <v>2.0588235294117649</v>
      </c>
      <c r="H113" s="16">
        <v>14</v>
      </c>
      <c r="I113" s="82">
        <v>2.3E-2</v>
      </c>
      <c r="J113" s="26">
        <v>20</v>
      </c>
      <c r="K113" s="26">
        <v>200</v>
      </c>
      <c r="L113" s="22">
        <v>6954851201267</v>
      </c>
      <c r="M113" s="359" t="s">
        <v>1444</v>
      </c>
    </row>
    <row r="114" spans="1:13" customFormat="1" ht="30" customHeight="1">
      <c r="A114" s="476"/>
      <c r="B114" s="385"/>
      <c r="C114" s="385"/>
      <c r="D114" s="385"/>
      <c r="E114" s="385"/>
      <c r="F114" s="40" t="s">
        <v>1445</v>
      </c>
      <c r="G114" s="56">
        <f t="shared" si="3"/>
        <v>2.0588235294117649</v>
      </c>
      <c r="H114" s="16">
        <v>14</v>
      </c>
      <c r="I114" s="82">
        <v>2.3E-2</v>
      </c>
      <c r="J114" s="26">
        <v>20</v>
      </c>
      <c r="K114" s="26">
        <v>200</v>
      </c>
      <c r="L114" s="22">
        <v>6954851201274</v>
      </c>
      <c r="M114" s="363"/>
    </row>
    <row r="115" spans="1:13" customFormat="1" ht="30" customHeight="1">
      <c r="A115" s="476"/>
      <c r="B115" s="385"/>
      <c r="C115" s="385"/>
      <c r="D115" s="385"/>
      <c r="E115" s="385"/>
      <c r="F115" s="40" t="s">
        <v>1446</v>
      </c>
      <c r="G115" s="56">
        <f t="shared" si="3"/>
        <v>2.0588235294117649</v>
      </c>
      <c r="H115" s="16">
        <v>14</v>
      </c>
      <c r="I115" s="82">
        <v>2.7E-2</v>
      </c>
      <c r="J115" s="26">
        <v>20</v>
      </c>
      <c r="K115" s="26">
        <v>200</v>
      </c>
      <c r="L115" s="22">
        <v>6954851201281</v>
      </c>
      <c r="M115" s="363"/>
    </row>
    <row r="116" spans="1:13" customFormat="1" ht="30" customHeight="1">
      <c r="A116" s="477"/>
      <c r="B116" s="384"/>
      <c r="C116" s="384"/>
      <c r="D116" s="384"/>
      <c r="E116" s="384"/>
      <c r="F116" s="40" t="s">
        <v>1447</v>
      </c>
      <c r="G116" s="56">
        <f t="shared" si="3"/>
        <v>2.0588235294117649</v>
      </c>
      <c r="H116" s="16">
        <v>14</v>
      </c>
      <c r="I116" s="82">
        <v>2.7E-2</v>
      </c>
      <c r="J116" s="26">
        <v>20</v>
      </c>
      <c r="K116" s="26">
        <v>200</v>
      </c>
      <c r="L116" s="22">
        <v>6954851201304</v>
      </c>
      <c r="M116" s="360"/>
    </row>
    <row r="117" spans="1:13" customFormat="1" ht="15" customHeight="1">
      <c r="A117" s="462" t="s">
        <v>1448</v>
      </c>
      <c r="B117" s="386" t="s">
        <v>1449</v>
      </c>
      <c r="C117" s="405"/>
      <c r="D117" s="405"/>
      <c r="E117" s="405"/>
      <c r="F117" s="89" t="s">
        <v>1420</v>
      </c>
      <c r="G117" s="56">
        <f t="shared" si="3"/>
        <v>1.9852941176470589</v>
      </c>
      <c r="H117" s="148">
        <v>13.5</v>
      </c>
      <c r="I117" s="151">
        <v>0.112</v>
      </c>
      <c r="J117" s="14">
        <v>20</v>
      </c>
      <c r="K117" s="14">
        <v>200</v>
      </c>
      <c r="L117" s="81">
        <v>6954851230809</v>
      </c>
      <c r="M117" s="368" t="s">
        <v>1450</v>
      </c>
    </row>
    <row r="118" spans="1:13" customFormat="1" ht="15" customHeight="1">
      <c r="A118" s="463"/>
      <c r="B118" s="386"/>
      <c r="C118" s="444"/>
      <c r="D118" s="444"/>
      <c r="E118" s="444"/>
      <c r="F118" s="89" t="s">
        <v>1422</v>
      </c>
      <c r="G118" s="56">
        <f t="shared" si="3"/>
        <v>1.9852941176470589</v>
      </c>
      <c r="H118" s="148">
        <v>13.5</v>
      </c>
      <c r="I118" s="151">
        <v>0.112</v>
      </c>
      <c r="J118" s="14">
        <v>20</v>
      </c>
      <c r="K118" s="14">
        <v>200</v>
      </c>
      <c r="L118" s="81">
        <v>6954851230823</v>
      </c>
      <c r="M118" s="368"/>
    </row>
    <row r="119" spans="1:13" customFormat="1" ht="15" customHeight="1">
      <c r="A119" s="463"/>
      <c r="B119" s="386"/>
      <c r="C119" s="444"/>
      <c r="D119" s="444"/>
      <c r="E119" s="444"/>
      <c r="F119" s="89" t="s">
        <v>1423</v>
      </c>
      <c r="G119" s="56">
        <f t="shared" si="3"/>
        <v>1.9852941176470589</v>
      </c>
      <c r="H119" s="148">
        <v>13.5</v>
      </c>
      <c r="I119" s="151">
        <v>0.112</v>
      </c>
      <c r="J119" s="14">
        <v>20</v>
      </c>
      <c r="K119" s="14">
        <v>200</v>
      </c>
      <c r="L119" s="81">
        <v>6954851230830</v>
      </c>
      <c r="M119" s="368"/>
    </row>
    <row r="120" spans="1:13" customFormat="1" ht="15" customHeight="1">
      <c r="A120" s="463"/>
      <c r="B120" s="386"/>
      <c r="C120" s="444"/>
      <c r="D120" s="444"/>
      <c r="E120" s="444"/>
      <c r="F120" s="40" t="s">
        <v>1424</v>
      </c>
      <c r="G120" s="56">
        <f t="shared" si="3"/>
        <v>1.9852941176470589</v>
      </c>
      <c r="H120" s="148">
        <v>13.5</v>
      </c>
      <c r="I120" s="151">
        <v>0.1118</v>
      </c>
      <c r="J120" s="14">
        <v>20</v>
      </c>
      <c r="K120" s="14">
        <v>200</v>
      </c>
      <c r="L120" s="152">
        <v>6972174153858</v>
      </c>
      <c r="M120" s="368"/>
    </row>
    <row r="121" spans="1:13" customFormat="1" ht="15" customHeight="1">
      <c r="A121" s="463"/>
      <c r="B121" s="386"/>
      <c r="C121" s="444"/>
      <c r="D121" s="444"/>
      <c r="E121" s="444"/>
      <c r="F121" s="40" t="s">
        <v>1425</v>
      </c>
      <c r="G121" s="56">
        <f t="shared" si="3"/>
        <v>1.9852941176470589</v>
      </c>
      <c r="H121" s="148">
        <v>13.5</v>
      </c>
      <c r="I121" s="151">
        <v>0.1164</v>
      </c>
      <c r="J121" s="14">
        <v>20</v>
      </c>
      <c r="K121" s="14">
        <v>200</v>
      </c>
      <c r="L121" s="152">
        <v>6972174153865</v>
      </c>
      <c r="M121" s="368"/>
    </row>
    <row r="122" spans="1:13" customFormat="1" ht="15" customHeight="1">
      <c r="A122" s="463"/>
      <c r="B122" s="386"/>
      <c r="C122" s="444"/>
      <c r="D122" s="444"/>
      <c r="E122" s="444"/>
      <c r="F122" s="40" t="s">
        <v>1426</v>
      </c>
      <c r="G122" s="56">
        <f t="shared" si="3"/>
        <v>1.9852941176470589</v>
      </c>
      <c r="H122" s="148">
        <v>13.5</v>
      </c>
      <c r="I122" s="151">
        <v>0.12</v>
      </c>
      <c r="J122" s="14">
        <v>20</v>
      </c>
      <c r="K122" s="14">
        <v>200</v>
      </c>
      <c r="L122" s="152">
        <v>6972174153872</v>
      </c>
      <c r="M122" s="368"/>
    </row>
    <row r="123" spans="1:13" customFormat="1" ht="15" customHeight="1">
      <c r="A123" s="463"/>
      <c r="B123" s="386"/>
      <c r="C123" s="444"/>
      <c r="D123" s="444"/>
      <c r="E123" s="444"/>
      <c r="F123" s="40" t="s">
        <v>1381</v>
      </c>
      <c r="G123" s="56">
        <f t="shared" si="3"/>
        <v>1.9852941176470589</v>
      </c>
      <c r="H123" s="148">
        <v>13.5</v>
      </c>
      <c r="I123" s="21">
        <v>7.9000000000000001E-2</v>
      </c>
      <c r="J123" s="21">
        <v>20</v>
      </c>
      <c r="K123" s="21">
        <v>200</v>
      </c>
      <c r="L123" s="22">
        <v>6954851224198</v>
      </c>
      <c r="M123" s="368"/>
    </row>
    <row r="124" spans="1:13" customFormat="1" ht="15" customHeight="1">
      <c r="A124" s="463"/>
      <c r="B124" s="386"/>
      <c r="C124" s="444"/>
      <c r="D124" s="444"/>
      <c r="E124" s="444"/>
      <c r="F124" s="40" t="s">
        <v>1451</v>
      </c>
      <c r="G124" s="56">
        <f t="shared" si="3"/>
        <v>1.9852941176470589</v>
      </c>
      <c r="H124" s="148">
        <v>13.5</v>
      </c>
      <c r="I124" s="21">
        <v>8.3000000000000004E-2</v>
      </c>
      <c r="J124" s="21">
        <v>20</v>
      </c>
      <c r="K124" s="21">
        <v>200</v>
      </c>
      <c r="L124" s="22">
        <v>6954851224204</v>
      </c>
      <c r="M124" s="368"/>
    </row>
    <row r="125" spans="1:13" customFormat="1" ht="15" customHeight="1">
      <c r="A125" s="463"/>
      <c r="B125" s="386"/>
      <c r="C125" s="444"/>
      <c r="D125" s="444"/>
      <c r="E125" s="444"/>
      <c r="F125" s="40" t="s">
        <v>1452</v>
      </c>
      <c r="G125" s="56">
        <f t="shared" si="3"/>
        <v>1.9852941176470589</v>
      </c>
      <c r="H125" s="148">
        <v>13.5</v>
      </c>
      <c r="I125" s="21">
        <v>8.5999999999999993E-2</v>
      </c>
      <c r="J125" s="21">
        <v>20</v>
      </c>
      <c r="K125" s="21">
        <v>200</v>
      </c>
      <c r="L125" s="22">
        <v>6954851224211</v>
      </c>
      <c r="M125" s="368"/>
    </row>
    <row r="126" spans="1:13" customFormat="1" ht="40" customHeight="1">
      <c r="A126" s="463"/>
      <c r="B126" s="386" t="s">
        <v>1453</v>
      </c>
      <c r="C126" s="405"/>
      <c r="D126" s="405"/>
      <c r="E126" s="405"/>
      <c r="F126" s="89" t="s">
        <v>1420</v>
      </c>
      <c r="G126" s="56">
        <f t="shared" si="3"/>
        <v>2.2794117647058822</v>
      </c>
      <c r="H126" s="140">
        <v>15.5</v>
      </c>
      <c r="I126" s="151">
        <v>0.109</v>
      </c>
      <c r="J126" s="14">
        <v>20</v>
      </c>
      <c r="K126" s="14">
        <v>200</v>
      </c>
      <c r="L126" s="81">
        <v>6954851232728</v>
      </c>
      <c r="M126" s="368"/>
    </row>
    <row r="127" spans="1:13" customFormat="1" ht="40" customHeight="1">
      <c r="A127" s="463"/>
      <c r="B127" s="386"/>
      <c r="C127" s="444"/>
      <c r="D127" s="444"/>
      <c r="E127" s="444"/>
      <c r="F127" s="89" t="s">
        <v>1422</v>
      </c>
      <c r="G127" s="56">
        <f t="shared" si="3"/>
        <v>2.2794117647058822</v>
      </c>
      <c r="H127" s="140">
        <v>15.5</v>
      </c>
      <c r="I127" s="151">
        <v>0.109</v>
      </c>
      <c r="J127" s="14">
        <v>20</v>
      </c>
      <c r="K127" s="14">
        <v>200</v>
      </c>
      <c r="L127" s="81">
        <v>6954851232711</v>
      </c>
      <c r="M127" s="368"/>
    </row>
    <row r="128" spans="1:13" customFormat="1" ht="40" customHeight="1">
      <c r="A128" s="463"/>
      <c r="B128" s="386"/>
      <c r="C128" s="444"/>
      <c r="D128" s="444"/>
      <c r="E128" s="444"/>
      <c r="F128" s="89" t="s">
        <v>1423</v>
      </c>
      <c r="G128" s="56">
        <f t="shared" si="3"/>
        <v>2.2794117647058822</v>
      </c>
      <c r="H128" s="140">
        <v>15.5</v>
      </c>
      <c r="I128" s="151">
        <v>0.109</v>
      </c>
      <c r="J128" s="14">
        <v>20</v>
      </c>
      <c r="K128" s="14">
        <v>200</v>
      </c>
      <c r="L128" s="81">
        <v>6954851232704</v>
      </c>
      <c r="M128" s="368"/>
    </row>
    <row r="129" spans="1:13" customFormat="1" ht="15" customHeight="1">
      <c r="A129" s="463"/>
      <c r="B129" s="386" t="s">
        <v>1454</v>
      </c>
      <c r="C129" s="405"/>
      <c r="D129" s="405"/>
      <c r="E129" s="405"/>
      <c r="F129" s="89" t="s">
        <v>1420</v>
      </c>
      <c r="G129" s="56">
        <f t="shared" si="3"/>
        <v>2.5</v>
      </c>
      <c r="H129" s="140">
        <v>17</v>
      </c>
      <c r="I129" s="151">
        <v>0.109</v>
      </c>
      <c r="J129" s="14">
        <v>20</v>
      </c>
      <c r="K129" s="14">
        <v>200</v>
      </c>
      <c r="L129" s="81">
        <v>6954851231356</v>
      </c>
      <c r="M129" s="368"/>
    </row>
    <row r="130" spans="1:13" customFormat="1" ht="15" customHeight="1">
      <c r="A130" s="463"/>
      <c r="B130" s="386"/>
      <c r="C130" s="444"/>
      <c r="D130" s="444"/>
      <c r="E130" s="444"/>
      <c r="F130" s="89" t="s">
        <v>1422</v>
      </c>
      <c r="G130" s="56">
        <f t="shared" si="3"/>
        <v>2.5</v>
      </c>
      <c r="H130" s="140">
        <v>17</v>
      </c>
      <c r="I130" s="151">
        <v>0.109</v>
      </c>
      <c r="J130" s="14">
        <v>20</v>
      </c>
      <c r="K130" s="14">
        <v>200</v>
      </c>
      <c r="L130" s="81">
        <v>6954851231363</v>
      </c>
      <c r="M130" s="368"/>
    </row>
    <row r="131" spans="1:13" customFormat="1" ht="15" customHeight="1">
      <c r="A131" s="463"/>
      <c r="B131" s="386"/>
      <c r="C131" s="444"/>
      <c r="D131" s="444"/>
      <c r="E131" s="444"/>
      <c r="F131" s="89" t="s">
        <v>1423</v>
      </c>
      <c r="G131" s="56">
        <f t="shared" si="3"/>
        <v>2.5</v>
      </c>
      <c r="H131" s="140">
        <v>17</v>
      </c>
      <c r="I131" s="151">
        <v>0.109</v>
      </c>
      <c r="J131" s="14">
        <v>20</v>
      </c>
      <c r="K131" s="14">
        <v>200</v>
      </c>
      <c r="L131" s="81">
        <v>6954851231370</v>
      </c>
      <c r="M131" s="368"/>
    </row>
    <row r="132" spans="1:13" customFormat="1" ht="15" customHeight="1">
      <c r="A132" s="463"/>
      <c r="B132" s="386"/>
      <c r="C132" s="444"/>
      <c r="D132" s="444"/>
      <c r="E132" s="444"/>
      <c r="F132" s="42" t="s">
        <v>1431</v>
      </c>
      <c r="G132" s="56">
        <f t="shared" si="3"/>
        <v>2.5</v>
      </c>
      <c r="H132" s="140">
        <v>17</v>
      </c>
      <c r="I132" s="143">
        <v>0.115</v>
      </c>
      <c r="J132" s="42">
        <v>20</v>
      </c>
      <c r="K132" s="42">
        <v>200</v>
      </c>
      <c r="L132" s="158">
        <v>6954851241263</v>
      </c>
      <c r="M132" s="368"/>
    </row>
    <row r="133" spans="1:13" customFormat="1" ht="15" customHeight="1">
      <c r="A133" s="463"/>
      <c r="B133" s="386"/>
      <c r="C133" s="444"/>
      <c r="D133" s="444"/>
      <c r="E133" s="444"/>
      <c r="F133" s="42" t="s">
        <v>1432</v>
      </c>
      <c r="G133" s="56">
        <f t="shared" si="3"/>
        <v>2.5</v>
      </c>
      <c r="H133" s="140">
        <v>17</v>
      </c>
      <c r="I133" s="143">
        <v>0.11899999999999999</v>
      </c>
      <c r="J133" s="42">
        <v>20</v>
      </c>
      <c r="K133" s="42">
        <v>200</v>
      </c>
      <c r="L133" s="158">
        <v>6954851241256</v>
      </c>
      <c r="M133" s="368"/>
    </row>
    <row r="134" spans="1:13" customFormat="1" ht="15" customHeight="1">
      <c r="A134" s="463"/>
      <c r="B134" s="386"/>
      <c r="C134" s="444"/>
      <c r="D134" s="444"/>
      <c r="E134" s="444"/>
      <c r="F134" s="42" t="s">
        <v>1433</v>
      </c>
      <c r="G134" s="56">
        <f t="shared" si="3"/>
        <v>2.5</v>
      </c>
      <c r="H134" s="140">
        <v>17</v>
      </c>
      <c r="I134" s="143">
        <v>0.125</v>
      </c>
      <c r="J134" s="42">
        <v>20</v>
      </c>
      <c r="K134" s="42">
        <v>200</v>
      </c>
      <c r="L134" s="158">
        <v>6954851241249</v>
      </c>
      <c r="M134" s="368"/>
    </row>
    <row r="135" spans="1:13" customFormat="1" ht="15" customHeight="1">
      <c r="A135" s="463"/>
      <c r="B135" s="386"/>
      <c r="C135" s="444"/>
      <c r="D135" s="444"/>
      <c r="E135" s="444"/>
      <c r="F135" s="40" t="s">
        <v>1381</v>
      </c>
      <c r="G135" s="56">
        <f t="shared" si="3"/>
        <v>2.5</v>
      </c>
      <c r="H135" s="140">
        <v>17</v>
      </c>
      <c r="I135" s="21">
        <v>7.9000000000000001E-2</v>
      </c>
      <c r="J135" s="21">
        <v>20</v>
      </c>
      <c r="K135" s="21">
        <v>200</v>
      </c>
      <c r="L135" s="22">
        <v>6954851224228</v>
      </c>
      <c r="M135" s="368"/>
    </row>
    <row r="136" spans="1:13" customFormat="1" ht="15" customHeight="1">
      <c r="A136" s="463"/>
      <c r="B136" s="386"/>
      <c r="C136" s="444"/>
      <c r="D136" s="444"/>
      <c r="E136" s="444"/>
      <c r="F136" s="40" t="s">
        <v>1451</v>
      </c>
      <c r="G136" s="56">
        <f t="shared" si="3"/>
        <v>2.5</v>
      </c>
      <c r="H136" s="140">
        <v>17</v>
      </c>
      <c r="I136" s="21">
        <v>8.3000000000000004E-2</v>
      </c>
      <c r="J136" s="21">
        <v>20</v>
      </c>
      <c r="K136" s="21">
        <v>200</v>
      </c>
      <c r="L136" s="22">
        <v>6954851224235</v>
      </c>
      <c r="M136" s="368"/>
    </row>
    <row r="137" spans="1:13" customFormat="1" ht="15" customHeight="1">
      <c r="A137" s="464"/>
      <c r="B137" s="386"/>
      <c r="C137" s="444"/>
      <c r="D137" s="444"/>
      <c r="E137" s="444"/>
      <c r="F137" s="40" t="s">
        <v>1452</v>
      </c>
      <c r="G137" s="56">
        <f t="shared" si="3"/>
        <v>2.5</v>
      </c>
      <c r="H137" s="140">
        <v>17</v>
      </c>
      <c r="I137" s="21">
        <v>8.5999999999999993E-2</v>
      </c>
      <c r="J137" s="21">
        <v>20</v>
      </c>
      <c r="K137" s="21">
        <v>200</v>
      </c>
      <c r="L137" s="22">
        <v>6954851224242</v>
      </c>
      <c r="M137" s="368"/>
    </row>
    <row r="138" spans="1:13" s="27" customFormat="1" ht="15" customHeight="1">
      <c r="A138" s="475" t="s">
        <v>1455</v>
      </c>
      <c r="B138" s="386" t="s">
        <v>1456</v>
      </c>
      <c r="C138" s="386"/>
      <c r="D138" s="386"/>
      <c r="E138" s="386"/>
      <c r="F138" s="89" t="s">
        <v>1420</v>
      </c>
      <c r="G138" s="56">
        <f t="shared" ref="G138:G173" si="4">H138/6.8</f>
        <v>1.9852941176470589</v>
      </c>
      <c r="H138" s="148">
        <v>13.5</v>
      </c>
      <c r="I138" s="151">
        <v>0.112</v>
      </c>
      <c r="J138" s="14">
        <v>20</v>
      </c>
      <c r="K138" s="14">
        <v>200</v>
      </c>
      <c r="L138" s="81">
        <v>6954851230755</v>
      </c>
      <c r="M138" s="363" t="s">
        <v>1457</v>
      </c>
    </row>
    <row r="139" spans="1:13" s="27" customFormat="1" ht="15" customHeight="1">
      <c r="A139" s="476"/>
      <c r="B139" s="386"/>
      <c r="C139" s="386"/>
      <c r="D139" s="386"/>
      <c r="E139" s="386"/>
      <c r="F139" s="89" t="s">
        <v>1422</v>
      </c>
      <c r="G139" s="56">
        <f t="shared" si="4"/>
        <v>1.9852941176470589</v>
      </c>
      <c r="H139" s="148">
        <v>13.5</v>
      </c>
      <c r="I139" s="151">
        <v>0.112</v>
      </c>
      <c r="J139" s="14">
        <v>20</v>
      </c>
      <c r="K139" s="14">
        <v>200</v>
      </c>
      <c r="L139" s="81">
        <v>6954851230762</v>
      </c>
      <c r="M139" s="363"/>
    </row>
    <row r="140" spans="1:13" s="27" customFormat="1" ht="15" customHeight="1">
      <c r="A140" s="476"/>
      <c r="B140" s="386"/>
      <c r="C140" s="386"/>
      <c r="D140" s="386"/>
      <c r="E140" s="386"/>
      <c r="F140" s="89" t="s">
        <v>1423</v>
      </c>
      <c r="G140" s="56">
        <f t="shared" si="4"/>
        <v>1.9852941176470589</v>
      </c>
      <c r="H140" s="148">
        <v>13.5</v>
      </c>
      <c r="I140" s="151">
        <v>0.112</v>
      </c>
      <c r="J140" s="14">
        <v>20</v>
      </c>
      <c r="K140" s="14">
        <v>200</v>
      </c>
      <c r="L140" s="81">
        <v>6954851230779</v>
      </c>
      <c r="M140" s="363"/>
    </row>
    <row r="141" spans="1:13" customFormat="1" ht="15" customHeight="1">
      <c r="A141" s="476"/>
      <c r="B141" s="386"/>
      <c r="C141" s="386"/>
      <c r="D141" s="386"/>
      <c r="E141" s="386"/>
      <c r="F141" s="40" t="s">
        <v>1424</v>
      </c>
      <c r="G141" s="56">
        <f t="shared" si="4"/>
        <v>1.9852941176470589</v>
      </c>
      <c r="H141" s="148">
        <v>13.5</v>
      </c>
      <c r="I141" s="151">
        <v>0.1075</v>
      </c>
      <c r="J141" s="14">
        <v>20</v>
      </c>
      <c r="K141" s="14">
        <v>200</v>
      </c>
      <c r="L141" s="81">
        <v>6972174153889</v>
      </c>
      <c r="M141" s="363"/>
    </row>
    <row r="142" spans="1:13" customFormat="1" ht="15" customHeight="1">
      <c r="A142" s="476"/>
      <c r="B142" s="386"/>
      <c r="C142" s="386"/>
      <c r="D142" s="386"/>
      <c r="E142" s="386"/>
      <c r="F142" s="40" t="s">
        <v>1425</v>
      </c>
      <c r="G142" s="56">
        <f t="shared" si="4"/>
        <v>1.9852941176470589</v>
      </c>
      <c r="H142" s="148">
        <v>13.5</v>
      </c>
      <c r="I142" s="151">
        <v>0.1115</v>
      </c>
      <c r="J142" s="14">
        <v>20</v>
      </c>
      <c r="K142" s="14">
        <v>200</v>
      </c>
      <c r="L142" s="81">
        <v>6972174153896</v>
      </c>
      <c r="M142" s="363"/>
    </row>
    <row r="143" spans="1:13" customFormat="1" ht="15" customHeight="1">
      <c r="A143" s="476"/>
      <c r="B143" s="386"/>
      <c r="C143" s="386"/>
      <c r="D143" s="386"/>
      <c r="E143" s="386"/>
      <c r="F143" s="40" t="s">
        <v>1426</v>
      </c>
      <c r="G143" s="56">
        <f t="shared" si="4"/>
        <v>1.9852941176470589</v>
      </c>
      <c r="H143" s="148">
        <v>13.5</v>
      </c>
      <c r="I143" s="151">
        <v>0.11550000000000001</v>
      </c>
      <c r="J143" s="14">
        <v>20</v>
      </c>
      <c r="K143" s="14">
        <v>200</v>
      </c>
      <c r="L143" s="81">
        <v>6972174153902</v>
      </c>
      <c r="M143" s="363"/>
    </row>
    <row r="144" spans="1:13" s="27" customFormat="1" ht="15" customHeight="1">
      <c r="A144" s="476"/>
      <c r="B144" s="386"/>
      <c r="C144" s="386"/>
      <c r="D144" s="386"/>
      <c r="E144" s="386"/>
      <c r="F144" s="40" t="s">
        <v>1435</v>
      </c>
      <c r="G144" s="56">
        <f t="shared" si="4"/>
        <v>1.9852941176470589</v>
      </c>
      <c r="H144" s="148">
        <v>13.5</v>
      </c>
      <c r="I144" s="21">
        <v>7.4999999999999997E-2</v>
      </c>
      <c r="J144" s="21">
        <v>20</v>
      </c>
      <c r="K144" s="21">
        <v>200</v>
      </c>
      <c r="L144" s="22">
        <v>6954851224181</v>
      </c>
      <c r="M144" s="363"/>
    </row>
    <row r="145" spans="1:13" s="27" customFormat="1" ht="15" customHeight="1">
      <c r="A145" s="476"/>
      <c r="B145" s="386"/>
      <c r="C145" s="386"/>
      <c r="D145" s="386"/>
      <c r="E145" s="386"/>
      <c r="F145" s="40" t="s">
        <v>1436</v>
      </c>
      <c r="G145" s="56">
        <f t="shared" si="4"/>
        <v>1.9852941176470589</v>
      </c>
      <c r="H145" s="148">
        <v>13.5</v>
      </c>
      <c r="I145" s="21">
        <v>7.9000000000000001E-2</v>
      </c>
      <c r="J145" s="21">
        <v>20</v>
      </c>
      <c r="K145" s="21">
        <v>200</v>
      </c>
      <c r="L145" s="22">
        <v>6954851224174</v>
      </c>
      <c r="M145" s="363"/>
    </row>
    <row r="146" spans="1:13" s="27" customFormat="1" ht="15" customHeight="1">
      <c r="A146" s="476"/>
      <c r="B146" s="386"/>
      <c r="C146" s="386"/>
      <c r="D146" s="386"/>
      <c r="E146" s="386"/>
      <c r="F146" s="40" t="s">
        <v>1437</v>
      </c>
      <c r="G146" s="56">
        <f t="shared" si="4"/>
        <v>1.9852941176470589</v>
      </c>
      <c r="H146" s="148">
        <v>13.5</v>
      </c>
      <c r="I146" s="21">
        <v>8.2000000000000003E-2</v>
      </c>
      <c r="J146" s="21">
        <v>20</v>
      </c>
      <c r="K146" s="21">
        <v>200</v>
      </c>
      <c r="L146" s="22">
        <v>6954851224167</v>
      </c>
      <c r="M146" s="363"/>
    </row>
    <row r="147" spans="1:13" s="27" customFormat="1" ht="15" customHeight="1">
      <c r="A147" s="476"/>
      <c r="B147" s="386" t="s">
        <v>1458</v>
      </c>
      <c r="C147" s="444"/>
      <c r="D147" s="444"/>
      <c r="E147" s="444"/>
      <c r="F147" s="89" t="s">
        <v>1420</v>
      </c>
      <c r="G147" s="56">
        <f t="shared" si="4"/>
        <v>2.5</v>
      </c>
      <c r="H147" s="140">
        <v>17</v>
      </c>
      <c r="I147" s="151">
        <v>0.113</v>
      </c>
      <c r="J147" s="14">
        <v>20</v>
      </c>
      <c r="K147" s="14">
        <v>200</v>
      </c>
      <c r="L147" s="81">
        <v>6954851231424</v>
      </c>
      <c r="M147" s="363"/>
    </row>
    <row r="148" spans="1:13" s="27" customFormat="1" ht="15" customHeight="1">
      <c r="A148" s="476"/>
      <c r="B148" s="386"/>
      <c r="C148" s="444"/>
      <c r="D148" s="444"/>
      <c r="E148" s="444"/>
      <c r="F148" s="89" t="s">
        <v>1422</v>
      </c>
      <c r="G148" s="56">
        <f t="shared" si="4"/>
        <v>2.5</v>
      </c>
      <c r="H148" s="140">
        <v>17</v>
      </c>
      <c r="I148" s="151">
        <v>0.113</v>
      </c>
      <c r="J148" s="14">
        <v>20</v>
      </c>
      <c r="K148" s="14">
        <v>200</v>
      </c>
      <c r="L148" s="81">
        <v>6954851231431</v>
      </c>
      <c r="M148" s="363"/>
    </row>
    <row r="149" spans="1:13" s="27" customFormat="1" ht="15" customHeight="1">
      <c r="A149" s="476"/>
      <c r="B149" s="386"/>
      <c r="C149" s="444"/>
      <c r="D149" s="444"/>
      <c r="E149" s="444"/>
      <c r="F149" s="89" t="s">
        <v>1423</v>
      </c>
      <c r="G149" s="56">
        <f t="shared" si="4"/>
        <v>2.5</v>
      </c>
      <c r="H149" s="140">
        <v>17</v>
      </c>
      <c r="I149" s="151">
        <v>0.113</v>
      </c>
      <c r="J149" s="14">
        <v>20</v>
      </c>
      <c r="K149" s="14">
        <v>200</v>
      </c>
      <c r="L149" s="81">
        <v>6954851231509</v>
      </c>
      <c r="M149" s="363"/>
    </row>
    <row r="150" spans="1:13" customFormat="1" ht="15" customHeight="1">
      <c r="A150" s="476"/>
      <c r="B150" s="386"/>
      <c r="C150" s="444"/>
      <c r="D150" s="444"/>
      <c r="E150" s="444"/>
      <c r="F150" s="42" t="s">
        <v>1431</v>
      </c>
      <c r="G150" s="56">
        <f t="shared" si="4"/>
        <v>2.5</v>
      </c>
      <c r="H150" s="140">
        <v>17</v>
      </c>
      <c r="I150" s="143">
        <v>0.108</v>
      </c>
      <c r="J150" s="42">
        <v>20</v>
      </c>
      <c r="K150" s="42">
        <v>200</v>
      </c>
      <c r="L150" s="158">
        <v>6954851241225</v>
      </c>
      <c r="M150" s="363"/>
    </row>
    <row r="151" spans="1:13" customFormat="1" ht="15" customHeight="1">
      <c r="A151" s="476"/>
      <c r="B151" s="386"/>
      <c r="C151" s="444"/>
      <c r="D151" s="444"/>
      <c r="E151" s="444"/>
      <c r="F151" s="42" t="s">
        <v>1432</v>
      </c>
      <c r="G151" s="56">
        <f t="shared" si="4"/>
        <v>2.5</v>
      </c>
      <c r="H151" s="140">
        <v>17</v>
      </c>
      <c r="I151" s="143">
        <v>0.11</v>
      </c>
      <c r="J151" s="42">
        <v>20</v>
      </c>
      <c r="K151" s="42">
        <v>200</v>
      </c>
      <c r="L151" s="158">
        <v>6954851241218</v>
      </c>
      <c r="M151" s="363"/>
    </row>
    <row r="152" spans="1:13" customFormat="1" ht="15" customHeight="1">
      <c r="A152" s="476"/>
      <c r="B152" s="386"/>
      <c r="C152" s="444"/>
      <c r="D152" s="444"/>
      <c r="E152" s="444"/>
      <c r="F152" s="42" t="s">
        <v>1433</v>
      </c>
      <c r="G152" s="56">
        <f t="shared" si="4"/>
        <v>2.5</v>
      </c>
      <c r="H152" s="140">
        <v>17</v>
      </c>
      <c r="I152" s="143">
        <v>0.113</v>
      </c>
      <c r="J152" s="42">
        <v>20</v>
      </c>
      <c r="K152" s="42">
        <v>200</v>
      </c>
      <c r="L152" s="158">
        <v>6954851241195</v>
      </c>
      <c r="M152" s="363"/>
    </row>
    <row r="153" spans="1:13" s="27" customFormat="1" ht="15" customHeight="1">
      <c r="A153" s="476"/>
      <c r="B153" s="386"/>
      <c r="C153" s="444"/>
      <c r="D153" s="444"/>
      <c r="E153" s="444"/>
      <c r="F153" s="40" t="s">
        <v>1435</v>
      </c>
      <c r="G153" s="56">
        <f t="shared" si="4"/>
        <v>2.5</v>
      </c>
      <c r="H153" s="140">
        <v>17</v>
      </c>
      <c r="I153" s="21">
        <v>7.4999999999999997E-2</v>
      </c>
      <c r="J153" s="21">
        <v>20</v>
      </c>
      <c r="K153" s="21">
        <v>200</v>
      </c>
      <c r="L153" s="22">
        <v>6954851224181</v>
      </c>
      <c r="M153" s="363"/>
    </row>
    <row r="154" spans="1:13" s="27" customFormat="1" ht="15" customHeight="1">
      <c r="A154" s="476"/>
      <c r="B154" s="386"/>
      <c r="C154" s="444"/>
      <c r="D154" s="444"/>
      <c r="E154" s="444"/>
      <c r="F154" s="40" t="s">
        <v>1436</v>
      </c>
      <c r="G154" s="56">
        <f t="shared" si="4"/>
        <v>2.5</v>
      </c>
      <c r="H154" s="140">
        <v>17</v>
      </c>
      <c r="I154" s="21">
        <v>7.9000000000000001E-2</v>
      </c>
      <c r="J154" s="21">
        <v>20</v>
      </c>
      <c r="K154" s="21">
        <v>200</v>
      </c>
      <c r="L154" s="22">
        <v>6954851224174</v>
      </c>
      <c r="M154" s="363"/>
    </row>
    <row r="155" spans="1:13" s="27" customFormat="1" ht="15" customHeight="1">
      <c r="A155" s="477"/>
      <c r="B155" s="386"/>
      <c r="C155" s="406"/>
      <c r="D155" s="406"/>
      <c r="E155" s="406"/>
      <c r="F155" s="40" t="s">
        <v>1437</v>
      </c>
      <c r="G155" s="56">
        <f t="shared" si="4"/>
        <v>2.5</v>
      </c>
      <c r="H155" s="140">
        <v>17</v>
      </c>
      <c r="I155" s="21">
        <v>8.2000000000000003E-2</v>
      </c>
      <c r="J155" s="21">
        <v>20</v>
      </c>
      <c r="K155" s="21">
        <v>200</v>
      </c>
      <c r="L155" s="22">
        <v>6954851224167</v>
      </c>
      <c r="M155" s="360"/>
    </row>
    <row r="156" spans="1:13" s="27" customFormat="1" ht="20" customHeight="1">
      <c r="A156" s="461">
        <v>11</v>
      </c>
      <c r="B156" s="395" t="s">
        <v>1459</v>
      </c>
      <c r="C156" s="383"/>
      <c r="D156" s="383"/>
      <c r="E156" s="383"/>
      <c r="F156" s="40" t="s">
        <v>1460</v>
      </c>
      <c r="G156" s="56">
        <f t="shared" si="4"/>
        <v>1.8382352941176472</v>
      </c>
      <c r="H156" s="135">
        <v>12.5</v>
      </c>
      <c r="I156" s="20">
        <v>0.1</v>
      </c>
      <c r="J156" s="21">
        <v>18</v>
      </c>
      <c r="K156" s="21">
        <v>144</v>
      </c>
      <c r="L156" s="22">
        <v>6954851225218</v>
      </c>
      <c r="M156" s="359" t="s">
        <v>1461</v>
      </c>
    </row>
    <row r="157" spans="1:13" s="27" customFormat="1" ht="20" customHeight="1">
      <c r="A157" s="461"/>
      <c r="B157" s="395"/>
      <c r="C157" s="385"/>
      <c r="D157" s="385"/>
      <c r="E157" s="385"/>
      <c r="F157" s="40" t="s">
        <v>1462</v>
      </c>
      <c r="G157" s="56">
        <f t="shared" si="4"/>
        <v>1.8382352941176472</v>
      </c>
      <c r="H157" s="135">
        <v>12.5</v>
      </c>
      <c r="I157" s="20">
        <v>0.11</v>
      </c>
      <c r="J157" s="21">
        <v>18</v>
      </c>
      <c r="K157" s="21">
        <v>144</v>
      </c>
      <c r="L157" s="22">
        <v>6954851225225</v>
      </c>
      <c r="M157" s="363"/>
    </row>
    <row r="158" spans="1:13" s="27" customFormat="1" ht="20" customHeight="1">
      <c r="A158" s="461"/>
      <c r="B158" s="395"/>
      <c r="C158" s="385"/>
      <c r="D158" s="385"/>
      <c r="E158" s="385"/>
      <c r="F158" s="40" t="s">
        <v>1463</v>
      </c>
      <c r="G158" s="56">
        <f t="shared" si="4"/>
        <v>1.8382352941176472</v>
      </c>
      <c r="H158" s="135">
        <v>12.5</v>
      </c>
      <c r="I158" s="20">
        <v>0.12</v>
      </c>
      <c r="J158" s="21">
        <v>18</v>
      </c>
      <c r="K158" s="21">
        <v>144</v>
      </c>
      <c r="L158" s="22">
        <v>6954851225232</v>
      </c>
      <c r="M158" s="363"/>
    </row>
    <row r="159" spans="1:13" s="27" customFormat="1" ht="20" customHeight="1">
      <c r="A159" s="461"/>
      <c r="B159" s="395"/>
      <c r="C159" s="385"/>
      <c r="D159" s="385"/>
      <c r="E159" s="385"/>
      <c r="F159" s="40" t="s">
        <v>1464</v>
      </c>
      <c r="G159" s="56">
        <f t="shared" si="4"/>
        <v>1.8382352941176472</v>
      </c>
      <c r="H159" s="135">
        <v>12.5</v>
      </c>
      <c r="I159" s="20">
        <v>0.11</v>
      </c>
      <c r="J159" s="21">
        <v>18</v>
      </c>
      <c r="K159" s="21">
        <v>144</v>
      </c>
      <c r="L159" s="22">
        <v>6954851225249</v>
      </c>
      <c r="M159" s="363"/>
    </row>
    <row r="160" spans="1:13" s="27" customFormat="1" ht="20" customHeight="1">
      <c r="A160" s="461"/>
      <c r="B160" s="395"/>
      <c r="C160" s="385"/>
      <c r="D160" s="385"/>
      <c r="E160" s="385"/>
      <c r="F160" s="40" t="s">
        <v>1465</v>
      </c>
      <c r="G160" s="56">
        <f t="shared" si="4"/>
        <v>1.8382352941176472</v>
      </c>
      <c r="H160" s="135">
        <v>12.5</v>
      </c>
      <c r="I160" s="20">
        <v>0.11</v>
      </c>
      <c r="J160" s="21">
        <v>18</v>
      </c>
      <c r="K160" s="21">
        <v>144</v>
      </c>
      <c r="L160" s="22">
        <v>6954851225256</v>
      </c>
      <c r="M160" s="363"/>
    </row>
    <row r="161" spans="1:72" s="27" customFormat="1" ht="20" customHeight="1">
      <c r="A161" s="461"/>
      <c r="B161" s="395"/>
      <c r="C161" s="384"/>
      <c r="D161" s="384"/>
      <c r="E161" s="384"/>
      <c r="F161" s="40" t="s">
        <v>1466</v>
      </c>
      <c r="G161" s="56">
        <f t="shared" si="4"/>
        <v>1.8382352941176472</v>
      </c>
      <c r="H161" s="135">
        <v>12.5</v>
      </c>
      <c r="I161" s="20">
        <v>0.11</v>
      </c>
      <c r="J161" s="21">
        <v>18</v>
      </c>
      <c r="K161" s="21">
        <v>144</v>
      </c>
      <c r="L161" s="22">
        <v>6954851225263</v>
      </c>
      <c r="M161" s="360"/>
    </row>
    <row r="162" spans="1:72" s="111" customFormat="1" ht="30" customHeight="1">
      <c r="A162" s="461">
        <v>12</v>
      </c>
      <c r="B162" s="395" t="s">
        <v>1467</v>
      </c>
      <c r="C162" s="395"/>
      <c r="D162" s="395"/>
      <c r="E162" s="395"/>
      <c r="F162" s="40" t="s">
        <v>1367</v>
      </c>
      <c r="G162" s="56">
        <f t="shared" si="4"/>
        <v>1.5441176470588236</v>
      </c>
      <c r="H162" s="16">
        <v>10.5</v>
      </c>
      <c r="I162" s="82">
        <v>0.157</v>
      </c>
      <c r="J162" s="26">
        <v>30</v>
      </c>
      <c r="K162" s="26">
        <v>180</v>
      </c>
      <c r="L162" s="22">
        <v>6954851201243</v>
      </c>
      <c r="M162" s="368" t="s">
        <v>1468</v>
      </c>
    </row>
    <row r="163" spans="1:72" s="111" customFormat="1" ht="30" customHeight="1">
      <c r="A163" s="461"/>
      <c r="B163" s="395"/>
      <c r="C163" s="395"/>
      <c r="D163" s="395"/>
      <c r="E163" s="395"/>
      <c r="F163" s="40" t="s">
        <v>1369</v>
      </c>
      <c r="G163" s="56">
        <f t="shared" si="4"/>
        <v>1.5441176470588236</v>
      </c>
      <c r="H163" s="16">
        <v>10.5</v>
      </c>
      <c r="I163" s="82">
        <v>0.157</v>
      </c>
      <c r="J163" s="26">
        <v>30</v>
      </c>
      <c r="K163" s="26">
        <v>180</v>
      </c>
      <c r="L163" s="22">
        <v>6954851201229</v>
      </c>
      <c r="M163" s="368"/>
    </row>
    <row r="164" spans="1:72" s="111" customFormat="1" ht="30" customHeight="1">
      <c r="A164" s="461"/>
      <c r="B164" s="395"/>
      <c r="C164" s="395"/>
      <c r="D164" s="395"/>
      <c r="E164" s="395"/>
      <c r="F164" s="40" t="s">
        <v>1370</v>
      </c>
      <c r="G164" s="56">
        <f t="shared" si="4"/>
        <v>1.5441176470588236</v>
      </c>
      <c r="H164" s="16">
        <v>10.5</v>
      </c>
      <c r="I164" s="82">
        <v>0.157</v>
      </c>
      <c r="J164" s="26">
        <v>30</v>
      </c>
      <c r="K164" s="26">
        <v>180</v>
      </c>
      <c r="L164" s="22">
        <v>6954851201175</v>
      </c>
      <c r="M164" s="368"/>
    </row>
    <row r="165" spans="1:72" s="111" customFormat="1" ht="30" customHeight="1">
      <c r="A165" s="461"/>
      <c r="B165" s="395"/>
      <c r="C165" s="395"/>
      <c r="D165" s="395"/>
      <c r="E165" s="395"/>
      <c r="F165" s="40" t="s">
        <v>1371</v>
      </c>
      <c r="G165" s="56">
        <f t="shared" si="4"/>
        <v>1.5441176470588236</v>
      </c>
      <c r="H165" s="16">
        <v>10.5</v>
      </c>
      <c r="I165" s="82">
        <v>0.157</v>
      </c>
      <c r="J165" s="26">
        <v>30</v>
      </c>
      <c r="K165" s="26">
        <v>180</v>
      </c>
      <c r="L165" s="22">
        <v>6954851201212</v>
      </c>
      <c r="M165" s="368"/>
    </row>
    <row r="166" spans="1:72" customFormat="1" ht="30" customHeight="1">
      <c r="A166" s="475" t="s">
        <v>1469</v>
      </c>
      <c r="B166" s="383" t="s">
        <v>1470</v>
      </c>
      <c r="C166" s="383"/>
      <c r="D166" s="383"/>
      <c r="E166" s="383"/>
      <c r="F166" s="40" t="s">
        <v>1367</v>
      </c>
      <c r="G166" s="56">
        <f t="shared" si="4"/>
        <v>2.2794117647058822</v>
      </c>
      <c r="H166" s="16">
        <v>15.5</v>
      </c>
      <c r="I166" s="82">
        <v>2.1000000000000001E-2</v>
      </c>
      <c r="J166" s="26">
        <v>20</v>
      </c>
      <c r="K166" s="26">
        <v>160</v>
      </c>
      <c r="L166" s="22">
        <v>6954851276418</v>
      </c>
      <c r="M166" s="359" t="s">
        <v>1471</v>
      </c>
    </row>
    <row r="167" spans="1:72" customFormat="1" ht="30" customHeight="1">
      <c r="A167" s="476"/>
      <c r="B167" s="385"/>
      <c r="C167" s="385"/>
      <c r="D167" s="385"/>
      <c r="E167" s="385"/>
      <c r="F167" s="40" t="s">
        <v>1369</v>
      </c>
      <c r="G167" s="56">
        <f t="shared" si="4"/>
        <v>2.2794117647058822</v>
      </c>
      <c r="H167" s="16">
        <v>15.5</v>
      </c>
      <c r="I167" s="82">
        <v>2.1000000000000001E-2</v>
      </c>
      <c r="J167" s="26">
        <v>20</v>
      </c>
      <c r="K167" s="26">
        <v>160</v>
      </c>
      <c r="L167" s="22">
        <v>6954851276401</v>
      </c>
      <c r="M167" s="363"/>
    </row>
    <row r="168" spans="1:72" customFormat="1" ht="30" customHeight="1">
      <c r="A168" s="476"/>
      <c r="B168" s="385"/>
      <c r="C168" s="385"/>
      <c r="D168" s="385"/>
      <c r="E168" s="385"/>
      <c r="F168" s="40" t="s">
        <v>1370</v>
      </c>
      <c r="G168" s="56">
        <f t="shared" si="4"/>
        <v>2.2794117647058822</v>
      </c>
      <c r="H168" s="16">
        <v>15.5</v>
      </c>
      <c r="I168" s="82">
        <v>2.5000000000000001E-2</v>
      </c>
      <c r="J168" s="26">
        <v>20</v>
      </c>
      <c r="K168" s="26">
        <v>160</v>
      </c>
      <c r="L168" s="22">
        <v>6954851276395</v>
      </c>
      <c r="M168" s="363"/>
    </row>
    <row r="169" spans="1:72" customFormat="1" ht="30" customHeight="1">
      <c r="A169" s="476"/>
      <c r="B169" s="384"/>
      <c r="C169" s="384"/>
      <c r="D169" s="384"/>
      <c r="E169" s="384"/>
      <c r="F169" s="40" t="s">
        <v>1371</v>
      </c>
      <c r="G169" s="56">
        <f t="shared" si="4"/>
        <v>2.2794117647058822</v>
      </c>
      <c r="H169" s="16">
        <v>15.5</v>
      </c>
      <c r="I169" s="82">
        <v>2.5000000000000001E-2</v>
      </c>
      <c r="J169" s="26">
        <v>20</v>
      </c>
      <c r="K169" s="26">
        <v>160</v>
      </c>
      <c r="L169" s="22" t="s">
        <v>1472</v>
      </c>
      <c r="M169" s="360"/>
    </row>
    <row r="170" spans="1:72" s="111" customFormat="1" ht="30" customHeight="1">
      <c r="A170" s="476"/>
      <c r="B170" s="395" t="s">
        <v>1473</v>
      </c>
      <c r="C170" s="395"/>
      <c r="D170" s="395"/>
      <c r="E170" s="395"/>
      <c r="F170" s="40" t="s">
        <v>1367</v>
      </c>
      <c r="G170" s="56">
        <f t="shared" si="4"/>
        <v>1.8382352941176472</v>
      </c>
      <c r="H170" s="16">
        <v>12.5</v>
      </c>
      <c r="I170" s="82">
        <v>8.4000000000000005E-2</v>
      </c>
      <c r="J170" s="26">
        <v>20</v>
      </c>
      <c r="K170" s="26">
        <v>160</v>
      </c>
      <c r="L170" s="22">
        <v>6954851201168</v>
      </c>
      <c r="M170" s="368" t="s">
        <v>1474</v>
      </c>
    </row>
    <row r="171" spans="1:72" s="111" customFormat="1" ht="30" customHeight="1">
      <c r="A171" s="476"/>
      <c r="B171" s="395"/>
      <c r="C171" s="395"/>
      <c r="D171" s="395"/>
      <c r="E171" s="395"/>
      <c r="F171" s="40" t="s">
        <v>1369</v>
      </c>
      <c r="G171" s="56">
        <f t="shared" si="4"/>
        <v>1.8382352941176472</v>
      </c>
      <c r="H171" s="16">
        <v>12.5</v>
      </c>
      <c r="I171" s="82">
        <v>8.4000000000000005E-2</v>
      </c>
      <c r="J171" s="26">
        <v>20</v>
      </c>
      <c r="K171" s="26">
        <v>160</v>
      </c>
      <c r="L171" s="22">
        <v>6954851201182</v>
      </c>
      <c r="M171" s="368"/>
    </row>
    <row r="172" spans="1:72" s="111" customFormat="1" ht="30" customHeight="1">
      <c r="A172" s="476"/>
      <c r="B172" s="395"/>
      <c r="C172" s="395"/>
      <c r="D172" s="395"/>
      <c r="E172" s="395"/>
      <c r="F172" s="40" t="s">
        <v>1370</v>
      </c>
      <c r="G172" s="56">
        <f t="shared" si="4"/>
        <v>1.8382352941176472</v>
      </c>
      <c r="H172" s="16">
        <v>12.5</v>
      </c>
      <c r="I172" s="82">
        <v>8.4000000000000005E-2</v>
      </c>
      <c r="J172" s="26">
        <v>20</v>
      </c>
      <c r="K172" s="26">
        <v>160</v>
      </c>
      <c r="L172" s="22">
        <v>6954851201199</v>
      </c>
      <c r="M172" s="368"/>
    </row>
    <row r="173" spans="1:72" s="111" customFormat="1" ht="30" customHeight="1">
      <c r="A173" s="477"/>
      <c r="B173" s="395"/>
      <c r="C173" s="395"/>
      <c r="D173" s="395"/>
      <c r="E173" s="395"/>
      <c r="F173" s="40" t="s">
        <v>1371</v>
      </c>
      <c r="G173" s="56">
        <f t="shared" si="4"/>
        <v>1.8382352941176472</v>
      </c>
      <c r="H173" s="16">
        <v>12.5</v>
      </c>
      <c r="I173" s="82">
        <v>8.4000000000000005E-2</v>
      </c>
      <c r="J173" s="26">
        <v>20</v>
      </c>
      <c r="K173" s="26">
        <v>160</v>
      </c>
      <c r="L173" s="22">
        <v>6954851201236</v>
      </c>
      <c r="M173" s="368"/>
    </row>
    <row r="174" spans="1:72" s="3" customFormat="1" ht="36" customHeight="1">
      <c r="A174" s="425" t="s">
        <v>1475</v>
      </c>
      <c r="B174" s="425"/>
      <c r="C174" s="425"/>
      <c r="D174" s="425"/>
      <c r="E174" s="425"/>
      <c r="F174" s="425"/>
      <c r="G174" s="425"/>
      <c r="H174" s="616"/>
      <c r="I174" s="425"/>
      <c r="J174" s="425"/>
      <c r="K174" s="425"/>
      <c r="L174" s="425"/>
      <c r="M174" s="425"/>
    </row>
    <row r="175" spans="1:72" customFormat="1" ht="30" customHeight="1">
      <c r="A175" s="156" t="s">
        <v>1476</v>
      </c>
      <c r="B175" s="408" t="s">
        <v>1477</v>
      </c>
      <c r="C175" s="408"/>
      <c r="D175" s="408"/>
      <c r="E175" s="408"/>
      <c r="F175" s="14" t="s">
        <v>1478</v>
      </c>
      <c r="G175" s="56">
        <f>H175/6.8</f>
        <v>1.1029411764705883</v>
      </c>
      <c r="H175" s="16">
        <v>7.5</v>
      </c>
      <c r="I175" s="113">
        <v>0.19500000000000001</v>
      </c>
      <c r="J175" s="113">
        <v>36</v>
      </c>
      <c r="K175" s="113">
        <v>360</v>
      </c>
      <c r="L175" s="125">
        <v>6954851203223</v>
      </c>
      <c r="M175" s="369" t="s">
        <v>1479</v>
      </c>
      <c r="N175" s="126"/>
      <c r="O175" s="111"/>
      <c r="P175" s="111"/>
      <c r="Q175" s="111"/>
      <c r="R175" s="111"/>
      <c r="S175" s="111"/>
      <c r="T175" s="111"/>
      <c r="U175" s="111"/>
      <c r="V175" s="111"/>
      <c r="W175" s="111"/>
      <c r="X175" s="111"/>
      <c r="Y175" s="111"/>
      <c r="Z175" s="111"/>
      <c r="AA175" s="111"/>
      <c r="AB175" s="111"/>
      <c r="AC175" s="111"/>
      <c r="AD175" s="111"/>
      <c r="AE175" s="111"/>
      <c r="AF175" s="111"/>
      <c r="AG175" s="111"/>
      <c r="AH175" s="111"/>
      <c r="AI175" s="111"/>
      <c r="AJ175" s="111"/>
      <c r="AK175" s="111"/>
      <c r="AL175" s="111"/>
      <c r="AM175" s="111"/>
      <c r="AN175" s="111"/>
      <c r="AO175" s="111"/>
      <c r="AP175" s="111"/>
      <c r="AQ175" s="111"/>
      <c r="AR175" s="111"/>
      <c r="AS175" s="111"/>
      <c r="AT175" s="111"/>
      <c r="AU175" s="111"/>
      <c r="AV175" s="111"/>
      <c r="AW175" s="111"/>
      <c r="AX175" s="111"/>
      <c r="AY175" s="111"/>
      <c r="AZ175" s="111"/>
      <c r="BA175" s="111"/>
      <c r="BB175" s="111"/>
      <c r="BC175" s="111"/>
      <c r="BD175" s="111"/>
      <c r="BE175" s="111"/>
      <c r="BF175" s="111"/>
      <c r="BG175" s="111"/>
      <c r="BH175" s="111"/>
      <c r="BI175" s="111"/>
      <c r="BJ175" s="111"/>
      <c r="BK175" s="111"/>
      <c r="BL175" s="111"/>
      <c r="BM175" s="111"/>
      <c r="BN175" s="111"/>
      <c r="BO175" s="111"/>
      <c r="BP175" s="111"/>
      <c r="BQ175" s="111"/>
      <c r="BR175" s="111"/>
      <c r="BS175" s="111"/>
      <c r="BT175" s="111"/>
    </row>
    <row r="176" spans="1:72" customFormat="1" ht="30" customHeight="1">
      <c r="A176" s="157"/>
      <c r="B176" s="436"/>
      <c r="C176" s="436"/>
      <c r="D176" s="436"/>
      <c r="E176" s="436"/>
      <c r="F176" s="14" t="s">
        <v>1480</v>
      </c>
      <c r="G176" s="56">
        <f t="shared" ref="G176:G205" si="5">H176/6.8</f>
        <v>1.1029411764705883</v>
      </c>
      <c r="H176" s="16">
        <v>7.5</v>
      </c>
      <c r="I176" s="113">
        <v>0.19500000000000001</v>
      </c>
      <c r="J176" s="113">
        <v>36</v>
      </c>
      <c r="K176" s="113">
        <v>360</v>
      </c>
      <c r="L176" s="125">
        <v>6954851203230</v>
      </c>
      <c r="M176" s="369"/>
      <c r="N176" s="126"/>
      <c r="O176" s="111"/>
      <c r="P176" s="111"/>
      <c r="Q176" s="111"/>
      <c r="R176" s="111"/>
      <c r="S176" s="111"/>
      <c r="T176" s="111"/>
      <c r="U176" s="111"/>
      <c r="V176" s="111"/>
      <c r="W176" s="111"/>
      <c r="X176" s="111"/>
      <c r="Y176" s="111"/>
      <c r="Z176" s="111"/>
      <c r="AA176" s="111"/>
      <c r="AB176" s="111"/>
      <c r="AC176" s="111"/>
      <c r="AD176" s="111"/>
      <c r="AE176" s="111"/>
      <c r="AF176" s="111"/>
      <c r="AG176" s="111"/>
      <c r="AH176" s="111"/>
      <c r="AI176" s="111"/>
      <c r="AJ176" s="111"/>
      <c r="AK176" s="111"/>
      <c r="AL176" s="111"/>
      <c r="AM176" s="111"/>
      <c r="AN176" s="111"/>
      <c r="AO176" s="111"/>
      <c r="AP176" s="111"/>
      <c r="AQ176" s="111"/>
      <c r="AR176" s="111"/>
      <c r="AS176" s="111"/>
      <c r="AT176" s="111"/>
      <c r="AU176" s="111"/>
      <c r="AV176" s="111"/>
      <c r="AW176" s="111"/>
      <c r="AX176" s="111"/>
      <c r="AY176" s="111"/>
      <c r="AZ176" s="111"/>
      <c r="BA176" s="111"/>
      <c r="BB176" s="111"/>
      <c r="BC176" s="111"/>
      <c r="BD176" s="111"/>
      <c r="BE176" s="111"/>
      <c r="BF176" s="111"/>
      <c r="BG176" s="111"/>
      <c r="BH176" s="111"/>
      <c r="BI176" s="111"/>
      <c r="BJ176" s="111"/>
      <c r="BK176" s="111"/>
      <c r="BL176" s="111"/>
      <c r="BM176" s="111"/>
      <c r="BN176" s="111"/>
      <c r="BO176" s="111"/>
      <c r="BP176" s="111"/>
      <c r="BQ176" s="111"/>
      <c r="BR176" s="111"/>
      <c r="BS176" s="111"/>
      <c r="BT176" s="111"/>
    </row>
    <row r="177" spans="1:72" customFormat="1" ht="30" customHeight="1">
      <c r="A177" s="157"/>
      <c r="B177" s="436"/>
      <c r="C177" s="436"/>
      <c r="D177" s="436"/>
      <c r="E177" s="436"/>
      <c r="F177" s="14" t="s">
        <v>1481</v>
      </c>
      <c r="G177" s="56">
        <f t="shared" si="5"/>
        <v>1.1029411764705883</v>
      </c>
      <c r="H177" s="16">
        <v>7.5</v>
      </c>
      <c r="I177" s="113">
        <v>0.19500000000000001</v>
      </c>
      <c r="J177" s="113">
        <v>36</v>
      </c>
      <c r="K177" s="113">
        <v>360</v>
      </c>
      <c r="L177" s="125">
        <v>6954851203247</v>
      </c>
      <c r="M177" s="369"/>
      <c r="N177" s="126"/>
      <c r="O177" s="111"/>
      <c r="P177" s="111"/>
      <c r="Q177" s="111"/>
      <c r="R177" s="111"/>
      <c r="S177" s="111"/>
      <c r="T177" s="111"/>
      <c r="U177" s="111"/>
      <c r="V177" s="111"/>
      <c r="W177" s="111"/>
      <c r="X177" s="111"/>
      <c r="Y177" s="111"/>
      <c r="Z177" s="111"/>
      <c r="AA177" s="111"/>
      <c r="AB177" s="111"/>
      <c r="AC177" s="111"/>
      <c r="AD177" s="111"/>
      <c r="AE177" s="111"/>
      <c r="AF177" s="111"/>
      <c r="AG177" s="111"/>
      <c r="AH177" s="111"/>
      <c r="AI177" s="111"/>
      <c r="AJ177" s="111"/>
      <c r="AK177" s="111"/>
      <c r="AL177" s="111"/>
      <c r="AM177" s="111"/>
      <c r="AN177" s="111"/>
      <c r="AO177" s="111"/>
      <c r="AP177" s="111"/>
      <c r="AQ177" s="111"/>
      <c r="AR177" s="111"/>
      <c r="AS177" s="111"/>
      <c r="AT177" s="111"/>
      <c r="AU177" s="111"/>
      <c r="AV177" s="111"/>
      <c r="AW177" s="111"/>
      <c r="AX177" s="111"/>
      <c r="AY177" s="111"/>
      <c r="AZ177" s="111"/>
      <c r="BA177" s="111"/>
      <c r="BB177" s="111"/>
      <c r="BC177" s="111"/>
      <c r="BD177" s="111"/>
      <c r="BE177" s="111"/>
      <c r="BF177" s="111"/>
      <c r="BG177" s="111"/>
      <c r="BH177" s="111"/>
      <c r="BI177" s="111"/>
      <c r="BJ177" s="111"/>
      <c r="BK177" s="111"/>
      <c r="BL177" s="111"/>
      <c r="BM177" s="111"/>
      <c r="BN177" s="111"/>
      <c r="BO177" s="111"/>
      <c r="BP177" s="111"/>
      <c r="BQ177" s="111"/>
      <c r="BR177" s="111"/>
      <c r="BS177" s="111"/>
      <c r="BT177" s="111"/>
    </row>
    <row r="178" spans="1:72" customFormat="1" ht="30" customHeight="1">
      <c r="A178" s="157"/>
      <c r="B178" s="437"/>
      <c r="C178" s="437"/>
      <c r="D178" s="437"/>
      <c r="E178" s="437"/>
      <c r="F178" s="14" t="s">
        <v>1482</v>
      </c>
      <c r="G178" s="56">
        <f t="shared" si="5"/>
        <v>1.1029411764705883</v>
      </c>
      <c r="H178" s="16">
        <v>7.5</v>
      </c>
      <c r="I178" s="113">
        <v>0.19500000000000001</v>
      </c>
      <c r="J178" s="113">
        <v>36</v>
      </c>
      <c r="K178" s="113">
        <v>360</v>
      </c>
      <c r="L178" s="125">
        <v>6954851203254</v>
      </c>
      <c r="M178" s="370"/>
      <c r="N178" s="126"/>
      <c r="O178" s="111"/>
      <c r="P178" s="111"/>
      <c r="Q178" s="111"/>
      <c r="R178" s="111"/>
      <c r="S178" s="111"/>
      <c r="T178" s="111"/>
      <c r="U178" s="111"/>
      <c r="V178" s="111"/>
      <c r="W178" s="111"/>
      <c r="X178" s="111"/>
      <c r="Y178" s="111"/>
      <c r="Z178" s="111"/>
      <c r="AA178" s="111"/>
      <c r="AB178" s="111"/>
      <c r="AC178" s="111"/>
      <c r="AD178" s="111"/>
      <c r="AE178" s="111"/>
      <c r="AF178" s="111"/>
      <c r="AG178" s="111"/>
      <c r="AH178" s="111"/>
      <c r="AI178" s="111"/>
      <c r="AJ178" s="111"/>
      <c r="AK178" s="111"/>
      <c r="AL178" s="111"/>
      <c r="AM178" s="111"/>
      <c r="AN178" s="111"/>
      <c r="AO178" s="111"/>
      <c r="AP178" s="111"/>
      <c r="AQ178" s="111"/>
      <c r="AR178" s="111"/>
      <c r="AS178" s="111"/>
      <c r="AT178" s="111"/>
      <c r="AU178" s="111"/>
      <c r="AV178" s="111"/>
      <c r="AW178" s="111"/>
      <c r="AX178" s="111"/>
      <c r="AY178" s="111"/>
      <c r="AZ178" s="111"/>
      <c r="BA178" s="111"/>
      <c r="BB178" s="111"/>
      <c r="BC178" s="111"/>
      <c r="BD178" s="111"/>
      <c r="BE178" s="111"/>
      <c r="BF178" s="111"/>
      <c r="BG178" s="111"/>
      <c r="BH178" s="111"/>
      <c r="BI178" s="111"/>
      <c r="BJ178" s="111"/>
      <c r="BK178" s="111"/>
      <c r="BL178" s="111"/>
      <c r="BM178" s="111"/>
      <c r="BN178" s="111"/>
      <c r="BO178" s="111"/>
      <c r="BP178" s="111"/>
      <c r="BQ178" s="111"/>
      <c r="BR178" s="111"/>
      <c r="BS178" s="111"/>
      <c r="BT178" s="111"/>
    </row>
    <row r="179" spans="1:72" customFormat="1" ht="30" customHeight="1">
      <c r="A179" s="157"/>
      <c r="B179" s="408" t="s">
        <v>1477</v>
      </c>
      <c r="C179" s="408"/>
      <c r="D179" s="408"/>
      <c r="E179" s="408"/>
      <c r="F179" s="14" t="s">
        <v>1483</v>
      </c>
      <c r="G179" s="56">
        <f t="shared" si="5"/>
        <v>1.4705882352941178</v>
      </c>
      <c r="H179" s="16">
        <v>10</v>
      </c>
      <c r="I179" s="113">
        <v>0.20300000000000001</v>
      </c>
      <c r="J179" s="113">
        <v>36</v>
      </c>
      <c r="K179" s="113">
        <v>360</v>
      </c>
      <c r="L179" s="125">
        <v>6954851203261</v>
      </c>
      <c r="M179" s="369" t="s">
        <v>1484</v>
      </c>
      <c r="N179" s="126"/>
      <c r="O179" s="111"/>
      <c r="P179" s="111"/>
      <c r="Q179" s="111"/>
      <c r="R179" s="111"/>
      <c r="S179" s="111"/>
      <c r="T179" s="111"/>
      <c r="U179" s="111"/>
      <c r="V179" s="111"/>
      <c r="W179" s="111"/>
      <c r="X179" s="111"/>
      <c r="Y179" s="111"/>
      <c r="Z179" s="111"/>
      <c r="AA179" s="111"/>
      <c r="AB179" s="111"/>
      <c r="AC179" s="111"/>
      <c r="AD179" s="111"/>
      <c r="AE179" s="111"/>
      <c r="AF179" s="111"/>
      <c r="AG179" s="111"/>
      <c r="AH179" s="111"/>
      <c r="AI179" s="111"/>
      <c r="AJ179" s="111"/>
      <c r="AK179" s="111"/>
      <c r="AL179" s="111"/>
      <c r="AM179" s="111"/>
      <c r="AN179" s="111"/>
      <c r="AO179" s="111"/>
      <c r="AP179" s="111"/>
      <c r="AQ179" s="111"/>
      <c r="AR179" s="111"/>
      <c r="AS179" s="111"/>
      <c r="AT179" s="111"/>
      <c r="AU179" s="111"/>
      <c r="AV179" s="111"/>
      <c r="AW179" s="111"/>
      <c r="AX179" s="111"/>
      <c r="AY179" s="111"/>
      <c r="AZ179" s="111"/>
      <c r="BA179" s="111"/>
      <c r="BB179" s="111"/>
      <c r="BC179" s="111"/>
      <c r="BD179" s="111"/>
      <c r="BE179" s="111"/>
      <c r="BF179" s="111"/>
      <c r="BG179" s="111"/>
      <c r="BH179" s="111"/>
      <c r="BI179" s="111"/>
      <c r="BJ179" s="111"/>
      <c r="BK179" s="111"/>
      <c r="BL179" s="111"/>
      <c r="BM179" s="111"/>
      <c r="BN179" s="111"/>
      <c r="BO179" s="111"/>
      <c r="BP179" s="111"/>
      <c r="BQ179" s="111"/>
      <c r="BR179" s="111"/>
      <c r="BS179" s="111"/>
      <c r="BT179" s="111"/>
    </row>
    <row r="180" spans="1:72" customFormat="1" ht="30" customHeight="1">
      <c r="A180" s="157"/>
      <c r="B180" s="436"/>
      <c r="C180" s="436"/>
      <c r="D180" s="436"/>
      <c r="E180" s="436"/>
      <c r="F180" s="14" t="s">
        <v>1485</v>
      </c>
      <c r="G180" s="56">
        <f t="shared" si="5"/>
        <v>1.4705882352941178</v>
      </c>
      <c r="H180" s="16">
        <v>10</v>
      </c>
      <c r="I180" s="113">
        <v>0.20300000000000001</v>
      </c>
      <c r="J180" s="113">
        <v>36</v>
      </c>
      <c r="K180" s="113">
        <v>360</v>
      </c>
      <c r="L180" s="125">
        <v>6954851203278</v>
      </c>
      <c r="M180" s="369"/>
      <c r="N180" s="126"/>
      <c r="O180" s="111"/>
      <c r="P180" s="111"/>
      <c r="Q180" s="111"/>
      <c r="R180" s="111"/>
      <c r="S180" s="111"/>
      <c r="T180" s="111"/>
      <c r="U180" s="111"/>
      <c r="V180" s="111"/>
      <c r="W180" s="111"/>
      <c r="X180" s="111"/>
      <c r="Y180" s="111"/>
      <c r="Z180" s="111"/>
      <c r="AA180" s="111"/>
      <c r="AB180" s="111"/>
      <c r="AC180" s="111"/>
      <c r="AD180" s="111"/>
      <c r="AE180" s="111"/>
      <c r="AF180" s="111"/>
      <c r="AG180" s="111"/>
      <c r="AH180" s="111"/>
      <c r="AI180" s="111"/>
      <c r="AJ180" s="111"/>
      <c r="AK180" s="111"/>
      <c r="AL180" s="111"/>
      <c r="AM180" s="111"/>
      <c r="AN180" s="111"/>
      <c r="AO180" s="111"/>
      <c r="AP180" s="111"/>
      <c r="AQ180" s="111"/>
      <c r="AR180" s="111"/>
      <c r="AS180" s="111"/>
      <c r="AT180" s="111"/>
      <c r="AU180" s="111"/>
      <c r="AV180" s="111"/>
      <c r="AW180" s="111"/>
      <c r="AX180" s="111"/>
      <c r="AY180" s="111"/>
      <c r="AZ180" s="111"/>
      <c r="BA180" s="111"/>
      <c r="BB180" s="111"/>
      <c r="BC180" s="111"/>
      <c r="BD180" s="111"/>
      <c r="BE180" s="111"/>
      <c r="BF180" s="111"/>
      <c r="BG180" s="111"/>
      <c r="BH180" s="111"/>
      <c r="BI180" s="111"/>
      <c r="BJ180" s="111"/>
      <c r="BK180" s="111"/>
      <c r="BL180" s="111"/>
      <c r="BM180" s="111"/>
      <c r="BN180" s="111"/>
      <c r="BO180" s="111"/>
      <c r="BP180" s="111"/>
      <c r="BQ180" s="111"/>
      <c r="BR180" s="111"/>
      <c r="BS180" s="111"/>
      <c r="BT180" s="111"/>
    </row>
    <row r="181" spans="1:72" customFormat="1" ht="30" customHeight="1">
      <c r="A181" s="157"/>
      <c r="B181" s="436"/>
      <c r="C181" s="436"/>
      <c r="D181" s="436"/>
      <c r="E181" s="436"/>
      <c r="F181" s="14" t="s">
        <v>1486</v>
      </c>
      <c r="G181" s="56">
        <f t="shared" si="5"/>
        <v>1.4705882352941178</v>
      </c>
      <c r="H181" s="16">
        <v>10</v>
      </c>
      <c r="I181" s="113">
        <v>0.20300000000000001</v>
      </c>
      <c r="J181" s="113">
        <v>36</v>
      </c>
      <c r="K181" s="113">
        <v>360</v>
      </c>
      <c r="L181" s="125">
        <v>6954851203285</v>
      </c>
      <c r="M181" s="369"/>
      <c r="N181" s="126"/>
      <c r="O181" s="111"/>
      <c r="P181" s="111"/>
      <c r="Q181" s="111"/>
      <c r="R181" s="111"/>
      <c r="S181" s="111"/>
      <c r="T181" s="111"/>
      <c r="U181" s="111"/>
      <c r="V181" s="111"/>
      <c r="W181" s="111"/>
      <c r="X181" s="111"/>
      <c r="Y181" s="111"/>
      <c r="Z181" s="111"/>
      <c r="AA181" s="111"/>
      <c r="AB181" s="111"/>
      <c r="AC181" s="111"/>
      <c r="AD181" s="111"/>
      <c r="AE181" s="111"/>
      <c r="AF181" s="111"/>
      <c r="AG181" s="111"/>
      <c r="AH181" s="111"/>
      <c r="AI181" s="111"/>
      <c r="AJ181" s="111"/>
      <c r="AK181" s="111"/>
      <c r="AL181" s="111"/>
      <c r="AM181" s="111"/>
      <c r="AN181" s="111"/>
      <c r="AO181" s="111"/>
      <c r="AP181" s="111"/>
      <c r="AQ181" s="111"/>
      <c r="AR181" s="111"/>
      <c r="AS181" s="111"/>
      <c r="AT181" s="111"/>
      <c r="AU181" s="111"/>
      <c r="AV181" s="111"/>
      <c r="AW181" s="111"/>
      <c r="AX181" s="111"/>
      <c r="AY181" s="111"/>
      <c r="AZ181" s="111"/>
      <c r="BA181" s="111"/>
      <c r="BB181" s="111"/>
      <c r="BC181" s="111"/>
      <c r="BD181" s="111"/>
      <c r="BE181" s="111"/>
      <c r="BF181" s="111"/>
      <c r="BG181" s="111"/>
      <c r="BH181" s="111"/>
      <c r="BI181" s="111"/>
      <c r="BJ181" s="111"/>
      <c r="BK181" s="111"/>
      <c r="BL181" s="111"/>
      <c r="BM181" s="111"/>
      <c r="BN181" s="111"/>
      <c r="BO181" s="111"/>
      <c r="BP181" s="111"/>
      <c r="BQ181" s="111"/>
      <c r="BR181" s="111"/>
      <c r="BS181" s="111"/>
      <c r="BT181" s="111"/>
    </row>
    <row r="182" spans="1:72" customFormat="1" ht="30" customHeight="1">
      <c r="A182" s="157"/>
      <c r="B182" s="437"/>
      <c r="C182" s="437"/>
      <c r="D182" s="437"/>
      <c r="E182" s="437"/>
      <c r="F182" s="14" t="s">
        <v>1487</v>
      </c>
      <c r="G182" s="56">
        <f t="shared" si="5"/>
        <v>1.4705882352941178</v>
      </c>
      <c r="H182" s="16">
        <v>10</v>
      </c>
      <c r="I182" s="113">
        <v>0.20300000000000001</v>
      </c>
      <c r="J182" s="113">
        <v>36</v>
      </c>
      <c r="K182" s="113">
        <v>360</v>
      </c>
      <c r="L182" s="125">
        <v>6954851203292</v>
      </c>
      <c r="M182" s="370"/>
      <c r="N182" s="126"/>
      <c r="O182" s="111"/>
      <c r="P182" s="111"/>
      <c r="Q182" s="111"/>
      <c r="R182" s="111"/>
      <c r="S182" s="111"/>
      <c r="T182" s="111"/>
      <c r="U182" s="111"/>
      <c r="V182" s="111"/>
      <c r="W182" s="111"/>
      <c r="X182" s="111"/>
      <c r="Y182" s="111"/>
      <c r="Z182" s="111"/>
      <c r="AA182" s="111"/>
      <c r="AB182" s="111"/>
      <c r="AC182" s="111"/>
      <c r="AD182" s="111"/>
      <c r="AE182" s="111"/>
      <c r="AF182" s="111"/>
      <c r="AG182" s="111"/>
      <c r="AH182" s="111"/>
      <c r="AI182" s="111"/>
      <c r="AJ182" s="111"/>
      <c r="AK182" s="111"/>
      <c r="AL182" s="111"/>
      <c r="AM182" s="111"/>
      <c r="AN182" s="111"/>
      <c r="AO182" s="111"/>
      <c r="AP182" s="111"/>
      <c r="AQ182" s="111"/>
      <c r="AR182" s="111"/>
      <c r="AS182" s="111"/>
      <c r="AT182" s="111"/>
      <c r="AU182" s="111"/>
      <c r="AV182" s="111"/>
      <c r="AW182" s="111"/>
      <c r="AX182" s="111"/>
      <c r="AY182" s="111"/>
      <c r="AZ182" s="111"/>
      <c r="BA182" s="111"/>
      <c r="BB182" s="111"/>
      <c r="BC182" s="111"/>
      <c r="BD182" s="111"/>
      <c r="BE182" s="111"/>
      <c r="BF182" s="111"/>
      <c r="BG182" s="111"/>
      <c r="BH182" s="111"/>
      <c r="BI182" s="111"/>
      <c r="BJ182" s="111"/>
      <c r="BK182" s="111"/>
      <c r="BL182" s="111"/>
      <c r="BM182" s="111"/>
      <c r="BN182" s="111"/>
      <c r="BO182" s="111"/>
      <c r="BP182" s="111"/>
      <c r="BQ182" s="111"/>
      <c r="BR182" s="111"/>
      <c r="BS182" s="111"/>
      <c r="BT182" s="111"/>
    </row>
    <row r="183" spans="1:72" customFormat="1" ht="60" customHeight="1">
      <c r="A183" s="461">
        <v>1</v>
      </c>
      <c r="B183" s="386" t="s">
        <v>1488</v>
      </c>
      <c r="C183" s="444"/>
      <c r="D183" s="444"/>
      <c r="E183" s="444"/>
      <c r="F183" s="40" t="s">
        <v>1489</v>
      </c>
      <c r="G183" s="56">
        <f t="shared" si="5"/>
        <v>1.3235294117647058</v>
      </c>
      <c r="H183" s="135">
        <v>9</v>
      </c>
      <c r="I183" s="159">
        <v>0.02</v>
      </c>
      <c r="J183" s="122">
        <v>36</v>
      </c>
      <c r="K183" s="122">
        <v>360</v>
      </c>
      <c r="L183" s="22">
        <v>6954851223320</v>
      </c>
      <c r="M183" s="430" t="s">
        <v>1490</v>
      </c>
    </row>
    <row r="184" spans="1:72" customFormat="1" ht="60" customHeight="1">
      <c r="A184" s="461"/>
      <c r="B184" s="386"/>
      <c r="C184" s="444"/>
      <c r="D184" s="444"/>
      <c r="E184" s="444"/>
      <c r="F184" s="40" t="s">
        <v>1491</v>
      </c>
      <c r="G184" s="56">
        <f t="shared" si="5"/>
        <v>1.6911764705882353</v>
      </c>
      <c r="H184" s="135">
        <v>11.5</v>
      </c>
      <c r="I184" s="159">
        <v>0.02</v>
      </c>
      <c r="J184" s="122">
        <v>36</v>
      </c>
      <c r="K184" s="122">
        <v>360</v>
      </c>
      <c r="L184" s="22">
        <v>6954851223337</v>
      </c>
      <c r="M184" s="430"/>
    </row>
    <row r="185" spans="1:72" s="131" customFormat="1" ht="21.25" customHeight="1">
      <c r="A185" s="461" t="s">
        <v>1492</v>
      </c>
      <c r="B185" s="395" t="s">
        <v>1493</v>
      </c>
      <c r="C185" s="414"/>
      <c r="D185" s="414"/>
      <c r="E185" s="414"/>
      <c r="F185" s="42" t="s">
        <v>1494</v>
      </c>
      <c r="G185" s="56">
        <f t="shared" si="5"/>
        <v>0.73529411764705888</v>
      </c>
      <c r="H185" s="135">
        <v>5</v>
      </c>
      <c r="I185" s="151">
        <v>0.02</v>
      </c>
      <c r="J185" s="14">
        <v>30</v>
      </c>
      <c r="K185" s="14">
        <v>300</v>
      </c>
      <c r="L185" s="22">
        <v>6972174159348</v>
      </c>
      <c r="M185" s="364" t="s">
        <v>1495</v>
      </c>
    </row>
    <row r="186" spans="1:72" s="131" customFormat="1" ht="21.25" customHeight="1">
      <c r="A186" s="461"/>
      <c r="B186" s="395"/>
      <c r="C186" s="414"/>
      <c r="D186" s="414"/>
      <c r="E186" s="414"/>
      <c r="F186" s="42" t="s">
        <v>1496</v>
      </c>
      <c r="G186" s="56">
        <f t="shared" si="5"/>
        <v>0.73529411764705888</v>
      </c>
      <c r="H186" s="135">
        <v>5</v>
      </c>
      <c r="I186" s="151">
        <v>0.02</v>
      </c>
      <c r="J186" s="14">
        <v>30</v>
      </c>
      <c r="K186" s="14">
        <v>300</v>
      </c>
      <c r="L186" s="22">
        <v>6972174159355</v>
      </c>
      <c r="M186" s="426"/>
    </row>
    <row r="187" spans="1:72" s="131" customFormat="1" ht="21.25" customHeight="1">
      <c r="A187" s="461"/>
      <c r="B187" s="395"/>
      <c r="C187" s="414"/>
      <c r="D187" s="414"/>
      <c r="E187" s="414"/>
      <c r="F187" s="42" t="s">
        <v>1497</v>
      </c>
      <c r="G187" s="56">
        <f t="shared" si="5"/>
        <v>0.73529411764705888</v>
      </c>
      <c r="H187" s="135">
        <v>5</v>
      </c>
      <c r="I187" s="151">
        <v>0.02</v>
      </c>
      <c r="J187" s="14">
        <v>30</v>
      </c>
      <c r="K187" s="14">
        <v>300</v>
      </c>
      <c r="L187" s="22">
        <v>6972174159379</v>
      </c>
      <c r="M187" s="426"/>
    </row>
    <row r="188" spans="1:72" s="131" customFormat="1" ht="21.25" customHeight="1">
      <c r="A188" s="461"/>
      <c r="B188" s="395"/>
      <c r="C188" s="414"/>
      <c r="D188" s="414"/>
      <c r="E188" s="414"/>
      <c r="F188" s="42" t="s">
        <v>1498</v>
      </c>
      <c r="G188" s="56">
        <f t="shared" si="5"/>
        <v>0.73529411764705888</v>
      </c>
      <c r="H188" s="135">
        <v>5</v>
      </c>
      <c r="I188" s="151">
        <v>0.02</v>
      </c>
      <c r="J188" s="14">
        <v>30</v>
      </c>
      <c r="K188" s="14">
        <v>300</v>
      </c>
      <c r="L188" s="22">
        <v>6972174159362</v>
      </c>
      <c r="M188" s="426"/>
    </row>
    <row r="189" spans="1:72" s="131" customFormat="1" ht="21.25" customHeight="1">
      <c r="A189" s="461"/>
      <c r="B189" s="395"/>
      <c r="C189" s="414"/>
      <c r="D189" s="414"/>
      <c r="E189" s="414"/>
      <c r="F189" s="40" t="s">
        <v>1489</v>
      </c>
      <c r="G189" s="56">
        <f t="shared" si="5"/>
        <v>0.73529411764705888</v>
      </c>
      <c r="H189" s="135">
        <v>5</v>
      </c>
      <c r="I189" s="21">
        <v>1.7999999999999999E-2</v>
      </c>
      <c r="J189" s="21">
        <v>30</v>
      </c>
      <c r="K189" s="21">
        <v>300</v>
      </c>
      <c r="L189" s="22">
        <v>6954851223351</v>
      </c>
      <c r="M189" s="426"/>
    </row>
    <row r="190" spans="1:72" s="131" customFormat="1" ht="21.25" customHeight="1">
      <c r="A190" s="461"/>
      <c r="B190" s="395"/>
      <c r="C190" s="414"/>
      <c r="D190" s="414"/>
      <c r="E190" s="414"/>
      <c r="F190" s="40" t="s">
        <v>1491</v>
      </c>
      <c r="G190" s="56">
        <f t="shared" si="5"/>
        <v>0.73529411764705888</v>
      </c>
      <c r="H190" s="135">
        <v>5</v>
      </c>
      <c r="I190" s="21">
        <v>1.9E-2</v>
      </c>
      <c r="J190" s="21">
        <v>30</v>
      </c>
      <c r="K190" s="21">
        <v>300</v>
      </c>
      <c r="L190" s="22">
        <v>6954851223344</v>
      </c>
      <c r="M190" s="426"/>
    </row>
    <row r="191" spans="1:72" s="131" customFormat="1" ht="14.25" customHeight="1">
      <c r="A191" s="475" t="s">
        <v>1499</v>
      </c>
      <c r="B191" s="383" t="s">
        <v>1500</v>
      </c>
      <c r="C191" s="383"/>
      <c r="D191" s="383"/>
      <c r="E191" s="383"/>
      <c r="F191" s="42" t="s">
        <v>1501</v>
      </c>
      <c r="G191" s="56">
        <f t="shared" si="5"/>
        <v>1.1029411764705883</v>
      </c>
      <c r="H191" s="148">
        <v>7.5</v>
      </c>
      <c r="I191" s="151">
        <v>1.89E-2</v>
      </c>
      <c r="J191" s="14">
        <v>36</v>
      </c>
      <c r="K191" s="14">
        <v>360</v>
      </c>
      <c r="L191" s="153">
        <v>6972174159515</v>
      </c>
      <c r="M191" s="371" t="s">
        <v>1502</v>
      </c>
    </row>
    <row r="192" spans="1:72" s="131" customFormat="1" ht="14.25" customHeight="1">
      <c r="A192" s="476"/>
      <c r="B192" s="385"/>
      <c r="C192" s="385"/>
      <c r="D192" s="385"/>
      <c r="E192" s="385"/>
      <c r="F192" s="42" t="s">
        <v>1503</v>
      </c>
      <c r="G192" s="56">
        <f t="shared" si="5"/>
        <v>1.1029411764705883</v>
      </c>
      <c r="H192" s="148">
        <v>7.5</v>
      </c>
      <c r="I192" s="151">
        <v>1.89E-2</v>
      </c>
      <c r="J192" s="14">
        <v>36</v>
      </c>
      <c r="K192" s="14">
        <v>360</v>
      </c>
      <c r="L192" s="153">
        <v>6972174159522</v>
      </c>
      <c r="M192" s="430"/>
    </row>
    <row r="193" spans="1:153" s="131" customFormat="1" ht="14.25" customHeight="1">
      <c r="A193" s="476"/>
      <c r="B193" s="385"/>
      <c r="C193" s="385"/>
      <c r="D193" s="385"/>
      <c r="E193" s="385"/>
      <c r="F193" s="42" t="s">
        <v>1504</v>
      </c>
      <c r="G193" s="56">
        <f t="shared" si="5"/>
        <v>1.1029411764705883</v>
      </c>
      <c r="H193" s="148">
        <v>7.5</v>
      </c>
      <c r="I193" s="151">
        <v>1.89E-2</v>
      </c>
      <c r="J193" s="14">
        <v>36</v>
      </c>
      <c r="K193" s="14">
        <v>360</v>
      </c>
      <c r="L193" s="153">
        <v>6972174159539</v>
      </c>
      <c r="M193" s="430"/>
    </row>
    <row r="194" spans="1:153" s="131" customFormat="1" ht="14.25" customHeight="1">
      <c r="A194" s="476"/>
      <c r="B194" s="385"/>
      <c r="C194" s="385"/>
      <c r="D194" s="385"/>
      <c r="E194" s="385"/>
      <c r="F194" s="42" t="s">
        <v>1505</v>
      </c>
      <c r="G194" s="56">
        <f t="shared" si="5"/>
        <v>1.4705882352941178</v>
      </c>
      <c r="H194" s="148">
        <v>10</v>
      </c>
      <c r="I194" s="151">
        <v>1.89E-2</v>
      </c>
      <c r="J194" s="14">
        <v>36</v>
      </c>
      <c r="K194" s="14">
        <v>360</v>
      </c>
      <c r="L194" s="81">
        <v>6972174159621</v>
      </c>
      <c r="M194" s="430"/>
    </row>
    <row r="195" spans="1:153" s="131" customFormat="1" ht="14.25" customHeight="1">
      <c r="A195" s="476"/>
      <c r="B195" s="385"/>
      <c r="C195" s="385"/>
      <c r="D195" s="385"/>
      <c r="E195" s="385"/>
      <c r="F195" s="42" t="s">
        <v>1506</v>
      </c>
      <c r="G195" s="56">
        <f t="shared" si="5"/>
        <v>1.4705882352941178</v>
      </c>
      <c r="H195" s="148">
        <v>10</v>
      </c>
      <c r="I195" s="151">
        <v>1.89E-2</v>
      </c>
      <c r="J195" s="14">
        <v>36</v>
      </c>
      <c r="K195" s="14">
        <v>360</v>
      </c>
      <c r="L195" s="81">
        <v>6972174159638</v>
      </c>
      <c r="M195" s="430"/>
    </row>
    <row r="196" spans="1:153" s="131" customFormat="1" ht="14.25" customHeight="1">
      <c r="A196" s="476"/>
      <c r="B196" s="385"/>
      <c r="C196" s="385"/>
      <c r="D196" s="385"/>
      <c r="E196" s="385"/>
      <c r="F196" s="42" t="s">
        <v>1507</v>
      </c>
      <c r="G196" s="56">
        <f t="shared" si="5"/>
        <v>1.4705882352941178</v>
      </c>
      <c r="H196" s="148">
        <v>10</v>
      </c>
      <c r="I196" s="151">
        <v>1.89E-2</v>
      </c>
      <c r="J196" s="14">
        <v>36</v>
      </c>
      <c r="K196" s="14">
        <v>360</v>
      </c>
      <c r="L196" s="81">
        <v>6972174159645</v>
      </c>
      <c r="M196" s="430"/>
    </row>
    <row r="197" spans="1:153" s="131" customFormat="1" ht="14.25" customHeight="1">
      <c r="A197" s="476"/>
      <c r="B197" s="385"/>
      <c r="C197" s="385"/>
      <c r="D197" s="385"/>
      <c r="E197" s="385"/>
      <c r="F197" s="42" t="s">
        <v>1508</v>
      </c>
      <c r="G197" s="56">
        <f t="shared" si="5"/>
        <v>1.4705882352941178</v>
      </c>
      <c r="H197" s="148">
        <v>10</v>
      </c>
      <c r="I197" s="151">
        <v>1.89E-2</v>
      </c>
      <c r="J197" s="14">
        <v>36</v>
      </c>
      <c r="K197" s="14">
        <v>360</v>
      </c>
      <c r="L197" s="81">
        <v>6972174159683</v>
      </c>
      <c r="M197" s="430"/>
    </row>
    <row r="198" spans="1:153" s="131" customFormat="1" ht="14.25" customHeight="1">
      <c r="A198" s="476"/>
      <c r="B198" s="385"/>
      <c r="C198" s="385"/>
      <c r="D198" s="385"/>
      <c r="E198" s="385"/>
      <c r="F198" s="42" t="s">
        <v>1509</v>
      </c>
      <c r="G198" s="56">
        <f t="shared" si="5"/>
        <v>1.4705882352941178</v>
      </c>
      <c r="H198" s="148">
        <v>10</v>
      </c>
      <c r="I198" s="151">
        <v>1.89E-2</v>
      </c>
      <c r="J198" s="14">
        <v>36</v>
      </c>
      <c r="K198" s="14">
        <v>360</v>
      </c>
      <c r="L198" s="81">
        <v>6972174159690</v>
      </c>
      <c r="M198" s="430"/>
    </row>
    <row r="199" spans="1:153" s="131" customFormat="1" ht="14.25" customHeight="1">
      <c r="A199" s="476"/>
      <c r="B199" s="385"/>
      <c r="C199" s="385"/>
      <c r="D199" s="385"/>
      <c r="E199" s="385"/>
      <c r="F199" s="42" t="s">
        <v>1510</v>
      </c>
      <c r="G199" s="56">
        <f t="shared" si="5"/>
        <v>1.4705882352941178</v>
      </c>
      <c r="H199" s="148">
        <v>10</v>
      </c>
      <c r="I199" s="151">
        <v>1.89E-2</v>
      </c>
      <c r="J199" s="14">
        <v>36</v>
      </c>
      <c r="K199" s="14">
        <v>360</v>
      </c>
      <c r="L199" s="81">
        <v>6972174159706</v>
      </c>
      <c r="M199" s="430"/>
    </row>
    <row r="200" spans="1:153" s="27" customFormat="1" ht="21.25" customHeight="1">
      <c r="A200" s="476"/>
      <c r="B200" s="385"/>
      <c r="C200" s="385"/>
      <c r="D200" s="385"/>
      <c r="E200" s="385"/>
      <c r="F200" s="40" t="s">
        <v>1511</v>
      </c>
      <c r="G200" s="56">
        <f t="shared" si="5"/>
        <v>1.1029411764705883</v>
      </c>
      <c r="H200" s="148">
        <v>7.5</v>
      </c>
      <c r="I200" s="21">
        <v>1.9E-2</v>
      </c>
      <c r="J200" s="21">
        <v>36</v>
      </c>
      <c r="K200" s="21">
        <v>360</v>
      </c>
      <c r="L200" s="22">
        <v>6954851225690</v>
      </c>
      <c r="M200" s="430"/>
    </row>
    <row r="201" spans="1:153" s="27" customFormat="1" ht="21.25" customHeight="1">
      <c r="A201" s="476"/>
      <c r="B201" s="385"/>
      <c r="C201" s="385"/>
      <c r="D201" s="385"/>
      <c r="E201" s="385"/>
      <c r="F201" s="40" t="s">
        <v>1512</v>
      </c>
      <c r="G201" s="56">
        <f t="shared" si="5"/>
        <v>1.1029411764705883</v>
      </c>
      <c r="H201" s="148">
        <v>7.5</v>
      </c>
      <c r="I201" s="21">
        <v>1.9E-2</v>
      </c>
      <c r="J201" s="21">
        <v>36</v>
      </c>
      <c r="K201" s="21">
        <v>360</v>
      </c>
      <c r="L201" s="22">
        <v>6954851225683</v>
      </c>
      <c r="M201" s="430"/>
    </row>
    <row r="202" spans="1:153" s="27" customFormat="1" ht="21.25" customHeight="1">
      <c r="A202" s="476"/>
      <c r="B202" s="385"/>
      <c r="C202" s="385"/>
      <c r="D202" s="385"/>
      <c r="E202" s="385"/>
      <c r="F202" s="40" t="s">
        <v>1513</v>
      </c>
      <c r="G202" s="56">
        <f t="shared" si="5"/>
        <v>1.1029411764705883</v>
      </c>
      <c r="H202" s="148">
        <v>7.5</v>
      </c>
      <c r="I202" s="21">
        <v>1.9E-2</v>
      </c>
      <c r="J202" s="21">
        <v>36</v>
      </c>
      <c r="K202" s="21">
        <v>360</v>
      </c>
      <c r="L202" s="22">
        <v>6954851225676</v>
      </c>
      <c r="M202" s="430"/>
    </row>
    <row r="203" spans="1:153" s="27" customFormat="1" ht="21.25" customHeight="1">
      <c r="A203" s="476"/>
      <c r="B203" s="385"/>
      <c r="C203" s="385"/>
      <c r="D203" s="385"/>
      <c r="E203" s="385"/>
      <c r="F203" s="40" t="s">
        <v>1514</v>
      </c>
      <c r="G203" s="56">
        <f t="shared" si="5"/>
        <v>1.4705882352941178</v>
      </c>
      <c r="H203" s="148">
        <v>10</v>
      </c>
      <c r="I203" s="21">
        <v>2.1000000000000001E-2</v>
      </c>
      <c r="J203" s="21">
        <v>36</v>
      </c>
      <c r="K203" s="21">
        <v>360</v>
      </c>
      <c r="L203" s="22">
        <v>6954851225720</v>
      </c>
      <c r="M203" s="430"/>
    </row>
    <row r="204" spans="1:153" s="27" customFormat="1" ht="21.25" customHeight="1">
      <c r="A204" s="476"/>
      <c r="B204" s="385"/>
      <c r="C204" s="385"/>
      <c r="D204" s="385"/>
      <c r="E204" s="385"/>
      <c r="F204" s="40" t="s">
        <v>1515</v>
      </c>
      <c r="G204" s="56">
        <f t="shared" si="5"/>
        <v>1.4705882352941178</v>
      </c>
      <c r="H204" s="148">
        <v>10</v>
      </c>
      <c r="I204" s="21">
        <v>2.1000000000000001E-2</v>
      </c>
      <c r="J204" s="21">
        <v>36</v>
      </c>
      <c r="K204" s="21">
        <v>360</v>
      </c>
      <c r="L204" s="22">
        <v>6954851226123</v>
      </c>
      <c r="M204" s="430"/>
    </row>
    <row r="205" spans="1:153" s="27" customFormat="1" ht="21.25" customHeight="1">
      <c r="A205" s="477"/>
      <c r="B205" s="384"/>
      <c r="C205" s="384"/>
      <c r="D205" s="384"/>
      <c r="E205" s="384"/>
      <c r="F205" s="40" t="s">
        <v>1516</v>
      </c>
      <c r="G205" s="56">
        <f t="shared" si="5"/>
        <v>1.4705882352941178</v>
      </c>
      <c r="H205" s="148">
        <v>10</v>
      </c>
      <c r="I205" s="21">
        <v>2.1000000000000001E-2</v>
      </c>
      <c r="J205" s="21">
        <v>36</v>
      </c>
      <c r="K205" s="21">
        <v>360</v>
      </c>
      <c r="L205" s="22">
        <v>6954851226130</v>
      </c>
      <c r="M205" s="429"/>
    </row>
    <row r="206" spans="1:153" s="3" customFormat="1" ht="36" customHeight="1">
      <c r="A206" s="425" t="s">
        <v>1517</v>
      </c>
      <c r="B206" s="425"/>
      <c r="C206" s="425"/>
      <c r="D206" s="425"/>
      <c r="E206" s="425"/>
      <c r="F206" s="425"/>
      <c r="G206" s="425"/>
      <c r="H206" s="616"/>
      <c r="I206" s="425"/>
      <c r="J206" s="425"/>
      <c r="K206" s="425"/>
      <c r="L206" s="425"/>
      <c r="M206" s="425"/>
    </row>
    <row r="207" spans="1:153" s="130" customFormat="1" ht="30" customHeight="1">
      <c r="A207" s="383">
        <v>23</v>
      </c>
      <c r="B207" s="395" t="s">
        <v>1518</v>
      </c>
      <c r="C207" s="395"/>
      <c r="D207" s="395"/>
      <c r="E207" s="395"/>
      <c r="F207" s="14" t="s">
        <v>1519</v>
      </c>
      <c r="G207" s="56">
        <f>H207/6.8</f>
        <v>4.5588235294117645</v>
      </c>
      <c r="H207" s="16">
        <v>31</v>
      </c>
      <c r="I207" s="82">
        <v>0.11899999999999999</v>
      </c>
      <c r="J207" s="26">
        <v>14</v>
      </c>
      <c r="K207" s="26">
        <v>140</v>
      </c>
      <c r="L207" s="22">
        <v>6954851203759</v>
      </c>
      <c r="M207" s="368" t="s">
        <v>1520</v>
      </c>
      <c r="N207" s="111"/>
      <c r="O207" s="111"/>
      <c r="P207" s="111"/>
      <c r="Q207" s="111"/>
      <c r="R207" s="111"/>
      <c r="S207" s="111"/>
      <c r="T207" s="111"/>
      <c r="U207" s="111"/>
      <c r="V207" s="111"/>
      <c r="W207" s="111"/>
      <c r="X207" s="111"/>
      <c r="Y207" s="111"/>
      <c r="Z207" s="111"/>
      <c r="AA207" s="111"/>
      <c r="AB207" s="111"/>
      <c r="AC207" s="111"/>
      <c r="AD207" s="111"/>
      <c r="AE207" s="111"/>
      <c r="AF207" s="111"/>
      <c r="AG207" s="111"/>
      <c r="AH207" s="111"/>
      <c r="AI207" s="111"/>
      <c r="AJ207" s="111"/>
      <c r="AK207" s="111"/>
      <c r="AL207" s="111"/>
      <c r="AM207" s="111"/>
      <c r="AN207" s="111"/>
      <c r="AO207" s="111"/>
      <c r="AP207" s="111"/>
      <c r="AQ207" s="111"/>
      <c r="AR207" s="111"/>
      <c r="AS207" s="111"/>
      <c r="AT207" s="111"/>
      <c r="AU207" s="111"/>
      <c r="AV207" s="111"/>
      <c r="AW207" s="111"/>
      <c r="AX207" s="111"/>
      <c r="AY207" s="111"/>
      <c r="AZ207" s="111"/>
      <c r="BA207" s="111"/>
      <c r="BB207" s="111"/>
      <c r="BC207" s="111"/>
      <c r="BD207" s="111"/>
      <c r="BE207" s="111"/>
      <c r="BF207" s="111"/>
      <c r="BG207" s="111"/>
      <c r="BH207" s="111"/>
      <c r="BI207" s="111"/>
      <c r="BJ207" s="111"/>
      <c r="BK207" s="111"/>
      <c r="BL207" s="111"/>
      <c r="BM207" s="111"/>
      <c r="BN207" s="111"/>
      <c r="BO207" s="111"/>
      <c r="BP207" s="111"/>
      <c r="BQ207" s="111"/>
      <c r="BR207" s="111"/>
      <c r="BS207" s="111"/>
      <c r="BT207" s="111"/>
      <c r="BU207" s="111"/>
      <c r="BV207" s="111"/>
      <c r="BW207" s="111"/>
      <c r="BX207" s="111"/>
      <c r="BY207" s="111"/>
      <c r="BZ207" s="111"/>
      <c r="CA207" s="111"/>
      <c r="CB207" s="111"/>
      <c r="CC207" s="111"/>
      <c r="CD207" s="111"/>
      <c r="CE207" s="111"/>
      <c r="CF207" s="111"/>
      <c r="CG207" s="111"/>
      <c r="CH207" s="111"/>
      <c r="CI207" s="111"/>
      <c r="CJ207" s="111"/>
      <c r="CK207" s="111"/>
      <c r="CL207" s="111"/>
      <c r="CM207" s="111"/>
      <c r="CN207" s="111"/>
      <c r="CO207" s="111"/>
      <c r="CP207" s="111"/>
      <c r="CQ207" s="111"/>
      <c r="CR207" s="111"/>
      <c r="CS207" s="111"/>
      <c r="CT207" s="111"/>
      <c r="CU207" s="111"/>
      <c r="CV207" s="111"/>
      <c r="CW207" s="111"/>
      <c r="CX207" s="111"/>
      <c r="CY207" s="111"/>
      <c r="CZ207" s="111"/>
      <c r="DA207" s="111"/>
      <c r="DB207" s="111"/>
      <c r="DC207" s="111"/>
      <c r="DD207" s="111"/>
      <c r="DE207" s="111"/>
      <c r="DF207" s="111"/>
      <c r="DG207" s="111"/>
      <c r="DH207" s="111"/>
      <c r="DI207" s="111"/>
      <c r="DJ207" s="111"/>
      <c r="DK207" s="111"/>
      <c r="DL207" s="111"/>
      <c r="DM207" s="111"/>
      <c r="DN207" s="111"/>
      <c r="DO207" s="111"/>
      <c r="DP207" s="111"/>
      <c r="DQ207" s="111"/>
      <c r="DR207" s="111"/>
      <c r="DS207" s="111"/>
      <c r="DT207" s="111"/>
      <c r="DU207" s="111"/>
      <c r="DV207" s="111"/>
      <c r="DW207" s="111"/>
      <c r="DX207" s="111"/>
      <c r="DY207" s="111"/>
      <c r="DZ207" s="111"/>
      <c r="EA207" s="111"/>
      <c r="EB207" s="111"/>
      <c r="EC207" s="111"/>
      <c r="ED207" s="111"/>
      <c r="EE207" s="111"/>
      <c r="EF207" s="111"/>
      <c r="EG207" s="111"/>
      <c r="EH207" s="111"/>
      <c r="EI207" s="111"/>
      <c r="EJ207" s="111"/>
      <c r="EK207" s="111"/>
      <c r="EL207" s="111"/>
      <c r="EM207" s="111"/>
      <c r="EN207" s="111"/>
      <c r="EO207" s="111"/>
      <c r="EP207" s="111"/>
      <c r="EQ207" s="111"/>
      <c r="ER207" s="111"/>
      <c r="ES207" s="111"/>
      <c r="ET207" s="111"/>
      <c r="EU207" s="111"/>
      <c r="EV207" s="111"/>
      <c r="EW207" s="147"/>
    </row>
    <row r="208" spans="1:153" s="130" customFormat="1" ht="30" customHeight="1">
      <c r="A208" s="385"/>
      <c r="B208" s="395"/>
      <c r="C208" s="395"/>
      <c r="D208" s="395"/>
      <c r="E208" s="395"/>
      <c r="F208" s="14" t="s">
        <v>1521</v>
      </c>
      <c r="G208" s="56">
        <f t="shared" ref="G208:G239" si="6">H208/6.8</f>
        <v>4.5588235294117645</v>
      </c>
      <c r="H208" s="16">
        <v>31</v>
      </c>
      <c r="I208" s="82">
        <v>0.121</v>
      </c>
      <c r="J208" s="26">
        <v>14</v>
      </c>
      <c r="K208" s="26">
        <v>140</v>
      </c>
      <c r="L208" s="22">
        <v>6954851203773</v>
      </c>
      <c r="M208" s="368"/>
      <c r="N208" s="111"/>
      <c r="O208" s="111"/>
      <c r="P208" s="111"/>
      <c r="Q208" s="111"/>
      <c r="R208" s="111"/>
      <c r="S208" s="111"/>
      <c r="T208" s="111"/>
      <c r="U208" s="111"/>
      <c r="V208" s="111"/>
      <c r="W208" s="111"/>
      <c r="X208" s="111"/>
      <c r="Y208" s="111"/>
      <c r="Z208" s="111"/>
      <c r="AA208" s="111"/>
      <c r="AB208" s="111"/>
      <c r="AC208" s="111"/>
      <c r="AD208" s="111"/>
      <c r="AE208" s="111"/>
      <c r="AF208" s="111"/>
      <c r="AG208" s="111"/>
      <c r="AH208" s="111"/>
      <c r="AI208" s="111"/>
      <c r="AJ208" s="111"/>
      <c r="AK208" s="111"/>
      <c r="AL208" s="111"/>
      <c r="AM208" s="111"/>
      <c r="AN208" s="111"/>
      <c r="AO208" s="111"/>
      <c r="AP208" s="111"/>
      <c r="AQ208" s="111"/>
      <c r="AR208" s="111"/>
      <c r="AS208" s="111"/>
      <c r="AT208" s="111"/>
      <c r="AU208" s="111"/>
      <c r="AV208" s="111"/>
      <c r="AW208" s="111"/>
      <c r="AX208" s="111"/>
      <c r="AY208" s="111"/>
      <c r="AZ208" s="111"/>
      <c r="BA208" s="111"/>
      <c r="BB208" s="111"/>
      <c r="BC208" s="111"/>
      <c r="BD208" s="111"/>
      <c r="BE208" s="111"/>
      <c r="BF208" s="111"/>
      <c r="BG208" s="111"/>
      <c r="BH208" s="111"/>
      <c r="BI208" s="111"/>
      <c r="BJ208" s="111"/>
      <c r="BK208" s="111"/>
      <c r="BL208" s="111"/>
      <c r="BM208" s="111"/>
      <c r="BN208" s="111"/>
      <c r="BO208" s="111"/>
      <c r="BP208" s="111"/>
      <c r="BQ208" s="111"/>
      <c r="BR208" s="111"/>
      <c r="BS208" s="111"/>
      <c r="BT208" s="111"/>
      <c r="BU208" s="111"/>
      <c r="BV208" s="111"/>
      <c r="BW208" s="111"/>
      <c r="BX208" s="111"/>
      <c r="BY208" s="111"/>
      <c r="BZ208" s="111"/>
      <c r="CA208" s="111"/>
      <c r="CB208" s="111"/>
      <c r="CC208" s="111"/>
      <c r="CD208" s="111"/>
      <c r="CE208" s="111"/>
      <c r="CF208" s="111"/>
      <c r="CG208" s="111"/>
      <c r="CH208" s="111"/>
      <c r="CI208" s="111"/>
      <c r="CJ208" s="111"/>
      <c r="CK208" s="111"/>
      <c r="CL208" s="111"/>
      <c r="CM208" s="111"/>
      <c r="CN208" s="111"/>
      <c r="CO208" s="111"/>
      <c r="CP208" s="111"/>
      <c r="CQ208" s="111"/>
      <c r="CR208" s="111"/>
      <c r="CS208" s="111"/>
      <c r="CT208" s="111"/>
      <c r="CU208" s="111"/>
      <c r="CV208" s="111"/>
      <c r="CW208" s="111"/>
      <c r="CX208" s="111"/>
      <c r="CY208" s="111"/>
      <c r="CZ208" s="111"/>
      <c r="DA208" s="111"/>
      <c r="DB208" s="111"/>
      <c r="DC208" s="111"/>
      <c r="DD208" s="111"/>
      <c r="DE208" s="111"/>
      <c r="DF208" s="111"/>
      <c r="DG208" s="111"/>
      <c r="DH208" s="111"/>
      <c r="DI208" s="111"/>
      <c r="DJ208" s="111"/>
      <c r="DK208" s="111"/>
      <c r="DL208" s="111"/>
      <c r="DM208" s="111"/>
      <c r="DN208" s="111"/>
      <c r="DO208" s="111"/>
      <c r="DP208" s="111"/>
      <c r="DQ208" s="111"/>
      <c r="DR208" s="111"/>
      <c r="DS208" s="111"/>
      <c r="DT208" s="111"/>
      <c r="DU208" s="111"/>
      <c r="DV208" s="111"/>
      <c r="DW208" s="111"/>
      <c r="DX208" s="111"/>
      <c r="DY208" s="111"/>
      <c r="DZ208" s="111"/>
      <c r="EA208" s="111"/>
      <c r="EB208" s="111"/>
      <c r="EC208" s="111"/>
      <c r="ED208" s="111"/>
      <c r="EE208" s="111"/>
      <c r="EF208" s="111"/>
      <c r="EG208" s="111"/>
      <c r="EH208" s="111"/>
      <c r="EI208" s="111"/>
      <c r="EJ208" s="111"/>
      <c r="EK208" s="111"/>
      <c r="EL208" s="111"/>
      <c r="EM208" s="111"/>
      <c r="EN208" s="111"/>
      <c r="EO208" s="111"/>
      <c r="EP208" s="111"/>
      <c r="EQ208" s="111"/>
      <c r="ER208" s="111"/>
      <c r="ES208" s="111"/>
      <c r="ET208" s="111"/>
      <c r="EU208" s="111"/>
      <c r="EV208" s="111"/>
      <c r="EW208" s="147"/>
    </row>
    <row r="209" spans="1:153" s="130" customFormat="1" ht="30" customHeight="1">
      <c r="A209" s="385"/>
      <c r="B209" s="395"/>
      <c r="C209" s="395"/>
      <c r="D209" s="395"/>
      <c r="E209" s="395"/>
      <c r="F209" s="14" t="s">
        <v>1522</v>
      </c>
      <c r="G209" s="56">
        <f t="shared" si="6"/>
        <v>4.5588235294117645</v>
      </c>
      <c r="H209" s="16">
        <v>31</v>
      </c>
      <c r="I209" s="82">
        <v>0.124</v>
      </c>
      <c r="J209" s="26">
        <v>14</v>
      </c>
      <c r="K209" s="26">
        <v>140</v>
      </c>
      <c r="L209" s="22">
        <v>6954851203780</v>
      </c>
      <c r="M209" s="368"/>
      <c r="N209" s="111"/>
      <c r="O209" s="111"/>
      <c r="P209" s="111"/>
      <c r="Q209" s="111"/>
      <c r="R209" s="111"/>
      <c r="S209" s="111"/>
      <c r="T209" s="111"/>
      <c r="U209" s="111"/>
      <c r="V209" s="111"/>
      <c r="W209" s="111"/>
      <c r="X209" s="111"/>
      <c r="Y209" s="111"/>
      <c r="Z209" s="111"/>
      <c r="AA209" s="111"/>
      <c r="AB209" s="111"/>
      <c r="AC209" s="111"/>
      <c r="AD209" s="111"/>
      <c r="AE209" s="111"/>
      <c r="AF209" s="111"/>
      <c r="AG209" s="111"/>
      <c r="AH209" s="111"/>
      <c r="AI209" s="111"/>
      <c r="AJ209" s="111"/>
      <c r="AK209" s="111"/>
      <c r="AL209" s="111"/>
      <c r="AM209" s="111"/>
      <c r="AN209" s="111"/>
      <c r="AO209" s="111"/>
      <c r="AP209" s="111"/>
      <c r="AQ209" s="111"/>
      <c r="AR209" s="111"/>
      <c r="AS209" s="111"/>
      <c r="AT209" s="111"/>
      <c r="AU209" s="111"/>
      <c r="AV209" s="111"/>
      <c r="AW209" s="111"/>
      <c r="AX209" s="111"/>
      <c r="AY209" s="111"/>
      <c r="AZ209" s="111"/>
      <c r="BA209" s="111"/>
      <c r="BB209" s="111"/>
      <c r="BC209" s="111"/>
      <c r="BD209" s="111"/>
      <c r="BE209" s="111"/>
      <c r="BF209" s="111"/>
      <c r="BG209" s="111"/>
      <c r="BH209" s="111"/>
      <c r="BI209" s="111"/>
      <c r="BJ209" s="111"/>
      <c r="BK209" s="111"/>
      <c r="BL209" s="111"/>
      <c r="BM209" s="111"/>
      <c r="BN209" s="111"/>
      <c r="BO209" s="111"/>
      <c r="BP209" s="111"/>
      <c r="BQ209" s="111"/>
      <c r="BR209" s="111"/>
      <c r="BS209" s="111"/>
      <c r="BT209" s="111"/>
      <c r="BU209" s="111"/>
      <c r="BV209" s="111"/>
      <c r="BW209" s="111"/>
      <c r="BX209" s="111"/>
      <c r="BY209" s="111"/>
      <c r="BZ209" s="111"/>
      <c r="CA209" s="111"/>
      <c r="CB209" s="111"/>
      <c r="CC209" s="111"/>
      <c r="CD209" s="111"/>
      <c r="CE209" s="111"/>
      <c r="CF209" s="111"/>
      <c r="CG209" s="111"/>
      <c r="CH209" s="111"/>
      <c r="CI209" s="111"/>
      <c r="CJ209" s="111"/>
      <c r="CK209" s="111"/>
      <c r="CL209" s="111"/>
      <c r="CM209" s="111"/>
      <c r="CN209" s="111"/>
      <c r="CO209" s="111"/>
      <c r="CP209" s="111"/>
      <c r="CQ209" s="111"/>
      <c r="CR209" s="111"/>
      <c r="CS209" s="111"/>
      <c r="CT209" s="111"/>
      <c r="CU209" s="111"/>
      <c r="CV209" s="111"/>
      <c r="CW209" s="111"/>
      <c r="CX209" s="111"/>
      <c r="CY209" s="111"/>
      <c r="CZ209" s="111"/>
      <c r="DA209" s="111"/>
      <c r="DB209" s="111"/>
      <c r="DC209" s="111"/>
      <c r="DD209" s="111"/>
      <c r="DE209" s="111"/>
      <c r="DF209" s="111"/>
      <c r="DG209" s="111"/>
      <c r="DH209" s="111"/>
      <c r="DI209" s="111"/>
      <c r="DJ209" s="111"/>
      <c r="DK209" s="111"/>
      <c r="DL209" s="111"/>
      <c r="DM209" s="111"/>
      <c r="DN209" s="111"/>
      <c r="DO209" s="111"/>
      <c r="DP209" s="111"/>
      <c r="DQ209" s="111"/>
      <c r="DR209" s="111"/>
      <c r="DS209" s="111"/>
      <c r="DT209" s="111"/>
      <c r="DU209" s="111"/>
      <c r="DV209" s="111"/>
      <c r="DW209" s="111"/>
      <c r="DX209" s="111"/>
      <c r="DY209" s="111"/>
      <c r="DZ209" s="111"/>
      <c r="EA209" s="111"/>
      <c r="EB209" s="111"/>
      <c r="EC209" s="111"/>
      <c r="ED209" s="111"/>
      <c r="EE209" s="111"/>
      <c r="EF209" s="111"/>
      <c r="EG209" s="111"/>
      <c r="EH209" s="111"/>
      <c r="EI209" s="111"/>
      <c r="EJ209" s="111"/>
      <c r="EK209" s="111"/>
      <c r="EL209" s="111"/>
      <c r="EM209" s="111"/>
      <c r="EN209" s="111"/>
      <c r="EO209" s="111"/>
      <c r="EP209" s="111"/>
      <c r="EQ209" s="111"/>
      <c r="ER209" s="111"/>
      <c r="ES209" s="111"/>
      <c r="ET209" s="111"/>
      <c r="EU209" s="111"/>
      <c r="EV209" s="111"/>
      <c r="EW209" s="147"/>
    </row>
    <row r="210" spans="1:153" s="130" customFormat="1" ht="30" customHeight="1">
      <c r="A210" s="385"/>
      <c r="B210" s="395"/>
      <c r="C210" s="395"/>
      <c r="D210" s="395"/>
      <c r="E210" s="395"/>
      <c r="F210" s="14" t="s">
        <v>1523</v>
      </c>
      <c r="G210" s="56">
        <f t="shared" si="6"/>
        <v>4.5588235294117645</v>
      </c>
      <c r="H210" s="16">
        <v>31</v>
      </c>
      <c r="I210" s="82">
        <v>0.124</v>
      </c>
      <c r="J210" s="26">
        <v>14</v>
      </c>
      <c r="K210" s="26">
        <v>140</v>
      </c>
      <c r="L210" s="22">
        <v>6954851203810</v>
      </c>
      <c r="M210" s="368"/>
      <c r="N210" s="111"/>
      <c r="O210" s="111"/>
      <c r="P210" s="111"/>
      <c r="Q210" s="111"/>
      <c r="R210" s="111"/>
      <c r="S210" s="111"/>
      <c r="T210" s="111"/>
      <c r="U210" s="111"/>
      <c r="V210" s="111"/>
      <c r="W210" s="111"/>
      <c r="X210" s="111"/>
      <c r="Y210" s="111"/>
      <c r="Z210" s="111"/>
      <c r="AA210" s="111"/>
      <c r="AB210" s="111"/>
      <c r="AC210" s="111"/>
      <c r="AD210" s="111"/>
      <c r="AE210" s="111"/>
      <c r="AF210" s="111"/>
      <c r="AG210" s="111"/>
      <c r="AH210" s="111"/>
      <c r="AI210" s="111"/>
      <c r="AJ210" s="111"/>
      <c r="AK210" s="111"/>
      <c r="AL210" s="111"/>
      <c r="AM210" s="111"/>
      <c r="AN210" s="111"/>
      <c r="AO210" s="111"/>
      <c r="AP210" s="111"/>
      <c r="AQ210" s="111"/>
      <c r="AR210" s="111"/>
      <c r="AS210" s="111"/>
      <c r="AT210" s="111"/>
      <c r="AU210" s="111"/>
      <c r="AV210" s="111"/>
      <c r="AW210" s="111"/>
      <c r="AX210" s="111"/>
      <c r="AY210" s="111"/>
      <c r="AZ210" s="111"/>
      <c r="BA210" s="111"/>
      <c r="BB210" s="111"/>
      <c r="BC210" s="111"/>
      <c r="BD210" s="111"/>
      <c r="BE210" s="111"/>
      <c r="BF210" s="111"/>
      <c r="BG210" s="111"/>
      <c r="BH210" s="111"/>
      <c r="BI210" s="111"/>
      <c r="BJ210" s="111"/>
      <c r="BK210" s="111"/>
      <c r="BL210" s="111"/>
      <c r="BM210" s="111"/>
      <c r="BN210" s="111"/>
      <c r="BO210" s="111"/>
      <c r="BP210" s="111"/>
      <c r="BQ210" s="111"/>
      <c r="BR210" s="111"/>
      <c r="BS210" s="111"/>
      <c r="BT210" s="111"/>
      <c r="BU210" s="111"/>
      <c r="BV210" s="111"/>
      <c r="BW210" s="111"/>
      <c r="BX210" s="111"/>
      <c r="BY210" s="111"/>
      <c r="BZ210" s="111"/>
      <c r="CA210" s="111"/>
      <c r="CB210" s="111"/>
      <c r="CC210" s="111"/>
      <c r="CD210" s="111"/>
      <c r="CE210" s="111"/>
      <c r="CF210" s="111"/>
      <c r="CG210" s="111"/>
      <c r="CH210" s="111"/>
      <c r="CI210" s="111"/>
      <c r="CJ210" s="111"/>
      <c r="CK210" s="111"/>
      <c r="CL210" s="111"/>
      <c r="CM210" s="111"/>
      <c r="CN210" s="111"/>
      <c r="CO210" s="111"/>
      <c r="CP210" s="111"/>
      <c r="CQ210" s="111"/>
      <c r="CR210" s="111"/>
      <c r="CS210" s="111"/>
      <c r="CT210" s="111"/>
      <c r="CU210" s="111"/>
      <c r="CV210" s="111"/>
      <c r="CW210" s="111"/>
      <c r="CX210" s="111"/>
      <c r="CY210" s="111"/>
      <c r="CZ210" s="111"/>
      <c r="DA210" s="111"/>
      <c r="DB210" s="111"/>
      <c r="DC210" s="111"/>
      <c r="DD210" s="111"/>
      <c r="DE210" s="111"/>
      <c r="DF210" s="111"/>
      <c r="DG210" s="111"/>
      <c r="DH210" s="111"/>
      <c r="DI210" s="111"/>
      <c r="DJ210" s="111"/>
      <c r="DK210" s="111"/>
      <c r="DL210" s="111"/>
      <c r="DM210" s="111"/>
      <c r="DN210" s="111"/>
      <c r="DO210" s="111"/>
      <c r="DP210" s="111"/>
      <c r="DQ210" s="111"/>
      <c r="DR210" s="111"/>
      <c r="DS210" s="111"/>
      <c r="DT210" s="111"/>
      <c r="DU210" s="111"/>
      <c r="DV210" s="111"/>
      <c r="DW210" s="111"/>
      <c r="DX210" s="111"/>
      <c r="DY210" s="111"/>
      <c r="DZ210" s="111"/>
      <c r="EA210" s="111"/>
      <c r="EB210" s="111"/>
      <c r="EC210" s="111"/>
      <c r="ED210" s="111"/>
      <c r="EE210" s="111"/>
      <c r="EF210" s="111"/>
      <c r="EG210" s="111"/>
      <c r="EH210" s="111"/>
      <c r="EI210" s="111"/>
      <c r="EJ210" s="111"/>
      <c r="EK210" s="111"/>
      <c r="EL210" s="111"/>
      <c r="EM210" s="111"/>
      <c r="EN210" s="111"/>
      <c r="EO210" s="111"/>
      <c r="EP210" s="111"/>
      <c r="EQ210" s="111"/>
      <c r="ER210" s="111"/>
      <c r="ES210" s="111"/>
      <c r="ET210" s="111"/>
      <c r="EU210" s="111"/>
      <c r="EV210" s="111"/>
      <c r="EW210" s="147"/>
    </row>
    <row r="211" spans="1:153" s="130" customFormat="1" ht="30" customHeight="1">
      <c r="A211" s="385"/>
      <c r="B211" s="395" t="s">
        <v>1524</v>
      </c>
      <c r="C211" s="395"/>
      <c r="D211" s="395"/>
      <c r="E211" s="395"/>
      <c r="F211" s="14" t="s">
        <v>1519</v>
      </c>
      <c r="G211" s="56">
        <f t="shared" si="6"/>
        <v>2.9411764705882355</v>
      </c>
      <c r="H211" s="16">
        <v>20</v>
      </c>
      <c r="I211" s="82">
        <v>0.11799999999999999</v>
      </c>
      <c r="J211" s="26">
        <v>14</v>
      </c>
      <c r="K211" s="26">
        <v>140</v>
      </c>
      <c r="L211" s="22">
        <v>6954851203643</v>
      </c>
      <c r="M211" s="368" t="s">
        <v>1525</v>
      </c>
      <c r="N211" s="111"/>
      <c r="O211" s="111"/>
      <c r="P211" s="111"/>
      <c r="Q211" s="111"/>
      <c r="R211" s="111"/>
      <c r="S211" s="111"/>
      <c r="T211" s="111"/>
      <c r="U211" s="111"/>
      <c r="V211" s="111"/>
      <c r="W211" s="111"/>
      <c r="X211" s="111"/>
      <c r="Y211" s="111"/>
      <c r="Z211" s="111"/>
      <c r="AA211" s="111"/>
      <c r="AB211" s="111"/>
      <c r="AC211" s="111"/>
      <c r="AD211" s="111"/>
      <c r="AE211" s="111"/>
      <c r="AF211" s="111"/>
      <c r="AG211" s="111"/>
      <c r="AH211" s="111"/>
      <c r="AI211" s="111"/>
      <c r="AJ211" s="111"/>
      <c r="AK211" s="111"/>
      <c r="AL211" s="111"/>
      <c r="AM211" s="111"/>
      <c r="AN211" s="111"/>
      <c r="AO211" s="111"/>
      <c r="AP211" s="111"/>
      <c r="AQ211" s="111"/>
      <c r="AR211" s="111"/>
      <c r="AS211" s="111"/>
      <c r="AT211" s="111"/>
      <c r="AU211" s="111"/>
      <c r="AV211" s="111"/>
      <c r="AW211" s="111"/>
      <c r="AX211" s="111"/>
      <c r="AY211" s="111"/>
      <c r="AZ211" s="111"/>
      <c r="BA211" s="111"/>
      <c r="BB211" s="111"/>
      <c r="BC211" s="111"/>
      <c r="BD211" s="111"/>
      <c r="BE211" s="111"/>
      <c r="BF211" s="111"/>
      <c r="BG211" s="111"/>
      <c r="BH211" s="111"/>
      <c r="BI211" s="111"/>
      <c r="BJ211" s="111"/>
      <c r="BK211" s="111"/>
      <c r="BL211" s="111"/>
      <c r="BM211" s="111"/>
      <c r="BN211" s="111"/>
      <c r="BO211" s="111"/>
      <c r="BP211" s="111"/>
      <c r="BQ211" s="111"/>
      <c r="BR211" s="111"/>
      <c r="BS211" s="111"/>
      <c r="BT211" s="111"/>
      <c r="BU211" s="111"/>
      <c r="BV211" s="111"/>
      <c r="BW211" s="111"/>
      <c r="BX211" s="111"/>
      <c r="BY211" s="111"/>
      <c r="BZ211" s="111"/>
      <c r="CA211" s="111"/>
      <c r="CB211" s="111"/>
      <c r="CC211" s="111"/>
      <c r="CD211" s="111"/>
      <c r="CE211" s="111"/>
      <c r="CF211" s="111"/>
      <c r="CG211" s="111"/>
      <c r="CH211" s="111"/>
      <c r="CI211" s="111"/>
      <c r="CJ211" s="111"/>
      <c r="CK211" s="111"/>
      <c r="CL211" s="111"/>
      <c r="CM211" s="111"/>
      <c r="CN211" s="111"/>
      <c r="CO211" s="111"/>
      <c r="CP211" s="111"/>
      <c r="CQ211" s="111"/>
      <c r="CR211" s="111"/>
      <c r="CS211" s="111"/>
      <c r="CT211" s="111"/>
      <c r="CU211" s="111"/>
      <c r="CV211" s="111"/>
      <c r="CW211" s="111"/>
      <c r="CX211" s="111"/>
      <c r="CY211" s="111"/>
      <c r="CZ211" s="111"/>
      <c r="DA211" s="111"/>
      <c r="DB211" s="111"/>
      <c r="DC211" s="111"/>
      <c r="DD211" s="111"/>
      <c r="DE211" s="111"/>
      <c r="DF211" s="111"/>
      <c r="DG211" s="111"/>
      <c r="DH211" s="111"/>
      <c r="DI211" s="111"/>
      <c r="DJ211" s="111"/>
      <c r="DK211" s="111"/>
      <c r="DL211" s="111"/>
      <c r="DM211" s="111"/>
      <c r="DN211" s="111"/>
      <c r="DO211" s="111"/>
      <c r="DP211" s="111"/>
      <c r="DQ211" s="111"/>
      <c r="DR211" s="111"/>
      <c r="DS211" s="111"/>
      <c r="DT211" s="111"/>
      <c r="DU211" s="111"/>
      <c r="DV211" s="111"/>
      <c r="DW211" s="111"/>
      <c r="DX211" s="111"/>
      <c r="DY211" s="111"/>
      <c r="DZ211" s="111"/>
      <c r="EA211" s="111"/>
      <c r="EB211" s="111"/>
      <c r="EC211" s="111"/>
      <c r="ED211" s="111"/>
      <c r="EE211" s="111"/>
      <c r="EF211" s="111"/>
      <c r="EG211" s="111"/>
      <c r="EH211" s="111"/>
      <c r="EI211" s="111"/>
      <c r="EJ211" s="111"/>
      <c r="EK211" s="111"/>
      <c r="EL211" s="111"/>
      <c r="EM211" s="111"/>
      <c r="EN211" s="111"/>
      <c r="EO211" s="111"/>
      <c r="EP211" s="111"/>
      <c r="EQ211" s="111"/>
      <c r="ER211" s="111"/>
      <c r="ES211" s="111"/>
      <c r="ET211" s="111"/>
      <c r="EU211" s="111"/>
      <c r="EV211" s="111"/>
      <c r="EW211" s="147"/>
    </row>
    <row r="212" spans="1:153" s="130" customFormat="1" ht="30" customHeight="1">
      <c r="A212" s="385"/>
      <c r="B212" s="395"/>
      <c r="C212" s="395"/>
      <c r="D212" s="395"/>
      <c r="E212" s="395"/>
      <c r="F212" s="14" t="s">
        <v>1521</v>
      </c>
      <c r="G212" s="56">
        <f t="shared" si="6"/>
        <v>2.9411764705882355</v>
      </c>
      <c r="H212" s="16">
        <v>20</v>
      </c>
      <c r="I212" s="82">
        <v>0.11899999999999999</v>
      </c>
      <c r="J212" s="26">
        <v>14</v>
      </c>
      <c r="K212" s="26">
        <v>140</v>
      </c>
      <c r="L212" s="22">
        <v>6954851203650</v>
      </c>
      <c r="M212" s="368"/>
      <c r="N212" s="111"/>
      <c r="O212" s="111"/>
      <c r="P212" s="111"/>
      <c r="Q212" s="111"/>
      <c r="R212" s="111"/>
      <c r="S212" s="111"/>
      <c r="T212" s="111"/>
      <c r="U212" s="111"/>
      <c r="V212" s="111"/>
      <c r="W212" s="111"/>
      <c r="X212" s="111"/>
      <c r="Y212" s="111"/>
      <c r="Z212" s="111"/>
      <c r="AA212" s="111"/>
      <c r="AB212" s="111"/>
      <c r="AC212" s="111"/>
      <c r="AD212" s="111"/>
      <c r="AE212" s="111"/>
      <c r="AF212" s="111"/>
      <c r="AG212" s="111"/>
      <c r="AH212" s="111"/>
      <c r="AI212" s="111"/>
      <c r="AJ212" s="111"/>
      <c r="AK212" s="111"/>
      <c r="AL212" s="111"/>
      <c r="AM212" s="111"/>
      <c r="AN212" s="111"/>
      <c r="AO212" s="111"/>
      <c r="AP212" s="111"/>
      <c r="AQ212" s="111"/>
      <c r="AR212" s="111"/>
      <c r="AS212" s="111"/>
      <c r="AT212" s="111"/>
      <c r="AU212" s="111"/>
      <c r="AV212" s="111"/>
      <c r="AW212" s="111"/>
      <c r="AX212" s="111"/>
      <c r="AY212" s="111"/>
      <c r="AZ212" s="111"/>
      <c r="BA212" s="111"/>
      <c r="BB212" s="111"/>
      <c r="BC212" s="111"/>
      <c r="BD212" s="111"/>
      <c r="BE212" s="111"/>
      <c r="BF212" s="111"/>
      <c r="BG212" s="111"/>
      <c r="BH212" s="111"/>
      <c r="BI212" s="111"/>
      <c r="BJ212" s="111"/>
      <c r="BK212" s="111"/>
      <c r="BL212" s="111"/>
      <c r="BM212" s="111"/>
      <c r="BN212" s="111"/>
      <c r="BO212" s="111"/>
      <c r="BP212" s="111"/>
      <c r="BQ212" s="111"/>
      <c r="BR212" s="111"/>
      <c r="BS212" s="111"/>
      <c r="BT212" s="111"/>
      <c r="BU212" s="111"/>
      <c r="BV212" s="111"/>
      <c r="BW212" s="111"/>
      <c r="BX212" s="111"/>
      <c r="BY212" s="111"/>
      <c r="BZ212" s="111"/>
      <c r="CA212" s="111"/>
      <c r="CB212" s="111"/>
      <c r="CC212" s="111"/>
      <c r="CD212" s="111"/>
      <c r="CE212" s="111"/>
      <c r="CF212" s="111"/>
      <c r="CG212" s="111"/>
      <c r="CH212" s="111"/>
      <c r="CI212" s="111"/>
      <c r="CJ212" s="111"/>
      <c r="CK212" s="111"/>
      <c r="CL212" s="111"/>
      <c r="CM212" s="111"/>
      <c r="CN212" s="111"/>
      <c r="CO212" s="111"/>
      <c r="CP212" s="111"/>
      <c r="CQ212" s="111"/>
      <c r="CR212" s="111"/>
      <c r="CS212" s="111"/>
      <c r="CT212" s="111"/>
      <c r="CU212" s="111"/>
      <c r="CV212" s="111"/>
      <c r="CW212" s="111"/>
      <c r="CX212" s="111"/>
      <c r="CY212" s="111"/>
      <c r="CZ212" s="111"/>
      <c r="DA212" s="111"/>
      <c r="DB212" s="111"/>
      <c r="DC212" s="111"/>
      <c r="DD212" s="111"/>
      <c r="DE212" s="111"/>
      <c r="DF212" s="111"/>
      <c r="DG212" s="111"/>
      <c r="DH212" s="111"/>
      <c r="DI212" s="111"/>
      <c r="DJ212" s="111"/>
      <c r="DK212" s="111"/>
      <c r="DL212" s="111"/>
      <c r="DM212" s="111"/>
      <c r="DN212" s="111"/>
      <c r="DO212" s="111"/>
      <c r="DP212" s="111"/>
      <c r="DQ212" s="111"/>
      <c r="DR212" s="111"/>
      <c r="DS212" s="111"/>
      <c r="DT212" s="111"/>
      <c r="DU212" s="111"/>
      <c r="DV212" s="111"/>
      <c r="DW212" s="111"/>
      <c r="DX212" s="111"/>
      <c r="DY212" s="111"/>
      <c r="DZ212" s="111"/>
      <c r="EA212" s="111"/>
      <c r="EB212" s="111"/>
      <c r="EC212" s="111"/>
      <c r="ED212" s="111"/>
      <c r="EE212" s="111"/>
      <c r="EF212" s="111"/>
      <c r="EG212" s="111"/>
      <c r="EH212" s="111"/>
      <c r="EI212" s="111"/>
      <c r="EJ212" s="111"/>
      <c r="EK212" s="111"/>
      <c r="EL212" s="111"/>
      <c r="EM212" s="111"/>
      <c r="EN212" s="111"/>
      <c r="EO212" s="111"/>
      <c r="EP212" s="111"/>
      <c r="EQ212" s="111"/>
      <c r="ER212" s="111"/>
      <c r="ES212" s="111"/>
      <c r="ET212" s="111"/>
      <c r="EU212" s="111"/>
      <c r="EV212" s="111"/>
      <c r="EW212" s="147"/>
    </row>
    <row r="213" spans="1:153" s="130" customFormat="1" ht="30" customHeight="1">
      <c r="A213" s="385"/>
      <c r="B213" s="395"/>
      <c r="C213" s="395"/>
      <c r="D213" s="395"/>
      <c r="E213" s="395"/>
      <c r="F213" s="14" t="s">
        <v>1522</v>
      </c>
      <c r="G213" s="56">
        <f t="shared" si="6"/>
        <v>2.9411764705882355</v>
      </c>
      <c r="H213" s="16">
        <v>20</v>
      </c>
      <c r="I213" s="82">
        <v>0.123</v>
      </c>
      <c r="J213" s="26">
        <v>14</v>
      </c>
      <c r="K213" s="26">
        <v>140</v>
      </c>
      <c r="L213" s="22">
        <v>6954851203698</v>
      </c>
      <c r="M213" s="368"/>
      <c r="N213" s="111"/>
      <c r="O213" s="111"/>
      <c r="P213" s="111"/>
      <c r="Q213" s="111"/>
      <c r="R213" s="111"/>
      <c r="S213" s="111"/>
      <c r="T213" s="111"/>
      <c r="U213" s="111"/>
      <c r="V213" s="111"/>
      <c r="W213" s="111"/>
      <c r="X213" s="111"/>
      <c r="Y213" s="111"/>
      <c r="Z213" s="111"/>
      <c r="AA213" s="111"/>
      <c r="AB213" s="111"/>
      <c r="AC213" s="111"/>
      <c r="AD213" s="111"/>
      <c r="AE213" s="111"/>
      <c r="AF213" s="111"/>
      <c r="AG213" s="111"/>
      <c r="AH213" s="111"/>
      <c r="AI213" s="111"/>
      <c r="AJ213" s="111"/>
      <c r="AK213" s="111"/>
      <c r="AL213" s="111"/>
      <c r="AM213" s="111"/>
      <c r="AN213" s="111"/>
      <c r="AO213" s="111"/>
      <c r="AP213" s="111"/>
      <c r="AQ213" s="111"/>
      <c r="AR213" s="111"/>
      <c r="AS213" s="111"/>
      <c r="AT213" s="111"/>
      <c r="AU213" s="111"/>
      <c r="AV213" s="111"/>
      <c r="AW213" s="111"/>
      <c r="AX213" s="111"/>
      <c r="AY213" s="111"/>
      <c r="AZ213" s="111"/>
      <c r="BA213" s="111"/>
      <c r="BB213" s="111"/>
      <c r="BC213" s="111"/>
      <c r="BD213" s="111"/>
      <c r="BE213" s="111"/>
      <c r="BF213" s="111"/>
      <c r="BG213" s="111"/>
      <c r="BH213" s="111"/>
      <c r="BI213" s="111"/>
      <c r="BJ213" s="111"/>
      <c r="BK213" s="111"/>
      <c r="BL213" s="111"/>
      <c r="BM213" s="111"/>
      <c r="BN213" s="111"/>
      <c r="BO213" s="111"/>
      <c r="BP213" s="111"/>
      <c r="BQ213" s="111"/>
      <c r="BR213" s="111"/>
      <c r="BS213" s="111"/>
      <c r="BT213" s="111"/>
      <c r="BU213" s="111"/>
      <c r="BV213" s="111"/>
      <c r="BW213" s="111"/>
      <c r="BX213" s="111"/>
      <c r="BY213" s="111"/>
      <c r="BZ213" s="111"/>
      <c r="CA213" s="111"/>
      <c r="CB213" s="111"/>
      <c r="CC213" s="111"/>
      <c r="CD213" s="111"/>
      <c r="CE213" s="111"/>
      <c r="CF213" s="111"/>
      <c r="CG213" s="111"/>
      <c r="CH213" s="111"/>
      <c r="CI213" s="111"/>
      <c r="CJ213" s="111"/>
      <c r="CK213" s="111"/>
      <c r="CL213" s="111"/>
      <c r="CM213" s="111"/>
      <c r="CN213" s="111"/>
      <c r="CO213" s="111"/>
      <c r="CP213" s="111"/>
      <c r="CQ213" s="111"/>
      <c r="CR213" s="111"/>
      <c r="CS213" s="111"/>
      <c r="CT213" s="111"/>
      <c r="CU213" s="111"/>
      <c r="CV213" s="111"/>
      <c r="CW213" s="111"/>
      <c r="CX213" s="111"/>
      <c r="CY213" s="111"/>
      <c r="CZ213" s="111"/>
      <c r="DA213" s="111"/>
      <c r="DB213" s="111"/>
      <c r="DC213" s="111"/>
      <c r="DD213" s="111"/>
      <c r="DE213" s="111"/>
      <c r="DF213" s="111"/>
      <c r="DG213" s="111"/>
      <c r="DH213" s="111"/>
      <c r="DI213" s="111"/>
      <c r="DJ213" s="111"/>
      <c r="DK213" s="111"/>
      <c r="DL213" s="111"/>
      <c r="DM213" s="111"/>
      <c r="DN213" s="111"/>
      <c r="DO213" s="111"/>
      <c r="DP213" s="111"/>
      <c r="DQ213" s="111"/>
      <c r="DR213" s="111"/>
      <c r="DS213" s="111"/>
      <c r="DT213" s="111"/>
      <c r="DU213" s="111"/>
      <c r="DV213" s="111"/>
      <c r="DW213" s="111"/>
      <c r="DX213" s="111"/>
      <c r="DY213" s="111"/>
      <c r="DZ213" s="111"/>
      <c r="EA213" s="111"/>
      <c r="EB213" s="111"/>
      <c r="EC213" s="111"/>
      <c r="ED213" s="111"/>
      <c r="EE213" s="111"/>
      <c r="EF213" s="111"/>
      <c r="EG213" s="111"/>
      <c r="EH213" s="111"/>
      <c r="EI213" s="111"/>
      <c r="EJ213" s="111"/>
      <c r="EK213" s="111"/>
      <c r="EL213" s="111"/>
      <c r="EM213" s="111"/>
      <c r="EN213" s="111"/>
      <c r="EO213" s="111"/>
      <c r="EP213" s="111"/>
      <c r="EQ213" s="111"/>
      <c r="ER213" s="111"/>
      <c r="ES213" s="111"/>
      <c r="ET213" s="111"/>
      <c r="EU213" s="111"/>
      <c r="EV213" s="111"/>
      <c r="EW213" s="147"/>
    </row>
    <row r="214" spans="1:153" s="130" customFormat="1" ht="30" customHeight="1">
      <c r="A214" s="384"/>
      <c r="B214" s="395"/>
      <c r="C214" s="395"/>
      <c r="D214" s="395"/>
      <c r="E214" s="395"/>
      <c r="F214" s="14" t="s">
        <v>1523</v>
      </c>
      <c r="G214" s="56">
        <f t="shared" si="6"/>
        <v>2.9411764705882355</v>
      </c>
      <c r="H214" s="16">
        <v>20</v>
      </c>
      <c r="I214" s="82">
        <v>0.123</v>
      </c>
      <c r="J214" s="26">
        <v>14</v>
      </c>
      <c r="K214" s="26">
        <v>140</v>
      </c>
      <c r="L214" s="22">
        <v>6954851203797</v>
      </c>
      <c r="M214" s="368"/>
      <c r="N214" s="111"/>
      <c r="O214" s="111"/>
      <c r="P214" s="111"/>
      <c r="Q214" s="111"/>
      <c r="R214" s="111"/>
      <c r="S214" s="111"/>
      <c r="T214" s="111"/>
      <c r="U214" s="111"/>
      <c r="V214" s="111"/>
      <c r="W214" s="111"/>
      <c r="X214" s="111"/>
      <c r="Y214" s="111"/>
      <c r="Z214" s="111"/>
      <c r="AA214" s="111"/>
      <c r="AB214" s="111"/>
      <c r="AC214" s="111"/>
      <c r="AD214" s="111"/>
      <c r="AE214" s="111"/>
      <c r="AF214" s="111"/>
      <c r="AG214" s="111"/>
      <c r="AH214" s="111"/>
      <c r="AI214" s="111"/>
      <c r="AJ214" s="111"/>
      <c r="AK214" s="111"/>
      <c r="AL214" s="111"/>
      <c r="AM214" s="111"/>
      <c r="AN214" s="111"/>
      <c r="AO214" s="111"/>
      <c r="AP214" s="111"/>
      <c r="AQ214" s="111"/>
      <c r="AR214" s="111"/>
      <c r="AS214" s="111"/>
      <c r="AT214" s="111"/>
      <c r="AU214" s="111"/>
      <c r="AV214" s="111"/>
      <c r="AW214" s="111"/>
      <c r="AX214" s="111"/>
      <c r="AY214" s="111"/>
      <c r="AZ214" s="111"/>
      <c r="BA214" s="111"/>
      <c r="BB214" s="111"/>
      <c r="BC214" s="111"/>
      <c r="BD214" s="111"/>
      <c r="BE214" s="111"/>
      <c r="BF214" s="111"/>
      <c r="BG214" s="111"/>
      <c r="BH214" s="111"/>
      <c r="BI214" s="111"/>
      <c r="BJ214" s="111"/>
      <c r="BK214" s="111"/>
      <c r="BL214" s="111"/>
      <c r="BM214" s="111"/>
      <c r="BN214" s="111"/>
      <c r="BO214" s="111"/>
      <c r="BP214" s="111"/>
      <c r="BQ214" s="111"/>
      <c r="BR214" s="111"/>
      <c r="BS214" s="111"/>
      <c r="BT214" s="111"/>
      <c r="BU214" s="111"/>
      <c r="BV214" s="111"/>
      <c r="BW214" s="111"/>
      <c r="BX214" s="111"/>
      <c r="BY214" s="111"/>
      <c r="BZ214" s="111"/>
      <c r="CA214" s="111"/>
      <c r="CB214" s="111"/>
      <c r="CC214" s="111"/>
      <c r="CD214" s="111"/>
      <c r="CE214" s="111"/>
      <c r="CF214" s="111"/>
      <c r="CG214" s="111"/>
      <c r="CH214" s="111"/>
      <c r="CI214" s="111"/>
      <c r="CJ214" s="111"/>
      <c r="CK214" s="111"/>
      <c r="CL214" s="111"/>
      <c r="CM214" s="111"/>
      <c r="CN214" s="111"/>
      <c r="CO214" s="111"/>
      <c r="CP214" s="111"/>
      <c r="CQ214" s="111"/>
      <c r="CR214" s="111"/>
      <c r="CS214" s="111"/>
      <c r="CT214" s="111"/>
      <c r="CU214" s="111"/>
      <c r="CV214" s="111"/>
      <c r="CW214" s="111"/>
      <c r="CX214" s="111"/>
      <c r="CY214" s="111"/>
      <c r="CZ214" s="111"/>
      <c r="DA214" s="111"/>
      <c r="DB214" s="111"/>
      <c r="DC214" s="111"/>
      <c r="DD214" s="111"/>
      <c r="DE214" s="111"/>
      <c r="DF214" s="111"/>
      <c r="DG214" s="111"/>
      <c r="DH214" s="111"/>
      <c r="DI214" s="111"/>
      <c r="DJ214" s="111"/>
      <c r="DK214" s="111"/>
      <c r="DL214" s="111"/>
      <c r="DM214" s="111"/>
      <c r="DN214" s="111"/>
      <c r="DO214" s="111"/>
      <c r="DP214" s="111"/>
      <c r="DQ214" s="111"/>
      <c r="DR214" s="111"/>
      <c r="DS214" s="111"/>
      <c r="DT214" s="111"/>
      <c r="DU214" s="111"/>
      <c r="DV214" s="111"/>
      <c r="DW214" s="111"/>
      <c r="DX214" s="111"/>
      <c r="DY214" s="111"/>
      <c r="DZ214" s="111"/>
      <c r="EA214" s="111"/>
      <c r="EB214" s="111"/>
      <c r="EC214" s="111"/>
      <c r="ED214" s="111"/>
      <c r="EE214" s="111"/>
      <c r="EF214" s="111"/>
      <c r="EG214" s="111"/>
      <c r="EH214" s="111"/>
      <c r="EI214" s="111"/>
      <c r="EJ214" s="111"/>
      <c r="EK214" s="111"/>
      <c r="EL214" s="111"/>
      <c r="EM214" s="111"/>
      <c r="EN214" s="111"/>
      <c r="EO214" s="111"/>
      <c r="EP214" s="111"/>
      <c r="EQ214" s="111"/>
      <c r="ER214" s="111"/>
      <c r="ES214" s="111"/>
      <c r="ET214" s="111"/>
      <c r="EU214" s="111"/>
      <c r="EV214" s="111"/>
      <c r="EW214" s="147"/>
    </row>
    <row r="215" spans="1:153" s="130" customFormat="1" ht="30" customHeight="1">
      <c r="A215" s="395">
        <v>22</v>
      </c>
      <c r="B215" s="395" t="s">
        <v>1526</v>
      </c>
      <c r="C215" s="395"/>
      <c r="D215" s="395"/>
      <c r="E215" s="395"/>
      <c r="F215" s="14" t="s">
        <v>1519</v>
      </c>
      <c r="G215" s="56">
        <f t="shared" si="6"/>
        <v>2.3529411764705883</v>
      </c>
      <c r="H215" s="16">
        <v>16</v>
      </c>
      <c r="I215" s="82">
        <v>6.9000000000000006E-2</v>
      </c>
      <c r="J215" s="26">
        <v>24</v>
      </c>
      <c r="K215" s="26">
        <v>240</v>
      </c>
      <c r="L215" s="22">
        <v>6954851204794</v>
      </c>
      <c r="M215" s="368" t="s">
        <v>1527</v>
      </c>
      <c r="N215" s="111"/>
      <c r="O215" s="111"/>
      <c r="P215" s="111"/>
      <c r="Q215" s="111"/>
      <c r="R215" s="111"/>
      <c r="S215" s="111"/>
      <c r="T215" s="111"/>
      <c r="U215" s="111"/>
      <c r="V215" s="111"/>
      <c r="W215" s="111"/>
      <c r="X215" s="111"/>
      <c r="Y215" s="111"/>
      <c r="Z215" s="111"/>
      <c r="AA215" s="111"/>
      <c r="AB215" s="111"/>
      <c r="AC215" s="111"/>
      <c r="AD215" s="111"/>
      <c r="AE215" s="111"/>
      <c r="AF215" s="111"/>
      <c r="AG215" s="111"/>
      <c r="AH215" s="111"/>
      <c r="AI215" s="111"/>
      <c r="AJ215" s="111"/>
      <c r="AK215" s="111"/>
      <c r="AL215" s="111"/>
      <c r="AM215" s="111"/>
      <c r="AN215" s="111"/>
      <c r="AO215" s="111"/>
      <c r="AP215" s="111"/>
      <c r="AQ215" s="111"/>
      <c r="AR215" s="111"/>
      <c r="AS215" s="111"/>
      <c r="AT215" s="111"/>
      <c r="AU215" s="111"/>
      <c r="AV215" s="111"/>
      <c r="AW215" s="111"/>
      <c r="AX215" s="111"/>
      <c r="AY215" s="111"/>
      <c r="AZ215" s="111"/>
      <c r="BA215" s="111"/>
      <c r="BB215" s="111"/>
      <c r="BC215" s="111"/>
      <c r="BD215" s="111"/>
      <c r="BE215" s="111"/>
      <c r="BF215" s="111"/>
      <c r="BG215" s="111"/>
      <c r="BH215" s="111"/>
      <c r="BI215" s="111"/>
      <c r="BJ215" s="111"/>
      <c r="BK215" s="111"/>
      <c r="BL215" s="111"/>
      <c r="BM215" s="111"/>
      <c r="BN215" s="111"/>
      <c r="BO215" s="111"/>
      <c r="BP215" s="111"/>
      <c r="BQ215" s="111"/>
      <c r="BR215" s="111"/>
      <c r="BS215" s="111"/>
      <c r="BT215" s="111"/>
      <c r="BU215" s="111"/>
      <c r="BV215" s="111"/>
      <c r="BW215" s="111"/>
      <c r="BX215" s="111"/>
      <c r="BY215" s="111"/>
      <c r="BZ215" s="111"/>
      <c r="CA215" s="111"/>
      <c r="CB215" s="111"/>
      <c r="CC215" s="111"/>
      <c r="CD215" s="111"/>
      <c r="CE215" s="111"/>
      <c r="CF215" s="111"/>
      <c r="CG215" s="111"/>
      <c r="CH215" s="111"/>
      <c r="CI215" s="111"/>
      <c r="CJ215" s="111"/>
      <c r="CK215" s="111"/>
      <c r="CL215" s="111"/>
      <c r="CM215" s="111"/>
      <c r="CN215" s="111"/>
      <c r="CO215" s="111"/>
      <c r="CP215" s="111"/>
      <c r="CQ215" s="111"/>
      <c r="CR215" s="111"/>
      <c r="CS215" s="111"/>
      <c r="CT215" s="111"/>
      <c r="CU215" s="111"/>
      <c r="CV215" s="111"/>
      <c r="CW215" s="111"/>
      <c r="CX215" s="111"/>
      <c r="CY215" s="111"/>
      <c r="CZ215" s="111"/>
      <c r="DA215" s="111"/>
      <c r="DB215" s="111"/>
      <c r="DC215" s="111"/>
      <c r="DD215" s="111"/>
      <c r="DE215" s="111"/>
      <c r="DF215" s="111"/>
      <c r="DG215" s="111"/>
      <c r="DH215" s="111"/>
      <c r="DI215" s="111"/>
      <c r="DJ215" s="111"/>
      <c r="DK215" s="111"/>
      <c r="DL215" s="111"/>
      <c r="DM215" s="111"/>
      <c r="DN215" s="111"/>
      <c r="DO215" s="111"/>
      <c r="DP215" s="111"/>
      <c r="DQ215" s="111"/>
      <c r="DR215" s="111"/>
      <c r="DS215" s="111"/>
      <c r="DT215" s="111"/>
      <c r="DU215" s="111"/>
      <c r="DV215" s="111"/>
      <c r="DW215" s="111"/>
      <c r="DX215" s="111"/>
      <c r="DY215" s="111"/>
      <c r="DZ215" s="111"/>
      <c r="EA215" s="111"/>
      <c r="EB215" s="111"/>
      <c r="EC215" s="111"/>
      <c r="ED215" s="111"/>
      <c r="EE215" s="111"/>
      <c r="EF215" s="111"/>
      <c r="EG215" s="111"/>
      <c r="EH215" s="111"/>
      <c r="EI215" s="111"/>
      <c r="EJ215" s="111"/>
      <c r="EK215" s="111"/>
      <c r="EL215" s="111"/>
      <c r="EM215" s="111"/>
      <c r="EN215" s="111"/>
      <c r="EO215" s="111"/>
      <c r="EP215" s="111"/>
      <c r="EQ215" s="111"/>
      <c r="ER215" s="111"/>
      <c r="ES215" s="111"/>
      <c r="ET215" s="111"/>
      <c r="EU215" s="111"/>
      <c r="EV215" s="111"/>
      <c r="EW215" s="147"/>
    </row>
    <row r="216" spans="1:153" s="130" customFormat="1" ht="30" customHeight="1">
      <c r="A216" s="395"/>
      <c r="B216" s="395"/>
      <c r="C216" s="395"/>
      <c r="D216" s="395"/>
      <c r="E216" s="395"/>
      <c r="F216" s="14" t="s">
        <v>1521</v>
      </c>
      <c r="G216" s="56">
        <f t="shared" si="6"/>
        <v>2.3529411764705883</v>
      </c>
      <c r="H216" s="16">
        <v>16</v>
      </c>
      <c r="I216" s="82">
        <v>6.7000000000000004E-2</v>
      </c>
      <c r="J216" s="26">
        <v>24</v>
      </c>
      <c r="K216" s="26">
        <v>240</v>
      </c>
      <c r="L216" s="22">
        <v>6954851204800</v>
      </c>
      <c r="M216" s="368"/>
      <c r="N216" s="111"/>
      <c r="O216" s="111"/>
      <c r="P216" s="111"/>
      <c r="Q216" s="111"/>
      <c r="R216" s="111"/>
      <c r="S216" s="111"/>
      <c r="T216" s="111"/>
      <c r="U216" s="111"/>
      <c r="V216" s="111"/>
      <c r="W216" s="111"/>
      <c r="X216" s="111"/>
      <c r="Y216" s="111"/>
      <c r="Z216" s="111"/>
      <c r="AA216" s="111"/>
      <c r="AB216" s="111"/>
      <c r="AC216" s="111"/>
      <c r="AD216" s="111"/>
      <c r="AE216" s="111"/>
      <c r="AF216" s="111"/>
      <c r="AG216" s="111"/>
      <c r="AH216" s="111"/>
      <c r="AI216" s="111"/>
      <c r="AJ216" s="111"/>
      <c r="AK216" s="111"/>
      <c r="AL216" s="111"/>
      <c r="AM216" s="111"/>
      <c r="AN216" s="111"/>
      <c r="AO216" s="111"/>
      <c r="AP216" s="111"/>
      <c r="AQ216" s="111"/>
      <c r="AR216" s="111"/>
      <c r="AS216" s="111"/>
      <c r="AT216" s="111"/>
      <c r="AU216" s="111"/>
      <c r="AV216" s="111"/>
      <c r="AW216" s="111"/>
      <c r="AX216" s="111"/>
      <c r="AY216" s="111"/>
      <c r="AZ216" s="111"/>
      <c r="BA216" s="111"/>
      <c r="BB216" s="111"/>
      <c r="BC216" s="111"/>
      <c r="BD216" s="111"/>
      <c r="BE216" s="111"/>
      <c r="BF216" s="111"/>
      <c r="BG216" s="111"/>
      <c r="BH216" s="111"/>
      <c r="BI216" s="111"/>
      <c r="BJ216" s="111"/>
      <c r="BK216" s="111"/>
      <c r="BL216" s="111"/>
      <c r="BM216" s="111"/>
      <c r="BN216" s="111"/>
      <c r="BO216" s="111"/>
      <c r="BP216" s="111"/>
      <c r="BQ216" s="111"/>
      <c r="BR216" s="111"/>
      <c r="BS216" s="111"/>
      <c r="BT216" s="111"/>
      <c r="BU216" s="111"/>
      <c r="BV216" s="111"/>
      <c r="BW216" s="111"/>
      <c r="BX216" s="111"/>
      <c r="BY216" s="111"/>
      <c r="BZ216" s="111"/>
      <c r="CA216" s="111"/>
      <c r="CB216" s="111"/>
      <c r="CC216" s="111"/>
      <c r="CD216" s="111"/>
      <c r="CE216" s="111"/>
      <c r="CF216" s="111"/>
      <c r="CG216" s="111"/>
      <c r="CH216" s="111"/>
      <c r="CI216" s="111"/>
      <c r="CJ216" s="111"/>
      <c r="CK216" s="111"/>
      <c r="CL216" s="111"/>
      <c r="CM216" s="111"/>
      <c r="CN216" s="111"/>
      <c r="CO216" s="111"/>
      <c r="CP216" s="111"/>
      <c r="CQ216" s="111"/>
      <c r="CR216" s="111"/>
      <c r="CS216" s="111"/>
      <c r="CT216" s="111"/>
      <c r="CU216" s="111"/>
      <c r="CV216" s="111"/>
      <c r="CW216" s="111"/>
      <c r="CX216" s="111"/>
      <c r="CY216" s="111"/>
      <c r="CZ216" s="111"/>
      <c r="DA216" s="111"/>
      <c r="DB216" s="111"/>
      <c r="DC216" s="111"/>
      <c r="DD216" s="111"/>
      <c r="DE216" s="111"/>
      <c r="DF216" s="111"/>
      <c r="DG216" s="111"/>
      <c r="DH216" s="111"/>
      <c r="DI216" s="111"/>
      <c r="DJ216" s="111"/>
      <c r="DK216" s="111"/>
      <c r="DL216" s="111"/>
      <c r="DM216" s="111"/>
      <c r="DN216" s="111"/>
      <c r="DO216" s="111"/>
      <c r="DP216" s="111"/>
      <c r="DQ216" s="111"/>
      <c r="DR216" s="111"/>
      <c r="DS216" s="111"/>
      <c r="DT216" s="111"/>
      <c r="DU216" s="111"/>
      <c r="DV216" s="111"/>
      <c r="DW216" s="111"/>
      <c r="DX216" s="111"/>
      <c r="DY216" s="111"/>
      <c r="DZ216" s="111"/>
      <c r="EA216" s="111"/>
      <c r="EB216" s="111"/>
      <c r="EC216" s="111"/>
      <c r="ED216" s="111"/>
      <c r="EE216" s="111"/>
      <c r="EF216" s="111"/>
      <c r="EG216" s="111"/>
      <c r="EH216" s="111"/>
      <c r="EI216" s="111"/>
      <c r="EJ216" s="111"/>
      <c r="EK216" s="111"/>
      <c r="EL216" s="111"/>
      <c r="EM216" s="111"/>
      <c r="EN216" s="111"/>
      <c r="EO216" s="111"/>
      <c r="EP216" s="111"/>
      <c r="EQ216" s="111"/>
      <c r="ER216" s="111"/>
      <c r="ES216" s="111"/>
      <c r="ET216" s="111"/>
      <c r="EU216" s="111"/>
      <c r="EV216" s="111"/>
      <c r="EW216" s="147"/>
    </row>
    <row r="217" spans="1:153" s="130" customFormat="1" ht="30" customHeight="1">
      <c r="A217" s="395"/>
      <c r="B217" s="395"/>
      <c r="C217" s="395"/>
      <c r="D217" s="395"/>
      <c r="E217" s="395"/>
      <c r="F217" s="14" t="s">
        <v>1522</v>
      </c>
      <c r="G217" s="56">
        <f t="shared" si="6"/>
        <v>2.3529411764705883</v>
      </c>
      <c r="H217" s="16">
        <v>16</v>
      </c>
      <c r="I217" s="82">
        <v>7.1999999999999995E-2</v>
      </c>
      <c r="J217" s="26">
        <v>24</v>
      </c>
      <c r="K217" s="26">
        <v>240</v>
      </c>
      <c r="L217" s="22">
        <v>6954851204817</v>
      </c>
      <c r="M217" s="368"/>
      <c r="N217" s="111"/>
      <c r="O217" s="111"/>
      <c r="P217" s="111"/>
      <c r="Q217" s="111"/>
      <c r="R217" s="111"/>
      <c r="S217" s="111"/>
      <c r="T217" s="111"/>
      <c r="U217" s="111"/>
      <c r="V217" s="111"/>
      <c r="W217" s="111"/>
      <c r="X217" s="111"/>
      <c r="Y217" s="111"/>
      <c r="Z217" s="111"/>
      <c r="AA217" s="111"/>
      <c r="AB217" s="111"/>
      <c r="AC217" s="111"/>
      <c r="AD217" s="111"/>
      <c r="AE217" s="111"/>
      <c r="AF217" s="111"/>
      <c r="AG217" s="111"/>
      <c r="AH217" s="111"/>
      <c r="AI217" s="111"/>
      <c r="AJ217" s="111"/>
      <c r="AK217" s="111"/>
      <c r="AL217" s="111"/>
      <c r="AM217" s="111"/>
      <c r="AN217" s="111"/>
      <c r="AO217" s="111"/>
      <c r="AP217" s="111"/>
      <c r="AQ217" s="111"/>
      <c r="AR217" s="111"/>
      <c r="AS217" s="111"/>
      <c r="AT217" s="111"/>
      <c r="AU217" s="111"/>
      <c r="AV217" s="111"/>
      <c r="AW217" s="111"/>
      <c r="AX217" s="111"/>
      <c r="AY217" s="111"/>
      <c r="AZ217" s="111"/>
      <c r="BA217" s="111"/>
      <c r="BB217" s="111"/>
      <c r="BC217" s="111"/>
      <c r="BD217" s="111"/>
      <c r="BE217" s="111"/>
      <c r="BF217" s="111"/>
      <c r="BG217" s="111"/>
      <c r="BH217" s="111"/>
      <c r="BI217" s="111"/>
      <c r="BJ217" s="111"/>
      <c r="BK217" s="111"/>
      <c r="BL217" s="111"/>
      <c r="BM217" s="111"/>
      <c r="BN217" s="111"/>
      <c r="BO217" s="111"/>
      <c r="BP217" s="111"/>
      <c r="BQ217" s="111"/>
      <c r="BR217" s="111"/>
      <c r="BS217" s="111"/>
      <c r="BT217" s="111"/>
      <c r="BU217" s="111"/>
      <c r="BV217" s="111"/>
      <c r="BW217" s="111"/>
      <c r="BX217" s="111"/>
      <c r="BY217" s="111"/>
      <c r="BZ217" s="111"/>
      <c r="CA217" s="111"/>
      <c r="CB217" s="111"/>
      <c r="CC217" s="111"/>
      <c r="CD217" s="111"/>
      <c r="CE217" s="111"/>
      <c r="CF217" s="111"/>
      <c r="CG217" s="111"/>
      <c r="CH217" s="111"/>
      <c r="CI217" s="111"/>
      <c r="CJ217" s="111"/>
      <c r="CK217" s="111"/>
      <c r="CL217" s="111"/>
      <c r="CM217" s="111"/>
      <c r="CN217" s="111"/>
      <c r="CO217" s="111"/>
      <c r="CP217" s="111"/>
      <c r="CQ217" s="111"/>
      <c r="CR217" s="111"/>
      <c r="CS217" s="111"/>
      <c r="CT217" s="111"/>
      <c r="CU217" s="111"/>
      <c r="CV217" s="111"/>
      <c r="CW217" s="111"/>
      <c r="CX217" s="111"/>
      <c r="CY217" s="111"/>
      <c r="CZ217" s="111"/>
      <c r="DA217" s="111"/>
      <c r="DB217" s="111"/>
      <c r="DC217" s="111"/>
      <c r="DD217" s="111"/>
      <c r="DE217" s="111"/>
      <c r="DF217" s="111"/>
      <c r="DG217" s="111"/>
      <c r="DH217" s="111"/>
      <c r="DI217" s="111"/>
      <c r="DJ217" s="111"/>
      <c r="DK217" s="111"/>
      <c r="DL217" s="111"/>
      <c r="DM217" s="111"/>
      <c r="DN217" s="111"/>
      <c r="DO217" s="111"/>
      <c r="DP217" s="111"/>
      <c r="DQ217" s="111"/>
      <c r="DR217" s="111"/>
      <c r="DS217" s="111"/>
      <c r="DT217" s="111"/>
      <c r="DU217" s="111"/>
      <c r="DV217" s="111"/>
      <c r="DW217" s="111"/>
      <c r="DX217" s="111"/>
      <c r="DY217" s="111"/>
      <c r="DZ217" s="111"/>
      <c r="EA217" s="111"/>
      <c r="EB217" s="111"/>
      <c r="EC217" s="111"/>
      <c r="ED217" s="111"/>
      <c r="EE217" s="111"/>
      <c r="EF217" s="111"/>
      <c r="EG217" s="111"/>
      <c r="EH217" s="111"/>
      <c r="EI217" s="111"/>
      <c r="EJ217" s="111"/>
      <c r="EK217" s="111"/>
      <c r="EL217" s="111"/>
      <c r="EM217" s="111"/>
      <c r="EN217" s="111"/>
      <c r="EO217" s="111"/>
      <c r="EP217" s="111"/>
      <c r="EQ217" s="111"/>
      <c r="ER217" s="111"/>
      <c r="ES217" s="111"/>
      <c r="ET217" s="111"/>
      <c r="EU217" s="111"/>
      <c r="EV217" s="111"/>
      <c r="EW217" s="147"/>
    </row>
    <row r="218" spans="1:153" s="130" customFormat="1" ht="30" customHeight="1">
      <c r="A218" s="395"/>
      <c r="B218" s="395"/>
      <c r="C218" s="395"/>
      <c r="D218" s="395"/>
      <c r="E218" s="395"/>
      <c r="F218" s="14" t="s">
        <v>1523</v>
      </c>
      <c r="G218" s="56">
        <f t="shared" si="6"/>
        <v>2.3529411764705883</v>
      </c>
      <c r="H218" s="16">
        <v>16</v>
      </c>
      <c r="I218" s="82">
        <v>7.0000000000000007E-2</v>
      </c>
      <c r="J218" s="26">
        <v>24</v>
      </c>
      <c r="K218" s="26">
        <v>240</v>
      </c>
      <c r="L218" s="22">
        <v>6954851204824</v>
      </c>
      <c r="M218" s="368"/>
      <c r="N218" s="111"/>
      <c r="O218" s="111"/>
      <c r="P218" s="111"/>
      <c r="Q218" s="111"/>
      <c r="R218" s="111"/>
      <c r="S218" s="111"/>
      <c r="T218" s="111"/>
      <c r="U218" s="111"/>
      <c r="V218" s="111"/>
      <c r="W218" s="111"/>
      <c r="X218" s="111"/>
      <c r="Y218" s="111"/>
      <c r="Z218" s="111"/>
      <c r="AA218" s="111"/>
      <c r="AB218" s="111"/>
      <c r="AC218" s="111"/>
      <c r="AD218" s="111"/>
      <c r="AE218" s="111"/>
      <c r="AF218" s="111"/>
      <c r="AG218" s="111"/>
      <c r="AH218" s="111"/>
      <c r="AI218" s="111"/>
      <c r="AJ218" s="111"/>
      <c r="AK218" s="111"/>
      <c r="AL218" s="111"/>
      <c r="AM218" s="111"/>
      <c r="AN218" s="111"/>
      <c r="AO218" s="111"/>
      <c r="AP218" s="111"/>
      <c r="AQ218" s="111"/>
      <c r="AR218" s="111"/>
      <c r="AS218" s="111"/>
      <c r="AT218" s="111"/>
      <c r="AU218" s="111"/>
      <c r="AV218" s="111"/>
      <c r="AW218" s="111"/>
      <c r="AX218" s="111"/>
      <c r="AY218" s="111"/>
      <c r="AZ218" s="111"/>
      <c r="BA218" s="111"/>
      <c r="BB218" s="111"/>
      <c r="BC218" s="111"/>
      <c r="BD218" s="111"/>
      <c r="BE218" s="111"/>
      <c r="BF218" s="111"/>
      <c r="BG218" s="111"/>
      <c r="BH218" s="111"/>
      <c r="BI218" s="111"/>
      <c r="BJ218" s="111"/>
      <c r="BK218" s="111"/>
      <c r="BL218" s="111"/>
      <c r="BM218" s="111"/>
      <c r="BN218" s="111"/>
      <c r="BO218" s="111"/>
      <c r="BP218" s="111"/>
      <c r="BQ218" s="111"/>
      <c r="BR218" s="111"/>
      <c r="BS218" s="111"/>
      <c r="BT218" s="111"/>
      <c r="BU218" s="111"/>
      <c r="BV218" s="111"/>
      <c r="BW218" s="111"/>
      <c r="BX218" s="111"/>
      <c r="BY218" s="111"/>
      <c r="BZ218" s="111"/>
      <c r="CA218" s="111"/>
      <c r="CB218" s="111"/>
      <c r="CC218" s="111"/>
      <c r="CD218" s="111"/>
      <c r="CE218" s="111"/>
      <c r="CF218" s="111"/>
      <c r="CG218" s="111"/>
      <c r="CH218" s="111"/>
      <c r="CI218" s="111"/>
      <c r="CJ218" s="111"/>
      <c r="CK218" s="111"/>
      <c r="CL218" s="111"/>
      <c r="CM218" s="111"/>
      <c r="CN218" s="111"/>
      <c r="CO218" s="111"/>
      <c r="CP218" s="111"/>
      <c r="CQ218" s="111"/>
      <c r="CR218" s="111"/>
      <c r="CS218" s="111"/>
      <c r="CT218" s="111"/>
      <c r="CU218" s="111"/>
      <c r="CV218" s="111"/>
      <c r="CW218" s="111"/>
      <c r="CX218" s="111"/>
      <c r="CY218" s="111"/>
      <c r="CZ218" s="111"/>
      <c r="DA218" s="111"/>
      <c r="DB218" s="111"/>
      <c r="DC218" s="111"/>
      <c r="DD218" s="111"/>
      <c r="DE218" s="111"/>
      <c r="DF218" s="111"/>
      <c r="DG218" s="111"/>
      <c r="DH218" s="111"/>
      <c r="DI218" s="111"/>
      <c r="DJ218" s="111"/>
      <c r="DK218" s="111"/>
      <c r="DL218" s="111"/>
      <c r="DM218" s="111"/>
      <c r="DN218" s="111"/>
      <c r="DO218" s="111"/>
      <c r="DP218" s="111"/>
      <c r="DQ218" s="111"/>
      <c r="DR218" s="111"/>
      <c r="DS218" s="111"/>
      <c r="DT218" s="111"/>
      <c r="DU218" s="111"/>
      <c r="DV218" s="111"/>
      <c r="DW218" s="111"/>
      <c r="DX218" s="111"/>
      <c r="DY218" s="111"/>
      <c r="DZ218" s="111"/>
      <c r="EA218" s="111"/>
      <c r="EB218" s="111"/>
      <c r="EC218" s="111"/>
      <c r="ED218" s="111"/>
      <c r="EE218" s="111"/>
      <c r="EF218" s="111"/>
      <c r="EG218" s="111"/>
      <c r="EH218" s="111"/>
      <c r="EI218" s="111"/>
      <c r="EJ218" s="111"/>
      <c r="EK218" s="111"/>
      <c r="EL218" s="111"/>
      <c r="EM218" s="111"/>
      <c r="EN218" s="111"/>
      <c r="EO218" s="111"/>
      <c r="EP218" s="111"/>
      <c r="EQ218" s="111"/>
      <c r="ER218" s="111"/>
      <c r="ES218" s="111"/>
      <c r="ET218" s="111"/>
      <c r="EU218" s="111"/>
      <c r="EV218" s="111"/>
      <c r="EW218" s="147"/>
    </row>
    <row r="219" spans="1:153" s="130" customFormat="1" ht="30" customHeight="1">
      <c r="A219" s="395">
        <v>21</v>
      </c>
      <c r="B219" s="395" t="s">
        <v>1528</v>
      </c>
      <c r="C219" s="395"/>
      <c r="D219" s="395"/>
      <c r="E219" s="395"/>
      <c r="F219" s="14" t="s">
        <v>1519</v>
      </c>
      <c r="G219" s="56">
        <f t="shared" si="6"/>
        <v>1.4705882352941178</v>
      </c>
      <c r="H219" s="16">
        <v>10</v>
      </c>
      <c r="I219" s="82">
        <v>6.3E-2</v>
      </c>
      <c r="J219" s="26">
        <v>24</v>
      </c>
      <c r="K219" s="26">
        <v>240</v>
      </c>
      <c r="L219" s="22">
        <v>6954851204756</v>
      </c>
      <c r="M219" s="368" t="s">
        <v>1529</v>
      </c>
      <c r="N219" s="111"/>
      <c r="O219" s="111"/>
      <c r="P219" s="111"/>
      <c r="Q219" s="111"/>
      <c r="R219" s="111"/>
      <c r="S219" s="111"/>
      <c r="T219" s="111"/>
      <c r="U219" s="111"/>
      <c r="V219" s="111"/>
      <c r="W219" s="111"/>
      <c r="X219" s="111"/>
      <c r="Y219" s="111"/>
      <c r="Z219" s="111"/>
      <c r="AA219" s="111"/>
      <c r="AB219" s="111"/>
      <c r="AC219" s="111"/>
      <c r="AD219" s="111"/>
      <c r="AE219" s="111"/>
      <c r="AF219" s="111"/>
      <c r="AG219" s="111"/>
      <c r="AH219" s="111"/>
      <c r="AI219" s="111"/>
      <c r="AJ219" s="111"/>
      <c r="AK219" s="111"/>
      <c r="AL219" s="111"/>
      <c r="AM219" s="111"/>
      <c r="AN219" s="111"/>
      <c r="AO219" s="111"/>
      <c r="AP219" s="111"/>
      <c r="AQ219" s="111"/>
      <c r="AR219" s="111"/>
      <c r="AS219" s="111"/>
      <c r="AT219" s="111"/>
      <c r="AU219" s="111"/>
      <c r="AV219" s="111"/>
      <c r="AW219" s="111"/>
      <c r="AX219" s="111"/>
      <c r="AY219" s="111"/>
      <c r="AZ219" s="111"/>
      <c r="BA219" s="111"/>
      <c r="BB219" s="111"/>
      <c r="BC219" s="111"/>
      <c r="BD219" s="111"/>
      <c r="BE219" s="111"/>
      <c r="BF219" s="111"/>
      <c r="BG219" s="111"/>
      <c r="BH219" s="111"/>
      <c r="BI219" s="111"/>
      <c r="BJ219" s="111"/>
      <c r="BK219" s="111"/>
      <c r="BL219" s="111"/>
      <c r="BM219" s="111"/>
      <c r="BN219" s="111"/>
      <c r="BO219" s="111"/>
      <c r="BP219" s="111"/>
      <c r="BQ219" s="111"/>
      <c r="BR219" s="111"/>
      <c r="BS219" s="111"/>
      <c r="BT219" s="111"/>
      <c r="BU219" s="111"/>
      <c r="BV219" s="111"/>
      <c r="BW219" s="111"/>
      <c r="BX219" s="111"/>
      <c r="BY219" s="111"/>
      <c r="BZ219" s="111"/>
      <c r="CA219" s="111"/>
      <c r="CB219" s="111"/>
      <c r="CC219" s="111"/>
      <c r="CD219" s="111"/>
      <c r="CE219" s="111"/>
      <c r="CF219" s="111"/>
      <c r="CG219" s="111"/>
      <c r="CH219" s="111"/>
      <c r="CI219" s="111"/>
      <c r="CJ219" s="111"/>
      <c r="CK219" s="111"/>
      <c r="CL219" s="111"/>
      <c r="CM219" s="111"/>
      <c r="CN219" s="111"/>
      <c r="CO219" s="111"/>
      <c r="CP219" s="111"/>
      <c r="CQ219" s="111"/>
      <c r="CR219" s="111"/>
      <c r="CS219" s="111"/>
      <c r="CT219" s="111"/>
      <c r="CU219" s="111"/>
      <c r="CV219" s="111"/>
      <c r="CW219" s="111"/>
      <c r="CX219" s="111"/>
      <c r="CY219" s="111"/>
      <c r="CZ219" s="111"/>
      <c r="DA219" s="111"/>
      <c r="DB219" s="111"/>
      <c r="DC219" s="111"/>
      <c r="DD219" s="111"/>
      <c r="DE219" s="111"/>
      <c r="DF219" s="111"/>
      <c r="DG219" s="111"/>
      <c r="DH219" s="111"/>
      <c r="DI219" s="111"/>
      <c r="DJ219" s="111"/>
      <c r="DK219" s="111"/>
      <c r="DL219" s="111"/>
      <c r="DM219" s="111"/>
      <c r="DN219" s="111"/>
      <c r="DO219" s="111"/>
      <c r="DP219" s="111"/>
      <c r="DQ219" s="111"/>
      <c r="DR219" s="111"/>
      <c r="DS219" s="111"/>
      <c r="DT219" s="111"/>
      <c r="DU219" s="111"/>
      <c r="DV219" s="111"/>
      <c r="DW219" s="111"/>
      <c r="DX219" s="111"/>
      <c r="DY219" s="111"/>
      <c r="DZ219" s="111"/>
      <c r="EA219" s="111"/>
      <c r="EB219" s="111"/>
      <c r="EC219" s="111"/>
      <c r="ED219" s="111"/>
      <c r="EE219" s="111"/>
      <c r="EF219" s="111"/>
      <c r="EG219" s="111"/>
      <c r="EH219" s="111"/>
      <c r="EI219" s="111"/>
      <c r="EJ219" s="111"/>
      <c r="EK219" s="111"/>
      <c r="EL219" s="111"/>
      <c r="EM219" s="111"/>
      <c r="EN219" s="111"/>
      <c r="EO219" s="111"/>
      <c r="EP219" s="111"/>
      <c r="EQ219" s="111"/>
      <c r="ER219" s="111"/>
      <c r="ES219" s="111"/>
      <c r="ET219" s="111"/>
      <c r="EU219" s="111"/>
      <c r="EV219" s="111"/>
      <c r="EW219" s="147"/>
    </row>
    <row r="220" spans="1:153" s="130" customFormat="1" ht="30" customHeight="1">
      <c r="A220" s="395"/>
      <c r="B220" s="395"/>
      <c r="C220" s="395"/>
      <c r="D220" s="395"/>
      <c r="E220" s="395"/>
      <c r="F220" s="14" t="s">
        <v>1521</v>
      </c>
      <c r="G220" s="56">
        <f t="shared" si="6"/>
        <v>1.4705882352941178</v>
      </c>
      <c r="H220" s="16">
        <v>10</v>
      </c>
      <c r="I220" s="82">
        <v>6.2E-2</v>
      </c>
      <c r="J220" s="26">
        <v>24</v>
      </c>
      <c r="K220" s="26">
        <v>240</v>
      </c>
      <c r="L220" s="22">
        <v>6954851204763</v>
      </c>
      <c r="M220" s="368"/>
      <c r="N220" s="111"/>
      <c r="O220" s="111"/>
      <c r="P220" s="111"/>
      <c r="Q220" s="111"/>
      <c r="R220" s="111"/>
      <c r="S220" s="111"/>
      <c r="T220" s="111"/>
      <c r="U220" s="111"/>
      <c r="V220" s="111"/>
      <c r="W220" s="111"/>
      <c r="X220" s="111"/>
      <c r="Y220" s="111"/>
      <c r="Z220" s="111"/>
      <c r="AA220" s="111"/>
      <c r="AB220" s="111"/>
      <c r="AC220" s="111"/>
      <c r="AD220" s="111"/>
      <c r="AE220" s="111"/>
      <c r="AF220" s="111"/>
      <c r="AG220" s="111"/>
      <c r="AH220" s="111"/>
      <c r="AI220" s="111"/>
      <c r="AJ220" s="111"/>
      <c r="AK220" s="111"/>
      <c r="AL220" s="111"/>
      <c r="AM220" s="111"/>
      <c r="AN220" s="111"/>
      <c r="AO220" s="111"/>
      <c r="AP220" s="111"/>
      <c r="AQ220" s="111"/>
      <c r="AR220" s="111"/>
      <c r="AS220" s="111"/>
      <c r="AT220" s="111"/>
      <c r="AU220" s="111"/>
      <c r="AV220" s="111"/>
      <c r="AW220" s="111"/>
      <c r="AX220" s="111"/>
      <c r="AY220" s="111"/>
      <c r="AZ220" s="111"/>
      <c r="BA220" s="111"/>
      <c r="BB220" s="111"/>
      <c r="BC220" s="111"/>
      <c r="BD220" s="111"/>
      <c r="BE220" s="111"/>
      <c r="BF220" s="111"/>
      <c r="BG220" s="111"/>
      <c r="BH220" s="111"/>
      <c r="BI220" s="111"/>
      <c r="BJ220" s="111"/>
      <c r="BK220" s="111"/>
      <c r="BL220" s="111"/>
      <c r="BM220" s="111"/>
      <c r="BN220" s="111"/>
      <c r="BO220" s="111"/>
      <c r="BP220" s="111"/>
      <c r="BQ220" s="111"/>
      <c r="BR220" s="111"/>
      <c r="BS220" s="111"/>
      <c r="BT220" s="111"/>
      <c r="BU220" s="111"/>
      <c r="BV220" s="111"/>
      <c r="BW220" s="111"/>
      <c r="BX220" s="111"/>
      <c r="BY220" s="111"/>
      <c r="BZ220" s="111"/>
      <c r="CA220" s="111"/>
      <c r="CB220" s="111"/>
      <c r="CC220" s="111"/>
      <c r="CD220" s="111"/>
      <c r="CE220" s="111"/>
      <c r="CF220" s="111"/>
      <c r="CG220" s="111"/>
      <c r="CH220" s="111"/>
      <c r="CI220" s="111"/>
      <c r="CJ220" s="111"/>
      <c r="CK220" s="111"/>
      <c r="CL220" s="111"/>
      <c r="CM220" s="111"/>
      <c r="CN220" s="111"/>
      <c r="CO220" s="111"/>
      <c r="CP220" s="111"/>
      <c r="CQ220" s="111"/>
      <c r="CR220" s="111"/>
      <c r="CS220" s="111"/>
      <c r="CT220" s="111"/>
      <c r="CU220" s="111"/>
      <c r="CV220" s="111"/>
      <c r="CW220" s="111"/>
      <c r="CX220" s="111"/>
      <c r="CY220" s="111"/>
      <c r="CZ220" s="111"/>
      <c r="DA220" s="111"/>
      <c r="DB220" s="111"/>
      <c r="DC220" s="111"/>
      <c r="DD220" s="111"/>
      <c r="DE220" s="111"/>
      <c r="DF220" s="111"/>
      <c r="DG220" s="111"/>
      <c r="DH220" s="111"/>
      <c r="DI220" s="111"/>
      <c r="DJ220" s="111"/>
      <c r="DK220" s="111"/>
      <c r="DL220" s="111"/>
      <c r="DM220" s="111"/>
      <c r="DN220" s="111"/>
      <c r="DO220" s="111"/>
      <c r="DP220" s="111"/>
      <c r="DQ220" s="111"/>
      <c r="DR220" s="111"/>
      <c r="DS220" s="111"/>
      <c r="DT220" s="111"/>
      <c r="DU220" s="111"/>
      <c r="DV220" s="111"/>
      <c r="DW220" s="111"/>
      <c r="DX220" s="111"/>
      <c r="DY220" s="111"/>
      <c r="DZ220" s="111"/>
      <c r="EA220" s="111"/>
      <c r="EB220" s="111"/>
      <c r="EC220" s="111"/>
      <c r="ED220" s="111"/>
      <c r="EE220" s="111"/>
      <c r="EF220" s="111"/>
      <c r="EG220" s="111"/>
      <c r="EH220" s="111"/>
      <c r="EI220" s="111"/>
      <c r="EJ220" s="111"/>
      <c r="EK220" s="111"/>
      <c r="EL220" s="111"/>
      <c r="EM220" s="111"/>
      <c r="EN220" s="111"/>
      <c r="EO220" s="111"/>
      <c r="EP220" s="111"/>
      <c r="EQ220" s="111"/>
      <c r="ER220" s="111"/>
      <c r="ES220" s="111"/>
      <c r="ET220" s="111"/>
      <c r="EU220" s="111"/>
      <c r="EV220" s="111"/>
      <c r="EW220" s="147"/>
    </row>
    <row r="221" spans="1:153" s="130" customFormat="1" ht="30" customHeight="1">
      <c r="A221" s="395"/>
      <c r="B221" s="395"/>
      <c r="C221" s="395"/>
      <c r="D221" s="395"/>
      <c r="E221" s="395"/>
      <c r="F221" s="14" t="s">
        <v>1522</v>
      </c>
      <c r="G221" s="56">
        <f t="shared" si="6"/>
        <v>1.4705882352941178</v>
      </c>
      <c r="H221" s="16">
        <v>10</v>
      </c>
      <c r="I221" s="82">
        <v>6.7000000000000004E-2</v>
      </c>
      <c r="J221" s="26">
        <v>24</v>
      </c>
      <c r="K221" s="26">
        <v>240</v>
      </c>
      <c r="L221" s="22">
        <v>6954851204770</v>
      </c>
      <c r="M221" s="368"/>
      <c r="N221" s="111"/>
      <c r="O221" s="111"/>
      <c r="P221" s="111"/>
      <c r="Q221" s="111"/>
      <c r="R221" s="111"/>
      <c r="S221" s="111"/>
      <c r="T221" s="111"/>
      <c r="U221" s="111"/>
      <c r="V221" s="111"/>
      <c r="W221" s="111"/>
      <c r="X221" s="111"/>
      <c r="Y221" s="111"/>
      <c r="Z221" s="111"/>
      <c r="AA221" s="111"/>
      <c r="AB221" s="111"/>
      <c r="AC221" s="111"/>
      <c r="AD221" s="111"/>
      <c r="AE221" s="111"/>
      <c r="AF221" s="111"/>
      <c r="AG221" s="111"/>
      <c r="AH221" s="111"/>
      <c r="AI221" s="111"/>
      <c r="AJ221" s="111"/>
      <c r="AK221" s="111"/>
      <c r="AL221" s="111"/>
      <c r="AM221" s="111"/>
      <c r="AN221" s="111"/>
      <c r="AO221" s="111"/>
      <c r="AP221" s="111"/>
      <c r="AQ221" s="111"/>
      <c r="AR221" s="111"/>
      <c r="AS221" s="111"/>
      <c r="AT221" s="111"/>
      <c r="AU221" s="111"/>
      <c r="AV221" s="111"/>
      <c r="AW221" s="111"/>
      <c r="AX221" s="111"/>
      <c r="AY221" s="111"/>
      <c r="AZ221" s="111"/>
      <c r="BA221" s="111"/>
      <c r="BB221" s="111"/>
      <c r="BC221" s="111"/>
      <c r="BD221" s="111"/>
      <c r="BE221" s="111"/>
      <c r="BF221" s="111"/>
      <c r="BG221" s="111"/>
      <c r="BH221" s="111"/>
      <c r="BI221" s="111"/>
      <c r="BJ221" s="111"/>
      <c r="BK221" s="111"/>
      <c r="BL221" s="111"/>
      <c r="BM221" s="111"/>
      <c r="BN221" s="111"/>
      <c r="BO221" s="111"/>
      <c r="BP221" s="111"/>
      <c r="BQ221" s="111"/>
      <c r="BR221" s="111"/>
      <c r="BS221" s="111"/>
      <c r="BT221" s="111"/>
      <c r="BU221" s="111"/>
      <c r="BV221" s="111"/>
      <c r="BW221" s="111"/>
      <c r="BX221" s="111"/>
      <c r="BY221" s="111"/>
      <c r="BZ221" s="111"/>
      <c r="CA221" s="111"/>
      <c r="CB221" s="111"/>
      <c r="CC221" s="111"/>
      <c r="CD221" s="111"/>
      <c r="CE221" s="111"/>
      <c r="CF221" s="111"/>
      <c r="CG221" s="111"/>
      <c r="CH221" s="111"/>
      <c r="CI221" s="111"/>
      <c r="CJ221" s="111"/>
      <c r="CK221" s="111"/>
      <c r="CL221" s="111"/>
      <c r="CM221" s="111"/>
      <c r="CN221" s="111"/>
      <c r="CO221" s="111"/>
      <c r="CP221" s="111"/>
      <c r="CQ221" s="111"/>
      <c r="CR221" s="111"/>
      <c r="CS221" s="111"/>
      <c r="CT221" s="111"/>
      <c r="CU221" s="111"/>
      <c r="CV221" s="111"/>
      <c r="CW221" s="111"/>
      <c r="CX221" s="111"/>
      <c r="CY221" s="111"/>
      <c r="CZ221" s="111"/>
      <c r="DA221" s="111"/>
      <c r="DB221" s="111"/>
      <c r="DC221" s="111"/>
      <c r="DD221" s="111"/>
      <c r="DE221" s="111"/>
      <c r="DF221" s="111"/>
      <c r="DG221" s="111"/>
      <c r="DH221" s="111"/>
      <c r="DI221" s="111"/>
      <c r="DJ221" s="111"/>
      <c r="DK221" s="111"/>
      <c r="DL221" s="111"/>
      <c r="DM221" s="111"/>
      <c r="DN221" s="111"/>
      <c r="DO221" s="111"/>
      <c r="DP221" s="111"/>
      <c r="DQ221" s="111"/>
      <c r="DR221" s="111"/>
      <c r="DS221" s="111"/>
      <c r="DT221" s="111"/>
      <c r="DU221" s="111"/>
      <c r="DV221" s="111"/>
      <c r="DW221" s="111"/>
      <c r="DX221" s="111"/>
      <c r="DY221" s="111"/>
      <c r="DZ221" s="111"/>
      <c r="EA221" s="111"/>
      <c r="EB221" s="111"/>
      <c r="EC221" s="111"/>
      <c r="ED221" s="111"/>
      <c r="EE221" s="111"/>
      <c r="EF221" s="111"/>
      <c r="EG221" s="111"/>
      <c r="EH221" s="111"/>
      <c r="EI221" s="111"/>
      <c r="EJ221" s="111"/>
      <c r="EK221" s="111"/>
      <c r="EL221" s="111"/>
      <c r="EM221" s="111"/>
      <c r="EN221" s="111"/>
      <c r="EO221" s="111"/>
      <c r="EP221" s="111"/>
      <c r="EQ221" s="111"/>
      <c r="ER221" s="111"/>
      <c r="ES221" s="111"/>
      <c r="ET221" s="111"/>
      <c r="EU221" s="111"/>
      <c r="EV221" s="111"/>
      <c r="EW221" s="147"/>
    </row>
    <row r="222" spans="1:153" s="130" customFormat="1" ht="30" customHeight="1">
      <c r="A222" s="395"/>
      <c r="B222" s="395"/>
      <c r="C222" s="395"/>
      <c r="D222" s="395"/>
      <c r="E222" s="395"/>
      <c r="F222" s="14" t="s">
        <v>1523</v>
      </c>
      <c r="G222" s="56">
        <f t="shared" si="6"/>
        <v>1.4705882352941178</v>
      </c>
      <c r="H222" s="16">
        <v>10</v>
      </c>
      <c r="I222" s="82">
        <v>6.7000000000000004E-2</v>
      </c>
      <c r="J222" s="26">
        <v>24</v>
      </c>
      <c r="K222" s="26">
        <v>240</v>
      </c>
      <c r="L222" s="22">
        <v>6954851204787</v>
      </c>
      <c r="M222" s="368"/>
      <c r="N222" s="111"/>
      <c r="O222" s="111"/>
      <c r="P222" s="111"/>
      <c r="Q222" s="111"/>
      <c r="R222" s="111"/>
      <c r="S222" s="111"/>
      <c r="T222" s="111"/>
      <c r="U222" s="111"/>
      <c r="V222" s="111"/>
      <c r="W222" s="111"/>
      <c r="X222" s="111"/>
      <c r="Y222" s="111"/>
      <c r="Z222" s="111"/>
      <c r="AA222" s="111"/>
      <c r="AB222" s="111"/>
      <c r="AC222" s="111"/>
      <c r="AD222" s="111"/>
      <c r="AE222" s="111"/>
      <c r="AF222" s="111"/>
      <c r="AG222" s="111"/>
      <c r="AH222" s="111"/>
      <c r="AI222" s="111"/>
      <c r="AJ222" s="111"/>
      <c r="AK222" s="111"/>
      <c r="AL222" s="111"/>
      <c r="AM222" s="111"/>
      <c r="AN222" s="111"/>
      <c r="AO222" s="111"/>
      <c r="AP222" s="111"/>
      <c r="AQ222" s="111"/>
      <c r="AR222" s="111"/>
      <c r="AS222" s="111"/>
      <c r="AT222" s="111"/>
      <c r="AU222" s="111"/>
      <c r="AV222" s="111"/>
      <c r="AW222" s="111"/>
      <c r="AX222" s="111"/>
      <c r="AY222" s="111"/>
      <c r="AZ222" s="111"/>
      <c r="BA222" s="111"/>
      <c r="BB222" s="111"/>
      <c r="BC222" s="111"/>
      <c r="BD222" s="111"/>
      <c r="BE222" s="111"/>
      <c r="BF222" s="111"/>
      <c r="BG222" s="111"/>
      <c r="BH222" s="111"/>
      <c r="BI222" s="111"/>
      <c r="BJ222" s="111"/>
      <c r="BK222" s="111"/>
      <c r="BL222" s="111"/>
      <c r="BM222" s="111"/>
      <c r="BN222" s="111"/>
      <c r="BO222" s="111"/>
      <c r="BP222" s="111"/>
      <c r="BQ222" s="111"/>
      <c r="BR222" s="111"/>
      <c r="BS222" s="111"/>
      <c r="BT222" s="111"/>
      <c r="BU222" s="111"/>
      <c r="BV222" s="111"/>
      <c r="BW222" s="111"/>
      <c r="BX222" s="111"/>
      <c r="BY222" s="111"/>
      <c r="BZ222" s="111"/>
      <c r="CA222" s="111"/>
      <c r="CB222" s="111"/>
      <c r="CC222" s="111"/>
      <c r="CD222" s="111"/>
      <c r="CE222" s="111"/>
      <c r="CF222" s="111"/>
      <c r="CG222" s="111"/>
      <c r="CH222" s="111"/>
      <c r="CI222" s="111"/>
      <c r="CJ222" s="111"/>
      <c r="CK222" s="111"/>
      <c r="CL222" s="111"/>
      <c r="CM222" s="111"/>
      <c r="CN222" s="111"/>
      <c r="CO222" s="111"/>
      <c r="CP222" s="111"/>
      <c r="CQ222" s="111"/>
      <c r="CR222" s="111"/>
      <c r="CS222" s="111"/>
      <c r="CT222" s="111"/>
      <c r="CU222" s="111"/>
      <c r="CV222" s="111"/>
      <c r="CW222" s="111"/>
      <c r="CX222" s="111"/>
      <c r="CY222" s="111"/>
      <c r="CZ222" s="111"/>
      <c r="DA222" s="111"/>
      <c r="DB222" s="111"/>
      <c r="DC222" s="111"/>
      <c r="DD222" s="111"/>
      <c r="DE222" s="111"/>
      <c r="DF222" s="111"/>
      <c r="DG222" s="111"/>
      <c r="DH222" s="111"/>
      <c r="DI222" s="111"/>
      <c r="DJ222" s="111"/>
      <c r="DK222" s="111"/>
      <c r="DL222" s="111"/>
      <c r="DM222" s="111"/>
      <c r="DN222" s="111"/>
      <c r="DO222" s="111"/>
      <c r="DP222" s="111"/>
      <c r="DQ222" s="111"/>
      <c r="DR222" s="111"/>
      <c r="DS222" s="111"/>
      <c r="DT222" s="111"/>
      <c r="DU222" s="111"/>
      <c r="DV222" s="111"/>
      <c r="DW222" s="111"/>
      <c r="DX222" s="111"/>
      <c r="DY222" s="111"/>
      <c r="DZ222" s="111"/>
      <c r="EA222" s="111"/>
      <c r="EB222" s="111"/>
      <c r="EC222" s="111"/>
      <c r="ED222" s="111"/>
      <c r="EE222" s="111"/>
      <c r="EF222" s="111"/>
      <c r="EG222" s="111"/>
      <c r="EH222" s="111"/>
      <c r="EI222" s="111"/>
      <c r="EJ222" s="111"/>
      <c r="EK222" s="111"/>
      <c r="EL222" s="111"/>
      <c r="EM222" s="111"/>
      <c r="EN222" s="111"/>
      <c r="EO222" s="111"/>
      <c r="EP222" s="111"/>
      <c r="EQ222" s="111"/>
      <c r="ER222" s="111"/>
      <c r="ES222" s="111"/>
      <c r="ET222" s="111"/>
      <c r="EU222" s="111"/>
      <c r="EV222" s="111"/>
      <c r="EW222" s="147"/>
    </row>
    <row r="223" spans="1:153" s="130" customFormat="1" ht="30" customHeight="1">
      <c r="A223" s="395">
        <v>20</v>
      </c>
      <c r="B223" s="395" t="s">
        <v>1530</v>
      </c>
      <c r="C223" s="395"/>
      <c r="D223" s="395"/>
      <c r="E223" s="395"/>
      <c r="F223" s="14" t="s">
        <v>1531</v>
      </c>
      <c r="G223" s="56">
        <f t="shared" si="6"/>
        <v>0.80882352941176472</v>
      </c>
      <c r="H223" s="16">
        <v>5.5</v>
      </c>
      <c r="I223" s="82">
        <v>0.60899999999999999</v>
      </c>
      <c r="J223" s="26">
        <v>25</v>
      </c>
      <c r="K223" s="26">
        <v>25</v>
      </c>
      <c r="L223" s="22">
        <v>6954851203803</v>
      </c>
      <c r="M223" s="368" t="s">
        <v>1532</v>
      </c>
      <c r="N223" s="111"/>
      <c r="O223" s="111"/>
      <c r="P223" s="111"/>
      <c r="Q223" s="111"/>
      <c r="R223" s="111"/>
      <c r="S223" s="111"/>
      <c r="T223" s="111"/>
      <c r="U223" s="111"/>
      <c r="V223" s="111"/>
      <c r="W223" s="111"/>
      <c r="X223" s="111"/>
      <c r="Y223" s="111"/>
      <c r="Z223" s="111"/>
      <c r="AA223" s="111"/>
      <c r="AB223" s="111"/>
      <c r="AC223" s="111"/>
      <c r="AD223" s="111"/>
      <c r="AE223" s="111"/>
      <c r="AF223" s="111"/>
      <c r="AG223" s="111"/>
      <c r="AH223" s="111"/>
      <c r="AI223" s="111"/>
      <c r="AJ223" s="111"/>
      <c r="AK223" s="111"/>
      <c r="AL223" s="111"/>
      <c r="AM223" s="111"/>
      <c r="AN223" s="111"/>
      <c r="AO223" s="111"/>
      <c r="AP223" s="111"/>
      <c r="AQ223" s="111"/>
      <c r="AR223" s="111"/>
      <c r="AS223" s="111"/>
      <c r="AT223" s="111"/>
      <c r="AU223" s="111"/>
      <c r="AV223" s="111"/>
      <c r="AW223" s="111"/>
      <c r="AX223" s="111"/>
      <c r="AY223" s="111"/>
      <c r="AZ223" s="111"/>
      <c r="BA223" s="111"/>
      <c r="BB223" s="111"/>
      <c r="BC223" s="111"/>
      <c r="BD223" s="111"/>
      <c r="BE223" s="111"/>
      <c r="BF223" s="111"/>
      <c r="BG223" s="111"/>
      <c r="BH223" s="111"/>
      <c r="BI223" s="111"/>
      <c r="BJ223" s="111"/>
      <c r="BK223" s="111"/>
      <c r="BL223" s="111"/>
      <c r="BM223" s="111"/>
      <c r="BN223" s="111"/>
      <c r="BO223" s="111"/>
      <c r="BP223" s="111"/>
      <c r="BQ223" s="111"/>
      <c r="BR223" s="111"/>
      <c r="BS223" s="111"/>
      <c r="BT223" s="111"/>
      <c r="BU223" s="111"/>
      <c r="BV223" s="111"/>
      <c r="BW223" s="111"/>
      <c r="BX223" s="111"/>
      <c r="BY223" s="111"/>
      <c r="BZ223" s="111"/>
      <c r="CA223" s="111"/>
      <c r="CB223" s="111"/>
      <c r="CC223" s="111"/>
      <c r="CD223" s="111"/>
      <c r="CE223" s="111"/>
      <c r="CF223" s="111"/>
      <c r="CG223" s="111"/>
      <c r="CH223" s="111"/>
      <c r="CI223" s="111"/>
      <c r="CJ223" s="111"/>
      <c r="CK223" s="111"/>
      <c r="CL223" s="111"/>
      <c r="CM223" s="111"/>
      <c r="CN223" s="111"/>
      <c r="CO223" s="111"/>
      <c r="CP223" s="111"/>
      <c r="CQ223" s="111"/>
      <c r="CR223" s="111"/>
      <c r="CS223" s="111"/>
      <c r="CT223" s="111"/>
      <c r="CU223" s="111"/>
      <c r="CV223" s="111"/>
      <c r="CW223" s="111"/>
      <c r="CX223" s="111"/>
      <c r="CY223" s="111"/>
      <c r="CZ223" s="111"/>
      <c r="DA223" s="111"/>
      <c r="DB223" s="111"/>
      <c r="DC223" s="111"/>
      <c r="DD223" s="111"/>
      <c r="DE223" s="111"/>
      <c r="DF223" s="111"/>
      <c r="DG223" s="111"/>
      <c r="DH223" s="111"/>
      <c r="DI223" s="111"/>
      <c r="DJ223" s="111"/>
      <c r="DK223" s="111"/>
      <c r="DL223" s="111"/>
      <c r="DM223" s="111"/>
      <c r="DN223" s="111"/>
      <c r="DO223" s="111"/>
      <c r="DP223" s="111"/>
      <c r="DQ223" s="111"/>
      <c r="DR223" s="111"/>
      <c r="DS223" s="111"/>
      <c r="DT223" s="111"/>
      <c r="DU223" s="111"/>
      <c r="DV223" s="111"/>
      <c r="DW223" s="111"/>
      <c r="DX223" s="111"/>
      <c r="DY223" s="111"/>
      <c r="DZ223" s="111"/>
      <c r="EA223" s="111"/>
      <c r="EB223" s="111"/>
      <c r="EC223" s="111"/>
      <c r="ED223" s="111"/>
      <c r="EE223" s="111"/>
      <c r="EF223" s="111"/>
      <c r="EG223" s="111"/>
      <c r="EH223" s="147"/>
    </row>
    <row r="224" spans="1:153" s="130" customFormat="1" ht="30" customHeight="1">
      <c r="A224" s="395"/>
      <c r="B224" s="395"/>
      <c r="C224" s="395"/>
      <c r="D224" s="395"/>
      <c r="E224" s="395"/>
      <c r="F224" s="14" t="s">
        <v>1521</v>
      </c>
      <c r="G224" s="56">
        <f t="shared" si="6"/>
        <v>0.80882352941176472</v>
      </c>
      <c r="H224" s="16">
        <v>5.5</v>
      </c>
      <c r="I224" s="82">
        <v>0.60599999999999998</v>
      </c>
      <c r="J224" s="26">
        <v>25</v>
      </c>
      <c r="K224" s="26">
        <v>25</v>
      </c>
      <c r="L224" s="22">
        <v>6954851203902</v>
      </c>
      <c r="M224" s="368"/>
      <c r="N224" s="111"/>
      <c r="O224" s="111"/>
      <c r="P224" s="111"/>
      <c r="Q224" s="111"/>
      <c r="R224" s="111"/>
      <c r="S224" s="111"/>
      <c r="T224" s="111"/>
      <c r="U224" s="111"/>
      <c r="V224" s="111"/>
      <c r="W224" s="111"/>
      <c r="X224" s="111"/>
      <c r="Y224" s="111"/>
      <c r="Z224" s="111"/>
      <c r="AA224" s="111"/>
      <c r="AB224" s="111"/>
      <c r="AC224" s="111"/>
      <c r="AD224" s="111"/>
      <c r="AE224" s="111"/>
      <c r="AF224" s="111"/>
      <c r="AG224" s="111"/>
      <c r="AH224" s="111"/>
      <c r="AI224" s="111"/>
      <c r="AJ224" s="111"/>
      <c r="AK224" s="111"/>
      <c r="AL224" s="111"/>
      <c r="AM224" s="111"/>
      <c r="AN224" s="111"/>
      <c r="AO224" s="111"/>
      <c r="AP224" s="111"/>
      <c r="AQ224" s="111"/>
      <c r="AR224" s="111"/>
      <c r="AS224" s="111"/>
      <c r="AT224" s="111"/>
      <c r="AU224" s="111"/>
      <c r="AV224" s="111"/>
      <c r="AW224" s="111"/>
      <c r="AX224" s="111"/>
      <c r="AY224" s="111"/>
      <c r="AZ224" s="111"/>
      <c r="BA224" s="111"/>
      <c r="BB224" s="111"/>
      <c r="BC224" s="111"/>
      <c r="BD224" s="111"/>
      <c r="BE224" s="111"/>
      <c r="BF224" s="111"/>
      <c r="BG224" s="111"/>
      <c r="BH224" s="111"/>
      <c r="BI224" s="111"/>
      <c r="BJ224" s="111"/>
      <c r="BK224" s="111"/>
      <c r="BL224" s="111"/>
      <c r="BM224" s="111"/>
      <c r="BN224" s="111"/>
      <c r="BO224" s="111"/>
      <c r="BP224" s="111"/>
      <c r="BQ224" s="111"/>
      <c r="BR224" s="111"/>
      <c r="BS224" s="111"/>
      <c r="BT224" s="111"/>
      <c r="BU224" s="111"/>
      <c r="BV224" s="111"/>
      <c r="BW224" s="111"/>
      <c r="BX224" s="111"/>
      <c r="BY224" s="111"/>
      <c r="BZ224" s="111"/>
      <c r="CA224" s="111"/>
      <c r="CB224" s="111"/>
      <c r="CC224" s="111"/>
      <c r="CD224" s="111"/>
      <c r="CE224" s="111"/>
      <c r="CF224" s="111"/>
      <c r="CG224" s="111"/>
      <c r="CH224" s="111"/>
      <c r="CI224" s="111"/>
      <c r="CJ224" s="111"/>
      <c r="CK224" s="111"/>
      <c r="CL224" s="111"/>
      <c r="CM224" s="111"/>
      <c r="CN224" s="111"/>
      <c r="CO224" s="111"/>
      <c r="CP224" s="111"/>
      <c r="CQ224" s="111"/>
      <c r="CR224" s="111"/>
      <c r="CS224" s="111"/>
      <c r="CT224" s="111"/>
      <c r="CU224" s="111"/>
      <c r="CV224" s="111"/>
      <c r="CW224" s="111"/>
      <c r="CX224" s="111"/>
      <c r="CY224" s="111"/>
      <c r="CZ224" s="111"/>
      <c r="DA224" s="111"/>
      <c r="DB224" s="111"/>
      <c r="DC224" s="111"/>
      <c r="DD224" s="111"/>
      <c r="DE224" s="111"/>
      <c r="DF224" s="111"/>
      <c r="DG224" s="111"/>
      <c r="DH224" s="111"/>
      <c r="DI224" s="111"/>
      <c r="DJ224" s="111"/>
      <c r="DK224" s="111"/>
      <c r="DL224" s="111"/>
      <c r="DM224" s="111"/>
      <c r="DN224" s="111"/>
      <c r="DO224" s="111"/>
      <c r="DP224" s="111"/>
      <c r="DQ224" s="111"/>
      <c r="DR224" s="111"/>
      <c r="DS224" s="111"/>
      <c r="DT224" s="111"/>
      <c r="DU224" s="111"/>
      <c r="DV224" s="111"/>
      <c r="DW224" s="111"/>
      <c r="DX224" s="111"/>
      <c r="DY224" s="111"/>
      <c r="DZ224" s="111"/>
      <c r="EA224" s="111"/>
      <c r="EB224" s="111"/>
      <c r="EC224" s="111"/>
      <c r="ED224" s="111"/>
      <c r="EE224" s="111"/>
      <c r="EF224" s="111"/>
      <c r="EG224" s="111"/>
      <c r="EH224" s="147"/>
    </row>
    <row r="225" spans="1:16383" s="130" customFormat="1" ht="30" customHeight="1">
      <c r="A225" s="395"/>
      <c r="B225" s="395"/>
      <c r="C225" s="395"/>
      <c r="D225" s="395"/>
      <c r="E225" s="395"/>
      <c r="F225" s="14" t="s">
        <v>1522</v>
      </c>
      <c r="G225" s="56">
        <f t="shared" si="6"/>
        <v>0.80882352941176472</v>
      </c>
      <c r="H225" s="16">
        <v>5.5</v>
      </c>
      <c r="I225" s="82">
        <v>0.65100000000000002</v>
      </c>
      <c r="J225" s="26">
        <v>25</v>
      </c>
      <c r="K225" s="26">
        <v>25</v>
      </c>
      <c r="L225" s="22">
        <v>6954851203957</v>
      </c>
      <c r="M225" s="368"/>
      <c r="N225" s="111"/>
      <c r="O225" s="111"/>
      <c r="P225" s="111"/>
      <c r="Q225" s="111"/>
      <c r="R225" s="111"/>
      <c r="S225" s="111"/>
      <c r="T225" s="111"/>
      <c r="U225" s="111"/>
      <c r="V225" s="111"/>
      <c r="W225" s="111"/>
      <c r="X225" s="111"/>
      <c r="Y225" s="111"/>
      <c r="Z225" s="111"/>
      <c r="AA225" s="111"/>
      <c r="AB225" s="111"/>
      <c r="AC225" s="111"/>
      <c r="AD225" s="111"/>
      <c r="AE225" s="111"/>
      <c r="AF225" s="111"/>
      <c r="AG225" s="111"/>
      <c r="AH225" s="111"/>
      <c r="AI225" s="111"/>
      <c r="AJ225" s="111"/>
      <c r="AK225" s="111"/>
      <c r="AL225" s="111"/>
      <c r="AM225" s="111"/>
      <c r="AN225" s="111"/>
      <c r="AO225" s="111"/>
      <c r="AP225" s="111"/>
      <c r="AQ225" s="111"/>
      <c r="AR225" s="111"/>
      <c r="AS225" s="111"/>
      <c r="AT225" s="111"/>
      <c r="AU225" s="111"/>
      <c r="AV225" s="111"/>
      <c r="AW225" s="111"/>
      <c r="AX225" s="111"/>
      <c r="AY225" s="111"/>
      <c r="AZ225" s="111"/>
      <c r="BA225" s="111"/>
      <c r="BB225" s="111"/>
      <c r="BC225" s="111"/>
      <c r="BD225" s="111"/>
      <c r="BE225" s="111"/>
      <c r="BF225" s="111"/>
      <c r="BG225" s="111"/>
      <c r="BH225" s="111"/>
      <c r="BI225" s="111"/>
      <c r="BJ225" s="111"/>
      <c r="BK225" s="111"/>
      <c r="BL225" s="111"/>
      <c r="BM225" s="111"/>
      <c r="BN225" s="111"/>
      <c r="BO225" s="111"/>
      <c r="BP225" s="111"/>
      <c r="BQ225" s="111"/>
      <c r="BR225" s="111"/>
      <c r="BS225" s="111"/>
      <c r="BT225" s="111"/>
      <c r="BU225" s="111"/>
      <c r="BV225" s="111"/>
      <c r="BW225" s="111"/>
      <c r="BX225" s="111"/>
      <c r="BY225" s="111"/>
      <c r="BZ225" s="111"/>
      <c r="CA225" s="111"/>
      <c r="CB225" s="111"/>
      <c r="CC225" s="111"/>
      <c r="CD225" s="111"/>
      <c r="CE225" s="111"/>
      <c r="CF225" s="111"/>
      <c r="CG225" s="111"/>
      <c r="CH225" s="111"/>
      <c r="CI225" s="111"/>
      <c r="CJ225" s="111"/>
      <c r="CK225" s="111"/>
      <c r="CL225" s="111"/>
      <c r="CM225" s="111"/>
      <c r="CN225" s="111"/>
      <c r="CO225" s="111"/>
      <c r="CP225" s="111"/>
      <c r="CQ225" s="111"/>
      <c r="CR225" s="111"/>
      <c r="CS225" s="111"/>
      <c r="CT225" s="111"/>
      <c r="CU225" s="111"/>
      <c r="CV225" s="111"/>
      <c r="CW225" s="111"/>
      <c r="CX225" s="111"/>
      <c r="CY225" s="111"/>
      <c r="CZ225" s="111"/>
      <c r="DA225" s="111"/>
      <c r="DB225" s="111"/>
      <c r="DC225" s="111"/>
      <c r="DD225" s="111"/>
      <c r="DE225" s="111"/>
      <c r="DF225" s="111"/>
      <c r="DG225" s="111"/>
      <c r="DH225" s="111"/>
      <c r="DI225" s="111"/>
      <c r="DJ225" s="111"/>
      <c r="DK225" s="111"/>
      <c r="DL225" s="111"/>
      <c r="DM225" s="111"/>
      <c r="DN225" s="111"/>
      <c r="DO225" s="111"/>
      <c r="DP225" s="111"/>
      <c r="DQ225" s="111"/>
      <c r="DR225" s="111"/>
      <c r="DS225" s="111"/>
      <c r="DT225" s="111"/>
      <c r="DU225" s="111"/>
      <c r="DV225" s="111"/>
      <c r="DW225" s="111"/>
      <c r="DX225" s="111"/>
      <c r="DY225" s="111"/>
      <c r="DZ225" s="111"/>
      <c r="EA225" s="111"/>
      <c r="EB225" s="111"/>
      <c r="EC225" s="111"/>
      <c r="ED225" s="111"/>
      <c r="EE225" s="111"/>
      <c r="EF225" s="111"/>
      <c r="EG225" s="111"/>
      <c r="EH225" s="147"/>
    </row>
    <row r="226" spans="1:16383" s="3" customFormat="1" ht="30" customHeight="1">
      <c r="A226" s="395"/>
      <c r="B226" s="395"/>
      <c r="C226" s="395"/>
      <c r="D226" s="395"/>
      <c r="E226" s="395"/>
      <c r="F226" s="102" t="s">
        <v>1523</v>
      </c>
      <c r="G226" s="56">
        <f t="shared" si="6"/>
        <v>0.80882352941176472</v>
      </c>
      <c r="H226" s="16">
        <v>5.5</v>
      </c>
      <c r="I226" s="82">
        <v>0.64600000000000002</v>
      </c>
      <c r="J226" s="26">
        <v>25</v>
      </c>
      <c r="K226" s="26">
        <v>25</v>
      </c>
      <c r="L226" s="160">
        <v>6954851203964</v>
      </c>
      <c r="M226" s="368"/>
      <c r="N226" s="111"/>
      <c r="O226" s="111"/>
      <c r="P226" s="111"/>
      <c r="Q226" s="111"/>
      <c r="R226" s="111"/>
      <c r="S226" s="111"/>
      <c r="T226" s="111"/>
      <c r="U226" s="111"/>
      <c r="V226" s="111"/>
      <c r="W226" s="111"/>
      <c r="X226" s="111"/>
      <c r="Y226" s="111"/>
      <c r="Z226" s="111"/>
      <c r="AA226" s="111"/>
      <c r="AB226" s="111"/>
      <c r="AC226" s="111"/>
      <c r="AD226" s="111"/>
      <c r="AE226" s="111"/>
      <c r="AF226" s="111"/>
      <c r="AG226" s="111"/>
      <c r="AH226" s="111"/>
      <c r="AI226" s="111"/>
      <c r="AJ226" s="111"/>
      <c r="AK226" s="111"/>
      <c r="AL226" s="111"/>
      <c r="AM226" s="111"/>
      <c r="AN226" s="111"/>
      <c r="AO226" s="111"/>
      <c r="AP226" s="111"/>
      <c r="AQ226" s="111"/>
      <c r="AR226" s="111"/>
      <c r="AS226" s="111"/>
      <c r="AT226" s="111"/>
      <c r="AU226" s="111"/>
      <c r="AV226" s="111"/>
      <c r="AW226" s="111"/>
      <c r="AX226" s="111"/>
      <c r="AY226" s="111"/>
      <c r="AZ226" s="111"/>
      <c r="BA226" s="111"/>
      <c r="BB226" s="111"/>
      <c r="BC226" s="111"/>
      <c r="BD226" s="111"/>
      <c r="BE226" s="111"/>
      <c r="BF226" s="111"/>
      <c r="BG226" s="111"/>
      <c r="BH226" s="111"/>
      <c r="BI226" s="111"/>
      <c r="BJ226" s="111"/>
      <c r="BK226" s="111"/>
      <c r="BL226" s="111"/>
      <c r="BM226" s="111"/>
      <c r="BN226" s="111"/>
      <c r="BO226" s="111"/>
      <c r="BP226" s="111"/>
      <c r="BQ226" s="111"/>
      <c r="BR226" s="111"/>
      <c r="BS226" s="111"/>
      <c r="BT226" s="111"/>
      <c r="BU226" s="111"/>
      <c r="BV226" s="111"/>
      <c r="BW226" s="111"/>
      <c r="BX226" s="111"/>
      <c r="BY226" s="111"/>
      <c r="BZ226" s="111"/>
      <c r="CA226" s="111"/>
      <c r="CB226" s="111"/>
      <c r="CC226" s="111"/>
      <c r="CD226" s="111"/>
      <c r="CE226" s="111"/>
      <c r="CF226" s="111"/>
      <c r="CG226" s="111"/>
      <c r="CH226" s="111"/>
      <c r="CI226" s="111"/>
      <c r="CJ226" s="111"/>
      <c r="CK226" s="111"/>
      <c r="CL226" s="111"/>
      <c r="CM226" s="111"/>
      <c r="CN226" s="111"/>
      <c r="CO226" s="111"/>
      <c r="CP226" s="111"/>
      <c r="CQ226" s="111"/>
      <c r="CR226" s="111"/>
      <c r="CS226" s="111"/>
      <c r="CT226" s="111"/>
      <c r="CU226" s="111"/>
      <c r="CV226" s="111"/>
      <c r="CW226" s="111"/>
      <c r="CX226" s="111"/>
      <c r="CY226" s="111"/>
      <c r="CZ226" s="111"/>
      <c r="DA226" s="111"/>
      <c r="DB226" s="111"/>
      <c r="DC226" s="111"/>
      <c r="DD226" s="111"/>
      <c r="DE226" s="111"/>
      <c r="DF226" s="111"/>
      <c r="DG226" s="111"/>
      <c r="DH226" s="111"/>
      <c r="DI226" s="111"/>
      <c r="DJ226" s="111"/>
      <c r="DK226" s="111"/>
      <c r="DL226" s="111"/>
      <c r="DM226" s="111"/>
      <c r="DN226" s="111"/>
      <c r="DO226" s="111"/>
      <c r="DP226" s="111"/>
      <c r="DQ226" s="111"/>
      <c r="DR226" s="111"/>
      <c r="DS226" s="111"/>
      <c r="DT226" s="111"/>
      <c r="DU226" s="111"/>
      <c r="DV226" s="111"/>
      <c r="DW226" s="111"/>
      <c r="DX226" s="111"/>
      <c r="DY226" s="111"/>
      <c r="DZ226" s="111"/>
      <c r="EA226" s="111"/>
      <c r="EB226" s="111"/>
      <c r="EC226" s="111"/>
      <c r="ED226" s="111"/>
      <c r="EE226" s="111"/>
      <c r="EF226" s="111"/>
      <c r="EG226" s="111"/>
      <c r="EH226"/>
      <c r="EI226"/>
      <c r="EJ226"/>
      <c r="EK226"/>
      <c r="EL226"/>
      <c r="EM226"/>
      <c r="EN226"/>
      <c r="EO226"/>
      <c r="EP226"/>
      <c r="EQ226"/>
      <c r="ER226"/>
      <c r="ES226"/>
      <c r="ET226"/>
      <c r="EU226"/>
      <c r="EV226"/>
      <c r="EW226"/>
      <c r="EX226"/>
      <c r="EY226"/>
      <c r="EZ226"/>
      <c r="FA226"/>
      <c r="FB226"/>
      <c r="FC226"/>
      <c r="FD226"/>
      <c r="FE226"/>
      <c r="FF226"/>
      <c r="FG226"/>
      <c r="FH226"/>
      <c r="FI226"/>
      <c r="FJ226"/>
      <c r="FK226"/>
      <c r="FL226"/>
      <c r="FM226"/>
      <c r="FN226"/>
      <c r="FO226"/>
      <c r="FP226"/>
      <c r="FQ226"/>
      <c r="FR226"/>
      <c r="FS226"/>
      <c r="FT226"/>
      <c r="FU226"/>
      <c r="FV226"/>
      <c r="FW226"/>
      <c r="FX226"/>
      <c r="FY226"/>
      <c r="FZ226"/>
      <c r="GA226"/>
      <c r="GB226"/>
      <c r="GC226"/>
      <c r="GD226"/>
      <c r="GE226"/>
      <c r="GF226"/>
      <c r="GG226"/>
      <c r="GH226"/>
      <c r="GI226"/>
      <c r="GJ226"/>
      <c r="GK226"/>
      <c r="GL226"/>
      <c r="GM226"/>
      <c r="GN226"/>
      <c r="GO226"/>
      <c r="GP226"/>
      <c r="GQ226"/>
      <c r="GR226"/>
      <c r="GS226"/>
      <c r="GT226"/>
      <c r="GU226"/>
      <c r="GV226"/>
      <c r="GW226"/>
      <c r="GX226"/>
      <c r="GY226"/>
      <c r="GZ226"/>
      <c r="HA226"/>
      <c r="HB226"/>
      <c r="HC226"/>
      <c r="HD226"/>
      <c r="HE226"/>
      <c r="HF226"/>
      <c r="HG226"/>
      <c r="HH226"/>
      <c r="HI226"/>
      <c r="HJ226"/>
      <c r="HK226"/>
      <c r="HL226"/>
      <c r="HM226"/>
      <c r="HN226"/>
      <c r="HO226"/>
      <c r="HP226"/>
      <c r="HQ226"/>
      <c r="HR226"/>
      <c r="HS226"/>
      <c r="HT226"/>
      <c r="HU226"/>
      <c r="HV226"/>
      <c r="HW226"/>
      <c r="HX226"/>
      <c r="HY226"/>
      <c r="HZ226"/>
      <c r="IA226"/>
      <c r="IB226"/>
      <c r="IC226"/>
      <c r="ID226"/>
      <c r="IE226"/>
      <c r="IF226"/>
      <c r="IG226"/>
      <c r="IH226"/>
      <c r="II226"/>
      <c r="IJ226"/>
      <c r="IK226"/>
      <c r="IL226"/>
      <c r="IM226"/>
      <c r="IN226"/>
      <c r="IO226"/>
      <c r="IP226"/>
      <c r="IQ226"/>
      <c r="IR226"/>
      <c r="IS226"/>
      <c r="IT226"/>
      <c r="IU226"/>
      <c r="IV226"/>
      <c r="IW226"/>
      <c r="IX226"/>
      <c r="IY226"/>
      <c r="IZ226"/>
      <c r="JA226"/>
      <c r="JB226"/>
      <c r="JC226"/>
      <c r="JD226"/>
      <c r="JE226"/>
      <c r="JF226"/>
      <c r="JG226"/>
      <c r="JH226"/>
      <c r="JI226"/>
      <c r="JJ226"/>
      <c r="JK226"/>
      <c r="JL226"/>
      <c r="JM226"/>
      <c r="JN226"/>
      <c r="JO226"/>
      <c r="JP226"/>
      <c r="JQ226"/>
      <c r="JR226"/>
      <c r="JS226"/>
      <c r="JT226"/>
      <c r="JU226"/>
      <c r="JV226"/>
      <c r="JW226"/>
      <c r="JX226"/>
      <c r="JY226"/>
      <c r="JZ226"/>
      <c r="KA226"/>
      <c r="KB226"/>
      <c r="KC226"/>
      <c r="KD226"/>
      <c r="KE226"/>
      <c r="KF226"/>
      <c r="KG226"/>
      <c r="KH226"/>
      <c r="KI226"/>
      <c r="KJ226"/>
      <c r="KK226"/>
      <c r="KL226"/>
      <c r="KM226"/>
      <c r="KN226"/>
      <c r="KO226"/>
      <c r="KP226"/>
      <c r="KQ226"/>
      <c r="KR226"/>
      <c r="KS226"/>
      <c r="KT226"/>
      <c r="KU226"/>
      <c r="KV226"/>
      <c r="KW226"/>
      <c r="KX226"/>
      <c r="KY226"/>
      <c r="KZ226"/>
      <c r="LA226"/>
      <c r="LB226"/>
      <c r="LC226"/>
      <c r="LD226"/>
      <c r="LE226"/>
      <c r="LF226"/>
      <c r="LG226"/>
      <c r="LH226"/>
      <c r="LI226"/>
      <c r="LJ226"/>
      <c r="LK226"/>
      <c r="LL226"/>
      <c r="LM226"/>
      <c r="LN226"/>
      <c r="LO226"/>
      <c r="LP226"/>
      <c r="LQ226"/>
      <c r="LR226"/>
      <c r="LS226"/>
      <c r="LT226"/>
      <c r="LU226"/>
      <c r="LV226"/>
      <c r="LW226"/>
      <c r="LX226"/>
      <c r="LY226"/>
      <c r="LZ226"/>
      <c r="MA226"/>
      <c r="MB226"/>
      <c r="MC226"/>
      <c r="MD226"/>
      <c r="ME226"/>
      <c r="MF226"/>
      <c r="MG226"/>
      <c r="MH226"/>
      <c r="MI226"/>
      <c r="MJ226"/>
      <c r="MK226"/>
      <c r="ML226"/>
      <c r="MM226"/>
      <c r="MN226"/>
      <c r="MO226"/>
      <c r="MP226"/>
      <c r="MQ226"/>
      <c r="MR226"/>
      <c r="MS226"/>
      <c r="MT226"/>
      <c r="MU226"/>
      <c r="MV226"/>
      <c r="MW226"/>
      <c r="MX226"/>
      <c r="MY226"/>
      <c r="MZ226"/>
      <c r="NA226"/>
      <c r="NB226"/>
      <c r="NC226"/>
      <c r="ND226"/>
      <c r="NE226"/>
      <c r="NF226"/>
      <c r="NG226"/>
      <c r="NH226"/>
      <c r="NI226"/>
      <c r="NJ226"/>
      <c r="NK226"/>
      <c r="NL226"/>
      <c r="NM226"/>
      <c r="NN226"/>
      <c r="NO226"/>
      <c r="NP226"/>
      <c r="NQ226"/>
      <c r="NR226"/>
      <c r="NS226"/>
      <c r="NT226"/>
      <c r="NU226"/>
      <c r="NV226"/>
      <c r="NW226"/>
      <c r="NX226"/>
      <c r="NY226"/>
      <c r="NZ226"/>
      <c r="OA226"/>
      <c r="OB226"/>
      <c r="OC226"/>
      <c r="OD226"/>
      <c r="OE226"/>
      <c r="OF226"/>
      <c r="OG226"/>
      <c r="OH226"/>
      <c r="OI226"/>
      <c r="OJ226"/>
      <c r="OK226"/>
      <c r="OL226"/>
      <c r="OM226"/>
      <c r="ON226"/>
      <c r="OO226"/>
      <c r="OP226"/>
      <c r="OQ226"/>
      <c r="OR226"/>
      <c r="OS226"/>
      <c r="OT226"/>
      <c r="OU226"/>
      <c r="OV226"/>
      <c r="OW226"/>
      <c r="OX226"/>
      <c r="OY226"/>
      <c r="OZ226"/>
      <c r="PA226"/>
      <c r="PB226"/>
      <c r="PC226"/>
      <c r="PD226"/>
      <c r="PE226"/>
      <c r="PF226"/>
      <c r="PG226"/>
      <c r="PH226"/>
      <c r="PI226"/>
      <c r="PJ226"/>
      <c r="PK226"/>
      <c r="PL226"/>
      <c r="PM226"/>
      <c r="PN226"/>
      <c r="PO226"/>
      <c r="PP226"/>
      <c r="PQ226"/>
      <c r="PR226"/>
      <c r="PS226"/>
      <c r="PT226"/>
      <c r="PU226"/>
      <c r="PV226"/>
      <c r="PW226"/>
      <c r="PX226"/>
      <c r="PY226"/>
      <c r="PZ226"/>
      <c r="QA226"/>
      <c r="QB226"/>
      <c r="QC226"/>
      <c r="QD226"/>
      <c r="QE226"/>
      <c r="QF226"/>
      <c r="QG226"/>
      <c r="QH226"/>
      <c r="QI226"/>
      <c r="QJ226"/>
      <c r="QK226"/>
      <c r="QL226"/>
      <c r="QM226"/>
      <c r="QN226"/>
      <c r="QO226"/>
      <c r="QP226"/>
      <c r="QQ226"/>
      <c r="QR226"/>
      <c r="QS226"/>
      <c r="QT226"/>
      <c r="QU226"/>
      <c r="QV226"/>
      <c r="QW226"/>
      <c r="QX226"/>
      <c r="QY226"/>
      <c r="QZ226"/>
      <c r="RA226"/>
      <c r="RB226"/>
      <c r="RC226"/>
      <c r="RD226"/>
      <c r="RE226"/>
      <c r="RF226"/>
      <c r="RG226"/>
      <c r="RH226"/>
      <c r="RI226"/>
      <c r="RJ226"/>
      <c r="RK226"/>
      <c r="RL226"/>
      <c r="RM226"/>
      <c r="RN226"/>
      <c r="RO226"/>
      <c r="RP226"/>
      <c r="RQ226"/>
      <c r="RR226"/>
      <c r="RS226"/>
      <c r="RT226"/>
      <c r="RU226"/>
      <c r="RV226"/>
      <c r="RW226"/>
      <c r="RX226"/>
      <c r="RY226"/>
      <c r="RZ226"/>
      <c r="SA226"/>
      <c r="SB226"/>
      <c r="SC226"/>
      <c r="SD226"/>
      <c r="SE226"/>
      <c r="SF226"/>
      <c r="SG226"/>
      <c r="SH226"/>
      <c r="SI226"/>
      <c r="SJ226"/>
      <c r="SK226"/>
      <c r="SL226"/>
      <c r="SM226"/>
      <c r="SN226"/>
      <c r="SO226"/>
      <c r="SP226"/>
      <c r="SQ226"/>
      <c r="SR226"/>
      <c r="SS226"/>
      <c r="ST226"/>
      <c r="SU226"/>
      <c r="SV226"/>
      <c r="SW226"/>
      <c r="SX226"/>
      <c r="SY226"/>
      <c r="SZ226"/>
      <c r="TA226"/>
      <c r="TB226"/>
      <c r="TC226"/>
      <c r="TD226"/>
      <c r="TE226"/>
      <c r="TF226"/>
      <c r="TG226"/>
      <c r="TH226"/>
      <c r="TI226"/>
      <c r="TJ226"/>
      <c r="TK226"/>
      <c r="TL226"/>
      <c r="TM226"/>
      <c r="TN226"/>
      <c r="TO226"/>
      <c r="TP226"/>
      <c r="TQ226"/>
      <c r="TR226"/>
      <c r="TS226"/>
      <c r="TT226"/>
      <c r="TU226"/>
      <c r="TV226"/>
      <c r="TW226"/>
      <c r="TX226"/>
      <c r="TY226"/>
      <c r="TZ226"/>
      <c r="UA226"/>
      <c r="UB226"/>
      <c r="UC226"/>
      <c r="UD226"/>
      <c r="UE226"/>
      <c r="UF226"/>
      <c r="UG226"/>
      <c r="UH226"/>
      <c r="UI226"/>
      <c r="UJ226"/>
      <c r="UK226"/>
      <c r="UL226"/>
      <c r="UM226"/>
      <c r="UN226"/>
      <c r="UO226"/>
      <c r="UP226"/>
      <c r="UQ226"/>
      <c r="UR226"/>
      <c r="US226"/>
      <c r="UT226"/>
      <c r="UU226"/>
      <c r="UV226"/>
      <c r="UW226"/>
      <c r="UX226"/>
      <c r="UY226"/>
      <c r="UZ226"/>
      <c r="VA226"/>
      <c r="VB226"/>
      <c r="VC226"/>
      <c r="VD226"/>
      <c r="VE226"/>
      <c r="VF226"/>
      <c r="VG226"/>
      <c r="VH226"/>
      <c r="VI226"/>
      <c r="VJ226"/>
      <c r="VK226"/>
      <c r="VL226"/>
      <c r="VM226"/>
      <c r="VN226"/>
      <c r="VO226"/>
      <c r="VP226"/>
      <c r="VQ226"/>
      <c r="VR226"/>
      <c r="VS226"/>
      <c r="VT226"/>
      <c r="VU226"/>
      <c r="VV226"/>
      <c r="VW226"/>
      <c r="VX226"/>
      <c r="VY226"/>
      <c r="VZ226"/>
      <c r="WA226"/>
      <c r="WB226"/>
      <c r="WC226"/>
      <c r="WD226"/>
      <c r="WE226"/>
      <c r="WF226"/>
      <c r="WG226"/>
      <c r="WH226"/>
      <c r="WI226"/>
      <c r="WJ226"/>
      <c r="WK226"/>
      <c r="WL226"/>
      <c r="WM226"/>
      <c r="WN226"/>
      <c r="WO226"/>
      <c r="WP226"/>
      <c r="WQ226"/>
      <c r="WR226"/>
      <c r="WS226"/>
      <c r="WT226"/>
      <c r="WU226"/>
      <c r="WV226"/>
      <c r="WW226"/>
      <c r="WX226"/>
      <c r="WY226"/>
      <c r="WZ226"/>
      <c r="XA226"/>
      <c r="XB226"/>
      <c r="XC226"/>
      <c r="XD226"/>
      <c r="XE226"/>
      <c r="XF226"/>
      <c r="XG226"/>
      <c r="XH226"/>
      <c r="XI226"/>
      <c r="XJ226"/>
      <c r="XK226"/>
      <c r="XL226"/>
      <c r="XM226"/>
      <c r="XN226"/>
      <c r="XO226"/>
      <c r="XP226"/>
      <c r="XQ226"/>
      <c r="XR226"/>
      <c r="XS226"/>
      <c r="XT226"/>
      <c r="XU226"/>
      <c r="XV226"/>
      <c r="XW226"/>
      <c r="XX226"/>
      <c r="XY226"/>
      <c r="XZ226"/>
      <c r="YA226"/>
      <c r="YB226"/>
      <c r="YC226"/>
      <c r="YD226"/>
      <c r="YE226"/>
      <c r="YF226"/>
      <c r="YG226"/>
      <c r="YH226"/>
      <c r="YI226"/>
      <c r="YJ226"/>
      <c r="YK226"/>
      <c r="YL226"/>
      <c r="YM226"/>
      <c r="YN226"/>
      <c r="YO226"/>
      <c r="YP226"/>
      <c r="YQ226"/>
      <c r="YR226"/>
      <c r="YS226"/>
      <c r="YT226"/>
      <c r="YU226"/>
      <c r="YV226"/>
      <c r="YW226"/>
      <c r="YX226"/>
      <c r="YY226"/>
      <c r="YZ226"/>
      <c r="ZA226"/>
      <c r="ZB226"/>
      <c r="ZC226"/>
      <c r="ZD226"/>
      <c r="ZE226"/>
      <c r="ZF226"/>
      <c r="ZG226"/>
      <c r="ZH226"/>
      <c r="ZI226"/>
      <c r="ZJ226"/>
      <c r="ZK226"/>
      <c r="ZL226"/>
      <c r="ZM226"/>
      <c r="ZN226"/>
      <c r="ZO226"/>
      <c r="ZP226"/>
      <c r="ZQ226"/>
      <c r="ZR226"/>
      <c r="ZS226"/>
      <c r="ZT226"/>
      <c r="ZU226"/>
      <c r="ZV226"/>
      <c r="ZW226"/>
      <c r="ZX226"/>
      <c r="ZY226"/>
      <c r="ZZ226"/>
      <c r="AAA226"/>
      <c r="AAB226"/>
      <c r="AAC226"/>
      <c r="AAD226"/>
      <c r="AAE226"/>
      <c r="AAF226"/>
      <c r="AAG226"/>
      <c r="AAH226"/>
      <c r="AAI226"/>
      <c r="AAJ226"/>
      <c r="AAK226"/>
      <c r="AAL226"/>
      <c r="AAM226"/>
      <c r="AAN226"/>
      <c r="AAO226"/>
      <c r="AAP226"/>
      <c r="AAQ226"/>
      <c r="AAR226"/>
      <c r="AAS226"/>
      <c r="AAT226"/>
      <c r="AAU226"/>
      <c r="AAV226"/>
      <c r="AAW226"/>
      <c r="AAX226"/>
      <c r="AAY226"/>
      <c r="AAZ226"/>
      <c r="ABA226"/>
      <c r="ABB226"/>
      <c r="ABC226"/>
      <c r="ABD226"/>
      <c r="ABE226"/>
      <c r="ABF226"/>
      <c r="ABG226"/>
      <c r="ABH226"/>
      <c r="ABI226"/>
      <c r="ABJ226"/>
      <c r="ABK226"/>
      <c r="ABL226"/>
      <c r="ABM226"/>
      <c r="ABN226"/>
      <c r="ABO226"/>
      <c r="ABP226"/>
      <c r="ABQ226"/>
      <c r="ABR226"/>
      <c r="ABS226"/>
      <c r="ABT226"/>
      <c r="ABU226"/>
      <c r="ABV226"/>
      <c r="ABW226"/>
      <c r="ABX226"/>
      <c r="ABY226"/>
      <c r="ABZ226"/>
      <c r="ACA226"/>
      <c r="ACB226"/>
      <c r="ACC226"/>
      <c r="ACD226"/>
      <c r="ACE226"/>
      <c r="ACF226"/>
      <c r="ACG226"/>
      <c r="ACH226"/>
      <c r="ACI226"/>
      <c r="ACJ226"/>
      <c r="ACK226"/>
      <c r="ACL226"/>
      <c r="ACM226"/>
      <c r="ACN226"/>
      <c r="ACO226"/>
      <c r="ACP226"/>
      <c r="ACQ226"/>
      <c r="ACR226"/>
      <c r="ACS226"/>
      <c r="ACT226"/>
      <c r="ACU226"/>
      <c r="ACV226"/>
      <c r="ACW226"/>
      <c r="ACX226"/>
      <c r="ACY226"/>
      <c r="ACZ226"/>
      <c r="ADA226"/>
      <c r="ADB226"/>
      <c r="ADC226"/>
      <c r="ADD226"/>
      <c r="ADE226"/>
      <c r="ADF226"/>
      <c r="ADG226"/>
      <c r="ADH226"/>
      <c r="ADI226"/>
      <c r="ADJ226"/>
      <c r="ADK226"/>
      <c r="ADL226"/>
      <c r="ADM226"/>
      <c r="ADN226"/>
      <c r="ADO226"/>
      <c r="ADP226"/>
      <c r="ADQ226"/>
      <c r="ADR226"/>
      <c r="ADS226"/>
      <c r="ADT226"/>
      <c r="ADU226"/>
      <c r="ADV226"/>
      <c r="ADW226"/>
      <c r="ADX226"/>
      <c r="ADY226"/>
      <c r="ADZ226"/>
      <c r="AEA226"/>
      <c r="AEB226"/>
      <c r="AEC226"/>
      <c r="AED226"/>
      <c r="AEE226"/>
      <c r="AEF226"/>
      <c r="AEG226"/>
      <c r="AEH226"/>
      <c r="AEI226"/>
      <c r="AEJ226"/>
      <c r="AEK226"/>
      <c r="AEL226"/>
      <c r="AEM226"/>
      <c r="AEN226"/>
      <c r="AEO226"/>
      <c r="AEP226"/>
      <c r="AEQ226"/>
      <c r="AER226"/>
      <c r="AES226"/>
      <c r="AET226"/>
      <c r="AEU226"/>
      <c r="AEV226"/>
      <c r="AEW226"/>
      <c r="AEX226"/>
      <c r="AEY226"/>
      <c r="AEZ226"/>
      <c r="AFA226"/>
      <c r="AFB226"/>
      <c r="AFC226"/>
      <c r="AFD226"/>
      <c r="AFE226"/>
      <c r="AFF226"/>
      <c r="AFG226"/>
      <c r="AFH226"/>
      <c r="AFI226"/>
      <c r="AFJ226"/>
      <c r="AFK226"/>
      <c r="AFL226"/>
      <c r="AFM226"/>
      <c r="AFN226"/>
      <c r="AFO226"/>
      <c r="AFP226"/>
      <c r="AFQ226"/>
      <c r="AFR226"/>
      <c r="AFS226"/>
      <c r="AFT226"/>
      <c r="AFU226"/>
      <c r="AFV226"/>
      <c r="AFW226"/>
      <c r="AFX226"/>
      <c r="AFY226"/>
      <c r="AFZ226"/>
      <c r="AGA226"/>
      <c r="AGB226"/>
      <c r="AGC226"/>
      <c r="AGD226"/>
      <c r="AGE226"/>
      <c r="AGF226"/>
      <c r="AGG226"/>
      <c r="AGH226"/>
      <c r="AGI226"/>
      <c r="AGJ226"/>
      <c r="AGK226"/>
      <c r="AGL226"/>
      <c r="AGM226"/>
      <c r="AGN226"/>
      <c r="AGO226"/>
      <c r="AGP226"/>
      <c r="AGQ226"/>
      <c r="AGR226"/>
      <c r="AGS226"/>
      <c r="AGT226"/>
      <c r="AGU226"/>
      <c r="AGV226"/>
      <c r="AGW226"/>
      <c r="AGX226"/>
      <c r="AGY226"/>
      <c r="AGZ226"/>
      <c r="AHA226"/>
      <c r="AHB226"/>
      <c r="AHC226"/>
      <c r="AHD226"/>
      <c r="AHE226"/>
      <c r="AHF226"/>
      <c r="AHG226"/>
      <c r="AHH226"/>
      <c r="AHI226"/>
      <c r="AHJ226"/>
      <c r="AHK226"/>
      <c r="AHL226"/>
      <c r="AHM226"/>
      <c r="AHN226"/>
      <c r="AHO226"/>
      <c r="AHP226"/>
      <c r="AHQ226"/>
      <c r="AHR226"/>
      <c r="AHS226"/>
      <c r="AHT226"/>
      <c r="AHU226"/>
      <c r="AHV226"/>
      <c r="AHW226"/>
      <c r="AHX226"/>
      <c r="AHY226"/>
      <c r="AHZ226"/>
      <c r="AIA226"/>
      <c r="AIB226"/>
      <c r="AIC226"/>
      <c r="AID226"/>
      <c r="AIE226"/>
      <c r="AIF226"/>
      <c r="AIG226"/>
      <c r="AIH226"/>
      <c r="AII226"/>
      <c r="AIJ226"/>
      <c r="AIK226"/>
      <c r="AIL226"/>
      <c r="AIM226"/>
      <c r="AIN226"/>
      <c r="AIO226"/>
      <c r="AIP226"/>
      <c r="AIQ226"/>
      <c r="AIR226"/>
      <c r="AIS226"/>
      <c r="AIT226"/>
      <c r="AIU226"/>
      <c r="AIV226"/>
      <c r="AIW226"/>
      <c r="AIX226"/>
      <c r="AIY226"/>
      <c r="AIZ226"/>
      <c r="AJA226"/>
      <c r="AJB226"/>
      <c r="AJC226"/>
      <c r="AJD226"/>
      <c r="AJE226"/>
      <c r="AJF226"/>
      <c r="AJG226"/>
      <c r="AJH226"/>
      <c r="AJI226"/>
      <c r="AJJ226"/>
      <c r="AJK226"/>
      <c r="AJL226"/>
      <c r="AJM226"/>
      <c r="AJN226"/>
      <c r="AJO226"/>
      <c r="AJP226"/>
      <c r="AJQ226"/>
      <c r="AJR226"/>
      <c r="AJS226"/>
      <c r="AJT226"/>
      <c r="AJU226"/>
      <c r="AJV226"/>
      <c r="AJW226"/>
      <c r="AJX226"/>
      <c r="AJY226"/>
      <c r="AJZ226"/>
      <c r="AKA226"/>
      <c r="AKB226"/>
      <c r="AKC226"/>
      <c r="AKD226"/>
      <c r="AKE226"/>
      <c r="AKF226"/>
      <c r="AKG226"/>
      <c r="AKH226"/>
      <c r="AKI226"/>
      <c r="AKJ226"/>
      <c r="AKK226"/>
      <c r="AKL226"/>
      <c r="AKM226"/>
      <c r="AKN226"/>
      <c r="AKO226"/>
      <c r="AKP226"/>
      <c r="AKQ226"/>
      <c r="AKR226"/>
      <c r="AKS226"/>
      <c r="AKT226"/>
      <c r="AKU226"/>
      <c r="AKV226"/>
      <c r="AKW226"/>
      <c r="AKX226"/>
      <c r="AKY226"/>
      <c r="AKZ226"/>
      <c r="ALA226"/>
      <c r="ALB226"/>
      <c r="ALC226"/>
      <c r="ALD226"/>
      <c r="ALE226"/>
      <c r="ALF226"/>
      <c r="ALG226"/>
      <c r="ALH226"/>
      <c r="ALI226"/>
      <c r="ALJ226"/>
      <c r="ALK226"/>
      <c r="ALL226"/>
      <c r="ALM226"/>
      <c r="ALN226"/>
      <c r="ALO226"/>
      <c r="ALP226"/>
      <c r="ALQ226"/>
      <c r="ALR226"/>
      <c r="ALS226"/>
      <c r="ALT226"/>
      <c r="ALU226"/>
      <c r="ALV226"/>
      <c r="ALW226"/>
      <c r="ALX226"/>
      <c r="ALY226"/>
      <c r="ALZ226"/>
      <c r="AMA226"/>
      <c r="AMB226"/>
      <c r="AMC226"/>
      <c r="AMD226"/>
      <c r="AME226"/>
      <c r="AMF226"/>
      <c r="AMG226"/>
      <c r="AMH226"/>
      <c r="AMI226"/>
      <c r="AMJ226"/>
      <c r="AMK226"/>
      <c r="AML226"/>
      <c r="AMM226"/>
      <c r="AMN226"/>
      <c r="AMO226"/>
      <c r="AMP226"/>
      <c r="AMQ226"/>
      <c r="AMR226"/>
      <c r="AMS226"/>
      <c r="AMT226"/>
      <c r="AMU226"/>
      <c r="AMV226"/>
      <c r="AMW226"/>
      <c r="AMX226"/>
      <c r="AMY226"/>
      <c r="AMZ226"/>
      <c r="ANA226"/>
      <c r="ANB226"/>
      <c r="ANC226"/>
      <c r="AND226"/>
      <c r="ANE226"/>
      <c r="ANF226"/>
      <c r="ANG226"/>
      <c r="ANH226"/>
      <c r="ANI226"/>
      <c r="ANJ226"/>
      <c r="ANK226"/>
      <c r="ANL226"/>
      <c r="ANM226"/>
      <c r="ANN226"/>
      <c r="ANO226"/>
      <c r="ANP226"/>
      <c r="ANQ226"/>
      <c r="ANR226"/>
      <c r="ANS226"/>
      <c r="ANT226"/>
      <c r="ANU226"/>
      <c r="ANV226"/>
      <c r="ANW226"/>
      <c r="ANX226"/>
      <c r="ANY226"/>
      <c r="ANZ226"/>
      <c r="AOA226"/>
      <c r="AOB226"/>
      <c r="AOC226"/>
      <c r="AOD226"/>
      <c r="AOE226"/>
      <c r="AOF226"/>
      <c r="AOG226"/>
      <c r="AOH226"/>
      <c r="AOI226"/>
      <c r="AOJ226"/>
      <c r="AOK226"/>
      <c r="AOL226"/>
      <c r="AOM226"/>
      <c r="AON226"/>
      <c r="AOO226"/>
      <c r="AOP226"/>
      <c r="AOQ226"/>
      <c r="AOR226"/>
      <c r="AOS226"/>
      <c r="AOT226"/>
      <c r="AOU226"/>
      <c r="AOV226"/>
      <c r="AOW226"/>
      <c r="AOX226"/>
      <c r="AOY226"/>
      <c r="AOZ226"/>
      <c r="APA226"/>
      <c r="APB226"/>
      <c r="APC226"/>
      <c r="APD226"/>
      <c r="APE226"/>
      <c r="APF226"/>
      <c r="APG226"/>
      <c r="APH226"/>
      <c r="API226"/>
      <c r="APJ226"/>
      <c r="APK226"/>
      <c r="APL226"/>
      <c r="APM226"/>
      <c r="APN226"/>
      <c r="APO226"/>
      <c r="APP226"/>
      <c r="APQ226"/>
      <c r="APR226"/>
      <c r="APS226"/>
      <c r="APT226"/>
      <c r="APU226"/>
      <c r="APV226"/>
      <c r="APW226"/>
      <c r="APX226"/>
      <c r="APY226"/>
      <c r="APZ226"/>
      <c r="AQA226"/>
      <c r="AQB226"/>
      <c r="AQC226"/>
      <c r="AQD226"/>
      <c r="AQE226"/>
      <c r="AQF226"/>
      <c r="AQG226"/>
      <c r="AQH226"/>
      <c r="AQI226"/>
      <c r="AQJ226"/>
      <c r="AQK226"/>
      <c r="AQL226"/>
      <c r="AQM226"/>
      <c r="AQN226"/>
      <c r="AQO226"/>
      <c r="AQP226"/>
      <c r="AQQ226"/>
      <c r="AQR226"/>
      <c r="AQS226"/>
      <c r="AQT226"/>
      <c r="AQU226"/>
      <c r="AQV226"/>
      <c r="AQW226"/>
      <c r="AQX226"/>
      <c r="AQY226"/>
      <c r="AQZ226"/>
      <c r="ARA226"/>
      <c r="ARB226"/>
      <c r="ARC226"/>
      <c r="ARD226"/>
      <c r="ARE226"/>
      <c r="ARF226"/>
      <c r="ARG226"/>
      <c r="ARH226"/>
      <c r="ARI226"/>
      <c r="ARJ226"/>
      <c r="ARK226"/>
      <c r="ARL226"/>
      <c r="ARM226"/>
      <c r="ARN226"/>
      <c r="ARO226"/>
      <c r="ARP226"/>
      <c r="ARQ226"/>
      <c r="ARR226"/>
      <c r="ARS226"/>
      <c r="ART226"/>
      <c r="ARU226"/>
      <c r="ARV226"/>
      <c r="ARW226"/>
      <c r="ARX226"/>
      <c r="ARY226"/>
      <c r="ARZ226"/>
      <c r="ASA226"/>
      <c r="ASB226"/>
      <c r="ASC226"/>
      <c r="ASD226"/>
      <c r="ASE226"/>
      <c r="ASF226"/>
      <c r="ASG226"/>
      <c r="ASH226"/>
      <c r="ASI226"/>
      <c r="ASJ226"/>
      <c r="ASK226"/>
      <c r="ASL226"/>
      <c r="ASM226"/>
      <c r="ASN226"/>
      <c r="ASO226"/>
      <c r="ASP226"/>
      <c r="ASQ226"/>
      <c r="ASR226"/>
      <c r="ASS226"/>
      <c r="AST226"/>
      <c r="ASU226"/>
      <c r="ASV226"/>
      <c r="ASW226"/>
      <c r="ASX226"/>
      <c r="ASY226"/>
      <c r="ASZ226"/>
      <c r="ATA226"/>
      <c r="ATB226"/>
      <c r="ATC226"/>
      <c r="ATD226"/>
      <c r="ATE226"/>
      <c r="ATF226"/>
      <c r="ATG226"/>
      <c r="ATH226"/>
      <c r="ATI226"/>
      <c r="ATJ226"/>
      <c r="ATK226"/>
      <c r="ATL226"/>
      <c r="ATM226"/>
      <c r="ATN226"/>
      <c r="ATO226"/>
      <c r="ATP226"/>
      <c r="ATQ226"/>
      <c r="ATR226"/>
      <c r="ATS226"/>
      <c r="ATT226"/>
      <c r="ATU226"/>
      <c r="ATV226"/>
      <c r="ATW226"/>
      <c r="ATX226"/>
      <c r="ATY226"/>
      <c r="ATZ226"/>
      <c r="AUA226"/>
      <c r="AUB226"/>
      <c r="AUC226"/>
      <c r="AUD226"/>
      <c r="AUE226"/>
      <c r="AUF226"/>
      <c r="AUG226"/>
      <c r="AUH226"/>
      <c r="AUI226"/>
      <c r="AUJ226"/>
      <c r="AUK226"/>
      <c r="AUL226"/>
      <c r="AUM226"/>
      <c r="AUN226"/>
      <c r="AUO226"/>
      <c r="AUP226"/>
      <c r="AUQ226"/>
      <c r="AUR226"/>
      <c r="AUS226"/>
      <c r="AUT226"/>
      <c r="AUU226"/>
      <c r="AUV226"/>
      <c r="AUW226"/>
      <c r="AUX226"/>
      <c r="AUY226"/>
      <c r="AUZ226"/>
      <c r="AVA226"/>
      <c r="AVB226"/>
      <c r="AVC226"/>
      <c r="AVD226"/>
      <c r="AVE226"/>
      <c r="AVF226"/>
      <c r="AVG226"/>
      <c r="AVH226"/>
      <c r="AVI226"/>
      <c r="AVJ226"/>
      <c r="AVK226"/>
      <c r="AVL226"/>
      <c r="AVM226"/>
      <c r="AVN226"/>
      <c r="AVO226"/>
      <c r="AVP226"/>
      <c r="AVQ226"/>
      <c r="AVR226"/>
      <c r="AVS226"/>
      <c r="AVT226"/>
      <c r="AVU226"/>
      <c r="AVV226"/>
      <c r="AVW226"/>
      <c r="AVX226"/>
      <c r="AVY226"/>
      <c r="AVZ226"/>
      <c r="AWA226"/>
      <c r="AWB226"/>
      <c r="AWC226"/>
      <c r="AWD226"/>
      <c r="AWE226"/>
      <c r="AWF226"/>
      <c r="AWG226"/>
      <c r="AWH226"/>
      <c r="AWI226"/>
      <c r="AWJ226"/>
      <c r="AWK226"/>
      <c r="AWL226"/>
      <c r="AWM226"/>
      <c r="AWN226"/>
      <c r="AWO226"/>
      <c r="AWP226"/>
      <c r="AWQ226"/>
      <c r="AWR226"/>
      <c r="AWS226"/>
      <c r="AWT226"/>
      <c r="AWU226"/>
      <c r="AWV226"/>
      <c r="AWW226"/>
      <c r="AWX226"/>
      <c r="AWY226"/>
      <c r="AWZ226"/>
      <c r="AXA226"/>
      <c r="AXB226"/>
      <c r="AXC226"/>
      <c r="AXD226"/>
      <c r="AXE226"/>
      <c r="AXF226"/>
      <c r="AXG226"/>
      <c r="AXH226"/>
      <c r="AXI226"/>
      <c r="AXJ226"/>
      <c r="AXK226"/>
      <c r="AXL226"/>
      <c r="AXM226"/>
      <c r="AXN226"/>
      <c r="AXO226"/>
      <c r="AXP226"/>
      <c r="AXQ226"/>
      <c r="AXR226"/>
      <c r="AXS226"/>
      <c r="AXT226"/>
      <c r="AXU226"/>
      <c r="AXV226"/>
      <c r="AXW226"/>
      <c r="AXX226"/>
      <c r="AXY226"/>
      <c r="AXZ226"/>
      <c r="AYA226"/>
      <c r="AYB226"/>
      <c r="AYC226"/>
      <c r="AYD226"/>
      <c r="AYE226"/>
      <c r="AYF226"/>
      <c r="AYG226"/>
      <c r="AYH226"/>
      <c r="AYI226"/>
      <c r="AYJ226"/>
      <c r="AYK226"/>
      <c r="AYL226"/>
      <c r="AYM226"/>
      <c r="AYN226"/>
      <c r="AYO226"/>
      <c r="AYP226"/>
      <c r="AYQ226"/>
      <c r="AYR226"/>
      <c r="AYS226"/>
      <c r="AYT226"/>
      <c r="AYU226"/>
      <c r="AYV226"/>
      <c r="AYW226"/>
      <c r="AYX226"/>
      <c r="AYY226"/>
      <c r="AYZ226"/>
      <c r="AZA226"/>
      <c r="AZB226"/>
      <c r="AZC226"/>
      <c r="AZD226"/>
      <c r="AZE226"/>
      <c r="AZF226"/>
      <c r="AZG226"/>
      <c r="AZH226"/>
      <c r="AZI226"/>
      <c r="AZJ226"/>
      <c r="AZK226"/>
      <c r="AZL226"/>
      <c r="AZM226"/>
      <c r="AZN226"/>
      <c r="AZO226"/>
      <c r="AZP226"/>
      <c r="AZQ226"/>
      <c r="AZR226"/>
      <c r="AZS226"/>
      <c r="AZT226"/>
      <c r="AZU226"/>
      <c r="AZV226"/>
      <c r="AZW226"/>
      <c r="AZX226"/>
      <c r="AZY226"/>
      <c r="AZZ226"/>
      <c r="BAA226"/>
      <c r="BAB226"/>
      <c r="BAC226"/>
      <c r="BAD226"/>
      <c r="BAE226"/>
      <c r="BAF226"/>
      <c r="BAG226"/>
      <c r="BAH226"/>
      <c r="BAI226"/>
      <c r="BAJ226"/>
      <c r="BAK226"/>
      <c r="BAL226"/>
      <c r="BAM226"/>
      <c r="BAN226"/>
      <c r="BAO226"/>
      <c r="BAP226"/>
      <c r="BAQ226"/>
      <c r="BAR226"/>
      <c r="BAS226"/>
      <c r="BAT226"/>
      <c r="BAU226"/>
      <c r="BAV226"/>
      <c r="BAW226"/>
      <c r="BAX226"/>
      <c r="BAY226"/>
      <c r="BAZ226"/>
      <c r="BBA226"/>
      <c r="BBB226"/>
      <c r="BBC226"/>
      <c r="BBD226"/>
      <c r="BBE226"/>
      <c r="BBF226"/>
      <c r="BBG226"/>
      <c r="BBH226"/>
      <c r="BBI226"/>
      <c r="BBJ226"/>
      <c r="BBK226"/>
      <c r="BBL226"/>
      <c r="BBM226"/>
      <c r="BBN226"/>
      <c r="BBO226"/>
      <c r="BBP226"/>
      <c r="BBQ226"/>
      <c r="BBR226"/>
      <c r="BBS226"/>
      <c r="BBT226"/>
      <c r="BBU226"/>
      <c r="BBV226"/>
      <c r="BBW226"/>
      <c r="BBX226"/>
      <c r="BBY226"/>
      <c r="BBZ226"/>
      <c r="BCA226"/>
      <c r="BCB226"/>
      <c r="BCC226"/>
      <c r="BCD226"/>
      <c r="BCE226"/>
      <c r="BCF226"/>
      <c r="BCG226"/>
      <c r="BCH226"/>
      <c r="BCI226"/>
      <c r="BCJ226"/>
      <c r="BCK226"/>
      <c r="BCL226"/>
      <c r="BCM226"/>
      <c r="BCN226"/>
      <c r="BCO226"/>
      <c r="BCP226"/>
      <c r="BCQ226"/>
      <c r="BCR226"/>
      <c r="BCS226"/>
      <c r="BCT226"/>
      <c r="BCU226"/>
      <c r="BCV226"/>
      <c r="BCW226"/>
      <c r="BCX226"/>
      <c r="BCY226"/>
      <c r="BCZ226"/>
      <c r="BDA226"/>
      <c r="BDB226"/>
      <c r="BDC226"/>
      <c r="BDD226"/>
      <c r="BDE226"/>
      <c r="BDF226"/>
      <c r="BDG226"/>
      <c r="BDH226"/>
      <c r="BDI226"/>
      <c r="BDJ226"/>
      <c r="BDK226"/>
      <c r="BDL226"/>
      <c r="BDM226"/>
      <c r="BDN226"/>
      <c r="BDO226"/>
      <c r="BDP226"/>
      <c r="BDQ226"/>
      <c r="BDR226"/>
      <c r="BDS226"/>
      <c r="BDT226"/>
      <c r="BDU226"/>
      <c r="BDV226"/>
      <c r="BDW226"/>
      <c r="BDX226"/>
      <c r="BDY226"/>
      <c r="BDZ226"/>
      <c r="BEA226"/>
      <c r="BEB226"/>
      <c r="BEC226"/>
      <c r="BED226"/>
      <c r="BEE226"/>
      <c r="BEF226"/>
      <c r="BEG226"/>
      <c r="BEH226"/>
      <c r="BEI226"/>
      <c r="BEJ226"/>
      <c r="BEK226"/>
      <c r="BEL226"/>
      <c r="BEM226"/>
      <c r="BEN226"/>
      <c r="BEO226"/>
      <c r="BEP226"/>
      <c r="BEQ226"/>
      <c r="BER226"/>
      <c r="BES226"/>
      <c r="BET226"/>
      <c r="BEU226"/>
      <c r="BEV226"/>
      <c r="BEW226"/>
      <c r="BEX226"/>
      <c r="BEY226"/>
      <c r="BEZ226"/>
      <c r="BFA226"/>
      <c r="BFB226"/>
      <c r="BFC226"/>
      <c r="BFD226"/>
      <c r="BFE226"/>
      <c r="BFF226"/>
      <c r="BFG226"/>
      <c r="BFH226"/>
      <c r="BFI226"/>
      <c r="BFJ226"/>
      <c r="BFK226"/>
      <c r="BFL226"/>
      <c r="BFM226"/>
      <c r="BFN226"/>
      <c r="BFO226"/>
      <c r="BFP226"/>
      <c r="BFQ226"/>
      <c r="BFR226"/>
      <c r="BFS226"/>
      <c r="BFT226"/>
      <c r="BFU226"/>
      <c r="BFV226"/>
      <c r="BFW226"/>
      <c r="BFX226"/>
      <c r="BFY226"/>
      <c r="BFZ226"/>
      <c r="BGA226"/>
      <c r="BGB226"/>
      <c r="BGC226"/>
      <c r="BGD226"/>
      <c r="BGE226"/>
      <c r="BGF226"/>
      <c r="BGG226"/>
      <c r="BGH226"/>
      <c r="BGI226"/>
      <c r="BGJ226"/>
      <c r="BGK226"/>
      <c r="BGL226"/>
      <c r="BGM226"/>
      <c r="BGN226"/>
      <c r="BGO226"/>
      <c r="BGP226"/>
      <c r="BGQ226"/>
      <c r="BGR226"/>
      <c r="BGS226"/>
      <c r="BGT226"/>
      <c r="BGU226"/>
      <c r="BGV226"/>
      <c r="BGW226"/>
      <c r="BGX226"/>
      <c r="BGY226"/>
      <c r="BGZ226"/>
      <c r="BHA226"/>
      <c r="BHB226"/>
      <c r="BHC226"/>
      <c r="BHD226"/>
      <c r="BHE226"/>
      <c r="BHF226"/>
      <c r="BHG226"/>
      <c r="BHH226"/>
      <c r="BHI226"/>
      <c r="BHJ226"/>
      <c r="BHK226"/>
      <c r="BHL226"/>
      <c r="BHM226"/>
      <c r="BHN226"/>
      <c r="BHO226"/>
      <c r="BHP226"/>
      <c r="BHQ226"/>
      <c r="BHR226"/>
      <c r="BHS226"/>
      <c r="BHT226"/>
      <c r="BHU226"/>
      <c r="BHV226"/>
      <c r="BHW226"/>
      <c r="BHX226"/>
      <c r="BHY226"/>
      <c r="BHZ226"/>
      <c r="BIA226"/>
      <c r="BIB226"/>
      <c r="BIC226"/>
      <c r="BID226"/>
      <c r="BIE226"/>
      <c r="BIF226"/>
      <c r="BIG226"/>
      <c r="BIH226"/>
      <c r="BII226"/>
      <c r="BIJ226"/>
      <c r="BIK226"/>
      <c r="BIL226"/>
      <c r="BIM226"/>
      <c r="BIN226"/>
      <c r="BIO226"/>
      <c r="BIP226"/>
      <c r="BIQ226"/>
      <c r="BIR226"/>
      <c r="BIS226"/>
      <c r="BIT226"/>
      <c r="BIU226"/>
      <c r="BIV226"/>
      <c r="BIW226"/>
      <c r="BIX226"/>
      <c r="BIY226"/>
      <c r="BIZ226"/>
      <c r="BJA226"/>
      <c r="BJB226"/>
      <c r="BJC226"/>
      <c r="BJD226"/>
      <c r="BJE226"/>
      <c r="BJF226"/>
      <c r="BJG226"/>
      <c r="BJH226"/>
      <c r="BJI226"/>
      <c r="BJJ226"/>
      <c r="BJK226"/>
      <c r="BJL226"/>
      <c r="BJM226"/>
      <c r="BJN226"/>
      <c r="BJO226"/>
      <c r="BJP226"/>
      <c r="BJQ226"/>
      <c r="BJR226"/>
      <c r="BJS226"/>
      <c r="BJT226"/>
      <c r="BJU226"/>
      <c r="BJV226"/>
      <c r="BJW226"/>
      <c r="BJX226"/>
      <c r="BJY226"/>
      <c r="BJZ226"/>
      <c r="BKA226"/>
      <c r="BKB226"/>
      <c r="BKC226"/>
      <c r="BKD226"/>
      <c r="BKE226"/>
      <c r="BKF226"/>
      <c r="BKG226"/>
      <c r="BKH226"/>
      <c r="BKI226"/>
      <c r="BKJ226"/>
      <c r="BKK226"/>
      <c r="BKL226"/>
      <c r="BKM226"/>
      <c r="BKN226"/>
      <c r="BKO226"/>
      <c r="BKP226"/>
      <c r="BKQ226"/>
      <c r="BKR226"/>
      <c r="BKS226"/>
      <c r="BKT226"/>
      <c r="BKU226"/>
      <c r="BKV226"/>
      <c r="BKW226"/>
      <c r="BKX226"/>
      <c r="BKY226"/>
      <c r="BKZ226"/>
      <c r="BLA226"/>
      <c r="BLB226"/>
      <c r="BLC226"/>
      <c r="BLD226"/>
      <c r="BLE226"/>
      <c r="BLF226"/>
      <c r="BLG226"/>
      <c r="BLH226"/>
      <c r="BLI226"/>
      <c r="BLJ226"/>
      <c r="BLK226"/>
      <c r="BLL226"/>
      <c r="BLM226"/>
      <c r="BLN226"/>
      <c r="BLO226"/>
      <c r="BLP226"/>
      <c r="BLQ226"/>
      <c r="BLR226"/>
      <c r="BLS226"/>
      <c r="BLT226"/>
      <c r="BLU226"/>
      <c r="BLV226"/>
      <c r="BLW226"/>
      <c r="BLX226"/>
      <c r="BLY226"/>
      <c r="BLZ226"/>
      <c r="BMA226"/>
      <c r="BMB226"/>
      <c r="BMC226"/>
      <c r="BMD226"/>
      <c r="BME226"/>
      <c r="BMF226"/>
      <c r="BMG226"/>
      <c r="BMH226"/>
      <c r="BMI226"/>
      <c r="BMJ226"/>
      <c r="BMK226"/>
      <c r="BML226"/>
      <c r="BMM226"/>
      <c r="BMN226"/>
      <c r="BMO226"/>
      <c r="BMP226"/>
      <c r="BMQ226"/>
      <c r="BMR226"/>
      <c r="BMS226"/>
      <c r="BMT226"/>
      <c r="BMU226"/>
      <c r="BMV226"/>
      <c r="BMW226"/>
      <c r="BMX226"/>
      <c r="BMY226"/>
      <c r="BMZ226"/>
      <c r="BNA226"/>
      <c r="BNB226"/>
      <c r="BNC226"/>
      <c r="BND226"/>
      <c r="BNE226"/>
      <c r="BNF226"/>
      <c r="BNG226"/>
      <c r="BNH226"/>
      <c r="BNI226"/>
      <c r="BNJ226"/>
      <c r="BNK226"/>
      <c r="BNL226"/>
      <c r="BNM226"/>
      <c r="BNN226"/>
      <c r="BNO226"/>
      <c r="BNP226"/>
      <c r="BNQ226"/>
      <c r="BNR226"/>
      <c r="BNS226"/>
      <c r="BNT226"/>
      <c r="BNU226"/>
      <c r="BNV226"/>
      <c r="BNW226"/>
      <c r="BNX226"/>
      <c r="BNY226"/>
      <c r="BNZ226"/>
      <c r="BOA226"/>
      <c r="BOB226"/>
      <c r="BOC226"/>
      <c r="BOD226"/>
      <c r="BOE226"/>
      <c r="BOF226"/>
      <c r="BOG226"/>
      <c r="BOH226"/>
      <c r="BOI226"/>
      <c r="BOJ226"/>
      <c r="BOK226"/>
      <c r="BOL226"/>
      <c r="BOM226"/>
      <c r="BON226"/>
      <c r="BOO226"/>
      <c r="BOP226"/>
      <c r="BOQ226"/>
      <c r="BOR226"/>
      <c r="BOS226"/>
      <c r="BOT226"/>
      <c r="BOU226"/>
      <c r="BOV226"/>
      <c r="BOW226"/>
      <c r="BOX226"/>
      <c r="BOY226"/>
      <c r="BOZ226"/>
      <c r="BPA226"/>
      <c r="BPB226"/>
      <c r="BPC226"/>
      <c r="BPD226"/>
      <c r="BPE226"/>
      <c r="BPF226"/>
      <c r="BPG226"/>
      <c r="BPH226"/>
      <c r="BPI226"/>
      <c r="BPJ226"/>
      <c r="BPK226"/>
      <c r="BPL226"/>
      <c r="BPM226"/>
      <c r="BPN226"/>
      <c r="BPO226"/>
      <c r="BPP226"/>
      <c r="BPQ226"/>
      <c r="BPR226"/>
      <c r="BPS226"/>
      <c r="BPT226"/>
      <c r="BPU226"/>
      <c r="BPV226"/>
      <c r="BPW226"/>
      <c r="BPX226"/>
      <c r="BPY226"/>
      <c r="BPZ226"/>
      <c r="BQA226"/>
      <c r="BQB226"/>
      <c r="BQC226"/>
      <c r="BQD226"/>
      <c r="BQE226"/>
      <c r="BQF226"/>
      <c r="BQG226"/>
      <c r="BQH226"/>
      <c r="BQI226"/>
      <c r="BQJ226"/>
      <c r="BQK226"/>
      <c r="BQL226"/>
      <c r="BQM226"/>
      <c r="BQN226"/>
      <c r="BQO226"/>
      <c r="BQP226"/>
      <c r="BQQ226"/>
      <c r="BQR226"/>
      <c r="BQS226"/>
      <c r="BQT226"/>
      <c r="BQU226"/>
      <c r="BQV226"/>
      <c r="BQW226"/>
      <c r="BQX226"/>
      <c r="BQY226"/>
      <c r="BQZ226"/>
      <c r="BRA226"/>
      <c r="BRB226"/>
      <c r="BRC226"/>
      <c r="BRD226"/>
      <c r="BRE226"/>
      <c r="BRF226"/>
      <c r="BRG226"/>
      <c r="BRH226"/>
      <c r="BRI226"/>
      <c r="BRJ226"/>
      <c r="BRK226"/>
      <c r="BRL226"/>
      <c r="BRM226"/>
      <c r="BRN226"/>
      <c r="BRO226"/>
      <c r="BRP226"/>
      <c r="BRQ226"/>
      <c r="BRR226"/>
      <c r="BRS226"/>
      <c r="BRT226"/>
      <c r="BRU226"/>
      <c r="BRV226"/>
      <c r="BRW226"/>
      <c r="BRX226"/>
      <c r="BRY226"/>
      <c r="BRZ226"/>
      <c r="BSA226"/>
      <c r="BSB226"/>
      <c r="BSC226"/>
      <c r="BSD226"/>
      <c r="BSE226"/>
      <c r="BSF226"/>
      <c r="BSG226"/>
      <c r="BSH226"/>
      <c r="BSI226"/>
      <c r="BSJ226"/>
      <c r="BSK226"/>
      <c r="BSL226"/>
      <c r="BSM226"/>
      <c r="BSN226"/>
      <c r="BSO226"/>
      <c r="BSP226"/>
      <c r="BSQ226"/>
      <c r="BSR226"/>
      <c r="BSS226"/>
      <c r="BST226"/>
      <c r="BSU226"/>
      <c r="BSV226"/>
      <c r="BSW226"/>
      <c r="BSX226"/>
      <c r="BSY226"/>
      <c r="BSZ226"/>
      <c r="BTA226"/>
      <c r="BTB226"/>
      <c r="BTC226"/>
      <c r="BTD226"/>
      <c r="BTE226"/>
      <c r="BTF226"/>
      <c r="BTG226"/>
      <c r="BTH226"/>
      <c r="BTI226"/>
      <c r="BTJ226"/>
      <c r="BTK226"/>
      <c r="BTL226"/>
      <c r="BTM226"/>
      <c r="BTN226"/>
      <c r="BTO226"/>
      <c r="BTP226"/>
      <c r="BTQ226"/>
      <c r="BTR226"/>
      <c r="BTS226"/>
      <c r="BTT226"/>
      <c r="BTU226"/>
      <c r="BTV226"/>
      <c r="BTW226"/>
      <c r="BTX226"/>
      <c r="BTY226"/>
      <c r="BTZ226"/>
      <c r="BUA226"/>
      <c r="BUB226"/>
      <c r="BUC226"/>
      <c r="BUD226"/>
      <c r="BUE226"/>
      <c r="BUF226"/>
      <c r="BUG226"/>
      <c r="BUH226"/>
      <c r="BUI226"/>
      <c r="BUJ226"/>
      <c r="BUK226"/>
      <c r="BUL226"/>
      <c r="BUM226"/>
      <c r="BUN226"/>
      <c r="BUO226"/>
      <c r="BUP226"/>
      <c r="BUQ226"/>
      <c r="BUR226"/>
      <c r="BUS226"/>
      <c r="BUT226"/>
      <c r="BUU226"/>
      <c r="BUV226"/>
      <c r="BUW226"/>
      <c r="BUX226"/>
      <c r="BUY226"/>
      <c r="BUZ226"/>
      <c r="BVA226"/>
      <c r="BVB226"/>
      <c r="BVC226"/>
      <c r="BVD226"/>
      <c r="BVE226"/>
      <c r="BVF226"/>
      <c r="BVG226"/>
      <c r="BVH226"/>
      <c r="BVI226"/>
      <c r="BVJ226"/>
      <c r="BVK226"/>
      <c r="BVL226"/>
      <c r="BVM226"/>
      <c r="BVN226"/>
      <c r="BVO226"/>
      <c r="BVP226"/>
      <c r="BVQ226"/>
      <c r="BVR226"/>
      <c r="BVS226"/>
      <c r="BVT226"/>
      <c r="BVU226"/>
      <c r="BVV226"/>
      <c r="BVW226"/>
      <c r="BVX226"/>
      <c r="BVY226"/>
      <c r="BVZ226"/>
      <c r="BWA226"/>
      <c r="BWB226"/>
      <c r="BWC226"/>
      <c r="BWD226"/>
      <c r="BWE226"/>
      <c r="BWF226"/>
      <c r="BWG226"/>
      <c r="BWH226"/>
      <c r="BWI226"/>
      <c r="BWJ226"/>
      <c r="BWK226"/>
      <c r="BWL226"/>
      <c r="BWM226"/>
      <c r="BWN226"/>
      <c r="BWO226"/>
      <c r="BWP226"/>
      <c r="BWQ226"/>
      <c r="BWR226"/>
      <c r="BWS226"/>
      <c r="BWT226"/>
      <c r="BWU226"/>
      <c r="BWV226"/>
      <c r="BWW226"/>
      <c r="BWX226"/>
      <c r="BWY226"/>
      <c r="BWZ226"/>
      <c r="BXA226"/>
      <c r="BXB226"/>
      <c r="BXC226"/>
      <c r="BXD226"/>
      <c r="BXE226"/>
      <c r="BXF226"/>
      <c r="BXG226"/>
      <c r="BXH226"/>
      <c r="BXI226"/>
      <c r="BXJ226"/>
      <c r="BXK226"/>
      <c r="BXL226"/>
      <c r="BXM226"/>
      <c r="BXN226"/>
      <c r="BXO226"/>
      <c r="BXP226"/>
      <c r="BXQ226"/>
      <c r="BXR226"/>
      <c r="BXS226"/>
      <c r="BXT226"/>
      <c r="BXU226"/>
      <c r="BXV226"/>
      <c r="BXW226"/>
      <c r="BXX226"/>
      <c r="BXY226"/>
      <c r="BXZ226"/>
      <c r="BYA226"/>
      <c r="BYB226"/>
      <c r="BYC226"/>
      <c r="BYD226"/>
      <c r="BYE226"/>
      <c r="BYF226"/>
      <c r="BYG226"/>
      <c r="BYH226"/>
      <c r="BYI226"/>
      <c r="BYJ226"/>
      <c r="BYK226"/>
      <c r="BYL226"/>
      <c r="BYM226"/>
      <c r="BYN226"/>
      <c r="BYO226"/>
      <c r="BYP226"/>
      <c r="BYQ226"/>
      <c r="BYR226"/>
      <c r="BYS226"/>
      <c r="BYT226"/>
      <c r="BYU226"/>
      <c r="BYV226"/>
      <c r="BYW226"/>
      <c r="BYX226"/>
      <c r="BYY226"/>
      <c r="BYZ226"/>
      <c r="BZA226"/>
      <c r="BZB226"/>
      <c r="BZC226"/>
      <c r="BZD226"/>
      <c r="BZE226"/>
      <c r="BZF226"/>
      <c r="BZG226"/>
      <c r="BZH226"/>
      <c r="BZI226"/>
      <c r="BZJ226"/>
      <c r="BZK226"/>
      <c r="BZL226"/>
      <c r="BZM226"/>
      <c r="BZN226"/>
      <c r="BZO226"/>
      <c r="BZP226"/>
      <c r="BZQ226"/>
      <c r="BZR226"/>
      <c r="BZS226"/>
      <c r="BZT226"/>
      <c r="BZU226"/>
      <c r="BZV226"/>
      <c r="BZW226"/>
      <c r="BZX226"/>
      <c r="BZY226"/>
      <c r="BZZ226"/>
      <c r="CAA226"/>
      <c r="CAB226"/>
      <c r="CAC226"/>
      <c r="CAD226"/>
      <c r="CAE226"/>
      <c r="CAF226"/>
      <c r="CAG226"/>
      <c r="CAH226"/>
      <c r="CAI226"/>
      <c r="CAJ226"/>
      <c r="CAK226"/>
      <c r="CAL226"/>
      <c r="CAM226"/>
      <c r="CAN226"/>
      <c r="CAO226"/>
      <c r="CAP226"/>
      <c r="CAQ226"/>
      <c r="CAR226"/>
      <c r="CAS226"/>
      <c r="CAT226"/>
      <c r="CAU226"/>
      <c r="CAV226"/>
      <c r="CAW226"/>
      <c r="CAX226"/>
      <c r="CAY226"/>
      <c r="CAZ226"/>
      <c r="CBA226"/>
      <c r="CBB226"/>
      <c r="CBC226"/>
      <c r="CBD226"/>
      <c r="CBE226"/>
      <c r="CBF226"/>
      <c r="CBG226"/>
      <c r="CBH226"/>
      <c r="CBI226"/>
      <c r="CBJ226"/>
      <c r="CBK226"/>
      <c r="CBL226"/>
      <c r="CBM226"/>
      <c r="CBN226"/>
      <c r="CBO226"/>
      <c r="CBP226"/>
      <c r="CBQ226"/>
      <c r="CBR226"/>
      <c r="CBS226"/>
      <c r="CBT226"/>
      <c r="CBU226"/>
      <c r="CBV226"/>
      <c r="CBW226"/>
      <c r="CBX226"/>
      <c r="CBY226"/>
      <c r="CBZ226"/>
      <c r="CCA226"/>
      <c r="CCB226"/>
      <c r="CCC226"/>
      <c r="CCD226"/>
      <c r="CCE226"/>
      <c r="CCF226"/>
      <c r="CCG226"/>
      <c r="CCH226"/>
      <c r="CCI226"/>
      <c r="CCJ226"/>
      <c r="CCK226"/>
      <c r="CCL226"/>
      <c r="CCM226"/>
      <c r="CCN226"/>
      <c r="CCO226"/>
      <c r="CCP226"/>
      <c r="CCQ226"/>
      <c r="CCR226"/>
      <c r="CCS226"/>
      <c r="CCT226"/>
      <c r="CCU226"/>
      <c r="CCV226"/>
      <c r="CCW226"/>
      <c r="CCX226"/>
      <c r="CCY226"/>
      <c r="CCZ226"/>
      <c r="CDA226"/>
      <c r="CDB226"/>
      <c r="CDC226"/>
      <c r="CDD226"/>
      <c r="CDE226"/>
      <c r="CDF226"/>
      <c r="CDG226"/>
      <c r="CDH226"/>
      <c r="CDI226"/>
      <c r="CDJ226"/>
      <c r="CDK226"/>
      <c r="CDL226"/>
      <c r="CDM226"/>
      <c r="CDN226"/>
      <c r="CDO226"/>
      <c r="CDP226"/>
      <c r="CDQ226"/>
      <c r="CDR226"/>
      <c r="CDS226"/>
      <c r="CDT226"/>
      <c r="CDU226"/>
      <c r="CDV226"/>
      <c r="CDW226"/>
      <c r="CDX226"/>
      <c r="CDY226"/>
      <c r="CDZ226"/>
      <c r="CEA226"/>
      <c r="CEB226"/>
      <c r="CEC226"/>
      <c r="CED226"/>
      <c r="CEE226"/>
      <c r="CEF226"/>
      <c r="CEG226"/>
      <c r="CEH226"/>
      <c r="CEI226"/>
      <c r="CEJ226"/>
      <c r="CEK226"/>
      <c r="CEL226"/>
      <c r="CEM226"/>
      <c r="CEN226"/>
      <c r="CEO226"/>
      <c r="CEP226"/>
      <c r="CEQ226"/>
      <c r="CER226"/>
      <c r="CES226"/>
      <c r="CET226"/>
      <c r="CEU226"/>
      <c r="CEV226"/>
      <c r="CEW226"/>
      <c r="CEX226"/>
      <c r="CEY226"/>
      <c r="CEZ226"/>
      <c r="CFA226"/>
      <c r="CFB226"/>
      <c r="CFC226"/>
      <c r="CFD226"/>
      <c r="CFE226"/>
      <c r="CFF226"/>
      <c r="CFG226"/>
      <c r="CFH226"/>
      <c r="CFI226"/>
      <c r="CFJ226"/>
      <c r="CFK226"/>
      <c r="CFL226"/>
      <c r="CFM226"/>
      <c r="CFN226"/>
      <c r="CFO226"/>
      <c r="CFP226"/>
      <c r="CFQ226"/>
      <c r="CFR226"/>
      <c r="CFS226"/>
      <c r="CFT226"/>
      <c r="CFU226"/>
      <c r="CFV226"/>
      <c r="CFW226"/>
      <c r="CFX226"/>
      <c r="CFY226"/>
      <c r="CFZ226"/>
      <c r="CGA226"/>
      <c r="CGB226"/>
      <c r="CGC226"/>
      <c r="CGD226"/>
      <c r="CGE226"/>
      <c r="CGF226"/>
      <c r="CGG226"/>
      <c r="CGH226"/>
      <c r="CGI226"/>
      <c r="CGJ226"/>
      <c r="CGK226"/>
      <c r="CGL226"/>
      <c r="CGM226"/>
      <c r="CGN226"/>
      <c r="CGO226"/>
      <c r="CGP226"/>
      <c r="CGQ226"/>
      <c r="CGR226"/>
      <c r="CGS226"/>
      <c r="CGT226"/>
      <c r="CGU226"/>
      <c r="CGV226"/>
      <c r="CGW226"/>
      <c r="CGX226"/>
      <c r="CGY226"/>
      <c r="CGZ226"/>
      <c r="CHA226"/>
      <c r="CHB226"/>
      <c r="CHC226"/>
      <c r="CHD226"/>
      <c r="CHE226"/>
      <c r="CHF226"/>
      <c r="CHG226"/>
      <c r="CHH226"/>
      <c r="CHI226"/>
      <c r="CHJ226"/>
      <c r="CHK226"/>
      <c r="CHL226"/>
      <c r="CHM226"/>
      <c r="CHN226"/>
      <c r="CHO226"/>
      <c r="CHP226"/>
      <c r="CHQ226"/>
      <c r="CHR226"/>
      <c r="CHS226"/>
      <c r="CHT226"/>
      <c r="CHU226"/>
      <c r="CHV226"/>
      <c r="CHW226"/>
      <c r="CHX226"/>
      <c r="CHY226"/>
      <c r="CHZ226"/>
      <c r="CIA226"/>
      <c r="CIB226"/>
      <c r="CIC226"/>
      <c r="CID226"/>
      <c r="CIE226"/>
      <c r="CIF226"/>
      <c r="CIG226"/>
      <c r="CIH226"/>
      <c r="CII226"/>
      <c r="CIJ226"/>
      <c r="CIK226"/>
      <c r="CIL226"/>
      <c r="CIM226"/>
      <c r="CIN226"/>
      <c r="CIO226"/>
      <c r="CIP226"/>
      <c r="CIQ226"/>
      <c r="CIR226"/>
      <c r="CIS226"/>
      <c r="CIT226"/>
      <c r="CIU226"/>
      <c r="CIV226"/>
      <c r="CIW226"/>
      <c r="CIX226"/>
      <c r="CIY226"/>
      <c r="CIZ226"/>
      <c r="CJA226"/>
      <c r="CJB226"/>
      <c r="CJC226"/>
      <c r="CJD226"/>
      <c r="CJE226"/>
      <c r="CJF226"/>
      <c r="CJG226"/>
      <c r="CJH226"/>
      <c r="CJI226"/>
      <c r="CJJ226"/>
      <c r="CJK226"/>
      <c r="CJL226"/>
      <c r="CJM226"/>
      <c r="CJN226"/>
      <c r="CJO226"/>
      <c r="CJP226"/>
      <c r="CJQ226"/>
      <c r="CJR226"/>
      <c r="CJS226"/>
      <c r="CJT226"/>
      <c r="CJU226"/>
      <c r="CJV226"/>
      <c r="CJW226"/>
      <c r="CJX226"/>
      <c r="CJY226"/>
      <c r="CJZ226"/>
      <c r="CKA226"/>
      <c r="CKB226"/>
      <c r="CKC226"/>
      <c r="CKD226"/>
      <c r="CKE226"/>
      <c r="CKF226"/>
      <c r="CKG226"/>
      <c r="CKH226"/>
      <c r="CKI226"/>
      <c r="CKJ226"/>
      <c r="CKK226"/>
      <c r="CKL226"/>
      <c r="CKM226"/>
      <c r="CKN226"/>
      <c r="CKO226"/>
      <c r="CKP226"/>
      <c r="CKQ226"/>
      <c r="CKR226"/>
      <c r="CKS226"/>
      <c r="CKT226"/>
      <c r="CKU226"/>
      <c r="CKV226"/>
      <c r="CKW226"/>
      <c r="CKX226"/>
      <c r="CKY226"/>
      <c r="CKZ226"/>
      <c r="CLA226"/>
      <c r="CLB226"/>
      <c r="CLC226"/>
      <c r="CLD226"/>
      <c r="CLE226"/>
      <c r="CLF226"/>
      <c r="CLG226"/>
      <c r="CLH226"/>
      <c r="CLI226"/>
      <c r="CLJ226"/>
      <c r="CLK226"/>
      <c r="CLL226"/>
      <c r="CLM226"/>
      <c r="CLN226"/>
      <c r="CLO226"/>
      <c r="CLP226"/>
      <c r="CLQ226"/>
      <c r="CLR226"/>
      <c r="CLS226"/>
      <c r="CLT226"/>
      <c r="CLU226"/>
      <c r="CLV226"/>
      <c r="CLW226"/>
      <c r="CLX226"/>
      <c r="CLY226"/>
      <c r="CLZ226"/>
      <c r="CMA226"/>
      <c r="CMB226"/>
      <c r="CMC226"/>
      <c r="CMD226"/>
      <c r="CME226"/>
      <c r="CMF226"/>
      <c r="CMG226"/>
      <c r="CMH226"/>
      <c r="CMI226"/>
      <c r="CMJ226"/>
      <c r="CMK226"/>
      <c r="CML226"/>
      <c r="CMM226"/>
      <c r="CMN226"/>
      <c r="CMO226"/>
      <c r="CMP226"/>
      <c r="CMQ226"/>
      <c r="CMR226"/>
      <c r="CMS226"/>
      <c r="CMT226"/>
      <c r="CMU226"/>
      <c r="CMV226"/>
      <c r="CMW226"/>
      <c r="CMX226"/>
      <c r="CMY226"/>
      <c r="CMZ226"/>
      <c r="CNA226"/>
      <c r="CNB226"/>
      <c r="CNC226"/>
      <c r="CND226"/>
      <c r="CNE226"/>
      <c r="CNF226"/>
      <c r="CNG226"/>
      <c r="CNH226"/>
      <c r="CNI226"/>
      <c r="CNJ226"/>
      <c r="CNK226"/>
      <c r="CNL226"/>
      <c r="CNM226"/>
      <c r="CNN226"/>
      <c r="CNO226"/>
      <c r="CNP226"/>
      <c r="CNQ226"/>
      <c r="CNR226"/>
      <c r="CNS226"/>
      <c r="CNT226"/>
      <c r="CNU226"/>
      <c r="CNV226"/>
      <c r="CNW226"/>
      <c r="CNX226"/>
      <c r="CNY226"/>
      <c r="CNZ226"/>
      <c r="COA226"/>
      <c r="COB226"/>
      <c r="COC226"/>
      <c r="COD226"/>
      <c r="COE226"/>
      <c r="COF226"/>
      <c r="COG226"/>
      <c r="COH226"/>
      <c r="COI226"/>
      <c r="COJ226"/>
      <c r="COK226"/>
      <c r="COL226"/>
      <c r="COM226"/>
      <c r="CON226"/>
      <c r="COO226"/>
      <c r="COP226"/>
      <c r="COQ226"/>
      <c r="COR226"/>
      <c r="COS226"/>
      <c r="COT226"/>
      <c r="COU226"/>
      <c r="COV226"/>
      <c r="COW226"/>
      <c r="COX226"/>
      <c r="COY226"/>
      <c r="COZ226"/>
      <c r="CPA226"/>
      <c r="CPB226"/>
      <c r="CPC226"/>
      <c r="CPD226"/>
      <c r="CPE226"/>
      <c r="CPF226"/>
      <c r="CPG226"/>
      <c r="CPH226"/>
      <c r="CPI226"/>
      <c r="CPJ226"/>
      <c r="CPK226"/>
      <c r="CPL226"/>
      <c r="CPM226"/>
      <c r="CPN226"/>
      <c r="CPO226"/>
      <c r="CPP226"/>
      <c r="CPQ226"/>
      <c r="CPR226"/>
      <c r="CPS226"/>
      <c r="CPT226"/>
      <c r="CPU226"/>
      <c r="CPV226"/>
      <c r="CPW226"/>
      <c r="CPX226"/>
      <c r="CPY226"/>
      <c r="CPZ226"/>
      <c r="CQA226"/>
      <c r="CQB226"/>
      <c r="CQC226"/>
      <c r="CQD226"/>
      <c r="CQE226"/>
      <c r="CQF226"/>
      <c r="CQG226"/>
      <c r="CQH226"/>
      <c r="CQI226"/>
      <c r="CQJ226"/>
      <c r="CQK226"/>
      <c r="CQL226"/>
      <c r="CQM226"/>
      <c r="CQN226"/>
      <c r="CQO226"/>
      <c r="CQP226"/>
      <c r="CQQ226"/>
      <c r="CQR226"/>
      <c r="CQS226"/>
      <c r="CQT226"/>
      <c r="CQU226"/>
      <c r="CQV226"/>
      <c r="CQW226"/>
      <c r="CQX226"/>
      <c r="CQY226"/>
      <c r="CQZ226"/>
      <c r="CRA226"/>
      <c r="CRB226"/>
      <c r="CRC226"/>
      <c r="CRD226"/>
      <c r="CRE226"/>
      <c r="CRF226"/>
      <c r="CRG226"/>
      <c r="CRH226"/>
      <c r="CRI226"/>
      <c r="CRJ226"/>
      <c r="CRK226"/>
      <c r="CRL226"/>
      <c r="CRM226"/>
      <c r="CRN226"/>
      <c r="CRO226"/>
      <c r="CRP226"/>
      <c r="CRQ226"/>
      <c r="CRR226"/>
      <c r="CRS226"/>
      <c r="CRT226"/>
      <c r="CRU226"/>
      <c r="CRV226"/>
      <c r="CRW226"/>
      <c r="CRX226"/>
      <c r="CRY226"/>
      <c r="CRZ226"/>
      <c r="CSA226"/>
      <c r="CSB226"/>
      <c r="CSC226"/>
      <c r="CSD226"/>
      <c r="CSE226"/>
      <c r="CSF226"/>
      <c r="CSG226"/>
      <c r="CSH226"/>
      <c r="CSI226"/>
      <c r="CSJ226"/>
      <c r="CSK226"/>
      <c r="CSL226"/>
      <c r="CSM226"/>
      <c r="CSN226"/>
      <c r="CSO226"/>
      <c r="CSP226"/>
      <c r="CSQ226"/>
      <c r="CSR226"/>
      <c r="CSS226"/>
      <c r="CST226"/>
      <c r="CSU226"/>
      <c r="CSV226"/>
      <c r="CSW226"/>
      <c r="CSX226"/>
      <c r="CSY226"/>
      <c r="CSZ226"/>
      <c r="CTA226"/>
      <c r="CTB226"/>
      <c r="CTC226"/>
      <c r="CTD226"/>
      <c r="CTE226"/>
      <c r="CTF226"/>
      <c r="CTG226"/>
      <c r="CTH226"/>
      <c r="CTI226"/>
      <c r="CTJ226"/>
      <c r="CTK226"/>
      <c r="CTL226"/>
      <c r="CTM226"/>
      <c r="CTN226"/>
      <c r="CTO226"/>
      <c r="CTP226"/>
      <c r="CTQ226"/>
      <c r="CTR226"/>
      <c r="CTS226"/>
      <c r="CTT226"/>
      <c r="CTU226"/>
      <c r="CTV226"/>
      <c r="CTW226"/>
      <c r="CTX226"/>
      <c r="CTY226"/>
      <c r="CTZ226"/>
      <c r="CUA226"/>
      <c r="CUB226"/>
      <c r="CUC226"/>
      <c r="CUD226"/>
      <c r="CUE226"/>
      <c r="CUF226"/>
      <c r="CUG226"/>
      <c r="CUH226"/>
      <c r="CUI226"/>
      <c r="CUJ226"/>
      <c r="CUK226"/>
      <c r="CUL226"/>
      <c r="CUM226"/>
      <c r="CUN226"/>
      <c r="CUO226"/>
      <c r="CUP226"/>
      <c r="CUQ226"/>
      <c r="CUR226"/>
      <c r="CUS226"/>
      <c r="CUT226"/>
      <c r="CUU226"/>
      <c r="CUV226"/>
      <c r="CUW226"/>
      <c r="CUX226"/>
      <c r="CUY226"/>
      <c r="CUZ226"/>
      <c r="CVA226"/>
      <c r="CVB226"/>
      <c r="CVC226"/>
      <c r="CVD226"/>
      <c r="CVE226"/>
      <c r="CVF226"/>
      <c r="CVG226"/>
      <c r="CVH226"/>
      <c r="CVI226"/>
      <c r="CVJ226"/>
      <c r="CVK226"/>
      <c r="CVL226"/>
      <c r="CVM226"/>
      <c r="CVN226"/>
      <c r="CVO226"/>
      <c r="CVP226"/>
      <c r="CVQ226"/>
      <c r="CVR226"/>
      <c r="CVS226"/>
      <c r="CVT226"/>
      <c r="CVU226"/>
      <c r="CVV226"/>
      <c r="CVW226"/>
      <c r="CVX226"/>
      <c r="CVY226"/>
      <c r="CVZ226"/>
      <c r="CWA226"/>
      <c r="CWB226"/>
      <c r="CWC226"/>
      <c r="CWD226"/>
      <c r="CWE226"/>
      <c r="CWF226"/>
      <c r="CWG226"/>
      <c r="CWH226"/>
      <c r="CWI226"/>
      <c r="CWJ226"/>
      <c r="CWK226"/>
      <c r="CWL226"/>
      <c r="CWM226"/>
      <c r="CWN226"/>
      <c r="CWO226"/>
      <c r="CWP226"/>
      <c r="CWQ226"/>
      <c r="CWR226"/>
      <c r="CWS226"/>
      <c r="CWT226"/>
      <c r="CWU226"/>
      <c r="CWV226"/>
      <c r="CWW226"/>
      <c r="CWX226"/>
      <c r="CWY226"/>
      <c r="CWZ226"/>
      <c r="CXA226"/>
      <c r="CXB226"/>
      <c r="CXC226"/>
      <c r="CXD226"/>
      <c r="CXE226"/>
      <c r="CXF226"/>
      <c r="CXG226"/>
      <c r="CXH226"/>
      <c r="CXI226"/>
      <c r="CXJ226"/>
      <c r="CXK226"/>
      <c r="CXL226"/>
      <c r="CXM226"/>
      <c r="CXN226"/>
      <c r="CXO226"/>
      <c r="CXP226"/>
      <c r="CXQ226"/>
      <c r="CXR226"/>
      <c r="CXS226"/>
      <c r="CXT226"/>
      <c r="CXU226"/>
      <c r="CXV226"/>
      <c r="CXW226"/>
      <c r="CXX226"/>
      <c r="CXY226"/>
      <c r="CXZ226"/>
      <c r="CYA226"/>
      <c r="CYB226"/>
      <c r="CYC226"/>
      <c r="CYD226"/>
      <c r="CYE226"/>
      <c r="CYF226"/>
      <c r="CYG226"/>
      <c r="CYH226"/>
      <c r="CYI226"/>
      <c r="CYJ226"/>
      <c r="CYK226"/>
      <c r="CYL226"/>
      <c r="CYM226"/>
      <c r="CYN226"/>
      <c r="CYO226"/>
      <c r="CYP226"/>
      <c r="CYQ226"/>
      <c r="CYR226"/>
      <c r="CYS226"/>
      <c r="CYT226"/>
      <c r="CYU226"/>
      <c r="CYV226"/>
      <c r="CYW226"/>
      <c r="CYX226"/>
      <c r="CYY226"/>
      <c r="CYZ226"/>
      <c r="CZA226"/>
      <c r="CZB226"/>
      <c r="CZC226"/>
      <c r="CZD226"/>
      <c r="CZE226"/>
      <c r="CZF226"/>
      <c r="CZG226"/>
      <c r="CZH226"/>
      <c r="CZI226"/>
      <c r="CZJ226"/>
      <c r="CZK226"/>
      <c r="CZL226"/>
      <c r="CZM226"/>
      <c r="CZN226"/>
      <c r="CZO226"/>
      <c r="CZP226"/>
      <c r="CZQ226"/>
      <c r="CZR226"/>
      <c r="CZS226"/>
      <c r="CZT226"/>
      <c r="CZU226"/>
      <c r="CZV226"/>
      <c r="CZW226"/>
      <c r="CZX226"/>
      <c r="CZY226"/>
      <c r="CZZ226"/>
      <c r="DAA226"/>
      <c r="DAB226"/>
      <c r="DAC226"/>
      <c r="DAD226"/>
      <c r="DAE226"/>
      <c r="DAF226"/>
      <c r="DAG226"/>
      <c r="DAH226"/>
      <c r="DAI226"/>
      <c r="DAJ226"/>
      <c r="DAK226"/>
      <c r="DAL226"/>
      <c r="DAM226"/>
      <c r="DAN226"/>
      <c r="DAO226"/>
      <c r="DAP226"/>
      <c r="DAQ226"/>
      <c r="DAR226"/>
      <c r="DAS226"/>
      <c r="DAT226"/>
      <c r="DAU226"/>
      <c r="DAV226"/>
      <c r="DAW226"/>
      <c r="DAX226"/>
      <c r="DAY226"/>
      <c r="DAZ226"/>
      <c r="DBA226"/>
      <c r="DBB226"/>
      <c r="DBC226"/>
      <c r="DBD226"/>
      <c r="DBE226"/>
      <c r="DBF226"/>
      <c r="DBG226"/>
      <c r="DBH226"/>
      <c r="DBI226"/>
      <c r="DBJ226"/>
      <c r="DBK226"/>
      <c r="DBL226"/>
      <c r="DBM226"/>
      <c r="DBN226"/>
      <c r="DBO226"/>
      <c r="DBP226"/>
      <c r="DBQ226"/>
      <c r="DBR226"/>
      <c r="DBS226"/>
      <c r="DBT226"/>
      <c r="DBU226"/>
      <c r="DBV226"/>
      <c r="DBW226"/>
      <c r="DBX226"/>
      <c r="DBY226"/>
      <c r="DBZ226"/>
      <c r="DCA226"/>
      <c r="DCB226"/>
      <c r="DCC226"/>
      <c r="DCD226"/>
      <c r="DCE226"/>
      <c r="DCF226"/>
      <c r="DCG226"/>
      <c r="DCH226"/>
      <c r="DCI226"/>
      <c r="DCJ226"/>
      <c r="DCK226"/>
      <c r="DCL226"/>
      <c r="DCM226"/>
      <c r="DCN226"/>
      <c r="DCO226"/>
      <c r="DCP226"/>
      <c r="DCQ226"/>
      <c r="DCR226"/>
      <c r="DCS226"/>
      <c r="DCT226"/>
      <c r="DCU226"/>
      <c r="DCV226"/>
      <c r="DCW226"/>
      <c r="DCX226"/>
      <c r="DCY226"/>
      <c r="DCZ226"/>
      <c r="DDA226"/>
      <c r="DDB226"/>
      <c r="DDC226"/>
      <c r="DDD226"/>
      <c r="DDE226"/>
      <c r="DDF226"/>
      <c r="DDG226"/>
      <c r="DDH226"/>
      <c r="DDI226"/>
      <c r="DDJ226"/>
      <c r="DDK226"/>
      <c r="DDL226"/>
      <c r="DDM226"/>
      <c r="DDN226"/>
      <c r="DDO226"/>
      <c r="DDP226"/>
      <c r="DDQ226"/>
      <c r="DDR226"/>
      <c r="DDS226"/>
      <c r="DDT226"/>
      <c r="DDU226"/>
      <c r="DDV226"/>
      <c r="DDW226"/>
      <c r="DDX226"/>
      <c r="DDY226"/>
      <c r="DDZ226"/>
      <c r="DEA226"/>
      <c r="DEB226"/>
      <c r="DEC226"/>
      <c r="DED226"/>
      <c r="DEE226"/>
      <c r="DEF226"/>
      <c r="DEG226"/>
      <c r="DEH226"/>
      <c r="DEI226"/>
      <c r="DEJ226"/>
      <c r="DEK226"/>
      <c r="DEL226"/>
      <c r="DEM226"/>
      <c r="DEN226"/>
      <c r="DEO226"/>
      <c r="DEP226"/>
      <c r="DEQ226"/>
      <c r="DER226"/>
      <c r="DES226"/>
      <c r="DET226"/>
      <c r="DEU226"/>
      <c r="DEV226"/>
      <c r="DEW226"/>
      <c r="DEX226"/>
      <c r="DEY226"/>
      <c r="DEZ226"/>
      <c r="DFA226"/>
      <c r="DFB226"/>
      <c r="DFC226"/>
      <c r="DFD226"/>
      <c r="DFE226"/>
      <c r="DFF226"/>
      <c r="DFG226"/>
      <c r="DFH226"/>
      <c r="DFI226"/>
      <c r="DFJ226"/>
      <c r="DFK226"/>
      <c r="DFL226"/>
      <c r="DFM226"/>
      <c r="DFN226"/>
      <c r="DFO226"/>
      <c r="DFP226"/>
      <c r="DFQ226"/>
      <c r="DFR226"/>
      <c r="DFS226"/>
      <c r="DFT226"/>
      <c r="DFU226"/>
      <c r="DFV226"/>
      <c r="DFW226"/>
      <c r="DFX226"/>
      <c r="DFY226"/>
      <c r="DFZ226"/>
      <c r="DGA226"/>
      <c r="DGB226"/>
      <c r="DGC226"/>
      <c r="DGD226"/>
      <c r="DGE226"/>
      <c r="DGF226"/>
      <c r="DGG226"/>
      <c r="DGH226"/>
      <c r="DGI226"/>
      <c r="DGJ226"/>
      <c r="DGK226"/>
      <c r="DGL226"/>
      <c r="DGM226"/>
      <c r="DGN226"/>
      <c r="DGO226"/>
      <c r="DGP226"/>
      <c r="DGQ226"/>
      <c r="DGR226"/>
      <c r="DGS226"/>
      <c r="DGT226"/>
      <c r="DGU226"/>
      <c r="DGV226"/>
      <c r="DGW226"/>
      <c r="DGX226"/>
      <c r="DGY226"/>
      <c r="DGZ226"/>
      <c r="DHA226"/>
      <c r="DHB226"/>
      <c r="DHC226"/>
      <c r="DHD226"/>
      <c r="DHE226"/>
      <c r="DHF226"/>
      <c r="DHG226"/>
      <c r="DHH226"/>
      <c r="DHI226"/>
      <c r="DHJ226"/>
      <c r="DHK226"/>
      <c r="DHL226"/>
      <c r="DHM226"/>
      <c r="DHN226"/>
      <c r="DHO226"/>
      <c r="DHP226"/>
      <c r="DHQ226"/>
      <c r="DHR226"/>
      <c r="DHS226"/>
      <c r="DHT226"/>
      <c r="DHU226"/>
      <c r="DHV226"/>
      <c r="DHW226"/>
      <c r="DHX226"/>
      <c r="DHY226"/>
      <c r="DHZ226"/>
      <c r="DIA226"/>
      <c r="DIB226"/>
      <c r="DIC226"/>
      <c r="DID226"/>
      <c r="DIE226"/>
      <c r="DIF226"/>
      <c r="DIG226"/>
      <c r="DIH226"/>
      <c r="DII226"/>
      <c r="DIJ226"/>
      <c r="DIK226"/>
      <c r="DIL226"/>
      <c r="DIM226"/>
      <c r="DIN226"/>
      <c r="DIO226"/>
      <c r="DIP226"/>
      <c r="DIQ226"/>
      <c r="DIR226"/>
      <c r="DIS226"/>
      <c r="DIT226"/>
      <c r="DIU226"/>
      <c r="DIV226"/>
      <c r="DIW226"/>
      <c r="DIX226"/>
      <c r="DIY226"/>
      <c r="DIZ226"/>
      <c r="DJA226"/>
      <c r="DJB226"/>
      <c r="DJC226"/>
      <c r="DJD226"/>
      <c r="DJE226"/>
      <c r="DJF226"/>
      <c r="DJG226"/>
      <c r="DJH226"/>
      <c r="DJI226"/>
      <c r="DJJ226"/>
      <c r="DJK226"/>
      <c r="DJL226"/>
      <c r="DJM226"/>
      <c r="DJN226"/>
      <c r="DJO226"/>
      <c r="DJP226"/>
      <c r="DJQ226"/>
      <c r="DJR226"/>
      <c r="DJS226"/>
      <c r="DJT226"/>
      <c r="DJU226"/>
      <c r="DJV226"/>
      <c r="DJW226"/>
      <c r="DJX226"/>
      <c r="DJY226"/>
      <c r="DJZ226"/>
      <c r="DKA226"/>
      <c r="DKB226"/>
      <c r="DKC226"/>
      <c r="DKD226"/>
      <c r="DKE226"/>
      <c r="DKF226"/>
      <c r="DKG226"/>
      <c r="DKH226"/>
      <c r="DKI226"/>
      <c r="DKJ226"/>
      <c r="DKK226"/>
      <c r="DKL226"/>
      <c r="DKM226"/>
      <c r="DKN226"/>
      <c r="DKO226"/>
      <c r="DKP226"/>
      <c r="DKQ226"/>
      <c r="DKR226"/>
      <c r="DKS226"/>
      <c r="DKT226"/>
      <c r="DKU226"/>
      <c r="DKV226"/>
      <c r="DKW226"/>
      <c r="DKX226"/>
      <c r="DKY226"/>
      <c r="DKZ226"/>
      <c r="DLA226"/>
      <c r="DLB226"/>
      <c r="DLC226"/>
      <c r="DLD226"/>
      <c r="DLE226"/>
      <c r="DLF226"/>
      <c r="DLG226"/>
      <c r="DLH226"/>
      <c r="DLI226"/>
      <c r="DLJ226"/>
      <c r="DLK226"/>
      <c r="DLL226"/>
      <c r="DLM226"/>
      <c r="DLN226"/>
      <c r="DLO226"/>
      <c r="DLP226"/>
      <c r="DLQ226"/>
      <c r="DLR226"/>
      <c r="DLS226"/>
      <c r="DLT226"/>
      <c r="DLU226"/>
      <c r="DLV226"/>
      <c r="DLW226"/>
      <c r="DLX226"/>
      <c r="DLY226"/>
      <c r="DLZ226"/>
      <c r="DMA226"/>
      <c r="DMB226"/>
      <c r="DMC226"/>
      <c r="DMD226"/>
      <c r="DME226"/>
      <c r="DMF226"/>
      <c r="DMG226"/>
      <c r="DMH226"/>
      <c r="DMI226"/>
      <c r="DMJ226"/>
      <c r="DMK226"/>
      <c r="DML226"/>
      <c r="DMM226"/>
      <c r="DMN226"/>
      <c r="DMO226"/>
      <c r="DMP226"/>
      <c r="DMQ226"/>
      <c r="DMR226"/>
      <c r="DMS226"/>
      <c r="DMT226"/>
      <c r="DMU226"/>
      <c r="DMV226"/>
      <c r="DMW226"/>
      <c r="DMX226"/>
      <c r="DMY226"/>
      <c r="DMZ226"/>
      <c r="DNA226"/>
      <c r="DNB226"/>
      <c r="DNC226"/>
      <c r="DND226"/>
      <c r="DNE226"/>
      <c r="DNF226"/>
      <c r="DNG226"/>
      <c r="DNH226"/>
      <c r="DNI226"/>
      <c r="DNJ226"/>
      <c r="DNK226"/>
      <c r="DNL226"/>
      <c r="DNM226"/>
      <c r="DNN226"/>
      <c r="DNO226"/>
      <c r="DNP226"/>
      <c r="DNQ226"/>
      <c r="DNR226"/>
      <c r="DNS226"/>
      <c r="DNT226"/>
      <c r="DNU226"/>
      <c r="DNV226"/>
      <c r="DNW226"/>
      <c r="DNX226"/>
      <c r="DNY226"/>
      <c r="DNZ226"/>
      <c r="DOA226"/>
      <c r="DOB226"/>
      <c r="DOC226"/>
      <c r="DOD226"/>
      <c r="DOE226"/>
      <c r="DOF226"/>
      <c r="DOG226"/>
      <c r="DOH226"/>
      <c r="DOI226"/>
      <c r="DOJ226"/>
      <c r="DOK226"/>
      <c r="DOL226"/>
      <c r="DOM226"/>
      <c r="DON226"/>
      <c r="DOO226"/>
      <c r="DOP226"/>
      <c r="DOQ226"/>
      <c r="DOR226"/>
      <c r="DOS226"/>
      <c r="DOT226"/>
      <c r="DOU226"/>
      <c r="DOV226"/>
      <c r="DOW226"/>
      <c r="DOX226"/>
      <c r="DOY226"/>
      <c r="DOZ226"/>
      <c r="DPA226"/>
      <c r="DPB226"/>
      <c r="DPC226"/>
      <c r="DPD226"/>
      <c r="DPE226"/>
      <c r="DPF226"/>
      <c r="DPG226"/>
      <c r="DPH226"/>
      <c r="DPI226"/>
      <c r="DPJ226"/>
      <c r="DPK226"/>
      <c r="DPL226"/>
      <c r="DPM226"/>
      <c r="DPN226"/>
      <c r="DPO226"/>
      <c r="DPP226"/>
      <c r="DPQ226"/>
      <c r="DPR226"/>
      <c r="DPS226"/>
      <c r="DPT226"/>
      <c r="DPU226"/>
      <c r="DPV226"/>
      <c r="DPW226"/>
      <c r="DPX226"/>
      <c r="DPY226"/>
      <c r="DPZ226"/>
      <c r="DQA226"/>
      <c r="DQB226"/>
      <c r="DQC226"/>
      <c r="DQD226"/>
      <c r="DQE226"/>
      <c r="DQF226"/>
      <c r="DQG226"/>
      <c r="DQH226"/>
      <c r="DQI226"/>
      <c r="DQJ226"/>
      <c r="DQK226"/>
      <c r="DQL226"/>
      <c r="DQM226"/>
      <c r="DQN226"/>
      <c r="DQO226"/>
      <c r="DQP226"/>
      <c r="DQQ226"/>
      <c r="DQR226"/>
      <c r="DQS226"/>
      <c r="DQT226"/>
      <c r="DQU226"/>
      <c r="DQV226"/>
      <c r="DQW226"/>
      <c r="DQX226"/>
      <c r="DQY226"/>
      <c r="DQZ226"/>
      <c r="DRA226"/>
      <c r="DRB226"/>
      <c r="DRC226"/>
      <c r="DRD226"/>
      <c r="DRE226"/>
      <c r="DRF226"/>
      <c r="DRG226"/>
      <c r="DRH226"/>
      <c r="DRI226"/>
      <c r="DRJ226"/>
      <c r="DRK226"/>
      <c r="DRL226"/>
      <c r="DRM226"/>
      <c r="DRN226"/>
      <c r="DRO226"/>
      <c r="DRP226"/>
      <c r="DRQ226"/>
      <c r="DRR226"/>
      <c r="DRS226"/>
      <c r="DRT226"/>
      <c r="DRU226"/>
      <c r="DRV226"/>
      <c r="DRW226"/>
      <c r="DRX226"/>
      <c r="DRY226"/>
      <c r="DRZ226"/>
      <c r="DSA226"/>
      <c r="DSB226"/>
      <c r="DSC226"/>
      <c r="DSD226"/>
      <c r="DSE226"/>
      <c r="DSF226"/>
      <c r="DSG226"/>
      <c r="DSH226"/>
      <c r="DSI226"/>
      <c r="DSJ226"/>
      <c r="DSK226"/>
      <c r="DSL226"/>
      <c r="DSM226"/>
      <c r="DSN226"/>
      <c r="DSO226"/>
      <c r="DSP226"/>
      <c r="DSQ226"/>
      <c r="DSR226"/>
      <c r="DSS226"/>
      <c r="DST226"/>
      <c r="DSU226"/>
      <c r="DSV226"/>
      <c r="DSW226"/>
      <c r="DSX226"/>
      <c r="DSY226"/>
      <c r="DSZ226"/>
      <c r="DTA226"/>
      <c r="DTB226"/>
      <c r="DTC226"/>
      <c r="DTD226"/>
      <c r="DTE226"/>
      <c r="DTF226"/>
      <c r="DTG226"/>
      <c r="DTH226"/>
      <c r="DTI226"/>
      <c r="DTJ226"/>
      <c r="DTK226"/>
      <c r="DTL226"/>
      <c r="DTM226"/>
      <c r="DTN226"/>
      <c r="DTO226"/>
      <c r="DTP226"/>
      <c r="DTQ226"/>
      <c r="DTR226"/>
      <c r="DTS226"/>
      <c r="DTT226"/>
      <c r="DTU226"/>
      <c r="DTV226"/>
      <c r="DTW226"/>
      <c r="DTX226"/>
      <c r="DTY226"/>
      <c r="DTZ226"/>
      <c r="DUA226"/>
      <c r="DUB226"/>
      <c r="DUC226"/>
      <c r="DUD226"/>
      <c r="DUE226"/>
      <c r="DUF226"/>
      <c r="DUG226"/>
      <c r="DUH226"/>
      <c r="DUI226"/>
      <c r="DUJ226"/>
      <c r="DUK226"/>
      <c r="DUL226"/>
      <c r="DUM226"/>
      <c r="DUN226"/>
      <c r="DUO226"/>
      <c r="DUP226"/>
      <c r="DUQ226"/>
      <c r="DUR226"/>
      <c r="DUS226"/>
      <c r="DUT226"/>
      <c r="DUU226"/>
      <c r="DUV226"/>
      <c r="DUW226"/>
      <c r="DUX226"/>
      <c r="DUY226"/>
      <c r="DUZ226"/>
      <c r="DVA226"/>
      <c r="DVB226"/>
      <c r="DVC226"/>
      <c r="DVD226"/>
      <c r="DVE226"/>
      <c r="DVF226"/>
      <c r="DVG226"/>
      <c r="DVH226"/>
      <c r="DVI226"/>
      <c r="DVJ226"/>
      <c r="DVK226"/>
      <c r="DVL226"/>
      <c r="DVM226"/>
      <c r="DVN226"/>
      <c r="DVO226"/>
      <c r="DVP226"/>
      <c r="DVQ226"/>
      <c r="DVR226"/>
      <c r="DVS226"/>
      <c r="DVT226"/>
      <c r="DVU226"/>
      <c r="DVV226"/>
      <c r="DVW226"/>
      <c r="DVX226"/>
      <c r="DVY226"/>
      <c r="DVZ226"/>
      <c r="DWA226"/>
      <c r="DWB226"/>
      <c r="DWC226"/>
      <c r="DWD226"/>
      <c r="DWE226"/>
      <c r="DWF226"/>
      <c r="DWG226"/>
      <c r="DWH226"/>
      <c r="DWI226"/>
      <c r="DWJ226"/>
      <c r="DWK226"/>
      <c r="DWL226"/>
      <c r="DWM226"/>
      <c r="DWN226"/>
      <c r="DWO226"/>
      <c r="DWP226"/>
      <c r="DWQ226"/>
      <c r="DWR226"/>
      <c r="DWS226"/>
      <c r="DWT226"/>
      <c r="DWU226"/>
      <c r="DWV226"/>
      <c r="DWW226"/>
      <c r="DWX226"/>
      <c r="DWY226"/>
      <c r="DWZ226"/>
      <c r="DXA226"/>
      <c r="DXB226"/>
      <c r="DXC226"/>
      <c r="DXD226"/>
      <c r="DXE226"/>
      <c r="DXF226"/>
      <c r="DXG226"/>
      <c r="DXH226"/>
      <c r="DXI226"/>
      <c r="DXJ226"/>
      <c r="DXK226"/>
      <c r="DXL226"/>
      <c r="DXM226"/>
      <c r="DXN226"/>
      <c r="DXO226"/>
      <c r="DXP226"/>
      <c r="DXQ226"/>
      <c r="DXR226"/>
      <c r="DXS226"/>
      <c r="DXT226"/>
      <c r="DXU226"/>
      <c r="DXV226"/>
      <c r="DXW226"/>
      <c r="DXX226"/>
      <c r="DXY226"/>
      <c r="DXZ226"/>
      <c r="DYA226"/>
      <c r="DYB226"/>
      <c r="DYC226"/>
      <c r="DYD226"/>
      <c r="DYE226"/>
      <c r="DYF226"/>
      <c r="DYG226"/>
      <c r="DYH226"/>
      <c r="DYI226"/>
      <c r="DYJ226"/>
      <c r="DYK226"/>
      <c r="DYL226"/>
      <c r="DYM226"/>
      <c r="DYN226"/>
      <c r="DYO226"/>
      <c r="DYP226"/>
      <c r="DYQ226"/>
      <c r="DYR226"/>
      <c r="DYS226"/>
      <c r="DYT226"/>
      <c r="DYU226"/>
      <c r="DYV226"/>
      <c r="DYW226"/>
      <c r="DYX226"/>
      <c r="DYY226"/>
      <c r="DYZ226"/>
      <c r="DZA226"/>
      <c r="DZB226"/>
      <c r="DZC226"/>
      <c r="DZD226"/>
      <c r="DZE226"/>
      <c r="DZF226"/>
      <c r="DZG226"/>
      <c r="DZH226"/>
      <c r="DZI226"/>
      <c r="DZJ226"/>
      <c r="DZK226"/>
      <c r="DZL226"/>
      <c r="DZM226"/>
      <c r="DZN226"/>
      <c r="DZO226"/>
      <c r="DZP226"/>
      <c r="DZQ226"/>
      <c r="DZR226"/>
      <c r="DZS226"/>
      <c r="DZT226"/>
      <c r="DZU226"/>
      <c r="DZV226"/>
      <c r="DZW226"/>
      <c r="DZX226"/>
      <c r="DZY226"/>
      <c r="DZZ226"/>
      <c r="EAA226"/>
      <c r="EAB226"/>
      <c r="EAC226"/>
      <c r="EAD226"/>
      <c r="EAE226"/>
      <c r="EAF226"/>
      <c r="EAG226"/>
      <c r="EAH226"/>
      <c r="EAI226"/>
      <c r="EAJ226"/>
      <c r="EAK226"/>
      <c r="EAL226"/>
      <c r="EAM226"/>
      <c r="EAN226"/>
      <c r="EAO226"/>
      <c r="EAP226"/>
      <c r="EAQ226"/>
      <c r="EAR226"/>
      <c r="EAS226"/>
      <c r="EAT226"/>
      <c r="EAU226"/>
      <c r="EAV226"/>
      <c r="EAW226"/>
      <c r="EAX226"/>
      <c r="EAY226"/>
      <c r="EAZ226"/>
      <c r="EBA226"/>
      <c r="EBB226"/>
      <c r="EBC226"/>
      <c r="EBD226"/>
      <c r="EBE226"/>
      <c r="EBF226"/>
      <c r="EBG226"/>
      <c r="EBH226"/>
      <c r="EBI226"/>
      <c r="EBJ226"/>
      <c r="EBK226"/>
      <c r="EBL226"/>
      <c r="EBM226"/>
      <c r="EBN226"/>
      <c r="EBO226"/>
      <c r="EBP226"/>
      <c r="EBQ226"/>
      <c r="EBR226"/>
      <c r="EBS226"/>
      <c r="EBT226"/>
      <c r="EBU226"/>
      <c r="EBV226"/>
      <c r="EBW226"/>
      <c r="EBX226"/>
      <c r="EBY226"/>
      <c r="EBZ226"/>
      <c r="ECA226"/>
      <c r="ECB226"/>
      <c r="ECC226"/>
      <c r="ECD226"/>
      <c r="ECE226"/>
      <c r="ECF226"/>
      <c r="ECG226"/>
      <c r="ECH226"/>
      <c r="ECI226"/>
      <c r="ECJ226"/>
      <c r="ECK226"/>
      <c r="ECL226"/>
      <c r="ECM226"/>
      <c r="ECN226"/>
      <c r="ECO226"/>
      <c r="ECP226"/>
      <c r="ECQ226"/>
      <c r="ECR226"/>
      <c r="ECS226"/>
      <c r="ECT226"/>
      <c r="ECU226"/>
      <c r="ECV226"/>
      <c r="ECW226"/>
      <c r="ECX226"/>
      <c r="ECY226"/>
      <c r="ECZ226"/>
      <c r="EDA226"/>
      <c r="EDB226"/>
      <c r="EDC226"/>
      <c r="EDD226"/>
      <c r="EDE226"/>
      <c r="EDF226"/>
      <c r="EDG226"/>
      <c r="EDH226"/>
      <c r="EDI226"/>
      <c r="EDJ226"/>
      <c r="EDK226"/>
      <c r="EDL226"/>
      <c r="EDM226"/>
      <c r="EDN226"/>
      <c r="EDO226"/>
      <c r="EDP226"/>
      <c r="EDQ226"/>
      <c r="EDR226"/>
      <c r="EDS226"/>
      <c r="EDT226"/>
      <c r="EDU226"/>
      <c r="EDV226"/>
      <c r="EDW226"/>
      <c r="EDX226"/>
      <c r="EDY226"/>
      <c r="EDZ226"/>
      <c r="EEA226"/>
      <c r="EEB226"/>
      <c r="EEC226"/>
      <c r="EED226"/>
      <c r="EEE226"/>
      <c r="EEF226"/>
      <c r="EEG226"/>
      <c r="EEH226"/>
      <c r="EEI226"/>
      <c r="EEJ226"/>
      <c r="EEK226"/>
      <c r="EEL226"/>
      <c r="EEM226"/>
      <c r="EEN226"/>
      <c r="EEO226"/>
      <c r="EEP226"/>
      <c r="EEQ226"/>
      <c r="EER226"/>
      <c r="EES226"/>
      <c r="EET226"/>
      <c r="EEU226"/>
      <c r="EEV226"/>
      <c r="EEW226"/>
      <c r="EEX226"/>
      <c r="EEY226"/>
      <c r="EEZ226"/>
      <c r="EFA226"/>
      <c r="EFB226"/>
      <c r="EFC226"/>
      <c r="EFD226"/>
      <c r="EFE226"/>
      <c r="EFF226"/>
      <c r="EFG226"/>
      <c r="EFH226"/>
      <c r="EFI226"/>
      <c r="EFJ226"/>
      <c r="EFK226"/>
      <c r="EFL226"/>
      <c r="EFM226"/>
      <c r="EFN226"/>
      <c r="EFO226"/>
      <c r="EFP226"/>
      <c r="EFQ226"/>
      <c r="EFR226"/>
      <c r="EFS226"/>
      <c r="EFT226"/>
      <c r="EFU226"/>
      <c r="EFV226"/>
      <c r="EFW226"/>
      <c r="EFX226"/>
      <c r="EFY226"/>
      <c r="EFZ226"/>
      <c r="EGA226"/>
      <c r="EGB226"/>
      <c r="EGC226"/>
      <c r="EGD226"/>
      <c r="EGE226"/>
      <c r="EGF226"/>
      <c r="EGG226"/>
      <c r="EGH226"/>
      <c r="EGI226"/>
      <c r="EGJ226"/>
      <c r="EGK226"/>
      <c r="EGL226"/>
      <c r="EGM226"/>
      <c r="EGN226"/>
      <c r="EGO226"/>
      <c r="EGP226"/>
      <c r="EGQ226"/>
      <c r="EGR226"/>
      <c r="EGS226"/>
      <c r="EGT226"/>
      <c r="EGU226"/>
      <c r="EGV226"/>
      <c r="EGW226"/>
      <c r="EGX226"/>
      <c r="EGY226"/>
      <c r="EGZ226"/>
      <c r="EHA226"/>
      <c r="EHB226"/>
      <c r="EHC226"/>
      <c r="EHD226"/>
      <c r="EHE226"/>
      <c r="EHF226"/>
      <c r="EHG226"/>
      <c r="EHH226"/>
      <c r="EHI226"/>
      <c r="EHJ226"/>
      <c r="EHK226"/>
      <c r="EHL226"/>
      <c r="EHM226"/>
      <c r="EHN226"/>
      <c r="EHO226"/>
      <c r="EHP226"/>
      <c r="EHQ226"/>
      <c r="EHR226"/>
      <c r="EHS226"/>
      <c r="EHT226"/>
      <c r="EHU226"/>
      <c r="EHV226"/>
      <c r="EHW226"/>
      <c r="EHX226"/>
      <c r="EHY226"/>
      <c r="EHZ226"/>
      <c r="EIA226"/>
      <c r="EIB226"/>
      <c r="EIC226"/>
      <c r="EID226"/>
      <c r="EIE226"/>
      <c r="EIF226"/>
      <c r="EIG226"/>
      <c r="EIH226"/>
      <c r="EII226"/>
      <c r="EIJ226"/>
      <c r="EIK226"/>
      <c r="EIL226"/>
      <c r="EIM226"/>
      <c r="EIN226"/>
      <c r="EIO226"/>
      <c r="EIP226"/>
      <c r="EIQ226"/>
      <c r="EIR226"/>
      <c r="EIS226"/>
      <c r="EIT226"/>
      <c r="EIU226"/>
      <c r="EIV226"/>
      <c r="EIW226"/>
      <c r="EIX226"/>
      <c r="EIY226"/>
      <c r="EIZ226"/>
      <c r="EJA226"/>
      <c r="EJB226"/>
      <c r="EJC226"/>
      <c r="EJD226"/>
      <c r="EJE226"/>
      <c r="EJF226"/>
      <c r="EJG226"/>
      <c r="EJH226"/>
      <c r="EJI226"/>
      <c r="EJJ226"/>
      <c r="EJK226"/>
      <c r="EJL226"/>
      <c r="EJM226"/>
      <c r="EJN226"/>
      <c r="EJO226"/>
      <c r="EJP226"/>
      <c r="EJQ226"/>
      <c r="EJR226"/>
      <c r="EJS226"/>
      <c r="EJT226"/>
      <c r="EJU226"/>
      <c r="EJV226"/>
      <c r="EJW226"/>
      <c r="EJX226"/>
      <c r="EJY226"/>
      <c r="EJZ226"/>
      <c r="EKA226"/>
      <c r="EKB226"/>
      <c r="EKC226"/>
      <c r="EKD226"/>
      <c r="EKE226"/>
      <c r="EKF226"/>
      <c r="EKG226"/>
      <c r="EKH226"/>
      <c r="EKI226"/>
      <c r="EKJ226"/>
      <c r="EKK226"/>
      <c r="EKL226"/>
      <c r="EKM226"/>
      <c r="EKN226"/>
      <c r="EKO226"/>
      <c r="EKP226"/>
      <c r="EKQ226"/>
      <c r="EKR226"/>
      <c r="EKS226"/>
      <c r="EKT226"/>
      <c r="EKU226"/>
      <c r="EKV226"/>
      <c r="EKW226"/>
      <c r="EKX226"/>
      <c r="EKY226"/>
      <c r="EKZ226"/>
      <c r="ELA226"/>
      <c r="ELB226"/>
      <c r="ELC226"/>
      <c r="ELD226"/>
      <c r="ELE226"/>
      <c r="ELF226"/>
      <c r="ELG226"/>
      <c r="ELH226"/>
      <c r="ELI226"/>
      <c r="ELJ226"/>
      <c r="ELK226"/>
      <c r="ELL226"/>
      <c r="ELM226"/>
      <c r="ELN226"/>
      <c r="ELO226"/>
      <c r="ELP226"/>
      <c r="ELQ226"/>
      <c r="ELR226"/>
      <c r="ELS226"/>
      <c r="ELT226"/>
      <c r="ELU226"/>
      <c r="ELV226"/>
      <c r="ELW226"/>
      <c r="ELX226"/>
      <c r="ELY226"/>
      <c r="ELZ226"/>
      <c r="EMA226"/>
      <c r="EMB226"/>
      <c r="EMC226"/>
      <c r="EMD226"/>
      <c r="EME226"/>
      <c r="EMF226"/>
      <c r="EMG226"/>
      <c r="EMH226"/>
      <c r="EMI226"/>
      <c r="EMJ226"/>
      <c r="EMK226"/>
      <c r="EML226"/>
      <c r="EMM226"/>
      <c r="EMN226"/>
      <c r="EMO226"/>
      <c r="EMP226"/>
      <c r="EMQ226"/>
      <c r="EMR226"/>
      <c r="EMS226"/>
      <c r="EMT226"/>
      <c r="EMU226"/>
      <c r="EMV226"/>
      <c r="EMW226"/>
      <c r="EMX226"/>
      <c r="EMY226"/>
      <c r="EMZ226"/>
      <c r="ENA226"/>
      <c r="ENB226"/>
      <c r="ENC226"/>
      <c r="END226"/>
      <c r="ENE226"/>
      <c r="ENF226"/>
      <c r="ENG226"/>
      <c r="ENH226"/>
      <c r="ENI226"/>
      <c r="ENJ226"/>
      <c r="ENK226"/>
      <c r="ENL226"/>
      <c r="ENM226"/>
      <c r="ENN226"/>
      <c r="ENO226"/>
      <c r="ENP226"/>
      <c r="ENQ226"/>
      <c r="ENR226"/>
      <c r="ENS226"/>
      <c r="ENT226"/>
      <c r="ENU226"/>
      <c r="ENV226"/>
      <c r="ENW226"/>
      <c r="ENX226"/>
      <c r="ENY226"/>
      <c r="ENZ226"/>
      <c r="EOA226"/>
      <c r="EOB226"/>
      <c r="EOC226"/>
      <c r="EOD226"/>
      <c r="EOE226"/>
      <c r="EOF226"/>
      <c r="EOG226"/>
      <c r="EOH226"/>
      <c r="EOI226"/>
      <c r="EOJ226"/>
      <c r="EOK226"/>
      <c r="EOL226"/>
      <c r="EOM226"/>
      <c r="EON226"/>
      <c r="EOO226"/>
      <c r="EOP226"/>
      <c r="EOQ226"/>
      <c r="EOR226"/>
      <c r="EOS226"/>
      <c r="EOT226"/>
      <c r="EOU226"/>
      <c r="EOV226"/>
      <c r="EOW226"/>
      <c r="EOX226"/>
      <c r="EOY226"/>
      <c r="EOZ226"/>
      <c r="EPA226"/>
      <c r="EPB226"/>
      <c r="EPC226"/>
      <c r="EPD226"/>
      <c r="EPE226"/>
      <c r="EPF226"/>
      <c r="EPG226"/>
      <c r="EPH226"/>
      <c r="EPI226"/>
      <c r="EPJ226"/>
      <c r="EPK226"/>
      <c r="EPL226"/>
      <c r="EPM226"/>
      <c r="EPN226"/>
      <c r="EPO226"/>
      <c r="EPP226"/>
      <c r="EPQ226"/>
      <c r="EPR226"/>
      <c r="EPS226"/>
      <c r="EPT226"/>
      <c r="EPU226"/>
      <c r="EPV226"/>
      <c r="EPW226"/>
      <c r="EPX226"/>
      <c r="EPY226"/>
      <c r="EPZ226"/>
      <c r="EQA226"/>
      <c r="EQB226"/>
      <c r="EQC226"/>
      <c r="EQD226"/>
      <c r="EQE226"/>
      <c r="EQF226"/>
      <c r="EQG226"/>
      <c r="EQH226"/>
      <c r="EQI226"/>
      <c r="EQJ226"/>
      <c r="EQK226"/>
      <c r="EQL226"/>
      <c r="EQM226"/>
      <c r="EQN226"/>
      <c r="EQO226"/>
      <c r="EQP226"/>
      <c r="EQQ226"/>
      <c r="EQR226"/>
      <c r="EQS226"/>
      <c r="EQT226"/>
      <c r="EQU226"/>
      <c r="EQV226"/>
      <c r="EQW226"/>
      <c r="EQX226"/>
      <c r="EQY226"/>
      <c r="EQZ226"/>
      <c r="ERA226"/>
      <c r="ERB226"/>
      <c r="ERC226"/>
      <c r="ERD226"/>
      <c r="ERE226"/>
      <c r="ERF226"/>
      <c r="ERG226"/>
      <c r="ERH226"/>
      <c r="ERI226"/>
      <c r="ERJ226"/>
      <c r="ERK226"/>
      <c r="ERL226"/>
      <c r="ERM226"/>
      <c r="ERN226"/>
      <c r="ERO226"/>
      <c r="ERP226"/>
      <c r="ERQ226"/>
      <c r="ERR226"/>
      <c r="ERS226"/>
      <c r="ERT226"/>
      <c r="ERU226"/>
      <c r="ERV226"/>
      <c r="ERW226"/>
      <c r="ERX226"/>
      <c r="ERY226"/>
      <c r="ERZ226"/>
      <c r="ESA226"/>
      <c r="ESB226"/>
      <c r="ESC226"/>
      <c r="ESD226"/>
      <c r="ESE226"/>
      <c r="ESF226"/>
      <c r="ESG226"/>
      <c r="ESH226"/>
      <c r="ESI226"/>
      <c r="ESJ226"/>
      <c r="ESK226"/>
      <c r="ESL226"/>
      <c r="ESM226"/>
      <c r="ESN226"/>
      <c r="ESO226"/>
      <c r="ESP226"/>
      <c r="ESQ226"/>
      <c r="ESR226"/>
      <c r="ESS226"/>
      <c r="EST226"/>
      <c r="ESU226"/>
      <c r="ESV226"/>
      <c r="ESW226"/>
      <c r="ESX226"/>
      <c r="ESY226"/>
      <c r="ESZ226"/>
      <c r="ETA226"/>
      <c r="ETB226"/>
      <c r="ETC226"/>
      <c r="ETD226"/>
      <c r="ETE226"/>
      <c r="ETF226"/>
      <c r="ETG226"/>
      <c r="ETH226"/>
      <c r="ETI226"/>
      <c r="ETJ226"/>
      <c r="ETK226"/>
      <c r="ETL226"/>
      <c r="ETM226"/>
      <c r="ETN226"/>
      <c r="ETO226"/>
      <c r="ETP226"/>
      <c r="ETQ226"/>
      <c r="ETR226"/>
      <c r="ETS226"/>
      <c r="ETT226"/>
      <c r="ETU226"/>
      <c r="ETV226"/>
      <c r="ETW226"/>
      <c r="ETX226"/>
      <c r="ETY226"/>
      <c r="ETZ226"/>
      <c r="EUA226"/>
      <c r="EUB226"/>
      <c r="EUC226"/>
      <c r="EUD226"/>
      <c r="EUE226"/>
      <c r="EUF226"/>
      <c r="EUG226"/>
      <c r="EUH226"/>
      <c r="EUI226"/>
      <c r="EUJ226"/>
      <c r="EUK226"/>
      <c r="EUL226"/>
      <c r="EUM226"/>
      <c r="EUN226"/>
      <c r="EUO226"/>
      <c r="EUP226"/>
      <c r="EUQ226"/>
      <c r="EUR226"/>
      <c r="EUS226"/>
      <c r="EUT226"/>
      <c r="EUU226"/>
      <c r="EUV226"/>
      <c r="EUW226"/>
      <c r="EUX226"/>
      <c r="EUY226"/>
      <c r="EUZ226"/>
      <c r="EVA226"/>
      <c r="EVB226"/>
      <c r="EVC226"/>
      <c r="EVD226"/>
      <c r="EVE226"/>
      <c r="EVF226"/>
      <c r="EVG226"/>
      <c r="EVH226"/>
      <c r="EVI226"/>
      <c r="EVJ226"/>
      <c r="EVK226"/>
      <c r="EVL226"/>
      <c r="EVM226"/>
      <c r="EVN226"/>
      <c r="EVO226"/>
      <c r="EVP226"/>
      <c r="EVQ226"/>
      <c r="EVR226"/>
      <c r="EVS226"/>
      <c r="EVT226"/>
      <c r="EVU226"/>
      <c r="EVV226"/>
      <c r="EVW226"/>
      <c r="EVX226"/>
      <c r="EVY226"/>
      <c r="EVZ226"/>
      <c r="EWA226"/>
      <c r="EWB226"/>
      <c r="EWC226"/>
      <c r="EWD226"/>
      <c r="EWE226"/>
      <c r="EWF226"/>
      <c r="EWG226"/>
      <c r="EWH226"/>
      <c r="EWI226"/>
      <c r="EWJ226"/>
      <c r="EWK226"/>
      <c r="EWL226"/>
      <c r="EWM226"/>
      <c r="EWN226"/>
      <c r="EWO226"/>
      <c r="EWP226"/>
      <c r="EWQ226"/>
      <c r="EWR226"/>
      <c r="EWS226"/>
      <c r="EWT226"/>
      <c r="EWU226"/>
      <c r="EWV226"/>
      <c r="EWW226"/>
      <c r="EWX226"/>
      <c r="EWY226"/>
      <c r="EWZ226"/>
      <c r="EXA226"/>
      <c r="EXB226"/>
      <c r="EXC226"/>
      <c r="EXD226"/>
      <c r="EXE226"/>
      <c r="EXF226"/>
      <c r="EXG226"/>
      <c r="EXH226"/>
      <c r="EXI226"/>
      <c r="EXJ226"/>
      <c r="EXK226"/>
      <c r="EXL226"/>
      <c r="EXM226"/>
      <c r="EXN226"/>
      <c r="EXO226"/>
      <c r="EXP226"/>
      <c r="EXQ226"/>
      <c r="EXR226"/>
      <c r="EXS226"/>
      <c r="EXT226"/>
      <c r="EXU226"/>
      <c r="EXV226"/>
      <c r="EXW226"/>
      <c r="EXX226"/>
      <c r="EXY226"/>
      <c r="EXZ226"/>
      <c r="EYA226"/>
      <c r="EYB226"/>
      <c r="EYC226"/>
      <c r="EYD226"/>
      <c r="EYE226"/>
      <c r="EYF226"/>
      <c r="EYG226"/>
      <c r="EYH226"/>
      <c r="EYI226"/>
      <c r="EYJ226"/>
      <c r="EYK226"/>
      <c r="EYL226"/>
      <c r="EYM226"/>
      <c r="EYN226"/>
      <c r="EYO226"/>
      <c r="EYP226"/>
      <c r="EYQ226"/>
      <c r="EYR226"/>
      <c r="EYS226"/>
      <c r="EYT226"/>
      <c r="EYU226"/>
      <c r="EYV226"/>
      <c r="EYW226"/>
      <c r="EYX226"/>
      <c r="EYY226"/>
      <c r="EYZ226"/>
      <c r="EZA226"/>
      <c r="EZB226"/>
      <c r="EZC226"/>
      <c r="EZD226"/>
      <c r="EZE226"/>
      <c r="EZF226"/>
      <c r="EZG226"/>
      <c r="EZH226"/>
      <c r="EZI226"/>
      <c r="EZJ226"/>
      <c r="EZK226"/>
      <c r="EZL226"/>
      <c r="EZM226"/>
      <c r="EZN226"/>
      <c r="EZO226"/>
      <c r="EZP226"/>
      <c r="EZQ226"/>
      <c r="EZR226"/>
      <c r="EZS226"/>
      <c r="EZT226"/>
      <c r="EZU226"/>
      <c r="EZV226"/>
      <c r="EZW226"/>
      <c r="EZX226"/>
      <c r="EZY226"/>
      <c r="EZZ226"/>
      <c r="FAA226"/>
      <c r="FAB226"/>
      <c r="FAC226"/>
      <c r="FAD226"/>
      <c r="FAE226"/>
      <c r="FAF226"/>
      <c r="FAG226"/>
      <c r="FAH226"/>
      <c r="FAI226"/>
      <c r="FAJ226"/>
      <c r="FAK226"/>
      <c r="FAL226"/>
      <c r="FAM226"/>
      <c r="FAN226"/>
      <c r="FAO226"/>
      <c r="FAP226"/>
      <c r="FAQ226"/>
      <c r="FAR226"/>
      <c r="FAS226"/>
      <c r="FAT226"/>
      <c r="FAU226"/>
      <c r="FAV226"/>
      <c r="FAW226"/>
      <c r="FAX226"/>
      <c r="FAY226"/>
      <c r="FAZ226"/>
      <c r="FBA226"/>
      <c r="FBB226"/>
      <c r="FBC226"/>
      <c r="FBD226"/>
      <c r="FBE226"/>
      <c r="FBF226"/>
      <c r="FBG226"/>
      <c r="FBH226"/>
      <c r="FBI226"/>
      <c r="FBJ226"/>
      <c r="FBK226"/>
      <c r="FBL226"/>
      <c r="FBM226"/>
      <c r="FBN226"/>
      <c r="FBO226"/>
      <c r="FBP226"/>
      <c r="FBQ226"/>
      <c r="FBR226"/>
      <c r="FBS226"/>
      <c r="FBT226"/>
      <c r="FBU226"/>
      <c r="FBV226"/>
      <c r="FBW226"/>
      <c r="FBX226"/>
      <c r="FBY226"/>
      <c r="FBZ226"/>
      <c r="FCA226"/>
      <c r="FCB226"/>
      <c r="FCC226"/>
      <c r="FCD226"/>
      <c r="FCE226"/>
      <c r="FCF226"/>
      <c r="FCG226"/>
      <c r="FCH226"/>
      <c r="FCI226"/>
      <c r="FCJ226"/>
      <c r="FCK226"/>
      <c r="FCL226"/>
      <c r="FCM226"/>
      <c r="FCN226"/>
      <c r="FCO226"/>
      <c r="FCP226"/>
      <c r="FCQ226"/>
      <c r="FCR226"/>
      <c r="FCS226"/>
      <c r="FCT226"/>
      <c r="FCU226"/>
      <c r="FCV226"/>
      <c r="FCW226"/>
      <c r="FCX226"/>
      <c r="FCY226"/>
      <c r="FCZ226"/>
      <c r="FDA226"/>
      <c r="FDB226"/>
      <c r="FDC226"/>
      <c r="FDD226"/>
      <c r="FDE226"/>
      <c r="FDF226"/>
      <c r="FDG226"/>
      <c r="FDH226"/>
      <c r="FDI226"/>
      <c r="FDJ226"/>
      <c r="FDK226"/>
      <c r="FDL226"/>
      <c r="FDM226"/>
      <c r="FDN226"/>
      <c r="FDO226"/>
      <c r="FDP226"/>
      <c r="FDQ226"/>
      <c r="FDR226"/>
      <c r="FDS226"/>
      <c r="FDT226"/>
      <c r="FDU226"/>
      <c r="FDV226"/>
      <c r="FDW226"/>
      <c r="FDX226"/>
      <c r="FDY226"/>
      <c r="FDZ226"/>
      <c r="FEA226"/>
      <c r="FEB226"/>
      <c r="FEC226"/>
      <c r="FED226"/>
      <c r="FEE226"/>
      <c r="FEF226"/>
      <c r="FEG226"/>
      <c r="FEH226"/>
      <c r="FEI226"/>
      <c r="FEJ226"/>
      <c r="FEK226"/>
      <c r="FEL226"/>
      <c r="FEM226"/>
      <c r="FEN226"/>
      <c r="FEO226"/>
      <c r="FEP226"/>
      <c r="FEQ226"/>
      <c r="FER226"/>
      <c r="FES226"/>
      <c r="FET226"/>
      <c r="FEU226"/>
      <c r="FEV226"/>
      <c r="FEW226"/>
      <c r="FEX226"/>
      <c r="FEY226"/>
      <c r="FEZ226"/>
      <c r="FFA226"/>
      <c r="FFB226"/>
      <c r="FFC226"/>
      <c r="FFD226"/>
      <c r="FFE226"/>
      <c r="FFF226"/>
      <c r="FFG226"/>
      <c r="FFH226"/>
      <c r="FFI226"/>
      <c r="FFJ226"/>
      <c r="FFK226"/>
      <c r="FFL226"/>
      <c r="FFM226"/>
      <c r="FFN226"/>
      <c r="FFO226"/>
      <c r="FFP226"/>
      <c r="FFQ226"/>
      <c r="FFR226"/>
      <c r="FFS226"/>
      <c r="FFT226"/>
      <c r="FFU226"/>
      <c r="FFV226"/>
      <c r="FFW226"/>
      <c r="FFX226"/>
      <c r="FFY226"/>
      <c r="FFZ226"/>
      <c r="FGA226"/>
      <c r="FGB226"/>
      <c r="FGC226"/>
      <c r="FGD226"/>
      <c r="FGE226"/>
      <c r="FGF226"/>
      <c r="FGG226"/>
      <c r="FGH226"/>
      <c r="FGI226"/>
      <c r="FGJ226"/>
      <c r="FGK226"/>
      <c r="FGL226"/>
      <c r="FGM226"/>
      <c r="FGN226"/>
      <c r="FGO226"/>
      <c r="FGP226"/>
      <c r="FGQ226"/>
      <c r="FGR226"/>
      <c r="FGS226"/>
      <c r="FGT226"/>
      <c r="FGU226"/>
      <c r="FGV226"/>
      <c r="FGW226"/>
      <c r="FGX226"/>
      <c r="FGY226"/>
      <c r="FGZ226"/>
      <c r="FHA226"/>
      <c r="FHB226"/>
      <c r="FHC226"/>
      <c r="FHD226"/>
      <c r="FHE226"/>
      <c r="FHF226"/>
      <c r="FHG226"/>
      <c r="FHH226"/>
      <c r="FHI226"/>
      <c r="FHJ226"/>
      <c r="FHK226"/>
      <c r="FHL226"/>
      <c r="FHM226"/>
      <c r="FHN226"/>
      <c r="FHO226"/>
      <c r="FHP226"/>
      <c r="FHQ226"/>
      <c r="FHR226"/>
      <c r="FHS226"/>
      <c r="FHT226"/>
      <c r="FHU226"/>
      <c r="FHV226"/>
      <c r="FHW226"/>
      <c r="FHX226"/>
      <c r="FHY226"/>
      <c r="FHZ226"/>
      <c r="FIA226"/>
      <c r="FIB226"/>
      <c r="FIC226"/>
      <c r="FID226"/>
      <c r="FIE226"/>
      <c r="FIF226"/>
      <c r="FIG226"/>
      <c r="FIH226"/>
      <c r="FII226"/>
      <c r="FIJ226"/>
      <c r="FIK226"/>
      <c r="FIL226"/>
      <c r="FIM226"/>
      <c r="FIN226"/>
      <c r="FIO226"/>
      <c r="FIP226"/>
      <c r="FIQ226"/>
      <c r="FIR226"/>
      <c r="FIS226"/>
      <c r="FIT226"/>
      <c r="FIU226"/>
      <c r="FIV226"/>
      <c r="FIW226"/>
      <c r="FIX226"/>
      <c r="FIY226"/>
      <c r="FIZ226"/>
      <c r="FJA226"/>
      <c r="FJB226"/>
      <c r="FJC226"/>
      <c r="FJD226"/>
      <c r="FJE226"/>
      <c r="FJF226"/>
      <c r="FJG226"/>
      <c r="FJH226"/>
      <c r="FJI226"/>
      <c r="FJJ226"/>
      <c r="FJK226"/>
      <c r="FJL226"/>
      <c r="FJM226"/>
      <c r="FJN226"/>
      <c r="FJO226"/>
      <c r="FJP226"/>
      <c r="FJQ226"/>
      <c r="FJR226"/>
      <c r="FJS226"/>
      <c r="FJT226"/>
      <c r="FJU226"/>
      <c r="FJV226"/>
      <c r="FJW226"/>
      <c r="FJX226"/>
      <c r="FJY226"/>
      <c r="FJZ226"/>
      <c r="FKA226"/>
      <c r="FKB226"/>
      <c r="FKC226"/>
      <c r="FKD226"/>
      <c r="FKE226"/>
      <c r="FKF226"/>
      <c r="FKG226"/>
      <c r="FKH226"/>
      <c r="FKI226"/>
      <c r="FKJ226"/>
      <c r="FKK226"/>
      <c r="FKL226"/>
      <c r="FKM226"/>
      <c r="FKN226"/>
      <c r="FKO226"/>
      <c r="FKP226"/>
      <c r="FKQ226"/>
      <c r="FKR226"/>
      <c r="FKS226"/>
      <c r="FKT226"/>
      <c r="FKU226"/>
      <c r="FKV226"/>
      <c r="FKW226"/>
      <c r="FKX226"/>
      <c r="FKY226"/>
      <c r="FKZ226"/>
      <c r="FLA226"/>
      <c r="FLB226"/>
      <c r="FLC226"/>
      <c r="FLD226"/>
      <c r="FLE226"/>
      <c r="FLF226"/>
      <c r="FLG226"/>
      <c r="FLH226"/>
      <c r="FLI226"/>
      <c r="FLJ226"/>
      <c r="FLK226"/>
      <c r="FLL226"/>
      <c r="FLM226"/>
      <c r="FLN226"/>
      <c r="FLO226"/>
      <c r="FLP226"/>
      <c r="FLQ226"/>
      <c r="FLR226"/>
      <c r="FLS226"/>
      <c r="FLT226"/>
      <c r="FLU226"/>
      <c r="FLV226"/>
      <c r="FLW226"/>
      <c r="FLX226"/>
      <c r="FLY226"/>
      <c r="FLZ226"/>
      <c r="FMA226"/>
      <c r="FMB226"/>
      <c r="FMC226"/>
      <c r="FMD226"/>
      <c r="FME226"/>
      <c r="FMF226"/>
      <c r="FMG226"/>
      <c r="FMH226"/>
      <c r="FMI226"/>
      <c r="FMJ226"/>
      <c r="FMK226"/>
      <c r="FML226"/>
      <c r="FMM226"/>
      <c r="FMN226"/>
      <c r="FMO226"/>
      <c r="FMP226"/>
      <c r="FMQ226"/>
      <c r="FMR226"/>
      <c r="FMS226"/>
      <c r="FMT226"/>
      <c r="FMU226"/>
      <c r="FMV226"/>
      <c r="FMW226"/>
      <c r="FMX226"/>
      <c r="FMY226"/>
      <c r="FMZ226"/>
      <c r="FNA226"/>
      <c r="FNB226"/>
      <c r="FNC226"/>
      <c r="FND226"/>
      <c r="FNE226"/>
      <c r="FNF226"/>
      <c r="FNG226"/>
      <c r="FNH226"/>
      <c r="FNI226"/>
      <c r="FNJ226"/>
      <c r="FNK226"/>
      <c r="FNL226"/>
      <c r="FNM226"/>
      <c r="FNN226"/>
      <c r="FNO226"/>
      <c r="FNP226"/>
      <c r="FNQ226"/>
      <c r="FNR226"/>
      <c r="FNS226"/>
      <c r="FNT226"/>
      <c r="FNU226"/>
      <c r="FNV226"/>
      <c r="FNW226"/>
      <c r="FNX226"/>
      <c r="FNY226"/>
      <c r="FNZ226"/>
      <c r="FOA226"/>
      <c r="FOB226"/>
      <c r="FOC226"/>
      <c r="FOD226"/>
      <c r="FOE226"/>
      <c r="FOF226"/>
      <c r="FOG226"/>
      <c r="FOH226"/>
      <c r="FOI226"/>
      <c r="FOJ226"/>
      <c r="FOK226"/>
      <c r="FOL226"/>
      <c r="FOM226"/>
      <c r="FON226"/>
      <c r="FOO226"/>
      <c r="FOP226"/>
      <c r="FOQ226"/>
      <c r="FOR226"/>
      <c r="FOS226"/>
      <c r="FOT226"/>
      <c r="FOU226"/>
      <c r="FOV226"/>
      <c r="FOW226"/>
      <c r="FOX226"/>
      <c r="FOY226"/>
      <c r="FOZ226"/>
      <c r="FPA226"/>
      <c r="FPB226"/>
      <c r="FPC226"/>
      <c r="FPD226"/>
      <c r="FPE226"/>
      <c r="FPF226"/>
      <c r="FPG226"/>
      <c r="FPH226"/>
      <c r="FPI226"/>
      <c r="FPJ226"/>
      <c r="FPK226"/>
      <c r="FPL226"/>
      <c r="FPM226"/>
      <c r="FPN226"/>
      <c r="FPO226"/>
      <c r="FPP226"/>
      <c r="FPQ226"/>
      <c r="FPR226"/>
      <c r="FPS226"/>
      <c r="FPT226"/>
      <c r="FPU226"/>
      <c r="FPV226"/>
      <c r="FPW226"/>
      <c r="FPX226"/>
      <c r="FPY226"/>
      <c r="FPZ226"/>
      <c r="FQA226"/>
      <c r="FQB226"/>
      <c r="FQC226"/>
      <c r="FQD226"/>
      <c r="FQE226"/>
      <c r="FQF226"/>
      <c r="FQG226"/>
      <c r="FQH226"/>
      <c r="FQI226"/>
      <c r="FQJ226"/>
      <c r="FQK226"/>
      <c r="FQL226"/>
      <c r="FQM226"/>
      <c r="FQN226"/>
      <c r="FQO226"/>
      <c r="FQP226"/>
      <c r="FQQ226"/>
      <c r="FQR226"/>
      <c r="FQS226"/>
      <c r="FQT226"/>
      <c r="FQU226"/>
      <c r="FQV226"/>
      <c r="FQW226"/>
      <c r="FQX226"/>
      <c r="FQY226"/>
      <c r="FQZ226"/>
      <c r="FRA226"/>
      <c r="FRB226"/>
      <c r="FRC226"/>
      <c r="FRD226"/>
      <c r="FRE226"/>
      <c r="FRF226"/>
      <c r="FRG226"/>
      <c r="FRH226"/>
      <c r="FRI226"/>
      <c r="FRJ226"/>
      <c r="FRK226"/>
      <c r="FRL226"/>
      <c r="FRM226"/>
      <c r="FRN226"/>
      <c r="FRO226"/>
      <c r="FRP226"/>
      <c r="FRQ226"/>
      <c r="FRR226"/>
      <c r="FRS226"/>
      <c r="FRT226"/>
      <c r="FRU226"/>
      <c r="FRV226"/>
      <c r="FRW226"/>
      <c r="FRX226"/>
      <c r="FRY226"/>
      <c r="FRZ226"/>
      <c r="FSA226"/>
      <c r="FSB226"/>
      <c r="FSC226"/>
      <c r="FSD226"/>
      <c r="FSE226"/>
      <c r="FSF226"/>
      <c r="FSG226"/>
      <c r="FSH226"/>
      <c r="FSI226"/>
      <c r="FSJ226"/>
      <c r="FSK226"/>
      <c r="FSL226"/>
      <c r="FSM226"/>
      <c r="FSN226"/>
      <c r="FSO226"/>
      <c r="FSP226"/>
      <c r="FSQ226"/>
      <c r="FSR226"/>
      <c r="FSS226"/>
      <c r="FST226"/>
      <c r="FSU226"/>
      <c r="FSV226"/>
      <c r="FSW226"/>
      <c r="FSX226"/>
      <c r="FSY226"/>
      <c r="FSZ226"/>
      <c r="FTA226"/>
      <c r="FTB226"/>
      <c r="FTC226"/>
      <c r="FTD226"/>
      <c r="FTE226"/>
      <c r="FTF226"/>
      <c r="FTG226"/>
      <c r="FTH226"/>
      <c r="FTI226"/>
      <c r="FTJ226"/>
      <c r="FTK226"/>
      <c r="FTL226"/>
      <c r="FTM226"/>
      <c r="FTN226"/>
      <c r="FTO226"/>
      <c r="FTP226"/>
      <c r="FTQ226"/>
      <c r="FTR226"/>
      <c r="FTS226"/>
      <c r="FTT226"/>
      <c r="FTU226"/>
      <c r="FTV226"/>
      <c r="FTW226"/>
      <c r="FTX226"/>
      <c r="FTY226"/>
      <c r="FTZ226"/>
      <c r="FUA226"/>
      <c r="FUB226"/>
      <c r="FUC226"/>
      <c r="FUD226"/>
      <c r="FUE226"/>
      <c r="FUF226"/>
      <c r="FUG226"/>
      <c r="FUH226"/>
      <c r="FUI226"/>
      <c r="FUJ226"/>
      <c r="FUK226"/>
      <c r="FUL226"/>
      <c r="FUM226"/>
      <c r="FUN226"/>
      <c r="FUO226"/>
      <c r="FUP226"/>
      <c r="FUQ226"/>
      <c r="FUR226"/>
      <c r="FUS226"/>
      <c r="FUT226"/>
      <c r="FUU226"/>
      <c r="FUV226"/>
      <c r="FUW226"/>
      <c r="FUX226"/>
      <c r="FUY226"/>
      <c r="FUZ226"/>
      <c r="FVA226"/>
      <c r="FVB226"/>
      <c r="FVC226"/>
      <c r="FVD226"/>
      <c r="FVE226"/>
      <c r="FVF226"/>
      <c r="FVG226"/>
      <c r="FVH226"/>
      <c r="FVI226"/>
      <c r="FVJ226"/>
      <c r="FVK226"/>
      <c r="FVL226"/>
      <c r="FVM226"/>
      <c r="FVN226"/>
      <c r="FVO226"/>
      <c r="FVP226"/>
      <c r="FVQ226"/>
      <c r="FVR226"/>
      <c r="FVS226"/>
      <c r="FVT226"/>
      <c r="FVU226"/>
      <c r="FVV226"/>
      <c r="FVW226"/>
      <c r="FVX226"/>
      <c r="FVY226"/>
      <c r="FVZ226"/>
      <c r="FWA226"/>
      <c r="FWB226"/>
      <c r="FWC226"/>
      <c r="FWD226"/>
      <c r="FWE226"/>
      <c r="FWF226"/>
      <c r="FWG226"/>
      <c r="FWH226"/>
      <c r="FWI226"/>
      <c r="FWJ226"/>
      <c r="FWK226"/>
      <c r="FWL226"/>
      <c r="FWM226"/>
      <c r="FWN226"/>
      <c r="FWO226"/>
      <c r="FWP226"/>
      <c r="FWQ226"/>
      <c r="FWR226"/>
      <c r="FWS226"/>
      <c r="FWT226"/>
      <c r="FWU226"/>
      <c r="FWV226"/>
      <c r="FWW226"/>
      <c r="FWX226"/>
      <c r="FWY226"/>
      <c r="FWZ226"/>
      <c r="FXA226"/>
      <c r="FXB226"/>
      <c r="FXC226"/>
      <c r="FXD226"/>
      <c r="FXE226"/>
      <c r="FXF226"/>
      <c r="FXG226"/>
      <c r="FXH226"/>
      <c r="FXI226"/>
      <c r="FXJ226"/>
      <c r="FXK226"/>
      <c r="FXL226"/>
      <c r="FXM226"/>
      <c r="FXN226"/>
      <c r="FXO226"/>
      <c r="FXP226"/>
      <c r="FXQ226"/>
      <c r="FXR226"/>
      <c r="FXS226"/>
      <c r="FXT226"/>
      <c r="FXU226"/>
      <c r="FXV226"/>
      <c r="FXW226"/>
      <c r="FXX226"/>
      <c r="FXY226"/>
      <c r="FXZ226"/>
      <c r="FYA226"/>
      <c r="FYB226"/>
      <c r="FYC226"/>
      <c r="FYD226"/>
      <c r="FYE226"/>
      <c r="FYF226"/>
      <c r="FYG226"/>
      <c r="FYH226"/>
      <c r="FYI226"/>
      <c r="FYJ226"/>
      <c r="FYK226"/>
      <c r="FYL226"/>
      <c r="FYM226"/>
      <c r="FYN226"/>
      <c r="FYO226"/>
      <c r="FYP226"/>
      <c r="FYQ226"/>
      <c r="FYR226"/>
      <c r="FYS226"/>
      <c r="FYT226"/>
      <c r="FYU226"/>
      <c r="FYV226"/>
      <c r="FYW226"/>
      <c r="FYX226"/>
      <c r="FYY226"/>
      <c r="FYZ226"/>
      <c r="FZA226"/>
      <c r="FZB226"/>
      <c r="FZC226"/>
      <c r="FZD226"/>
      <c r="FZE226"/>
      <c r="FZF226"/>
      <c r="FZG226"/>
      <c r="FZH226"/>
      <c r="FZI226"/>
      <c r="FZJ226"/>
      <c r="FZK226"/>
      <c r="FZL226"/>
      <c r="FZM226"/>
      <c r="FZN226"/>
      <c r="FZO226"/>
      <c r="FZP226"/>
      <c r="FZQ226"/>
      <c r="FZR226"/>
      <c r="FZS226"/>
      <c r="FZT226"/>
      <c r="FZU226"/>
      <c r="FZV226"/>
      <c r="FZW226"/>
      <c r="FZX226"/>
      <c r="FZY226"/>
      <c r="FZZ226"/>
      <c r="GAA226"/>
      <c r="GAB226"/>
      <c r="GAC226"/>
      <c r="GAD226"/>
      <c r="GAE226"/>
      <c r="GAF226"/>
      <c r="GAG226"/>
      <c r="GAH226"/>
      <c r="GAI226"/>
      <c r="GAJ226"/>
      <c r="GAK226"/>
      <c r="GAL226"/>
      <c r="GAM226"/>
      <c r="GAN226"/>
      <c r="GAO226"/>
      <c r="GAP226"/>
      <c r="GAQ226"/>
      <c r="GAR226"/>
      <c r="GAS226"/>
      <c r="GAT226"/>
      <c r="GAU226"/>
      <c r="GAV226"/>
      <c r="GAW226"/>
      <c r="GAX226"/>
      <c r="GAY226"/>
      <c r="GAZ226"/>
      <c r="GBA226"/>
      <c r="GBB226"/>
      <c r="GBC226"/>
      <c r="GBD226"/>
      <c r="GBE226"/>
      <c r="GBF226"/>
      <c r="GBG226"/>
      <c r="GBH226"/>
      <c r="GBI226"/>
      <c r="GBJ226"/>
      <c r="GBK226"/>
      <c r="GBL226"/>
      <c r="GBM226"/>
      <c r="GBN226"/>
      <c r="GBO226"/>
      <c r="GBP226"/>
      <c r="GBQ226"/>
      <c r="GBR226"/>
      <c r="GBS226"/>
      <c r="GBT226"/>
      <c r="GBU226"/>
      <c r="GBV226"/>
      <c r="GBW226"/>
      <c r="GBX226"/>
      <c r="GBY226"/>
      <c r="GBZ226"/>
      <c r="GCA226"/>
      <c r="GCB226"/>
      <c r="GCC226"/>
      <c r="GCD226"/>
      <c r="GCE226"/>
      <c r="GCF226"/>
      <c r="GCG226"/>
      <c r="GCH226"/>
      <c r="GCI226"/>
      <c r="GCJ226"/>
      <c r="GCK226"/>
      <c r="GCL226"/>
      <c r="GCM226"/>
      <c r="GCN226"/>
      <c r="GCO226"/>
      <c r="GCP226"/>
      <c r="GCQ226"/>
      <c r="GCR226"/>
      <c r="GCS226"/>
      <c r="GCT226"/>
      <c r="GCU226"/>
      <c r="GCV226"/>
      <c r="GCW226"/>
      <c r="GCX226"/>
      <c r="GCY226"/>
      <c r="GCZ226"/>
      <c r="GDA226"/>
      <c r="GDB226"/>
      <c r="GDC226"/>
      <c r="GDD226"/>
      <c r="GDE226"/>
      <c r="GDF226"/>
      <c r="GDG226"/>
      <c r="GDH226"/>
      <c r="GDI226"/>
      <c r="GDJ226"/>
      <c r="GDK226"/>
      <c r="GDL226"/>
      <c r="GDM226"/>
      <c r="GDN226"/>
      <c r="GDO226"/>
      <c r="GDP226"/>
      <c r="GDQ226"/>
      <c r="GDR226"/>
      <c r="GDS226"/>
      <c r="GDT226"/>
      <c r="GDU226"/>
      <c r="GDV226"/>
      <c r="GDW226"/>
      <c r="GDX226"/>
      <c r="GDY226"/>
      <c r="GDZ226"/>
      <c r="GEA226"/>
      <c r="GEB226"/>
      <c r="GEC226"/>
      <c r="GED226"/>
      <c r="GEE226"/>
      <c r="GEF226"/>
      <c r="GEG226"/>
      <c r="GEH226"/>
      <c r="GEI226"/>
      <c r="GEJ226"/>
      <c r="GEK226"/>
      <c r="GEL226"/>
      <c r="GEM226"/>
      <c r="GEN226"/>
      <c r="GEO226"/>
      <c r="GEP226"/>
      <c r="GEQ226"/>
      <c r="GER226"/>
      <c r="GES226"/>
      <c r="GET226"/>
      <c r="GEU226"/>
      <c r="GEV226"/>
      <c r="GEW226"/>
      <c r="GEX226"/>
      <c r="GEY226"/>
      <c r="GEZ226"/>
      <c r="GFA226"/>
      <c r="GFB226"/>
      <c r="GFC226"/>
      <c r="GFD226"/>
      <c r="GFE226"/>
      <c r="GFF226"/>
      <c r="GFG226"/>
      <c r="GFH226"/>
      <c r="GFI226"/>
      <c r="GFJ226"/>
      <c r="GFK226"/>
      <c r="GFL226"/>
      <c r="GFM226"/>
      <c r="GFN226"/>
      <c r="GFO226"/>
      <c r="GFP226"/>
      <c r="GFQ226"/>
      <c r="GFR226"/>
      <c r="GFS226"/>
      <c r="GFT226"/>
      <c r="GFU226"/>
      <c r="GFV226"/>
      <c r="GFW226"/>
      <c r="GFX226"/>
      <c r="GFY226"/>
      <c r="GFZ226"/>
      <c r="GGA226"/>
      <c r="GGB226"/>
      <c r="GGC226"/>
      <c r="GGD226"/>
      <c r="GGE226"/>
      <c r="GGF226"/>
      <c r="GGG226"/>
      <c r="GGH226"/>
      <c r="GGI226"/>
      <c r="GGJ226"/>
      <c r="GGK226"/>
      <c r="GGL226"/>
      <c r="GGM226"/>
      <c r="GGN226"/>
      <c r="GGO226"/>
      <c r="GGP226"/>
      <c r="GGQ226"/>
      <c r="GGR226"/>
      <c r="GGS226"/>
      <c r="GGT226"/>
      <c r="GGU226"/>
      <c r="GGV226"/>
      <c r="GGW226"/>
      <c r="GGX226"/>
      <c r="GGY226"/>
      <c r="GGZ226"/>
      <c r="GHA226"/>
      <c r="GHB226"/>
      <c r="GHC226"/>
      <c r="GHD226"/>
      <c r="GHE226"/>
      <c r="GHF226"/>
      <c r="GHG226"/>
      <c r="GHH226"/>
      <c r="GHI226"/>
      <c r="GHJ226"/>
      <c r="GHK226"/>
      <c r="GHL226"/>
      <c r="GHM226"/>
      <c r="GHN226"/>
      <c r="GHO226"/>
      <c r="GHP226"/>
      <c r="GHQ226"/>
      <c r="GHR226"/>
      <c r="GHS226"/>
      <c r="GHT226"/>
      <c r="GHU226"/>
      <c r="GHV226"/>
      <c r="GHW226"/>
      <c r="GHX226"/>
      <c r="GHY226"/>
      <c r="GHZ226"/>
      <c r="GIA226"/>
      <c r="GIB226"/>
      <c r="GIC226"/>
      <c r="GID226"/>
      <c r="GIE226"/>
      <c r="GIF226"/>
      <c r="GIG226"/>
      <c r="GIH226"/>
      <c r="GII226"/>
      <c r="GIJ226"/>
      <c r="GIK226"/>
      <c r="GIL226"/>
      <c r="GIM226"/>
      <c r="GIN226"/>
      <c r="GIO226"/>
      <c r="GIP226"/>
      <c r="GIQ226"/>
      <c r="GIR226"/>
      <c r="GIS226"/>
      <c r="GIT226"/>
      <c r="GIU226"/>
      <c r="GIV226"/>
      <c r="GIW226"/>
      <c r="GIX226"/>
      <c r="GIY226"/>
      <c r="GIZ226"/>
      <c r="GJA226"/>
      <c r="GJB226"/>
      <c r="GJC226"/>
      <c r="GJD226"/>
      <c r="GJE226"/>
      <c r="GJF226"/>
      <c r="GJG226"/>
      <c r="GJH226"/>
      <c r="GJI226"/>
      <c r="GJJ226"/>
      <c r="GJK226"/>
      <c r="GJL226"/>
      <c r="GJM226"/>
      <c r="GJN226"/>
      <c r="GJO226"/>
      <c r="GJP226"/>
      <c r="GJQ226"/>
      <c r="GJR226"/>
      <c r="GJS226"/>
      <c r="GJT226"/>
      <c r="GJU226"/>
      <c r="GJV226"/>
      <c r="GJW226"/>
      <c r="GJX226"/>
      <c r="GJY226"/>
      <c r="GJZ226"/>
      <c r="GKA226"/>
      <c r="GKB226"/>
      <c r="GKC226"/>
      <c r="GKD226"/>
      <c r="GKE226"/>
      <c r="GKF226"/>
      <c r="GKG226"/>
      <c r="GKH226"/>
      <c r="GKI226"/>
      <c r="GKJ226"/>
      <c r="GKK226"/>
      <c r="GKL226"/>
      <c r="GKM226"/>
      <c r="GKN226"/>
      <c r="GKO226"/>
      <c r="GKP226"/>
      <c r="GKQ226"/>
      <c r="GKR226"/>
      <c r="GKS226"/>
      <c r="GKT226"/>
      <c r="GKU226"/>
      <c r="GKV226"/>
      <c r="GKW226"/>
      <c r="GKX226"/>
      <c r="GKY226"/>
      <c r="GKZ226"/>
      <c r="GLA226"/>
      <c r="GLB226"/>
      <c r="GLC226"/>
      <c r="GLD226"/>
      <c r="GLE226"/>
      <c r="GLF226"/>
      <c r="GLG226"/>
      <c r="GLH226"/>
      <c r="GLI226"/>
      <c r="GLJ226"/>
      <c r="GLK226"/>
      <c r="GLL226"/>
      <c r="GLM226"/>
      <c r="GLN226"/>
      <c r="GLO226"/>
      <c r="GLP226"/>
      <c r="GLQ226"/>
      <c r="GLR226"/>
      <c r="GLS226"/>
      <c r="GLT226"/>
      <c r="GLU226"/>
      <c r="GLV226"/>
      <c r="GLW226"/>
      <c r="GLX226"/>
      <c r="GLY226"/>
      <c r="GLZ226"/>
      <c r="GMA226"/>
      <c r="GMB226"/>
      <c r="GMC226"/>
      <c r="GMD226"/>
      <c r="GME226"/>
      <c r="GMF226"/>
      <c r="GMG226"/>
      <c r="GMH226"/>
      <c r="GMI226"/>
      <c r="GMJ226"/>
      <c r="GMK226"/>
      <c r="GML226"/>
      <c r="GMM226"/>
      <c r="GMN226"/>
      <c r="GMO226"/>
      <c r="GMP226"/>
      <c r="GMQ226"/>
      <c r="GMR226"/>
      <c r="GMS226"/>
      <c r="GMT226"/>
      <c r="GMU226"/>
      <c r="GMV226"/>
      <c r="GMW226"/>
      <c r="GMX226"/>
      <c r="GMY226"/>
      <c r="GMZ226"/>
      <c r="GNA226"/>
      <c r="GNB226"/>
      <c r="GNC226"/>
      <c r="GND226"/>
      <c r="GNE226"/>
      <c r="GNF226"/>
      <c r="GNG226"/>
      <c r="GNH226"/>
      <c r="GNI226"/>
      <c r="GNJ226"/>
      <c r="GNK226"/>
      <c r="GNL226"/>
      <c r="GNM226"/>
      <c r="GNN226"/>
      <c r="GNO226"/>
      <c r="GNP226"/>
      <c r="GNQ226"/>
      <c r="GNR226"/>
      <c r="GNS226"/>
      <c r="GNT226"/>
      <c r="GNU226"/>
      <c r="GNV226"/>
      <c r="GNW226"/>
      <c r="GNX226"/>
      <c r="GNY226"/>
      <c r="GNZ226"/>
      <c r="GOA226"/>
      <c r="GOB226"/>
      <c r="GOC226"/>
      <c r="GOD226"/>
      <c r="GOE226"/>
      <c r="GOF226"/>
      <c r="GOG226"/>
      <c r="GOH226"/>
      <c r="GOI226"/>
      <c r="GOJ226"/>
      <c r="GOK226"/>
      <c r="GOL226"/>
      <c r="GOM226"/>
      <c r="GON226"/>
      <c r="GOO226"/>
      <c r="GOP226"/>
      <c r="GOQ226"/>
      <c r="GOR226"/>
      <c r="GOS226"/>
      <c r="GOT226"/>
      <c r="GOU226"/>
      <c r="GOV226"/>
      <c r="GOW226"/>
      <c r="GOX226"/>
      <c r="GOY226"/>
      <c r="GOZ226"/>
      <c r="GPA226"/>
      <c r="GPB226"/>
      <c r="GPC226"/>
      <c r="GPD226"/>
      <c r="GPE226"/>
      <c r="GPF226"/>
      <c r="GPG226"/>
      <c r="GPH226"/>
      <c r="GPI226"/>
      <c r="GPJ226"/>
      <c r="GPK226"/>
      <c r="GPL226"/>
      <c r="GPM226"/>
      <c r="GPN226"/>
      <c r="GPO226"/>
      <c r="GPP226"/>
      <c r="GPQ226"/>
      <c r="GPR226"/>
      <c r="GPS226"/>
      <c r="GPT226"/>
      <c r="GPU226"/>
      <c r="GPV226"/>
      <c r="GPW226"/>
      <c r="GPX226"/>
      <c r="GPY226"/>
      <c r="GPZ226"/>
      <c r="GQA226"/>
      <c r="GQB226"/>
      <c r="GQC226"/>
      <c r="GQD226"/>
      <c r="GQE226"/>
      <c r="GQF226"/>
      <c r="GQG226"/>
      <c r="GQH226"/>
      <c r="GQI226"/>
      <c r="GQJ226"/>
      <c r="GQK226"/>
      <c r="GQL226"/>
      <c r="GQM226"/>
      <c r="GQN226"/>
      <c r="GQO226"/>
      <c r="GQP226"/>
      <c r="GQQ226"/>
      <c r="GQR226"/>
      <c r="GQS226"/>
      <c r="GQT226"/>
      <c r="GQU226"/>
      <c r="GQV226"/>
      <c r="GQW226"/>
      <c r="GQX226"/>
      <c r="GQY226"/>
      <c r="GQZ226"/>
      <c r="GRA226"/>
      <c r="GRB226"/>
      <c r="GRC226"/>
      <c r="GRD226"/>
      <c r="GRE226"/>
      <c r="GRF226"/>
      <c r="GRG226"/>
      <c r="GRH226"/>
      <c r="GRI226"/>
      <c r="GRJ226"/>
      <c r="GRK226"/>
      <c r="GRL226"/>
      <c r="GRM226"/>
      <c r="GRN226"/>
      <c r="GRO226"/>
      <c r="GRP226"/>
      <c r="GRQ226"/>
      <c r="GRR226"/>
      <c r="GRS226"/>
      <c r="GRT226"/>
      <c r="GRU226"/>
      <c r="GRV226"/>
      <c r="GRW226"/>
      <c r="GRX226"/>
      <c r="GRY226"/>
      <c r="GRZ226"/>
      <c r="GSA226"/>
      <c r="GSB226"/>
      <c r="GSC226"/>
      <c r="GSD226"/>
      <c r="GSE226"/>
      <c r="GSF226"/>
      <c r="GSG226"/>
      <c r="GSH226"/>
      <c r="GSI226"/>
      <c r="GSJ226"/>
      <c r="GSK226"/>
      <c r="GSL226"/>
      <c r="GSM226"/>
      <c r="GSN226"/>
      <c r="GSO226"/>
      <c r="GSP226"/>
      <c r="GSQ226"/>
      <c r="GSR226"/>
      <c r="GSS226"/>
      <c r="GST226"/>
      <c r="GSU226"/>
      <c r="GSV226"/>
      <c r="GSW226"/>
      <c r="GSX226"/>
      <c r="GSY226"/>
      <c r="GSZ226"/>
      <c r="GTA226"/>
      <c r="GTB226"/>
      <c r="GTC226"/>
      <c r="GTD226"/>
      <c r="GTE226"/>
      <c r="GTF226"/>
      <c r="GTG226"/>
      <c r="GTH226"/>
      <c r="GTI226"/>
      <c r="GTJ226"/>
      <c r="GTK226"/>
      <c r="GTL226"/>
      <c r="GTM226"/>
      <c r="GTN226"/>
      <c r="GTO226"/>
      <c r="GTP226"/>
      <c r="GTQ226"/>
      <c r="GTR226"/>
      <c r="GTS226"/>
      <c r="GTT226"/>
      <c r="GTU226"/>
      <c r="GTV226"/>
      <c r="GTW226"/>
      <c r="GTX226"/>
      <c r="GTY226"/>
      <c r="GTZ226"/>
      <c r="GUA226"/>
      <c r="GUB226"/>
      <c r="GUC226"/>
      <c r="GUD226"/>
      <c r="GUE226"/>
      <c r="GUF226"/>
      <c r="GUG226"/>
      <c r="GUH226"/>
      <c r="GUI226"/>
      <c r="GUJ226"/>
      <c r="GUK226"/>
      <c r="GUL226"/>
      <c r="GUM226"/>
      <c r="GUN226"/>
      <c r="GUO226"/>
      <c r="GUP226"/>
      <c r="GUQ226"/>
      <c r="GUR226"/>
      <c r="GUS226"/>
      <c r="GUT226"/>
      <c r="GUU226"/>
      <c r="GUV226"/>
      <c r="GUW226"/>
      <c r="GUX226"/>
      <c r="GUY226"/>
      <c r="GUZ226"/>
      <c r="GVA226"/>
      <c r="GVB226"/>
      <c r="GVC226"/>
      <c r="GVD226"/>
      <c r="GVE226"/>
      <c r="GVF226"/>
      <c r="GVG226"/>
      <c r="GVH226"/>
      <c r="GVI226"/>
      <c r="GVJ226"/>
      <c r="GVK226"/>
      <c r="GVL226"/>
      <c r="GVM226"/>
      <c r="GVN226"/>
      <c r="GVO226"/>
      <c r="GVP226"/>
      <c r="GVQ226"/>
      <c r="GVR226"/>
      <c r="GVS226"/>
      <c r="GVT226"/>
      <c r="GVU226"/>
      <c r="GVV226"/>
      <c r="GVW226"/>
      <c r="GVX226"/>
      <c r="GVY226"/>
      <c r="GVZ226"/>
      <c r="GWA226"/>
      <c r="GWB226"/>
      <c r="GWC226"/>
      <c r="GWD226"/>
      <c r="GWE226"/>
      <c r="GWF226"/>
      <c r="GWG226"/>
      <c r="GWH226"/>
      <c r="GWI226"/>
      <c r="GWJ226"/>
      <c r="GWK226"/>
      <c r="GWL226"/>
      <c r="GWM226"/>
      <c r="GWN226"/>
      <c r="GWO226"/>
      <c r="GWP226"/>
      <c r="GWQ226"/>
      <c r="GWR226"/>
      <c r="GWS226"/>
      <c r="GWT226"/>
      <c r="GWU226"/>
      <c r="GWV226"/>
      <c r="GWW226"/>
      <c r="GWX226"/>
      <c r="GWY226"/>
      <c r="GWZ226"/>
      <c r="GXA226"/>
      <c r="GXB226"/>
      <c r="GXC226"/>
      <c r="GXD226"/>
      <c r="GXE226"/>
      <c r="GXF226"/>
      <c r="GXG226"/>
      <c r="GXH226"/>
      <c r="GXI226"/>
      <c r="GXJ226"/>
      <c r="GXK226"/>
      <c r="GXL226"/>
      <c r="GXM226"/>
      <c r="GXN226"/>
      <c r="GXO226"/>
      <c r="GXP226"/>
      <c r="GXQ226"/>
      <c r="GXR226"/>
      <c r="GXS226"/>
      <c r="GXT226"/>
      <c r="GXU226"/>
      <c r="GXV226"/>
      <c r="GXW226"/>
      <c r="GXX226"/>
      <c r="GXY226"/>
      <c r="GXZ226"/>
      <c r="GYA226"/>
      <c r="GYB226"/>
      <c r="GYC226"/>
      <c r="GYD226"/>
      <c r="GYE226"/>
      <c r="GYF226"/>
      <c r="GYG226"/>
      <c r="GYH226"/>
      <c r="GYI226"/>
      <c r="GYJ226"/>
      <c r="GYK226"/>
      <c r="GYL226"/>
      <c r="GYM226"/>
      <c r="GYN226"/>
      <c r="GYO226"/>
      <c r="GYP226"/>
      <c r="GYQ226"/>
      <c r="GYR226"/>
      <c r="GYS226"/>
      <c r="GYT226"/>
      <c r="GYU226"/>
      <c r="GYV226"/>
      <c r="GYW226"/>
      <c r="GYX226"/>
      <c r="GYY226"/>
      <c r="GYZ226"/>
      <c r="GZA226"/>
      <c r="GZB226"/>
      <c r="GZC226"/>
      <c r="GZD226"/>
      <c r="GZE226"/>
      <c r="GZF226"/>
      <c r="GZG226"/>
      <c r="GZH226"/>
      <c r="GZI226"/>
      <c r="GZJ226"/>
      <c r="GZK226"/>
      <c r="GZL226"/>
      <c r="GZM226"/>
      <c r="GZN226"/>
      <c r="GZO226"/>
      <c r="GZP226"/>
      <c r="GZQ226"/>
      <c r="GZR226"/>
      <c r="GZS226"/>
      <c r="GZT226"/>
      <c r="GZU226"/>
      <c r="GZV226"/>
      <c r="GZW226"/>
      <c r="GZX226"/>
      <c r="GZY226"/>
      <c r="GZZ226"/>
      <c r="HAA226"/>
      <c r="HAB226"/>
      <c r="HAC226"/>
      <c r="HAD226"/>
      <c r="HAE226"/>
      <c r="HAF226"/>
      <c r="HAG226"/>
      <c r="HAH226"/>
      <c r="HAI226"/>
      <c r="HAJ226"/>
      <c r="HAK226"/>
      <c r="HAL226"/>
      <c r="HAM226"/>
      <c r="HAN226"/>
      <c r="HAO226"/>
      <c r="HAP226"/>
      <c r="HAQ226"/>
      <c r="HAR226"/>
      <c r="HAS226"/>
      <c r="HAT226"/>
      <c r="HAU226"/>
      <c r="HAV226"/>
      <c r="HAW226"/>
      <c r="HAX226"/>
      <c r="HAY226"/>
      <c r="HAZ226"/>
      <c r="HBA226"/>
      <c r="HBB226"/>
      <c r="HBC226"/>
      <c r="HBD226"/>
      <c r="HBE226"/>
      <c r="HBF226"/>
      <c r="HBG226"/>
      <c r="HBH226"/>
      <c r="HBI226"/>
      <c r="HBJ226"/>
      <c r="HBK226"/>
      <c r="HBL226"/>
      <c r="HBM226"/>
      <c r="HBN226"/>
      <c r="HBO226"/>
      <c r="HBP226"/>
      <c r="HBQ226"/>
      <c r="HBR226"/>
      <c r="HBS226"/>
      <c r="HBT226"/>
      <c r="HBU226"/>
      <c r="HBV226"/>
      <c r="HBW226"/>
      <c r="HBX226"/>
      <c r="HBY226"/>
      <c r="HBZ226"/>
      <c r="HCA226"/>
      <c r="HCB226"/>
      <c r="HCC226"/>
      <c r="HCD226"/>
      <c r="HCE226"/>
      <c r="HCF226"/>
      <c r="HCG226"/>
      <c r="HCH226"/>
      <c r="HCI226"/>
      <c r="HCJ226"/>
      <c r="HCK226"/>
      <c r="HCL226"/>
      <c r="HCM226"/>
      <c r="HCN226"/>
      <c r="HCO226"/>
      <c r="HCP226"/>
      <c r="HCQ226"/>
      <c r="HCR226"/>
      <c r="HCS226"/>
      <c r="HCT226"/>
      <c r="HCU226"/>
      <c r="HCV226"/>
      <c r="HCW226"/>
      <c r="HCX226"/>
      <c r="HCY226"/>
      <c r="HCZ226"/>
      <c r="HDA226"/>
      <c r="HDB226"/>
      <c r="HDC226"/>
      <c r="HDD226"/>
      <c r="HDE226"/>
      <c r="HDF226"/>
      <c r="HDG226"/>
      <c r="HDH226"/>
      <c r="HDI226"/>
      <c r="HDJ226"/>
      <c r="HDK226"/>
      <c r="HDL226"/>
      <c r="HDM226"/>
      <c r="HDN226"/>
      <c r="HDO226"/>
      <c r="HDP226"/>
      <c r="HDQ226"/>
      <c r="HDR226"/>
      <c r="HDS226"/>
      <c r="HDT226"/>
      <c r="HDU226"/>
      <c r="HDV226"/>
      <c r="HDW226"/>
      <c r="HDX226"/>
      <c r="HDY226"/>
      <c r="HDZ226"/>
      <c r="HEA226"/>
      <c r="HEB226"/>
      <c r="HEC226"/>
      <c r="HED226"/>
      <c r="HEE226"/>
      <c r="HEF226"/>
      <c r="HEG226"/>
      <c r="HEH226"/>
      <c r="HEI226"/>
      <c r="HEJ226"/>
      <c r="HEK226"/>
      <c r="HEL226"/>
      <c r="HEM226"/>
      <c r="HEN226"/>
      <c r="HEO226"/>
      <c r="HEP226"/>
      <c r="HEQ226"/>
      <c r="HER226"/>
      <c r="HES226"/>
      <c r="HET226"/>
      <c r="HEU226"/>
      <c r="HEV226"/>
      <c r="HEW226"/>
      <c r="HEX226"/>
      <c r="HEY226"/>
      <c r="HEZ226"/>
      <c r="HFA226"/>
      <c r="HFB226"/>
      <c r="HFC226"/>
      <c r="HFD226"/>
      <c r="HFE226"/>
      <c r="HFF226"/>
      <c r="HFG226"/>
      <c r="HFH226"/>
      <c r="HFI226"/>
      <c r="HFJ226"/>
      <c r="HFK226"/>
      <c r="HFL226"/>
      <c r="HFM226"/>
      <c r="HFN226"/>
      <c r="HFO226"/>
      <c r="HFP226"/>
      <c r="HFQ226"/>
      <c r="HFR226"/>
      <c r="HFS226"/>
      <c r="HFT226"/>
      <c r="HFU226"/>
      <c r="HFV226"/>
      <c r="HFW226"/>
      <c r="HFX226"/>
      <c r="HFY226"/>
      <c r="HFZ226"/>
      <c r="HGA226"/>
      <c r="HGB226"/>
      <c r="HGC226"/>
      <c r="HGD226"/>
      <c r="HGE226"/>
      <c r="HGF226"/>
      <c r="HGG226"/>
      <c r="HGH226"/>
      <c r="HGI226"/>
      <c r="HGJ226"/>
      <c r="HGK226"/>
      <c r="HGL226"/>
      <c r="HGM226"/>
      <c r="HGN226"/>
      <c r="HGO226"/>
      <c r="HGP226"/>
      <c r="HGQ226"/>
      <c r="HGR226"/>
      <c r="HGS226"/>
      <c r="HGT226"/>
      <c r="HGU226"/>
      <c r="HGV226"/>
      <c r="HGW226"/>
      <c r="HGX226"/>
      <c r="HGY226"/>
      <c r="HGZ226"/>
      <c r="HHA226"/>
      <c r="HHB226"/>
      <c r="HHC226"/>
      <c r="HHD226"/>
      <c r="HHE226"/>
      <c r="HHF226"/>
      <c r="HHG226"/>
      <c r="HHH226"/>
      <c r="HHI226"/>
      <c r="HHJ226"/>
      <c r="HHK226"/>
      <c r="HHL226"/>
      <c r="HHM226"/>
      <c r="HHN226"/>
      <c r="HHO226"/>
      <c r="HHP226"/>
      <c r="HHQ226"/>
      <c r="HHR226"/>
      <c r="HHS226"/>
      <c r="HHT226"/>
      <c r="HHU226"/>
      <c r="HHV226"/>
      <c r="HHW226"/>
      <c r="HHX226"/>
      <c r="HHY226"/>
      <c r="HHZ226"/>
      <c r="HIA226"/>
      <c r="HIB226"/>
      <c r="HIC226"/>
      <c r="HID226"/>
      <c r="HIE226"/>
      <c r="HIF226"/>
      <c r="HIG226"/>
      <c r="HIH226"/>
      <c r="HII226"/>
      <c r="HIJ226"/>
      <c r="HIK226"/>
      <c r="HIL226"/>
      <c r="HIM226"/>
      <c r="HIN226"/>
      <c r="HIO226"/>
      <c r="HIP226"/>
      <c r="HIQ226"/>
      <c r="HIR226"/>
      <c r="HIS226"/>
      <c r="HIT226"/>
      <c r="HIU226"/>
      <c r="HIV226"/>
      <c r="HIW226"/>
      <c r="HIX226"/>
      <c r="HIY226"/>
      <c r="HIZ226"/>
      <c r="HJA226"/>
      <c r="HJB226"/>
      <c r="HJC226"/>
      <c r="HJD226"/>
      <c r="HJE226"/>
      <c r="HJF226"/>
      <c r="HJG226"/>
      <c r="HJH226"/>
      <c r="HJI226"/>
      <c r="HJJ226"/>
      <c r="HJK226"/>
      <c r="HJL226"/>
      <c r="HJM226"/>
      <c r="HJN226"/>
      <c r="HJO226"/>
      <c r="HJP226"/>
      <c r="HJQ226"/>
      <c r="HJR226"/>
      <c r="HJS226"/>
      <c r="HJT226"/>
      <c r="HJU226"/>
      <c r="HJV226"/>
      <c r="HJW226"/>
      <c r="HJX226"/>
      <c r="HJY226"/>
      <c r="HJZ226"/>
      <c r="HKA226"/>
      <c r="HKB226"/>
      <c r="HKC226"/>
      <c r="HKD226"/>
      <c r="HKE226"/>
      <c r="HKF226"/>
      <c r="HKG226"/>
      <c r="HKH226"/>
      <c r="HKI226"/>
      <c r="HKJ226"/>
      <c r="HKK226"/>
      <c r="HKL226"/>
      <c r="HKM226"/>
      <c r="HKN226"/>
      <c r="HKO226"/>
      <c r="HKP226"/>
      <c r="HKQ226"/>
      <c r="HKR226"/>
      <c r="HKS226"/>
      <c r="HKT226"/>
      <c r="HKU226"/>
      <c r="HKV226"/>
      <c r="HKW226"/>
      <c r="HKX226"/>
      <c r="HKY226"/>
      <c r="HKZ226"/>
      <c r="HLA226"/>
      <c r="HLB226"/>
      <c r="HLC226"/>
      <c r="HLD226"/>
      <c r="HLE226"/>
      <c r="HLF226"/>
      <c r="HLG226"/>
      <c r="HLH226"/>
      <c r="HLI226"/>
      <c r="HLJ226"/>
      <c r="HLK226"/>
      <c r="HLL226"/>
      <c r="HLM226"/>
      <c r="HLN226"/>
      <c r="HLO226"/>
      <c r="HLP226"/>
      <c r="HLQ226"/>
      <c r="HLR226"/>
      <c r="HLS226"/>
      <c r="HLT226"/>
      <c r="HLU226"/>
      <c r="HLV226"/>
      <c r="HLW226"/>
      <c r="HLX226"/>
      <c r="HLY226"/>
      <c r="HLZ226"/>
      <c r="HMA226"/>
      <c r="HMB226"/>
      <c r="HMC226"/>
      <c r="HMD226"/>
      <c r="HME226"/>
      <c r="HMF226"/>
      <c r="HMG226"/>
      <c r="HMH226"/>
      <c r="HMI226"/>
      <c r="HMJ226"/>
      <c r="HMK226"/>
      <c r="HML226"/>
      <c r="HMM226"/>
      <c r="HMN226"/>
      <c r="HMO226"/>
      <c r="HMP226"/>
      <c r="HMQ226"/>
      <c r="HMR226"/>
      <c r="HMS226"/>
      <c r="HMT226"/>
      <c r="HMU226"/>
      <c r="HMV226"/>
      <c r="HMW226"/>
      <c r="HMX226"/>
      <c r="HMY226"/>
      <c r="HMZ226"/>
      <c r="HNA226"/>
      <c r="HNB226"/>
      <c r="HNC226"/>
      <c r="HND226"/>
      <c r="HNE226"/>
      <c r="HNF226"/>
      <c r="HNG226"/>
      <c r="HNH226"/>
      <c r="HNI226"/>
      <c r="HNJ226"/>
      <c r="HNK226"/>
      <c r="HNL226"/>
      <c r="HNM226"/>
      <c r="HNN226"/>
      <c r="HNO226"/>
      <c r="HNP226"/>
      <c r="HNQ226"/>
      <c r="HNR226"/>
      <c r="HNS226"/>
      <c r="HNT226"/>
      <c r="HNU226"/>
      <c r="HNV226"/>
      <c r="HNW226"/>
      <c r="HNX226"/>
      <c r="HNY226"/>
      <c r="HNZ226"/>
      <c r="HOA226"/>
      <c r="HOB226"/>
      <c r="HOC226"/>
      <c r="HOD226"/>
      <c r="HOE226"/>
      <c r="HOF226"/>
      <c r="HOG226"/>
      <c r="HOH226"/>
      <c r="HOI226"/>
      <c r="HOJ226"/>
      <c r="HOK226"/>
      <c r="HOL226"/>
      <c r="HOM226"/>
      <c r="HON226"/>
      <c r="HOO226"/>
      <c r="HOP226"/>
      <c r="HOQ226"/>
      <c r="HOR226"/>
      <c r="HOS226"/>
      <c r="HOT226"/>
      <c r="HOU226"/>
      <c r="HOV226"/>
      <c r="HOW226"/>
      <c r="HOX226"/>
      <c r="HOY226"/>
      <c r="HOZ226"/>
      <c r="HPA226"/>
      <c r="HPB226"/>
      <c r="HPC226"/>
      <c r="HPD226"/>
      <c r="HPE226"/>
      <c r="HPF226"/>
      <c r="HPG226"/>
      <c r="HPH226"/>
      <c r="HPI226"/>
      <c r="HPJ226"/>
      <c r="HPK226"/>
      <c r="HPL226"/>
      <c r="HPM226"/>
      <c r="HPN226"/>
      <c r="HPO226"/>
      <c r="HPP226"/>
      <c r="HPQ226"/>
      <c r="HPR226"/>
      <c r="HPS226"/>
      <c r="HPT226"/>
      <c r="HPU226"/>
      <c r="HPV226"/>
      <c r="HPW226"/>
      <c r="HPX226"/>
      <c r="HPY226"/>
      <c r="HPZ226"/>
      <c r="HQA226"/>
      <c r="HQB226"/>
      <c r="HQC226"/>
      <c r="HQD226"/>
      <c r="HQE226"/>
      <c r="HQF226"/>
      <c r="HQG226"/>
      <c r="HQH226"/>
      <c r="HQI226"/>
      <c r="HQJ226"/>
      <c r="HQK226"/>
      <c r="HQL226"/>
      <c r="HQM226"/>
      <c r="HQN226"/>
      <c r="HQO226"/>
      <c r="HQP226"/>
      <c r="HQQ226"/>
      <c r="HQR226"/>
      <c r="HQS226"/>
      <c r="HQT226"/>
      <c r="HQU226"/>
      <c r="HQV226"/>
      <c r="HQW226"/>
      <c r="HQX226"/>
      <c r="HQY226"/>
      <c r="HQZ226"/>
      <c r="HRA226"/>
      <c r="HRB226"/>
      <c r="HRC226"/>
      <c r="HRD226"/>
      <c r="HRE226"/>
      <c r="HRF226"/>
      <c r="HRG226"/>
      <c r="HRH226"/>
      <c r="HRI226"/>
      <c r="HRJ226"/>
      <c r="HRK226"/>
      <c r="HRL226"/>
      <c r="HRM226"/>
      <c r="HRN226"/>
      <c r="HRO226"/>
      <c r="HRP226"/>
      <c r="HRQ226"/>
      <c r="HRR226"/>
      <c r="HRS226"/>
      <c r="HRT226"/>
      <c r="HRU226"/>
      <c r="HRV226"/>
      <c r="HRW226"/>
      <c r="HRX226"/>
      <c r="HRY226"/>
      <c r="HRZ226"/>
      <c r="HSA226"/>
      <c r="HSB226"/>
      <c r="HSC226"/>
      <c r="HSD226"/>
      <c r="HSE226"/>
      <c r="HSF226"/>
      <c r="HSG226"/>
      <c r="HSH226"/>
      <c r="HSI226"/>
      <c r="HSJ226"/>
      <c r="HSK226"/>
      <c r="HSL226"/>
      <c r="HSM226"/>
      <c r="HSN226"/>
      <c r="HSO226"/>
      <c r="HSP226"/>
      <c r="HSQ226"/>
      <c r="HSR226"/>
      <c r="HSS226"/>
      <c r="HST226"/>
      <c r="HSU226"/>
      <c r="HSV226"/>
      <c r="HSW226"/>
      <c r="HSX226"/>
      <c r="HSY226"/>
      <c r="HSZ226"/>
      <c r="HTA226"/>
      <c r="HTB226"/>
      <c r="HTC226"/>
      <c r="HTD226"/>
      <c r="HTE226"/>
      <c r="HTF226"/>
      <c r="HTG226"/>
      <c r="HTH226"/>
      <c r="HTI226"/>
      <c r="HTJ226"/>
      <c r="HTK226"/>
      <c r="HTL226"/>
      <c r="HTM226"/>
      <c r="HTN226"/>
      <c r="HTO226"/>
      <c r="HTP226"/>
      <c r="HTQ226"/>
      <c r="HTR226"/>
      <c r="HTS226"/>
      <c r="HTT226"/>
      <c r="HTU226"/>
      <c r="HTV226"/>
      <c r="HTW226"/>
      <c r="HTX226"/>
      <c r="HTY226"/>
      <c r="HTZ226"/>
      <c r="HUA226"/>
      <c r="HUB226"/>
      <c r="HUC226"/>
      <c r="HUD226"/>
      <c r="HUE226"/>
      <c r="HUF226"/>
      <c r="HUG226"/>
      <c r="HUH226"/>
      <c r="HUI226"/>
      <c r="HUJ226"/>
      <c r="HUK226"/>
      <c r="HUL226"/>
      <c r="HUM226"/>
      <c r="HUN226"/>
      <c r="HUO226"/>
      <c r="HUP226"/>
      <c r="HUQ226"/>
      <c r="HUR226"/>
      <c r="HUS226"/>
      <c r="HUT226"/>
      <c r="HUU226"/>
      <c r="HUV226"/>
      <c r="HUW226"/>
      <c r="HUX226"/>
      <c r="HUY226"/>
      <c r="HUZ226"/>
      <c r="HVA226"/>
      <c r="HVB226"/>
      <c r="HVC226"/>
      <c r="HVD226"/>
      <c r="HVE226"/>
      <c r="HVF226"/>
      <c r="HVG226"/>
      <c r="HVH226"/>
      <c r="HVI226"/>
      <c r="HVJ226"/>
      <c r="HVK226"/>
      <c r="HVL226"/>
      <c r="HVM226"/>
      <c r="HVN226"/>
      <c r="HVO226"/>
      <c r="HVP226"/>
      <c r="HVQ226"/>
      <c r="HVR226"/>
      <c r="HVS226"/>
      <c r="HVT226"/>
      <c r="HVU226"/>
      <c r="HVV226"/>
      <c r="HVW226"/>
      <c r="HVX226"/>
      <c r="HVY226"/>
      <c r="HVZ226"/>
      <c r="HWA226"/>
      <c r="HWB226"/>
      <c r="HWC226"/>
      <c r="HWD226"/>
      <c r="HWE226"/>
      <c r="HWF226"/>
      <c r="HWG226"/>
      <c r="HWH226"/>
      <c r="HWI226"/>
      <c r="HWJ226"/>
      <c r="HWK226"/>
      <c r="HWL226"/>
      <c r="HWM226"/>
      <c r="HWN226"/>
      <c r="HWO226"/>
      <c r="HWP226"/>
      <c r="HWQ226"/>
      <c r="HWR226"/>
      <c r="HWS226"/>
      <c r="HWT226"/>
      <c r="HWU226"/>
      <c r="HWV226"/>
      <c r="HWW226"/>
      <c r="HWX226"/>
      <c r="HWY226"/>
      <c r="HWZ226"/>
      <c r="HXA226"/>
      <c r="HXB226"/>
      <c r="HXC226"/>
      <c r="HXD226"/>
      <c r="HXE226"/>
      <c r="HXF226"/>
      <c r="HXG226"/>
      <c r="HXH226"/>
      <c r="HXI226"/>
      <c r="HXJ226"/>
      <c r="HXK226"/>
      <c r="HXL226"/>
      <c r="HXM226"/>
      <c r="HXN226"/>
      <c r="HXO226"/>
      <c r="HXP226"/>
      <c r="HXQ226"/>
      <c r="HXR226"/>
      <c r="HXS226"/>
      <c r="HXT226"/>
      <c r="HXU226"/>
      <c r="HXV226"/>
      <c r="HXW226"/>
      <c r="HXX226"/>
      <c r="HXY226"/>
      <c r="HXZ226"/>
      <c r="HYA226"/>
      <c r="HYB226"/>
      <c r="HYC226"/>
      <c r="HYD226"/>
      <c r="HYE226"/>
      <c r="HYF226"/>
      <c r="HYG226"/>
      <c r="HYH226"/>
      <c r="HYI226"/>
      <c r="HYJ226"/>
      <c r="HYK226"/>
      <c r="HYL226"/>
      <c r="HYM226"/>
      <c r="HYN226"/>
      <c r="HYO226"/>
      <c r="HYP226"/>
      <c r="HYQ226"/>
      <c r="HYR226"/>
      <c r="HYS226"/>
      <c r="HYT226"/>
      <c r="HYU226"/>
      <c r="HYV226"/>
      <c r="HYW226"/>
      <c r="HYX226"/>
      <c r="HYY226"/>
      <c r="HYZ226"/>
      <c r="HZA226"/>
      <c r="HZB226"/>
      <c r="HZC226"/>
      <c r="HZD226"/>
      <c r="HZE226"/>
      <c r="HZF226"/>
      <c r="HZG226"/>
      <c r="HZH226"/>
      <c r="HZI226"/>
      <c r="HZJ226"/>
      <c r="HZK226"/>
      <c r="HZL226"/>
      <c r="HZM226"/>
      <c r="HZN226"/>
      <c r="HZO226"/>
      <c r="HZP226"/>
      <c r="HZQ226"/>
      <c r="HZR226"/>
      <c r="HZS226"/>
      <c r="HZT226"/>
      <c r="HZU226"/>
      <c r="HZV226"/>
      <c r="HZW226"/>
      <c r="HZX226"/>
      <c r="HZY226"/>
      <c r="HZZ226"/>
      <c r="IAA226"/>
      <c r="IAB226"/>
      <c r="IAC226"/>
      <c r="IAD226"/>
      <c r="IAE226"/>
      <c r="IAF226"/>
      <c r="IAG226"/>
      <c r="IAH226"/>
      <c r="IAI226"/>
      <c r="IAJ226"/>
      <c r="IAK226"/>
      <c r="IAL226"/>
      <c r="IAM226"/>
      <c r="IAN226"/>
      <c r="IAO226"/>
      <c r="IAP226"/>
      <c r="IAQ226"/>
      <c r="IAR226"/>
      <c r="IAS226"/>
      <c r="IAT226"/>
      <c r="IAU226"/>
      <c r="IAV226"/>
      <c r="IAW226"/>
      <c r="IAX226"/>
      <c r="IAY226"/>
      <c r="IAZ226"/>
      <c r="IBA226"/>
      <c r="IBB226"/>
      <c r="IBC226"/>
      <c r="IBD226"/>
      <c r="IBE226"/>
      <c r="IBF226"/>
      <c r="IBG226"/>
      <c r="IBH226"/>
      <c r="IBI226"/>
      <c r="IBJ226"/>
      <c r="IBK226"/>
      <c r="IBL226"/>
      <c r="IBM226"/>
      <c r="IBN226"/>
      <c r="IBO226"/>
      <c r="IBP226"/>
      <c r="IBQ226"/>
      <c r="IBR226"/>
      <c r="IBS226"/>
      <c r="IBT226"/>
      <c r="IBU226"/>
      <c r="IBV226"/>
      <c r="IBW226"/>
      <c r="IBX226"/>
      <c r="IBY226"/>
      <c r="IBZ226"/>
      <c r="ICA226"/>
      <c r="ICB226"/>
      <c r="ICC226"/>
      <c r="ICD226"/>
      <c r="ICE226"/>
      <c r="ICF226"/>
      <c r="ICG226"/>
      <c r="ICH226"/>
      <c r="ICI226"/>
      <c r="ICJ226"/>
      <c r="ICK226"/>
      <c r="ICL226"/>
      <c r="ICM226"/>
      <c r="ICN226"/>
      <c r="ICO226"/>
      <c r="ICP226"/>
      <c r="ICQ226"/>
      <c r="ICR226"/>
      <c r="ICS226"/>
      <c r="ICT226"/>
      <c r="ICU226"/>
      <c r="ICV226"/>
      <c r="ICW226"/>
      <c r="ICX226"/>
      <c r="ICY226"/>
      <c r="ICZ226"/>
      <c r="IDA226"/>
      <c r="IDB226"/>
      <c r="IDC226"/>
      <c r="IDD226"/>
      <c r="IDE226"/>
      <c r="IDF226"/>
      <c r="IDG226"/>
      <c r="IDH226"/>
      <c r="IDI226"/>
      <c r="IDJ226"/>
      <c r="IDK226"/>
      <c r="IDL226"/>
      <c r="IDM226"/>
      <c r="IDN226"/>
      <c r="IDO226"/>
      <c r="IDP226"/>
      <c r="IDQ226"/>
      <c r="IDR226"/>
      <c r="IDS226"/>
      <c r="IDT226"/>
      <c r="IDU226"/>
      <c r="IDV226"/>
      <c r="IDW226"/>
      <c r="IDX226"/>
      <c r="IDY226"/>
      <c r="IDZ226"/>
      <c r="IEA226"/>
      <c r="IEB226"/>
      <c r="IEC226"/>
      <c r="IED226"/>
      <c r="IEE226"/>
      <c r="IEF226"/>
      <c r="IEG226"/>
      <c r="IEH226"/>
      <c r="IEI226"/>
      <c r="IEJ226"/>
      <c r="IEK226"/>
      <c r="IEL226"/>
      <c r="IEM226"/>
      <c r="IEN226"/>
      <c r="IEO226"/>
      <c r="IEP226"/>
      <c r="IEQ226"/>
      <c r="IER226"/>
      <c r="IES226"/>
      <c r="IET226"/>
      <c r="IEU226"/>
      <c r="IEV226"/>
      <c r="IEW226"/>
      <c r="IEX226"/>
      <c r="IEY226"/>
      <c r="IEZ226"/>
      <c r="IFA226"/>
      <c r="IFB226"/>
      <c r="IFC226"/>
      <c r="IFD226"/>
      <c r="IFE226"/>
      <c r="IFF226"/>
      <c r="IFG226"/>
      <c r="IFH226"/>
      <c r="IFI226"/>
      <c r="IFJ226"/>
      <c r="IFK226"/>
      <c r="IFL226"/>
      <c r="IFM226"/>
      <c r="IFN226"/>
      <c r="IFO226"/>
      <c r="IFP226"/>
      <c r="IFQ226"/>
      <c r="IFR226"/>
      <c r="IFS226"/>
      <c r="IFT226"/>
      <c r="IFU226"/>
      <c r="IFV226"/>
      <c r="IFW226"/>
      <c r="IFX226"/>
      <c r="IFY226"/>
      <c r="IFZ226"/>
      <c r="IGA226"/>
      <c r="IGB226"/>
      <c r="IGC226"/>
      <c r="IGD226"/>
      <c r="IGE226"/>
      <c r="IGF226"/>
      <c r="IGG226"/>
      <c r="IGH226"/>
      <c r="IGI226"/>
      <c r="IGJ226"/>
      <c r="IGK226"/>
      <c r="IGL226"/>
      <c r="IGM226"/>
      <c r="IGN226"/>
      <c r="IGO226"/>
      <c r="IGP226"/>
      <c r="IGQ226"/>
      <c r="IGR226"/>
      <c r="IGS226"/>
      <c r="IGT226"/>
      <c r="IGU226"/>
      <c r="IGV226"/>
      <c r="IGW226"/>
      <c r="IGX226"/>
      <c r="IGY226"/>
      <c r="IGZ226"/>
      <c r="IHA226"/>
      <c r="IHB226"/>
      <c r="IHC226"/>
      <c r="IHD226"/>
      <c r="IHE226"/>
      <c r="IHF226"/>
      <c r="IHG226"/>
      <c r="IHH226"/>
      <c r="IHI226"/>
      <c r="IHJ226"/>
      <c r="IHK226"/>
      <c r="IHL226"/>
      <c r="IHM226"/>
      <c r="IHN226"/>
      <c r="IHO226"/>
      <c r="IHP226"/>
      <c r="IHQ226"/>
      <c r="IHR226"/>
      <c r="IHS226"/>
      <c r="IHT226"/>
      <c r="IHU226"/>
      <c r="IHV226"/>
      <c r="IHW226"/>
      <c r="IHX226"/>
      <c r="IHY226"/>
      <c r="IHZ226"/>
      <c r="IIA226"/>
      <c r="IIB226"/>
      <c r="IIC226"/>
      <c r="IID226"/>
      <c r="IIE226"/>
      <c r="IIF226"/>
      <c r="IIG226"/>
      <c r="IIH226"/>
      <c r="III226"/>
      <c r="IIJ226"/>
      <c r="IIK226"/>
      <c r="IIL226"/>
      <c r="IIM226"/>
      <c r="IIN226"/>
      <c r="IIO226"/>
      <c r="IIP226"/>
      <c r="IIQ226"/>
      <c r="IIR226"/>
      <c r="IIS226"/>
      <c r="IIT226"/>
      <c r="IIU226"/>
      <c r="IIV226"/>
      <c r="IIW226"/>
      <c r="IIX226"/>
      <c r="IIY226"/>
      <c r="IIZ226"/>
      <c r="IJA226"/>
      <c r="IJB226"/>
      <c r="IJC226"/>
      <c r="IJD226"/>
      <c r="IJE226"/>
      <c r="IJF226"/>
      <c r="IJG226"/>
      <c r="IJH226"/>
      <c r="IJI226"/>
      <c r="IJJ226"/>
      <c r="IJK226"/>
      <c r="IJL226"/>
      <c r="IJM226"/>
      <c r="IJN226"/>
      <c r="IJO226"/>
      <c r="IJP226"/>
      <c r="IJQ226"/>
      <c r="IJR226"/>
      <c r="IJS226"/>
      <c r="IJT226"/>
      <c r="IJU226"/>
      <c r="IJV226"/>
      <c r="IJW226"/>
      <c r="IJX226"/>
      <c r="IJY226"/>
      <c r="IJZ226"/>
      <c r="IKA226"/>
      <c r="IKB226"/>
      <c r="IKC226"/>
      <c r="IKD226"/>
      <c r="IKE226"/>
      <c r="IKF226"/>
      <c r="IKG226"/>
      <c r="IKH226"/>
      <c r="IKI226"/>
      <c r="IKJ226"/>
      <c r="IKK226"/>
      <c r="IKL226"/>
      <c r="IKM226"/>
      <c r="IKN226"/>
      <c r="IKO226"/>
      <c r="IKP226"/>
      <c r="IKQ226"/>
      <c r="IKR226"/>
      <c r="IKS226"/>
      <c r="IKT226"/>
      <c r="IKU226"/>
      <c r="IKV226"/>
      <c r="IKW226"/>
      <c r="IKX226"/>
      <c r="IKY226"/>
      <c r="IKZ226"/>
      <c r="ILA226"/>
      <c r="ILB226"/>
      <c r="ILC226"/>
      <c r="ILD226"/>
      <c r="ILE226"/>
      <c r="ILF226"/>
      <c r="ILG226"/>
      <c r="ILH226"/>
      <c r="ILI226"/>
      <c r="ILJ226"/>
      <c r="ILK226"/>
      <c r="ILL226"/>
      <c r="ILM226"/>
      <c r="ILN226"/>
      <c r="ILO226"/>
      <c r="ILP226"/>
      <c r="ILQ226"/>
      <c r="ILR226"/>
      <c r="ILS226"/>
      <c r="ILT226"/>
      <c r="ILU226"/>
      <c r="ILV226"/>
      <c r="ILW226"/>
      <c r="ILX226"/>
      <c r="ILY226"/>
      <c r="ILZ226"/>
      <c r="IMA226"/>
      <c r="IMB226"/>
      <c r="IMC226"/>
      <c r="IMD226"/>
      <c r="IME226"/>
      <c r="IMF226"/>
      <c r="IMG226"/>
      <c r="IMH226"/>
      <c r="IMI226"/>
      <c r="IMJ226"/>
      <c r="IMK226"/>
      <c r="IML226"/>
      <c r="IMM226"/>
      <c r="IMN226"/>
      <c r="IMO226"/>
      <c r="IMP226"/>
      <c r="IMQ226"/>
      <c r="IMR226"/>
      <c r="IMS226"/>
      <c r="IMT226"/>
      <c r="IMU226"/>
      <c r="IMV226"/>
      <c r="IMW226"/>
      <c r="IMX226"/>
      <c r="IMY226"/>
      <c r="IMZ226"/>
      <c r="INA226"/>
      <c r="INB226"/>
      <c r="INC226"/>
      <c r="IND226"/>
      <c r="INE226"/>
      <c r="INF226"/>
      <c r="ING226"/>
      <c r="INH226"/>
      <c r="INI226"/>
      <c r="INJ226"/>
      <c r="INK226"/>
      <c r="INL226"/>
      <c r="INM226"/>
      <c r="INN226"/>
      <c r="INO226"/>
      <c r="INP226"/>
      <c r="INQ226"/>
      <c r="INR226"/>
      <c r="INS226"/>
      <c r="INT226"/>
      <c r="INU226"/>
      <c r="INV226"/>
      <c r="INW226"/>
      <c r="INX226"/>
      <c r="INY226"/>
      <c r="INZ226"/>
      <c r="IOA226"/>
      <c r="IOB226"/>
      <c r="IOC226"/>
      <c r="IOD226"/>
      <c r="IOE226"/>
      <c r="IOF226"/>
      <c r="IOG226"/>
      <c r="IOH226"/>
      <c r="IOI226"/>
      <c r="IOJ226"/>
      <c r="IOK226"/>
      <c r="IOL226"/>
      <c r="IOM226"/>
      <c r="ION226"/>
      <c r="IOO226"/>
      <c r="IOP226"/>
      <c r="IOQ226"/>
      <c r="IOR226"/>
      <c r="IOS226"/>
      <c r="IOT226"/>
      <c r="IOU226"/>
      <c r="IOV226"/>
      <c r="IOW226"/>
      <c r="IOX226"/>
      <c r="IOY226"/>
      <c r="IOZ226"/>
      <c r="IPA226"/>
      <c r="IPB226"/>
      <c r="IPC226"/>
      <c r="IPD226"/>
      <c r="IPE226"/>
      <c r="IPF226"/>
      <c r="IPG226"/>
      <c r="IPH226"/>
      <c r="IPI226"/>
      <c r="IPJ226"/>
      <c r="IPK226"/>
      <c r="IPL226"/>
      <c r="IPM226"/>
      <c r="IPN226"/>
      <c r="IPO226"/>
      <c r="IPP226"/>
      <c r="IPQ226"/>
      <c r="IPR226"/>
      <c r="IPS226"/>
      <c r="IPT226"/>
      <c r="IPU226"/>
      <c r="IPV226"/>
      <c r="IPW226"/>
      <c r="IPX226"/>
      <c r="IPY226"/>
      <c r="IPZ226"/>
      <c r="IQA226"/>
      <c r="IQB226"/>
      <c r="IQC226"/>
      <c r="IQD226"/>
      <c r="IQE226"/>
      <c r="IQF226"/>
      <c r="IQG226"/>
      <c r="IQH226"/>
      <c r="IQI226"/>
      <c r="IQJ226"/>
      <c r="IQK226"/>
      <c r="IQL226"/>
      <c r="IQM226"/>
      <c r="IQN226"/>
      <c r="IQO226"/>
      <c r="IQP226"/>
      <c r="IQQ226"/>
      <c r="IQR226"/>
      <c r="IQS226"/>
      <c r="IQT226"/>
      <c r="IQU226"/>
      <c r="IQV226"/>
      <c r="IQW226"/>
      <c r="IQX226"/>
      <c r="IQY226"/>
      <c r="IQZ226"/>
      <c r="IRA226"/>
      <c r="IRB226"/>
      <c r="IRC226"/>
      <c r="IRD226"/>
      <c r="IRE226"/>
      <c r="IRF226"/>
      <c r="IRG226"/>
      <c r="IRH226"/>
      <c r="IRI226"/>
      <c r="IRJ226"/>
      <c r="IRK226"/>
      <c r="IRL226"/>
      <c r="IRM226"/>
      <c r="IRN226"/>
      <c r="IRO226"/>
      <c r="IRP226"/>
      <c r="IRQ226"/>
      <c r="IRR226"/>
      <c r="IRS226"/>
      <c r="IRT226"/>
      <c r="IRU226"/>
      <c r="IRV226"/>
      <c r="IRW226"/>
      <c r="IRX226"/>
      <c r="IRY226"/>
      <c r="IRZ226"/>
      <c r="ISA226"/>
      <c r="ISB226"/>
      <c r="ISC226"/>
      <c r="ISD226"/>
      <c r="ISE226"/>
      <c r="ISF226"/>
      <c r="ISG226"/>
      <c r="ISH226"/>
      <c r="ISI226"/>
      <c r="ISJ226"/>
      <c r="ISK226"/>
      <c r="ISL226"/>
      <c r="ISM226"/>
      <c r="ISN226"/>
      <c r="ISO226"/>
      <c r="ISP226"/>
      <c r="ISQ226"/>
      <c r="ISR226"/>
      <c r="ISS226"/>
      <c r="IST226"/>
      <c r="ISU226"/>
      <c r="ISV226"/>
      <c r="ISW226"/>
      <c r="ISX226"/>
      <c r="ISY226"/>
      <c r="ISZ226"/>
      <c r="ITA226"/>
      <c r="ITB226"/>
      <c r="ITC226"/>
      <c r="ITD226"/>
      <c r="ITE226"/>
      <c r="ITF226"/>
      <c r="ITG226"/>
      <c r="ITH226"/>
      <c r="ITI226"/>
      <c r="ITJ226"/>
      <c r="ITK226"/>
      <c r="ITL226"/>
      <c r="ITM226"/>
      <c r="ITN226"/>
      <c r="ITO226"/>
      <c r="ITP226"/>
      <c r="ITQ226"/>
      <c r="ITR226"/>
      <c r="ITS226"/>
      <c r="ITT226"/>
      <c r="ITU226"/>
      <c r="ITV226"/>
      <c r="ITW226"/>
      <c r="ITX226"/>
      <c r="ITY226"/>
      <c r="ITZ226"/>
      <c r="IUA226"/>
      <c r="IUB226"/>
      <c r="IUC226"/>
      <c r="IUD226"/>
      <c r="IUE226"/>
      <c r="IUF226"/>
      <c r="IUG226"/>
      <c r="IUH226"/>
      <c r="IUI226"/>
      <c r="IUJ226"/>
      <c r="IUK226"/>
      <c r="IUL226"/>
      <c r="IUM226"/>
      <c r="IUN226"/>
      <c r="IUO226"/>
      <c r="IUP226"/>
      <c r="IUQ226"/>
      <c r="IUR226"/>
      <c r="IUS226"/>
      <c r="IUT226"/>
      <c r="IUU226"/>
      <c r="IUV226"/>
      <c r="IUW226"/>
      <c r="IUX226"/>
      <c r="IUY226"/>
      <c r="IUZ226"/>
      <c r="IVA226"/>
      <c r="IVB226"/>
      <c r="IVC226"/>
      <c r="IVD226"/>
      <c r="IVE226"/>
      <c r="IVF226"/>
      <c r="IVG226"/>
      <c r="IVH226"/>
      <c r="IVI226"/>
      <c r="IVJ226"/>
      <c r="IVK226"/>
      <c r="IVL226"/>
      <c r="IVM226"/>
      <c r="IVN226"/>
      <c r="IVO226"/>
      <c r="IVP226"/>
      <c r="IVQ226"/>
      <c r="IVR226"/>
      <c r="IVS226"/>
      <c r="IVT226"/>
      <c r="IVU226"/>
      <c r="IVV226"/>
      <c r="IVW226"/>
      <c r="IVX226"/>
      <c r="IVY226"/>
      <c r="IVZ226"/>
      <c r="IWA226"/>
      <c r="IWB226"/>
      <c r="IWC226"/>
      <c r="IWD226"/>
      <c r="IWE226"/>
      <c r="IWF226"/>
      <c r="IWG226"/>
      <c r="IWH226"/>
      <c r="IWI226"/>
      <c r="IWJ226"/>
      <c r="IWK226"/>
      <c r="IWL226"/>
      <c r="IWM226"/>
      <c r="IWN226"/>
      <c r="IWO226"/>
      <c r="IWP226"/>
      <c r="IWQ226"/>
      <c r="IWR226"/>
      <c r="IWS226"/>
      <c r="IWT226"/>
      <c r="IWU226"/>
      <c r="IWV226"/>
      <c r="IWW226"/>
      <c r="IWX226"/>
      <c r="IWY226"/>
      <c r="IWZ226"/>
      <c r="IXA226"/>
      <c r="IXB226"/>
      <c r="IXC226"/>
      <c r="IXD226"/>
      <c r="IXE226"/>
      <c r="IXF226"/>
      <c r="IXG226"/>
      <c r="IXH226"/>
      <c r="IXI226"/>
      <c r="IXJ226"/>
      <c r="IXK226"/>
      <c r="IXL226"/>
      <c r="IXM226"/>
      <c r="IXN226"/>
      <c r="IXO226"/>
      <c r="IXP226"/>
      <c r="IXQ226"/>
      <c r="IXR226"/>
      <c r="IXS226"/>
      <c r="IXT226"/>
      <c r="IXU226"/>
      <c r="IXV226"/>
      <c r="IXW226"/>
      <c r="IXX226"/>
      <c r="IXY226"/>
      <c r="IXZ226"/>
      <c r="IYA226"/>
      <c r="IYB226"/>
      <c r="IYC226"/>
      <c r="IYD226"/>
      <c r="IYE226"/>
      <c r="IYF226"/>
      <c r="IYG226"/>
      <c r="IYH226"/>
      <c r="IYI226"/>
      <c r="IYJ226"/>
      <c r="IYK226"/>
      <c r="IYL226"/>
      <c r="IYM226"/>
      <c r="IYN226"/>
      <c r="IYO226"/>
      <c r="IYP226"/>
      <c r="IYQ226"/>
      <c r="IYR226"/>
      <c r="IYS226"/>
      <c r="IYT226"/>
      <c r="IYU226"/>
      <c r="IYV226"/>
      <c r="IYW226"/>
      <c r="IYX226"/>
      <c r="IYY226"/>
      <c r="IYZ226"/>
      <c r="IZA226"/>
      <c r="IZB226"/>
      <c r="IZC226"/>
      <c r="IZD226"/>
      <c r="IZE226"/>
      <c r="IZF226"/>
      <c r="IZG226"/>
      <c r="IZH226"/>
      <c r="IZI226"/>
      <c r="IZJ226"/>
      <c r="IZK226"/>
      <c r="IZL226"/>
      <c r="IZM226"/>
      <c r="IZN226"/>
      <c r="IZO226"/>
      <c r="IZP226"/>
      <c r="IZQ226"/>
      <c r="IZR226"/>
      <c r="IZS226"/>
      <c r="IZT226"/>
      <c r="IZU226"/>
      <c r="IZV226"/>
      <c r="IZW226"/>
      <c r="IZX226"/>
      <c r="IZY226"/>
      <c r="IZZ226"/>
      <c r="JAA226"/>
      <c r="JAB226"/>
      <c r="JAC226"/>
      <c r="JAD226"/>
      <c r="JAE226"/>
      <c r="JAF226"/>
      <c r="JAG226"/>
      <c r="JAH226"/>
      <c r="JAI226"/>
      <c r="JAJ226"/>
      <c r="JAK226"/>
      <c r="JAL226"/>
      <c r="JAM226"/>
      <c r="JAN226"/>
      <c r="JAO226"/>
      <c r="JAP226"/>
      <c r="JAQ226"/>
      <c r="JAR226"/>
      <c r="JAS226"/>
      <c r="JAT226"/>
      <c r="JAU226"/>
      <c r="JAV226"/>
      <c r="JAW226"/>
      <c r="JAX226"/>
      <c r="JAY226"/>
      <c r="JAZ226"/>
      <c r="JBA226"/>
      <c r="JBB226"/>
      <c r="JBC226"/>
      <c r="JBD226"/>
      <c r="JBE226"/>
      <c r="JBF226"/>
      <c r="JBG226"/>
      <c r="JBH226"/>
      <c r="JBI226"/>
      <c r="JBJ226"/>
      <c r="JBK226"/>
      <c r="JBL226"/>
      <c r="JBM226"/>
      <c r="JBN226"/>
      <c r="JBO226"/>
      <c r="JBP226"/>
      <c r="JBQ226"/>
      <c r="JBR226"/>
      <c r="JBS226"/>
      <c r="JBT226"/>
      <c r="JBU226"/>
      <c r="JBV226"/>
      <c r="JBW226"/>
      <c r="JBX226"/>
      <c r="JBY226"/>
      <c r="JBZ226"/>
      <c r="JCA226"/>
      <c r="JCB226"/>
      <c r="JCC226"/>
      <c r="JCD226"/>
      <c r="JCE226"/>
      <c r="JCF226"/>
      <c r="JCG226"/>
      <c r="JCH226"/>
      <c r="JCI226"/>
      <c r="JCJ226"/>
      <c r="JCK226"/>
      <c r="JCL226"/>
      <c r="JCM226"/>
      <c r="JCN226"/>
      <c r="JCO226"/>
      <c r="JCP226"/>
      <c r="JCQ226"/>
      <c r="JCR226"/>
      <c r="JCS226"/>
      <c r="JCT226"/>
      <c r="JCU226"/>
      <c r="JCV226"/>
      <c r="JCW226"/>
      <c r="JCX226"/>
      <c r="JCY226"/>
      <c r="JCZ226"/>
      <c r="JDA226"/>
      <c r="JDB226"/>
      <c r="JDC226"/>
      <c r="JDD226"/>
      <c r="JDE226"/>
      <c r="JDF226"/>
      <c r="JDG226"/>
      <c r="JDH226"/>
      <c r="JDI226"/>
      <c r="JDJ226"/>
      <c r="JDK226"/>
      <c r="JDL226"/>
      <c r="JDM226"/>
      <c r="JDN226"/>
      <c r="JDO226"/>
      <c r="JDP226"/>
      <c r="JDQ226"/>
      <c r="JDR226"/>
      <c r="JDS226"/>
      <c r="JDT226"/>
      <c r="JDU226"/>
      <c r="JDV226"/>
      <c r="JDW226"/>
      <c r="JDX226"/>
      <c r="JDY226"/>
      <c r="JDZ226"/>
      <c r="JEA226"/>
      <c r="JEB226"/>
      <c r="JEC226"/>
      <c r="JED226"/>
      <c r="JEE226"/>
      <c r="JEF226"/>
      <c r="JEG226"/>
      <c r="JEH226"/>
      <c r="JEI226"/>
      <c r="JEJ226"/>
      <c r="JEK226"/>
      <c r="JEL226"/>
      <c r="JEM226"/>
      <c r="JEN226"/>
      <c r="JEO226"/>
      <c r="JEP226"/>
      <c r="JEQ226"/>
      <c r="JER226"/>
      <c r="JES226"/>
      <c r="JET226"/>
      <c r="JEU226"/>
      <c r="JEV226"/>
      <c r="JEW226"/>
      <c r="JEX226"/>
      <c r="JEY226"/>
      <c r="JEZ226"/>
      <c r="JFA226"/>
      <c r="JFB226"/>
      <c r="JFC226"/>
      <c r="JFD226"/>
      <c r="JFE226"/>
      <c r="JFF226"/>
      <c r="JFG226"/>
      <c r="JFH226"/>
      <c r="JFI226"/>
      <c r="JFJ226"/>
      <c r="JFK226"/>
      <c r="JFL226"/>
      <c r="JFM226"/>
      <c r="JFN226"/>
      <c r="JFO226"/>
      <c r="JFP226"/>
      <c r="JFQ226"/>
      <c r="JFR226"/>
      <c r="JFS226"/>
      <c r="JFT226"/>
      <c r="JFU226"/>
      <c r="JFV226"/>
      <c r="JFW226"/>
      <c r="JFX226"/>
      <c r="JFY226"/>
      <c r="JFZ226"/>
      <c r="JGA226"/>
      <c r="JGB226"/>
      <c r="JGC226"/>
      <c r="JGD226"/>
      <c r="JGE226"/>
      <c r="JGF226"/>
      <c r="JGG226"/>
      <c r="JGH226"/>
      <c r="JGI226"/>
      <c r="JGJ226"/>
      <c r="JGK226"/>
      <c r="JGL226"/>
      <c r="JGM226"/>
      <c r="JGN226"/>
      <c r="JGO226"/>
      <c r="JGP226"/>
      <c r="JGQ226"/>
      <c r="JGR226"/>
      <c r="JGS226"/>
      <c r="JGT226"/>
      <c r="JGU226"/>
      <c r="JGV226"/>
      <c r="JGW226"/>
      <c r="JGX226"/>
      <c r="JGY226"/>
      <c r="JGZ226"/>
      <c r="JHA226"/>
      <c r="JHB226"/>
      <c r="JHC226"/>
      <c r="JHD226"/>
      <c r="JHE226"/>
      <c r="JHF226"/>
      <c r="JHG226"/>
      <c r="JHH226"/>
      <c r="JHI226"/>
      <c r="JHJ226"/>
      <c r="JHK226"/>
      <c r="JHL226"/>
      <c r="JHM226"/>
      <c r="JHN226"/>
      <c r="JHO226"/>
      <c r="JHP226"/>
      <c r="JHQ226"/>
      <c r="JHR226"/>
      <c r="JHS226"/>
      <c r="JHT226"/>
      <c r="JHU226"/>
      <c r="JHV226"/>
      <c r="JHW226"/>
      <c r="JHX226"/>
      <c r="JHY226"/>
      <c r="JHZ226"/>
      <c r="JIA226"/>
      <c r="JIB226"/>
      <c r="JIC226"/>
      <c r="JID226"/>
      <c r="JIE226"/>
      <c r="JIF226"/>
      <c r="JIG226"/>
      <c r="JIH226"/>
      <c r="JII226"/>
      <c r="JIJ226"/>
      <c r="JIK226"/>
      <c r="JIL226"/>
      <c r="JIM226"/>
      <c r="JIN226"/>
      <c r="JIO226"/>
      <c r="JIP226"/>
      <c r="JIQ226"/>
      <c r="JIR226"/>
      <c r="JIS226"/>
      <c r="JIT226"/>
      <c r="JIU226"/>
      <c r="JIV226"/>
      <c r="JIW226"/>
      <c r="JIX226"/>
      <c r="JIY226"/>
      <c r="JIZ226"/>
      <c r="JJA226"/>
      <c r="JJB226"/>
      <c r="JJC226"/>
      <c r="JJD226"/>
      <c r="JJE226"/>
      <c r="JJF226"/>
      <c r="JJG226"/>
      <c r="JJH226"/>
      <c r="JJI226"/>
      <c r="JJJ226"/>
      <c r="JJK226"/>
      <c r="JJL226"/>
      <c r="JJM226"/>
      <c r="JJN226"/>
      <c r="JJO226"/>
      <c r="JJP226"/>
      <c r="JJQ226"/>
      <c r="JJR226"/>
      <c r="JJS226"/>
      <c r="JJT226"/>
      <c r="JJU226"/>
      <c r="JJV226"/>
      <c r="JJW226"/>
      <c r="JJX226"/>
      <c r="JJY226"/>
      <c r="JJZ226"/>
      <c r="JKA226"/>
      <c r="JKB226"/>
      <c r="JKC226"/>
      <c r="JKD226"/>
      <c r="JKE226"/>
      <c r="JKF226"/>
      <c r="JKG226"/>
      <c r="JKH226"/>
      <c r="JKI226"/>
      <c r="JKJ226"/>
      <c r="JKK226"/>
      <c r="JKL226"/>
      <c r="JKM226"/>
      <c r="JKN226"/>
      <c r="JKO226"/>
      <c r="JKP226"/>
      <c r="JKQ226"/>
      <c r="JKR226"/>
      <c r="JKS226"/>
      <c r="JKT226"/>
      <c r="JKU226"/>
      <c r="JKV226"/>
      <c r="JKW226"/>
      <c r="JKX226"/>
      <c r="JKY226"/>
      <c r="JKZ226"/>
      <c r="JLA226"/>
      <c r="JLB226"/>
      <c r="JLC226"/>
      <c r="JLD226"/>
      <c r="JLE226"/>
      <c r="JLF226"/>
      <c r="JLG226"/>
      <c r="JLH226"/>
      <c r="JLI226"/>
      <c r="JLJ226"/>
      <c r="JLK226"/>
      <c r="JLL226"/>
      <c r="JLM226"/>
      <c r="JLN226"/>
      <c r="JLO226"/>
      <c r="JLP226"/>
      <c r="JLQ226"/>
      <c r="JLR226"/>
      <c r="JLS226"/>
      <c r="JLT226"/>
      <c r="JLU226"/>
      <c r="JLV226"/>
      <c r="JLW226"/>
      <c r="JLX226"/>
      <c r="JLY226"/>
      <c r="JLZ226"/>
      <c r="JMA226"/>
      <c r="JMB226"/>
      <c r="JMC226"/>
      <c r="JMD226"/>
      <c r="JME226"/>
      <c r="JMF226"/>
      <c r="JMG226"/>
      <c r="JMH226"/>
      <c r="JMI226"/>
      <c r="JMJ226"/>
      <c r="JMK226"/>
      <c r="JML226"/>
      <c r="JMM226"/>
      <c r="JMN226"/>
      <c r="JMO226"/>
      <c r="JMP226"/>
      <c r="JMQ226"/>
      <c r="JMR226"/>
      <c r="JMS226"/>
      <c r="JMT226"/>
      <c r="JMU226"/>
      <c r="JMV226"/>
      <c r="JMW226"/>
      <c r="JMX226"/>
      <c r="JMY226"/>
      <c r="JMZ226"/>
      <c r="JNA226"/>
      <c r="JNB226"/>
      <c r="JNC226"/>
      <c r="JND226"/>
      <c r="JNE226"/>
      <c r="JNF226"/>
      <c r="JNG226"/>
      <c r="JNH226"/>
      <c r="JNI226"/>
      <c r="JNJ226"/>
      <c r="JNK226"/>
      <c r="JNL226"/>
      <c r="JNM226"/>
      <c r="JNN226"/>
      <c r="JNO226"/>
      <c r="JNP226"/>
      <c r="JNQ226"/>
      <c r="JNR226"/>
      <c r="JNS226"/>
      <c r="JNT226"/>
      <c r="JNU226"/>
      <c r="JNV226"/>
      <c r="JNW226"/>
      <c r="JNX226"/>
      <c r="JNY226"/>
      <c r="JNZ226"/>
      <c r="JOA226"/>
      <c r="JOB226"/>
      <c r="JOC226"/>
      <c r="JOD226"/>
      <c r="JOE226"/>
      <c r="JOF226"/>
      <c r="JOG226"/>
      <c r="JOH226"/>
      <c r="JOI226"/>
      <c r="JOJ226"/>
      <c r="JOK226"/>
      <c r="JOL226"/>
      <c r="JOM226"/>
      <c r="JON226"/>
      <c r="JOO226"/>
      <c r="JOP226"/>
      <c r="JOQ226"/>
      <c r="JOR226"/>
      <c r="JOS226"/>
      <c r="JOT226"/>
      <c r="JOU226"/>
      <c r="JOV226"/>
      <c r="JOW226"/>
      <c r="JOX226"/>
      <c r="JOY226"/>
      <c r="JOZ226"/>
      <c r="JPA226"/>
      <c r="JPB226"/>
      <c r="JPC226"/>
      <c r="JPD226"/>
      <c r="JPE226"/>
      <c r="JPF226"/>
      <c r="JPG226"/>
      <c r="JPH226"/>
      <c r="JPI226"/>
      <c r="JPJ226"/>
      <c r="JPK226"/>
      <c r="JPL226"/>
      <c r="JPM226"/>
      <c r="JPN226"/>
      <c r="JPO226"/>
      <c r="JPP226"/>
      <c r="JPQ226"/>
      <c r="JPR226"/>
      <c r="JPS226"/>
      <c r="JPT226"/>
      <c r="JPU226"/>
      <c r="JPV226"/>
      <c r="JPW226"/>
      <c r="JPX226"/>
      <c r="JPY226"/>
      <c r="JPZ226"/>
      <c r="JQA226"/>
      <c r="JQB226"/>
      <c r="JQC226"/>
      <c r="JQD226"/>
      <c r="JQE226"/>
      <c r="JQF226"/>
      <c r="JQG226"/>
      <c r="JQH226"/>
      <c r="JQI226"/>
      <c r="JQJ226"/>
      <c r="JQK226"/>
      <c r="JQL226"/>
      <c r="JQM226"/>
      <c r="JQN226"/>
      <c r="JQO226"/>
      <c r="JQP226"/>
      <c r="JQQ226"/>
      <c r="JQR226"/>
      <c r="JQS226"/>
      <c r="JQT226"/>
      <c r="JQU226"/>
      <c r="JQV226"/>
      <c r="JQW226"/>
      <c r="JQX226"/>
      <c r="JQY226"/>
      <c r="JQZ226"/>
      <c r="JRA226"/>
      <c r="JRB226"/>
      <c r="JRC226"/>
      <c r="JRD226"/>
      <c r="JRE226"/>
      <c r="JRF226"/>
      <c r="JRG226"/>
      <c r="JRH226"/>
      <c r="JRI226"/>
      <c r="JRJ226"/>
      <c r="JRK226"/>
      <c r="JRL226"/>
      <c r="JRM226"/>
      <c r="JRN226"/>
      <c r="JRO226"/>
      <c r="JRP226"/>
      <c r="JRQ226"/>
      <c r="JRR226"/>
      <c r="JRS226"/>
      <c r="JRT226"/>
      <c r="JRU226"/>
      <c r="JRV226"/>
      <c r="JRW226"/>
      <c r="JRX226"/>
      <c r="JRY226"/>
      <c r="JRZ226"/>
      <c r="JSA226"/>
      <c r="JSB226"/>
      <c r="JSC226"/>
      <c r="JSD226"/>
      <c r="JSE226"/>
      <c r="JSF226"/>
      <c r="JSG226"/>
      <c r="JSH226"/>
      <c r="JSI226"/>
      <c r="JSJ226"/>
      <c r="JSK226"/>
      <c r="JSL226"/>
      <c r="JSM226"/>
      <c r="JSN226"/>
      <c r="JSO226"/>
      <c r="JSP226"/>
      <c r="JSQ226"/>
      <c r="JSR226"/>
      <c r="JSS226"/>
      <c r="JST226"/>
      <c r="JSU226"/>
      <c r="JSV226"/>
      <c r="JSW226"/>
      <c r="JSX226"/>
      <c r="JSY226"/>
      <c r="JSZ226"/>
      <c r="JTA226"/>
      <c r="JTB226"/>
      <c r="JTC226"/>
      <c r="JTD226"/>
      <c r="JTE226"/>
      <c r="JTF226"/>
      <c r="JTG226"/>
      <c r="JTH226"/>
      <c r="JTI226"/>
      <c r="JTJ226"/>
      <c r="JTK226"/>
      <c r="JTL226"/>
      <c r="JTM226"/>
      <c r="JTN226"/>
      <c r="JTO226"/>
      <c r="JTP226"/>
      <c r="JTQ226"/>
      <c r="JTR226"/>
      <c r="JTS226"/>
      <c r="JTT226"/>
      <c r="JTU226"/>
      <c r="JTV226"/>
      <c r="JTW226"/>
      <c r="JTX226"/>
      <c r="JTY226"/>
      <c r="JTZ226"/>
      <c r="JUA226"/>
      <c r="JUB226"/>
      <c r="JUC226"/>
      <c r="JUD226"/>
      <c r="JUE226"/>
      <c r="JUF226"/>
      <c r="JUG226"/>
      <c r="JUH226"/>
      <c r="JUI226"/>
      <c r="JUJ226"/>
      <c r="JUK226"/>
      <c r="JUL226"/>
      <c r="JUM226"/>
      <c r="JUN226"/>
      <c r="JUO226"/>
      <c r="JUP226"/>
      <c r="JUQ226"/>
      <c r="JUR226"/>
      <c r="JUS226"/>
      <c r="JUT226"/>
      <c r="JUU226"/>
      <c r="JUV226"/>
      <c r="JUW226"/>
      <c r="JUX226"/>
      <c r="JUY226"/>
      <c r="JUZ226"/>
      <c r="JVA226"/>
      <c r="JVB226"/>
      <c r="JVC226"/>
      <c r="JVD226"/>
      <c r="JVE226"/>
      <c r="JVF226"/>
      <c r="JVG226"/>
      <c r="JVH226"/>
      <c r="JVI226"/>
      <c r="JVJ226"/>
      <c r="JVK226"/>
      <c r="JVL226"/>
      <c r="JVM226"/>
      <c r="JVN226"/>
      <c r="JVO226"/>
      <c r="JVP226"/>
      <c r="JVQ226"/>
      <c r="JVR226"/>
      <c r="JVS226"/>
      <c r="JVT226"/>
      <c r="JVU226"/>
      <c r="JVV226"/>
      <c r="JVW226"/>
      <c r="JVX226"/>
      <c r="JVY226"/>
      <c r="JVZ226"/>
      <c r="JWA226"/>
      <c r="JWB226"/>
      <c r="JWC226"/>
      <c r="JWD226"/>
      <c r="JWE226"/>
      <c r="JWF226"/>
      <c r="JWG226"/>
      <c r="JWH226"/>
      <c r="JWI226"/>
      <c r="JWJ226"/>
      <c r="JWK226"/>
      <c r="JWL226"/>
      <c r="JWM226"/>
      <c r="JWN226"/>
      <c r="JWO226"/>
      <c r="JWP226"/>
      <c r="JWQ226"/>
      <c r="JWR226"/>
      <c r="JWS226"/>
      <c r="JWT226"/>
      <c r="JWU226"/>
      <c r="JWV226"/>
      <c r="JWW226"/>
      <c r="JWX226"/>
      <c r="JWY226"/>
      <c r="JWZ226"/>
      <c r="JXA226"/>
      <c r="JXB226"/>
      <c r="JXC226"/>
      <c r="JXD226"/>
      <c r="JXE226"/>
      <c r="JXF226"/>
      <c r="JXG226"/>
      <c r="JXH226"/>
      <c r="JXI226"/>
      <c r="JXJ226"/>
      <c r="JXK226"/>
      <c r="JXL226"/>
      <c r="JXM226"/>
      <c r="JXN226"/>
      <c r="JXO226"/>
      <c r="JXP226"/>
      <c r="JXQ226"/>
      <c r="JXR226"/>
      <c r="JXS226"/>
      <c r="JXT226"/>
      <c r="JXU226"/>
      <c r="JXV226"/>
      <c r="JXW226"/>
      <c r="JXX226"/>
      <c r="JXY226"/>
      <c r="JXZ226"/>
      <c r="JYA226"/>
      <c r="JYB226"/>
      <c r="JYC226"/>
      <c r="JYD226"/>
      <c r="JYE226"/>
      <c r="JYF226"/>
      <c r="JYG226"/>
      <c r="JYH226"/>
      <c r="JYI226"/>
      <c r="JYJ226"/>
      <c r="JYK226"/>
      <c r="JYL226"/>
      <c r="JYM226"/>
      <c r="JYN226"/>
      <c r="JYO226"/>
      <c r="JYP226"/>
      <c r="JYQ226"/>
      <c r="JYR226"/>
      <c r="JYS226"/>
      <c r="JYT226"/>
      <c r="JYU226"/>
      <c r="JYV226"/>
      <c r="JYW226"/>
      <c r="JYX226"/>
      <c r="JYY226"/>
      <c r="JYZ226"/>
      <c r="JZA226"/>
      <c r="JZB226"/>
      <c r="JZC226"/>
      <c r="JZD226"/>
      <c r="JZE226"/>
      <c r="JZF226"/>
      <c r="JZG226"/>
      <c r="JZH226"/>
      <c r="JZI226"/>
      <c r="JZJ226"/>
      <c r="JZK226"/>
      <c r="JZL226"/>
      <c r="JZM226"/>
      <c r="JZN226"/>
      <c r="JZO226"/>
      <c r="JZP226"/>
      <c r="JZQ226"/>
      <c r="JZR226"/>
      <c r="JZS226"/>
      <c r="JZT226"/>
      <c r="JZU226"/>
      <c r="JZV226"/>
      <c r="JZW226"/>
      <c r="JZX226"/>
      <c r="JZY226"/>
      <c r="JZZ226"/>
      <c r="KAA226"/>
      <c r="KAB226"/>
      <c r="KAC226"/>
      <c r="KAD226"/>
      <c r="KAE226"/>
      <c r="KAF226"/>
      <c r="KAG226"/>
      <c r="KAH226"/>
      <c r="KAI226"/>
      <c r="KAJ226"/>
      <c r="KAK226"/>
      <c r="KAL226"/>
      <c r="KAM226"/>
      <c r="KAN226"/>
      <c r="KAO226"/>
      <c r="KAP226"/>
      <c r="KAQ226"/>
      <c r="KAR226"/>
      <c r="KAS226"/>
      <c r="KAT226"/>
      <c r="KAU226"/>
      <c r="KAV226"/>
      <c r="KAW226"/>
      <c r="KAX226"/>
      <c r="KAY226"/>
      <c r="KAZ226"/>
      <c r="KBA226"/>
      <c r="KBB226"/>
      <c r="KBC226"/>
      <c r="KBD226"/>
      <c r="KBE226"/>
      <c r="KBF226"/>
      <c r="KBG226"/>
      <c r="KBH226"/>
      <c r="KBI226"/>
      <c r="KBJ226"/>
      <c r="KBK226"/>
      <c r="KBL226"/>
      <c r="KBM226"/>
      <c r="KBN226"/>
      <c r="KBO226"/>
      <c r="KBP226"/>
      <c r="KBQ226"/>
      <c r="KBR226"/>
      <c r="KBS226"/>
      <c r="KBT226"/>
      <c r="KBU226"/>
      <c r="KBV226"/>
      <c r="KBW226"/>
      <c r="KBX226"/>
      <c r="KBY226"/>
      <c r="KBZ226"/>
      <c r="KCA226"/>
      <c r="KCB226"/>
      <c r="KCC226"/>
      <c r="KCD226"/>
      <c r="KCE226"/>
      <c r="KCF226"/>
      <c r="KCG226"/>
      <c r="KCH226"/>
      <c r="KCI226"/>
      <c r="KCJ226"/>
      <c r="KCK226"/>
      <c r="KCL226"/>
      <c r="KCM226"/>
      <c r="KCN226"/>
      <c r="KCO226"/>
      <c r="KCP226"/>
      <c r="KCQ226"/>
      <c r="KCR226"/>
      <c r="KCS226"/>
      <c r="KCT226"/>
      <c r="KCU226"/>
      <c r="KCV226"/>
      <c r="KCW226"/>
      <c r="KCX226"/>
      <c r="KCY226"/>
      <c r="KCZ226"/>
      <c r="KDA226"/>
      <c r="KDB226"/>
      <c r="KDC226"/>
      <c r="KDD226"/>
      <c r="KDE226"/>
      <c r="KDF226"/>
      <c r="KDG226"/>
      <c r="KDH226"/>
      <c r="KDI226"/>
      <c r="KDJ226"/>
      <c r="KDK226"/>
      <c r="KDL226"/>
      <c r="KDM226"/>
      <c r="KDN226"/>
      <c r="KDO226"/>
      <c r="KDP226"/>
      <c r="KDQ226"/>
      <c r="KDR226"/>
      <c r="KDS226"/>
      <c r="KDT226"/>
      <c r="KDU226"/>
      <c r="KDV226"/>
      <c r="KDW226"/>
      <c r="KDX226"/>
      <c r="KDY226"/>
      <c r="KDZ226"/>
      <c r="KEA226"/>
      <c r="KEB226"/>
      <c r="KEC226"/>
      <c r="KED226"/>
      <c r="KEE226"/>
      <c r="KEF226"/>
      <c r="KEG226"/>
      <c r="KEH226"/>
      <c r="KEI226"/>
      <c r="KEJ226"/>
      <c r="KEK226"/>
      <c r="KEL226"/>
      <c r="KEM226"/>
      <c r="KEN226"/>
      <c r="KEO226"/>
      <c r="KEP226"/>
      <c r="KEQ226"/>
      <c r="KER226"/>
      <c r="KES226"/>
      <c r="KET226"/>
      <c r="KEU226"/>
      <c r="KEV226"/>
      <c r="KEW226"/>
      <c r="KEX226"/>
      <c r="KEY226"/>
      <c r="KEZ226"/>
      <c r="KFA226"/>
      <c r="KFB226"/>
      <c r="KFC226"/>
      <c r="KFD226"/>
      <c r="KFE226"/>
      <c r="KFF226"/>
      <c r="KFG226"/>
      <c r="KFH226"/>
      <c r="KFI226"/>
      <c r="KFJ226"/>
      <c r="KFK226"/>
      <c r="KFL226"/>
      <c r="KFM226"/>
      <c r="KFN226"/>
      <c r="KFO226"/>
      <c r="KFP226"/>
      <c r="KFQ226"/>
      <c r="KFR226"/>
      <c r="KFS226"/>
      <c r="KFT226"/>
      <c r="KFU226"/>
      <c r="KFV226"/>
      <c r="KFW226"/>
      <c r="KFX226"/>
      <c r="KFY226"/>
      <c r="KFZ226"/>
      <c r="KGA226"/>
      <c r="KGB226"/>
      <c r="KGC226"/>
      <c r="KGD226"/>
      <c r="KGE226"/>
      <c r="KGF226"/>
      <c r="KGG226"/>
      <c r="KGH226"/>
      <c r="KGI226"/>
      <c r="KGJ226"/>
      <c r="KGK226"/>
      <c r="KGL226"/>
      <c r="KGM226"/>
      <c r="KGN226"/>
      <c r="KGO226"/>
      <c r="KGP226"/>
      <c r="KGQ226"/>
      <c r="KGR226"/>
      <c r="KGS226"/>
      <c r="KGT226"/>
      <c r="KGU226"/>
      <c r="KGV226"/>
      <c r="KGW226"/>
      <c r="KGX226"/>
      <c r="KGY226"/>
      <c r="KGZ226"/>
      <c r="KHA226"/>
      <c r="KHB226"/>
      <c r="KHC226"/>
      <c r="KHD226"/>
      <c r="KHE226"/>
      <c r="KHF226"/>
      <c r="KHG226"/>
      <c r="KHH226"/>
      <c r="KHI226"/>
      <c r="KHJ226"/>
      <c r="KHK226"/>
      <c r="KHL226"/>
      <c r="KHM226"/>
      <c r="KHN226"/>
      <c r="KHO226"/>
      <c r="KHP226"/>
      <c r="KHQ226"/>
      <c r="KHR226"/>
      <c r="KHS226"/>
      <c r="KHT226"/>
      <c r="KHU226"/>
      <c r="KHV226"/>
      <c r="KHW226"/>
      <c r="KHX226"/>
      <c r="KHY226"/>
      <c r="KHZ226"/>
      <c r="KIA226"/>
      <c r="KIB226"/>
      <c r="KIC226"/>
      <c r="KID226"/>
      <c r="KIE226"/>
      <c r="KIF226"/>
      <c r="KIG226"/>
      <c r="KIH226"/>
      <c r="KII226"/>
      <c r="KIJ226"/>
      <c r="KIK226"/>
      <c r="KIL226"/>
      <c r="KIM226"/>
      <c r="KIN226"/>
      <c r="KIO226"/>
      <c r="KIP226"/>
      <c r="KIQ226"/>
      <c r="KIR226"/>
      <c r="KIS226"/>
      <c r="KIT226"/>
      <c r="KIU226"/>
      <c r="KIV226"/>
      <c r="KIW226"/>
      <c r="KIX226"/>
      <c r="KIY226"/>
      <c r="KIZ226"/>
      <c r="KJA226"/>
      <c r="KJB226"/>
      <c r="KJC226"/>
      <c r="KJD226"/>
      <c r="KJE226"/>
      <c r="KJF226"/>
      <c r="KJG226"/>
      <c r="KJH226"/>
      <c r="KJI226"/>
      <c r="KJJ226"/>
      <c r="KJK226"/>
      <c r="KJL226"/>
      <c r="KJM226"/>
      <c r="KJN226"/>
      <c r="KJO226"/>
      <c r="KJP226"/>
      <c r="KJQ226"/>
      <c r="KJR226"/>
      <c r="KJS226"/>
      <c r="KJT226"/>
      <c r="KJU226"/>
      <c r="KJV226"/>
      <c r="KJW226"/>
      <c r="KJX226"/>
      <c r="KJY226"/>
      <c r="KJZ226"/>
      <c r="KKA226"/>
      <c r="KKB226"/>
      <c r="KKC226"/>
      <c r="KKD226"/>
      <c r="KKE226"/>
      <c r="KKF226"/>
      <c r="KKG226"/>
      <c r="KKH226"/>
      <c r="KKI226"/>
      <c r="KKJ226"/>
      <c r="KKK226"/>
      <c r="KKL226"/>
      <c r="KKM226"/>
      <c r="KKN226"/>
      <c r="KKO226"/>
      <c r="KKP226"/>
      <c r="KKQ226"/>
      <c r="KKR226"/>
      <c r="KKS226"/>
      <c r="KKT226"/>
      <c r="KKU226"/>
      <c r="KKV226"/>
      <c r="KKW226"/>
      <c r="KKX226"/>
      <c r="KKY226"/>
      <c r="KKZ226"/>
      <c r="KLA226"/>
      <c r="KLB226"/>
      <c r="KLC226"/>
      <c r="KLD226"/>
      <c r="KLE226"/>
      <c r="KLF226"/>
      <c r="KLG226"/>
      <c r="KLH226"/>
      <c r="KLI226"/>
      <c r="KLJ226"/>
      <c r="KLK226"/>
      <c r="KLL226"/>
      <c r="KLM226"/>
      <c r="KLN226"/>
      <c r="KLO226"/>
      <c r="KLP226"/>
      <c r="KLQ226"/>
      <c r="KLR226"/>
      <c r="KLS226"/>
      <c r="KLT226"/>
      <c r="KLU226"/>
      <c r="KLV226"/>
      <c r="KLW226"/>
      <c r="KLX226"/>
      <c r="KLY226"/>
      <c r="KLZ226"/>
      <c r="KMA226"/>
      <c r="KMB226"/>
      <c r="KMC226"/>
      <c r="KMD226"/>
      <c r="KME226"/>
      <c r="KMF226"/>
      <c r="KMG226"/>
      <c r="KMH226"/>
      <c r="KMI226"/>
      <c r="KMJ226"/>
      <c r="KMK226"/>
      <c r="KML226"/>
      <c r="KMM226"/>
      <c r="KMN226"/>
      <c r="KMO226"/>
      <c r="KMP226"/>
      <c r="KMQ226"/>
      <c r="KMR226"/>
      <c r="KMS226"/>
      <c r="KMT226"/>
      <c r="KMU226"/>
      <c r="KMV226"/>
      <c r="KMW226"/>
      <c r="KMX226"/>
      <c r="KMY226"/>
      <c r="KMZ226"/>
      <c r="KNA226"/>
      <c r="KNB226"/>
      <c r="KNC226"/>
      <c r="KND226"/>
      <c r="KNE226"/>
      <c r="KNF226"/>
      <c r="KNG226"/>
      <c r="KNH226"/>
      <c r="KNI226"/>
      <c r="KNJ226"/>
      <c r="KNK226"/>
      <c r="KNL226"/>
      <c r="KNM226"/>
      <c r="KNN226"/>
      <c r="KNO226"/>
      <c r="KNP226"/>
      <c r="KNQ226"/>
      <c r="KNR226"/>
      <c r="KNS226"/>
      <c r="KNT226"/>
      <c r="KNU226"/>
      <c r="KNV226"/>
      <c r="KNW226"/>
      <c r="KNX226"/>
      <c r="KNY226"/>
      <c r="KNZ226"/>
      <c r="KOA226"/>
      <c r="KOB226"/>
      <c r="KOC226"/>
      <c r="KOD226"/>
      <c r="KOE226"/>
      <c r="KOF226"/>
      <c r="KOG226"/>
      <c r="KOH226"/>
      <c r="KOI226"/>
      <c r="KOJ226"/>
      <c r="KOK226"/>
      <c r="KOL226"/>
      <c r="KOM226"/>
      <c r="KON226"/>
      <c r="KOO226"/>
      <c r="KOP226"/>
      <c r="KOQ226"/>
      <c r="KOR226"/>
      <c r="KOS226"/>
      <c r="KOT226"/>
      <c r="KOU226"/>
      <c r="KOV226"/>
      <c r="KOW226"/>
      <c r="KOX226"/>
      <c r="KOY226"/>
      <c r="KOZ226"/>
      <c r="KPA226"/>
      <c r="KPB226"/>
      <c r="KPC226"/>
      <c r="KPD226"/>
      <c r="KPE226"/>
      <c r="KPF226"/>
      <c r="KPG226"/>
      <c r="KPH226"/>
      <c r="KPI226"/>
      <c r="KPJ226"/>
      <c r="KPK226"/>
      <c r="KPL226"/>
      <c r="KPM226"/>
      <c r="KPN226"/>
      <c r="KPO226"/>
      <c r="KPP226"/>
      <c r="KPQ226"/>
      <c r="KPR226"/>
      <c r="KPS226"/>
      <c r="KPT226"/>
      <c r="KPU226"/>
      <c r="KPV226"/>
      <c r="KPW226"/>
      <c r="KPX226"/>
      <c r="KPY226"/>
      <c r="KPZ226"/>
      <c r="KQA226"/>
      <c r="KQB226"/>
      <c r="KQC226"/>
      <c r="KQD226"/>
      <c r="KQE226"/>
      <c r="KQF226"/>
      <c r="KQG226"/>
      <c r="KQH226"/>
      <c r="KQI226"/>
      <c r="KQJ226"/>
      <c r="KQK226"/>
      <c r="KQL226"/>
      <c r="KQM226"/>
      <c r="KQN226"/>
      <c r="KQO226"/>
      <c r="KQP226"/>
      <c r="KQQ226"/>
      <c r="KQR226"/>
      <c r="KQS226"/>
      <c r="KQT226"/>
      <c r="KQU226"/>
      <c r="KQV226"/>
      <c r="KQW226"/>
      <c r="KQX226"/>
      <c r="KQY226"/>
      <c r="KQZ226"/>
      <c r="KRA226"/>
      <c r="KRB226"/>
      <c r="KRC226"/>
      <c r="KRD226"/>
      <c r="KRE226"/>
      <c r="KRF226"/>
      <c r="KRG226"/>
      <c r="KRH226"/>
      <c r="KRI226"/>
      <c r="KRJ226"/>
      <c r="KRK226"/>
      <c r="KRL226"/>
      <c r="KRM226"/>
      <c r="KRN226"/>
      <c r="KRO226"/>
      <c r="KRP226"/>
      <c r="KRQ226"/>
      <c r="KRR226"/>
      <c r="KRS226"/>
      <c r="KRT226"/>
      <c r="KRU226"/>
      <c r="KRV226"/>
      <c r="KRW226"/>
      <c r="KRX226"/>
      <c r="KRY226"/>
      <c r="KRZ226"/>
      <c r="KSA226"/>
      <c r="KSB226"/>
      <c r="KSC226"/>
      <c r="KSD226"/>
      <c r="KSE226"/>
      <c r="KSF226"/>
      <c r="KSG226"/>
      <c r="KSH226"/>
      <c r="KSI226"/>
      <c r="KSJ226"/>
      <c r="KSK226"/>
      <c r="KSL226"/>
      <c r="KSM226"/>
      <c r="KSN226"/>
      <c r="KSO226"/>
      <c r="KSP226"/>
      <c r="KSQ226"/>
      <c r="KSR226"/>
      <c r="KSS226"/>
      <c r="KST226"/>
      <c r="KSU226"/>
      <c r="KSV226"/>
      <c r="KSW226"/>
      <c r="KSX226"/>
      <c r="KSY226"/>
      <c r="KSZ226"/>
      <c r="KTA226"/>
      <c r="KTB226"/>
      <c r="KTC226"/>
      <c r="KTD226"/>
      <c r="KTE226"/>
      <c r="KTF226"/>
      <c r="KTG226"/>
      <c r="KTH226"/>
      <c r="KTI226"/>
      <c r="KTJ226"/>
      <c r="KTK226"/>
      <c r="KTL226"/>
      <c r="KTM226"/>
      <c r="KTN226"/>
      <c r="KTO226"/>
      <c r="KTP226"/>
      <c r="KTQ226"/>
      <c r="KTR226"/>
      <c r="KTS226"/>
      <c r="KTT226"/>
      <c r="KTU226"/>
      <c r="KTV226"/>
      <c r="KTW226"/>
      <c r="KTX226"/>
      <c r="KTY226"/>
      <c r="KTZ226"/>
      <c r="KUA226"/>
      <c r="KUB226"/>
      <c r="KUC226"/>
      <c r="KUD226"/>
      <c r="KUE226"/>
      <c r="KUF226"/>
      <c r="KUG226"/>
      <c r="KUH226"/>
      <c r="KUI226"/>
      <c r="KUJ226"/>
      <c r="KUK226"/>
      <c r="KUL226"/>
      <c r="KUM226"/>
      <c r="KUN226"/>
      <c r="KUO226"/>
      <c r="KUP226"/>
      <c r="KUQ226"/>
      <c r="KUR226"/>
      <c r="KUS226"/>
      <c r="KUT226"/>
      <c r="KUU226"/>
      <c r="KUV226"/>
      <c r="KUW226"/>
      <c r="KUX226"/>
      <c r="KUY226"/>
      <c r="KUZ226"/>
      <c r="KVA226"/>
      <c r="KVB226"/>
      <c r="KVC226"/>
      <c r="KVD226"/>
      <c r="KVE226"/>
      <c r="KVF226"/>
      <c r="KVG226"/>
      <c r="KVH226"/>
      <c r="KVI226"/>
      <c r="KVJ226"/>
      <c r="KVK226"/>
      <c r="KVL226"/>
      <c r="KVM226"/>
      <c r="KVN226"/>
      <c r="KVO226"/>
      <c r="KVP226"/>
      <c r="KVQ226"/>
      <c r="KVR226"/>
      <c r="KVS226"/>
      <c r="KVT226"/>
      <c r="KVU226"/>
      <c r="KVV226"/>
      <c r="KVW226"/>
      <c r="KVX226"/>
      <c r="KVY226"/>
      <c r="KVZ226"/>
      <c r="KWA226"/>
      <c r="KWB226"/>
      <c r="KWC226"/>
      <c r="KWD226"/>
      <c r="KWE226"/>
      <c r="KWF226"/>
      <c r="KWG226"/>
      <c r="KWH226"/>
      <c r="KWI226"/>
      <c r="KWJ226"/>
      <c r="KWK226"/>
      <c r="KWL226"/>
      <c r="KWM226"/>
      <c r="KWN226"/>
      <c r="KWO226"/>
      <c r="KWP226"/>
      <c r="KWQ226"/>
      <c r="KWR226"/>
      <c r="KWS226"/>
      <c r="KWT226"/>
      <c r="KWU226"/>
      <c r="KWV226"/>
      <c r="KWW226"/>
      <c r="KWX226"/>
      <c r="KWY226"/>
      <c r="KWZ226"/>
      <c r="KXA226"/>
      <c r="KXB226"/>
      <c r="KXC226"/>
      <c r="KXD226"/>
      <c r="KXE226"/>
      <c r="KXF226"/>
      <c r="KXG226"/>
      <c r="KXH226"/>
      <c r="KXI226"/>
      <c r="KXJ226"/>
      <c r="KXK226"/>
      <c r="KXL226"/>
      <c r="KXM226"/>
      <c r="KXN226"/>
      <c r="KXO226"/>
      <c r="KXP226"/>
      <c r="KXQ226"/>
      <c r="KXR226"/>
      <c r="KXS226"/>
      <c r="KXT226"/>
      <c r="KXU226"/>
      <c r="KXV226"/>
      <c r="KXW226"/>
      <c r="KXX226"/>
      <c r="KXY226"/>
      <c r="KXZ226"/>
      <c r="KYA226"/>
      <c r="KYB226"/>
      <c r="KYC226"/>
      <c r="KYD226"/>
      <c r="KYE226"/>
      <c r="KYF226"/>
      <c r="KYG226"/>
      <c r="KYH226"/>
      <c r="KYI226"/>
      <c r="KYJ226"/>
      <c r="KYK226"/>
      <c r="KYL226"/>
      <c r="KYM226"/>
      <c r="KYN226"/>
      <c r="KYO226"/>
      <c r="KYP226"/>
      <c r="KYQ226"/>
      <c r="KYR226"/>
      <c r="KYS226"/>
      <c r="KYT226"/>
      <c r="KYU226"/>
      <c r="KYV226"/>
      <c r="KYW226"/>
      <c r="KYX226"/>
      <c r="KYY226"/>
      <c r="KYZ226"/>
      <c r="KZA226"/>
      <c r="KZB226"/>
      <c r="KZC226"/>
      <c r="KZD226"/>
      <c r="KZE226"/>
      <c r="KZF226"/>
      <c r="KZG226"/>
      <c r="KZH226"/>
      <c r="KZI226"/>
      <c r="KZJ226"/>
      <c r="KZK226"/>
      <c r="KZL226"/>
      <c r="KZM226"/>
      <c r="KZN226"/>
      <c r="KZO226"/>
      <c r="KZP226"/>
      <c r="KZQ226"/>
      <c r="KZR226"/>
      <c r="KZS226"/>
      <c r="KZT226"/>
      <c r="KZU226"/>
      <c r="KZV226"/>
      <c r="KZW226"/>
      <c r="KZX226"/>
      <c r="KZY226"/>
      <c r="KZZ226"/>
      <c r="LAA226"/>
      <c r="LAB226"/>
      <c r="LAC226"/>
      <c r="LAD226"/>
      <c r="LAE226"/>
      <c r="LAF226"/>
      <c r="LAG226"/>
      <c r="LAH226"/>
      <c r="LAI226"/>
      <c r="LAJ226"/>
      <c r="LAK226"/>
      <c r="LAL226"/>
      <c r="LAM226"/>
      <c r="LAN226"/>
      <c r="LAO226"/>
      <c r="LAP226"/>
      <c r="LAQ226"/>
      <c r="LAR226"/>
      <c r="LAS226"/>
      <c r="LAT226"/>
      <c r="LAU226"/>
      <c r="LAV226"/>
      <c r="LAW226"/>
      <c r="LAX226"/>
      <c r="LAY226"/>
      <c r="LAZ226"/>
      <c r="LBA226"/>
      <c r="LBB226"/>
      <c r="LBC226"/>
      <c r="LBD226"/>
      <c r="LBE226"/>
      <c r="LBF226"/>
      <c r="LBG226"/>
      <c r="LBH226"/>
      <c r="LBI226"/>
      <c r="LBJ226"/>
      <c r="LBK226"/>
      <c r="LBL226"/>
      <c r="LBM226"/>
      <c r="LBN226"/>
      <c r="LBO226"/>
      <c r="LBP226"/>
      <c r="LBQ226"/>
      <c r="LBR226"/>
      <c r="LBS226"/>
      <c r="LBT226"/>
      <c r="LBU226"/>
      <c r="LBV226"/>
      <c r="LBW226"/>
      <c r="LBX226"/>
      <c r="LBY226"/>
      <c r="LBZ226"/>
      <c r="LCA226"/>
      <c r="LCB226"/>
      <c r="LCC226"/>
      <c r="LCD226"/>
      <c r="LCE226"/>
      <c r="LCF226"/>
      <c r="LCG226"/>
      <c r="LCH226"/>
      <c r="LCI226"/>
      <c r="LCJ226"/>
      <c r="LCK226"/>
      <c r="LCL226"/>
      <c r="LCM226"/>
      <c r="LCN226"/>
      <c r="LCO226"/>
      <c r="LCP226"/>
      <c r="LCQ226"/>
      <c r="LCR226"/>
      <c r="LCS226"/>
      <c r="LCT226"/>
      <c r="LCU226"/>
      <c r="LCV226"/>
      <c r="LCW226"/>
      <c r="LCX226"/>
      <c r="LCY226"/>
      <c r="LCZ226"/>
      <c r="LDA226"/>
      <c r="LDB226"/>
      <c r="LDC226"/>
      <c r="LDD226"/>
      <c r="LDE226"/>
      <c r="LDF226"/>
      <c r="LDG226"/>
      <c r="LDH226"/>
      <c r="LDI226"/>
      <c r="LDJ226"/>
      <c r="LDK226"/>
      <c r="LDL226"/>
      <c r="LDM226"/>
      <c r="LDN226"/>
      <c r="LDO226"/>
      <c r="LDP226"/>
      <c r="LDQ226"/>
      <c r="LDR226"/>
      <c r="LDS226"/>
      <c r="LDT226"/>
      <c r="LDU226"/>
      <c r="LDV226"/>
      <c r="LDW226"/>
      <c r="LDX226"/>
      <c r="LDY226"/>
      <c r="LDZ226"/>
      <c r="LEA226"/>
      <c r="LEB226"/>
      <c r="LEC226"/>
      <c r="LED226"/>
      <c r="LEE226"/>
      <c r="LEF226"/>
      <c r="LEG226"/>
      <c r="LEH226"/>
      <c r="LEI226"/>
      <c r="LEJ226"/>
      <c r="LEK226"/>
      <c r="LEL226"/>
      <c r="LEM226"/>
      <c r="LEN226"/>
      <c r="LEO226"/>
      <c r="LEP226"/>
      <c r="LEQ226"/>
      <c r="LER226"/>
      <c r="LES226"/>
      <c r="LET226"/>
      <c r="LEU226"/>
      <c r="LEV226"/>
      <c r="LEW226"/>
      <c r="LEX226"/>
      <c r="LEY226"/>
      <c r="LEZ226"/>
      <c r="LFA226"/>
      <c r="LFB226"/>
      <c r="LFC226"/>
      <c r="LFD226"/>
      <c r="LFE226"/>
      <c r="LFF226"/>
      <c r="LFG226"/>
      <c r="LFH226"/>
      <c r="LFI226"/>
      <c r="LFJ226"/>
      <c r="LFK226"/>
      <c r="LFL226"/>
      <c r="LFM226"/>
      <c r="LFN226"/>
      <c r="LFO226"/>
      <c r="LFP226"/>
      <c r="LFQ226"/>
      <c r="LFR226"/>
      <c r="LFS226"/>
      <c r="LFT226"/>
      <c r="LFU226"/>
      <c r="LFV226"/>
      <c r="LFW226"/>
      <c r="LFX226"/>
      <c r="LFY226"/>
      <c r="LFZ226"/>
      <c r="LGA226"/>
      <c r="LGB226"/>
      <c r="LGC226"/>
      <c r="LGD226"/>
      <c r="LGE226"/>
      <c r="LGF226"/>
      <c r="LGG226"/>
      <c r="LGH226"/>
      <c r="LGI226"/>
      <c r="LGJ226"/>
      <c r="LGK226"/>
      <c r="LGL226"/>
      <c r="LGM226"/>
      <c r="LGN226"/>
      <c r="LGO226"/>
      <c r="LGP226"/>
      <c r="LGQ226"/>
      <c r="LGR226"/>
      <c r="LGS226"/>
      <c r="LGT226"/>
      <c r="LGU226"/>
      <c r="LGV226"/>
      <c r="LGW226"/>
      <c r="LGX226"/>
      <c r="LGY226"/>
      <c r="LGZ226"/>
      <c r="LHA226"/>
      <c r="LHB226"/>
      <c r="LHC226"/>
      <c r="LHD226"/>
      <c r="LHE226"/>
      <c r="LHF226"/>
      <c r="LHG226"/>
      <c r="LHH226"/>
      <c r="LHI226"/>
      <c r="LHJ226"/>
      <c r="LHK226"/>
      <c r="LHL226"/>
      <c r="LHM226"/>
      <c r="LHN226"/>
      <c r="LHO226"/>
      <c r="LHP226"/>
      <c r="LHQ226"/>
      <c r="LHR226"/>
      <c r="LHS226"/>
      <c r="LHT226"/>
      <c r="LHU226"/>
      <c r="LHV226"/>
      <c r="LHW226"/>
      <c r="LHX226"/>
      <c r="LHY226"/>
      <c r="LHZ226"/>
      <c r="LIA226"/>
      <c r="LIB226"/>
      <c r="LIC226"/>
      <c r="LID226"/>
      <c r="LIE226"/>
      <c r="LIF226"/>
      <c r="LIG226"/>
      <c r="LIH226"/>
      <c r="LII226"/>
      <c r="LIJ226"/>
      <c r="LIK226"/>
      <c r="LIL226"/>
      <c r="LIM226"/>
      <c r="LIN226"/>
      <c r="LIO226"/>
      <c r="LIP226"/>
      <c r="LIQ226"/>
      <c r="LIR226"/>
      <c r="LIS226"/>
      <c r="LIT226"/>
      <c r="LIU226"/>
      <c r="LIV226"/>
      <c r="LIW226"/>
      <c r="LIX226"/>
      <c r="LIY226"/>
      <c r="LIZ226"/>
      <c r="LJA226"/>
      <c r="LJB226"/>
      <c r="LJC226"/>
      <c r="LJD226"/>
      <c r="LJE226"/>
      <c r="LJF226"/>
      <c r="LJG226"/>
      <c r="LJH226"/>
      <c r="LJI226"/>
      <c r="LJJ226"/>
      <c r="LJK226"/>
      <c r="LJL226"/>
      <c r="LJM226"/>
      <c r="LJN226"/>
      <c r="LJO226"/>
      <c r="LJP226"/>
      <c r="LJQ226"/>
      <c r="LJR226"/>
      <c r="LJS226"/>
      <c r="LJT226"/>
      <c r="LJU226"/>
      <c r="LJV226"/>
      <c r="LJW226"/>
      <c r="LJX226"/>
      <c r="LJY226"/>
      <c r="LJZ226"/>
      <c r="LKA226"/>
      <c r="LKB226"/>
      <c r="LKC226"/>
      <c r="LKD226"/>
      <c r="LKE226"/>
      <c r="LKF226"/>
      <c r="LKG226"/>
      <c r="LKH226"/>
      <c r="LKI226"/>
      <c r="LKJ226"/>
      <c r="LKK226"/>
      <c r="LKL226"/>
      <c r="LKM226"/>
      <c r="LKN226"/>
      <c r="LKO226"/>
      <c r="LKP226"/>
      <c r="LKQ226"/>
      <c r="LKR226"/>
      <c r="LKS226"/>
      <c r="LKT226"/>
      <c r="LKU226"/>
      <c r="LKV226"/>
      <c r="LKW226"/>
      <c r="LKX226"/>
      <c r="LKY226"/>
      <c r="LKZ226"/>
      <c r="LLA226"/>
      <c r="LLB226"/>
      <c r="LLC226"/>
      <c r="LLD226"/>
      <c r="LLE226"/>
      <c r="LLF226"/>
      <c r="LLG226"/>
      <c r="LLH226"/>
      <c r="LLI226"/>
      <c r="LLJ226"/>
      <c r="LLK226"/>
      <c r="LLL226"/>
      <c r="LLM226"/>
      <c r="LLN226"/>
      <c r="LLO226"/>
      <c r="LLP226"/>
      <c r="LLQ226"/>
      <c r="LLR226"/>
      <c r="LLS226"/>
      <c r="LLT226"/>
      <c r="LLU226"/>
      <c r="LLV226"/>
      <c r="LLW226"/>
      <c r="LLX226"/>
      <c r="LLY226"/>
      <c r="LLZ226"/>
      <c r="LMA226"/>
      <c r="LMB226"/>
      <c r="LMC226"/>
      <c r="LMD226"/>
      <c r="LME226"/>
      <c r="LMF226"/>
      <c r="LMG226"/>
      <c r="LMH226"/>
      <c r="LMI226"/>
      <c r="LMJ226"/>
      <c r="LMK226"/>
      <c r="LML226"/>
      <c r="LMM226"/>
      <c r="LMN226"/>
      <c r="LMO226"/>
      <c r="LMP226"/>
      <c r="LMQ226"/>
      <c r="LMR226"/>
      <c r="LMS226"/>
      <c r="LMT226"/>
      <c r="LMU226"/>
      <c r="LMV226"/>
      <c r="LMW226"/>
      <c r="LMX226"/>
      <c r="LMY226"/>
      <c r="LMZ226"/>
      <c r="LNA226"/>
      <c r="LNB226"/>
      <c r="LNC226"/>
      <c r="LND226"/>
      <c r="LNE226"/>
      <c r="LNF226"/>
      <c r="LNG226"/>
      <c r="LNH226"/>
      <c r="LNI226"/>
      <c r="LNJ226"/>
      <c r="LNK226"/>
      <c r="LNL226"/>
      <c r="LNM226"/>
      <c r="LNN226"/>
      <c r="LNO226"/>
      <c r="LNP226"/>
      <c r="LNQ226"/>
      <c r="LNR226"/>
      <c r="LNS226"/>
      <c r="LNT226"/>
      <c r="LNU226"/>
      <c r="LNV226"/>
      <c r="LNW226"/>
      <c r="LNX226"/>
      <c r="LNY226"/>
      <c r="LNZ226"/>
      <c r="LOA226"/>
      <c r="LOB226"/>
      <c r="LOC226"/>
      <c r="LOD226"/>
      <c r="LOE226"/>
      <c r="LOF226"/>
      <c r="LOG226"/>
      <c r="LOH226"/>
      <c r="LOI226"/>
      <c r="LOJ226"/>
      <c r="LOK226"/>
      <c r="LOL226"/>
      <c r="LOM226"/>
      <c r="LON226"/>
      <c r="LOO226"/>
      <c r="LOP226"/>
      <c r="LOQ226"/>
      <c r="LOR226"/>
      <c r="LOS226"/>
      <c r="LOT226"/>
      <c r="LOU226"/>
      <c r="LOV226"/>
      <c r="LOW226"/>
      <c r="LOX226"/>
      <c r="LOY226"/>
      <c r="LOZ226"/>
      <c r="LPA226"/>
      <c r="LPB226"/>
      <c r="LPC226"/>
      <c r="LPD226"/>
      <c r="LPE226"/>
      <c r="LPF226"/>
      <c r="LPG226"/>
      <c r="LPH226"/>
      <c r="LPI226"/>
      <c r="LPJ226"/>
      <c r="LPK226"/>
      <c r="LPL226"/>
      <c r="LPM226"/>
      <c r="LPN226"/>
      <c r="LPO226"/>
      <c r="LPP226"/>
      <c r="LPQ226"/>
      <c r="LPR226"/>
      <c r="LPS226"/>
      <c r="LPT226"/>
      <c r="LPU226"/>
      <c r="LPV226"/>
      <c r="LPW226"/>
      <c r="LPX226"/>
      <c r="LPY226"/>
      <c r="LPZ226"/>
      <c r="LQA226"/>
      <c r="LQB226"/>
      <c r="LQC226"/>
      <c r="LQD226"/>
      <c r="LQE226"/>
      <c r="LQF226"/>
      <c r="LQG226"/>
      <c r="LQH226"/>
      <c r="LQI226"/>
      <c r="LQJ226"/>
      <c r="LQK226"/>
      <c r="LQL226"/>
      <c r="LQM226"/>
      <c r="LQN226"/>
      <c r="LQO226"/>
      <c r="LQP226"/>
      <c r="LQQ226"/>
      <c r="LQR226"/>
      <c r="LQS226"/>
      <c r="LQT226"/>
      <c r="LQU226"/>
      <c r="LQV226"/>
      <c r="LQW226"/>
      <c r="LQX226"/>
      <c r="LQY226"/>
      <c r="LQZ226"/>
      <c r="LRA226"/>
      <c r="LRB226"/>
      <c r="LRC226"/>
      <c r="LRD226"/>
      <c r="LRE226"/>
      <c r="LRF226"/>
      <c r="LRG226"/>
      <c r="LRH226"/>
      <c r="LRI226"/>
      <c r="LRJ226"/>
      <c r="LRK226"/>
      <c r="LRL226"/>
      <c r="LRM226"/>
      <c r="LRN226"/>
      <c r="LRO226"/>
      <c r="LRP226"/>
      <c r="LRQ226"/>
      <c r="LRR226"/>
      <c r="LRS226"/>
      <c r="LRT226"/>
      <c r="LRU226"/>
      <c r="LRV226"/>
      <c r="LRW226"/>
      <c r="LRX226"/>
      <c r="LRY226"/>
      <c r="LRZ226"/>
      <c r="LSA226"/>
      <c r="LSB226"/>
      <c r="LSC226"/>
      <c r="LSD226"/>
      <c r="LSE226"/>
      <c r="LSF226"/>
      <c r="LSG226"/>
      <c r="LSH226"/>
      <c r="LSI226"/>
      <c r="LSJ226"/>
      <c r="LSK226"/>
      <c r="LSL226"/>
      <c r="LSM226"/>
      <c r="LSN226"/>
      <c r="LSO226"/>
      <c r="LSP226"/>
      <c r="LSQ226"/>
      <c r="LSR226"/>
      <c r="LSS226"/>
      <c r="LST226"/>
      <c r="LSU226"/>
      <c r="LSV226"/>
      <c r="LSW226"/>
      <c r="LSX226"/>
      <c r="LSY226"/>
      <c r="LSZ226"/>
      <c r="LTA226"/>
      <c r="LTB226"/>
      <c r="LTC226"/>
      <c r="LTD226"/>
      <c r="LTE226"/>
      <c r="LTF226"/>
      <c r="LTG226"/>
      <c r="LTH226"/>
      <c r="LTI226"/>
      <c r="LTJ226"/>
      <c r="LTK226"/>
      <c r="LTL226"/>
      <c r="LTM226"/>
      <c r="LTN226"/>
      <c r="LTO226"/>
      <c r="LTP226"/>
      <c r="LTQ226"/>
      <c r="LTR226"/>
      <c r="LTS226"/>
      <c r="LTT226"/>
      <c r="LTU226"/>
      <c r="LTV226"/>
      <c r="LTW226"/>
      <c r="LTX226"/>
      <c r="LTY226"/>
      <c r="LTZ226"/>
      <c r="LUA226"/>
      <c r="LUB226"/>
      <c r="LUC226"/>
      <c r="LUD226"/>
      <c r="LUE226"/>
      <c r="LUF226"/>
      <c r="LUG226"/>
      <c r="LUH226"/>
      <c r="LUI226"/>
      <c r="LUJ226"/>
      <c r="LUK226"/>
      <c r="LUL226"/>
      <c r="LUM226"/>
      <c r="LUN226"/>
      <c r="LUO226"/>
      <c r="LUP226"/>
      <c r="LUQ226"/>
      <c r="LUR226"/>
      <c r="LUS226"/>
      <c r="LUT226"/>
      <c r="LUU226"/>
      <c r="LUV226"/>
      <c r="LUW226"/>
      <c r="LUX226"/>
      <c r="LUY226"/>
      <c r="LUZ226"/>
      <c r="LVA226"/>
      <c r="LVB226"/>
      <c r="LVC226"/>
      <c r="LVD226"/>
      <c r="LVE226"/>
      <c r="LVF226"/>
      <c r="LVG226"/>
      <c r="LVH226"/>
      <c r="LVI226"/>
      <c r="LVJ226"/>
      <c r="LVK226"/>
      <c r="LVL226"/>
      <c r="LVM226"/>
      <c r="LVN226"/>
      <c r="LVO226"/>
      <c r="LVP226"/>
      <c r="LVQ226"/>
      <c r="LVR226"/>
      <c r="LVS226"/>
      <c r="LVT226"/>
      <c r="LVU226"/>
      <c r="LVV226"/>
      <c r="LVW226"/>
      <c r="LVX226"/>
      <c r="LVY226"/>
      <c r="LVZ226"/>
      <c r="LWA226"/>
      <c r="LWB226"/>
      <c r="LWC226"/>
      <c r="LWD226"/>
      <c r="LWE226"/>
      <c r="LWF226"/>
      <c r="LWG226"/>
      <c r="LWH226"/>
      <c r="LWI226"/>
      <c r="LWJ226"/>
      <c r="LWK226"/>
      <c r="LWL226"/>
      <c r="LWM226"/>
      <c r="LWN226"/>
      <c r="LWO226"/>
      <c r="LWP226"/>
      <c r="LWQ226"/>
      <c r="LWR226"/>
      <c r="LWS226"/>
      <c r="LWT226"/>
      <c r="LWU226"/>
      <c r="LWV226"/>
      <c r="LWW226"/>
      <c r="LWX226"/>
      <c r="LWY226"/>
      <c r="LWZ226"/>
      <c r="LXA226"/>
      <c r="LXB226"/>
      <c r="LXC226"/>
      <c r="LXD226"/>
      <c r="LXE226"/>
      <c r="LXF226"/>
      <c r="LXG226"/>
      <c r="LXH226"/>
      <c r="LXI226"/>
      <c r="LXJ226"/>
      <c r="LXK226"/>
      <c r="LXL226"/>
      <c r="LXM226"/>
      <c r="LXN226"/>
      <c r="LXO226"/>
      <c r="LXP226"/>
      <c r="LXQ226"/>
      <c r="LXR226"/>
      <c r="LXS226"/>
      <c r="LXT226"/>
      <c r="LXU226"/>
      <c r="LXV226"/>
      <c r="LXW226"/>
      <c r="LXX226"/>
      <c r="LXY226"/>
      <c r="LXZ226"/>
      <c r="LYA226"/>
      <c r="LYB226"/>
      <c r="LYC226"/>
      <c r="LYD226"/>
      <c r="LYE226"/>
      <c r="LYF226"/>
      <c r="LYG226"/>
      <c r="LYH226"/>
      <c r="LYI226"/>
      <c r="LYJ226"/>
      <c r="LYK226"/>
      <c r="LYL226"/>
      <c r="LYM226"/>
      <c r="LYN226"/>
      <c r="LYO226"/>
      <c r="LYP226"/>
      <c r="LYQ226"/>
      <c r="LYR226"/>
      <c r="LYS226"/>
      <c r="LYT226"/>
      <c r="LYU226"/>
      <c r="LYV226"/>
      <c r="LYW226"/>
      <c r="LYX226"/>
      <c r="LYY226"/>
      <c r="LYZ226"/>
      <c r="LZA226"/>
      <c r="LZB226"/>
      <c r="LZC226"/>
      <c r="LZD226"/>
      <c r="LZE226"/>
      <c r="LZF226"/>
      <c r="LZG226"/>
      <c r="LZH226"/>
      <c r="LZI226"/>
      <c r="LZJ226"/>
      <c r="LZK226"/>
      <c r="LZL226"/>
      <c r="LZM226"/>
      <c r="LZN226"/>
      <c r="LZO226"/>
      <c r="LZP226"/>
      <c r="LZQ226"/>
      <c r="LZR226"/>
      <c r="LZS226"/>
      <c r="LZT226"/>
      <c r="LZU226"/>
      <c r="LZV226"/>
      <c r="LZW226"/>
      <c r="LZX226"/>
      <c r="LZY226"/>
      <c r="LZZ226"/>
      <c r="MAA226"/>
      <c r="MAB226"/>
      <c r="MAC226"/>
      <c r="MAD226"/>
      <c r="MAE226"/>
      <c r="MAF226"/>
      <c r="MAG226"/>
      <c r="MAH226"/>
      <c r="MAI226"/>
      <c r="MAJ226"/>
      <c r="MAK226"/>
      <c r="MAL226"/>
      <c r="MAM226"/>
      <c r="MAN226"/>
      <c r="MAO226"/>
      <c r="MAP226"/>
      <c r="MAQ226"/>
      <c r="MAR226"/>
      <c r="MAS226"/>
      <c r="MAT226"/>
      <c r="MAU226"/>
      <c r="MAV226"/>
      <c r="MAW226"/>
      <c r="MAX226"/>
      <c r="MAY226"/>
      <c r="MAZ226"/>
      <c r="MBA226"/>
      <c r="MBB226"/>
      <c r="MBC226"/>
      <c r="MBD226"/>
      <c r="MBE226"/>
      <c r="MBF226"/>
      <c r="MBG226"/>
      <c r="MBH226"/>
      <c r="MBI226"/>
      <c r="MBJ226"/>
      <c r="MBK226"/>
      <c r="MBL226"/>
      <c r="MBM226"/>
      <c r="MBN226"/>
      <c r="MBO226"/>
      <c r="MBP226"/>
      <c r="MBQ226"/>
      <c r="MBR226"/>
      <c r="MBS226"/>
      <c r="MBT226"/>
      <c r="MBU226"/>
      <c r="MBV226"/>
      <c r="MBW226"/>
      <c r="MBX226"/>
      <c r="MBY226"/>
      <c r="MBZ226"/>
      <c r="MCA226"/>
      <c r="MCB226"/>
      <c r="MCC226"/>
      <c r="MCD226"/>
      <c r="MCE226"/>
      <c r="MCF226"/>
      <c r="MCG226"/>
      <c r="MCH226"/>
      <c r="MCI226"/>
      <c r="MCJ226"/>
      <c r="MCK226"/>
      <c r="MCL226"/>
      <c r="MCM226"/>
      <c r="MCN226"/>
      <c r="MCO226"/>
      <c r="MCP226"/>
      <c r="MCQ226"/>
      <c r="MCR226"/>
      <c r="MCS226"/>
      <c r="MCT226"/>
      <c r="MCU226"/>
      <c r="MCV226"/>
      <c r="MCW226"/>
      <c r="MCX226"/>
      <c r="MCY226"/>
      <c r="MCZ226"/>
      <c r="MDA226"/>
      <c r="MDB226"/>
      <c r="MDC226"/>
      <c r="MDD226"/>
      <c r="MDE226"/>
      <c r="MDF226"/>
      <c r="MDG226"/>
      <c r="MDH226"/>
      <c r="MDI226"/>
      <c r="MDJ226"/>
      <c r="MDK226"/>
      <c r="MDL226"/>
      <c r="MDM226"/>
      <c r="MDN226"/>
      <c r="MDO226"/>
      <c r="MDP226"/>
      <c r="MDQ226"/>
      <c r="MDR226"/>
      <c r="MDS226"/>
      <c r="MDT226"/>
      <c r="MDU226"/>
      <c r="MDV226"/>
      <c r="MDW226"/>
      <c r="MDX226"/>
      <c r="MDY226"/>
      <c r="MDZ226"/>
      <c r="MEA226"/>
      <c r="MEB226"/>
      <c r="MEC226"/>
      <c r="MED226"/>
      <c r="MEE226"/>
      <c r="MEF226"/>
      <c r="MEG226"/>
      <c r="MEH226"/>
      <c r="MEI226"/>
      <c r="MEJ226"/>
      <c r="MEK226"/>
      <c r="MEL226"/>
      <c r="MEM226"/>
      <c r="MEN226"/>
      <c r="MEO226"/>
      <c r="MEP226"/>
      <c r="MEQ226"/>
      <c r="MER226"/>
      <c r="MES226"/>
      <c r="MET226"/>
      <c r="MEU226"/>
      <c r="MEV226"/>
      <c r="MEW226"/>
      <c r="MEX226"/>
      <c r="MEY226"/>
      <c r="MEZ226"/>
      <c r="MFA226"/>
      <c r="MFB226"/>
      <c r="MFC226"/>
      <c r="MFD226"/>
      <c r="MFE226"/>
      <c r="MFF226"/>
      <c r="MFG226"/>
      <c r="MFH226"/>
      <c r="MFI226"/>
      <c r="MFJ226"/>
      <c r="MFK226"/>
      <c r="MFL226"/>
      <c r="MFM226"/>
      <c r="MFN226"/>
      <c r="MFO226"/>
      <c r="MFP226"/>
      <c r="MFQ226"/>
      <c r="MFR226"/>
      <c r="MFS226"/>
      <c r="MFT226"/>
      <c r="MFU226"/>
      <c r="MFV226"/>
      <c r="MFW226"/>
      <c r="MFX226"/>
      <c r="MFY226"/>
      <c r="MFZ226"/>
      <c r="MGA226"/>
      <c r="MGB226"/>
      <c r="MGC226"/>
      <c r="MGD226"/>
      <c r="MGE226"/>
      <c r="MGF226"/>
      <c r="MGG226"/>
      <c r="MGH226"/>
      <c r="MGI226"/>
      <c r="MGJ226"/>
      <c r="MGK226"/>
      <c r="MGL226"/>
      <c r="MGM226"/>
      <c r="MGN226"/>
      <c r="MGO226"/>
      <c r="MGP226"/>
      <c r="MGQ226"/>
      <c r="MGR226"/>
      <c r="MGS226"/>
      <c r="MGT226"/>
      <c r="MGU226"/>
      <c r="MGV226"/>
      <c r="MGW226"/>
      <c r="MGX226"/>
      <c r="MGY226"/>
      <c r="MGZ226"/>
      <c r="MHA226"/>
      <c r="MHB226"/>
      <c r="MHC226"/>
      <c r="MHD226"/>
      <c r="MHE226"/>
      <c r="MHF226"/>
      <c r="MHG226"/>
      <c r="MHH226"/>
      <c r="MHI226"/>
      <c r="MHJ226"/>
      <c r="MHK226"/>
      <c r="MHL226"/>
      <c r="MHM226"/>
      <c r="MHN226"/>
      <c r="MHO226"/>
      <c r="MHP226"/>
      <c r="MHQ226"/>
      <c r="MHR226"/>
      <c r="MHS226"/>
      <c r="MHT226"/>
      <c r="MHU226"/>
      <c r="MHV226"/>
      <c r="MHW226"/>
      <c r="MHX226"/>
      <c r="MHY226"/>
      <c r="MHZ226"/>
      <c r="MIA226"/>
      <c r="MIB226"/>
      <c r="MIC226"/>
      <c r="MID226"/>
      <c r="MIE226"/>
      <c r="MIF226"/>
      <c r="MIG226"/>
      <c r="MIH226"/>
      <c r="MII226"/>
      <c r="MIJ226"/>
      <c r="MIK226"/>
      <c r="MIL226"/>
      <c r="MIM226"/>
      <c r="MIN226"/>
      <c r="MIO226"/>
      <c r="MIP226"/>
      <c r="MIQ226"/>
      <c r="MIR226"/>
      <c r="MIS226"/>
      <c r="MIT226"/>
      <c r="MIU226"/>
      <c r="MIV226"/>
      <c r="MIW226"/>
      <c r="MIX226"/>
      <c r="MIY226"/>
      <c r="MIZ226"/>
      <c r="MJA226"/>
      <c r="MJB226"/>
      <c r="MJC226"/>
      <c r="MJD226"/>
      <c r="MJE226"/>
      <c r="MJF226"/>
      <c r="MJG226"/>
      <c r="MJH226"/>
      <c r="MJI226"/>
      <c r="MJJ226"/>
      <c r="MJK226"/>
      <c r="MJL226"/>
      <c r="MJM226"/>
      <c r="MJN226"/>
      <c r="MJO226"/>
      <c r="MJP226"/>
      <c r="MJQ226"/>
      <c r="MJR226"/>
      <c r="MJS226"/>
      <c r="MJT226"/>
      <c r="MJU226"/>
      <c r="MJV226"/>
      <c r="MJW226"/>
      <c r="MJX226"/>
      <c r="MJY226"/>
      <c r="MJZ226"/>
      <c r="MKA226"/>
      <c r="MKB226"/>
      <c r="MKC226"/>
      <c r="MKD226"/>
      <c r="MKE226"/>
      <c r="MKF226"/>
      <c r="MKG226"/>
      <c r="MKH226"/>
      <c r="MKI226"/>
      <c r="MKJ226"/>
      <c r="MKK226"/>
      <c r="MKL226"/>
      <c r="MKM226"/>
      <c r="MKN226"/>
      <c r="MKO226"/>
      <c r="MKP226"/>
      <c r="MKQ226"/>
      <c r="MKR226"/>
      <c r="MKS226"/>
      <c r="MKT226"/>
      <c r="MKU226"/>
      <c r="MKV226"/>
      <c r="MKW226"/>
      <c r="MKX226"/>
      <c r="MKY226"/>
      <c r="MKZ226"/>
      <c r="MLA226"/>
      <c r="MLB226"/>
      <c r="MLC226"/>
      <c r="MLD226"/>
      <c r="MLE226"/>
      <c r="MLF226"/>
      <c r="MLG226"/>
      <c r="MLH226"/>
      <c r="MLI226"/>
      <c r="MLJ226"/>
      <c r="MLK226"/>
      <c r="MLL226"/>
      <c r="MLM226"/>
      <c r="MLN226"/>
      <c r="MLO226"/>
      <c r="MLP226"/>
      <c r="MLQ226"/>
      <c r="MLR226"/>
      <c r="MLS226"/>
      <c r="MLT226"/>
      <c r="MLU226"/>
      <c r="MLV226"/>
      <c r="MLW226"/>
      <c r="MLX226"/>
      <c r="MLY226"/>
      <c r="MLZ226"/>
      <c r="MMA226"/>
      <c r="MMB226"/>
      <c r="MMC226"/>
      <c r="MMD226"/>
      <c r="MME226"/>
      <c r="MMF226"/>
      <c r="MMG226"/>
      <c r="MMH226"/>
      <c r="MMI226"/>
      <c r="MMJ226"/>
      <c r="MMK226"/>
      <c r="MML226"/>
      <c r="MMM226"/>
      <c r="MMN226"/>
      <c r="MMO226"/>
      <c r="MMP226"/>
      <c r="MMQ226"/>
      <c r="MMR226"/>
      <c r="MMS226"/>
      <c r="MMT226"/>
      <c r="MMU226"/>
      <c r="MMV226"/>
      <c r="MMW226"/>
      <c r="MMX226"/>
      <c r="MMY226"/>
      <c r="MMZ226"/>
      <c r="MNA226"/>
      <c r="MNB226"/>
      <c r="MNC226"/>
      <c r="MND226"/>
      <c r="MNE226"/>
      <c r="MNF226"/>
      <c r="MNG226"/>
      <c r="MNH226"/>
      <c r="MNI226"/>
      <c r="MNJ226"/>
      <c r="MNK226"/>
      <c r="MNL226"/>
      <c r="MNM226"/>
      <c r="MNN226"/>
      <c r="MNO226"/>
      <c r="MNP226"/>
      <c r="MNQ226"/>
      <c r="MNR226"/>
      <c r="MNS226"/>
      <c r="MNT226"/>
      <c r="MNU226"/>
      <c r="MNV226"/>
      <c r="MNW226"/>
      <c r="MNX226"/>
      <c r="MNY226"/>
      <c r="MNZ226"/>
      <c r="MOA226"/>
      <c r="MOB226"/>
      <c r="MOC226"/>
      <c r="MOD226"/>
      <c r="MOE226"/>
      <c r="MOF226"/>
      <c r="MOG226"/>
      <c r="MOH226"/>
      <c r="MOI226"/>
      <c r="MOJ226"/>
      <c r="MOK226"/>
      <c r="MOL226"/>
      <c r="MOM226"/>
      <c r="MON226"/>
      <c r="MOO226"/>
      <c r="MOP226"/>
      <c r="MOQ226"/>
      <c r="MOR226"/>
      <c r="MOS226"/>
      <c r="MOT226"/>
      <c r="MOU226"/>
      <c r="MOV226"/>
      <c r="MOW226"/>
      <c r="MOX226"/>
      <c r="MOY226"/>
      <c r="MOZ226"/>
      <c r="MPA226"/>
      <c r="MPB226"/>
      <c r="MPC226"/>
      <c r="MPD226"/>
      <c r="MPE226"/>
      <c r="MPF226"/>
      <c r="MPG226"/>
      <c r="MPH226"/>
      <c r="MPI226"/>
      <c r="MPJ226"/>
      <c r="MPK226"/>
      <c r="MPL226"/>
      <c r="MPM226"/>
      <c r="MPN226"/>
      <c r="MPO226"/>
      <c r="MPP226"/>
      <c r="MPQ226"/>
      <c r="MPR226"/>
      <c r="MPS226"/>
      <c r="MPT226"/>
      <c r="MPU226"/>
      <c r="MPV226"/>
      <c r="MPW226"/>
      <c r="MPX226"/>
      <c r="MPY226"/>
      <c r="MPZ226"/>
      <c r="MQA226"/>
      <c r="MQB226"/>
      <c r="MQC226"/>
      <c r="MQD226"/>
      <c r="MQE226"/>
      <c r="MQF226"/>
      <c r="MQG226"/>
      <c r="MQH226"/>
      <c r="MQI226"/>
      <c r="MQJ226"/>
      <c r="MQK226"/>
      <c r="MQL226"/>
      <c r="MQM226"/>
      <c r="MQN226"/>
      <c r="MQO226"/>
      <c r="MQP226"/>
      <c r="MQQ226"/>
      <c r="MQR226"/>
      <c r="MQS226"/>
      <c r="MQT226"/>
      <c r="MQU226"/>
      <c r="MQV226"/>
      <c r="MQW226"/>
      <c r="MQX226"/>
      <c r="MQY226"/>
      <c r="MQZ226"/>
      <c r="MRA226"/>
      <c r="MRB226"/>
      <c r="MRC226"/>
      <c r="MRD226"/>
      <c r="MRE226"/>
      <c r="MRF226"/>
      <c r="MRG226"/>
      <c r="MRH226"/>
      <c r="MRI226"/>
      <c r="MRJ226"/>
      <c r="MRK226"/>
      <c r="MRL226"/>
      <c r="MRM226"/>
      <c r="MRN226"/>
      <c r="MRO226"/>
      <c r="MRP226"/>
      <c r="MRQ226"/>
      <c r="MRR226"/>
      <c r="MRS226"/>
      <c r="MRT226"/>
      <c r="MRU226"/>
      <c r="MRV226"/>
      <c r="MRW226"/>
      <c r="MRX226"/>
      <c r="MRY226"/>
      <c r="MRZ226"/>
      <c r="MSA226"/>
      <c r="MSB226"/>
      <c r="MSC226"/>
      <c r="MSD226"/>
      <c r="MSE226"/>
      <c r="MSF226"/>
      <c r="MSG226"/>
      <c r="MSH226"/>
      <c r="MSI226"/>
      <c r="MSJ226"/>
      <c r="MSK226"/>
      <c r="MSL226"/>
      <c r="MSM226"/>
      <c r="MSN226"/>
      <c r="MSO226"/>
      <c r="MSP226"/>
      <c r="MSQ226"/>
      <c r="MSR226"/>
      <c r="MSS226"/>
      <c r="MST226"/>
      <c r="MSU226"/>
      <c r="MSV226"/>
      <c r="MSW226"/>
      <c r="MSX226"/>
      <c r="MSY226"/>
      <c r="MSZ226"/>
      <c r="MTA226"/>
      <c r="MTB226"/>
      <c r="MTC226"/>
      <c r="MTD226"/>
      <c r="MTE226"/>
      <c r="MTF226"/>
      <c r="MTG226"/>
      <c r="MTH226"/>
      <c r="MTI226"/>
      <c r="MTJ226"/>
      <c r="MTK226"/>
      <c r="MTL226"/>
      <c r="MTM226"/>
      <c r="MTN226"/>
      <c r="MTO226"/>
      <c r="MTP226"/>
      <c r="MTQ226"/>
      <c r="MTR226"/>
      <c r="MTS226"/>
      <c r="MTT226"/>
      <c r="MTU226"/>
      <c r="MTV226"/>
      <c r="MTW226"/>
      <c r="MTX226"/>
      <c r="MTY226"/>
      <c r="MTZ226"/>
      <c r="MUA226"/>
      <c r="MUB226"/>
      <c r="MUC226"/>
      <c r="MUD226"/>
      <c r="MUE226"/>
      <c r="MUF226"/>
      <c r="MUG226"/>
      <c r="MUH226"/>
      <c r="MUI226"/>
      <c r="MUJ226"/>
      <c r="MUK226"/>
      <c r="MUL226"/>
      <c r="MUM226"/>
      <c r="MUN226"/>
      <c r="MUO226"/>
      <c r="MUP226"/>
      <c r="MUQ226"/>
      <c r="MUR226"/>
      <c r="MUS226"/>
      <c r="MUT226"/>
      <c r="MUU226"/>
      <c r="MUV226"/>
      <c r="MUW226"/>
      <c r="MUX226"/>
      <c r="MUY226"/>
      <c r="MUZ226"/>
      <c r="MVA226"/>
      <c r="MVB226"/>
      <c r="MVC226"/>
      <c r="MVD226"/>
      <c r="MVE226"/>
      <c r="MVF226"/>
      <c r="MVG226"/>
      <c r="MVH226"/>
      <c r="MVI226"/>
      <c r="MVJ226"/>
      <c r="MVK226"/>
      <c r="MVL226"/>
      <c r="MVM226"/>
      <c r="MVN226"/>
      <c r="MVO226"/>
      <c r="MVP226"/>
      <c r="MVQ226"/>
      <c r="MVR226"/>
      <c r="MVS226"/>
      <c r="MVT226"/>
      <c r="MVU226"/>
      <c r="MVV226"/>
      <c r="MVW226"/>
      <c r="MVX226"/>
      <c r="MVY226"/>
      <c r="MVZ226"/>
      <c r="MWA226"/>
      <c r="MWB226"/>
      <c r="MWC226"/>
      <c r="MWD226"/>
      <c r="MWE226"/>
      <c r="MWF226"/>
      <c r="MWG226"/>
      <c r="MWH226"/>
      <c r="MWI226"/>
      <c r="MWJ226"/>
      <c r="MWK226"/>
      <c r="MWL226"/>
      <c r="MWM226"/>
      <c r="MWN226"/>
      <c r="MWO226"/>
      <c r="MWP226"/>
      <c r="MWQ226"/>
      <c r="MWR226"/>
      <c r="MWS226"/>
      <c r="MWT226"/>
      <c r="MWU226"/>
      <c r="MWV226"/>
      <c r="MWW226"/>
      <c r="MWX226"/>
      <c r="MWY226"/>
      <c r="MWZ226"/>
      <c r="MXA226"/>
      <c r="MXB226"/>
      <c r="MXC226"/>
      <c r="MXD226"/>
      <c r="MXE226"/>
      <c r="MXF226"/>
      <c r="MXG226"/>
      <c r="MXH226"/>
      <c r="MXI226"/>
      <c r="MXJ226"/>
      <c r="MXK226"/>
      <c r="MXL226"/>
      <c r="MXM226"/>
      <c r="MXN226"/>
      <c r="MXO226"/>
      <c r="MXP226"/>
      <c r="MXQ226"/>
      <c r="MXR226"/>
      <c r="MXS226"/>
      <c r="MXT226"/>
      <c r="MXU226"/>
      <c r="MXV226"/>
      <c r="MXW226"/>
      <c r="MXX226"/>
      <c r="MXY226"/>
      <c r="MXZ226"/>
      <c r="MYA226"/>
      <c r="MYB226"/>
      <c r="MYC226"/>
      <c r="MYD226"/>
      <c r="MYE226"/>
      <c r="MYF226"/>
      <c r="MYG226"/>
      <c r="MYH226"/>
      <c r="MYI226"/>
      <c r="MYJ226"/>
      <c r="MYK226"/>
      <c r="MYL226"/>
      <c r="MYM226"/>
      <c r="MYN226"/>
      <c r="MYO226"/>
      <c r="MYP226"/>
      <c r="MYQ226"/>
      <c r="MYR226"/>
      <c r="MYS226"/>
      <c r="MYT226"/>
      <c r="MYU226"/>
      <c r="MYV226"/>
      <c r="MYW226"/>
      <c r="MYX226"/>
      <c r="MYY226"/>
      <c r="MYZ226"/>
      <c r="MZA226"/>
      <c r="MZB226"/>
      <c r="MZC226"/>
      <c r="MZD226"/>
      <c r="MZE226"/>
      <c r="MZF226"/>
      <c r="MZG226"/>
      <c r="MZH226"/>
      <c r="MZI226"/>
      <c r="MZJ226"/>
      <c r="MZK226"/>
      <c r="MZL226"/>
      <c r="MZM226"/>
      <c r="MZN226"/>
      <c r="MZO226"/>
      <c r="MZP226"/>
      <c r="MZQ226"/>
      <c r="MZR226"/>
      <c r="MZS226"/>
      <c r="MZT226"/>
      <c r="MZU226"/>
      <c r="MZV226"/>
      <c r="MZW226"/>
      <c r="MZX226"/>
      <c r="MZY226"/>
      <c r="MZZ226"/>
      <c r="NAA226"/>
      <c r="NAB226"/>
      <c r="NAC226"/>
      <c r="NAD226"/>
      <c r="NAE226"/>
      <c r="NAF226"/>
      <c r="NAG226"/>
      <c r="NAH226"/>
      <c r="NAI226"/>
      <c r="NAJ226"/>
      <c r="NAK226"/>
      <c r="NAL226"/>
      <c r="NAM226"/>
      <c r="NAN226"/>
      <c r="NAO226"/>
      <c r="NAP226"/>
      <c r="NAQ226"/>
      <c r="NAR226"/>
      <c r="NAS226"/>
      <c r="NAT226"/>
      <c r="NAU226"/>
      <c r="NAV226"/>
      <c r="NAW226"/>
      <c r="NAX226"/>
      <c r="NAY226"/>
      <c r="NAZ226"/>
      <c r="NBA226"/>
      <c r="NBB226"/>
      <c r="NBC226"/>
      <c r="NBD226"/>
      <c r="NBE226"/>
      <c r="NBF226"/>
      <c r="NBG226"/>
      <c r="NBH226"/>
      <c r="NBI226"/>
      <c r="NBJ226"/>
      <c r="NBK226"/>
      <c r="NBL226"/>
      <c r="NBM226"/>
      <c r="NBN226"/>
      <c r="NBO226"/>
      <c r="NBP226"/>
      <c r="NBQ226"/>
      <c r="NBR226"/>
      <c r="NBS226"/>
      <c r="NBT226"/>
      <c r="NBU226"/>
      <c r="NBV226"/>
      <c r="NBW226"/>
      <c r="NBX226"/>
      <c r="NBY226"/>
      <c r="NBZ226"/>
      <c r="NCA226"/>
      <c r="NCB226"/>
      <c r="NCC226"/>
      <c r="NCD226"/>
      <c r="NCE226"/>
      <c r="NCF226"/>
      <c r="NCG226"/>
      <c r="NCH226"/>
      <c r="NCI226"/>
      <c r="NCJ226"/>
      <c r="NCK226"/>
      <c r="NCL226"/>
      <c r="NCM226"/>
      <c r="NCN226"/>
      <c r="NCO226"/>
      <c r="NCP226"/>
      <c r="NCQ226"/>
      <c r="NCR226"/>
      <c r="NCS226"/>
      <c r="NCT226"/>
      <c r="NCU226"/>
      <c r="NCV226"/>
      <c r="NCW226"/>
      <c r="NCX226"/>
      <c r="NCY226"/>
      <c r="NCZ226"/>
      <c r="NDA226"/>
      <c r="NDB226"/>
      <c r="NDC226"/>
      <c r="NDD226"/>
      <c r="NDE226"/>
      <c r="NDF226"/>
      <c r="NDG226"/>
      <c r="NDH226"/>
      <c r="NDI226"/>
      <c r="NDJ226"/>
      <c r="NDK226"/>
      <c r="NDL226"/>
      <c r="NDM226"/>
      <c r="NDN226"/>
      <c r="NDO226"/>
      <c r="NDP226"/>
      <c r="NDQ226"/>
      <c r="NDR226"/>
      <c r="NDS226"/>
      <c r="NDT226"/>
      <c r="NDU226"/>
      <c r="NDV226"/>
      <c r="NDW226"/>
      <c r="NDX226"/>
      <c r="NDY226"/>
      <c r="NDZ226"/>
      <c r="NEA226"/>
      <c r="NEB226"/>
      <c r="NEC226"/>
      <c r="NED226"/>
      <c r="NEE226"/>
      <c r="NEF226"/>
      <c r="NEG226"/>
      <c r="NEH226"/>
      <c r="NEI226"/>
      <c r="NEJ226"/>
      <c r="NEK226"/>
      <c r="NEL226"/>
      <c r="NEM226"/>
      <c r="NEN226"/>
      <c r="NEO226"/>
      <c r="NEP226"/>
      <c r="NEQ226"/>
      <c r="NER226"/>
      <c r="NES226"/>
      <c r="NET226"/>
      <c r="NEU226"/>
      <c r="NEV226"/>
      <c r="NEW226"/>
      <c r="NEX226"/>
      <c r="NEY226"/>
      <c r="NEZ226"/>
      <c r="NFA226"/>
      <c r="NFB226"/>
      <c r="NFC226"/>
      <c r="NFD226"/>
      <c r="NFE226"/>
      <c r="NFF226"/>
      <c r="NFG226"/>
      <c r="NFH226"/>
      <c r="NFI226"/>
      <c r="NFJ226"/>
      <c r="NFK226"/>
      <c r="NFL226"/>
      <c r="NFM226"/>
      <c r="NFN226"/>
      <c r="NFO226"/>
      <c r="NFP226"/>
      <c r="NFQ226"/>
      <c r="NFR226"/>
      <c r="NFS226"/>
      <c r="NFT226"/>
      <c r="NFU226"/>
      <c r="NFV226"/>
      <c r="NFW226"/>
      <c r="NFX226"/>
      <c r="NFY226"/>
      <c r="NFZ226"/>
      <c r="NGA226"/>
      <c r="NGB226"/>
      <c r="NGC226"/>
      <c r="NGD226"/>
      <c r="NGE226"/>
      <c r="NGF226"/>
      <c r="NGG226"/>
      <c r="NGH226"/>
      <c r="NGI226"/>
      <c r="NGJ226"/>
      <c r="NGK226"/>
      <c r="NGL226"/>
      <c r="NGM226"/>
      <c r="NGN226"/>
      <c r="NGO226"/>
      <c r="NGP226"/>
      <c r="NGQ226"/>
      <c r="NGR226"/>
      <c r="NGS226"/>
      <c r="NGT226"/>
      <c r="NGU226"/>
      <c r="NGV226"/>
      <c r="NGW226"/>
      <c r="NGX226"/>
      <c r="NGY226"/>
      <c r="NGZ226"/>
      <c r="NHA226"/>
      <c r="NHB226"/>
      <c r="NHC226"/>
      <c r="NHD226"/>
      <c r="NHE226"/>
      <c r="NHF226"/>
      <c r="NHG226"/>
      <c r="NHH226"/>
      <c r="NHI226"/>
      <c r="NHJ226"/>
      <c r="NHK226"/>
      <c r="NHL226"/>
      <c r="NHM226"/>
      <c r="NHN226"/>
      <c r="NHO226"/>
      <c r="NHP226"/>
      <c r="NHQ226"/>
      <c r="NHR226"/>
      <c r="NHS226"/>
      <c r="NHT226"/>
      <c r="NHU226"/>
      <c r="NHV226"/>
      <c r="NHW226"/>
      <c r="NHX226"/>
      <c r="NHY226"/>
      <c r="NHZ226"/>
      <c r="NIA226"/>
      <c r="NIB226"/>
      <c r="NIC226"/>
      <c r="NID226"/>
      <c r="NIE226"/>
      <c r="NIF226"/>
      <c r="NIG226"/>
      <c r="NIH226"/>
      <c r="NII226"/>
      <c r="NIJ226"/>
      <c r="NIK226"/>
      <c r="NIL226"/>
      <c r="NIM226"/>
      <c r="NIN226"/>
      <c r="NIO226"/>
      <c r="NIP226"/>
      <c r="NIQ226"/>
      <c r="NIR226"/>
      <c r="NIS226"/>
      <c r="NIT226"/>
      <c r="NIU226"/>
      <c r="NIV226"/>
      <c r="NIW226"/>
      <c r="NIX226"/>
      <c r="NIY226"/>
      <c r="NIZ226"/>
      <c r="NJA226"/>
      <c r="NJB226"/>
      <c r="NJC226"/>
      <c r="NJD226"/>
      <c r="NJE226"/>
      <c r="NJF226"/>
      <c r="NJG226"/>
      <c r="NJH226"/>
      <c r="NJI226"/>
      <c r="NJJ226"/>
      <c r="NJK226"/>
      <c r="NJL226"/>
      <c r="NJM226"/>
      <c r="NJN226"/>
      <c r="NJO226"/>
      <c r="NJP226"/>
      <c r="NJQ226"/>
      <c r="NJR226"/>
      <c r="NJS226"/>
      <c r="NJT226"/>
      <c r="NJU226"/>
      <c r="NJV226"/>
      <c r="NJW226"/>
      <c r="NJX226"/>
      <c r="NJY226"/>
      <c r="NJZ226"/>
      <c r="NKA226"/>
      <c r="NKB226"/>
      <c r="NKC226"/>
      <c r="NKD226"/>
      <c r="NKE226"/>
      <c r="NKF226"/>
      <c r="NKG226"/>
      <c r="NKH226"/>
      <c r="NKI226"/>
      <c r="NKJ226"/>
      <c r="NKK226"/>
      <c r="NKL226"/>
      <c r="NKM226"/>
      <c r="NKN226"/>
      <c r="NKO226"/>
      <c r="NKP226"/>
      <c r="NKQ226"/>
      <c r="NKR226"/>
      <c r="NKS226"/>
      <c r="NKT226"/>
      <c r="NKU226"/>
      <c r="NKV226"/>
      <c r="NKW226"/>
      <c r="NKX226"/>
      <c r="NKY226"/>
      <c r="NKZ226"/>
      <c r="NLA226"/>
      <c r="NLB226"/>
      <c r="NLC226"/>
      <c r="NLD226"/>
      <c r="NLE226"/>
      <c r="NLF226"/>
      <c r="NLG226"/>
      <c r="NLH226"/>
      <c r="NLI226"/>
      <c r="NLJ226"/>
      <c r="NLK226"/>
      <c r="NLL226"/>
      <c r="NLM226"/>
      <c r="NLN226"/>
      <c r="NLO226"/>
      <c r="NLP226"/>
      <c r="NLQ226"/>
      <c r="NLR226"/>
      <c r="NLS226"/>
      <c r="NLT226"/>
      <c r="NLU226"/>
      <c r="NLV226"/>
      <c r="NLW226"/>
      <c r="NLX226"/>
      <c r="NLY226"/>
      <c r="NLZ226"/>
      <c r="NMA226"/>
      <c r="NMB226"/>
      <c r="NMC226"/>
      <c r="NMD226"/>
      <c r="NME226"/>
      <c r="NMF226"/>
      <c r="NMG226"/>
      <c r="NMH226"/>
      <c r="NMI226"/>
      <c r="NMJ226"/>
      <c r="NMK226"/>
      <c r="NML226"/>
      <c r="NMM226"/>
      <c r="NMN226"/>
      <c r="NMO226"/>
      <c r="NMP226"/>
      <c r="NMQ226"/>
      <c r="NMR226"/>
      <c r="NMS226"/>
      <c r="NMT226"/>
      <c r="NMU226"/>
      <c r="NMV226"/>
      <c r="NMW226"/>
      <c r="NMX226"/>
      <c r="NMY226"/>
      <c r="NMZ226"/>
      <c r="NNA226"/>
      <c r="NNB226"/>
      <c r="NNC226"/>
      <c r="NND226"/>
      <c r="NNE226"/>
      <c r="NNF226"/>
      <c r="NNG226"/>
      <c r="NNH226"/>
      <c r="NNI226"/>
      <c r="NNJ226"/>
      <c r="NNK226"/>
      <c r="NNL226"/>
      <c r="NNM226"/>
      <c r="NNN226"/>
      <c r="NNO226"/>
      <c r="NNP226"/>
      <c r="NNQ226"/>
      <c r="NNR226"/>
      <c r="NNS226"/>
      <c r="NNT226"/>
      <c r="NNU226"/>
      <c r="NNV226"/>
      <c r="NNW226"/>
      <c r="NNX226"/>
      <c r="NNY226"/>
      <c r="NNZ226"/>
      <c r="NOA226"/>
      <c r="NOB226"/>
      <c r="NOC226"/>
      <c r="NOD226"/>
      <c r="NOE226"/>
      <c r="NOF226"/>
      <c r="NOG226"/>
      <c r="NOH226"/>
      <c r="NOI226"/>
      <c r="NOJ226"/>
      <c r="NOK226"/>
      <c r="NOL226"/>
      <c r="NOM226"/>
      <c r="NON226"/>
      <c r="NOO226"/>
      <c r="NOP226"/>
      <c r="NOQ226"/>
      <c r="NOR226"/>
      <c r="NOS226"/>
      <c r="NOT226"/>
      <c r="NOU226"/>
      <c r="NOV226"/>
      <c r="NOW226"/>
      <c r="NOX226"/>
      <c r="NOY226"/>
      <c r="NOZ226"/>
      <c r="NPA226"/>
      <c r="NPB226"/>
      <c r="NPC226"/>
      <c r="NPD226"/>
      <c r="NPE226"/>
      <c r="NPF226"/>
      <c r="NPG226"/>
      <c r="NPH226"/>
      <c r="NPI226"/>
      <c r="NPJ226"/>
      <c r="NPK226"/>
      <c r="NPL226"/>
      <c r="NPM226"/>
      <c r="NPN226"/>
      <c r="NPO226"/>
      <c r="NPP226"/>
      <c r="NPQ226"/>
      <c r="NPR226"/>
      <c r="NPS226"/>
      <c r="NPT226"/>
      <c r="NPU226"/>
      <c r="NPV226"/>
      <c r="NPW226"/>
      <c r="NPX226"/>
      <c r="NPY226"/>
      <c r="NPZ226"/>
      <c r="NQA226"/>
      <c r="NQB226"/>
      <c r="NQC226"/>
      <c r="NQD226"/>
      <c r="NQE226"/>
      <c r="NQF226"/>
      <c r="NQG226"/>
      <c r="NQH226"/>
      <c r="NQI226"/>
      <c r="NQJ226"/>
      <c r="NQK226"/>
      <c r="NQL226"/>
      <c r="NQM226"/>
      <c r="NQN226"/>
      <c r="NQO226"/>
      <c r="NQP226"/>
      <c r="NQQ226"/>
      <c r="NQR226"/>
      <c r="NQS226"/>
      <c r="NQT226"/>
      <c r="NQU226"/>
      <c r="NQV226"/>
      <c r="NQW226"/>
      <c r="NQX226"/>
      <c r="NQY226"/>
      <c r="NQZ226"/>
      <c r="NRA226"/>
      <c r="NRB226"/>
      <c r="NRC226"/>
      <c r="NRD226"/>
      <c r="NRE226"/>
      <c r="NRF226"/>
      <c r="NRG226"/>
      <c r="NRH226"/>
      <c r="NRI226"/>
      <c r="NRJ226"/>
      <c r="NRK226"/>
      <c r="NRL226"/>
      <c r="NRM226"/>
      <c r="NRN226"/>
      <c r="NRO226"/>
      <c r="NRP226"/>
      <c r="NRQ226"/>
      <c r="NRR226"/>
      <c r="NRS226"/>
      <c r="NRT226"/>
      <c r="NRU226"/>
      <c r="NRV226"/>
      <c r="NRW226"/>
      <c r="NRX226"/>
      <c r="NRY226"/>
      <c r="NRZ226"/>
      <c r="NSA226"/>
      <c r="NSB226"/>
      <c r="NSC226"/>
      <c r="NSD226"/>
      <c r="NSE226"/>
      <c r="NSF226"/>
      <c r="NSG226"/>
      <c r="NSH226"/>
      <c r="NSI226"/>
      <c r="NSJ226"/>
      <c r="NSK226"/>
      <c r="NSL226"/>
      <c r="NSM226"/>
      <c r="NSN226"/>
      <c r="NSO226"/>
      <c r="NSP226"/>
      <c r="NSQ226"/>
      <c r="NSR226"/>
      <c r="NSS226"/>
      <c r="NST226"/>
      <c r="NSU226"/>
      <c r="NSV226"/>
      <c r="NSW226"/>
      <c r="NSX226"/>
      <c r="NSY226"/>
      <c r="NSZ226"/>
      <c r="NTA226"/>
      <c r="NTB226"/>
      <c r="NTC226"/>
      <c r="NTD226"/>
      <c r="NTE226"/>
      <c r="NTF226"/>
      <c r="NTG226"/>
      <c r="NTH226"/>
      <c r="NTI226"/>
      <c r="NTJ226"/>
      <c r="NTK226"/>
      <c r="NTL226"/>
      <c r="NTM226"/>
      <c r="NTN226"/>
      <c r="NTO226"/>
      <c r="NTP226"/>
      <c r="NTQ226"/>
      <c r="NTR226"/>
      <c r="NTS226"/>
      <c r="NTT226"/>
      <c r="NTU226"/>
      <c r="NTV226"/>
      <c r="NTW226"/>
      <c r="NTX226"/>
      <c r="NTY226"/>
      <c r="NTZ226"/>
      <c r="NUA226"/>
      <c r="NUB226"/>
      <c r="NUC226"/>
      <c r="NUD226"/>
      <c r="NUE226"/>
      <c r="NUF226"/>
      <c r="NUG226"/>
      <c r="NUH226"/>
      <c r="NUI226"/>
      <c r="NUJ226"/>
      <c r="NUK226"/>
      <c r="NUL226"/>
      <c r="NUM226"/>
      <c r="NUN226"/>
      <c r="NUO226"/>
      <c r="NUP226"/>
      <c r="NUQ226"/>
      <c r="NUR226"/>
      <c r="NUS226"/>
      <c r="NUT226"/>
      <c r="NUU226"/>
      <c r="NUV226"/>
      <c r="NUW226"/>
      <c r="NUX226"/>
      <c r="NUY226"/>
      <c r="NUZ226"/>
      <c r="NVA226"/>
      <c r="NVB226"/>
      <c r="NVC226"/>
      <c r="NVD226"/>
      <c r="NVE226"/>
      <c r="NVF226"/>
      <c r="NVG226"/>
      <c r="NVH226"/>
      <c r="NVI226"/>
      <c r="NVJ226"/>
      <c r="NVK226"/>
      <c r="NVL226"/>
      <c r="NVM226"/>
      <c r="NVN226"/>
      <c r="NVO226"/>
      <c r="NVP226"/>
      <c r="NVQ226"/>
      <c r="NVR226"/>
      <c r="NVS226"/>
      <c r="NVT226"/>
      <c r="NVU226"/>
      <c r="NVV226"/>
      <c r="NVW226"/>
      <c r="NVX226"/>
      <c r="NVY226"/>
      <c r="NVZ226"/>
      <c r="NWA226"/>
      <c r="NWB226"/>
      <c r="NWC226"/>
      <c r="NWD226"/>
      <c r="NWE226"/>
      <c r="NWF226"/>
      <c r="NWG226"/>
      <c r="NWH226"/>
      <c r="NWI226"/>
      <c r="NWJ226"/>
      <c r="NWK226"/>
      <c r="NWL226"/>
      <c r="NWM226"/>
      <c r="NWN226"/>
      <c r="NWO226"/>
      <c r="NWP226"/>
      <c r="NWQ226"/>
      <c r="NWR226"/>
      <c r="NWS226"/>
      <c r="NWT226"/>
      <c r="NWU226"/>
      <c r="NWV226"/>
      <c r="NWW226"/>
      <c r="NWX226"/>
      <c r="NWY226"/>
      <c r="NWZ226"/>
      <c r="NXA226"/>
      <c r="NXB226"/>
      <c r="NXC226"/>
      <c r="NXD226"/>
      <c r="NXE226"/>
      <c r="NXF226"/>
      <c r="NXG226"/>
      <c r="NXH226"/>
      <c r="NXI226"/>
      <c r="NXJ226"/>
      <c r="NXK226"/>
      <c r="NXL226"/>
      <c r="NXM226"/>
      <c r="NXN226"/>
      <c r="NXO226"/>
      <c r="NXP226"/>
      <c r="NXQ226"/>
      <c r="NXR226"/>
      <c r="NXS226"/>
      <c r="NXT226"/>
      <c r="NXU226"/>
      <c r="NXV226"/>
      <c r="NXW226"/>
      <c r="NXX226"/>
      <c r="NXY226"/>
      <c r="NXZ226"/>
      <c r="NYA226"/>
      <c r="NYB226"/>
      <c r="NYC226"/>
      <c r="NYD226"/>
      <c r="NYE226"/>
      <c r="NYF226"/>
      <c r="NYG226"/>
      <c r="NYH226"/>
      <c r="NYI226"/>
      <c r="NYJ226"/>
      <c r="NYK226"/>
      <c r="NYL226"/>
      <c r="NYM226"/>
      <c r="NYN226"/>
      <c r="NYO226"/>
      <c r="NYP226"/>
      <c r="NYQ226"/>
      <c r="NYR226"/>
      <c r="NYS226"/>
      <c r="NYT226"/>
      <c r="NYU226"/>
      <c r="NYV226"/>
      <c r="NYW226"/>
      <c r="NYX226"/>
      <c r="NYY226"/>
      <c r="NYZ226"/>
      <c r="NZA226"/>
      <c r="NZB226"/>
      <c r="NZC226"/>
      <c r="NZD226"/>
      <c r="NZE226"/>
      <c r="NZF226"/>
      <c r="NZG226"/>
      <c r="NZH226"/>
      <c r="NZI226"/>
      <c r="NZJ226"/>
      <c r="NZK226"/>
      <c r="NZL226"/>
      <c r="NZM226"/>
      <c r="NZN226"/>
      <c r="NZO226"/>
      <c r="NZP226"/>
      <c r="NZQ226"/>
      <c r="NZR226"/>
      <c r="NZS226"/>
      <c r="NZT226"/>
      <c r="NZU226"/>
      <c r="NZV226"/>
      <c r="NZW226"/>
      <c r="NZX226"/>
      <c r="NZY226"/>
      <c r="NZZ226"/>
      <c r="OAA226"/>
      <c r="OAB226"/>
      <c r="OAC226"/>
      <c r="OAD226"/>
      <c r="OAE226"/>
      <c r="OAF226"/>
      <c r="OAG226"/>
      <c r="OAH226"/>
      <c r="OAI226"/>
      <c r="OAJ226"/>
      <c r="OAK226"/>
      <c r="OAL226"/>
      <c r="OAM226"/>
      <c r="OAN226"/>
      <c r="OAO226"/>
      <c r="OAP226"/>
      <c r="OAQ226"/>
      <c r="OAR226"/>
      <c r="OAS226"/>
      <c r="OAT226"/>
      <c r="OAU226"/>
      <c r="OAV226"/>
      <c r="OAW226"/>
      <c r="OAX226"/>
      <c r="OAY226"/>
      <c r="OAZ226"/>
      <c r="OBA226"/>
      <c r="OBB226"/>
      <c r="OBC226"/>
      <c r="OBD226"/>
      <c r="OBE226"/>
      <c r="OBF226"/>
      <c r="OBG226"/>
      <c r="OBH226"/>
      <c r="OBI226"/>
      <c r="OBJ226"/>
      <c r="OBK226"/>
      <c r="OBL226"/>
      <c r="OBM226"/>
      <c r="OBN226"/>
      <c r="OBO226"/>
      <c r="OBP226"/>
      <c r="OBQ226"/>
      <c r="OBR226"/>
      <c r="OBS226"/>
      <c r="OBT226"/>
      <c r="OBU226"/>
      <c r="OBV226"/>
      <c r="OBW226"/>
      <c r="OBX226"/>
      <c r="OBY226"/>
      <c r="OBZ226"/>
      <c r="OCA226"/>
      <c r="OCB226"/>
      <c r="OCC226"/>
      <c r="OCD226"/>
      <c r="OCE226"/>
      <c r="OCF226"/>
      <c r="OCG226"/>
      <c r="OCH226"/>
      <c r="OCI226"/>
      <c r="OCJ226"/>
      <c r="OCK226"/>
      <c r="OCL226"/>
      <c r="OCM226"/>
      <c r="OCN226"/>
      <c r="OCO226"/>
      <c r="OCP226"/>
      <c r="OCQ226"/>
      <c r="OCR226"/>
      <c r="OCS226"/>
      <c r="OCT226"/>
      <c r="OCU226"/>
      <c r="OCV226"/>
      <c r="OCW226"/>
      <c r="OCX226"/>
      <c r="OCY226"/>
      <c r="OCZ226"/>
      <c r="ODA226"/>
      <c r="ODB226"/>
      <c r="ODC226"/>
      <c r="ODD226"/>
      <c r="ODE226"/>
      <c r="ODF226"/>
      <c r="ODG226"/>
      <c r="ODH226"/>
      <c r="ODI226"/>
      <c r="ODJ226"/>
      <c r="ODK226"/>
      <c r="ODL226"/>
      <c r="ODM226"/>
      <c r="ODN226"/>
      <c r="ODO226"/>
      <c r="ODP226"/>
      <c r="ODQ226"/>
      <c r="ODR226"/>
      <c r="ODS226"/>
      <c r="ODT226"/>
      <c r="ODU226"/>
      <c r="ODV226"/>
      <c r="ODW226"/>
      <c r="ODX226"/>
      <c r="ODY226"/>
      <c r="ODZ226"/>
      <c r="OEA226"/>
      <c r="OEB226"/>
      <c r="OEC226"/>
      <c r="OED226"/>
      <c r="OEE226"/>
      <c r="OEF226"/>
      <c r="OEG226"/>
      <c r="OEH226"/>
      <c r="OEI226"/>
      <c r="OEJ226"/>
      <c r="OEK226"/>
      <c r="OEL226"/>
      <c r="OEM226"/>
      <c r="OEN226"/>
      <c r="OEO226"/>
      <c r="OEP226"/>
      <c r="OEQ226"/>
      <c r="OER226"/>
      <c r="OES226"/>
      <c r="OET226"/>
      <c r="OEU226"/>
      <c r="OEV226"/>
      <c r="OEW226"/>
      <c r="OEX226"/>
      <c r="OEY226"/>
      <c r="OEZ226"/>
      <c r="OFA226"/>
      <c r="OFB226"/>
      <c r="OFC226"/>
      <c r="OFD226"/>
      <c r="OFE226"/>
      <c r="OFF226"/>
      <c r="OFG226"/>
      <c r="OFH226"/>
      <c r="OFI226"/>
      <c r="OFJ226"/>
      <c r="OFK226"/>
      <c r="OFL226"/>
      <c r="OFM226"/>
      <c r="OFN226"/>
      <c r="OFO226"/>
      <c r="OFP226"/>
      <c r="OFQ226"/>
      <c r="OFR226"/>
      <c r="OFS226"/>
      <c r="OFT226"/>
      <c r="OFU226"/>
      <c r="OFV226"/>
      <c r="OFW226"/>
      <c r="OFX226"/>
      <c r="OFY226"/>
      <c r="OFZ226"/>
      <c r="OGA226"/>
      <c r="OGB226"/>
      <c r="OGC226"/>
      <c r="OGD226"/>
      <c r="OGE226"/>
      <c r="OGF226"/>
      <c r="OGG226"/>
      <c r="OGH226"/>
      <c r="OGI226"/>
      <c r="OGJ226"/>
      <c r="OGK226"/>
      <c r="OGL226"/>
      <c r="OGM226"/>
      <c r="OGN226"/>
      <c r="OGO226"/>
      <c r="OGP226"/>
      <c r="OGQ226"/>
      <c r="OGR226"/>
      <c r="OGS226"/>
      <c r="OGT226"/>
      <c r="OGU226"/>
      <c r="OGV226"/>
      <c r="OGW226"/>
      <c r="OGX226"/>
      <c r="OGY226"/>
      <c r="OGZ226"/>
      <c r="OHA226"/>
      <c r="OHB226"/>
      <c r="OHC226"/>
      <c r="OHD226"/>
      <c r="OHE226"/>
      <c r="OHF226"/>
      <c r="OHG226"/>
      <c r="OHH226"/>
      <c r="OHI226"/>
      <c r="OHJ226"/>
      <c r="OHK226"/>
      <c r="OHL226"/>
      <c r="OHM226"/>
      <c r="OHN226"/>
      <c r="OHO226"/>
      <c r="OHP226"/>
      <c r="OHQ226"/>
      <c r="OHR226"/>
      <c r="OHS226"/>
      <c r="OHT226"/>
      <c r="OHU226"/>
      <c r="OHV226"/>
      <c r="OHW226"/>
      <c r="OHX226"/>
      <c r="OHY226"/>
      <c r="OHZ226"/>
      <c r="OIA226"/>
      <c r="OIB226"/>
      <c r="OIC226"/>
      <c r="OID226"/>
      <c r="OIE226"/>
      <c r="OIF226"/>
      <c r="OIG226"/>
      <c r="OIH226"/>
      <c r="OII226"/>
      <c r="OIJ226"/>
      <c r="OIK226"/>
      <c r="OIL226"/>
      <c r="OIM226"/>
      <c r="OIN226"/>
      <c r="OIO226"/>
      <c r="OIP226"/>
      <c r="OIQ226"/>
      <c r="OIR226"/>
      <c r="OIS226"/>
      <c r="OIT226"/>
      <c r="OIU226"/>
      <c r="OIV226"/>
      <c r="OIW226"/>
      <c r="OIX226"/>
      <c r="OIY226"/>
      <c r="OIZ226"/>
      <c r="OJA226"/>
      <c r="OJB226"/>
      <c r="OJC226"/>
      <c r="OJD226"/>
      <c r="OJE226"/>
      <c r="OJF226"/>
      <c r="OJG226"/>
      <c r="OJH226"/>
      <c r="OJI226"/>
      <c r="OJJ226"/>
      <c r="OJK226"/>
      <c r="OJL226"/>
      <c r="OJM226"/>
      <c r="OJN226"/>
      <c r="OJO226"/>
      <c r="OJP226"/>
      <c r="OJQ226"/>
      <c r="OJR226"/>
      <c r="OJS226"/>
      <c r="OJT226"/>
      <c r="OJU226"/>
      <c r="OJV226"/>
      <c r="OJW226"/>
      <c r="OJX226"/>
      <c r="OJY226"/>
      <c r="OJZ226"/>
      <c r="OKA226"/>
      <c r="OKB226"/>
      <c r="OKC226"/>
      <c r="OKD226"/>
      <c r="OKE226"/>
      <c r="OKF226"/>
      <c r="OKG226"/>
      <c r="OKH226"/>
      <c r="OKI226"/>
      <c r="OKJ226"/>
      <c r="OKK226"/>
      <c r="OKL226"/>
      <c r="OKM226"/>
      <c r="OKN226"/>
      <c r="OKO226"/>
      <c r="OKP226"/>
      <c r="OKQ226"/>
      <c r="OKR226"/>
      <c r="OKS226"/>
      <c r="OKT226"/>
      <c r="OKU226"/>
      <c r="OKV226"/>
      <c r="OKW226"/>
      <c r="OKX226"/>
      <c r="OKY226"/>
      <c r="OKZ226"/>
      <c r="OLA226"/>
      <c r="OLB226"/>
      <c r="OLC226"/>
      <c r="OLD226"/>
      <c r="OLE226"/>
      <c r="OLF226"/>
      <c r="OLG226"/>
      <c r="OLH226"/>
      <c r="OLI226"/>
      <c r="OLJ226"/>
      <c r="OLK226"/>
      <c r="OLL226"/>
      <c r="OLM226"/>
      <c r="OLN226"/>
      <c r="OLO226"/>
      <c r="OLP226"/>
      <c r="OLQ226"/>
      <c r="OLR226"/>
      <c r="OLS226"/>
      <c r="OLT226"/>
      <c r="OLU226"/>
      <c r="OLV226"/>
      <c r="OLW226"/>
      <c r="OLX226"/>
      <c r="OLY226"/>
      <c r="OLZ226"/>
      <c r="OMA226"/>
      <c r="OMB226"/>
      <c r="OMC226"/>
      <c r="OMD226"/>
      <c r="OME226"/>
      <c r="OMF226"/>
      <c r="OMG226"/>
      <c r="OMH226"/>
      <c r="OMI226"/>
      <c r="OMJ226"/>
      <c r="OMK226"/>
      <c r="OML226"/>
      <c r="OMM226"/>
      <c r="OMN226"/>
      <c r="OMO226"/>
      <c r="OMP226"/>
      <c r="OMQ226"/>
      <c r="OMR226"/>
      <c r="OMS226"/>
      <c r="OMT226"/>
      <c r="OMU226"/>
      <c r="OMV226"/>
      <c r="OMW226"/>
      <c r="OMX226"/>
      <c r="OMY226"/>
      <c r="OMZ226"/>
      <c r="ONA226"/>
      <c r="ONB226"/>
      <c r="ONC226"/>
      <c r="OND226"/>
      <c r="ONE226"/>
      <c r="ONF226"/>
      <c r="ONG226"/>
      <c r="ONH226"/>
      <c r="ONI226"/>
      <c r="ONJ226"/>
      <c r="ONK226"/>
      <c r="ONL226"/>
      <c r="ONM226"/>
      <c r="ONN226"/>
      <c r="ONO226"/>
      <c r="ONP226"/>
      <c r="ONQ226"/>
      <c r="ONR226"/>
      <c r="ONS226"/>
      <c r="ONT226"/>
      <c r="ONU226"/>
      <c r="ONV226"/>
      <c r="ONW226"/>
      <c r="ONX226"/>
      <c r="ONY226"/>
      <c r="ONZ226"/>
      <c r="OOA226"/>
      <c r="OOB226"/>
      <c r="OOC226"/>
      <c r="OOD226"/>
      <c r="OOE226"/>
      <c r="OOF226"/>
      <c r="OOG226"/>
      <c r="OOH226"/>
      <c r="OOI226"/>
      <c r="OOJ226"/>
      <c r="OOK226"/>
      <c r="OOL226"/>
      <c r="OOM226"/>
      <c r="OON226"/>
      <c r="OOO226"/>
      <c r="OOP226"/>
      <c r="OOQ226"/>
      <c r="OOR226"/>
      <c r="OOS226"/>
      <c r="OOT226"/>
      <c r="OOU226"/>
      <c r="OOV226"/>
      <c r="OOW226"/>
      <c r="OOX226"/>
      <c r="OOY226"/>
      <c r="OOZ226"/>
      <c r="OPA226"/>
      <c r="OPB226"/>
      <c r="OPC226"/>
      <c r="OPD226"/>
      <c r="OPE226"/>
      <c r="OPF226"/>
      <c r="OPG226"/>
      <c r="OPH226"/>
      <c r="OPI226"/>
      <c r="OPJ226"/>
      <c r="OPK226"/>
      <c r="OPL226"/>
      <c r="OPM226"/>
      <c r="OPN226"/>
      <c r="OPO226"/>
      <c r="OPP226"/>
      <c r="OPQ226"/>
      <c r="OPR226"/>
      <c r="OPS226"/>
      <c r="OPT226"/>
      <c r="OPU226"/>
      <c r="OPV226"/>
      <c r="OPW226"/>
      <c r="OPX226"/>
      <c r="OPY226"/>
      <c r="OPZ226"/>
      <c r="OQA226"/>
      <c r="OQB226"/>
      <c r="OQC226"/>
      <c r="OQD226"/>
      <c r="OQE226"/>
      <c r="OQF226"/>
      <c r="OQG226"/>
      <c r="OQH226"/>
      <c r="OQI226"/>
      <c r="OQJ226"/>
      <c r="OQK226"/>
      <c r="OQL226"/>
      <c r="OQM226"/>
      <c r="OQN226"/>
      <c r="OQO226"/>
      <c r="OQP226"/>
      <c r="OQQ226"/>
      <c r="OQR226"/>
      <c r="OQS226"/>
      <c r="OQT226"/>
      <c r="OQU226"/>
      <c r="OQV226"/>
      <c r="OQW226"/>
      <c r="OQX226"/>
      <c r="OQY226"/>
      <c r="OQZ226"/>
      <c r="ORA226"/>
      <c r="ORB226"/>
      <c r="ORC226"/>
      <c r="ORD226"/>
      <c r="ORE226"/>
      <c r="ORF226"/>
      <c r="ORG226"/>
      <c r="ORH226"/>
      <c r="ORI226"/>
      <c r="ORJ226"/>
      <c r="ORK226"/>
      <c r="ORL226"/>
      <c r="ORM226"/>
      <c r="ORN226"/>
      <c r="ORO226"/>
      <c r="ORP226"/>
      <c r="ORQ226"/>
      <c r="ORR226"/>
      <c r="ORS226"/>
      <c r="ORT226"/>
      <c r="ORU226"/>
      <c r="ORV226"/>
      <c r="ORW226"/>
      <c r="ORX226"/>
      <c r="ORY226"/>
      <c r="ORZ226"/>
      <c r="OSA226"/>
      <c r="OSB226"/>
      <c r="OSC226"/>
      <c r="OSD226"/>
      <c r="OSE226"/>
      <c r="OSF226"/>
      <c r="OSG226"/>
      <c r="OSH226"/>
      <c r="OSI226"/>
      <c r="OSJ226"/>
      <c r="OSK226"/>
      <c r="OSL226"/>
      <c r="OSM226"/>
      <c r="OSN226"/>
      <c r="OSO226"/>
      <c r="OSP226"/>
      <c r="OSQ226"/>
      <c r="OSR226"/>
      <c r="OSS226"/>
      <c r="OST226"/>
      <c r="OSU226"/>
      <c r="OSV226"/>
      <c r="OSW226"/>
      <c r="OSX226"/>
      <c r="OSY226"/>
      <c r="OSZ226"/>
      <c r="OTA226"/>
      <c r="OTB226"/>
      <c r="OTC226"/>
      <c r="OTD226"/>
      <c r="OTE226"/>
      <c r="OTF226"/>
      <c r="OTG226"/>
      <c r="OTH226"/>
      <c r="OTI226"/>
      <c r="OTJ226"/>
      <c r="OTK226"/>
      <c r="OTL226"/>
      <c r="OTM226"/>
      <c r="OTN226"/>
      <c r="OTO226"/>
      <c r="OTP226"/>
      <c r="OTQ226"/>
      <c r="OTR226"/>
      <c r="OTS226"/>
      <c r="OTT226"/>
      <c r="OTU226"/>
      <c r="OTV226"/>
      <c r="OTW226"/>
      <c r="OTX226"/>
      <c r="OTY226"/>
      <c r="OTZ226"/>
      <c r="OUA226"/>
      <c r="OUB226"/>
      <c r="OUC226"/>
      <c r="OUD226"/>
      <c r="OUE226"/>
      <c r="OUF226"/>
      <c r="OUG226"/>
      <c r="OUH226"/>
      <c r="OUI226"/>
      <c r="OUJ226"/>
      <c r="OUK226"/>
      <c r="OUL226"/>
      <c r="OUM226"/>
      <c r="OUN226"/>
      <c r="OUO226"/>
      <c r="OUP226"/>
      <c r="OUQ226"/>
      <c r="OUR226"/>
      <c r="OUS226"/>
      <c r="OUT226"/>
      <c r="OUU226"/>
      <c r="OUV226"/>
      <c r="OUW226"/>
      <c r="OUX226"/>
      <c r="OUY226"/>
      <c r="OUZ226"/>
      <c r="OVA226"/>
      <c r="OVB226"/>
      <c r="OVC226"/>
      <c r="OVD226"/>
      <c r="OVE226"/>
      <c r="OVF226"/>
      <c r="OVG226"/>
      <c r="OVH226"/>
      <c r="OVI226"/>
      <c r="OVJ226"/>
      <c r="OVK226"/>
      <c r="OVL226"/>
      <c r="OVM226"/>
      <c r="OVN226"/>
      <c r="OVO226"/>
      <c r="OVP226"/>
      <c r="OVQ226"/>
      <c r="OVR226"/>
      <c r="OVS226"/>
      <c r="OVT226"/>
      <c r="OVU226"/>
      <c r="OVV226"/>
      <c r="OVW226"/>
      <c r="OVX226"/>
      <c r="OVY226"/>
      <c r="OVZ226"/>
      <c r="OWA226"/>
      <c r="OWB226"/>
      <c r="OWC226"/>
      <c r="OWD226"/>
      <c r="OWE226"/>
      <c r="OWF226"/>
      <c r="OWG226"/>
      <c r="OWH226"/>
      <c r="OWI226"/>
      <c r="OWJ226"/>
      <c r="OWK226"/>
      <c r="OWL226"/>
      <c r="OWM226"/>
      <c r="OWN226"/>
      <c r="OWO226"/>
      <c r="OWP226"/>
      <c r="OWQ226"/>
      <c r="OWR226"/>
      <c r="OWS226"/>
      <c r="OWT226"/>
      <c r="OWU226"/>
      <c r="OWV226"/>
      <c r="OWW226"/>
      <c r="OWX226"/>
      <c r="OWY226"/>
      <c r="OWZ226"/>
      <c r="OXA226"/>
      <c r="OXB226"/>
      <c r="OXC226"/>
      <c r="OXD226"/>
      <c r="OXE226"/>
      <c r="OXF226"/>
      <c r="OXG226"/>
      <c r="OXH226"/>
      <c r="OXI226"/>
      <c r="OXJ226"/>
      <c r="OXK226"/>
      <c r="OXL226"/>
      <c r="OXM226"/>
      <c r="OXN226"/>
      <c r="OXO226"/>
      <c r="OXP226"/>
      <c r="OXQ226"/>
      <c r="OXR226"/>
      <c r="OXS226"/>
      <c r="OXT226"/>
      <c r="OXU226"/>
      <c r="OXV226"/>
      <c r="OXW226"/>
      <c r="OXX226"/>
      <c r="OXY226"/>
      <c r="OXZ226"/>
      <c r="OYA226"/>
      <c r="OYB226"/>
      <c r="OYC226"/>
      <c r="OYD226"/>
      <c r="OYE226"/>
      <c r="OYF226"/>
      <c r="OYG226"/>
      <c r="OYH226"/>
      <c r="OYI226"/>
      <c r="OYJ226"/>
      <c r="OYK226"/>
      <c r="OYL226"/>
      <c r="OYM226"/>
      <c r="OYN226"/>
      <c r="OYO226"/>
      <c r="OYP226"/>
      <c r="OYQ226"/>
      <c r="OYR226"/>
      <c r="OYS226"/>
      <c r="OYT226"/>
      <c r="OYU226"/>
      <c r="OYV226"/>
      <c r="OYW226"/>
      <c r="OYX226"/>
      <c r="OYY226"/>
      <c r="OYZ226"/>
      <c r="OZA226"/>
      <c r="OZB226"/>
      <c r="OZC226"/>
      <c r="OZD226"/>
      <c r="OZE226"/>
      <c r="OZF226"/>
      <c r="OZG226"/>
      <c r="OZH226"/>
      <c r="OZI226"/>
      <c r="OZJ226"/>
      <c r="OZK226"/>
      <c r="OZL226"/>
      <c r="OZM226"/>
      <c r="OZN226"/>
      <c r="OZO226"/>
      <c r="OZP226"/>
      <c r="OZQ226"/>
      <c r="OZR226"/>
      <c r="OZS226"/>
      <c r="OZT226"/>
      <c r="OZU226"/>
      <c r="OZV226"/>
      <c r="OZW226"/>
      <c r="OZX226"/>
      <c r="OZY226"/>
      <c r="OZZ226"/>
      <c r="PAA226"/>
      <c r="PAB226"/>
      <c r="PAC226"/>
      <c r="PAD226"/>
      <c r="PAE226"/>
      <c r="PAF226"/>
      <c r="PAG226"/>
      <c r="PAH226"/>
      <c r="PAI226"/>
      <c r="PAJ226"/>
      <c r="PAK226"/>
      <c r="PAL226"/>
      <c r="PAM226"/>
      <c r="PAN226"/>
      <c r="PAO226"/>
      <c r="PAP226"/>
      <c r="PAQ226"/>
      <c r="PAR226"/>
      <c r="PAS226"/>
      <c r="PAT226"/>
      <c r="PAU226"/>
      <c r="PAV226"/>
      <c r="PAW226"/>
      <c r="PAX226"/>
      <c r="PAY226"/>
      <c r="PAZ226"/>
      <c r="PBA226"/>
      <c r="PBB226"/>
      <c r="PBC226"/>
      <c r="PBD226"/>
      <c r="PBE226"/>
      <c r="PBF226"/>
      <c r="PBG226"/>
      <c r="PBH226"/>
      <c r="PBI226"/>
      <c r="PBJ226"/>
      <c r="PBK226"/>
      <c r="PBL226"/>
      <c r="PBM226"/>
      <c r="PBN226"/>
      <c r="PBO226"/>
      <c r="PBP226"/>
      <c r="PBQ226"/>
      <c r="PBR226"/>
      <c r="PBS226"/>
      <c r="PBT226"/>
      <c r="PBU226"/>
      <c r="PBV226"/>
      <c r="PBW226"/>
      <c r="PBX226"/>
      <c r="PBY226"/>
      <c r="PBZ226"/>
      <c r="PCA226"/>
      <c r="PCB226"/>
      <c r="PCC226"/>
      <c r="PCD226"/>
      <c r="PCE226"/>
      <c r="PCF226"/>
      <c r="PCG226"/>
      <c r="PCH226"/>
      <c r="PCI226"/>
      <c r="PCJ226"/>
      <c r="PCK226"/>
      <c r="PCL226"/>
      <c r="PCM226"/>
      <c r="PCN226"/>
      <c r="PCO226"/>
      <c r="PCP226"/>
      <c r="PCQ226"/>
      <c r="PCR226"/>
      <c r="PCS226"/>
      <c r="PCT226"/>
      <c r="PCU226"/>
      <c r="PCV226"/>
      <c r="PCW226"/>
      <c r="PCX226"/>
      <c r="PCY226"/>
      <c r="PCZ226"/>
      <c r="PDA226"/>
      <c r="PDB226"/>
      <c r="PDC226"/>
      <c r="PDD226"/>
      <c r="PDE226"/>
      <c r="PDF226"/>
      <c r="PDG226"/>
      <c r="PDH226"/>
      <c r="PDI226"/>
      <c r="PDJ226"/>
      <c r="PDK226"/>
      <c r="PDL226"/>
      <c r="PDM226"/>
      <c r="PDN226"/>
      <c r="PDO226"/>
      <c r="PDP226"/>
      <c r="PDQ226"/>
      <c r="PDR226"/>
      <c r="PDS226"/>
      <c r="PDT226"/>
      <c r="PDU226"/>
      <c r="PDV226"/>
      <c r="PDW226"/>
      <c r="PDX226"/>
      <c r="PDY226"/>
      <c r="PDZ226"/>
      <c r="PEA226"/>
      <c r="PEB226"/>
      <c r="PEC226"/>
      <c r="PED226"/>
      <c r="PEE226"/>
      <c r="PEF226"/>
      <c r="PEG226"/>
      <c r="PEH226"/>
      <c r="PEI226"/>
      <c r="PEJ226"/>
      <c r="PEK226"/>
      <c r="PEL226"/>
      <c r="PEM226"/>
      <c r="PEN226"/>
      <c r="PEO226"/>
      <c r="PEP226"/>
      <c r="PEQ226"/>
      <c r="PER226"/>
      <c r="PES226"/>
      <c r="PET226"/>
      <c r="PEU226"/>
      <c r="PEV226"/>
      <c r="PEW226"/>
      <c r="PEX226"/>
      <c r="PEY226"/>
      <c r="PEZ226"/>
      <c r="PFA226"/>
      <c r="PFB226"/>
      <c r="PFC226"/>
      <c r="PFD226"/>
      <c r="PFE226"/>
      <c r="PFF226"/>
      <c r="PFG226"/>
      <c r="PFH226"/>
      <c r="PFI226"/>
      <c r="PFJ226"/>
      <c r="PFK226"/>
      <c r="PFL226"/>
      <c r="PFM226"/>
      <c r="PFN226"/>
      <c r="PFO226"/>
      <c r="PFP226"/>
      <c r="PFQ226"/>
      <c r="PFR226"/>
      <c r="PFS226"/>
      <c r="PFT226"/>
      <c r="PFU226"/>
      <c r="PFV226"/>
      <c r="PFW226"/>
      <c r="PFX226"/>
      <c r="PFY226"/>
      <c r="PFZ226"/>
      <c r="PGA226"/>
      <c r="PGB226"/>
      <c r="PGC226"/>
      <c r="PGD226"/>
      <c r="PGE226"/>
      <c r="PGF226"/>
      <c r="PGG226"/>
      <c r="PGH226"/>
      <c r="PGI226"/>
      <c r="PGJ226"/>
      <c r="PGK226"/>
      <c r="PGL226"/>
      <c r="PGM226"/>
      <c r="PGN226"/>
      <c r="PGO226"/>
      <c r="PGP226"/>
      <c r="PGQ226"/>
      <c r="PGR226"/>
      <c r="PGS226"/>
      <c r="PGT226"/>
      <c r="PGU226"/>
      <c r="PGV226"/>
      <c r="PGW226"/>
      <c r="PGX226"/>
      <c r="PGY226"/>
      <c r="PGZ226"/>
      <c r="PHA226"/>
      <c r="PHB226"/>
      <c r="PHC226"/>
      <c r="PHD226"/>
      <c r="PHE226"/>
      <c r="PHF226"/>
      <c r="PHG226"/>
      <c r="PHH226"/>
      <c r="PHI226"/>
      <c r="PHJ226"/>
      <c r="PHK226"/>
      <c r="PHL226"/>
      <c r="PHM226"/>
      <c r="PHN226"/>
      <c r="PHO226"/>
      <c r="PHP226"/>
      <c r="PHQ226"/>
      <c r="PHR226"/>
      <c r="PHS226"/>
      <c r="PHT226"/>
      <c r="PHU226"/>
      <c r="PHV226"/>
      <c r="PHW226"/>
      <c r="PHX226"/>
      <c r="PHY226"/>
      <c r="PHZ226"/>
      <c r="PIA226"/>
      <c r="PIB226"/>
      <c r="PIC226"/>
      <c r="PID226"/>
      <c r="PIE226"/>
      <c r="PIF226"/>
      <c r="PIG226"/>
      <c r="PIH226"/>
      <c r="PII226"/>
      <c r="PIJ226"/>
      <c r="PIK226"/>
      <c r="PIL226"/>
      <c r="PIM226"/>
      <c r="PIN226"/>
      <c r="PIO226"/>
      <c r="PIP226"/>
      <c r="PIQ226"/>
      <c r="PIR226"/>
      <c r="PIS226"/>
      <c r="PIT226"/>
      <c r="PIU226"/>
      <c r="PIV226"/>
      <c r="PIW226"/>
      <c r="PIX226"/>
      <c r="PIY226"/>
      <c r="PIZ226"/>
      <c r="PJA226"/>
      <c r="PJB226"/>
      <c r="PJC226"/>
      <c r="PJD226"/>
      <c r="PJE226"/>
      <c r="PJF226"/>
      <c r="PJG226"/>
      <c r="PJH226"/>
      <c r="PJI226"/>
      <c r="PJJ226"/>
      <c r="PJK226"/>
      <c r="PJL226"/>
      <c r="PJM226"/>
      <c r="PJN226"/>
      <c r="PJO226"/>
      <c r="PJP226"/>
      <c r="PJQ226"/>
      <c r="PJR226"/>
      <c r="PJS226"/>
      <c r="PJT226"/>
      <c r="PJU226"/>
      <c r="PJV226"/>
      <c r="PJW226"/>
      <c r="PJX226"/>
      <c r="PJY226"/>
      <c r="PJZ226"/>
      <c r="PKA226"/>
      <c r="PKB226"/>
      <c r="PKC226"/>
      <c r="PKD226"/>
      <c r="PKE226"/>
      <c r="PKF226"/>
      <c r="PKG226"/>
      <c r="PKH226"/>
      <c r="PKI226"/>
      <c r="PKJ226"/>
      <c r="PKK226"/>
      <c r="PKL226"/>
      <c r="PKM226"/>
      <c r="PKN226"/>
      <c r="PKO226"/>
      <c r="PKP226"/>
      <c r="PKQ226"/>
      <c r="PKR226"/>
      <c r="PKS226"/>
      <c r="PKT226"/>
      <c r="PKU226"/>
      <c r="PKV226"/>
      <c r="PKW226"/>
      <c r="PKX226"/>
      <c r="PKY226"/>
      <c r="PKZ226"/>
      <c r="PLA226"/>
      <c r="PLB226"/>
      <c r="PLC226"/>
      <c r="PLD226"/>
      <c r="PLE226"/>
      <c r="PLF226"/>
      <c r="PLG226"/>
      <c r="PLH226"/>
      <c r="PLI226"/>
      <c r="PLJ226"/>
      <c r="PLK226"/>
      <c r="PLL226"/>
      <c r="PLM226"/>
      <c r="PLN226"/>
      <c r="PLO226"/>
      <c r="PLP226"/>
      <c r="PLQ226"/>
      <c r="PLR226"/>
      <c r="PLS226"/>
      <c r="PLT226"/>
      <c r="PLU226"/>
      <c r="PLV226"/>
      <c r="PLW226"/>
      <c r="PLX226"/>
      <c r="PLY226"/>
      <c r="PLZ226"/>
      <c r="PMA226"/>
      <c r="PMB226"/>
      <c r="PMC226"/>
      <c r="PMD226"/>
      <c r="PME226"/>
      <c r="PMF226"/>
      <c r="PMG226"/>
      <c r="PMH226"/>
      <c r="PMI226"/>
      <c r="PMJ226"/>
      <c r="PMK226"/>
      <c r="PML226"/>
      <c r="PMM226"/>
      <c r="PMN226"/>
      <c r="PMO226"/>
      <c r="PMP226"/>
      <c r="PMQ226"/>
      <c r="PMR226"/>
      <c r="PMS226"/>
      <c r="PMT226"/>
      <c r="PMU226"/>
      <c r="PMV226"/>
      <c r="PMW226"/>
      <c r="PMX226"/>
      <c r="PMY226"/>
      <c r="PMZ226"/>
      <c r="PNA226"/>
      <c r="PNB226"/>
      <c r="PNC226"/>
      <c r="PND226"/>
      <c r="PNE226"/>
      <c r="PNF226"/>
      <c r="PNG226"/>
      <c r="PNH226"/>
      <c r="PNI226"/>
      <c r="PNJ226"/>
      <c r="PNK226"/>
      <c r="PNL226"/>
      <c r="PNM226"/>
      <c r="PNN226"/>
      <c r="PNO226"/>
      <c r="PNP226"/>
      <c r="PNQ226"/>
      <c r="PNR226"/>
      <c r="PNS226"/>
      <c r="PNT226"/>
      <c r="PNU226"/>
      <c r="PNV226"/>
      <c r="PNW226"/>
      <c r="PNX226"/>
      <c r="PNY226"/>
      <c r="PNZ226"/>
      <c r="POA226"/>
      <c r="POB226"/>
      <c r="POC226"/>
      <c r="POD226"/>
      <c r="POE226"/>
      <c r="POF226"/>
      <c r="POG226"/>
      <c r="POH226"/>
      <c r="POI226"/>
      <c r="POJ226"/>
      <c r="POK226"/>
      <c r="POL226"/>
      <c r="POM226"/>
      <c r="PON226"/>
      <c r="POO226"/>
      <c r="POP226"/>
      <c r="POQ226"/>
      <c r="POR226"/>
      <c r="POS226"/>
      <c r="POT226"/>
      <c r="POU226"/>
      <c r="POV226"/>
      <c r="POW226"/>
      <c r="POX226"/>
      <c r="POY226"/>
      <c r="POZ226"/>
      <c r="PPA226"/>
      <c r="PPB226"/>
      <c r="PPC226"/>
      <c r="PPD226"/>
      <c r="PPE226"/>
      <c r="PPF226"/>
      <c r="PPG226"/>
      <c r="PPH226"/>
      <c r="PPI226"/>
      <c r="PPJ226"/>
      <c r="PPK226"/>
      <c r="PPL226"/>
      <c r="PPM226"/>
      <c r="PPN226"/>
      <c r="PPO226"/>
      <c r="PPP226"/>
      <c r="PPQ226"/>
      <c r="PPR226"/>
      <c r="PPS226"/>
      <c r="PPT226"/>
      <c r="PPU226"/>
      <c r="PPV226"/>
      <c r="PPW226"/>
      <c r="PPX226"/>
      <c r="PPY226"/>
      <c r="PPZ226"/>
      <c r="PQA226"/>
      <c r="PQB226"/>
      <c r="PQC226"/>
      <c r="PQD226"/>
      <c r="PQE226"/>
      <c r="PQF226"/>
      <c r="PQG226"/>
      <c r="PQH226"/>
      <c r="PQI226"/>
      <c r="PQJ226"/>
      <c r="PQK226"/>
      <c r="PQL226"/>
      <c r="PQM226"/>
      <c r="PQN226"/>
      <c r="PQO226"/>
      <c r="PQP226"/>
      <c r="PQQ226"/>
      <c r="PQR226"/>
      <c r="PQS226"/>
      <c r="PQT226"/>
      <c r="PQU226"/>
      <c r="PQV226"/>
      <c r="PQW226"/>
      <c r="PQX226"/>
      <c r="PQY226"/>
      <c r="PQZ226"/>
      <c r="PRA226"/>
      <c r="PRB226"/>
      <c r="PRC226"/>
      <c r="PRD226"/>
      <c r="PRE226"/>
      <c r="PRF226"/>
      <c r="PRG226"/>
      <c r="PRH226"/>
      <c r="PRI226"/>
      <c r="PRJ226"/>
      <c r="PRK226"/>
      <c r="PRL226"/>
      <c r="PRM226"/>
      <c r="PRN226"/>
      <c r="PRO226"/>
      <c r="PRP226"/>
      <c r="PRQ226"/>
      <c r="PRR226"/>
      <c r="PRS226"/>
      <c r="PRT226"/>
      <c r="PRU226"/>
      <c r="PRV226"/>
      <c r="PRW226"/>
      <c r="PRX226"/>
      <c r="PRY226"/>
      <c r="PRZ226"/>
      <c r="PSA226"/>
      <c r="PSB226"/>
      <c r="PSC226"/>
      <c r="PSD226"/>
      <c r="PSE226"/>
      <c r="PSF226"/>
      <c r="PSG226"/>
      <c r="PSH226"/>
      <c r="PSI226"/>
      <c r="PSJ226"/>
      <c r="PSK226"/>
      <c r="PSL226"/>
      <c r="PSM226"/>
      <c r="PSN226"/>
      <c r="PSO226"/>
      <c r="PSP226"/>
      <c r="PSQ226"/>
      <c r="PSR226"/>
      <c r="PSS226"/>
      <c r="PST226"/>
      <c r="PSU226"/>
      <c r="PSV226"/>
      <c r="PSW226"/>
      <c r="PSX226"/>
      <c r="PSY226"/>
      <c r="PSZ226"/>
      <c r="PTA226"/>
      <c r="PTB226"/>
      <c r="PTC226"/>
      <c r="PTD226"/>
      <c r="PTE226"/>
      <c r="PTF226"/>
      <c r="PTG226"/>
      <c r="PTH226"/>
      <c r="PTI226"/>
      <c r="PTJ226"/>
      <c r="PTK226"/>
      <c r="PTL226"/>
      <c r="PTM226"/>
      <c r="PTN226"/>
      <c r="PTO226"/>
      <c r="PTP226"/>
      <c r="PTQ226"/>
      <c r="PTR226"/>
      <c r="PTS226"/>
      <c r="PTT226"/>
      <c r="PTU226"/>
      <c r="PTV226"/>
      <c r="PTW226"/>
      <c r="PTX226"/>
      <c r="PTY226"/>
      <c r="PTZ226"/>
      <c r="PUA226"/>
      <c r="PUB226"/>
      <c r="PUC226"/>
      <c r="PUD226"/>
      <c r="PUE226"/>
      <c r="PUF226"/>
      <c r="PUG226"/>
      <c r="PUH226"/>
      <c r="PUI226"/>
      <c r="PUJ226"/>
      <c r="PUK226"/>
      <c r="PUL226"/>
      <c r="PUM226"/>
      <c r="PUN226"/>
      <c r="PUO226"/>
      <c r="PUP226"/>
      <c r="PUQ226"/>
      <c r="PUR226"/>
      <c r="PUS226"/>
      <c r="PUT226"/>
      <c r="PUU226"/>
      <c r="PUV226"/>
      <c r="PUW226"/>
      <c r="PUX226"/>
      <c r="PUY226"/>
      <c r="PUZ226"/>
      <c r="PVA226"/>
      <c r="PVB226"/>
      <c r="PVC226"/>
      <c r="PVD226"/>
      <c r="PVE226"/>
      <c r="PVF226"/>
      <c r="PVG226"/>
      <c r="PVH226"/>
      <c r="PVI226"/>
      <c r="PVJ226"/>
      <c r="PVK226"/>
      <c r="PVL226"/>
      <c r="PVM226"/>
      <c r="PVN226"/>
      <c r="PVO226"/>
      <c r="PVP226"/>
      <c r="PVQ226"/>
      <c r="PVR226"/>
      <c r="PVS226"/>
      <c r="PVT226"/>
      <c r="PVU226"/>
      <c r="PVV226"/>
      <c r="PVW226"/>
      <c r="PVX226"/>
      <c r="PVY226"/>
      <c r="PVZ226"/>
      <c r="PWA226"/>
      <c r="PWB226"/>
      <c r="PWC226"/>
      <c r="PWD226"/>
      <c r="PWE226"/>
      <c r="PWF226"/>
      <c r="PWG226"/>
      <c r="PWH226"/>
      <c r="PWI226"/>
      <c r="PWJ226"/>
      <c r="PWK226"/>
      <c r="PWL226"/>
      <c r="PWM226"/>
      <c r="PWN226"/>
      <c r="PWO226"/>
      <c r="PWP226"/>
      <c r="PWQ226"/>
      <c r="PWR226"/>
      <c r="PWS226"/>
      <c r="PWT226"/>
      <c r="PWU226"/>
      <c r="PWV226"/>
      <c r="PWW226"/>
      <c r="PWX226"/>
      <c r="PWY226"/>
      <c r="PWZ226"/>
      <c r="PXA226"/>
      <c r="PXB226"/>
      <c r="PXC226"/>
      <c r="PXD226"/>
      <c r="PXE226"/>
      <c r="PXF226"/>
      <c r="PXG226"/>
      <c r="PXH226"/>
      <c r="PXI226"/>
      <c r="PXJ226"/>
      <c r="PXK226"/>
      <c r="PXL226"/>
      <c r="PXM226"/>
      <c r="PXN226"/>
      <c r="PXO226"/>
      <c r="PXP226"/>
      <c r="PXQ226"/>
      <c r="PXR226"/>
      <c r="PXS226"/>
      <c r="PXT226"/>
      <c r="PXU226"/>
      <c r="PXV226"/>
      <c r="PXW226"/>
      <c r="PXX226"/>
      <c r="PXY226"/>
      <c r="PXZ226"/>
      <c r="PYA226"/>
      <c r="PYB226"/>
      <c r="PYC226"/>
      <c r="PYD226"/>
      <c r="PYE226"/>
      <c r="PYF226"/>
      <c r="PYG226"/>
      <c r="PYH226"/>
      <c r="PYI226"/>
      <c r="PYJ226"/>
      <c r="PYK226"/>
      <c r="PYL226"/>
      <c r="PYM226"/>
      <c r="PYN226"/>
      <c r="PYO226"/>
      <c r="PYP226"/>
      <c r="PYQ226"/>
      <c r="PYR226"/>
      <c r="PYS226"/>
      <c r="PYT226"/>
      <c r="PYU226"/>
      <c r="PYV226"/>
      <c r="PYW226"/>
      <c r="PYX226"/>
      <c r="PYY226"/>
      <c r="PYZ226"/>
      <c r="PZA226"/>
      <c r="PZB226"/>
      <c r="PZC226"/>
      <c r="PZD226"/>
      <c r="PZE226"/>
      <c r="PZF226"/>
      <c r="PZG226"/>
      <c r="PZH226"/>
      <c r="PZI226"/>
      <c r="PZJ226"/>
      <c r="PZK226"/>
      <c r="PZL226"/>
      <c r="PZM226"/>
      <c r="PZN226"/>
      <c r="PZO226"/>
      <c r="PZP226"/>
      <c r="PZQ226"/>
      <c r="PZR226"/>
      <c r="PZS226"/>
      <c r="PZT226"/>
      <c r="PZU226"/>
      <c r="PZV226"/>
      <c r="PZW226"/>
      <c r="PZX226"/>
      <c r="PZY226"/>
      <c r="PZZ226"/>
      <c r="QAA226"/>
      <c r="QAB226"/>
      <c r="QAC226"/>
      <c r="QAD226"/>
      <c r="QAE226"/>
      <c r="QAF226"/>
      <c r="QAG226"/>
      <c r="QAH226"/>
      <c r="QAI226"/>
      <c r="QAJ226"/>
      <c r="QAK226"/>
      <c r="QAL226"/>
      <c r="QAM226"/>
      <c r="QAN226"/>
      <c r="QAO226"/>
      <c r="QAP226"/>
      <c r="QAQ226"/>
      <c r="QAR226"/>
      <c r="QAS226"/>
      <c r="QAT226"/>
      <c r="QAU226"/>
      <c r="QAV226"/>
      <c r="QAW226"/>
      <c r="QAX226"/>
      <c r="QAY226"/>
      <c r="QAZ226"/>
      <c r="QBA226"/>
      <c r="QBB226"/>
      <c r="QBC226"/>
      <c r="QBD226"/>
      <c r="QBE226"/>
      <c r="QBF226"/>
      <c r="QBG226"/>
      <c r="QBH226"/>
      <c r="QBI226"/>
      <c r="QBJ226"/>
      <c r="QBK226"/>
      <c r="QBL226"/>
      <c r="QBM226"/>
      <c r="QBN226"/>
      <c r="QBO226"/>
      <c r="QBP226"/>
      <c r="QBQ226"/>
      <c r="QBR226"/>
      <c r="QBS226"/>
      <c r="QBT226"/>
      <c r="QBU226"/>
      <c r="QBV226"/>
      <c r="QBW226"/>
      <c r="QBX226"/>
      <c r="QBY226"/>
      <c r="QBZ226"/>
      <c r="QCA226"/>
      <c r="QCB226"/>
      <c r="QCC226"/>
      <c r="QCD226"/>
      <c r="QCE226"/>
      <c r="QCF226"/>
      <c r="QCG226"/>
      <c r="QCH226"/>
      <c r="QCI226"/>
      <c r="QCJ226"/>
      <c r="QCK226"/>
      <c r="QCL226"/>
      <c r="QCM226"/>
      <c r="QCN226"/>
      <c r="QCO226"/>
      <c r="QCP226"/>
      <c r="QCQ226"/>
      <c r="QCR226"/>
      <c r="QCS226"/>
      <c r="QCT226"/>
      <c r="QCU226"/>
      <c r="QCV226"/>
      <c r="QCW226"/>
      <c r="QCX226"/>
      <c r="QCY226"/>
      <c r="QCZ226"/>
      <c r="QDA226"/>
      <c r="QDB226"/>
      <c r="QDC226"/>
      <c r="QDD226"/>
      <c r="QDE226"/>
      <c r="QDF226"/>
      <c r="QDG226"/>
      <c r="QDH226"/>
      <c r="QDI226"/>
      <c r="QDJ226"/>
      <c r="QDK226"/>
      <c r="QDL226"/>
      <c r="QDM226"/>
      <c r="QDN226"/>
      <c r="QDO226"/>
      <c r="QDP226"/>
      <c r="QDQ226"/>
      <c r="QDR226"/>
      <c r="QDS226"/>
      <c r="QDT226"/>
      <c r="QDU226"/>
      <c r="QDV226"/>
      <c r="QDW226"/>
      <c r="QDX226"/>
      <c r="QDY226"/>
      <c r="QDZ226"/>
      <c r="QEA226"/>
      <c r="QEB226"/>
      <c r="QEC226"/>
      <c r="QED226"/>
      <c r="QEE226"/>
      <c r="QEF226"/>
      <c r="QEG226"/>
      <c r="QEH226"/>
      <c r="QEI226"/>
      <c r="QEJ226"/>
      <c r="QEK226"/>
      <c r="QEL226"/>
      <c r="QEM226"/>
      <c r="QEN226"/>
      <c r="QEO226"/>
      <c r="QEP226"/>
      <c r="QEQ226"/>
      <c r="QER226"/>
      <c r="QES226"/>
      <c r="QET226"/>
      <c r="QEU226"/>
      <c r="QEV226"/>
      <c r="QEW226"/>
      <c r="QEX226"/>
      <c r="QEY226"/>
      <c r="QEZ226"/>
      <c r="QFA226"/>
      <c r="QFB226"/>
      <c r="QFC226"/>
      <c r="QFD226"/>
      <c r="QFE226"/>
      <c r="QFF226"/>
      <c r="QFG226"/>
      <c r="QFH226"/>
      <c r="QFI226"/>
      <c r="QFJ226"/>
      <c r="QFK226"/>
      <c r="QFL226"/>
      <c r="QFM226"/>
      <c r="QFN226"/>
      <c r="QFO226"/>
      <c r="QFP226"/>
      <c r="QFQ226"/>
      <c r="QFR226"/>
      <c r="QFS226"/>
      <c r="QFT226"/>
      <c r="QFU226"/>
      <c r="QFV226"/>
      <c r="QFW226"/>
      <c r="QFX226"/>
      <c r="QFY226"/>
      <c r="QFZ226"/>
      <c r="QGA226"/>
      <c r="QGB226"/>
      <c r="QGC226"/>
      <c r="QGD226"/>
      <c r="QGE226"/>
      <c r="QGF226"/>
      <c r="QGG226"/>
      <c r="QGH226"/>
      <c r="QGI226"/>
      <c r="QGJ226"/>
      <c r="QGK226"/>
      <c r="QGL226"/>
      <c r="QGM226"/>
      <c r="QGN226"/>
      <c r="QGO226"/>
      <c r="QGP226"/>
      <c r="QGQ226"/>
      <c r="QGR226"/>
      <c r="QGS226"/>
      <c r="QGT226"/>
      <c r="QGU226"/>
      <c r="QGV226"/>
      <c r="QGW226"/>
      <c r="QGX226"/>
      <c r="QGY226"/>
      <c r="QGZ226"/>
      <c r="QHA226"/>
      <c r="QHB226"/>
      <c r="QHC226"/>
      <c r="QHD226"/>
      <c r="QHE226"/>
      <c r="QHF226"/>
      <c r="QHG226"/>
      <c r="QHH226"/>
      <c r="QHI226"/>
      <c r="QHJ226"/>
      <c r="QHK226"/>
      <c r="QHL226"/>
      <c r="QHM226"/>
      <c r="QHN226"/>
      <c r="QHO226"/>
      <c r="QHP226"/>
      <c r="QHQ226"/>
      <c r="QHR226"/>
      <c r="QHS226"/>
      <c r="QHT226"/>
      <c r="QHU226"/>
      <c r="QHV226"/>
      <c r="QHW226"/>
      <c r="QHX226"/>
      <c r="QHY226"/>
      <c r="QHZ226"/>
      <c r="QIA226"/>
      <c r="QIB226"/>
      <c r="QIC226"/>
      <c r="QID226"/>
      <c r="QIE226"/>
      <c r="QIF226"/>
      <c r="QIG226"/>
      <c r="QIH226"/>
      <c r="QII226"/>
      <c r="QIJ226"/>
      <c r="QIK226"/>
      <c r="QIL226"/>
      <c r="QIM226"/>
      <c r="QIN226"/>
      <c r="QIO226"/>
      <c r="QIP226"/>
      <c r="QIQ226"/>
      <c r="QIR226"/>
      <c r="QIS226"/>
      <c r="QIT226"/>
      <c r="QIU226"/>
      <c r="QIV226"/>
      <c r="QIW226"/>
      <c r="QIX226"/>
      <c r="QIY226"/>
      <c r="QIZ226"/>
      <c r="QJA226"/>
      <c r="QJB226"/>
      <c r="QJC226"/>
      <c r="QJD226"/>
      <c r="QJE226"/>
      <c r="QJF226"/>
      <c r="QJG226"/>
      <c r="QJH226"/>
      <c r="QJI226"/>
      <c r="QJJ226"/>
      <c r="QJK226"/>
      <c r="QJL226"/>
      <c r="QJM226"/>
      <c r="QJN226"/>
      <c r="QJO226"/>
      <c r="QJP226"/>
      <c r="QJQ226"/>
      <c r="QJR226"/>
      <c r="QJS226"/>
      <c r="QJT226"/>
      <c r="QJU226"/>
      <c r="QJV226"/>
      <c r="QJW226"/>
      <c r="QJX226"/>
      <c r="QJY226"/>
      <c r="QJZ226"/>
      <c r="QKA226"/>
      <c r="QKB226"/>
      <c r="QKC226"/>
      <c r="QKD226"/>
      <c r="QKE226"/>
      <c r="QKF226"/>
      <c r="QKG226"/>
      <c r="QKH226"/>
      <c r="QKI226"/>
      <c r="QKJ226"/>
      <c r="QKK226"/>
      <c r="QKL226"/>
      <c r="QKM226"/>
      <c r="QKN226"/>
      <c r="QKO226"/>
      <c r="QKP226"/>
      <c r="QKQ226"/>
      <c r="QKR226"/>
      <c r="QKS226"/>
      <c r="QKT226"/>
      <c r="QKU226"/>
      <c r="QKV226"/>
      <c r="QKW226"/>
      <c r="QKX226"/>
      <c r="QKY226"/>
      <c r="QKZ226"/>
      <c r="QLA226"/>
      <c r="QLB226"/>
      <c r="QLC226"/>
      <c r="QLD226"/>
      <c r="QLE226"/>
      <c r="QLF226"/>
      <c r="QLG226"/>
      <c r="QLH226"/>
      <c r="QLI226"/>
      <c r="QLJ226"/>
      <c r="QLK226"/>
      <c r="QLL226"/>
      <c r="QLM226"/>
      <c r="QLN226"/>
      <c r="QLO226"/>
      <c r="QLP226"/>
      <c r="QLQ226"/>
      <c r="QLR226"/>
      <c r="QLS226"/>
      <c r="QLT226"/>
      <c r="QLU226"/>
      <c r="QLV226"/>
      <c r="QLW226"/>
      <c r="QLX226"/>
      <c r="QLY226"/>
      <c r="QLZ226"/>
      <c r="QMA226"/>
      <c r="QMB226"/>
      <c r="QMC226"/>
      <c r="QMD226"/>
      <c r="QME226"/>
      <c r="QMF226"/>
      <c r="QMG226"/>
      <c r="QMH226"/>
      <c r="QMI226"/>
      <c r="QMJ226"/>
      <c r="QMK226"/>
      <c r="QML226"/>
      <c r="QMM226"/>
      <c r="QMN226"/>
      <c r="QMO226"/>
      <c r="QMP226"/>
      <c r="QMQ226"/>
      <c r="QMR226"/>
      <c r="QMS226"/>
      <c r="QMT226"/>
      <c r="QMU226"/>
      <c r="QMV226"/>
      <c r="QMW226"/>
      <c r="QMX226"/>
      <c r="QMY226"/>
      <c r="QMZ226"/>
      <c r="QNA226"/>
      <c r="QNB226"/>
      <c r="QNC226"/>
      <c r="QND226"/>
      <c r="QNE226"/>
      <c r="QNF226"/>
      <c r="QNG226"/>
      <c r="QNH226"/>
      <c r="QNI226"/>
      <c r="QNJ226"/>
      <c r="QNK226"/>
      <c r="QNL226"/>
      <c r="QNM226"/>
      <c r="QNN226"/>
      <c r="QNO226"/>
      <c r="QNP226"/>
      <c r="QNQ226"/>
      <c r="QNR226"/>
      <c r="QNS226"/>
      <c r="QNT226"/>
      <c r="QNU226"/>
      <c r="QNV226"/>
      <c r="QNW226"/>
      <c r="QNX226"/>
      <c r="QNY226"/>
      <c r="QNZ226"/>
      <c r="QOA226"/>
      <c r="QOB226"/>
      <c r="QOC226"/>
      <c r="QOD226"/>
      <c r="QOE226"/>
      <c r="QOF226"/>
      <c r="QOG226"/>
      <c r="QOH226"/>
      <c r="QOI226"/>
      <c r="QOJ226"/>
      <c r="QOK226"/>
      <c r="QOL226"/>
      <c r="QOM226"/>
      <c r="QON226"/>
      <c r="QOO226"/>
      <c r="QOP226"/>
      <c r="QOQ226"/>
      <c r="QOR226"/>
      <c r="QOS226"/>
      <c r="QOT226"/>
      <c r="QOU226"/>
      <c r="QOV226"/>
      <c r="QOW226"/>
      <c r="QOX226"/>
      <c r="QOY226"/>
      <c r="QOZ226"/>
      <c r="QPA226"/>
      <c r="QPB226"/>
      <c r="QPC226"/>
      <c r="QPD226"/>
      <c r="QPE226"/>
      <c r="QPF226"/>
      <c r="QPG226"/>
      <c r="QPH226"/>
      <c r="QPI226"/>
      <c r="QPJ226"/>
      <c r="QPK226"/>
      <c r="QPL226"/>
      <c r="QPM226"/>
      <c r="QPN226"/>
      <c r="QPO226"/>
      <c r="QPP226"/>
      <c r="QPQ226"/>
      <c r="QPR226"/>
      <c r="QPS226"/>
      <c r="QPT226"/>
      <c r="QPU226"/>
      <c r="QPV226"/>
      <c r="QPW226"/>
      <c r="QPX226"/>
      <c r="QPY226"/>
      <c r="QPZ226"/>
      <c r="QQA226"/>
      <c r="QQB226"/>
      <c r="QQC226"/>
      <c r="QQD226"/>
      <c r="QQE226"/>
      <c r="QQF226"/>
      <c r="QQG226"/>
      <c r="QQH226"/>
      <c r="QQI226"/>
      <c r="QQJ226"/>
      <c r="QQK226"/>
      <c r="QQL226"/>
      <c r="QQM226"/>
      <c r="QQN226"/>
      <c r="QQO226"/>
      <c r="QQP226"/>
      <c r="QQQ226"/>
      <c r="QQR226"/>
      <c r="QQS226"/>
      <c r="QQT226"/>
      <c r="QQU226"/>
      <c r="QQV226"/>
      <c r="QQW226"/>
      <c r="QQX226"/>
      <c r="QQY226"/>
      <c r="QQZ226"/>
      <c r="QRA226"/>
      <c r="QRB226"/>
      <c r="QRC226"/>
      <c r="QRD226"/>
      <c r="QRE226"/>
      <c r="QRF226"/>
      <c r="QRG226"/>
      <c r="QRH226"/>
      <c r="QRI226"/>
      <c r="QRJ226"/>
      <c r="QRK226"/>
      <c r="QRL226"/>
      <c r="QRM226"/>
      <c r="QRN226"/>
      <c r="QRO226"/>
      <c r="QRP226"/>
      <c r="QRQ226"/>
      <c r="QRR226"/>
      <c r="QRS226"/>
      <c r="QRT226"/>
      <c r="QRU226"/>
      <c r="QRV226"/>
      <c r="QRW226"/>
      <c r="QRX226"/>
      <c r="QRY226"/>
      <c r="QRZ226"/>
      <c r="QSA226"/>
      <c r="QSB226"/>
      <c r="QSC226"/>
      <c r="QSD226"/>
      <c r="QSE226"/>
      <c r="QSF226"/>
      <c r="QSG226"/>
      <c r="QSH226"/>
      <c r="QSI226"/>
      <c r="QSJ226"/>
      <c r="QSK226"/>
      <c r="QSL226"/>
      <c r="QSM226"/>
      <c r="QSN226"/>
      <c r="QSO226"/>
      <c r="QSP226"/>
      <c r="QSQ226"/>
      <c r="QSR226"/>
      <c r="QSS226"/>
      <c r="QST226"/>
      <c r="QSU226"/>
      <c r="QSV226"/>
      <c r="QSW226"/>
      <c r="QSX226"/>
      <c r="QSY226"/>
      <c r="QSZ226"/>
      <c r="QTA226"/>
      <c r="QTB226"/>
      <c r="QTC226"/>
      <c r="QTD226"/>
      <c r="QTE226"/>
      <c r="QTF226"/>
      <c r="QTG226"/>
      <c r="QTH226"/>
      <c r="QTI226"/>
      <c r="QTJ226"/>
      <c r="QTK226"/>
      <c r="QTL226"/>
      <c r="QTM226"/>
      <c r="QTN226"/>
      <c r="QTO226"/>
      <c r="QTP226"/>
      <c r="QTQ226"/>
      <c r="QTR226"/>
      <c r="QTS226"/>
      <c r="QTT226"/>
      <c r="QTU226"/>
      <c r="QTV226"/>
      <c r="QTW226"/>
      <c r="QTX226"/>
      <c r="QTY226"/>
      <c r="QTZ226"/>
      <c r="QUA226"/>
      <c r="QUB226"/>
      <c r="QUC226"/>
      <c r="QUD226"/>
      <c r="QUE226"/>
      <c r="QUF226"/>
      <c r="QUG226"/>
      <c r="QUH226"/>
      <c r="QUI226"/>
      <c r="QUJ226"/>
      <c r="QUK226"/>
      <c r="QUL226"/>
      <c r="QUM226"/>
      <c r="QUN226"/>
      <c r="QUO226"/>
      <c r="QUP226"/>
      <c r="QUQ226"/>
      <c r="QUR226"/>
      <c r="QUS226"/>
      <c r="QUT226"/>
      <c r="QUU226"/>
      <c r="QUV226"/>
      <c r="QUW226"/>
      <c r="QUX226"/>
      <c r="QUY226"/>
      <c r="QUZ226"/>
      <c r="QVA226"/>
      <c r="QVB226"/>
      <c r="QVC226"/>
      <c r="QVD226"/>
      <c r="QVE226"/>
      <c r="QVF226"/>
      <c r="QVG226"/>
      <c r="QVH226"/>
      <c r="QVI226"/>
      <c r="QVJ226"/>
      <c r="QVK226"/>
      <c r="QVL226"/>
      <c r="QVM226"/>
      <c r="QVN226"/>
      <c r="QVO226"/>
      <c r="QVP226"/>
      <c r="QVQ226"/>
      <c r="QVR226"/>
      <c r="QVS226"/>
      <c r="QVT226"/>
      <c r="QVU226"/>
      <c r="QVV226"/>
      <c r="QVW226"/>
      <c r="QVX226"/>
      <c r="QVY226"/>
      <c r="QVZ226"/>
      <c r="QWA226"/>
      <c r="QWB226"/>
      <c r="QWC226"/>
      <c r="QWD226"/>
      <c r="QWE226"/>
      <c r="QWF226"/>
      <c r="QWG226"/>
      <c r="QWH226"/>
      <c r="QWI226"/>
      <c r="QWJ226"/>
      <c r="QWK226"/>
      <c r="QWL226"/>
      <c r="QWM226"/>
      <c r="QWN226"/>
      <c r="QWO226"/>
      <c r="QWP226"/>
      <c r="QWQ226"/>
      <c r="QWR226"/>
      <c r="QWS226"/>
      <c r="QWT226"/>
      <c r="QWU226"/>
      <c r="QWV226"/>
      <c r="QWW226"/>
      <c r="QWX226"/>
      <c r="QWY226"/>
      <c r="QWZ226"/>
      <c r="QXA226"/>
      <c r="QXB226"/>
      <c r="QXC226"/>
      <c r="QXD226"/>
      <c r="QXE226"/>
      <c r="QXF226"/>
      <c r="QXG226"/>
      <c r="QXH226"/>
      <c r="QXI226"/>
      <c r="QXJ226"/>
      <c r="QXK226"/>
      <c r="QXL226"/>
      <c r="QXM226"/>
      <c r="QXN226"/>
      <c r="QXO226"/>
      <c r="QXP226"/>
      <c r="QXQ226"/>
      <c r="QXR226"/>
      <c r="QXS226"/>
      <c r="QXT226"/>
      <c r="QXU226"/>
      <c r="QXV226"/>
      <c r="QXW226"/>
      <c r="QXX226"/>
      <c r="QXY226"/>
      <c r="QXZ226"/>
      <c r="QYA226"/>
      <c r="QYB226"/>
      <c r="QYC226"/>
      <c r="QYD226"/>
      <c r="QYE226"/>
      <c r="QYF226"/>
      <c r="QYG226"/>
      <c r="QYH226"/>
      <c r="QYI226"/>
      <c r="QYJ226"/>
      <c r="QYK226"/>
      <c r="QYL226"/>
      <c r="QYM226"/>
      <c r="QYN226"/>
      <c r="QYO226"/>
      <c r="QYP226"/>
      <c r="QYQ226"/>
      <c r="QYR226"/>
      <c r="QYS226"/>
      <c r="QYT226"/>
      <c r="QYU226"/>
      <c r="QYV226"/>
      <c r="QYW226"/>
      <c r="QYX226"/>
      <c r="QYY226"/>
      <c r="QYZ226"/>
      <c r="QZA226"/>
      <c r="QZB226"/>
      <c r="QZC226"/>
      <c r="QZD226"/>
      <c r="QZE226"/>
      <c r="QZF226"/>
      <c r="QZG226"/>
      <c r="QZH226"/>
      <c r="QZI226"/>
      <c r="QZJ226"/>
      <c r="QZK226"/>
      <c r="QZL226"/>
      <c r="QZM226"/>
      <c r="QZN226"/>
      <c r="QZO226"/>
      <c r="QZP226"/>
      <c r="QZQ226"/>
      <c r="QZR226"/>
      <c r="QZS226"/>
      <c r="QZT226"/>
      <c r="QZU226"/>
      <c r="QZV226"/>
      <c r="QZW226"/>
      <c r="QZX226"/>
      <c r="QZY226"/>
      <c r="QZZ226"/>
      <c r="RAA226"/>
      <c r="RAB226"/>
      <c r="RAC226"/>
      <c r="RAD226"/>
      <c r="RAE226"/>
      <c r="RAF226"/>
      <c r="RAG226"/>
      <c r="RAH226"/>
      <c r="RAI226"/>
      <c r="RAJ226"/>
      <c r="RAK226"/>
      <c r="RAL226"/>
      <c r="RAM226"/>
      <c r="RAN226"/>
      <c r="RAO226"/>
      <c r="RAP226"/>
      <c r="RAQ226"/>
      <c r="RAR226"/>
      <c r="RAS226"/>
      <c r="RAT226"/>
      <c r="RAU226"/>
      <c r="RAV226"/>
      <c r="RAW226"/>
      <c r="RAX226"/>
      <c r="RAY226"/>
      <c r="RAZ226"/>
      <c r="RBA226"/>
      <c r="RBB226"/>
      <c r="RBC226"/>
      <c r="RBD226"/>
      <c r="RBE226"/>
      <c r="RBF226"/>
      <c r="RBG226"/>
      <c r="RBH226"/>
      <c r="RBI226"/>
      <c r="RBJ226"/>
      <c r="RBK226"/>
      <c r="RBL226"/>
      <c r="RBM226"/>
      <c r="RBN226"/>
      <c r="RBO226"/>
      <c r="RBP226"/>
      <c r="RBQ226"/>
      <c r="RBR226"/>
      <c r="RBS226"/>
      <c r="RBT226"/>
      <c r="RBU226"/>
      <c r="RBV226"/>
      <c r="RBW226"/>
      <c r="RBX226"/>
      <c r="RBY226"/>
      <c r="RBZ226"/>
      <c r="RCA226"/>
      <c r="RCB226"/>
      <c r="RCC226"/>
      <c r="RCD226"/>
      <c r="RCE226"/>
      <c r="RCF226"/>
      <c r="RCG226"/>
      <c r="RCH226"/>
      <c r="RCI226"/>
      <c r="RCJ226"/>
      <c r="RCK226"/>
      <c r="RCL226"/>
      <c r="RCM226"/>
      <c r="RCN226"/>
      <c r="RCO226"/>
      <c r="RCP226"/>
      <c r="RCQ226"/>
      <c r="RCR226"/>
      <c r="RCS226"/>
      <c r="RCT226"/>
      <c r="RCU226"/>
      <c r="RCV226"/>
      <c r="RCW226"/>
      <c r="RCX226"/>
      <c r="RCY226"/>
      <c r="RCZ226"/>
      <c r="RDA226"/>
      <c r="RDB226"/>
      <c r="RDC226"/>
      <c r="RDD226"/>
      <c r="RDE226"/>
      <c r="RDF226"/>
      <c r="RDG226"/>
      <c r="RDH226"/>
      <c r="RDI226"/>
      <c r="RDJ226"/>
      <c r="RDK226"/>
      <c r="RDL226"/>
      <c r="RDM226"/>
      <c r="RDN226"/>
      <c r="RDO226"/>
      <c r="RDP226"/>
      <c r="RDQ226"/>
      <c r="RDR226"/>
      <c r="RDS226"/>
      <c r="RDT226"/>
      <c r="RDU226"/>
      <c r="RDV226"/>
      <c r="RDW226"/>
      <c r="RDX226"/>
      <c r="RDY226"/>
      <c r="RDZ226"/>
      <c r="REA226"/>
      <c r="REB226"/>
      <c r="REC226"/>
      <c r="RED226"/>
      <c r="REE226"/>
      <c r="REF226"/>
      <c r="REG226"/>
      <c r="REH226"/>
      <c r="REI226"/>
      <c r="REJ226"/>
      <c r="REK226"/>
      <c r="REL226"/>
      <c r="REM226"/>
      <c r="REN226"/>
      <c r="REO226"/>
      <c r="REP226"/>
      <c r="REQ226"/>
      <c r="RER226"/>
      <c r="RES226"/>
      <c r="RET226"/>
      <c r="REU226"/>
      <c r="REV226"/>
      <c r="REW226"/>
      <c r="REX226"/>
      <c r="REY226"/>
      <c r="REZ226"/>
      <c r="RFA226"/>
      <c r="RFB226"/>
      <c r="RFC226"/>
      <c r="RFD226"/>
      <c r="RFE226"/>
      <c r="RFF226"/>
      <c r="RFG226"/>
      <c r="RFH226"/>
      <c r="RFI226"/>
      <c r="RFJ226"/>
      <c r="RFK226"/>
      <c r="RFL226"/>
      <c r="RFM226"/>
      <c r="RFN226"/>
      <c r="RFO226"/>
      <c r="RFP226"/>
      <c r="RFQ226"/>
      <c r="RFR226"/>
      <c r="RFS226"/>
      <c r="RFT226"/>
      <c r="RFU226"/>
      <c r="RFV226"/>
      <c r="RFW226"/>
      <c r="RFX226"/>
      <c r="RFY226"/>
      <c r="RFZ226"/>
      <c r="RGA226"/>
      <c r="RGB226"/>
      <c r="RGC226"/>
      <c r="RGD226"/>
      <c r="RGE226"/>
      <c r="RGF226"/>
      <c r="RGG226"/>
      <c r="RGH226"/>
      <c r="RGI226"/>
      <c r="RGJ226"/>
      <c r="RGK226"/>
      <c r="RGL226"/>
      <c r="RGM226"/>
      <c r="RGN226"/>
      <c r="RGO226"/>
      <c r="RGP226"/>
      <c r="RGQ226"/>
      <c r="RGR226"/>
      <c r="RGS226"/>
      <c r="RGT226"/>
      <c r="RGU226"/>
      <c r="RGV226"/>
      <c r="RGW226"/>
      <c r="RGX226"/>
      <c r="RGY226"/>
      <c r="RGZ226"/>
      <c r="RHA226"/>
      <c r="RHB226"/>
      <c r="RHC226"/>
      <c r="RHD226"/>
      <c r="RHE226"/>
      <c r="RHF226"/>
      <c r="RHG226"/>
      <c r="RHH226"/>
      <c r="RHI226"/>
      <c r="RHJ226"/>
      <c r="RHK226"/>
      <c r="RHL226"/>
      <c r="RHM226"/>
      <c r="RHN226"/>
      <c r="RHO226"/>
      <c r="RHP226"/>
      <c r="RHQ226"/>
      <c r="RHR226"/>
      <c r="RHS226"/>
      <c r="RHT226"/>
      <c r="RHU226"/>
      <c r="RHV226"/>
      <c r="RHW226"/>
      <c r="RHX226"/>
      <c r="RHY226"/>
      <c r="RHZ226"/>
      <c r="RIA226"/>
      <c r="RIB226"/>
      <c r="RIC226"/>
      <c r="RID226"/>
      <c r="RIE226"/>
      <c r="RIF226"/>
      <c r="RIG226"/>
      <c r="RIH226"/>
      <c r="RII226"/>
      <c r="RIJ226"/>
      <c r="RIK226"/>
      <c r="RIL226"/>
      <c r="RIM226"/>
      <c r="RIN226"/>
      <c r="RIO226"/>
      <c r="RIP226"/>
      <c r="RIQ226"/>
      <c r="RIR226"/>
      <c r="RIS226"/>
      <c r="RIT226"/>
      <c r="RIU226"/>
      <c r="RIV226"/>
      <c r="RIW226"/>
      <c r="RIX226"/>
      <c r="RIY226"/>
      <c r="RIZ226"/>
      <c r="RJA226"/>
      <c r="RJB226"/>
      <c r="RJC226"/>
      <c r="RJD226"/>
      <c r="RJE226"/>
      <c r="RJF226"/>
      <c r="RJG226"/>
      <c r="RJH226"/>
      <c r="RJI226"/>
      <c r="RJJ226"/>
      <c r="RJK226"/>
      <c r="RJL226"/>
      <c r="RJM226"/>
      <c r="RJN226"/>
      <c r="RJO226"/>
      <c r="RJP226"/>
      <c r="RJQ226"/>
      <c r="RJR226"/>
      <c r="RJS226"/>
      <c r="RJT226"/>
      <c r="RJU226"/>
      <c r="RJV226"/>
      <c r="RJW226"/>
      <c r="RJX226"/>
      <c r="RJY226"/>
      <c r="RJZ226"/>
      <c r="RKA226"/>
      <c r="RKB226"/>
      <c r="RKC226"/>
      <c r="RKD226"/>
      <c r="RKE226"/>
      <c r="RKF226"/>
      <c r="RKG226"/>
      <c r="RKH226"/>
      <c r="RKI226"/>
      <c r="RKJ226"/>
      <c r="RKK226"/>
      <c r="RKL226"/>
      <c r="RKM226"/>
      <c r="RKN226"/>
      <c r="RKO226"/>
      <c r="RKP226"/>
      <c r="RKQ226"/>
      <c r="RKR226"/>
      <c r="RKS226"/>
      <c r="RKT226"/>
      <c r="RKU226"/>
      <c r="RKV226"/>
      <c r="RKW226"/>
      <c r="RKX226"/>
      <c r="RKY226"/>
      <c r="RKZ226"/>
      <c r="RLA226"/>
      <c r="RLB226"/>
      <c r="RLC226"/>
      <c r="RLD226"/>
      <c r="RLE226"/>
      <c r="RLF226"/>
      <c r="RLG226"/>
      <c r="RLH226"/>
      <c r="RLI226"/>
      <c r="RLJ226"/>
      <c r="RLK226"/>
      <c r="RLL226"/>
      <c r="RLM226"/>
      <c r="RLN226"/>
      <c r="RLO226"/>
      <c r="RLP226"/>
      <c r="RLQ226"/>
      <c r="RLR226"/>
      <c r="RLS226"/>
      <c r="RLT226"/>
      <c r="RLU226"/>
      <c r="RLV226"/>
      <c r="RLW226"/>
      <c r="RLX226"/>
      <c r="RLY226"/>
      <c r="RLZ226"/>
      <c r="RMA226"/>
      <c r="RMB226"/>
      <c r="RMC226"/>
      <c r="RMD226"/>
      <c r="RME226"/>
      <c r="RMF226"/>
      <c r="RMG226"/>
      <c r="RMH226"/>
      <c r="RMI226"/>
      <c r="RMJ226"/>
      <c r="RMK226"/>
      <c r="RML226"/>
      <c r="RMM226"/>
      <c r="RMN226"/>
      <c r="RMO226"/>
      <c r="RMP226"/>
      <c r="RMQ226"/>
      <c r="RMR226"/>
      <c r="RMS226"/>
      <c r="RMT226"/>
      <c r="RMU226"/>
      <c r="RMV226"/>
      <c r="RMW226"/>
      <c r="RMX226"/>
      <c r="RMY226"/>
      <c r="RMZ226"/>
      <c r="RNA226"/>
      <c r="RNB226"/>
      <c r="RNC226"/>
      <c r="RND226"/>
      <c r="RNE226"/>
      <c r="RNF226"/>
      <c r="RNG226"/>
      <c r="RNH226"/>
      <c r="RNI226"/>
      <c r="RNJ226"/>
      <c r="RNK226"/>
      <c r="RNL226"/>
      <c r="RNM226"/>
      <c r="RNN226"/>
      <c r="RNO226"/>
      <c r="RNP226"/>
      <c r="RNQ226"/>
      <c r="RNR226"/>
      <c r="RNS226"/>
      <c r="RNT226"/>
      <c r="RNU226"/>
      <c r="RNV226"/>
      <c r="RNW226"/>
      <c r="RNX226"/>
      <c r="RNY226"/>
      <c r="RNZ226"/>
      <c r="ROA226"/>
      <c r="ROB226"/>
      <c r="ROC226"/>
      <c r="ROD226"/>
      <c r="ROE226"/>
      <c r="ROF226"/>
      <c r="ROG226"/>
      <c r="ROH226"/>
      <c r="ROI226"/>
      <c r="ROJ226"/>
      <c r="ROK226"/>
      <c r="ROL226"/>
      <c r="ROM226"/>
      <c r="RON226"/>
      <c r="ROO226"/>
      <c r="ROP226"/>
      <c r="ROQ226"/>
      <c r="ROR226"/>
      <c r="ROS226"/>
      <c r="ROT226"/>
      <c r="ROU226"/>
      <c r="ROV226"/>
      <c r="ROW226"/>
      <c r="ROX226"/>
      <c r="ROY226"/>
      <c r="ROZ226"/>
      <c r="RPA226"/>
      <c r="RPB226"/>
      <c r="RPC226"/>
      <c r="RPD226"/>
      <c r="RPE226"/>
      <c r="RPF226"/>
      <c r="RPG226"/>
      <c r="RPH226"/>
      <c r="RPI226"/>
      <c r="RPJ226"/>
      <c r="RPK226"/>
      <c r="RPL226"/>
      <c r="RPM226"/>
      <c r="RPN226"/>
      <c r="RPO226"/>
      <c r="RPP226"/>
      <c r="RPQ226"/>
      <c r="RPR226"/>
      <c r="RPS226"/>
      <c r="RPT226"/>
      <c r="RPU226"/>
      <c r="RPV226"/>
      <c r="RPW226"/>
      <c r="RPX226"/>
      <c r="RPY226"/>
      <c r="RPZ226"/>
      <c r="RQA226"/>
      <c r="RQB226"/>
      <c r="RQC226"/>
      <c r="RQD226"/>
      <c r="RQE226"/>
      <c r="RQF226"/>
      <c r="RQG226"/>
      <c r="RQH226"/>
      <c r="RQI226"/>
      <c r="RQJ226"/>
      <c r="RQK226"/>
      <c r="RQL226"/>
      <c r="RQM226"/>
      <c r="RQN226"/>
      <c r="RQO226"/>
      <c r="RQP226"/>
      <c r="RQQ226"/>
      <c r="RQR226"/>
      <c r="RQS226"/>
      <c r="RQT226"/>
      <c r="RQU226"/>
      <c r="RQV226"/>
      <c r="RQW226"/>
      <c r="RQX226"/>
      <c r="RQY226"/>
      <c r="RQZ226"/>
      <c r="RRA226"/>
      <c r="RRB226"/>
      <c r="RRC226"/>
      <c r="RRD226"/>
      <c r="RRE226"/>
      <c r="RRF226"/>
      <c r="RRG226"/>
      <c r="RRH226"/>
      <c r="RRI226"/>
      <c r="RRJ226"/>
      <c r="RRK226"/>
      <c r="RRL226"/>
      <c r="RRM226"/>
      <c r="RRN226"/>
      <c r="RRO226"/>
      <c r="RRP226"/>
      <c r="RRQ226"/>
      <c r="RRR226"/>
      <c r="RRS226"/>
      <c r="RRT226"/>
      <c r="RRU226"/>
      <c r="RRV226"/>
      <c r="RRW226"/>
      <c r="RRX226"/>
      <c r="RRY226"/>
      <c r="RRZ226"/>
      <c r="RSA226"/>
      <c r="RSB226"/>
      <c r="RSC226"/>
      <c r="RSD226"/>
      <c r="RSE226"/>
      <c r="RSF226"/>
      <c r="RSG226"/>
      <c r="RSH226"/>
      <c r="RSI226"/>
      <c r="RSJ226"/>
      <c r="RSK226"/>
      <c r="RSL226"/>
      <c r="RSM226"/>
      <c r="RSN226"/>
      <c r="RSO226"/>
      <c r="RSP226"/>
      <c r="RSQ226"/>
      <c r="RSR226"/>
      <c r="RSS226"/>
      <c r="RST226"/>
      <c r="RSU226"/>
      <c r="RSV226"/>
      <c r="RSW226"/>
      <c r="RSX226"/>
      <c r="RSY226"/>
      <c r="RSZ226"/>
      <c r="RTA226"/>
      <c r="RTB226"/>
      <c r="RTC226"/>
      <c r="RTD226"/>
      <c r="RTE226"/>
      <c r="RTF226"/>
      <c r="RTG226"/>
      <c r="RTH226"/>
      <c r="RTI226"/>
      <c r="RTJ226"/>
      <c r="RTK226"/>
      <c r="RTL226"/>
      <c r="RTM226"/>
      <c r="RTN226"/>
      <c r="RTO226"/>
      <c r="RTP226"/>
      <c r="RTQ226"/>
      <c r="RTR226"/>
      <c r="RTS226"/>
      <c r="RTT226"/>
      <c r="RTU226"/>
      <c r="RTV226"/>
      <c r="RTW226"/>
      <c r="RTX226"/>
      <c r="RTY226"/>
      <c r="RTZ226"/>
      <c r="RUA226"/>
      <c r="RUB226"/>
      <c r="RUC226"/>
      <c r="RUD226"/>
      <c r="RUE226"/>
      <c r="RUF226"/>
      <c r="RUG226"/>
      <c r="RUH226"/>
      <c r="RUI226"/>
      <c r="RUJ226"/>
      <c r="RUK226"/>
      <c r="RUL226"/>
      <c r="RUM226"/>
      <c r="RUN226"/>
      <c r="RUO226"/>
      <c r="RUP226"/>
      <c r="RUQ226"/>
      <c r="RUR226"/>
      <c r="RUS226"/>
      <c r="RUT226"/>
      <c r="RUU226"/>
      <c r="RUV226"/>
      <c r="RUW226"/>
      <c r="RUX226"/>
      <c r="RUY226"/>
      <c r="RUZ226"/>
      <c r="RVA226"/>
      <c r="RVB226"/>
      <c r="RVC226"/>
      <c r="RVD226"/>
      <c r="RVE226"/>
      <c r="RVF226"/>
      <c r="RVG226"/>
      <c r="RVH226"/>
      <c r="RVI226"/>
      <c r="RVJ226"/>
      <c r="RVK226"/>
      <c r="RVL226"/>
      <c r="RVM226"/>
      <c r="RVN226"/>
      <c r="RVO226"/>
      <c r="RVP226"/>
      <c r="RVQ226"/>
      <c r="RVR226"/>
      <c r="RVS226"/>
      <c r="RVT226"/>
      <c r="RVU226"/>
      <c r="RVV226"/>
      <c r="RVW226"/>
      <c r="RVX226"/>
      <c r="RVY226"/>
      <c r="RVZ226"/>
      <c r="RWA226"/>
      <c r="RWB226"/>
      <c r="RWC226"/>
      <c r="RWD226"/>
      <c r="RWE226"/>
      <c r="RWF226"/>
      <c r="RWG226"/>
      <c r="RWH226"/>
      <c r="RWI226"/>
      <c r="RWJ226"/>
      <c r="RWK226"/>
      <c r="RWL226"/>
      <c r="RWM226"/>
      <c r="RWN226"/>
      <c r="RWO226"/>
      <c r="RWP226"/>
      <c r="RWQ226"/>
      <c r="RWR226"/>
      <c r="RWS226"/>
      <c r="RWT226"/>
      <c r="RWU226"/>
      <c r="RWV226"/>
      <c r="RWW226"/>
      <c r="RWX226"/>
      <c r="RWY226"/>
      <c r="RWZ226"/>
      <c r="RXA226"/>
      <c r="RXB226"/>
      <c r="RXC226"/>
      <c r="RXD226"/>
      <c r="RXE226"/>
      <c r="RXF226"/>
      <c r="RXG226"/>
      <c r="RXH226"/>
      <c r="RXI226"/>
      <c r="RXJ226"/>
      <c r="RXK226"/>
      <c r="RXL226"/>
      <c r="RXM226"/>
      <c r="RXN226"/>
      <c r="RXO226"/>
      <c r="RXP226"/>
      <c r="RXQ226"/>
      <c r="RXR226"/>
      <c r="RXS226"/>
      <c r="RXT226"/>
      <c r="RXU226"/>
      <c r="RXV226"/>
      <c r="RXW226"/>
      <c r="RXX226"/>
      <c r="RXY226"/>
      <c r="RXZ226"/>
      <c r="RYA226"/>
      <c r="RYB226"/>
      <c r="RYC226"/>
      <c r="RYD226"/>
      <c r="RYE226"/>
      <c r="RYF226"/>
      <c r="RYG226"/>
      <c r="RYH226"/>
      <c r="RYI226"/>
      <c r="RYJ226"/>
      <c r="RYK226"/>
      <c r="RYL226"/>
      <c r="RYM226"/>
      <c r="RYN226"/>
      <c r="RYO226"/>
      <c r="RYP226"/>
      <c r="RYQ226"/>
      <c r="RYR226"/>
      <c r="RYS226"/>
      <c r="RYT226"/>
      <c r="RYU226"/>
      <c r="RYV226"/>
      <c r="RYW226"/>
      <c r="RYX226"/>
      <c r="RYY226"/>
      <c r="RYZ226"/>
      <c r="RZA226"/>
      <c r="RZB226"/>
      <c r="RZC226"/>
      <c r="RZD226"/>
      <c r="RZE226"/>
      <c r="RZF226"/>
      <c r="RZG226"/>
      <c r="RZH226"/>
      <c r="RZI226"/>
      <c r="RZJ226"/>
      <c r="RZK226"/>
      <c r="RZL226"/>
      <c r="RZM226"/>
      <c r="RZN226"/>
      <c r="RZO226"/>
      <c r="RZP226"/>
      <c r="RZQ226"/>
      <c r="RZR226"/>
      <c r="RZS226"/>
      <c r="RZT226"/>
      <c r="RZU226"/>
      <c r="RZV226"/>
      <c r="RZW226"/>
      <c r="RZX226"/>
      <c r="RZY226"/>
      <c r="RZZ226"/>
      <c r="SAA226"/>
      <c r="SAB226"/>
      <c r="SAC226"/>
      <c r="SAD226"/>
      <c r="SAE226"/>
      <c r="SAF226"/>
      <c r="SAG226"/>
      <c r="SAH226"/>
      <c r="SAI226"/>
      <c r="SAJ226"/>
      <c r="SAK226"/>
      <c r="SAL226"/>
      <c r="SAM226"/>
      <c r="SAN226"/>
      <c r="SAO226"/>
      <c r="SAP226"/>
      <c r="SAQ226"/>
      <c r="SAR226"/>
      <c r="SAS226"/>
      <c r="SAT226"/>
      <c r="SAU226"/>
      <c r="SAV226"/>
      <c r="SAW226"/>
      <c r="SAX226"/>
      <c r="SAY226"/>
      <c r="SAZ226"/>
      <c r="SBA226"/>
      <c r="SBB226"/>
      <c r="SBC226"/>
      <c r="SBD226"/>
      <c r="SBE226"/>
      <c r="SBF226"/>
      <c r="SBG226"/>
      <c r="SBH226"/>
      <c r="SBI226"/>
      <c r="SBJ226"/>
      <c r="SBK226"/>
      <c r="SBL226"/>
      <c r="SBM226"/>
      <c r="SBN226"/>
      <c r="SBO226"/>
      <c r="SBP226"/>
      <c r="SBQ226"/>
      <c r="SBR226"/>
      <c r="SBS226"/>
      <c r="SBT226"/>
      <c r="SBU226"/>
      <c r="SBV226"/>
      <c r="SBW226"/>
      <c r="SBX226"/>
      <c r="SBY226"/>
      <c r="SBZ226"/>
      <c r="SCA226"/>
      <c r="SCB226"/>
      <c r="SCC226"/>
      <c r="SCD226"/>
      <c r="SCE226"/>
      <c r="SCF226"/>
      <c r="SCG226"/>
      <c r="SCH226"/>
      <c r="SCI226"/>
      <c r="SCJ226"/>
      <c r="SCK226"/>
      <c r="SCL226"/>
      <c r="SCM226"/>
      <c r="SCN226"/>
      <c r="SCO226"/>
      <c r="SCP226"/>
      <c r="SCQ226"/>
      <c r="SCR226"/>
      <c r="SCS226"/>
      <c r="SCT226"/>
      <c r="SCU226"/>
      <c r="SCV226"/>
      <c r="SCW226"/>
      <c r="SCX226"/>
      <c r="SCY226"/>
      <c r="SCZ226"/>
      <c r="SDA226"/>
      <c r="SDB226"/>
      <c r="SDC226"/>
      <c r="SDD226"/>
      <c r="SDE226"/>
      <c r="SDF226"/>
      <c r="SDG226"/>
      <c r="SDH226"/>
      <c r="SDI226"/>
      <c r="SDJ226"/>
      <c r="SDK226"/>
      <c r="SDL226"/>
      <c r="SDM226"/>
      <c r="SDN226"/>
      <c r="SDO226"/>
      <c r="SDP226"/>
      <c r="SDQ226"/>
      <c r="SDR226"/>
      <c r="SDS226"/>
      <c r="SDT226"/>
      <c r="SDU226"/>
      <c r="SDV226"/>
      <c r="SDW226"/>
      <c r="SDX226"/>
      <c r="SDY226"/>
      <c r="SDZ226"/>
      <c r="SEA226"/>
      <c r="SEB226"/>
      <c r="SEC226"/>
      <c r="SED226"/>
      <c r="SEE226"/>
      <c r="SEF226"/>
      <c r="SEG226"/>
      <c r="SEH226"/>
      <c r="SEI226"/>
      <c r="SEJ226"/>
      <c r="SEK226"/>
      <c r="SEL226"/>
      <c r="SEM226"/>
      <c r="SEN226"/>
      <c r="SEO226"/>
      <c r="SEP226"/>
      <c r="SEQ226"/>
      <c r="SER226"/>
      <c r="SES226"/>
      <c r="SET226"/>
      <c r="SEU226"/>
      <c r="SEV226"/>
      <c r="SEW226"/>
      <c r="SEX226"/>
      <c r="SEY226"/>
      <c r="SEZ226"/>
      <c r="SFA226"/>
      <c r="SFB226"/>
      <c r="SFC226"/>
      <c r="SFD226"/>
      <c r="SFE226"/>
      <c r="SFF226"/>
      <c r="SFG226"/>
      <c r="SFH226"/>
      <c r="SFI226"/>
      <c r="SFJ226"/>
      <c r="SFK226"/>
      <c r="SFL226"/>
      <c r="SFM226"/>
      <c r="SFN226"/>
      <c r="SFO226"/>
      <c r="SFP226"/>
      <c r="SFQ226"/>
      <c r="SFR226"/>
      <c r="SFS226"/>
      <c r="SFT226"/>
      <c r="SFU226"/>
      <c r="SFV226"/>
      <c r="SFW226"/>
      <c r="SFX226"/>
      <c r="SFY226"/>
      <c r="SFZ226"/>
      <c r="SGA226"/>
      <c r="SGB226"/>
      <c r="SGC226"/>
      <c r="SGD226"/>
      <c r="SGE226"/>
      <c r="SGF226"/>
      <c r="SGG226"/>
      <c r="SGH226"/>
      <c r="SGI226"/>
      <c r="SGJ226"/>
      <c r="SGK226"/>
      <c r="SGL226"/>
      <c r="SGM226"/>
      <c r="SGN226"/>
      <c r="SGO226"/>
      <c r="SGP226"/>
      <c r="SGQ226"/>
      <c r="SGR226"/>
      <c r="SGS226"/>
      <c r="SGT226"/>
      <c r="SGU226"/>
      <c r="SGV226"/>
      <c r="SGW226"/>
      <c r="SGX226"/>
      <c r="SGY226"/>
      <c r="SGZ226"/>
      <c r="SHA226"/>
      <c r="SHB226"/>
      <c r="SHC226"/>
      <c r="SHD226"/>
      <c r="SHE226"/>
      <c r="SHF226"/>
      <c r="SHG226"/>
      <c r="SHH226"/>
      <c r="SHI226"/>
      <c r="SHJ226"/>
      <c r="SHK226"/>
      <c r="SHL226"/>
      <c r="SHM226"/>
      <c r="SHN226"/>
      <c r="SHO226"/>
      <c r="SHP226"/>
      <c r="SHQ226"/>
      <c r="SHR226"/>
      <c r="SHS226"/>
      <c r="SHT226"/>
      <c r="SHU226"/>
      <c r="SHV226"/>
      <c r="SHW226"/>
      <c r="SHX226"/>
      <c r="SHY226"/>
      <c r="SHZ226"/>
      <c r="SIA226"/>
      <c r="SIB226"/>
      <c r="SIC226"/>
      <c r="SID226"/>
      <c r="SIE226"/>
      <c r="SIF226"/>
      <c r="SIG226"/>
      <c r="SIH226"/>
      <c r="SII226"/>
      <c r="SIJ226"/>
      <c r="SIK226"/>
      <c r="SIL226"/>
      <c r="SIM226"/>
      <c r="SIN226"/>
      <c r="SIO226"/>
      <c r="SIP226"/>
      <c r="SIQ226"/>
      <c r="SIR226"/>
      <c r="SIS226"/>
      <c r="SIT226"/>
      <c r="SIU226"/>
      <c r="SIV226"/>
      <c r="SIW226"/>
      <c r="SIX226"/>
      <c r="SIY226"/>
      <c r="SIZ226"/>
      <c r="SJA226"/>
      <c r="SJB226"/>
      <c r="SJC226"/>
      <c r="SJD226"/>
      <c r="SJE226"/>
      <c r="SJF226"/>
      <c r="SJG226"/>
      <c r="SJH226"/>
      <c r="SJI226"/>
      <c r="SJJ226"/>
      <c r="SJK226"/>
      <c r="SJL226"/>
      <c r="SJM226"/>
      <c r="SJN226"/>
      <c r="SJO226"/>
      <c r="SJP226"/>
      <c r="SJQ226"/>
      <c r="SJR226"/>
      <c r="SJS226"/>
      <c r="SJT226"/>
      <c r="SJU226"/>
      <c r="SJV226"/>
      <c r="SJW226"/>
      <c r="SJX226"/>
      <c r="SJY226"/>
      <c r="SJZ226"/>
      <c r="SKA226"/>
      <c r="SKB226"/>
      <c r="SKC226"/>
      <c r="SKD226"/>
      <c r="SKE226"/>
      <c r="SKF226"/>
      <c r="SKG226"/>
      <c r="SKH226"/>
      <c r="SKI226"/>
      <c r="SKJ226"/>
      <c r="SKK226"/>
      <c r="SKL226"/>
      <c r="SKM226"/>
      <c r="SKN226"/>
      <c r="SKO226"/>
      <c r="SKP226"/>
      <c r="SKQ226"/>
      <c r="SKR226"/>
      <c r="SKS226"/>
      <c r="SKT226"/>
      <c r="SKU226"/>
      <c r="SKV226"/>
      <c r="SKW226"/>
      <c r="SKX226"/>
      <c r="SKY226"/>
      <c r="SKZ226"/>
      <c r="SLA226"/>
      <c r="SLB226"/>
      <c r="SLC226"/>
      <c r="SLD226"/>
      <c r="SLE226"/>
      <c r="SLF226"/>
      <c r="SLG226"/>
      <c r="SLH226"/>
      <c r="SLI226"/>
      <c r="SLJ226"/>
      <c r="SLK226"/>
      <c r="SLL226"/>
      <c r="SLM226"/>
      <c r="SLN226"/>
      <c r="SLO226"/>
      <c r="SLP226"/>
      <c r="SLQ226"/>
      <c r="SLR226"/>
      <c r="SLS226"/>
      <c r="SLT226"/>
      <c r="SLU226"/>
      <c r="SLV226"/>
      <c r="SLW226"/>
      <c r="SLX226"/>
      <c r="SLY226"/>
      <c r="SLZ226"/>
      <c r="SMA226"/>
      <c r="SMB226"/>
      <c r="SMC226"/>
      <c r="SMD226"/>
      <c r="SME226"/>
      <c r="SMF226"/>
      <c r="SMG226"/>
      <c r="SMH226"/>
      <c r="SMI226"/>
      <c r="SMJ226"/>
      <c r="SMK226"/>
      <c r="SML226"/>
      <c r="SMM226"/>
      <c r="SMN226"/>
      <c r="SMO226"/>
      <c r="SMP226"/>
      <c r="SMQ226"/>
      <c r="SMR226"/>
      <c r="SMS226"/>
      <c r="SMT226"/>
      <c r="SMU226"/>
      <c r="SMV226"/>
      <c r="SMW226"/>
      <c r="SMX226"/>
      <c r="SMY226"/>
      <c r="SMZ226"/>
      <c r="SNA226"/>
      <c r="SNB226"/>
      <c r="SNC226"/>
      <c r="SND226"/>
      <c r="SNE226"/>
      <c r="SNF226"/>
      <c r="SNG226"/>
      <c r="SNH226"/>
      <c r="SNI226"/>
      <c r="SNJ226"/>
      <c r="SNK226"/>
      <c r="SNL226"/>
      <c r="SNM226"/>
      <c r="SNN226"/>
      <c r="SNO226"/>
      <c r="SNP226"/>
      <c r="SNQ226"/>
      <c r="SNR226"/>
      <c r="SNS226"/>
      <c r="SNT226"/>
      <c r="SNU226"/>
      <c r="SNV226"/>
      <c r="SNW226"/>
      <c r="SNX226"/>
      <c r="SNY226"/>
      <c r="SNZ226"/>
      <c r="SOA226"/>
      <c r="SOB226"/>
      <c r="SOC226"/>
      <c r="SOD226"/>
      <c r="SOE226"/>
      <c r="SOF226"/>
      <c r="SOG226"/>
      <c r="SOH226"/>
      <c r="SOI226"/>
      <c r="SOJ226"/>
      <c r="SOK226"/>
      <c r="SOL226"/>
      <c r="SOM226"/>
      <c r="SON226"/>
      <c r="SOO226"/>
      <c r="SOP226"/>
      <c r="SOQ226"/>
      <c r="SOR226"/>
      <c r="SOS226"/>
      <c r="SOT226"/>
      <c r="SOU226"/>
      <c r="SOV226"/>
      <c r="SOW226"/>
      <c r="SOX226"/>
      <c r="SOY226"/>
      <c r="SOZ226"/>
      <c r="SPA226"/>
      <c r="SPB226"/>
      <c r="SPC226"/>
      <c r="SPD226"/>
      <c r="SPE226"/>
      <c r="SPF226"/>
      <c r="SPG226"/>
      <c r="SPH226"/>
      <c r="SPI226"/>
      <c r="SPJ226"/>
      <c r="SPK226"/>
      <c r="SPL226"/>
      <c r="SPM226"/>
      <c r="SPN226"/>
      <c r="SPO226"/>
      <c r="SPP226"/>
      <c r="SPQ226"/>
      <c r="SPR226"/>
      <c r="SPS226"/>
      <c r="SPT226"/>
      <c r="SPU226"/>
      <c r="SPV226"/>
      <c r="SPW226"/>
      <c r="SPX226"/>
      <c r="SPY226"/>
      <c r="SPZ226"/>
      <c r="SQA226"/>
      <c r="SQB226"/>
      <c r="SQC226"/>
      <c r="SQD226"/>
      <c r="SQE226"/>
      <c r="SQF226"/>
      <c r="SQG226"/>
      <c r="SQH226"/>
      <c r="SQI226"/>
      <c r="SQJ226"/>
      <c r="SQK226"/>
      <c r="SQL226"/>
      <c r="SQM226"/>
      <c r="SQN226"/>
      <c r="SQO226"/>
      <c r="SQP226"/>
      <c r="SQQ226"/>
      <c r="SQR226"/>
      <c r="SQS226"/>
      <c r="SQT226"/>
      <c r="SQU226"/>
      <c r="SQV226"/>
      <c r="SQW226"/>
      <c r="SQX226"/>
      <c r="SQY226"/>
      <c r="SQZ226"/>
      <c r="SRA226"/>
      <c r="SRB226"/>
      <c r="SRC226"/>
      <c r="SRD226"/>
      <c r="SRE226"/>
      <c r="SRF226"/>
      <c r="SRG226"/>
      <c r="SRH226"/>
      <c r="SRI226"/>
      <c r="SRJ226"/>
      <c r="SRK226"/>
      <c r="SRL226"/>
      <c r="SRM226"/>
      <c r="SRN226"/>
      <c r="SRO226"/>
      <c r="SRP226"/>
      <c r="SRQ226"/>
      <c r="SRR226"/>
      <c r="SRS226"/>
      <c r="SRT226"/>
      <c r="SRU226"/>
      <c r="SRV226"/>
      <c r="SRW226"/>
      <c r="SRX226"/>
      <c r="SRY226"/>
      <c r="SRZ226"/>
      <c r="SSA226"/>
      <c r="SSB226"/>
      <c r="SSC226"/>
      <c r="SSD226"/>
      <c r="SSE226"/>
      <c r="SSF226"/>
      <c r="SSG226"/>
      <c r="SSH226"/>
      <c r="SSI226"/>
      <c r="SSJ226"/>
      <c r="SSK226"/>
      <c r="SSL226"/>
      <c r="SSM226"/>
      <c r="SSN226"/>
      <c r="SSO226"/>
      <c r="SSP226"/>
      <c r="SSQ226"/>
      <c r="SSR226"/>
      <c r="SSS226"/>
      <c r="SST226"/>
      <c r="SSU226"/>
      <c r="SSV226"/>
      <c r="SSW226"/>
      <c r="SSX226"/>
      <c r="SSY226"/>
      <c r="SSZ226"/>
      <c r="STA226"/>
      <c r="STB226"/>
      <c r="STC226"/>
      <c r="STD226"/>
      <c r="STE226"/>
      <c r="STF226"/>
      <c r="STG226"/>
      <c r="STH226"/>
      <c r="STI226"/>
      <c r="STJ226"/>
      <c r="STK226"/>
      <c r="STL226"/>
      <c r="STM226"/>
      <c r="STN226"/>
      <c r="STO226"/>
      <c r="STP226"/>
      <c r="STQ226"/>
      <c r="STR226"/>
      <c r="STS226"/>
      <c r="STT226"/>
      <c r="STU226"/>
      <c r="STV226"/>
      <c r="STW226"/>
      <c r="STX226"/>
      <c r="STY226"/>
      <c r="STZ226"/>
      <c r="SUA226"/>
      <c r="SUB226"/>
      <c r="SUC226"/>
      <c r="SUD226"/>
      <c r="SUE226"/>
      <c r="SUF226"/>
      <c r="SUG226"/>
      <c r="SUH226"/>
      <c r="SUI226"/>
      <c r="SUJ226"/>
      <c r="SUK226"/>
      <c r="SUL226"/>
      <c r="SUM226"/>
      <c r="SUN226"/>
      <c r="SUO226"/>
      <c r="SUP226"/>
      <c r="SUQ226"/>
      <c r="SUR226"/>
      <c r="SUS226"/>
      <c r="SUT226"/>
      <c r="SUU226"/>
      <c r="SUV226"/>
      <c r="SUW226"/>
      <c r="SUX226"/>
      <c r="SUY226"/>
      <c r="SUZ226"/>
      <c r="SVA226"/>
      <c r="SVB226"/>
      <c r="SVC226"/>
      <c r="SVD226"/>
      <c r="SVE226"/>
      <c r="SVF226"/>
      <c r="SVG226"/>
      <c r="SVH226"/>
      <c r="SVI226"/>
      <c r="SVJ226"/>
      <c r="SVK226"/>
      <c r="SVL226"/>
      <c r="SVM226"/>
      <c r="SVN226"/>
      <c r="SVO226"/>
      <c r="SVP226"/>
      <c r="SVQ226"/>
      <c r="SVR226"/>
      <c r="SVS226"/>
      <c r="SVT226"/>
      <c r="SVU226"/>
      <c r="SVV226"/>
      <c r="SVW226"/>
      <c r="SVX226"/>
      <c r="SVY226"/>
      <c r="SVZ226"/>
      <c r="SWA226"/>
      <c r="SWB226"/>
      <c r="SWC226"/>
      <c r="SWD226"/>
      <c r="SWE226"/>
      <c r="SWF226"/>
      <c r="SWG226"/>
      <c r="SWH226"/>
      <c r="SWI226"/>
      <c r="SWJ226"/>
      <c r="SWK226"/>
      <c r="SWL226"/>
      <c r="SWM226"/>
      <c r="SWN226"/>
      <c r="SWO226"/>
      <c r="SWP226"/>
      <c r="SWQ226"/>
      <c r="SWR226"/>
      <c r="SWS226"/>
      <c r="SWT226"/>
      <c r="SWU226"/>
      <c r="SWV226"/>
      <c r="SWW226"/>
      <c r="SWX226"/>
      <c r="SWY226"/>
      <c r="SWZ226"/>
      <c r="SXA226"/>
      <c r="SXB226"/>
      <c r="SXC226"/>
      <c r="SXD226"/>
      <c r="SXE226"/>
      <c r="SXF226"/>
      <c r="SXG226"/>
      <c r="SXH226"/>
      <c r="SXI226"/>
      <c r="SXJ226"/>
      <c r="SXK226"/>
      <c r="SXL226"/>
      <c r="SXM226"/>
      <c r="SXN226"/>
      <c r="SXO226"/>
      <c r="SXP226"/>
      <c r="SXQ226"/>
      <c r="SXR226"/>
      <c r="SXS226"/>
      <c r="SXT226"/>
      <c r="SXU226"/>
      <c r="SXV226"/>
      <c r="SXW226"/>
      <c r="SXX226"/>
      <c r="SXY226"/>
      <c r="SXZ226"/>
      <c r="SYA226"/>
      <c r="SYB226"/>
      <c r="SYC226"/>
      <c r="SYD226"/>
      <c r="SYE226"/>
      <c r="SYF226"/>
      <c r="SYG226"/>
      <c r="SYH226"/>
      <c r="SYI226"/>
      <c r="SYJ226"/>
      <c r="SYK226"/>
      <c r="SYL226"/>
      <c r="SYM226"/>
      <c r="SYN226"/>
      <c r="SYO226"/>
      <c r="SYP226"/>
      <c r="SYQ226"/>
      <c r="SYR226"/>
      <c r="SYS226"/>
      <c r="SYT226"/>
      <c r="SYU226"/>
      <c r="SYV226"/>
      <c r="SYW226"/>
      <c r="SYX226"/>
      <c r="SYY226"/>
      <c r="SYZ226"/>
      <c r="SZA226"/>
      <c r="SZB226"/>
      <c r="SZC226"/>
      <c r="SZD226"/>
      <c r="SZE226"/>
      <c r="SZF226"/>
      <c r="SZG226"/>
      <c r="SZH226"/>
      <c r="SZI226"/>
      <c r="SZJ226"/>
      <c r="SZK226"/>
      <c r="SZL226"/>
      <c r="SZM226"/>
      <c r="SZN226"/>
      <c r="SZO226"/>
      <c r="SZP226"/>
      <c r="SZQ226"/>
      <c r="SZR226"/>
      <c r="SZS226"/>
      <c r="SZT226"/>
      <c r="SZU226"/>
      <c r="SZV226"/>
      <c r="SZW226"/>
      <c r="SZX226"/>
      <c r="SZY226"/>
      <c r="SZZ226"/>
      <c r="TAA226"/>
      <c r="TAB226"/>
      <c r="TAC226"/>
      <c r="TAD226"/>
      <c r="TAE226"/>
      <c r="TAF226"/>
      <c r="TAG226"/>
      <c r="TAH226"/>
      <c r="TAI226"/>
      <c r="TAJ226"/>
      <c r="TAK226"/>
      <c r="TAL226"/>
      <c r="TAM226"/>
      <c r="TAN226"/>
      <c r="TAO226"/>
      <c r="TAP226"/>
      <c r="TAQ226"/>
      <c r="TAR226"/>
      <c r="TAS226"/>
      <c r="TAT226"/>
      <c r="TAU226"/>
      <c r="TAV226"/>
      <c r="TAW226"/>
      <c r="TAX226"/>
      <c r="TAY226"/>
      <c r="TAZ226"/>
      <c r="TBA226"/>
      <c r="TBB226"/>
      <c r="TBC226"/>
      <c r="TBD226"/>
      <c r="TBE226"/>
      <c r="TBF226"/>
      <c r="TBG226"/>
      <c r="TBH226"/>
      <c r="TBI226"/>
      <c r="TBJ226"/>
      <c r="TBK226"/>
      <c r="TBL226"/>
      <c r="TBM226"/>
      <c r="TBN226"/>
      <c r="TBO226"/>
      <c r="TBP226"/>
      <c r="TBQ226"/>
      <c r="TBR226"/>
      <c r="TBS226"/>
      <c r="TBT226"/>
      <c r="TBU226"/>
      <c r="TBV226"/>
      <c r="TBW226"/>
      <c r="TBX226"/>
      <c r="TBY226"/>
      <c r="TBZ226"/>
      <c r="TCA226"/>
      <c r="TCB226"/>
      <c r="TCC226"/>
      <c r="TCD226"/>
      <c r="TCE226"/>
      <c r="TCF226"/>
      <c r="TCG226"/>
      <c r="TCH226"/>
      <c r="TCI226"/>
      <c r="TCJ226"/>
      <c r="TCK226"/>
      <c r="TCL226"/>
      <c r="TCM226"/>
      <c r="TCN226"/>
      <c r="TCO226"/>
      <c r="TCP226"/>
      <c r="TCQ226"/>
      <c r="TCR226"/>
      <c r="TCS226"/>
      <c r="TCT226"/>
      <c r="TCU226"/>
      <c r="TCV226"/>
      <c r="TCW226"/>
      <c r="TCX226"/>
      <c r="TCY226"/>
      <c r="TCZ226"/>
      <c r="TDA226"/>
      <c r="TDB226"/>
      <c r="TDC226"/>
      <c r="TDD226"/>
      <c r="TDE226"/>
      <c r="TDF226"/>
      <c r="TDG226"/>
      <c r="TDH226"/>
      <c r="TDI226"/>
      <c r="TDJ226"/>
      <c r="TDK226"/>
      <c r="TDL226"/>
      <c r="TDM226"/>
      <c r="TDN226"/>
      <c r="TDO226"/>
      <c r="TDP226"/>
      <c r="TDQ226"/>
      <c r="TDR226"/>
      <c r="TDS226"/>
      <c r="TDT226"/>
      <c r="TDU226"/>
      <c r="TDV226"/>
      <c r="TDW226"/>
      <c r="TDX226"/>
      <c r="TDY226"/>
      <c r="TDZ226"/>
      <c r="TEA226"/>
      <c r="TEB226"/>
      <c r="TEC226"/>
      <c r="TED226"/>
      <c r="TEE226"/>
      <c r="TEF226"/>
      <c r="TEG226"/>
      <c r="TEH226"/>
      <c r="TEI226"/>
      <c r="TEJ226"/>
      <c r="TEK226"/>
      <c r="TEL226"/>
      <c r="TEM226"/>
      <c r="TEN226"/>
      <c r="TEO226"/>
      <c r="TEP226"/>
      <c r="TEQ226"/>
      <c r="TER226"/>
      <c r="TES226"/>
      <c r="TET226"/>
      <c r="TEU226"/>
      <c r="TEV226"/>
      <c r="TEW226"/>
      <c r="TEX226"/>
      <c r="TEY226"/>
      <c r="TEZ226"/>
      <c r="TFA226"/>
      <c r="TFB226"/>
      <c r="TFC226"/>
      <c r="TFD226"/>
      <c r="TFE226"/>
      <c r="TFF226"/>
      <c r="TFG226"/>
      <c r="TFH226"/>
      <c r="TFI226"/>
      <c r="TFJ226"/>
      <c r="TFK226"/>
      <c r="TFL226"/>
      <c r="TFM226"/>
      <c r="TFN226"/>
      <c r="TFO226"/>
      <c r="TFP226"/>
      <c r="TFQ226"/>
      <c r="TFR226"/>
      <c r="TFS226"/>
      <c r="TFT226"/>
      <c r="TFU226"/>
      <c r="TFV226"/>
      <c r="TFW226"/>
      <c r="TFX226"/>
      <c r="TFY226"/>
      <c r="TFZ226"/>
      <c r="TGA226"/>
      <c r="TGB226"/>
      <c r="TGC226"/>
      <c r="TGD226"/>
      <c r="TGE226"/>
      <c r="TGF226"/>
      <c r="TGG226"/>
      <c r="TGH226"/>
      <c r="TGI226"/>
      <c r="TGJ226"/>
      <c r="TGK226"/>
      <c r="TGL226"/>
      <c r="TGM226"/>
      <c r="TGN226"/>
      <c r="TGO226"/>
      <c r="TGP226"/>
      <c r="TGQ226"/>
      <c r="TGR226"/>
      <c r="TGS226"/>
      <c r="TGT226"/>
      <c r="TGU226"/>
      <c r="TGV226"/>
      <c r="TGW226"/>
      <c r="TGX226"/>
      <c r="TGY226"/>
      <c r="TGZ226"/>
      <c r="THA226"/>
      <c r="THB226"/>
      <c r="THC226"/>
      <c r="THD226"/>
      <c r="THE226"/>
      <c r="THF226"/>
      <c r="THG226"/>
      <c r="THH226"/>
      <c r="THI226"/>
      <c r="THJ226"/>
      <c r="THK226"/>
      <c r="THL226"/>
      <c r="THM226"/>
      <c r="THN226"/>
      <c r="THO226"/>
      <c r="THP226"/>
      <c r="THQ226"/>
      <c r="THR226"/>
      <c r="THS226"/>
      <c r="THT226"/>
      <c r="THU226"/>
      <c r="THV226"/>
      <c r="THW226"/>
      <c r="THX226"/>
      <c r="THY226"/>
      <c r="THZ226"/>
      <c r="TIA226"/>
      <c r="TIB226"/>
      <c r="TIC226"/>
      <c r="TID226"/>
      <c r="TIE226"/>
      <c r="TIF226"/>
      <c r="TIG226"/>
      <c r="TIH226"/>
      <c r="TII226"/>
      <c r="TIJ226"/>
      <c r="TIK226"/>
      <c r="TIL226"/>
      <c r="TIM226"/>
      <c r="TIN226"/>
      <c r="TIO226"/>
      <c r="TIP226"/>
      <c r="TIQ226"/>
      <c r="TIR226"/>
      <c r="TIS226"/>
      <c r="TIT226"/>
      <c r="TIU226"/>
      <c r="TIV226"/>
      <c r="TIW226"/>
      <c r="TIX226"/>
      <c r="TIY226"/>
      <c r="TIZ226"/>
      <c r="TJA226"/>
      <c r="TJB226"/>
      <c r="TJC226"/>
      <c r="TJD226"/>
      <c r="TJE226"/>
      <c r="TJF226"/>
      <c r="TJG226"/>
      <c r="TJH226"/>
      <c r="TJI226"/>
      <c r="TJJ226"/>
      <c r="TJK226"/>
      <c r="TJL226"/>
      <c r="TJM226"/>
      <c r="TJN226"/>
      <c r="TJO226"/>
      <c r="TJP226"/>
      <c r="TJQ226"/>
      <c r="TJR226"/>
      <c r="TJS226"/>
      <c r="TJT226"/>
      <c r="TJU226"/>
      <c r="TJV226"/>
      <c r="TJW226"/>
      <c r="TJX226"/>
      <c r="TJY226"/>
      <c r="TJZ226"/>
      <c r="TKA226"/>
      <c r="TKB226"/>
      <c r="TKC226"/>
      <c r="TKD226"/>
      <c r="TKE226"/>
      <c r="TKF226"/>
      <c r="TKG226"/>
      <c r="TKH226"/>
      <c r="TKI226"/>
      <c r="TKJ226"/>
      <c r="TKK226"/>
      <c r="TKL226"/>
      <c r="TKM226"/>
      <c r="TKN226"/>
      <c r="TKO226"/>
      <c r="TKP226"/>
      <c r="TKQ226"/>
      <c r="TKR226"/>
      <c r="TKS226"/>
      <c r="TKT226"/>
      <c r="TKU226"/>
      <c r="TKV226"/>
      <c r="TKW226"/>
      <c r="TKX226"/>
      <c r="TKY226"/>
      <c r="TKZ226"/>
      <c r="TLA226"/>
      <c r="TLB226"/>
      <c r="TLC226"/>
      <c r="TLD226"/>
      <c r="TLE226"/>
      <c r="TLF226"/>
      <c r="TLG226"/>
      <c r="TLH226"/>
      <c r="TLI226"/>
      <c r="TLJ226"/>
      <c r="TLK226"/>
      <c r="TLL226"/>
      <c r="TLM226"/>
      <c r="TLN226"/>
      <c r="TLO226"/>
      <c r="TLP226"/>
      <c r="TLQ226"/>
      <c r="TLR226"/>
      <c r="TLS226"/>
      <c r="TLT226"/>
      <c r="TLU226"/>
      <c r="TLV226"/>
      <c r="TLW226"/>
      <c r="TLX226"/>
      <c r="TLY226"/>
      <c r="TLZ226"/>
      <c r="TMA226"/>
      <c r="TMB226"/>
      <c r="TMC226"/>
      <c r="TMD226"/>
      <c r="TME226"/>
      <c r="TMF226"/>
      <c r="TMG226"/>
      <c r="TMH226"/>
      <c r="TMI226"/>
      <c r="TMJ226"/>
      <c r="TMK226"/>
      <c r="TML226"/>
      <c r="TMM226"/>
      <c r="TMN226"/>
      <c r="TMO226"/>
      <c r="TMP226"/>
      <c r="TMQ226"/>
      <c r="TMR226"/>
      <c r="TMS226"/>
      <c r="TMT226"/>
      <c r="TMU226"/>
      <c r="TMV226"/>
      <c r="TMW226"/>
      <c r="TMX226"/>
      <c r="TMY226"/>
      <c r="TMZ226"/>
      <c r="TNA226"/>
      <c r="TNB226"/>
      <c r="TNC226"/>
      <c r="TND226"/>
      <c r="TNE226"/>
      <c r="TNF226"/>
      <c r="TNG226"/>
      <c r="TNH226"/>
      <c r="TNI226"/>
      <c r="TNJ226"/>
      <c r="TNK226"/>
      <c r="TNL226"/>
      <c r="TNM226"/>
      <c r="TNN226"/>
      <c r="TNO226"/>
      <c r="TNP226"/>
      <c r="TNQ226"/>
      <c r="TNR226"/>
      <c r="TNS226"/>
      <c r="TNT226"/>
      <c r="TNU226"/>
      <c r="TNV226"/>
      <c r="TNW226"/>
      <c r="TNX226"/>
      <c r="TNY226"/>
      <c r="TNZ226"/>
      <c r="TOA226"/>
      <c r="TOB226"/>
      <c r="TOC226"/>
      <c r="TOD226"/>
      <c r="TOE226"/>
      <c r="TOF226"/>
      <c r="TOG226"/>
      <c r="TOH226"/>
      <c r="TOI226"/>
      <c r="TOJ226"/>
      <c r="TOK226"/>
      <c r="TOL226"/>
      <c r="TOM226"/>
      <c r="TON226"/>
      <c r="TOO226"/>
      <c r="TOP226"/>
      <c r="TOQ226"/>
      <c r="TOR226"/>
      <c r="TOS226"/>
      <c r="TOT226"/>
      <c r="TOU226"/>
      <c r="TOV226"/>
      <c r="TOW226"/>
      <c r="TOX226"/>
      <c r="TOY226"/>
      <c r="TOZ226"/>
      <c r="TPA226"/>
      <c r="TPB226"/>
      <c r="TPC226"/>
      <c r="TPD226"/>
      <c r="TPE226"/>
      <c r="TPF226"/>
      <c r="TPG226"/>
      <c r="TPH226"/>
      <c r="TPI226"/>
      <c r="TPJ226"/>
      <c r="TPK226"/>
      <c r="TPL226"/>
      <c r="TPM226"/>
      <c r="TPN226"/>
      <c r="TPO226"/>
      <c r="TPP226"/>
      <c r="TPQ226"/>
      <c r="TPR226"/>
      <c r="TPS226"/>
      <c r="TPT226"/>
      <c r="TPU226"/>
      <c r="TPV226"/>
      <c r="TPW226"/>
      <c r="TPX226"/>
      <c r="TPY226"/>
      <c r="TPZ226"/>
      <c r="TQA226"/>
      <c r="TQB226"/>
      <c r="TQC226"/>
      <c r="TQD226"/>
      <c r="TQE226"/>
      <c r="TQF226"/>
      <c r="TQG226"/>
      <c r="TQH226"/>
      <c r="TQI226"/>
      <c r="TQJ226"/>
      <c r="TQK226"/>
      <c r="TQL226"/>
      <c r="TQM226"/>
      <c r="TQN226"/>
      <c r="TQO226"/>
      <c r="TQP226"/>
      <c r="TQQ226"/>
      <c r="TQR226"/>
      <c r="TQS226"/>
      <c r="TQT226"/>
      <c r="TQU226"/>
      <c r="TQV226"/>
      <c r="TQW226"/>
      <c r="TQX226"/>
      <c r="TQY226"/>
      <c r="TQZ226"/>
      <c r="TRA226"/>
      <c r="TRB226"/>
      <c r="TRC226"/>
      <c r="TRD226"/>
      <c r="TRE226"/>
      <c r="TRF226"/>
      <c r="TRG226"/>
      <c r="TRH226"/>
      <c r="TRI226"/>
      <c r="TRJ226"/>
      <c r="TRK226"/>
      <c r="TRL226"/>
      <c r="TRM226"/>
      <c r="TRN226"/>
      <c r="TRO226"/>
      <c r="TRP226"/>
      <c r="TRQ226"/>
      <c r="TRR226"/>
      <c r="TRS226"/>
      <c r="TRT226"/>
      <c r="TRU226"/>
      <c r="TRV226"/>
      <c r="TRW226"/>
      <c r="TRX226"/>
      <c r="TRY226"/>
      <c r="TRZ226"/>
      <c r="TSA226"/>
      <c r="TSB226"/>
      <c r="TSC226"/>
      <c r="TSD226"/>
      <c r="TSE226"/>
      <c r="TSF226"/>
      <c r="TSG226"/>
      <c r="TSH226"/>
      <c r="TSI226"/>
      <c r="TSJ226"/>
      <c r="TSK226"/>
      <c r="TSL226"/>
      <c r="TSM226"/>
      <c r="TSN226"/>
      <c r="TSO226"/>
      <c r="TSP226"/>
      <c r="TSQ226"/>
      <c r="TSR226"/>
      <c r="TSS226"/>
      <c r="TST226"/>
      <c r="TSU226"/>
      <c r="TSV226"/>
      <c r="TSW226"/>
      <c r="TSX226"/>
      <c r="TSY226"/>
      <c r="TSZ226"/>
      <c r="TTA226"/>
      <c r="TTB226"/>
      <c r="TTC226"/>
      <c r="TTD226"/>
      <c r="TTE226"/>
      <c r="TTF226"/>
      <c r="TTG226"/>
      <c r="TTH226"/>
      <c r="TTI226"/>
      <c r="TTJ226"/>
      <c r="TTK226"/>
      <c r="TTL226"/>
      <c r="TTM226"/>
      <c r="TTN226"/>
      <c r="TTO226"/>
      <c r="TTP226"/>
      <c r="TTQ226"/>
      <c r="TTR226"/>
      <c r="TTS226"/>
      <c r="TTT226"/>
      <c r="TTU226"/>
      <c r="TTV226"/>
      <c r="TTW226"/>
      <c r="TTX226"/>
      <c r="TTY226"/>
      <c r="TTZ226"/>
      <c r="TUA226"/>
      <c r="TUB226"/>
      <c r="TUC226"/>
      <c r="TUD226"/>
      <c r="TUE226"/>
      <c r="TUF226"/>
      <c r="TUG226"/>
      <c r="TUH226"/>
      <c r="TUI226"/>
      <c r="TUJ226"/>
      <c r="TUK226"/>
      <c r="TUL226"/>
      <c r="TUM226"/>
      <c r="TUN226"/>
      <c r="TUO226"/>
      <c r="TUP226"/>
      <c r="TUQ226"/>
      <c r="TUR226"/>
      <c r="TUS226"/>
      <c r="TUT226"/>
      <c r="TUU226"/>
      <c r="TUV226"/>
      <c r="TUW226"/>
      <c r="TUX226"/>
      <c r="TUY226"/>
      <c r="TUZ226"/>
      <c r="TVA226"/>
      <c r="TVB226"/>
      <c r="TVC226"/>
      <c r="TVD226"/>
      <c r="TVE226"/>
      <c r="TVF226"/>
      <c r="TVG226"/>
      <c r="TVH226"/>
      <c r="TVI226"/>
      <c r="TVJ226"/>
      <c r="TVK226"/>
      <c r="TVL226"/>
      <c r="TVM226"/>
      <c r="TVN226"/>
      <c r="TVO226"/>
      <c r="TVP226"/>
      <c r="TVQ226"/>
      <c r="TVR226"/>
      <c r="TVS226"/>
      <c r="TVT226"/>
      <c r="TVU226"/>
      <c r="TVV226"/>
      <c r="TVW226"/>
      <c r="TVX226"/>
      <c r="TVY226"/>
      <c r="TVZ226"/>
      <c r="TWA226"/>
      <c r="TWB226"/>
      <c r="TWC226"/>
      <c r="TWD226"/>
      <c r="TWE226"/>
      <c r="TWF226"/>
      <c r="TWG226"/>
      <c r="TWH226"/>
      <c r="TWI226"/>
      <c r="TWJ226"/>
      <c r="TWK226"/>
      <c r="TWL226"/>
      <c r="TWM226"/>
      <c r="TWN226"/>
      <c r="TWO226"/>
      <c r="TWP226"/>
      <c r="TWQ226"/>
      <c r="TWR226"/>
      <c r="TWS226"/>
      <c r="TWT226"/>
      <c r="TWU226"/>
      <c r="TWV226"/>
      <c r="TWW226"/>
      <c r="TWX226"/>
      <c r="TWY226"/>
      <c r="TWZ226"/>
      <c r="TXA226"/>
      <c r="TXB226"/>
      <c r="TXC226"/>
      <c r="TXD226"/>
      <c r="TXE226"/>
      <c r="TXF226"/>
      <c r="TXG226"/>
      <c r="TXH226"/>
      <c r="TXI226"/>
      <c r="TXJ226"/>
      <c r="TXK226"/>
      <c r="TXL226"/>
      <c r="TXM226"/>
      <c r="TXN226"/>
      <c r="TXO226"/>
      <c r="TXP226"/>
      <c r="TXQ226"/>
      <c r="TXR226"/>
      <c r="TXS226"/>
      <c r="TXT226"/>
      <c r="TXU226"/>
      <c r="TXV226"/>
      <c r="TXW226"/>
      <c r="TXX226"/>
      <c r="TXY226"/>
      <c r="TXZ226"/>
      <c r="TYA226"/>
      <c r="TYB226"/>
      <c r="TYC226"/>
      <c r="TYD226"/>
      <c r="TYE226"/>
      <c r="TYF226"/>
      <c r="TYG226"/>
      <c r="TYH226"/>
      <c r="TYI226"/>
      <c r="TYJ226"/>
      <c r="TYK226"/>
      <c r="TYL226"/>
      <c r="TYM226"/>
      <c r="TYN226"/>
      <c r="TYO226"/>
      <c r="TYP226"/>
      <c r="TYQ226"/>
      <c r="TYR226"/>
      <c r="TYS226"/>
      <c r="TYT226"/>
      <c r="TYU226"/>
      <c r="TYV226"/>
      <c r="TYW226"/>
      <c r="TYX226"/>
      <c r="TYY226"/>
      <c r="TYZ226"/>
      <c r="TZA226"/>
      <c r="TZB226"/>
      <c r="TZC226"/>
      <c r="TZD226"/>
      <c r="TZE226"/>
      <c r="TZF226"/>
      <c r="TZG226"/>
      <c r="TZH226"/>
      <c r="TZI226"/>
      <c r="TZJ226"/>
      <c r="TZK226"/>
      <c r="TZL226"/>
      <c r="TZM226"/>
      <c r="TZN226"/>
      <c r="TZO226"/>
      <c r="TZP226"/>
      <c r="TZQ226"/>
      <c r="TZR226"/>
      <c r="TZS226"/>
      <c r="TZT226"/>
      <c r="TZU226"/>
      <c r="TZV226"/>
      <c r="TZW226"/>
      <c r="TZX226"/>
      <c r="TZY226"/>
      <c r="TZZ226"/>
      <c r="UAA226"/>
      <c r="UAB226"/>
      <c r="UAC226"/>
      <c r="UAD226"/>
      <c r="UAE226"/>
      <c r="UAF226"/>
      <c r="UAG226"/>
      <c r="UAH226"/>
      <c r="UAI226"/>
      <c r="UAJ226"/>
      <c r="UAK226"/>
      <c r="UAL226"/>
      <c r="UAM226"/>
      <c r="UAN226"/>
      <c r="UAO226"/>
      <c r="UAP226"/>
      <c r="UAQ226"/>
      <c r="UAR226"/>
      <c r="UAS226"/>
      <c r="UAT226"/>
      <c r="UAU226"/>
      <c r="UAV226"/>
      <c r="UAW226"/>
      <c r="UAX226"/>
      <c r="UAY226"/>
      <c r="UAZ226"/>
      <c r="UBA226"/>
      <c r="UBB226"/>
      <c r="UBC226"/>
      <c r="UBD226"/>
      <c r="UBE226"/>
      <c r="UBF226"/>
      <c r="UBG226"/>
      <c r="UBH226"/>
      <c r="UBI226"/>
      <c r="UBJ226"/>
      <c r="UBK226"/>
      <c r="UBL226"/>
      <c r="UBM226"/>
      <c r="UBN226"/>
      <c r="UBO226"/>
      <c r="UBP226"/>
      <c r="UBQ226"/>
      <c r="UBR226"/>
      <c r="UBS226"/>
      <c r="UBT226"/>
      <c r="UBU226"/>
      <c r="UBV226"/>
      <c r="UBW226"/>
      <c r="UBX226"/>
      <c r="UBY226"/>
      <c r="UBZ226"/>
      <c r="UCA226"/>
      <c r="UCB226"/>
      <c r="UCC226"/>
      <c r="UCD226"/>
      <c r="UCE226"/>
      <c r="UCF226"/>
      <c r="UCG226"/>
      <c r="UCH226"/>
      <c r="UCI226"/>
      <c r="UCJ226"/>
      <c r="UCK226"/>
      <c r="UCL226"/>
      <c r="UCM226"/>
      <c r="UCN226"/>
      <c r="UCO226"/>
      <c r="UCP226"/>
      <c r="UCQ226"/>
      <c r="UCR226"/>
      <c r="UCS226"/>
      <c r="UCT226"/>
      <c r="UCU226"/>
      <c r="UCV226"/>
      <c r="UCW226"/>
      <c r="UCX226"/>
      <c r="UCY226"/>
      <c r="UCZ226"/>
      <c r="UDA226"/>
      <c r="UDB226"/>
      <c r="UDC226"/>
      <c r="UDD226"/>
      <c r="UDE226"/>
      <c r="UDF226"/>
      <c r="UDG226"/>
      <c r="UDH226"/>
      <c r="UDI226"/>
      <c r="UDJ226"/>
      <c r="UDK226"/>
      <c r="UDL226"/>
      <c r="UDM226"/>
      <c r="UDN226"/>
      <c r="UDO226"/>
      <c r="UDP226"/>
      <c r="UDQ226"/>
      <c r="UDR226"/>
      <c r="UDS226"/>
      <c r="UDT226"/>
      <c r="UDU226"/>
      <c r="UDV226"/>
      <c r="UDW226"/>
      <c r="UDX226"/>
      <c r="UDY226"/>
      <c r="UDZ226"/>
      <c r="UEA226"/>
      <c r="UEB226"/>
      <c r="UEC226"/>
      <c r="UED226"/>
      <c r="UEE226"/>
      <c r="UEF226"/>
      <c r="UEG226"/>
      <c r="UEH226"/>
      <c r="UEI226"/>
      <c r="UEJ226"/>
      <c r="UEK226"/>
      <c r="UEL226"/>
      <c r="UEM226"/>
      <c r="UEN226"/>
      <c r="UEO226"/>
      <c r="UEP226"/>
      <c r="UEQ226"/>
      <c r="UER226"/>
      <c r="UES226"/>
      <c r="UET226"/>
      <c r="UEU226"/>
      <c r="UEV226"/>
      <c r="UEW226"/>
      <c r="UEX226"/>
      <c r="UEY226"/>
      <c r="UEZ226"/>
      <c r="UFA226"/>
      <c r="UFB226"/>
      <c r="UFC226"/>
      <c r="UFD226"/>
      <c r="UFE226"/>
      <c r="UFF226"/>
      <c r="UFG226"/>
      <c r="UFH226"/>
      <c r="UFI226"/>
      <c r="UFJ226"/>
      <c r="UFK226"/>
      <c r="UFL226"/>
      <c r="UFM226"/>
      <c r="UFN226"/>
      <c r="UFO226"/>
      <c r="UFP226"/>
      <c r="UFQ226"/>
      <c r="UFR226"/>
      <c r="UFS226"/>
      <c r="UFT226"/>
      <c r="UFU226"/>
      <c r="UFV226"/>
      <c r="UFW226"/>
      <c r="UFX226"/>
      <c r="UFY226"/>
      <c r="UFZ226"/>
      <c r="UGA226"/>
      <c r="UGB226"/>
      <c r="UGC226"/>
      <c r="UGD226"/>
      <c r="UGE226"/>
      <c r="UGF226"/>
      <c r="UGG226"/>
      <c r="UGH226"/>
      <c r="UGI226"/>
      <c r="UGJ226"/>
      <c r="UGK226"/>
      <c r="UGL226"/>
      <c r="UGM226"/>
      <c r="UGN226"/>
      <c r="UGO226"/>
      <c r="UGP226"/>
      <c r="UGQ226"/>
      <c r="UGR226"/>
      <c r="UGS226"/>
      <c r="UGT226"/>
      <c r="UGU226"/>
      <c r="UGV226"/>
      <c r="UGW226"/>
      <c r="UGX226"/>
      <c r="UGY226"/>
      <c r="UGZ226"/>
      <c r="UHA226"/>
      <c r="UHB226"/>
      <c r="UHC226"/>
      <c r="UHD226"/>
      <c r="UHE226"/>
      <c r="UHF226"/>
      <c r="UHG226"/>
      <c r="UHH226"/>
      <c r="UHI226"/>
      <c r="UHJ226"/>
      <c r="UHK226"/>
      <c r="UHL226"/>
      <c r="UHM226"/>
      <c r="UHN226"/>
      <c r="UHO226"/>
      <c r="UHP226"/>
      <c r="UHQ226"/>
      <c r="UHR226"/>
      <c r="UHS226"/>
      <c r="UHT226"/>
      <c r="UHU226"/>
      <c r="UHV226"/>
      <c r="UHW226"/>
      <c r="UHX226"/>
      <c r="UHY226"/>
      <c r="UHZ226"/>
      <c r="UIA226"/>
      <c r="UIB226"/>
      <c r="UIC226"/>
      <c r="UID226"/>
      <c r="UIE226"/>
      <c r="UIF226"/>
      <c r="UIG226"/>
      <c r="UIH226"/>
      <c r="UII226"/>
      <c r="UIJ226"/>
      <c r="UIK226"/>
      <c r="UIL226"/>
      <c r="UIM226"/>
      <c r="UIN226"/>
      <c r="UIO226"/>
      <c r="UIP226"/>
      <c r="UIQ226"/>
      <c r="UIR226"/>
      <c r="UIS226"/>
      <c r="UIT226"/>
      <c r="UIU226"/>
      <c r="UIV226"/>
      <c r="UIW226"/>
      <c r="UIX226"/>
      <c r="UIY226"/>
      <c r="UIZ226"/>
      <c r="UJA226"/>
      <c r="UJB226"/>
      <c r="UJC226"/>
      <c r="UJD226"/>
      <c r="UJE226"/>
      <c r="UJF226"/>
      <c r="UJG226"/>
      <c r="UJH226"/>
      <c r="UJI226"/>
      <c r="UJJ226"/>
      <c r="UJK226"/>
      <c r="UJL226"/>
      <c r="UJM226"/>
      <c r="UJN226"/>
      <c r="UJO226"/>
      <c r="UJP226"/>
      <c r="UJQ226"/>
      <c r="UJR226"/>
      <c r="UJS226"/>
      <c r="UJT226"/>
      <c r="UJU226"/>
      <c r="UJV226"/>
      <c r="UJW226"/>
      <c r="UJX226"/>
      <c r="UJY226"/>
      <c r="UJZ226"/>
      <c r="UKA226"/>
      <c r="UKB226"/>
      <c r="UKC226"/>
      <c r="UKD226"/>
      <c r="UKE226"/>
      <c r="UKF226"/>
      <c r="UKG226"/>
      <c r="UKH226"/>
      <c r="UKI226"/>
      <c r="UKJ226"/>
      <c r="UKK226"/>
      <c r="UKL226"/>
      <c r="UKM226"/>
      <c r="UKN226"/>
      <c r="UKO226"/>
      <c r="UKP226"/>
      <c r="UKQ226"/>
      <c r="UKR226"/>
      <c r="UKS226"/>
      <c r="UKT226"/>
      <c r="UKU226"/>
      <c r="UKV226"/>
      <c r="UKW226"/>
      <c r="UKX226"/>
      <c r="UKY226"/>
      <c r="UKZ226"/>
      <c r="ULA226"/>
      <c r="ULB226"/>
      <c r="ULC226"/>
      <c r="ULD226"/>
      <c r="ULE226"/>
      <c r="ULF226"/>
      <c r="ULG226"/>
      <c r="ULH226"/>
      <c r="ULI226"/>
      <c r="ULJ226"/>
      <c r="ULK226"/>
      <c r="ULL226"/>
      <c r="ULM226"/>
      <c r="ULN226"/>
      <c r="ULO226"/>
      <c r="ULP226"/>
      <c r="ULQ226"/>
      <c r="ULR226"/>
      <c r="ULS226"/>
      <c r="ULT226"/>
      <c r="ULU226"/>
      <c r="ULV226"/>
      <c r="ULW226"/>
      <c r="ULX226"/>
      <c r="ULY226"/>
      <c r="ULZ226"/>
      <c r="UMA226"/>
      <c r="UMB226"/>
      <c r="UMC226"/>
      <c r="UMD226"/>
      <c r="UME226"/>
      <c r="UMF226"/>
      <c r="UMG226"/>
      <c r="UMH226"/>
      <c r="UMI226"/>
      <c r="UMJ226"/>
      <c r="UMK226"/>
      <c r="UML226"/>
      <c r="UMM226"/>
      <c r="UMN226"/>
      <c r="UMO226"/>
      <c r="UMP226"/>
      <c r="UMQ226"/>
      <c r="UMR226"/>
      <c r="UMS226"/>
      <c r="UMT226"/>
      <c r="UMU226"/>
      <c r="UMV226"/>
      <c r="UMW226"/>
      <c r="UMX226"/>
      <c r="UMY226"/>
      <c r="UMZ226"/>
      <c r="UNA226"/>
      <c r="UNB226"/>
      <c r="UNC226"/>
      <c r="UND226"/>
      <c r="UNE226"/>
      <c r="UNF226"/>
      <c r="UNG226"/>
      <c r="UNH226"/>
      <c r="UNI226"/>
      <c r="UNJ226"/>
      <c r="UNK226"/>
      <c r="UNL226"/>
      <c r="UNM226"/>
      <c r="UNN226"/>
      <c r="UNO226"/>
      <c r="UNP226"/>
      <c r="UNQ226"/>
      <c r="UNR226"/>
      <c r="UNS226"/>
      <c r="UNT226"/>
      <c r="UNU226"/>
      <c r="UNV226"/>
      <c r="UNW226"/>
      <c r="UNX226"/>
      <c r="UNY226"/>
      <c r="UNZ226"/>
      <c r="UOA226"/>
      <c r="UOB226"/>
      <c r="UOC226"/>
      <c r="UOD226"/>
      <c r="UOE226"/>
      <c r="UOF226"/>
      <c r="UOG226"/>
      <c r="UOH226"/>
      <c r="UOI226"/>
      <c r="UOJ226"/>
      <c r="UOK226"/>
      <c r="UOL226"/>
      <c r="UOM226"/>
      <c r="UON226"/>
      <c r="UOO226"/>
      <c r="UOP226"/>
      <c r="UOQ226"/>
      <c r="UOR226"/>
      <c r="UOS226"/>
      <c r="UOT226"/>
      <c r="UOU226"/>
      <c r="UOV226"/>
      <c r="UOW226"/>
      <c r="UOX226"/>
      <c r="UOY226"/>
      <c r="UOZ226"/>
      <c r="UPA226"/>
      <c r="UPB226"/>
      <c r="UPC226"/>
      <c r="UPD226"/>
      <c r="UPE226"/>
      <c r="UPF226"/>
      <c r="UPG226"/>
      <c r="UPH226"/>
      <c r="UPI226"/>
      <c r="UPJ226"/>
      <c r="UPK226"/>
      <c r="UPL226"/>
      <c r="UPM226"/>
      <c r="UPN226"/>
      <c r="UPO226"/>
      <c r="UPP226"/>
      <c r="UPQ226"/>
      <c r="UPR226"/>
      <c r="UPS226"/>
      <c r="UPT226"/>
      <c r="UPU226"/>
      <c r="UPV226"/>
      <c r="UPW226"/>
      <c r="UPX226"/>
      <c r="UPY226"/>
      <c r="UPZ226"/>
      <c r="UQA226"/>
      <c r="UQB226"/>
      <c r="UQC226"/>
      <c r="UQD226"/>
      <c r="UQE226"/>
      <c r="UQF226"/>
      <c r="UQG226"/>
      <c r="UQH226"/>
      <c r="UQI226"/>
      <c r="UQJ226"/>
      <c r="UQK226"/>
      <c r="UQL226"/>
      <c r="UQM226"/>
      <c r="UQN226"/>
      <c r="UQO226"/>
      <c r="UQP226"/>
      <c r="UQQ226"/>
      <c r="UQR226"/>
      <c r="UQS226"/>
      <c r="UQT226"/>
      <c r="UQU226"/>
      <c r="UQV226"/>
      <c r="UQW226"/>
      <c r="UQX226"/>
      <c r="UQY226"/>
      <c r="UQZ226"/>
      <c r="URA226"/>
      <c r="URB226"/>
      <c r="URC226"/>
      <c r="URD226"/>
      <c r="URE226"/>
      <c r="URF226"/>
      <c r="URG226"/>
      <c r="URH226"/>
      <c r="URI226"/>
      <c r="URJ226"/>
      <c r="URK226"/>
      <c r="URL226"/>
      <c r="URM226"/>
      <c r="URN226"/>
      <c r="URO226"/>
      <c r="URP226"/>
      <c r="URQ226"/>
      <c r="URR226"/>
      <c r="URS226"/>
      <c r="URT226"/>
      <c r="URU226"/>
      <c r="URV226"/>
      <c r="URW226"/>
      <c r="URX226"/>
      <c r="URY226"/>
      <c r="URZ226"/>
      <c r="USA226"/>
      <c r="USB226"/>
      <c r="USC226"/>
      <c r="USD226"/>
      <c r="USE226"/>
      <c r="USF226"/>
      <c r="USG226"/>
      <c r="USH226"/>
      <c r="USI226"/>
      <c r="USJ226"/>
      <c r="USK226"/>
      <c r="USL226"/>
      <c r="USM226"/>
      <c r="USN226"/>
      <c r="USO226"/>
      <c r="USP226"/>
      <c r="USQ226"/>
      <c r="USR226"/>
      <c r="USS226"/>
      <c r="UST226"/>
      <c r="USU226"/>
      <c r="USV226"/>
      <c r="USW226"/>
      <c r="USX226"/>
      <c r="USY226"/>
      <c r="USZ226"/>
      <c r="UTA226"/>
      <c r="UTB226"/>
      <c r="UTC226"/>
      <c r="UTD226"/>
      <c r="UTE226"/>
      <c r="UTF226"/>
      <c r="UTG226"/>
      <c r="UTH226"/>
      <c r="UTI226"/>
      <c r="UTJ226"/>
      <c r="UTK226"/>
      <c r="UTL226"/>
      <c r="UTM226"/>
      <c r="UTN226"/>
      <c r="UTO226"/>
      <c r="UTP226"/>
      <c r="UTQ226"/>
      <c r="UTR226"/>
      <c r="UTS226"/>
      <c r="UTT226"/>
      <c r="UTU226"/>
      <c r="UTV226"/>
      <c r="UTW226"/>
      <c r="UTX226"/>
      <c r="UTY226"/>
      <c r="UTZ226"/>
      <c r="UUA226"/>
      <c r="UUB226"/>
      <c r="UUC226"/>
      <c r="UUD226"/>
      <c r="UUE226"/>
      <c r="UUF226"/>
      <c r="UUG226"/>
      <c r="UUH226"/>
      <c r="UUI226"/>
      <c r="UUJ226"/>
      <c r="UUK226"/>
      <c r="UUL226"/>
      <c r="UUM226"/>
      <c r="UUN226"/>
      <c r="UUO226"/>
      <c r="UUP226"/>
      <c r="UUQ226"/>
      <c r="UUR226"/>
      <c r="UUS226"/>
      <c r="UUT226"/>
      <c r="UUU226"/>
      <c r="UUV226"/>
      <c r="UUW226"/>
      <c r="UUX226"/>
      <c r="UUY226"/>
      <c r="UUZ226"/>
      <c r="UVA226"/>
      <c r="UVB226"/>
      <c r="UVC226"/>
      <c r="UVD226"/>
      <c r="UVE226"/>
      <c r="UVF226"/>
      <c r="UVG226"/>
      <c r="UVH226"/>
      <c r="UVI226"/>
      <c r="UVJ226"/>
      <c r="UVK226"/>
      <c r="UVL226"/>
      <c r="UVM226"/>
      <c r="UVN226"/>
      <c r="UVO226"/>
      <c r="UVP226"/>
      <c r="UVQ226"/>
      <c r="UVR226"/>
      <c r="UVS226"/>
      <c r="UVT226"/>
      <c r="UVU226"/>
      <c r="UVV226"/>
      <c r="UVW226"/>
      <c r="UVX226"/>
      <c r="UVY226"/>
      <c r="UVZ226"/>
      <c r="UWA226"/>
      <c r="UWB226"/>
      <c r="UWC226"/>
      <c r="UWD226"/>
      <c r="UWE226"/>
      <c r="UWF226"/>
      <c r="UWG226"/>
      <c r="UWH226"/>
      <c r="UWI226"/>
      <c r="UWJ226"/>
      <c r="UWK226"/>
      <c r="UWL226"/>
      <c r="UWM226"/>
      <c r="UWN226"/>
      <c r="UWO226"/>
      <c r="UWP226"/>
      <c r="UWQ226"/>
      <c r="UWR226"/>
      <c r="UWS226"/>
      <c r="UWT226"/>
      <c r="UWU226"/>
      <c r="UWV226"/>
      <c r="UWW226"/>
      <c r="UWX226"/>
      <c r="UWY226"/>
      <c r="UWZ226"/>
      <c r="UXA226"/>
      <c r="UXB226"/>
      <c r="UXC226"/>
      <c r="UXD226"/>
      <c r="UXE226"/>
      <c r="UXF226"/>
      <c r="UXG226"/>
      <c r="UXH226"/>
      <c r="UXI226"/>
      <c r="UXJ226"/>
      <c r="UXK226"/>
      <c r="UXL226"/>
      <c r="UXM226"/>
      <c r="UXN226"/>
      <c r="UXO226"/>
      <c r="UXP226"/>
      <c r="UXQ226"/>
      <c r="UXR226"/>
      <c r="UXS226"/>
      <c r="UXT226"/>
      <c r="UXU226"/>
      <c r="UXV226"/>
      <c r="UXW226"/>
      <c r="UXX226"/>
      <c r="UXY226"/>
      <c r="UXZ226"/>
      <c r="UYA226"/>
      <c r="UYB226"/>
      <c r="UYC226"/>
      <c r="UYD226"/>
      <c r="UYE226"/>
      <c r="UYF226"/>
      <c r="UYG226"/>
      <c r="UYH226"/>
      <c r="UYI226"/>
      <c r="UYJ226"/>
      <c r="UYK226"/>
      <c r="UYL226"/>
      <c r="UYM226"/>
      <c r="UYN226"/>
      <c r="UYO226"/>
      <c r="UYP226"/>
      <c r="UYQ226"/>
      <c r="UYR226"/>
      <c r="UYS226"/>
      <c r="UYT226"/>
      <c r="UYU226"/>
      <c r="UYV226"/>
      <c r="UYW226"/>
      <c r="UYX226"/>
      <c r="UYY226"/>
      <c r="UYZ226"/>
      <c r="UZA226"/>
      <c r="UZB226"/>
      <c r="UZC226"/>
      <c r="UZD226"/>
      <c r="UZE226"/>
      <c r="UZF226"/>
      <c r="UZG226"/>
      <c r="UZH226"/>
      <c r="UZI226"/>
      <c r="UZJ226"/>
      <c r="UZK226"/>
      <c r="UZL226"/>
      <c r="UZM226"/>
      <c r="UZN226"/>
      <c r="UZO226"/>
      <c r="UZP226"/>
      <c r="UZQ226"/>
      <c r="UZR226"/>
      <c r="UZS226"/>
      <c r="UZT226"/>
      <c r="UZU226"/>
      <c r="UZV226"/>
      <c r="UZW226"/>
      <c r="UZX226"/>
      <c r="UZY226"/>
      <c r="UZZ226"/>
      <c r="VAA226"/>
      <c r="VAB226"/>
      <c r="VAC226"/>
      <c r="VAD226"/>
      <c r="VAE226"/>
      <c r="VAF226"/>
      <c r="VAG226"/>
      <c r="VAH226"/>
      <c r="VAI226"/>
      <c r="VAJ226"/>
      <c r="VAK226"/>
      <c r="VAL226"/>
      <c r="VAM226"/>
      <c r="VAN226"/>
      <c r="VAO226"/>
      <c r="VAP226"/>
      <c r="VAQ226"/>
      <c r="VAR226"/>
      <c r="VAS226"/>
      <c r="VAT226"/>
      <c r="VAU226"/>
      <c r="VAV226"/>
      <c r="VAW226"/>
      <c r="VAX226"/>
      <c r="VAY226"/>
      <c r="VAZ226"/>
      <c r="VBA226"/>
      <c r="VBB226"/>
      <c r="VBC226"/>
      <c r="VBD226"/>
      <c r="VBE226"/>
      <c r="VBF226"/>
      <c r="VBG226"/>
      <c r="VBH226"/>
      <c r="VBI226"/>
      <c r="VBJ226"/>
      <c r="VBK226"/>
      <c r="VBL226"/>
      <c r="VBM226"/>
      <c r="VBN226"/>
      <c r="VBO226"/>
      <c r="VBP226"/>
      <c r="VBQ226"/>
      <c r="VBR226"/>
      <c r="VBS226"/>
      <c r="VBT226"/>
      <c r="VBU226"/>
      <c r="VBV226"/>
      <c r="VBW226"/>
      <c r="VBX226"/>
      <c r="VBY226"/>
      <c r="VBZ226"/>
      <c r="VCA226"/>
      <c r="VCB226"/>
      <c r="VCC226"/>
      <c r="VCD226"/>
      <c r="VCE226"/>
      <c r="VCF226"/>
      <c r="VCG226"/>
      <c r="VCH226"/>
      <c r="VCI226"/>
      <c r="VCJ226"/>
      <c r="VCK226"/>
      <c r="VCL226"/>
      <c r="VCM226"/>
      <c r="VCN226"/>
      <c r="VCO226"/>
      <c r="VCP226"/>
      <c r="VCQ226"/>
      <c r="VCR226"/>
      <c r="VCS226"/>
      <c r="VCT226"/>
      <c r="VCU226"/>
      <c r="VCV226"/>
      <c r="VCW226"/>
      <c r="VCX226"/>
      <c r="VCY226"/>
      <c r="VCZ226"/>
      <c r="VDA226"/>
      <c r="VDB226"/>
      <c r="VDC226"/>
      <c r="VDD226"/>
      <c r="VDE226"/>
      <c r="VDF226"/>
      <c r="VDG226"/>
      <c r="VDH226"/>
      <c r="VDI226"/>
      <c r="VDJ226"/>
      <c r="VDK226"/>
      <c r="VDL226"/>
      <c r="VDM226"/>
      <c r="VDN226"/>
      <c r="VDO226"/>
      <c r="VDP226"/>
      <c r="VDQ226"/>
      <c r="VDR226"/>
      <c r="VDS226"/>
      <c r="VDT226"/>
      <c r="VDU226"/>
      <c r="VDV226"/>
      <c r="VDW226"/>
      <c r="VDX226"/>
      <c r="VDY226"/>
      <c r="VDZ226"/>
      <c r="VEA226"/>
      <c r="VEB226"/>
      <c r="VEC226"/>
      <c r="VED226"/>
      <c r="VEE226"/>
      <c r="VEF226"/>
      <c r="VEG226"/>
      <c r="VEH226"/>
      <c r="VEI226"/>
      <c r="VEJ226"/>
      <c r="VEK226"/>
      <c r="VEL226"/>
      <c r="VEM226"/>
      <c r="VEN226"/>
      <c r="VEO226"/>
      <c r="VEP226"/>
      <c r="VEQ226"/>
      <c r="VER226"/>
      <c r="VES226"/>
      <c r="VET226"/>
      <c r="VEU226"/>
      <c r="VEV226"/>
      <c r="VEW226"/>
      <c r="VEX226"/>
      <c r="VEY226"/>
      <c r="VEZ226"/>
      <c r="VFA226"/>
      <c r="VFB226"/>
      <c r="VFC226"/>
      <c r="VFD226"/>
      <c r="VFE226"/>
      <c r="VFF226"/>
      <c r="VFG226"/>
      <c r="VFH226"/>
      <c r="VFI226"/>
      <c r="VFJ226"/>
      <c r="VFK226"/>
      <c r="VFL226"/>
      <c r="VFM226"/>
      <c r="VFN226"/>
      <c r="VFO226"/>
      <c r="VFP226"/>
      <c r="VFQ226"/>
      <c r="VFR226"/>
      <c r="VFS226"/>
      <c r="VFT226"/>
      <c r="VFU226"/>
      <c r="VFV226"/>
      <c r="VFW226"/>
      <c r="VFX226"/>
      <c r="VFY226"/>
      <c r="VFZ226"/>
      <c r="VGA226"/>
      <c r="VGB226"/>
      <c r="VGC226"/>
      <c r="VGD226"/>
      <c r="VGE226"/>
      <c r="VGF226"/>
      <c r="VGG226"/>
      <c r="VGH226"/>
      <c r="VGI226"/>
      <c r="VGJ226"/>
      <c r="VGK226"/>
      <c r="VGL226"/>
      <c r="VGM226"/>
      <c r="VGN226"/>
      <c r="VGO226"/>
      <c r="VGP226"/>
      <c r="VGQ226"/>
      <c r="VGR226"/>
      <c r="VGS226"/>
      <c r="VGT226"/>
      <c r="VGU226"/>
      <c r="VGV226"/>
      <c r="VGW226"/>
      <c r="VGX226"/>
      <c r="VGY226"/>
      <c r="VGZ226"/>
      <c r="VHA226"/>
      <c r="VHB226"/>
      <c r="VHC226"/>
      <c r="VHD226"/>
      <c r="VHE226"/>
      <c r="VHF226"/>
      <c r="VHG226"/>
      <c r="VHH226"/>
      <c r="VHI226"/>
      <c r="VHJ226"/>
      <c r="VHK226"/>
      <c r="VHL226"/>
      <c r="VHM226"/>
      <c r="VHN226"/>
      <c r="VHO226"/>
      <c r="VHP226"/>
      <c r="VHQ226"/>
      <c r="VHR226"/>
      <c r="VHS226"/>
      <c r="VHT226"/>
      <c r="VHU226"/>
      <c r="VHV226"/>
      <c r="VHW226"/>
      <c r="VHX226"/>
      <c r="VHY226"/>
      <c r="VHZ226"/>
      <c r="VIA226"/>
      <c r="VIB226"/>
      <c r="VIC226"/>
      <c r="VID226"/>
      <c r="VIE226"/>
      <c r="VIF226"/>
      <c r="VIG226"/>
      <c r="VIH226"/>
      <c r="VII226"/>
      <c r="VIJ226"/>
      <c r="VIK226"/>
      <c r="VIL226"/>
      <c r="VIM226"/>
      <c r="VIN226"/>
      <c r="VIO226"/>
      <c r="VIP226"/>
      <c r="VIQ226"/>
      <c r="VIR226"/>
      <c r="VIS226"/>
      <c r="VIT226"/>
      <c r="VIU226"/>
      <c r="VIV226"/>
      <c r="VIW226"/>
      <c r="VIX226"/>
      <c r="VIY226"/>
      <c r="VIZ226"/>
      <c r="VJA226"/>
      <c r="VJB226"/>
      <c r="VJC226"/>
      <c r="VJD226"/>
      <c r="VJE226"/>
      <c r="VJF226"/>
      <c r="VJG226"/>
      <c r="VJH226"/>
      <c r="VJI226"/>
      <c r="VJJ226"/>
      <c r="VJK226"/>
      <c r="VJL226"/>
      <c r="VJM226"/>
      <c r="VJN226"/>
      <c r="VJO226"/>
      <c r="VJP226"/>
      <c r="VJQ226"/>
      <c r="VJR226"/>
      <c r="VJS226"/>
      <c r="VJT226"/>
      <c r="VJU226"/>
      <c r="VJV226"/>
      <c r="VJW226"/>
      <c r="VJX226"/>
      <c r="VJY226"/>
      <c r="VJZ226"/>
      <c r="VKA226"/>
      <c r="VKB226"/>
      <c r="VKC226"/>
      <c r="VKD226"/>
      <c r="VKE226"/>
      <c r="VKF226"/>
      <c r="VKG226"/>
      <c r="VKH226"/>
      <c r="VKI226"/>
      <c r="VKJ226"/>
      <c r="VKK226"/>
      <c r="VKL226"/>
      <c r="VKM226"/>
      <c r="VKN226"/>
      <c r="VKO226"/>
      <c r="VKP226"/>
      <c r="VKQ226"/>
      <c r="VKR226"/>
      <c r="VKS226"/>
      <c r="VKT226"/>
      <c r="VKU226"/>
      <c r="VKV226"/>
      <c r="VKW226"/>
      <c r="VKX226"/>
      <c r="VKY226"/>
      <c r="VKZ226"/>
      <c r="VLA226"/>
      <c r="VLB226"/>
      <c r="VLC226"/>
      <c r="VLD226"/>
      <c r="VLE226"/>
      <c r="VLF226"/>
      <c r="VLG226"/>
      <c r="VLH226"/>
      <c r="VLI226"/>
      <c r="VLJ226"/>
      <c r="VLK226"/>
      <c r="VLL226"/>
      <c r="VLM226"/>
      <c r="VLN226"/>
      <c r="VLO226"/>
      <c r="VLP226"/>
      <c r="VLQ226"/>
      <c r="VLR226"/>
      <c r="VLS226"/>
      <c r="VLT226"/>
      <c r="VLU226"/>
      <c r="VLV226"/>
      <c r="VLW226"/>
      <c r="VLX226"/>
      <c r="VLY226"/>
      <c r="VLZ226"/>
      <c r="VMA226"/>
      <c r="VMB226"/>
      <c r="VMC226"/>
      <c r="VMD226"/>
      <c r="VME226"/>
      <c r="VMF226"/>
      <c r="VMG226"/>
      <c r="VMH226"/>
      <c r="VMI226"/>
      <c r="VMJ226"/>
      <c r="VMK226"/>
      <c r="VML226"/>
      <c r="VMM226"/>
      <c r="VMN226"/>
      <c r="VMO226"/>
      <c r="VMP226"/>
      <c r="VMQ226"/>
      <c r="VMR226"/>
      <c r="VMS226"/>
      <c r="VMT226"/>
      <c r="VMU226"/>
      <c r="VMV226"/>
      <c r="VMW226"/>
      <c r="VMX226"/>
      <c r="VMY226"/>
      <c r="VMZ226"/>
      <c r="VNA226"/>
      <c r="VNB226"/>
      <c r="VNC226"/>
      <c r="VND226"/>
      <c r="VNE226"/>
      <c r="VNF226"/>
      <c r="VNG226"/>
      <c r="VNH226"/>
      <c r="VNI226"/>
      <c r="VNJ226"/>
      <c r="VNK226"/>
      <c r="VNL226"/>
      <c r="VNM226"/>
      <c r="VNN226"/>
      <c r="VNO226"/>
      <c r="VNP226"/>
      <c r="VNQ226"/>
      <c r="VNR226"/>
      <c r="VNS226"/>
      <c r="VNT226"/>
      <c r="VNU226"/>
      <c r="VNV226"/>
      <c r="VNW226"/>
      <c r="VNX226"/>
      <c r="VNY226"/>
      <c r="VNZ226"/>
      <c r="VOA226"/>
      <c r="VOB226"/>
      <c r="VOC226"/>
      <c r="VOD226"/>
      <c r="VOE226"/>
      <c r="VOF226"/>
      <c r="VOG226"/>
      <c r="VOH226"/>
      <c r="VOI226"/>
      <c r="VOJ226"/>
      <c r="VOK226"/>
      <c r="VOL226"/>
      <c r="VOM226"/>
      <c r="VON226"/>
      <c r="VOO226"/>
      <c r="VOP226"/>
      <c r="VOQ226"/>
      <c r="VOR226"/>
      <c r="VOS226"/>
      <c r="VOT226"/>
      <c r="VOU226"/>
      <c r="VOV226"/>
      <c r="VOW226"/>
      <c r="VOX226"/>
      <c r="VOY226"/>
      <c r="VOZ226"/>
      <c r="VPA226"/>
      <c r="VPB226"/>
      <c r="VPC226"/>
      <c r="VPD226"/>
      <c r="VPE226"/>
      <c r="VPF226"/>
      <c r="VPG226"/>
      <c r="VPH226"/>
      <c r="VPI226"/>
      <c r="VPJ226"/>
      <c r="VPK226"/>
      <c r="VPL226"/>
      <c r="VPM226"/>
      <c r="VPN226"/>
      <c r="VPO226"/>
      <c r="VPP226"/>
      <c r="VPQ226"/>
      <c r="VPR226"/>
      <c r="VPS226"/>
      <c r="VPT226"/>
      <c r="VPU226"/>
      <c r="VPV226"/>
      <c r="VPW226"/>
      <c r="VPX226"/>
      <c r="VPY226"/>
      <c r="VPZ226"/>
      <c r="VQA226"/>
      <c r="VQB226"/>
      <c r="VQC226"/>
      <c r="VQD226"/>
      <c r="VQE226"/>
      <c r="VQF226"/>
      <c r="VQG226"/>
      <c r="VQH226"/>
      <c r="VQI226"/>
      <c r="VQJ226"/>
      <c r="VQK226"/>
      <c r="VQL226"/>
      <c r="VQM226"/>
      <c r="VQN226"/>
      <c r="VQO226"/>
      <c r="VQP226"/>
      <c r="VQQ226"/>
      <c r="VQR226"/>
      <c r="VQS226"/>
      <c r="VQT226"/>
      <c r="VQU226"/>
      <c r="VQV226"/>
      <c r="VQW226"/>
      <c r="VQX226"/>
      <c r="VQY226"/>
      <c r="VQZ226"/>
      <c r="VRA226"/>
      <c r="VRB226"/>
      <c r="VRC226"/>
      <c r="VRD226"/>
      <c r="VRE226"/>
      <c r="VRF226"/>
      <c r="VRG226"/>
      <c r="VRH226"/>
      <c r="VRI226"/>
      <c r="VRJ226"/>
      <c r="VRK226"/>
      <c r="VRL226"/>
      <c r="VRM226"/>
      <c r="VRN226"/>
      <c r="VRO226"/>
      <c r="VRP226"/>
      <c r="VRQ226"/>
      <c r="VRR226"/>
      <c r="VRS226"/>
      <c r="VRT226"/>
      <c r="VRU226"/>
      <c r="VRV226"/>
      <c r="VRW226"/>
      <c r="VRX226"/>
      <c r="VRY226"/>
      <c r="VRZ226"/>
      <c r="VSA226"/>
      <c r="VSB226"/>
      <c r="VSC226"/>
      <c r="VSD226"/>
      <c r="VSE226"/>
      <c r="VSF226"/>
      <c r="VSG226"/>
      <c r="VSH226"/>
      <c r="VSI226"/>
      <c r="VSJ226"/>
      <c r="VSK226"/>
      <c r="VSL226"/>
      <c r="VSM226"/>
      <c r="VSN226"/>
      <c r="VSO226"/>
      <c r="VSP226"/>
      <c r="VSQ226"/>
      <c r="VSR226"/>
      <c r="VSS226"/>
      <c r="VST226"/>
      <c r="VSU226"/>
      <c r="VSV226"/>
      <c r="VSW226"/>
      <c r="VSX226"/>
      <c r="VSY226"/>
      <c r="VSZ226"/>
      <c r="VTA226"/>
      <c r="VTB226"/>
      <c r="VTC226"/>
      <c r="VTD226"/>
      <c r="VTE226"/>
      <c r="VTF226"/>
      <c r="VTG226"/>
      <c r="VTH226"/>
      <c r="VTI226"/>
      <c r="VTJ226"/>
      <c r="VTK226"/>
      <c r="VTL226"/>
      <c r="VTM226"/>
      <c r="VTN226"/>
      <c r="VTO226"/>
      <c r="VTP226"/>
      <c r="VTQ226"/>
      <c r="VTR226"/>
      <c r="VTS226"/>
      <c r="VTT226"/>
      <c r="VTU226"/>
      <c r="VTV226"/>
      <c r="VTW226"/>
      <c r="VTX226"/>
      <c r="VTY226"/>
      <c r="VTZ226"/>
      <c r="VUA226"/>
      <c r="VUB226"/>
      <c r="VUC226"/>
      <c r="VUD226"/>
      <c r="VUE226"/>
      <c r="VUF226"/>
      <c r="VUG226"/>
      <c r="VUH226"/>
      <c r="VUI226"/>
      <c r="VUJ226"/>
      <c r="VUK226"/>
      <c r="VUL226"/>
      <c r="VUM226"/>
      <c r="VUN226"/>
      <c r="VUO226"/>
      <c r="VUP226"/>
      <c r="VUQ226"/>
      <c r="VUR226"/>
      <c r="VUS226"/>
      <c r="VUT226"/>
      <c r="VUU226"/>
      <c r="VUV226"/>
      <c r="VUW226"/>
      <c r="VUX226"/>
      <c r="VUY226"/>
      <c r="VUZ226"/>
      <c r="VVA226"/>
      <c r="VVB226"/>
      <c r="VVC226"/>
      <c r="VVD226"/>
      <c r="VVE226"/>
      <c r="VVF226"/>
      <c r="VVG226"/>
      <c r="VVH226"/>
      <c r="VVI226"/>
      <c r="VVJ226"/>
      <c r="VVK226"/>
      <c r="VVL226"/>
      <c r="VVM226"/>
      <c r="VVN226"/>
      <c r="VVO226"/>
      <c r="VVP226"/>
      <c r="VVQ226"/>
      <c r="VVR226"/>
      <c r="VVS226"/>
      <c r="VVT226"/>
      <c r="VVU226"/>
      <c r="VVV226"/>
      <c r="VVW226"/>
      <c r="VVX226"/>
      <c r="VVY226"/>
      <c r="VVZ226"/>
      <c r="VWA226"/>
      <c r="VWB226"/>
      <c r="VWC226"/>
      <c r="VWD226"/>
      <c r="VWE226"/>
      <c r="VWF226"/>
      <c r="VWG226"/>
      <c r="VWH226"/>
      <c r="VWI226"/>
      <c r="VWJ226"/>
      <c r="VWK226"/>
      <c r="VWL226"/>
      <c r="VWM226"/>
      <c r="VWN226"/>
      <c r="VWO226"/>
      <c r="VWP226"/>
      <c r="VWQ226"/>
      <c r="VWR226"/>
      <c r="VWS226"/>
      <c r="VWT226"/>
      <c r="VWU226"/>
      <c r="VWV226"/>
      <c r="VWW226"/>
      <c r="VWX226"/>
      <c r="VWY226"/>
      <c r="VWZ226"/>
      <c r="VXA226"/>
      <c r="VXB226"/>
      <c r="VXC226"/>
      <c r="VXD226"/>
      <c r="VXE226"/>
      <c r="VXF226"/>
      <c r="VXG226"/>
      <c r="VXH226"/>
      <c r="VXI226"/>
      <c r="VXJ226"/>
      <c r="VXK226"/>
      <c r="VXL226"/>
      <c r="VXM226"/>
      <c r="VXN226"/>
      <c r="VXO226"/>
      <c r="VXP226"/>
      <c r="VXQ226"/>
      <c r="VXR226"/>
      <c r="VXS226"/>
      <c r="VXT226"/>
      <c r="VXU226"/>
      <c r="VXV226"/>
      <c r="VXW226"/>
      <c r="VXX226"/>
      <c r="VXY226"/>
      <c r="VXZ226"/>
      <c r="VYA226"/>
      <c r="VYB226"/>
      <c r="VYC226"/>
      <c r="VYD226"/>
      <c r="VYE226"/>
      <c r="VYF226"/>
      <c r="VYG226"/>
      <c r="VYH226"/>
      <c r="VYI226"/>
      <c r="VYJ226"/>
      <c r="VYK226"/>
      <c r="VYL226"/>
      <c r="VYM226"/>
      <c r="VYN226"/>
      <c r="VYO226"/>
      <c r="VYP226"/>
      <c r="VYQ226"/>
      <c r="VYR226"/>
      <c r="VYS226"/>
      <c r="VYT226"/>
      <c r="VYU226"/>
      <c r="VYV226"/>
      <c r="VYW226"/>
      <c r="VYX226"/>
      <c r="VYY226"/>
      <c r="VYZ226"/>
      <c r="VZA226"/>
      <c r="VZB226"/>
      <c r="VZC226"/>
      <c r="VZD226"/>
      <c r="VZE226"/>
      <c r="VZF226"/>
      <c r="VZG226"/>
      <c r="VZH226"/>
      <c r="VZI226"/>
      <c r="VZJ226"/>
      <c r="VZK226"/>
      <c r="VZL226"/>
      <c r="VZM226"/>
      <c r="VZN226"/>
      <c r="VZO226"/>
      <c r="VZP226"/>
      <c r="VZQ226"/>
      <c r="VZR226"/>
      <c r="VZS226"/>
      <c r="VZT226"/>
      <c r="VZU226"/>
      <c r="VZV226"/>
      <c r="VZW226"/>
      <c r="VZX226"/>
      <c r="VZY226"/>
      <c r="VZZ226"/>
      <c r="WAA226"/>
      <c r="WAB226"/>
      <c r="WAC226"/>
      <c r="WAD226"/>
      <c r="WAE226"/>
      <c r="WAF226"/>
      <c r="WAG226"/>
      <c r="WAH226"/>
      <c r="WAI226"/>
      <c r="WAJ226"/>
      <c r="WAK226"/>
      <c r="WAL226"/>
      <c r="WAM226"/>
      <c r="WAN226"/>
      <c r="WAO226"/>
      <c r="WAP226"/>
      <c r="WAQ226"/>
      <c r="WAR226"/>
      <c r="WAS226"/>
      <c r="WAT226"/>
      <c r="WAU226"/>
      <c r="WAV226"/>
      <c r="WAW226"/>
      <c r="WAX226"/>
      <c r="WAY226"/>
      <c r="WAZ226"/>
      <c r="WBA226"/>
      <c r="WBB226"/>
      <c r="WBC226"/>
      <c r="WBD226"/>
      <c r="WBE226"/>
      <c r="WBF226"/>
      <c r="WBG226"/>
      <c r="WBH226"/>
      <c r="WBI226"/>
      <c r="WBJ226"/>
      <c r="WBK226"/>
      <c r="WBL226"/>
      <c r="WBM226"/>
      <c r="WBN226"/>
      <c r="WBO226"/>
      <c r="WBP226"/>
      <c r="WBQ226"/>
      <c r="WBR226"/>
      <c r="WBS226"/>
      <c r="WBT226"/>
      <c r="WBU226"/>
      <c r="WBV226"/>
      <c r="WBW226"/>
      <c r="WBX226"/>
      <c r="WBY226"/>
      <c r="WBZ226"/>
      <c r="WCA226"/>
      <c r="WCB226"/>
      <c r="WCC226"/>
      <c r="WCD226"/>
      <c r="WCE226"/>
      <c r="WCF226"/>
      <c r="WCG226"/>
      <c r="WCH226"/>
      <c r="WCI226"/>
      <c r="WCJ226"/>
      <c r="WCK226"/>
      <c r="WCL226"/>
      <c r="WCM226"/>
      <c r="WCN226"/>
      <c r="WCO226"/>
      <c r="WCP226"/>
      <c r="WCQ226"/>
      <c r="WCR226"/>
      <c r="WCS226"/>
      <c r="WCT226"/>
      <c r="WCU226"/>
      <c r="WCV226"/>
      <c r="WCW226"/>
      <c r="WCX226"/>
      <c r="WCY226"/>
      <c r="WCZ226"/>
      <c r="WDA226"/>
      <c r="WDB226"/>
      <c r="WDC226"/>
      <c r="WDD226"/>
      <c r="WDE226"/>
      <c r="WDF226"/>
      <c r="WDG226"/>
      <c r="WDH226"/>
      <c r="WDI226"/>
      <c r="WDJ226"/>
      <c r="WDK226"/>
      <c r="WDL226"/>
      <c r="WDM226"/>
      <c r="WDN226"/>
      <c r="WDO226"/>
      <c r="WDP226"/>
      <c r="WDQ226"/>
      <c r="WDR226"/>
      <c r="WDS226"/>
      <c r="WDT226"/>
      <c r="WDU226"/>
      <c r="WDV226"/>
      <c r="WDW226"/>
      <c r="WDX226"/>
      <c r="WDY226"/>
      <c r="WDZ226"/>
      <c r="WEA226"/>
      <c r="WEB226"/>
      <c r="WEC226"/>
      <c r="WED226"/>
      <c r="WEE226"/>
      <c r="WEF226"/>
      <c r="WEG226"/>
      <c r="WEH226"/>
      <c r="WEI226"/>
      <c r="WEJ226"/>
      <c r="WEK226"/>
      <c r="WEL226"/>
      <c r="WEM226"/>
      <c r="WEN226"/>
      <c r="WEO226"/>
      <c r="WEP226"/>
      <c r="WEQ226"/>
      <c r="WER226"/>
      <c r="WES226"/>
      <c r="WET226"/>
      <c r="WEU226"/>
      <c r="WEV226"/>
      <c r="WEW226"/>
      <c r="WEX226"/>
      <c r="WEY226"/>
      <c r="WEZ226"/>
      <c r="WFA226"/>
      <c r="WFB226"/>
      <c r="WFC226"/>
      <c r="WFD226"/>
      <c r="WFE226"/>
      <c r="WFF226"/>
      <c r="WFG226"/>
      <c r="WFH226"/>
      <c r="WFI226"/>
      <c r="WFJ226"/>
      <c r="WFK226"/>
      <c r="WFL226"/>
      <c r="WFM226"/>
      <c r="WFN226"/>
      <c r="WFO226"/>
      <c r="WFP226"/>
      <c r="WFQ226"/>
      <c r="WFR226"/>
      <c r="WFS226"/>
      <c r="WFT226"/>
      <c r="WFU226"/>
      <c r="WFV226"/>
      <c r="WFW226"/>
      <c r="WFX226"/>
      <c r="WFY226"/>
      <c r="WFZ226"/>
      <c r="WGA226"/>
      <c r="WGB226"/>
      <c r="WGC226"/>
      <c r="WGD226"/>
      <c r="WGE226"/>
      <c r="WGF226"/>
      <c r="WGG226"/>
      <c r="WGH226"/>
      <c r="WGI226"/>
      <c r="WGJ226"/>
      <c r="WGK226"/>
      <c r="WGL226"/>
      <c r="WGM226"/>
      <c r="WGN226"/>
      <c r="WGO226"/>
      <c r="WGP226"/>
      <c r="WGQ226"/>
      <c r="WGR226"/>
      <c r="WGS226"/>
      <c r="WGT226"/>
      <c r="WGU226"/>
      <c r="WGV226"/>
      <c r="WGW226"/>
      <c r="WGX226"/>
      <c r="WGY226"/>
      <c r="WGZ226"/>
      <c r="WHA226"/>
      <c r="WHB226"/>
      <c r="WHC226"/>
      <c r="WHD226"/>
      <c r="WHE226"/>
      <c r="WHF226"/>
      <c r="WHG226"/>
      <c r="WHH226"/>
      <c r="WHI226"/>
      <c r="WHJ226"/>
      <c r="WHK226"/>
      <c r="WHL226"/>
      <c r="WHM226"/>
      <c r="WHN226"/>
      <c r="WHO226"/>
      <c r="WHP226"/>
      <c r="WHQ226"/>
      <c r="WHR226"/>
      <c r="WHS226"/>
      <c r="WHT226"/>
      <c r="WHU226"/>
      <c r="WHV226"/>
      <c r="WHW226"/>
      <c r="WHX226"/>
      <c r="WHY226"/>
      <c r="WHZ226"/>
      <c r="WIA226"/>
      <c r="WIB226"/>
      <c r="WIC226"/>
      <c r="WID226"/>
      <c r="WIE226"/>
      <c r="WIF226"/>
      <c r="WIG226"/>
      <c r="WIH226"/>
      <c r="WII226"/>
      <c r="WIJ226"/>
      <c r="WIK226"/>
      <c r="WIL226"/>
      <c r="WIM226"/>
      <c r="WIN226"/>
      <c r="WIO226"/>
      <c r="WIP226"/>
      <c r="WIQ226"/>
      <c r="WIR226"/>
      <c r="WIS226"/>
      <c r="WIT226"/>
      <c r="WIU226"/>
      <c r="WIV226"/>
      <c r="WIW226"/>
      <c r="WIX226"/>
      <c r="WIY226"/>
      <c r="WIZ226"/>
      <c r="WJA226"/>
      <c r="WJB226"/>
      <c r="WJC226"/>
      <c r="WJD226"/>
      <c r="WJE226"/>
      <c r="WJF226"/>
      <c r="WJG226"/>
      <c r="WJH226"/>
      <c r="WJI226"/>
      <c r="WJJ226"/>
      <c r="WJK226"/>
      <c r="WJL226"/>
      <c r="WJM226"/>
      <c r="WJN226"/>
      <c r="WJO226"/>
      <c r="WJP226"/>
      <c r="WJQ226"/>
      <c r="WJR226"/>
      <c r="WJS226"/>
      <c r="WJT226"/>
      <c r="WJU226"/>
      <c r="WJV226"/>
      <c r="WJW226"/>
      <c r="WJX226"/>
      <c r="WJY226"/>
      <c r="WJZ226"/>
      <c r="WKA226"/>
      <c r="WKB226"/>
      <c r="WKC226"/>
      <c r="WKD226"/>
      <c r="WKE226"/>
      <c r="WKF226"/>
      <c r="WKG226"/>
      <c r="WKH226"/>
      <c r="WKI226"/>
      <c r="WKJ226"/>
      <c r="WKK226"/>
      <c r="WKL226"/>
      <c r="WKM226"/>
      <c r="WKN226"/>
      <c r="WKO226"/>
      <c r="WKP226"/>
      <c r="WKQ226"/>
      <c r="WKR226"/>
      <c r="WKS226"/>
      <c r="WKT226"/>
      <c r="WKU226"/>
      <c r="WKV226"/>
      <c r="WKW226"/>
      <c r="WKX226"/>
      <c r="WKY226"/>
      <c r="WKZ226"/>
      <c r="WLA226"/>
      <c r="WLB226"/>
      <c r="WLC226"/>
      <c r="WLD226"/>
      <c r="WLE226"/>
      <c r="WLF226"/>
      <c r="WLG226"/>
      <c r="WLH226"/>
      <c r="WLI226"/>
      <c r="WLJ226"/>
      <c r="WLK226"/>
      <c r="WLL226"/>
      <c r="WLM226"/>
      <c r="WLN226"/>
      <c r="WLO226"/>
      <c r="WLP226"/>
      <c r="WLQ226"/>
      <c r="WLR226"/>
      <c r="WLS226"/>
      <c r="WLT226"/>
      <c r="WLU226"/>
      <c r="WLV226"/>
      <c r="WLW226"/>
      <c r="WLX226"/>
      <c r="WLY226"/>
      <c r="WLZ226"/>
      <c r="WMA226"/>
      <c r="WMB226"/>
      <c r="WMC226"/>
      <c r="WMD226"/>
      <c r="WME226"/>
      <c r="WMF226"/>
      <c r="WMG226"/>
      <c r="WMH226"/>
      <c r="WMI226"/>
      <c r="WMJ226"/>
      <c r="WMK226"/>
      <c r="WML226"/>
      <c r="WMM226"/>
      <c r="WMN226"/>
      <c r="WMO226"/>
      <c r="WMP226"/>
      <c r="WMQ226"/>
      <c r="WMR226"/>
      <c r="WMS226"/>
      <c r="WMT226"/>
      <c r="WMU226"/>
      <c r="WMV226"/>
      <c r="WMW226"/>
      <c r="WMX226"/>
      <c r="WMY226"/>
      <c r="WMZ226"/>
      <c r="WNA226"/>
      <c r="WNB226"/>
      <c r="WNC226"/>
      <c r="WND226"/>
      <c r="WNE226"/>
      <c r="WNF226"/>
      <c r="WNG226"/>
      <c r="WNH226"/>
      <c r="WNI226"/>
      <c r="WNJ226"/>
      <c r="WNK226"/>
      <c r="WNL226"/>
      <c r="WNM226"/>
      <c r="WNN226"/>
      <c r="WNO226"/>
      <c r="WNP226"/>
      <c r="WNQ226"/>
      <c r="WNR226"/>
      <c r="WNS226"/>
      <c r="WNT226"/>
      <c r="WNU226"/>
      <c r="WNV226"/>
      <c r="WNW226"/>
      <c r="WNX226"/>
      <c r="WNY226"/>
      <c r="WNZ226"/>
      <c r="WOA226"/>
      <c r="WOB226"/>
      <c r="WOC226"/>
      <c r="WOD226"/>
      <c r="WOE226"/>
      <c r="WOF226"/>
      <c r="WOG226"/>
      <c r="WOH226"/>
      <c r="WOI226"/>
      <c r="WOJ226"/>
      <c r="WOK226"/>
      <c r="WOL226"/>
      <c r="WOM226"/>
      <c r="WON226"/>
      <c r="WOO226"/>
      <c r="WOP226"/>
      <c r="WOQ226"/>
      <c r="WOR226"/>
      <c r="WOS226"/>
      <c r="WOT226"/>
      <c r="WOU226"/>
      <c r="WOV226"/>
      <c r="WOW226"/>
      <c r="WOX226"/>
      <c r="WOY226"/>
      <c r="WOZ226"/>
      <c r="WPA226"/>
      <c r="WPB226"/>
      <c r="WPC226"/>
      <c r="WPD226"/>
      <c r="WPE226"/>
      <c r="WPF226"/>
      <c r="WPG226"/>
      <c r="WPH226"/>
      <c r="WPI226"/>
      <c r="WPJ226"/>
      <c r="WPK226"/>
      <c r="WPL226"/>
      <c r="WPM226"/>
      <c r="WPN226"/>
      <c r="WPO226"/>
      <c r="WPP226"/>
      <c r="WPQ226"/>
      <c r="WPR226"/>
      <c r="WPS226"/>
      <c r="WPT226"/>
      <c r="WPU226"/>
      <c r="WPV226"/>
      <c r="WPW226"/>
      <c r="WPX226"/>
      <c r="WPY226"/>
      <c r="WPZ226"/>
      <c r="WQA226"/>
      <c r="WQB226"/>
      <c r="WQC226"/>
      <c r="WQD226"/>
      <c r="WQE226"/>
      <c r="WQF226"/>
      <c r="WQG226"/>
      <c r="WQH226"/>
      <c r="WQI226"/>
      <c r="WQJ226"/>
      <c r="WQK226"/>
      <c r="WQL226"/>
      <c r="WQM226"/>
      <c r="WQN226"/>
      <c r="WQO226"/>
      <c r="WQP226"/>
      <c r="WQQ226"/>
      <c r="WQR226"/>
      <c r="WQS226"/>
      <c r="WQT226"/>
      <c r="WQU226"/>
      <c r="WQV226"/>
      <c r="WQW226"/>
      <c r="WQX226"/>
      <c r="WQY226"/>
      <c r="WQZ226"/>
      <c r="WRA226"/>
      <c r="WRB226"/>
      <c r="WRC226"/>
      <c r="WRD226"/>
      <c r="WRE226"/>
      <c r="WRF226"/>
      <c r="WRG226"/>
      <c r="WRH226"/>
      <c r="WRI226"/>
      <c r="WRJ226"/>
      <c r="WRK226"/>
      <c r="WRL226"/>
      <c r="WRM226"/>
      <c r="WRN226"/>
      <c r="WRO226"/>
      <c r="WRP226"/>
      <c r="WRQ226"/>
      <c r="WRR226"/>
      <c r="WRS226"/>
      <c r="WRT226"/>
      <c r="WRU226"/>
      <c r="WRV226"/>
      <c r="WRW226"/>
      <c r="WRX226"/>
      <c r="WRY226"/>
      <c r="WRZ226"/>
      <c r="WSA226"/>
      <c r="WSB226"/>
      <c r="WSC226"/>
      <c r="WSD226"/>
      <c r="WSE226"/>
      <c r="WSF226"/>
      <c r="WSG226"/>
      <c r="WSH226"/>
      <c r="WSI226"/>
      <c r="WSJ226"/>
      <c r="WSK226"/>
      <c r="WSL226"/>
      <c r="WSM226"/>
      <c r="WSN226"/>
      <c r="WSO226"/>
      <c r="WSP226"/>
      <c r="WSQ226"/>
      <c r="WSR226"/>
      <c r="WSS226"/>
      <c r="WST226"/>
      <c r="WSU226"/>
      <c r="WSV226"/>
      <c r="WSW226"/>
      <c r="WSX226"/>
      <c r="WSY226"/>
      <c r="WSZ226"/>
      <c r="WTA226"/>
      <c r="WTB226"/>
      <c r="WTC226"/>
      <c r="WTD226"/>
      <c r="WTE226"/>
      <c r="WTF226"/>
      <c r="WTG226"/>
      <c r="WTH226"/>
      <c r="WTI226"/>
      <c r="WTJ226"/>
      <c r="WTK226"/>
      <c r="WTL226"/>
      <c r="WTM226"/>
      <c r="WTN226"/>
      <c r="WTO226"/>
      <c r="WTP226"/>
      <c r="WTQ226"/>
      <c r="WTR226"/>
      <c r="WTS226"/>
      <c r="WTT226"/>
      <c r="WTU226"/>
      <c r="WTV226"/>
      <c r="WTW226"/>
      <c r="WTX226"/>
      <c r="WTY226"/>
      <c r="WTZ226"/>
      <c r="WUA226"/>
      <c r="WUB226"/>
      <c r="WUC226"/>
      <c r="WUD226"/>
      <c r="WUE226"/>
      <c r="WUF226"/>
      <c r="WUG226"/>
      <c r="WUH226"/>
      <c r="WUI226"/>
      <c r="WUJ226"/>
      <c r="WUK226"/>
      <c r="WUL226"/>
      <c r="WUM226"/>
      <c r="WUN226"/>
      <c r="WUO226"/>
      <c r="WUP226"/>
      <c r="WUQ226"/>
      <c r="WUR226"/>
      <c r="WUS226"/>
      <c r="WUT226"/>
      <c r="WUU226"/>
      <c r="WUV226"/>
      <c r="WUW226"/>
      <c r="WUX226"/>
      <c r="WUY226"/>
      <c r="WUZ226"/>
      <c r="WVA226"/>
      <c r="WVB226"/>
      <c r="WVC226"/>
      <c r="WVD226"/>
      <c r="WVE226"/>
      <c r="WVF226"/>
      <c r="WVG226"/>
      <c r="WVH226"/>
      <c r="WVI226"/>
      <c r="WVJ226"/>
      <c r="WVK226"/>
      <c r="WVL226"/>
      <c r="WVM226"/>
      <c r="WVN226"/>
      <c r="WVO226"/>
      <c r="WVP226"/>
      <c r="WVQ226"/>
      <c r="WVR226"/>
      <c r="WVS226"/>
      <c r="WVT226"/>
      <c r="WVU226"/>
      <c r="WVV226"/>
      <c r="WVW226"/>
      <c r="WVX226"/>
      <c r="WVY226"/>
      <c r="WVZ226"/>
      <c r="WWA226"/>
      <c r="WWB226"/>
      <c r="WWC226"/>
      <c r="WWD226"/>
      <c r="WWE226"/>
      <c r="WWF226"/>
      <c r="WWG226"/>
      <c r="WWH226"/>
      <c r="WWI226"/>
      <c r="WWJ226"/>
      <c r="WWK226"/>
      <c r="WWL226"/>
      <c r="WWM226"/>
      <c r="WWN226"/>
      <c r="WWO226"/>
      <c r="WWP226"/>
      <c r="WWQ226"/>
      <c r="WWR226"/>
      <c r="WWS226"/>
      <c r="WWT226"/>
      <c r="WWU226"/>
      <c r="WWV226"/>
      <c r="WWW226"/>
      <c r="WWX226"/>
      <c r="WWY226"/>
      <c r="WWZ226"/>
      <c r="WXA226"/>
      <c r="WXB226"/>
      <c r="WXC226"/>
      <c r="WXD226"/>
      <c r="WXE226"/>
      <c r="WXF226"/>
      <c r="WXG226"/>
      <c r="WXH226"/>
      <c r="WXI226"/>
      <c r="WXJ226"/>
      <c r="WXK226"/>
      <c r="WXL226"/>
      <c r="WXM226"/>
      <c r="WXN226"/>
      <c r="WXO226"/>
      <c r="WXP226"/>
      <c r="WXQ226"/>
      <c r="WXR226"/>
      <c r="WXS226"/>
      <c r="WXT226"/>
      <c r="WXU226"/>
      <c r="WXV226"/>
      <c r="WXW226"/>
      <c r="WXX226"/>
      <c r="WXY226"/>
      <c r="WXZ226"/>
      <c r="WYA226"/>
      <c r="WYB226"/>
      <c r="WYC226"/>
      <c r="WYD226"/>
      <c r="WYE226"/>
      <c r="WYF226"/>
      <c r="WYG226"/>
      <c r="WYH226"/>
      <c r="WYI226"/>
      <c r="WYJ226"/>
      <c r="WYK226"/>
      <c r="WYL226"/>
      <c r="WYM226"/>
      <c r="WYN226"/>
      <c r="WYO226"/>
      <c r="WYP226"/>
      <c r="WYQ226"/>
      <c r="WYR226"/>
      <c r="WYS226"/>
      <c r="WYT226"/>
      <c r="WYU226"/>
      <c r="WYV226"/>
      <c r="WYW226"/>
      <c r="WYX226"/>
      <c r="WYY226"/>
      <c r="WYZ226"/>
      <c r="WZA226"/>
      <c r="WZB226"/>
      <c r="WZC226"/>
      <c r="WZD226"/>
      <c r="WZE226"/>
      <c r="WZF226"/>
      <c r="WZG226"/>
      <c r="WZH226"/>
      <c r="WZI226"/>
      <c r="WZJ226"/>
      <c r="WZK226"/>
      <c r="WZL226"/>
      <c r="WZM226"/>
      <c r="WZN226"/>
      <c r="WZO226"/>
      <c r="WZP226"/>
      <c r="WZQ226"/>
      <c r="WZR226"/>
      <c r="WZS226"/>
      <c r="WZT226"/>
      <c r="WZU226"/>
      <c r="WZV226"/>
      <c r="WZW226"/>
      <c r="WZX226"/>
      <c r="WZY226"/>
      <c r="WZZ226"/>
      <c r="XAA226"/>
      <c r="XAB226"/>
      <c r="XAC226"/>
      <c r="XAD226"/>
      <c r="XAE226"/>
      <c r="XAF226"/>
      <c r="XAG226"/>
      <c r="XAH226"/>
      <c r="XAI226"/>
      <c r="XAJ226"/>
      <c r="XAK226"/>
      <c r="XAL226"/>
      <c r="XAM226"/>
      <c r="XAN226"/>
      <c r="XAO226"/>
      <c r="XAP226"/>
      <c r="XAQ226"/>
      <c r="XAR226"/>
      <c r="XAS226"/>
      <c r="XAT226"/>
      <c r="XAU226"/>
      <c r="XAV226"/>
      <c r="XAW226"/>
      <c r="XAX226"/>
      <c r="XAY226"/>
      <c r="XAZ226"/>
      <c r="XBA226"/>
      <c r="XBB226"/>
      <c r="XBC226"/>
      <c r="XBD226"/>
      <c r="XBE226"/>
      <c r="XBF226"/>
      <c r="XBG226"/>
      <c r="XBH226"/>
      <c r="XBI226"/>
      <c r="XBJ226"/>
      <c r="XBK226"/>
      <c r="XBL226"/>
      <c r="XBM226"/>
      <c r="XBN226"/>
      <c r="XBO226"/>
      <c r="XBP226"/>
      <c r="XBQ226"/>
      <c r="XBR226"/>
      <c r="XBS226"/>
      <c r="XBT226"/>
      <c r="XBU226"/>
      <c r="XBV226"/>
      <c r="XBW226"/>
      <c r="XBX226"/>
      <c r="XBY226"/>
      <c r="XBZ226"/>
      <c r="XCA226"/>
      <c r="XCB226"/>
      <c r="XCC226"/>
      <c r="XCD226"/>
      <c r="XCE226"/>
      <c r="XCF226"/>
      <c r="XCG226"/>
      <c r="XCH226"/>
      <c r="XCI226"/>
      <c r="XCJ226"/>
      <c r="XCK226"/>
      <c r="XCL226"/>
      <c r="XCM226"/>
      <c r="XCN226"/>
      <c r="XCO226"/>
      <c r="XCP226"/>
      <c r="XCQ226"/>
      <c r="XCR226"/>
      <c r="XCS226"/>
      <c r="XCT226"/>
      <c r="XCU226"/>
      <c r="XCV226"/>
      <c r="XCW226"/>
      <c r="XCX226"/>
      <c r="XCY226"/>
      <c r="XCZ226"/>
      <c r="XDA226"/>
      <c r="XDB226"/>
      <c r="XDC226"/>
      <c r="XDD226"/>
      <c r="XDE226"/>
      <c r="XDF226"/>
      <c r="XDG226"/>
      <c r="XDH226"/>
      <c r="XDI226"/>
      <c r="XDJ226"/>
      <c r="XDK226"/>
      <c r="XDL226"/>
      <c r="XDM226"/>
      <c r="XDN226"/>
      <c r="XDO226"/>
      <c r="XDP226"/>
      <c r="XDQ226"/>
      <c r="XDR226"/>
      <c r="XDS226"/>
      <c r="XDT226"/>
      <c r="XDU226"/>
      <c r="XDV226"/>
      <c r="XDW226"/>
      <c r="XDX226"/>
      <c r="XDY226"/>
      <c r="XDZ226"/>
      <c r="XEA226"/>
      <c r="XEB226"/>
      <c r="XEC226"/>
      <c r="XED226"/>
      <c r="XEE226"/>
      <c r="XEF226"/>
      <c r="XEG226"/>
      <c r="XEH226"/>
      <c r="XEI226"/>
      <c r="XEJ226"/>
      <c r="XEK226"/>
      <c r="XEL226"/>
      <c r="XEM226"/>
      <c r="XEN226"/>
      <c r="XEO226"/>
      <c r="XEP226"/>
      <c r="XEQ226"/>
      <c r="XER226"/>
      <c r="XES226"/>
      <c r="XET226"/>
      <c r="XEU226"/>
      <c r="XEV226"/>
      <c r="XEW226"/>
      <c r="XEX226"/>
      <c r="XEY226"/>
      <c r="XEZ226"/>
      <c r="XFA226"/>
      <c r="XFB226"/>
      <c r="XFC226"/>
    </row>
    <row r="227" spans="1:16383" s="27" customFormat="1" ht="15" customHeight="1">
      <c r="A227" s="459">
        <v>1</v>
      </c>
      <c r="B227" s="386" t="s">
        <v>1533</v>
      </c>
      <c r="C227" s="386"/>
      <c r="D227" s="386"/>
      <c r="E227" s="386"/>
      <c r="F227" s="42" t="s">
        <v>1534</v>
      </c>
      <c r="G227" s="56">
        <f t="shared" si="6"/>
        <v>2.2794117647058822</v>
      </c>
      <c r="H227" s="135">
        <v>15.5</v>
      </c>
      <c r="I227" s="26">
        <v>6.0999999999999999E-2</v>
      </c>
      <c r="J227" s="26">
        <v>25</v>
      </c>
      <c r="K227" s="26">
        <v>250</v>
      </c>
      <c r="L227" s="22">
        <v>6954851204169</v>
      </c>
      <c r="M227" s="359" t="s">
        <v>1535</v>
      </c>
      <c r="N227" s="161"/>
      <c r="O227" s="161"/>
      <c r="P227" s="161"/>
      <c r="Q227" s="161"/>
      <c r="R227" s="161"/>
      <c r="S227" s="161"/>
      <c r="T227" s="161"/>
      <c r="U227" s="161"/>
      <c r="V227" s="161"/>
      <c r="W227" s="161"/>
      <c r="X227" s="161"/>
      <c r="Y227" s="161"/>
      <c r="Z227" s="161"/>
      <c r="AA227" s="161"/>
      <c r="AB227" s="161"/>
      <c r="AC227" s="161"/>
      <c r="AD227" s="161"/>
      <c r="AE227" s="161"/>
      <c r="AF227" s="161"/>
      <c r="AG227" s="161"/>
      <c r="AH227" s="161"/>
      <c r="AI227" s="161"/>
      <c r="AJ227" s="161"/>
      <c r="AK227" s="161"/>
      <c r="AL227" s="161"/>
      <c r="AM227" s="161"/>
      <c r="AN227" s="161"/>
      <c r="AO227" s="161"/>
      <c r="AP227" s="161"/>
      <c r="AQ227" s="161"/>
      <c r="AR227" s="161"/>
      <c r="AS227" s="161"/>
      <c r="AT227" s="161"/>
      <c r="AU227" s="78"/>
      <c r="AV227" s="78"/>
      <c r="AW227" s="78"/>
      <c r="AX227" s="78"/>
      <c r="AY227" s="78"/>
      <c r="AZ227" s="78"/>
      <c r="BA227" s="78"/>
      <c r="BB227" s="78"/>
      <c r="BC227" s="78"/>
      <c r="BD227" s="78"/>
      <c r="BE227" s="78"/>
      <c r="BF227" s="78"/>
      <c r="BG227" s="78"/>
      <c r="BH227" s="78"/>
      <c r="BI227" s="78"/>
      <c r="BJ227" s="78"/>
      <c r="BK227" s="78"/>
      <c r="BL227" s="78"/>
      <c r="BM227" s="78"/>
      <c r="BN227" s="78"/>
      <c r="BO227" s="78"/>
      <c r="BP227" s="78"/>
      <c r="BQ227" s="78"/>
      <c r="BR227" s="78"/>
      <c r="BS227" s="78"/>
      <c r="BT227" s="78"/>
      <c r="BU227" s="78"/>
      <c r="BV227" s="78"/>
      <c r="BW227" s="78"/>
      <c r="BX227" s="78"/>
      <c r="BY227" s="78"/>
      <c r="BZ227" s="78"/>
      <c r="CA227" s="78"/>
      <c r="CB227" s="78"/>
      <c r="CC227" s="78"/>
      <c r="CD227" s="78"/>
      <c r="CE227" s="78"/>
      <c r="CF227" s="78"/>
      <c r="CG227" s="78"/>
      <c r="CH227" s="78"/>
      <c r="CI227" s="78"/>
      <c r="CJ227" s="78"/>
      <c r="CK227" s="78"/>
      <c r="CL227" s="78"/>
      <c r="CM227" s="78"/>
      <c r="CN227" s="78"/>
      <c r="CO227" s="78"/>
      <c r="CP227" s="78"/>
      <c r="CQ227" s="78"/>
      <c r="CR227" s="78"/>
      <c r="CS227" s="78"/>
      <c r="CT227" s="78"/>
      <c r="CU227" s="78"/>
      <c r="CV227" s="78"/>
      <c r="CW227" s="78"/>
      <c r="CX227" s="78"/>
      <c r="CY227" s="78"/>
      <c r="CZ227" s="78"/>
      <c r="DA227" s="78"/>
      <c r="DB227" s="78"/>
      <c r="DC227" s="78"/>
      <c r="DD227" s="78"/>
      <c r="DE227" s="78"/>
      <c r="DF227" s="78"/>
      <c r="DG227" s="78"/>
      <c r="DH227" s="78"/>
      <c r="DI227" s="78"/>
      <c r="DJ227" s="78"/>
      <c r="DK227" s="78"/>
      <c r="DL227" s="78"/>
      <c r="DM227" s="78"/>
      <c r="DN227" s="78"/>
      <c r="DO227" s="78"/>
      <c r="DP227" s="78"/>
      <c r="DQ227" s="78"/>
      <c r="DR227" s="78"/>
      <c r="DS227" s="78"/>
      <c r="DT227" s="78"/>
      <c r="DU227" s="78"/>
      <c r="DV227" s="78"/>
      <c r="DW227" s="78"/>
      <c r="DX227" s="78"/>
      <c r="DY227" s="78"/>
      <c r="DZ227" s="78"/>
      <c r="EA227" s="78"/>
      <c r="EB227" s="78"/>
      <c r="EC227" s="78"/>
      <c r="ED227" s="78"/>
      <c r="EE227" s="78"/>
      <c r="EF227" s="78"/>
      <c r="EG227" s="78"/>
      <c r="EH227" s="78"/>
      <c r="EI227" s="78"/>
      <c r="EJ227" s="78"/>
      <c r="EK227" s="78"/>
      <c r="EL227" s="78"/>
      <c r="EM227" s="78"/>
      <c r="EN227" s="78"/>
      <c r="EO227" s="78"/>
      <c r="EP227" s="78"/>
      <c r="EQ227" s="78"/>
      <c r="ER227" s="78"/>
      <c r="ES227" s="78"/>
      <c r="ET227" s="78"/>
      <c r="EU227" s="78"/>
      <c r="EV227" s="78"/>
      <c r="EW227" s="78"/>
      <c r="EX227" s="78"/>
      <c r="EY227" s="78"/>
      <c r="EZ227" s="78"/>
      <c r="FA227" s="78"/>
      <c r="FB227" s="78"/>
      <c r="FC227" s="78"/>
      <c r="FD227" s="78"/>
      <c r="FE227" s="78"/>
      <c r="FF227" s="78"/>
      <c r="FG227" s="78"/>
      <c r="FH227" s="78"/>
      <c r="FI227" s="78"/>
      <c r="FJ227" s="78"/>
      <c r="FK227" s="78"/>
      <c r="FL227" s="78"/>
      <c r="FM227" s="78"/>
      <c r="FN227" s="78"/>
      <c r="FO227" s="78"/>
      <c r="FP227" s="78"/>
      <c r="FQ227" s="78"/>
      <c r="FR227" s="78"/>
      <c r="FS227" s="78"/>
      <c r="FT227" s="78"/>
      <c r="FU227" s="78"/>
      <c r="FV227" s="78"/>
      <c r="FW227" s="78"/>
      <c r="FX227" s="78"/>
      <c r="FY227" s="78"/>
      <c r="FZ227" s="78"/>
      <c r="GA227" s="78"/>
      <c r="GB227" s="78"/>
      <c r="GC227" s="78"/>
      <c r="GD227" s="78"/>
      <c r="GE227" s="78"/>
      <c r="GF227" s="78"/>
      <c r="GG227" s="78"/>
      <c r="GH227" s="78"/>
      <c r="GI227" s="78"/>
      <c r="GJ227" s="78"/>
      <c r="GK227" s="78"/>
      <c r="GL227" s="78"/>
      <c r="GM227" s="78"/>
      <c r="GN227" s="78"/>
      <c r="GO227" s="78"/>
      <c r="GP227" s="78"/>
      <c r="GQ227" s="78"/>
      <c r="GR227" s="78"/>
      <c r="GS227" s="78"/>
      <c r="GT227" s="78"/>
      <c r="GU227" s="78"/>
      <c r="GV227" s="78"/>
      <c r="GW227" s="78"/>
      <c r="GX227" s="78"/>
      <c r="GY227" s="78"/>
      <c r="GZ227" s="78"/>
      <c r="HA227" s="78"/>
      <c r="HB227" s="78"/>
      <c r="HC227" s="78"/>
      <c r="HD227" s="78"/>
      <c r="HE227" s="78"/>
      <c r="HF227" s="78"/>
      <c r="HG227" s="78"/>
      <c r="HH227" s="78"/>
      <c r="HI227" s="78"/>
      <c r="HJ227" s="78"/>
      <c r="HK227" s="78"/>
      <c r="HL227" s="78"/>
      <c r="HM227" s="78"/>
      <c r="HN227" s="78"/>
      <c r="HO227" s="78"/>
      <c r="HP227" s="78"/>
      <c r="HQ227" s="78"/>
      <c r="HR227" s="78"/>
      <c r="HS227" s="78"/>
      <c r="HT227" s="78"/>
      <c r="HU227" s="78"/>
      <c r="HV227" s="78"/>
      <c r="HW227" s="78"/>
      <c r="HX227" s="78"/>
      <c r="HY227" s="78"/>
      <c r="HZ227" s="78"/>
      <c r="IA227" s="78"/>
      <c r="IB227" s="78"/>
      <c r="IC227" s="78"/>
      <c r="ID227" s="78"/>
      <c r="IE227" s="78"/>
      <c r="IF227" s="78"/>
      <c r="IG227" s="78"/>
      <c r="IH227" s="78"/>
      <c r="II227" s="78"/>
      <c r="IJ227" s="78"/>
      <c r="IK227" s="78"/>
      <c r="IL227" s="78"/>
      <c r="IM227" s="78"/>
      <c r="IN227" s="78"/>
      <c r="IO227" s="78"/>
      <c r="IP227" s="78"/>
      <c r="IQ227" s="78"/>
      <c r="IR227" s="78"/>
      <c r="IS227" s="78"/>
    </row>
    <row r="228" spans="1:16383" s="27" customFormat="1" ht="15" customHeight="1">
      <c r="A228" s="459"/>
      <c r="B228" s="386"/>
      <c r="C228" s="386"/>
      <c r="D228" s="386"/>
      <c r="E228" s="386"/>
      <c r="F228" s="42" t="s">
        <v>1536</v>
      </c>
      <c r="G228" s="56">
        <f t="shared" si="6"/>
        <v>2.2794117647058822</v>
      </c>
      <c r="H228" s="135">
        <v>15.5</v>
      </c>
      <c r="I228" s="82">
        <v>0.06</v>
      </c>
      <c r="J228" s="26">
        <v>25</v>
      </c>
      <c r="K228" s="26">
        <v>250</v>
      </c>
      <c r="L228" s="22">
        <v>6954851241492</v>
      </c>
      <c r="M228" s="363"/>
      <c r="N228" s="161"/>
      <c r="O228" s="161"/>
      <c r="P228" s="161"/>
      <c r="Q228" s="161"/>
      <c r="R228" s="161"/>
      <c r="S228" s="161"/>
      <c r="T228" s="161"/>
      <c r="U228" s="161"/>
      <c r="V228" s="161"/>
      <c r="W228" s="161"/>
      <c r="X228" s="161"/>
      <c r="Y228" s="161"/>
      <c r="Z228" s="161"/>
      <c r="AA228" s="161"/>
      <c r="AB228" s="161"/>
      <c r="AC228" s="161"/>
      <c r="AD228" s="161"/>
      <c r="AE228" s="161"/>
      <c r="AF228" s="161"/>
      <c r="AG228" s="161"/>
      <c r="AH228" s="161"/>
      <c r="AI228" s="161"/>
      <c r="AJ228" s="161"/>
      <c r="AK228" s="161"/>
      <c r="AL228" s="161"/>
      <c r="AM228" s="161"/>
      <c r="AN228" s="161"/>
      <c r="AO228" s="161"/>
      <c r="AP228" s="161"/>
      <c r="AQ228" s="161"/>
      <c r="AR228" s="161"/>
      <c r="AS228" s="161"/>
      <c r="AT228" s="161"/>
      <c r="AU228" s="78"/>
      <c r="AV228" s="78"/>
      <c r="AW228" s="78"/>
      <c r="AX228" s="78"/>
      <c r="AY228" s="78"/>
      <c r="AZ228" s="78"/>
      <c r="BA228" s="78"/>
      <c r="BB228" s="78"/>
      <c r="BC228" s="78"/>
      <c r="BD228" s="78"/>
      <c r="BE228" s="78"/>
      <c r="BF228" s="78"/>
      <c r="BG228" s="78"/>
      <c r="BH228" s="78"/>
      <c r="BI228" s="78"/>
      <c r="BJ228" s="78"/>
      <c r="BK228" s="78"/>
      <c r="BL228" s="78"/>
      <c r="BM228" s="78"/>
      <c r="BN228" s="78"/>
      <c r="BO228" s="78"/>
      <c r="BP228" s="78"/>
      <c r="BQ228" s="78"/>
      <c r="BR228" s="78"/>
      <c r="BS228" s="78"/>
      <c r="BT228" s="78"/>
      <c r="BU228" s="78"/>
      <c r="BV228" s="78"/>
      <c r="BW228" s="78"/>
      <c r="BX228" s="78"/>
      <c r="BY228" s="78"/>
      <c r="BZ228" s="78"/>
      <c r="CA228" s="78"/>
      <c r="CB228" s="78"/>
      <c r="CC228" s="78"/>
      <c r="CD228" s="78"/>
      <c r="CE228" s="78"/>
      <c r="CF228" s="78"/>
      <c r="CG228" s="78"/>
      <c r="CH228" s="78"/>
      <c r="CI228" s="78"/>
      <c r="CJ228" s="78"/>
      <c r="CK228" s="78"/>
      <c r="CL228" s="78"/>
      <c r="CM228" s="78"/>
      <c r="CN228" s="78"/>
      <c r="CO228" s="78"/>
      <c r="CP228" s="78"/>
      <c r="CQ228" s="78"/>
      <c r="CR228" s="78"/>
      <c r="CS228" s="78"/>
      <c r="CT228" s="78"/>
      <c r="CU228" s="78"/>
      <c r="CV228" s="78"/>
      <c r="CW228" s="78"/>
      <c r="CX228" s="78"/>
      <c r="CY228" s="78"/>
      <c r="CZ228" s="78"/>
      <c r="DA228" s="78"/>
      <c r="DB228" s="78"/>
      <c r="DC228" s="78"/>
      <c r="DD228" s="78"/>
      <c r="DE228" s="78"/>
      <c r="DF228" s="78"/>
      <c r="DG228" s="78"/>
      <c r="DH228" s="78"/>
      <c r="DI228" s="78"/>
      <c r="DJ228" s="78"/>
      <c r="DK228" s="78"/>
      <c r="DL228" s="78"/>
      <c r="DM228" s="78"/>
      <c r="DN228" s="78"/>
      <c r="DO228" s="78"/>
      <c r="DP228" s="78"/>
      <c r="DQ228" s="78"/>
      <c r="DR228" s="78"/>
      <c r="DS228" s="78"/>
      <c r="DT228" s="78"/>
      <c r="DU228" s="78"/>
      <c r="DV228" s="78"/>
      <c r="DW228" s="78"/>
      <c r="DX228" s="78"/>
      <c r="DY228" s="78"/>
      <c r="DZ228" s="78"/>
      <c r="EA228" s="78"/>
      <c r="EB228" s="78"/>
      <c r="EC228" s="78"/>
      <c r="ED228" s="78"/>
      <c r="EE228" s="78"/>
      <c r="EF228" s="78"/>
      <c r="EG228" s="78"/>
      <c r="EH228" s="78"/>
      <c r="EI228" s="78"/>
      <c r="EJ228" s="78"/>
      <c r="EK228" s="78"/>
      <c r="EL228" s="78"/>
      <c r="EM228" s="78"/>
      <c r="EN228" s="78"/>
      <c r="EO228" s="78"/>
      <c r="EP228" s="78"/>
      <c r="EQ228" s="78"/>
      <c r="ER228" s="78"/>
      <c r="ES228" s="78"/>
      <c r="ET228" s="78"/>
      <c r="EU228" s="78"/>
      <c r="EV228" s="78"/>
      <c r="EW228" s="78"/>
      <c r="EX228" s="78"/>
      <c r="EY228" s="78"/>
      <c r="EZ228" s="78"/>
      <c r="FA228" s="78"/>
      <c r="FB228" s="78"/>
      <c r="FC228" s="78"/>
      <c r="FD228" s="78"/>
      <c r="FE228" s="78"/>
      <c r="FF228" s="78"/>
      <c r="FG228" s="78"/>
      <c r="FH228" s="78"/>
      <c r="FI228" s="78"/>
      <c r="FJ228" s="78"/>
      <c r="FK228" s="78"/>
      <c r="FL228" s="78"/>
      <c r="FM228" s="78"/>
      <c r="FN228" s="78"/>
      <c r="FO228" s="78"/>
      <c r="FP228" s="78"/>
      <c r="FQ228" s="78"/>
      <c r="FR228" s="78"/>
      <c r="FS228" s="78"/>
      <c r="FT228" s="78"/>
      <c r="FU228" s="78"/>
      <c r="FV228" s="78"/>
      <c r="FW228" s="78"/>
      <c r="FX228" s="78"/>
      <c r="FY228" s="78"/>
      <c r="FZ228" s="78"/>
      <c r="GA228" s="78"/>
      <c r="GB228" s="78"/>
      <c r="GC228" s="78"/>
      <c r="GD228" s="78"/>
      <c r="GE228" s="78"/>
      <c r="GF228" s="78"/>
      <c r="GG228" s="78"/>
      <c r="GH228" s="78"/>
      <c r="GI228" s="78"/>
      <c r="GJ228" s="78"/>
      <c r="GK228" s="78"/>
      <c r="GL228" s="78"/>
      <c r="GM228" s="78"/>
      <c r="GN228" s="78"/>
      <c r="GO228" s="78"/>
      <c r="GP228" s="78"/>
      <c r="GQ228" s="78"/>
      <c r="GR228" s="78"/>
      <c r="GS228" s="78"/>
      <c r="GT228" s="78"/>
      <c r="GU228" s="78"/>
      <c r="GV228" s="78"/>
      <c r="GW228" s="78"/>
      <c r="GX228" s="78"/>
      <c r="GY228" s="78"/>
      <c r="GZ228" s="78"/>
      <c r="HA228" s="78"/>
      <c r="HB228" s="78"/>
      <c r="HC228" s="78"/>
      <c r="HD228" s="78"/>
      <c r="HE228" s="78"/>
      <c r="HF228" s="78"/>
      <c r="HG228" s="78"/>
      <c r="HH228" s="78"/>
      <c r="HI228" s="78"/>
      <c r="HJ228" s="78"/>
      <c r="HK228" s="78"/>
      <c r="HL228" s="78"/>
      <c r="HM228" s="78"/>
      <c r="HN228" s="78"/>
      <c r="HO228" s="78"/>
      <c r="HP228" s="78"/>
      <c r="HQ228" s="78"/>
      <c r="HR228" s="78"/>
      <c r="HS228" s="78"/>
      <c r="HT228" s="78"/>
      <c r="HU228" s="78"/>
      <c r="HV228" s="78"/>
      <c r="HW228" s="78"/>
      <c r="HX228" s="78"/>
      <c r="HY228" s="78"/>
      <c r="HZ228" s="78"/>
      <c r="IA228" s="78"/>
      <c r="IB228" s="78"/>
      <c r="IC228" s="78"/>
      <c r="ID228" s="78"/>
      <c r="IE228" s="78"/>
      <c r="IF228" s="78"/>
      <c r="IG228" s="78"/>
      <c r="IH228" s="78"/>
      <c r="II228" s="78"/>
      <c r="IJ228" s="78"/>
      <c r="IK228" s="78"/>
      <c r="IL228" s="78"/>
      <c r="IM228" s="78"/>
      <c r="IN228" s="78"/>
      <c r="IO228" s="78"/>
      <c r="IP228" s="78"/>
      <c r="IQ228" s="78"/>
      <c r="IR228" s="78"/>
      <c r="IS228" s="78"/>
    </row>
    <row r="229" spans="1:16383" s="27" customFormat="1" ht="15" customHeight="1">
      <c r="A229" s="459"/>
      <c r="B229" s="386"/>
      <c r="C229" s="386"/>
      <c r="D229" s="386"/>
      <c r="E229" s="386"/>
      <c r="F229" s="42" t="s">
        <v>1537</v>
      </c>
      <c r="G229" s="56">
        <f t="shared" si="6"/>
        <v>2.2794117647058822</v>
      </c>
      <c r="H229" s="135">
        <v>15.5</v>
      </c>
      <c r="I229" s="26">
        <v>6.4000000000000001E-2</v>
      </c>
      <c r="J229" s="26">
        <v>25</v>
      </c>
      <c r="K229" s="26">
        <v>250</v>
      </c>
      <c r="L229" s="22">
        <v>6954851241539</v>
      </c>
      <c r="M229" s="363"/>
      <c r="N229" s="161"/>
      <c r="O229" s="161"/>
      <c r="P229" s="161"/>
      <c r="Q229" s="161"/>
      <c r="R229" s="161"/>
      <c r="S229" s="161"/>
      <c r="T229" s="161"/>
      <c r="U229" s="161"/>
      <c r="V229" s="161"/>
      <c r="W229" s="161"/>
      <c r="X229" s="161"/>
      <c r="Y229" s="161"/>
      <c r="Z229" s="161"/>
      <c r="AA229" s="161"/>
      <c r="AB229" s="161"/>
      <c r="AC229" s="161"/>
      <c r="AD229" s="161"/>
      <c r="AE229" s="161"/>
      <c r="AF229" s="161"/>
      <c r="AG229" s="161"/>
      <c r="AH229" s="161"/>
      <c r="AI229" s="161"/>
      <c r="AJ229" s="161"/>
      <c r="AK229" s="161"/>
      <c r="AL229" s="161"/>
      <c r="AM229" s="161"/>
      <c r="AN229" s="161"/>
      <c r="AO229" s="161"/>
      <c r="AP229" s="161"/>
      <c r="AQ229" s="161"/>
      <c r="AR229" s="161"/>
      <c r="AS229" s="161"/>
      <c r="AT229" s="161"/>
      <c r="AU229" s="78"/>
      <c r="AV229" s="78"/>
      <c r="AW229" s="78"/>
      <c r="AX229" s="78"/>
      <c r="AY229" s="78"/>
      <c r="AZ229" s="78"/>
      <c r="BA229" s="78"/>
      <c r="BB229" s="78"/>
      <c r="BC229" s="78"/>
      <c r="BD229" s="78"/>
      <c r="BE229" s="78"/>
      <c r="BF229" s="78"/>
      <c r="BG229" s="78"/>
      <c r="BH229" s="78"/>
      <c r="BI229" s="78"/>
      <c r="BJ229" s="78"/>
      <c r="BK229" s="78"/>
      <c r="BL229" s="78"/>
      <c r="BM229" s="78"/>
      <c r="BN229" s="78"/>
      <c r="BO229" s="78"/>
      <c r="BP229" s="78"/>
      <c r="BQ229" s="78"/>
      <c r="BR229" s="78"/>
      <c r="BS229" s="78"/>
      <c r="BT229" s="78"/>
      <c r="BU229" s="78"/>
      <c r="BV229" s="78"/>
      <c r="BW229" s="78"/>
      <c r="BX229" s="78"/>
      <c r="BY229" s="78"/>
      <c r="BZ229" s="78"/>
      <c r="CA229" s="78"/>
      <c r="CB229" s="78"/>
      <c r="CC229" s="78"/>
      <c r="CD229" s="78"/>
      <c r="CE229" s="78"/>
      <c r="CF229" s="78"/>
      <c r="CG229" s="78"/>
      <c r="CH229" s="78"/>
      <c r="CI229" s="78"/>
      <c r="CJ229" s="78"/>
      <c r="CK229" s="78"/>
      <c r="CL229" s="78"/>
      <c r="CM229" s="78"/>
      <c r="CN229" s="78"/>
      <c r="CO229" s="78"/>
      <c r="CP229" s="78"/>
      <c r="CQ229" s="78"/>
      <c r="CR229" s="78"/>
      <c r="CS229" s="78"/>
      <c r="CT229" s="78"/>
      <c r="CU229" s="78"/>
      <c r="CV229" s="78"/>
      <c r="CW229" s="78"/>
      <c r="CX229" s="78"/>
      <c r="CY229" s="78"/>
      <c r="CZ229" s="78"/>
      <c r="DA229" s="78"/>
      <c r="DB229" s="78"/>
      <c r="DC229" s="78"/>
      <c r="DD229" s="78"/>
      <c r="DE229" s="78"/>
      <c r="DF229" s="78"/>
      <c r="DG229" s="78"/>
      <c r="DH229" s="78"/>
      <c r="DI229" s="78"/>
      <c r="DJ229" s="78"/>
      <c r="DK229" s="78"/>
      <c r="DL229" s="78"/>
      <c r="DM229" s="78"/>
      <c r="DN229" s="78"/>
      <c r="DO229" s="78"/>
      <c r="DP229" s="78"/>
      <c r="DQ229" s="78"/>
      <c r="DR229" s="78"/>
      <c r="DS229" s="78"/>
      <c r="DT229" s="78"/>
      <c r="DU229" s="78"/>
      <c r="DV229" s="78"/>
      <c r="DW229" s="78"/>
      <c r="DX229" s="78"/>
      <c r="DY229" s="78"/>
      <c r="DZ229" s="78"/>
      <c r="EA229" s="78"/>
      <c r="EB229" s="78"/>
      <c r="EC229" s="78"/>
      <c r="ED229" s="78"/>
      <c r="EE229" s="78"/>
      <c r="EF229" s="78"/>
      <c r="EG229" s="78"/>
      <c r="EH229" s="78"/>
      <c r="EI229" s="78"/>
      <c r="EJ229" s="78"/>
      <c r="EK229" s="78"/>
      <c r="EL229" s="78"/>
      <c r="EM229" s="78"/>
      <c r="EN229" s="78"/>
      <c r="EO229" s="78"/>
      <c r="EP229" s="78"/>
      <c r="EQ229" s="78"/>
      <c r="ER229" s="78"/>
      <c r="ES229" s="78"/>
      <c r="ET229" s="78"/>
      <c r="EU229" s="78"/>
      <c r="EV229" s="78"/>
      <c r="EW229" s="78"/>
      <c r="EX229" s="78"/>
      <c r="EY229" s="78"/>
      <c r="EZ229" s="78"/>
      <c r="FA229" s="78"/>
      <c r="FB229" s="78"/>
      <c r="FC229" s="78"/>
      <c r="FD229" s="78"/>
      <c r="FE229" s="78"/>
      <c r="FF229" s="78"/>
      <c r="FG229" s="78"/>
      <c r="FH229" s="78"/>
      <c r="FI229" s="78"/>
      <c r="FJ229" s="78"/>
      <c r="FK229" s="78"/>
      <c r="FL229" s="78"/>
      <c r="FM229" s="78"/>
      <c r="FN229" s="78"/>
      <c r="FO229" s="78"/>
      <c r="FP229" s="78"/>
      <c r="FQ229" s="78"/>
      <c r="FR229" s="78"/>
      <c r="FS229" s="78"/>
      <c r="FT229" s="78"/>
      <c r="FU229" s="78"/>
      <c r="FV229" s="78"/>
      <c r="FW229" s="78"/>
      <c r="FX229" s="78"/>
      <c r="FY229" s="78"/>
      <c r="FZ229" s="78"/>
      <c r="GA229" s="78"/>
      <c r="GB229" s="78"/>
      <c r="GC229" s="78"/>
      <c r="GD229" s="78"/>
      <c r="GE229" s="78"/>
      <c r="GF229" s="78"/>
      <c r="GG229" s="78"/>
      <c r="GH229" s="78"/>
      <c r="GI229" s="78"/>
      <c r="GJ229" s="78"/>
      <c r="GK229" s="78"/>
      <c r="GL229" s="78"/>
      <c r="GM229" s="78"/>
      <c r="GN229" s="78"/>
      <c r="GO229" s="78"/>
      <c r="GP229" s="78"/>
      <c r="GQ229" s="78"/>
      <c r="GR229" s="78"/>
      <c r="GS229" s="78"/>
      <c r="GT229" s="78"/>
      <c r="GU229" s="78"/>
      <c r="GV229" s="78"/>
      <c r="GW229" s="78"/>
      <c r="GX229" s="78"/>
      <c r="GY229" s="78"/>
      <c r="GZ229" s="78"/>
      <c r="HA229" s="78"/>
      <c r="HB229" s="78"/>
      <c r="HC229" s="78"/>
      <c r="HD229" s="78"/>
      <c r="HE229" s="78"/>
      <c r="HF229" s="78"/>
      <c r="HG229" s="78"/>
      <c r="HH229" s="78"/>
      <c r="HI229" s="78"/>
      <c r="HJ229" s="78"/>
      <c r="HK229" s="78"/>
      <c r="HL229" s="78"/>
      <c r="HM229" s="78"/>
      <c r="HN229" s="78"/>
      <c r="HO229" s="78"/>
      <c r="HP229" s="78"/>
      <c r="HQ229" s="78"/>
      <c r="HR229" s="78"/>
      <c r="HS229" s="78"/>
      <c r="HT229" s="78"/>
      <c r="HU229" s="78"/>
      <c r="HV229" s="78"/>
      <c r="HW229" s="78"/>
      <c r="HX229" s="78"/>
      <c r="HY229" s="78"/>
      <c r="HZ229" s="78"/>
      <c r="IA229" s="78"/>
      <c r="IB229" s="78"/>
      <c r="IC229" s="78"/>
      <c r="ID229" s="78"/>
      <c r="IE229" s="78"/>
      <c r="IF229" s="78"/>
      <c r="IG229" s="78"/>
      <c r="IH229" s="78"/>
      <c r="II229" s="78"/>
      <c r="IJ229" s="78"/>
      <c r="IK229" s="78"/>
      <c r="IL229" s="78"/>
      <c r="IM229" s="78"/>
      <c r="IN229" s="78"/>
      <c r="IO229" s="78"/>
      <c r="IP229" s="78"/>
      <c r="IQ229" s="78"/>
      <c r="IR229" s="78"/>
      <c r="IS229" s="78"/>
    </row>
    <row r="230" spans="1:16383" s="27" customFormat="1" ht="15" customHeight="1">
      <c r="A230" s="459"/>
      <c r="B230" s="386"/>
      <c r="C230" s="386"/>
      <c r="D230" s="386"/>
      <c r="E230" s="386"/>
      <c r="F230" s="42" t="s">
        <v>1538</v>
      </c>
      <c r="G230" s="56">
        <f t="shared" si="6"/>
        <v>2.2794117647058822</v>
      </c>
      <c r="H230" s="135">
        <v>15.5</v>
      </c>
      <c r="I230" s="26">
        <v>6.5000000000000002E-2</v>
      </c>
      <c r="J230" s="26">
        <v>25</v>
      </c>
      <c r="K230" s="26">
        <v>250</v>
      </c>
      <c r="L230" s="22">
        <v>6954851241201</v>
      </c>
      <c r="M230" s="363"/>
      <c r="N230" s="161"/>
      <c r="O230" s="161"/>
      <c r="P230" s="161"/>
      <c r="Q230" s="161"/>
      <c r="R230" s="161"/>
      <c r="S230" s="161"/>
      <c r="T230" s="161"/>
      <c r="U230" s="161"/>
      <c r="V230" s="161"/>
      <c r="W230" s="161"/>
      <c r="X230" s="161"/>
      <c r="Y230" s="161"/>
      <c r="Z230" s="161"/>
      <c r="AA230" s="161"/>
      <c r="AB230" s="161"/>
      <c r="AC230" s="161"/>
      <c r="AD230" s="161"/>
      <c r="AE230" s="161"/>
      <c r="AF230" s="161"/>
      <c r="AG230" s="161"/>
      <c r="AH230" s="161"/>
      <c r="AI230" s="161"/>
      <c r="AJ230" s="161"/>
      <c r="AK230" s="161"/>
      <c r="AL230" s="161"/>
      <c r="AM230" s="161"/>
      <c r="AN230" s="161"/>
      <c r="AO230" s="161"/>
      <c r="AP230" s="161"/>
      <c r="AQ230" s="161"/>
      <c r="AR230" s="161"/>
      <c r="AS230" s="161"/>
      <c r="AT230" s="161"/>
      <c r="AU230" s="78"/>
      <c r="AV230" s="78"/>
      <c r="AW230" s="78"/>
      <c r="AX230" s="78"/>
      <c r="AY230" s="78"/>
      <c r="AZ230" s="78"/>
      <c r="BA230" s="78"/>
      <c r="BB230" s="78"/>
      <c r="BC230" s="78"/>
      <c r="BD230" s="78"/>
      <c r="BE230" s="78"/>
      <c r="BF230" s="78"/>
      <c r="BG230" s="78"/>
      <c r="BH230" s="78"/>
      <c r="BI230" s="78"/>
      <c r="BJ230" s="78"/>
      <c r="BK230" s="78"/>
      <c r="BL230" s="78"/>
      <c r="BM230" s="78"/>
      <c r="BN230" s="78"/>
      <c r="BO230" s="78"/>
      <c r="BP230" s="78"/>
      <c r="BQ230" s="78"/>
      <c r="BR230" s="78"/>
      <c r="BS230" s="78"/>
      <c r="BT230" s="78"/>
      <c r="BU230" s="78"/>
      <c r="BV230" s="78"/>
      <c r="BW230" s="78"/>
      <c r="BX230" s="78"/>
      <c r="BY230" s="78"/>
      <c r="BZ230" s="78"/>
      <c r="CA230" s="78"/>
      <c r="CB230" s="78"/>
      <c r="CC230" s="78"/>
      <c r="CD230" s="78"/>
      <c r="CE230" s="78"/>
      <c r="CF230" s="78"/>
      <c r="CG230" s="78"/>
      <c r="CH230" s="78"/>
      <c r="CI230" s="78"/>
      <c r="CJ230" s="78"/>
      <c r="CK230" s="78"/>
      <c r="CL230" s="78"/>
      <c r="CM230" s="78"/>
      <c r="CN230" s="78"/>
      <c r="CO230" s="78"/>
      <c r="CP230" s="78"/>
      <c r="CQ230" s="78"/>
      <c r="CR230" s="78"/>
      <c r="CS230" s="78"/>
      <c r="CT230" s="78"/>
      <c r="CU230" s="78"/>
      <c r="CV230" s="78"/>
      <c r="CW230" s="78"/>
      <c r="CX230" s="78"/>
      <c r="CY230" s="78"/>
      <c r="CZ230" s="78"/>
      <c r="DA230" s="78"/>
      <c r="DB230" s="78"/>
      <c r="DC230" s="78"/>
      <c r="DD230" s="78"/>
      <c r="DE230" s="78"/>
      <c r="DF230" s="78"/>
      <c r="DG230" s="78"/>
      <c r="DH230" s="78"/>
      <c r="DI230" s="78"/>
      <c r="DJ230" s="78"/>
      <c r="DK230" s="78"/>
      <c r="DL230" s="78"/>
      <c r="DM230" s="78"/>
      <c r="DN230" s="78"/>
      <c r="DO230" s="78"/>
      <c r="DP230" s="78"/>
      <c r="DQ230" s="78"/>
      <c r="DR230" s="78"/>
      <c r="DS230" s="78"/>
      <c r="DT230" s="78"/>
      <c r="DU230" s="78"/>
      <c r="DV230" s="78"/>
      <c r="DW230" s="78"/>
      <c r="DX230" s="78"/>
      <c r="DY230" s="78"/>
      <c r="DZ230" s="78"/>
      <c r="EA230" s="78"/>
      <c r="EB230" s="78"/>
      <c r="EC230" s="78"/>
      <c r="ED230" s="78"/>
      <c r="EE230" s="78"/>
      <c r="EF230" s="78"/>
      <c r="EG230" s="78"/>
      <c r="EH230" s="78"/>
      <c r="EI230" s="78"/>
      <c r="EJ230" s="78"/>
      <c r="EK230" s="78"/>
      <c r="EL230" s="78"/>
      <c r="EM230" s="78"/>
      <c r="EN230" s="78"/>
      <c r="EO230" s="78"/>
      <c r="EP230" s="78"/>
      <c r="EQ230" s="78"/>
      <c r="ER230" s="78"/>
      <c r="ES230" s="78"/>
      <c r="ET230" s="78"/>
      <c r="EU230" s="78"/>
      <c r="EV230" s="78"/>
      <c r="EW230" s="78"/>
      <c r="EX230" s="78"/>
      <c r="EY230" s="78"/>
      <c r="EZ230" s="78"/>
      <c r="FA230" s="78"/>
      <c r="FB230" s="78"/>
      <c r="FC230" s="78"/>
      <c r="FD230" s="78"/>
      <c r="FE230" s="78"/>
      <c r="FF230" s="78"/>
      <c r="FG230" s="78"/>
      <c r="FH230" s="78"/>
      <c r="FI230" s="78"/>
      <c r="FJ230" s="78"/>
      <c r="FK230" s="78"/>
      <c r="FL230" s="78"/>
      <c r="FM230" s="78"/>
      <c r="FN230" s="78"/>
      <c r="FO230" s="78"/>
      <c r="FP230" s="78"/>
      <c r="FQ230" s="78"/>
      <c r="FR230" s="78"/>
      <c r="FS230" s="78"/>
      <c r="FT230" s="78"/>
      <c r="FU230" s="78"/>
      <c r="FV230" s="78"/>
      <c r="FW230" s="78"/>
      <c r="FX230" s="78"/>
      <c r="FY230" s="78"/>
      <c r="FZ230" s="78"/>
      <c r="GA230" s="78"/>
      <c r="GB230" s="78"/>
      <c r="GC230" s="78"/>
      <c r="GD230" s="78"/>
      <c r="GE230" s="78"/>
      <c r="GF230" s="78"/>
      <c r="GG230" s="78"/>
      <c r="GH230" s="78"/>
      <c r="GI230" s="78"/>
      <c r="GJ230" s="78"/>
      <c r="GK230" s="78"/>
      <c r="GL230" s="78"/>
      <c r="GM230" s="78"/>
      <c r="GN230" s="78"/>
      <c r="GO230" s="78"/>
      <c r="GP230" s="78"/>
      <c r="GQ230" s="78"/>
      <c r="GR230" s="78"/>
      <c r="GS230" s="78"/>
      <c r="GT230" s="78"/>
      <c r="GU230" s="78"/>
      <c r="GV230" s="78"/>
      <c r="GW230" s="78"/>
      <c r="GX230" s="78"/>
      <c r="GY230" s="78"/>
      <c r="GZ230" s="78"/>
      <c r="HA230" s="78"/>
      <c r="HB230" s="78"/>
      <c r="HC230" s="78"/>
      <c r="HD230" s="78"/>
      <c r="HE230" s="78"/>
      <c r="HF230" s="78"/>
      <c r="HG230" s="78"/>
      <c r="HH230" s="78"/>
      <c r="HI230" s="78"/>
      <c r="HJ230" s="78"/>
      <c r="HK230" s="78"/>
      <c r="HL230" s="78"/>
      <c r="HM230" s="78"/>
      <c r="HN230" s="78"/>
      <c r="HO230" s="78"/>
      <c r="HP230" s="78"/>
      <c r="HQ230" s="78"/>
      <c r="HR230" s="78"/>
      <c r="HS230" s="78"/>
      <c r="HT230" s="78"/>
      <c r="HU230" s="78"/>
      <c r="HV230" s="78"/>
      <c r="HW230" s="78"/>
      <c r="HX230" s="78"/>
      <c r="HY230" s="78"/>
      <c r="HZ230" s="78"/>
      <c r="IA230" s="78"/>
      <c r="IB230" s="78"/>
      <c r="IC230" s="78"/>
      <c r="ID230" s="78"/>
      <c r="IE230" s="78"/>
      <c r="IF230" s="78"/>
      <c r="IG230" s="78"/>
      <c r="IH230" s="78"/>
      <c r="II230" s="78"/>
      <c r="IJ230" s="78"/>
      <c r="IK230" s="78"/>
      <c r="IL230" s="78"/>
      <c r="IM230" s="78"/>
      <c r="IN230" s="78"/>
      <c r="IO230" s="78"/>
      <c r="IP230" s="78"/>
      <c r="IQ230" s="78"/>
      <c r="IR230" s="78"/>
      <c r="IS230" s="78"/>
    </row>
    <row r="231" spans="1:16383" s="27" customFormat="1" ht="15" customHeight="1">
      <c r="A231" s="459"/>
      <c r="B231" s="386"/>
      <c r="C231" s="386"/>
      <c r="D231" s="386"/>
      <c r="E231" s="386"/>
      <c r="F231" s="42" t="s">
        <v>1539</v>
      </c>
      <c r="G231" s="56">
        <f t="shared" si="6"/>
        <v>2.2794117647058822</v>
      </c>
      <c r="H231" s="135">
        <v>15.5</v>
      </c>
      <c r="I231" s="26">
        <v>6.5000000000000002E-2</v>
      </c>
      <c r="J231" s="26">
        <v>25</v>
      </c>
      <c r="K231" s="26">
        <v>250</v>
      </c>
      <c r="L231" s="22">
        <v>6954851241171</v>
      </c>
      <c r="M231" s="363"/>
      <c r="N231" s="161"/>
      <c r="O231" s="161"/>
      <c r="P231" s="161"/>
      <c r="Q231" s="161"/>
      <c r="R231" s="161"/>
      <c r="S231" s="161"/>
      <c r="T231" s="161"/>
      <c r="U231" s="161"/>
      <c r="V231" s="161"/>
      <c r="W231" s="161"/>
      <c r="X231" s="161"/>
      <c r="Y231" s="161"/>
      <c r="Z231" s="161"/>
      <c r="AA231" s="161"/>
      <c r="AB231" s="161"/>
      <c r="AC231" s="161"/>
      <c r="AD231" s="161"/>
      <c r="AE231" s="161"/>
      <c r="AF231" s="161"/>
      <c r="AG231" s="161"/>
      <c r="AH231" s="161"/>
      <c r="AI231" s="161"/>
      <c r="AJ231" s="161"/>
      <c r="AK231" s="161"/>
      <c r="AL231" s="161"/>
      <c r="AM231" s="161"/>
      <c r="AN231" s="161"/>
      <c r="AO231" s="161"/>
      <c r="AP231" s="161"/>
      <c r="AQ231" s="161"/>
      <c r="AR231" s="161"/>
      <c r="AS231" s="161"/>
      <c r="AT231" s="161"/>
      <c r="AU231" s="78"/>
      <c r="AV231" s="78"/>
      <c r="AW231" s="78"/>
      <c r="AX231" s="78"/>
      <c r="AY231" s="78"/>
      <c r="AZ231" s="78"/>
      <c r="BA231" s="78"/>
      <c r="BB231" s="78"/>
      <c r="BC231" s="78"/>
      <c r="BD231" s="78"/>
      <c r="BE231" s="78"/>
      <c r="BF231" s="78"/>
      <c r="BG231" s="78"/>
      <c r="BH231" s="78"/>
      <c r="BI231" s="78"/>
      <c r="BJ231" s="78"/>
      <c r="BK231" s="78"/>
      <c r="BL231" s="78"/>
      <c r="BM231" s="78"/>
      <c r="BN231" s="78"/>
      <c r="BO231" s="78"/>
      <c r="BP231" s="78"/>
      <c r="BQ231" s="78"/>
      <c r="BR231" s="78"/>
      <c r="BS231" s="78"/>
      <c r="BT231" s="78"/>
      <c r="BU231" s="78"/>
      <c r="BV231" s="78"/>
      <c r="BW231" s="78"/>
      <c r="BX231" s="78"/>
      <c r="BY231" s="78"/>
      <c r="BZ231" s="78"/>
      <c r="CA231" s="78"/>
      <c r="CB231" s="78"/>
      <c r="CC231" s="78"/>
      <c r="CD231" s="78"/>
      <c r="CE231" s="78"/>
      <c r="CF231" s="78"/>
      <c r="CG231" s="78"/>
      <c r="CH231" s="78"/>
      <c r="CI231" s="78"/>
      <c r="CJ231" s="78"/>
      <c r="CK231" s="78"/>
      <c r="CL231" s="78"/>
      <c r="CM231" s="78"/>
      <c r="CN231" s="78"/>
      <c r="CO231" s="78"/>
      <c r="CP231" s="78"/>
      <c r="CQ231" s="78"/>
      <c r="CR231" s="78"/>
      <c r="CS231" s="78"/>
      <c r="CT231" s="78"/>
      <c r="CU231" s="78"/>
      <c r="CV231" s="78"/>
      <c r="CW231" s="78"/>
      <c r="CX231" s="78"/>
      <c r="CY231" s="78"/>
      <c r="CZ231" s="78"/>
      <c r="DA231" s="78"/>
      <c r="DB231" s="78"/>
      <c r="DC231" s="78"/>
      <c r="DD231" s="78"/>
      <c r="DE231" s="78"/>
      <c r="DF231" s="78"/>
      <c r="DG231" s="78"/>
      <c r="DH231" s="78"/>
      <c r="DI231" s="78"/>
      <c r="DJ231" s="78"/>
      <c r="DK231" s="78"/>
      <c r="DL231" s="78"/>
      <c r="DM231" s="78"/>
      <c r="DN231" s="78"/>
      <c r="DO231" s="78"/>
      <c r="DP231" s="78"/>
      <c r="DQ231" s="78"/>
      <c r="DR231" s="78"/>
      <c r="DS231" s="78"/>
      <c r="DT231" s="78"/>
      <c r="DU231" s="78"/>
      <c r="DV231" s="78"/>
      <c r="DW231" s="78"/>
      <c r="DX231" s="78"/>
      <c r="DY231" s="78"/>
      <c r="DZ231" s="78"/>
      <c r="EA231" s="78"/>
      <c r="EB231" s="78"/>
      <c r="EC231" s="78"/>
      <c r="ED231" s="78"/>
      <c r="EE231" s="78"/>
      <c r="EF231" s="78"/>
      <c r="EG231" s="78"/>
      <c r="EH231" s="78"/>
      <c r="EI231" s="78"/>
      <c r="EJ231" s="78"/>
      <c r="EK231" s="78"/>
      <c r="EL231" s="78"/>
      <c r="EM231" s="78"/>
      <c r="EN231" s="78"/>
      <c r="EO231" s="78"/>
      <c r="EP231" s="78"/>
      <c r="EQ231" s="78"/>
      <c r="ER231" s="78"/>
      <c r="ES231" s="78"/>
      <c r="ET231" s="78"/>
      <c r="EU231" s="78"/>
      <c r="EV231" s="78"/>
      <c r="EW231" s="78"/>
      <c r="EX231" s="78"/>
      <c r="EY231" s="78"/>
      <c r="EZ231" s="78"/>
      <c r="FA231" s="78"/>
      <c r="FB231" s="78"/>
      <c r="FC231" s="78"/>
      <c r="FD231" s="78"/>
      <c r="FE231" s="78"/>
      <c r="FF231" s="78"/>
      <c r="FG231" s="78"/>
      <c r="FH231" s="78"/>
      <c r="FI231" s="78"/>
      <c r="FJ231" s="78"/>
      <c r="FK231" s="78"/>
      <c r="FL231" s="78"/>
      <c r="FM231" s="78"/>
      <c r="FN231" s="78"/>
      <c r="FO231" s="78"/>
      <c r="FP231" s="78"/>
      <c r="FQ231" s="78"/>
      <c r="FR231" s="78"/>
      <c r="FS231" s="78"/>
      <c r="FT231" s="78"/>
      <c r="FU231" s="78"/>
      <c r="FV231" s="78"/>
      <c r="FW231" s="78"/>
      <c r="FX231" s="78"/>
      <c r="FY231" s="78"/>
      <c r="FZ231" s="78"/>
      <c r="GA231" s="78"/>
      <c r="GB231" s="78"/>
      <c r="GC231" s="78"/>
      <c r="GD231" s="78"/>
      <c r="GE231" s="78"/>
      <c r="GF231" s="78"/>
      <c r="GG231" s="78"/>
      <c r="GH231" s="78"/>
      <c r="GI231" s="78"/>
      <c r="GJ231" s="78"/>
      <c r="GK231" s="78"/>
      <c r="GL231" s="78"/>
      <c r="GM231" s="78"/>
      <c r="GN231" s="78"/>
      <c r="GO231" s="78"/>
      <c r="GP231" s="78"/>
      <c r="GQ231" s="78"/>
      <c r="GR231" s="78"/>
      <c r="GS231" s="78"/>
      <c r="GT231" s="78"/>
      <c r="GU231" s="78"/>
      <c r="GV231" s="78"/>
      <c r="GW231" s="78"/>
      <c r="GX231" s="78"/>
      <c r="GY231" s="78"/>
      <c r="GZ231" s="78"/>
      <c r="HA231" s="78"/>
      <c r="HB231" s="78"/>
      <c r="HC231" s="78"/>
      <c r="HD231" s="78"/>
      <c r="HE231" s="78"/>
      <c r="HF231" s="78"/>
      <c r="HG231" s="78"/>
      <c r="HH231" s="78"/>
      <c r="HI231" s="78"/>
      <c r="HJ231" s="78"/>
      <c r="HK231" s="78"/>
      <c r="HL231" s="78"/>
      <c r="HM231" s="78"/>
      <c r="HN231" s="78"/>
      <c r="HO231" s="78"/>
      <c r="HP231" s="78"/>
      <c r="HQ231" s="78"/>
      <c r="HR231" s="78"/>
      <c r="HS231" s="78"/>
      <c r="HT231" s="78"/>
      <c r="HU231" s="78"/>
      <c r="HV231" s="78"/>
      <c r="HW231" s="78"/>
      <c r="HX231" s="78"/>
      <c r="HY231" s="78"/>
      <c r="HZ231" s="78"/>
      <c r="IA231" s="78"/>
      <c r="IB231" s="78"/>
      <c r="IC231" s="78"/>
      <c r="ID231" s="78"/>
      <c r="IE231" s="78"/>
      <c r="IF231" s="78"/>
      <c r="IG231" s="78"/>
      <c r="IH231" s="78"/>
      <c r="II231" s="78"/>
      <c r="IJ231" s="78"/>
      <c r="IK231" s="78"/>
      <c r="IL231" s="78"/>
      <c r="IM231" s="78"/>
      <c r="IN231" s="78"/>
      <c r="IO231" s="78"/>
      <c r="IP231" s="78"/>
      <c r="IQ231" s="78"/>
      <c r="IR231" s="78"/>
      <c r="IS231" s="78"/>
    </row>
    <row r="232" spans="1:16383" s="27" customFormat="1" ht="15" customHeight="1">
      <c r="A232" s="459"/>
      <c r="B232" s="386"/>
      <c r="C232" s="386"/>
      <c r="D232" s="386"/>
      <c r="E232" s="386"/>
      <c r="F232" s="42" t="s">
        <v>1540</v>
      </c>
      <c r="G232" s="56">
        <f t="shared" si="6"/>
        <v>2.2794117647058822</v>
      </c>
      <c r="H232" s="135">
        <v>15.5</v>
      </c>
      <c r="I232" s="26">
        <v>6.5000000000000002E-2</v>
      </c>
      <c r="J232" s="26">
        <v>25</v>
      </c>
      <c r="K232" s="26">
        <v>250</v>
      </c>
      <c r="L232" s="22">
        <v>6954851204084</v>
      </c>
      <c r="M232" s="363"/>
      <c r="N232" s="161"/>
      <c r="O232" s="161"/>
      <c r="P232" s="161"/>
      <c r="Q232" s="161"/>
      <c r="R232" s="161"/>
      <c r="S232" s="161"/>
      <c r="T232" s="161"/>
      <c r="U232" s="161"/>
      <c r="V232" s="161"/>
      <c r="W232" s="161"/>
      <c r="X232" s="161"/>
      <c r="Y232" s="161"/>
      <c r="Z232" s="161"/>
      <c r="AA232" s="161"/>
      <c r="AB232" s="161"/>
      <c r="AC232" s="161"/>
      <c r="AD232" s="161"/>
      <c r="AE232" s="161"/>
      <c r="AF232" s="161"/>
      <c r="AG232" s="161"/>
      <c r="AH232" s="161"/>
      <c r="AI232" s="161"/>
      <c r="AJ232" s="161"/>
      <c r="AK232" s="161"/>
      <c r="AL232" s="161"/>
      <c r="AM232" s="161"/>
      <c r="AN232" s="161"/>
      <c r="AO232" s="161"/>
      <c r="AP232" s="161"/>
      <c r="AQ232" s="161"/>
      <c r="AR232" s="161"/>
      <c r="AS232" s="161"/>
      <c r="AT232" s="161"/>
      <c r="AU232" s="78"/>
      <c r="AV232" s="78"/>
      <c r="AW232" s="78"/>
      <c r="AX232" s="78"/>
      <c r="AY232" s="78"/>
      <c r="AZ232" s="78"/>
      <c r="BA232" s="78"/>
      <c r="BB232" s="78"/>
      <c r="BC232" s="78"/>
      <c r="BD232" s="78"/>
      <c r="BE232" s="78"/>
      <c r="BF232" s="78"/>
      <c r="BG232" s="78"/>
      <c r="BH232" s="78"/>
      <c r="BI232" s="78"/>
      <c r="BJ232" s="78"/>
      <c r="BK232" s="78"/>
      <c r="BL232" s="78"/>
      <c r="BM232" s="78"/>
      <c r="BN232" s="78"/>
      <c r="BO232" s="78"/>
      <c r="BP232" s="78"/>
      <c r="BQ232" s="78"/>
      <c r="BR232" s="78"/>
      <c r="BS232" s="78"/>
      <c r="BT232" s="78"/>
      <c r="BU232" s="78"/>
      <c r="BV232" s="78"/>
      <c r="BW232" s="78"/>
      <c r="BX232" s="78"/>
      <c r="BY232" s="78"/>
      <c r="BZ232" s="78"/>
      <c r="CA232" s="78"/>
      <c r="CB232" s="78"/>
      <c r="CC232" s="78"/>
      <c r="CD232" s="78"/>
      <c r="CE232" s="78"/>
      <c r="CF232" s="78"/>
      <c r="CG232" s="78"/>
      <c r="CH232" s="78"/>
      <c r="CI232" s="78"/>
      <c r="CJ232" s="78"/>
      <c r="CK232" s="78"/>
      <c r="CL232" s="78"/>
      <c r="CM232" s="78"/>
      <c r="CN232" s="78"/>
      <c r="CO232" s="78"/>
      <c r="CP232" s="78"/>
      <c r="CQ232" s="78"/>
      <c r="CR232" s="78"/>
      <c r="CS232" s="78"/>
      <c r="CT232" s="78"/>
      <c r="CU232" s="78"/>
      <c r="CV232" s="78"/>
      <c r="CW232" s="78"/>
      <c r="CX232" s="78"/>
      <c r="CY232" s="78"/>
      <c r="CZ232" s="78"/>
      <c r="DA232" s="78"/>
      <c r="DB232" s="78"/>
      <c r="DC232" s="78"/>
      <c r="DD232" s="78"/>
      <c r="DE232" s="78"/>
      <c r="DF232" s="78"/>
      <c r="DG232" s="78"/>
      <c r="DH232" s="78"/>
      <c r="DI232" s="78"/>
      <c r="DJ232" s="78"/>
      <c r="DK232" s="78"/>
      <c r="DL232" s="78"/>
      <c r="DM232" s="78"/>
      <c r="DN232" s="78"/>
      <c r="DO232" s="78"/>
      <c r="DP232" s="78"/>
      <c r="DQ232" s="78"/>
      <c r="DR232" s="78"/>
      <c r="DS232" s="78"/>
      <c r="DT232" s="78"/>
      <c r="DU232" s="78"/>
      <c r="DV232" s="78"/>
      <c r="DW232" s="78"/>
      <c r="DX232" s="78"/>
      <c r="DY232" s="78"/>
      <c r="DZ232" s="78"/>
      <c r="EA232" s="78"/>
      <c r="EB232" s="78"/>
      <c r="EC232" s="78"/>
      <c r="ED232" s="78"/>
      <c r="EE232" s="78"/>
      <c r="EF232" s="78"/>
      <c r="EG232" s="78"/>
      <c r="EH232" s="78"/>
      <c r="EI232" s="78"/>
      <c r="EJ232" s="78"/>
      <c r="EK232" s="78"/>
      <c r="EL232" s="78"/>
      <c r="EM232" s="78"/>
      <c r="EN232" s="78"/>
      <c r="EO232" s="78"/>
      <c r="EP232" s="78"/>
      <c r="EQ232" s="78"/>
      <c r="ER232" s="78"/>
      <c r="ES232" s="78"/>
      <c r="ET232" s="78"/>
      <c r="EU232" s="78"/>
      <c r="EV232" s="78"/>
      <c r="EW232" s="78"/>
      <c r="EX232" s="78"/>
      <c r="EY232" s="78"/>
      <c r="EZ232" s="78"/>
      <c r="FA232" s="78"/>
      <c r="FB232" s="78"/>
      <c r="FC232" s="78"/>
      <c r="FD232" s="78"/>
      <c r="FE232" s="78"/>
      <c r="FF232" s="78"/>
      <c r="FG232" s="78"/>
      <c r="FH232" s="78"/>
      <c r="FI232" s="78"/>
      <c r="FJ232" s="78"/>
      <c r="FK232" s="78"/>
      <c r="FL232" s="78"/>
      <c r="FM232" s="78"/>
      <c r="FN232" s="78"/>
      <c r="FO232" s="78"/>
      <c r="FP232" s="78"/>
      <c r="FQ232" s="78"/>
      <c r="FR232" s="78"/>
      <c r="FS232" s="78"/>
      <c r="FT232" s="78"/>
      <c r="FU232" s="78"/>
      <c r="FV232" s="78"/>
      <c r="FW232" s="78"/>
      <c r="FX232" s="78"/>
      <c r="FY232" s="78"/>
      <c r="FZ232" s="78"/>
      <c r="GA232" s="78"/>
      <c r="GB232" s="78"/>
      <c r="GC232" s="78"/>
      <c r="GD232" s="78"/>
      <c r="GE232" s="78"/>
      <c r="GF232" s="78"/>
      <c r="GG232" s="78"/>
      <c r="GH232" s="78"/>
      <c r="GI232" s="78"/>
      <c r="GJ232" s="78"/>
      <c r="GK232" s="78"/>
      <c r="GL232" s="78"/>
      <c r="GM232" s="78"/>
      <c r="GN232" s="78"/>
      <c r="GO232" s="78"/>
      <c r="GP232" s="78"/>
      <c r="GQ232" s="78"/>
      <c r="GR232" s="78"/>
      <c r="GS232" s="78"/>
      <c r="GT232" s="78"/>
      <c r="GU232" s="78"/>
      <c r="GV232" s="78"/>
      <c r="GW232" s="78"/>
      <c r="GX232" s="78"/>
      <c r="GY232" s="78"/>
      <c r="GZ232" s="78"/>
      <c r="HA232" s="78"/>
      <c r="HB232" s="78"/>
      <c r="HC232" s="78"/>
      <c r="HD232" s="78"/>
      <c r="HE232" s="78"/>
      <c r="HF232" s="78"/>
      <c r="HG232" s="78"/>
      <c r="HH232" s="78"/>
      <c r="HI232" s="78"/>
      <c r="HJ232" s="78"/>
      <c r="HK232" s="78"/>
      <c r="HL232" s="78"/>
      <c r="HM232" s="78"/>
      <c r="HN232" s="78"/>
      <c r="HO232" s="78"/>
      <c r="HP232" s="78"/>
      <c r="HQ232" s="78"/>
      <c r="HR232" s="78"/>
      <c r="HS232" s="78"/>
      <c r="HT232" s="78"/>
      <c r="HU232" s="78"/>
      <c r="HV232" s="78"/>
      <c r="HW232" s="78"/>
      <c r="HX232" s="78"/>
      <c r="HY232" s="78"/>
      <c r="HZ232" s="78"/>
      <c r="IA232" s="78"/>
      <c r="IB232" s="78"/>
      <c r="IC232" s="78"/>
      <c r="ID232" s="78"/>
      <c r="IE232" s="78"/>
      <c r="IF232" s="78"/>
      <c r="IG232" s="78"/>
      <c r="IH232" s="78"/>
      <c r="II232" s="78"/>
      <c r="IJ232" s="78"/>
      <c r="IK232" s="78"/>
      <c r="IL232" s="78"/>
      <c r="IM232" s="78"/>
      <c r="IN232" s="78"/>
      <c r="IO232" s="78"/>
      <c r="IP232" s="78"/>
      <c r="IQ232" s="78"/>
      <c r="IR232" s="78"/>
      <c r="IS232" s="78"/>
    </row>
    <row r="233" spans="1:16383" s="27" customFormat="1" ht="15" customHeight="1">
      <c r="A233" s="459"/>
      <c r="B233" s="386"/>
      <c r="C233" s="386"/>
      <c r="D233" s="386"/>
      <c r="E233" s="386"/>
      <c r="F233" s="42" t="s">
        <v>1541</v>
      </c>
      <c r="G233" s="56">
        <f t="shared" si="6"/>
        <v>2.2794117647058822</v>
      </c>
      <c r="H233" s="135">
        <v>15.5</v>
      </c>
      <c r="I233" s="26">
        <v>6.5000000000000002E-2</v>
      </c>
      <c r="J233" s="26">
        <v>25</v>
      </c>
      <c r="K233" s="26">
        <v>250</v>
      </c>
      <c r="L233" s="22">
        <v>6954851241133</v>
      </c>
      <c r="M233" s="363"/>
      <c r="N233" s="161"/>
      <c r="O233" s="161"/>
      <c r="P233" s="161"/>
      <c r="Q233" s="161"/>
      <c r="R233" s="161"/>
      <c r="S233" s="161"/>
      <c r="T233" s="161"/>
      <c r="U233" s="161"/>
      <c r="V233" s="161"/>
      <c r="W233" s="161"/>
      <c r="X233" s="161"/>
      <c r="Y233" s="161"/>
      <c r="Z233" s="161"/>
      <c r="AA233" s="161"/>
      <c r="AB233" s="161"/>
      <c r="AC233" s="161"/>
      <c r="AD233" s="161"/>
      <c r="AE233" s="161"/>
      <c r="AF233" s="161"/>
      <c r="AG233" s="161"/>
      <c r="AH233" s="161"/>
      <c r="AI233" s="161"/>
      <c r="AJ233" s="161"/>
      <c r="AK233" s="161"/>
      <c r="AL233" s="161"/>
      <c r="AM233" s="161"/>
      <c r="AN233" s="161"/>
      <c r="AO233" s="161"/>
      <c r="AP233" s="161"/>
      <c r="AQ233" s="161"/>
      <c r="AR233" s="161"/>
      <c r="AS233" s="161"/>
      <c r="AT233" s="161"/>
      <c r="AU233" s="78"/>
      <c r="AV233" s="78"/>
      <c r="AW233" s="78"/>
      <c r="AX233" s="78"/>
      <c r="AY233" s="78"/>
      <c r="AZ233" s="78"/>
      <c r="BA233" s="78"/>
      <c r="BB233" s="78"/>
      <c r="BC233" s="78"/>
      <c r="BD233" s="78"/>
      <c r="BE233" s="78"/>
      <c r="BF233" s="78"/>
      <c r="BG233" s="78"/>
      <c r="BH233" s="78"/>
      <c r="BI233" s="78"/>
      <c r="BJ233" s="78"/>
      <c r="BK233" s="78"/>
      <c r="BL233" s="78"/>
      <c r="BM233" s="78"/>
      <c r="BN233" s="78"/>
      <c r="BO233" s="78"/>
      <c r="BP233" s="78"/>
      <c r="BQ233" s="78"/>
      <c r="BR233" s="78"/>
      <c r="BS233" s="78"/>
      <c r="BT233" s="78"/>
      <c r="BU233" s="78"/>
      <c r="BV233" s="78"/>
      <c r="BW233" s="78"/>
      <c r="BX233" s="78"/>
      <c r="BY233" s="78"/>
      <c r="BZ233" s="78"/>
      <c r="CA233" s="78"/>
      <c r="CB233" s="78"/>
      <c r="CC233" s="78"/>
      <c r="CD233" s="78"/>
      <c r="CE233" s="78"/>
      <c r="CF233" s="78"/>
      <c r="CG233" s="78"/>
      <c r="CH233" s="78"/>
      <c r="CI233" s="78"/>
      <c r="CJ233" s="78"/>
      <c r="CK233" s="78"/>
      <c r="CL233" s="78"/>
      <c r="CM233" s="78"/>
      <c r="CN233" s="78"/>
      <c r="CO233" s="78"/>
      <c r="CP233" s="78"/>
      <c r="CQ233" s="78"/>
      <c r="CR233" s="78"/>
      <c r="CS233" s="78"/>
      <c r="CT233" s="78"/>
      <c r="CU233" s="78"/>
      <c r="CV233" s="78"/>
      <c r="CW233" s="78"/>
      <c r="CX233" s="78"/>
      <c r="CY233" s="78"/>
      <c r="CZ233" s="78"/>
      <c r="DA233" s="78"/>
      <c r="DB233" s="78"/>
      <c r="DC233" s="78"/>
      <c r="DD233" s="78"/>
      <c r="DE233" s="78"/>
      <c r="DF233" s="78"/>
      <c r="DG233" s="78"/>
      <c r="DH233" s="78"/>
      <c r="DI233" s="78"/>
      <c r="DJ233" s="78"/>
      <c r="DK233" s="78"/>
      <c r="DL233" s="78"/>
      <c r="DM233" s="78"/>
      <c r="DN233" s="78"/>
      <c r="DO233" s="78"/>
      <c r="DP233" s="78"/>
      <c r="DQ233" s="78"/>
      <c r="DR233" s="78"/>
      <c r="DS233" s="78"/>
      <c r="DT233" s="78"/>
      <c r="DU233" s="78"/>
      <c r="DV233" s="78"/>
      <c r="DW233" s="78"/>
      <c r="DX233" s="78"/>
      <c r="DY233" s="78"/>
      <c r="DZ233" s="78"/>
      <c r="EA233" s="78"/>
      <c r="EB233" s="78"/>
      <c r="EC233" s="78"/>
      <c r="ED233" s="78"/>
      <c r="EE233" s="78"/>
      <c r="EF233" s="78"/>
      <c r="EG233" s="78"/>
      <c r="EH233" s="78"/>
      <c r="EI233" s="78"/>
      <c r="EJ233" s="78"/>
      <c r="EK233" s="78"/>
      <c r="EL233" s="78"/>
      <c r="EM233" s="78"/>
      <c r="EN233" s="78"/>
      <c r="EO233" s="78"/>
      <c r="EP233" s="78"/>
      <c r="EQ233" s="78"/>
      <c r="ER233" s="78"/>
      <c r="ES233" s="78"/>
      <c r="ET233" s="78"/>
      <c r="EU233" s="78"/>
      <c r="EV233" s="78"/>
      <c r="EW233" s="78"/>
      <c r="EX233" s="78"/>
      <c r="EY233" s="78"/>
      <c r="EZ233" s="78"/>
      <c r="FA233" s="78"/>
      <c r="FB233" s="78"/>
      <c r="FC233" s="78"/>
      <c r="FD233" s="78"/>
      <c r="FE233" s="78"/>
      <c r="FF233" s="78"/>
      <c r="FG233" s="78"/>
      <c r="FH233" s="78"/>
      <c r="FI233" s="78"/>
      <c r="FJ233" s="78"/>
      <c r="FK233" s="78"/>
      <c r="FL233" s="78"/>
      <c r="FM233" s="78"/>
      <c r="FN233" s="78"/>
      <c r="FO233" s="78"/>
      <c r="FP233" s="78"/>
      <c r="FQ233" s="78"/>
      <c r="FR233" s="78"/>
      <c r="FS233" s="78"/>
      <c r="FT233" s="78"/>
      <c r="FU233" s="78"/>
      <c r="FV233" s="78"/>
      <c r="FW233" s="78"/>
      <c r="FX233" s="78"/>
      <c r="FY233" s="78"/>
      <c r="FZ233" s="78"/>
      <c r="GA233" s="78"/>
      <c r="GB233" s="78"/>
      <c r="GC233" s="78"/>
      <c r="GD233" s="78"/>
      <c r="GE233" s="78"/>
      <c r="GF233" s="78"/>
      <c r="GG233" s="78"/>
      <c r="GH233" s="78"/>
      <c r="GI233" s="78"/>
      <c r="GJ233" s="78"/>
      <c r="GK233" s="78"/>
      <c r="GL233" s="78"/>
      <c r="GM233" s="78"/>
      <c r="GN233" s="78"/>
      <c r="GO233" s="78"/>
      <c r="GP233" s="78"/>
      <c r="GQ233" s="78"/>
      <c r="GR233" s="78"/>
      <c r="GS233" s="78"/>
      <c r="GT233" s="78"/>
      <c r="GU233" s="78"/>
      <c r="GV233" s="78"/>
      <c r="GW233" s="78"/>
      <c r="GX233" s="78"/>
      <c r="GY233" s="78"/>
      <c r="GZ233" s="78"/>
      <c r="HA233" s="78"/>
      <c r="HB233" s="78"/>
      <c r="HC233" s="78"/>
      <c r="HD233" s="78"/>
      <c r="HE233" s="78"/>
      <c r="HF233" s="78"/>
      <c r="HG233" s="78"/>
      <c r="HH233" s="78"/>
      <c r="HI233" s="78"/>
      <c r="HJ233" s="78"/>
      <c r="HK233" s="78"/>
      <c r="HL233" s="78"/>
      <c r="HM233" s="78"/>
      <c r="HN233" s="78"/>
      <c r="HO233" s="78"/>
      <c r="HP233" s="78"/>
      <c r="HQ233" s="78"/>
      <c r="HR233" s="78"/>
      <c r="HS233" s="78"/>
      <c r="HT233" s="78"/>
      <c r="HU233" s="78"/>
      <c r="HV233" s="78"/>
      <c r="HW233" s="78"/>
      <c r="HX233" s="78"/>
      <c r="HY233" s="78"/>
      <c r="HZ233" s="78"/>
      <c r="IA233" s="78"/>
      <c r="IB233" s="78"/>
      <c r="IC233" s="78"/>
      <c r="ID233" s="78"/>
      <c r="IE233" s="78"/>
      <c r="IF233" s="78"/>
      <c r="IG233" s="78"/>
      <c r="IH233" s="78"/>
      <c r="II233" s="78"/>
      <c r="IJ233" s="78"/>
      <c r="IK233" s="78"/>
      <c r="IL233" s="78"/>
      <c r="IM233" s="78"/>
      <c r="IN233" s="78"/>
      <c r="IO233" s="78"/>
      <c r="IP233" s="78"/>
      <c r="IQ233" s="78"/>
      <c r="IR233" s="78"/>
      <c r="IS233" s="78"/>
    </row>
    <row r="234" spans="1:16383" s="27" customFormat="1" ht="15" customHeight="1">
      <c r="A234" s="459"/>
      <c r="B234" s="386"/>
      <c r="C234" s="386"/>
      <c r="D234" s="386"/>
      <c r="E234" s="386"/>
      <c r="F234" s="42" t="s">
        <v>1542</v>
      </c>
      <c r="G234" s="56">
        <f t="shared" si="6"/>
        <v>2.2794117647058822</v>
      </c>
      <c r="H234" s="135">
        <v>15.5</v>
      </c>
      <c r="I234" s="26">
        <v>6.5000000000000002E-2</v>
      </c>
      <c r="J234" s="26">
        <v>25</v>
      </c>
      <c r="K234" s="26">
        <v>250</v>
      </c>
      <c r="L234" s="22">
        <v>6954851241331</v>
      </c>
      <c r="M234" s="363"/>
      <c r="N234" s="161"/>
      <c r="O234" s="161"/>
      <c r="P234" s="161"/>
      <c r="Q234" s="161"/>
      <c r="R234" s="161"/>
      <c r="S234" s="161"/>
      <c r="T234" s="161"/>
      <c r="U234" s="161"/>
      <c r="V234" s="161"/>
      <c r="W234" s="161"/>
      <c r="X234" s="161"/>
      <c r="Y234" s="161"/>
      <c r="Z234" s="161"/>
      <c r="AA234" s="161"/>
      <c r="AB234" s="161"/>
      <c r="AC234" s="161"/>
      <c r="AD234" s="161"/>
      <c r="AE234" s="161"/>
      <c r="AF234" s="161"/>
      <c r="AG234" s="161"/>
      <c r="AH234" s="161"/>
      <c r="AI234" s="161"/>
      <c r="AJ234" s="161"/>
      <c r="AK234" s="161"/>
      <c r="AL234" s="161"/>
      <c r="AM234" s="161"/>
      <c r="AN234" s="161"/>
      <c r="AO234" s="161"/>
      <c r="AP234" s="161"/>
      <c r="AQ234" s="161"/>
      <c r="AR234" s="161"/>
      <c r="AS234" s="161"/>
      <c r="AT234" s="161"/>
      <c r="AU234" s="78"/>
      <c r="AV234" s="78"/>
      <c r="AW234" s="78"/>
      <c r="AX234" s="78"/>
      <c r="AY234" s="78"/>
      <c r="AZ234" s="78"/>
      <c r="BA234" s="78"/>
      <c r="BB234" s="78"/>
      <c r="BC234" s="78"/>
      <c r="BD234" s="78"/>
      <c r="BE234" s="78"/>
      <c r="BF234" s="78"/>
      <c r="BG234" s="78"/>
      <c r="BH234" s="78"/>
      <c r="BI234" s="78"/>
      <c r="BJ234" s="78"/>
      <c r="BK234" s="78"/>
      <c r="BL234" s="78"/>
      <c r="BM234" s="78"/>
      <c r="BN234" s="78"/>
      <c r="BO234" s="78"/>
      <c r="BP234" s="78"/>
      <c r="BQ234" s="78"/>
      <c r="BR234" s="78"/>
      <c r="BS234" s="78"/>
      <c r="BT234" s="78"/>
      <c r="BU234" s="78"/>
      <c r="BV234" s="78"/>
      <c r="BW234" s="78"/>
      <c r="BX234" s="78"/>
      <c r="BY234" s="78"/>
      <c r="BZ234" s="78"/>
      <c r="CA234" s="78"/>
      <c r="CB234" s="78"/>
      <c r="CC234" s="78"/>
      <c r="CD234" s="78"/>
      <c r="CE234" s="78"/>
      <c r="CF234" s="78"/>
      <c r="CG234" s="78"/>
      <c r="CH234" s="78"/>
      <c r="CI234" s="78"/>
      <c r="CJ234" s="78"/>
      <c r="CK234" s="78"/>
      <c r="CL234" s="78"/>
      <c r="CM234" s="78"/>
      <c r="CN234" s="78"/>
      <c r="CO234" s="78"/>
      <c r="CP234" s="78"/>
      <c r="CQ234" s="78"/>
      <c r="CR234" s="78"/>
      <c r="CS234" s="78"/>
      <c r="CT234" s="78"/>
      <c r="CU234" s="78"/>
      <c r="CV234" s="78"/>
      <c r="CW234" s="78"/>
      <c r="CX234" s="78"/>
      <c r="CY234" s="78"/>
      <c r="CZ234" s="78"/>
      <c r="DA234" s="78"/>
      <c r="DB234" s="78"/>
      <c r="DC234" s="78"/>
      <c r="DD234" s="78"/>
      <c r="DE234" s="78"/>
      <c r="DF234" s="78"/>
      <c r="DG234" s="78"/>
      <c r="DH234" s="78"/>
      <c r="DI234" s="78"/>
      <c r="DJ234" s="78"/>
      <c r="DK234" s="78"/>
      <c r="DL234" s="78"/>
      <c r="DM234" s="78"/>
      <c r="DN234" s="78"/>
      <c r="DO234" s="78"/>
      <c r="DP234" s="78"/>
      <c r="DQ234" s="78"/>
      <c r="DR234" s="78"/>
      <c r="DS234" s="78"/>
      <c r="DT234" s="78"/>
      <c r="DU234" s="78"/>
      <c r="DV234" s="78"/>
      <c r="DW234" s="78"/>
      <c r="DX234" s="78"/>
      <c r="DY234" s="78"/>
      <c r="DZ234" s="78"/>
      <c r="EA234" s="78"/>
      <c r="EB234" s="78"/>
      <c r="EC234" s="78"/>
      <c r="ED234" s="78"/>
      <c r="EE234" s="78"/>
      <c r="EF234" s="78"/>
      <c r="EG234" s="78"/>
      <c r="EH234" s="78"/>
      <c r="EI234" s="78"/>
      <c r="EJ234" s="78"/>
      <c r="EK234" s="78"/>
      <c r="EL234" s="78"/>
      <c r="EM234" s="78"/>
      <c r="EN234" s="78"/>
      <c r="EO234" s="78"/>
      <c r="EP234" s="78"/>
      <c r="EQ234" s="78"/>
      <c r="ER234" s="78"/>
      <c r="ES234" s="78"/>
      <c r="ET234" s="78"/>
      <c r="EU234" s="78"/>
      <c r="EV234" s="78"/>
      <c r="EW234" s="78"/>
      <c r="EX234" s="78"/>
      <c r="EY234" s="78"/>
      <c r="EZ234" s="78"/>
      <c r="FA234" s="78"/>
      <c r="FB234" s="78"/>
      <c r="FC234" s="78"/>
      <c r="FD234" s="78"/>
      <c r="FE234" s="78"/>
      <c r="FF234" s="78"/>
      <c r="FG234" s="78"/>
      <c r="FH234" s="78"/>
      <c r="FI234" s="78"/>
      <c r="FJ234" s="78"/>
      <c r="FK234" s="78"/>
      <c r="FL234" s="78"/>
      <c r="FM234" s="78"/>
      <c r="FN234" s="78"/>
      <c r="FO234" s="78"/>
      <c r="FP234" s="78"/>
      <c r="FQ234" s="78"/>
      <c r="FR234" s="78"/>
      <c r="FS234" s="78"/>
      <c r="FT234" s="78"/>
      <c r="FU234" s="78"/>
      <c r="FV234" s="78"/>
      <c r="FW234" s="78"/>
      <c r="FX234" s="78"/>
      <c r="FY234" s="78"/>
      <c r="FZ234" s="78"/>
      <c r="GA234" s="78"/>
      <c r="GB234" s="78"/>
      <c r="GC234" s="78"/>
      <c r="GD234" s="78"/>
      <c r="GE234" s="78"/>
      <c r="GF234" s="78"/>
      <c r="GG234" s="78"/>
      <c r="GH234" s="78"/>
      <c r="GI234" s="78"/>
      <c r="GJ234" s="78"/>
      <c r="GK234" s="78"/>
      <c r="GL234" s="78"/>
      <c r="GM234" s="78"/>
      <c r="GN234" s="78"/>
      <c r="GO234" s="78"/>
      <c r="GP234" s="78"/>
      <c r="GQ234" s="78"/>
      <c r="GR234" s="78"/>
      <c r="GS234" s="78"/>
      <c r="GT234" s="78"/>
      <c r="GU234" s="78"/>
      <c r="GV234" s="78"/>
      <c r="GW234" s="78"/>
      <c r="GX234" s="78"/>
      <c r="GY234" s="78"/>
      <c r="GZ234" s="78"/>
      <c r="HA234" s="78"/>
      <c r="HB234" s="78"/>
      <c r="HC234" s="78"/>
      <c r="HD234" s="78"/>
      <c r="HE234" s="78"/>
      <c r="HF234" s="78"/>
      <c r="HG234" s="78"/>
      <c r="HH234" s="78"/>
      <c r="HI234" s="78"/>
      <c r="HJ234" s="78"/>
      <c r="HK234" s="78"/>
      <c r="HL234" s="78"/>
      <c r="HM234" s="78"/>
      <c r="HN234" s="78"/>
      <c r="HO234" s="78"/>
      <c r="HP234" s="78"/>
      <c r="HQ234" s="78"/>
      <c r="HR234" s="78"/>
      <c r="HS234" s="78"/>
      <c r="HT234" s="78"/>
      <c r="HU234" s="78"/>
      <c r="HV234" s="78"/>
      <c r="HW234" s="78"/>
      <c r="HX234" s="78"/>
      <c r="HY234" s="78"/>
      <c r="HZ234" s="78"/>
      <c r="IA234" s="78"/>
      <c r="IB234" s="78"/>
      <c r="IC234" s="78"/>
      <c r="ID234" s="78"/>
      <c r="IE234" s="78"/>
      <c r="IF234" s="78"/>
      <c r="IG234" s="78"/>
      <c r="IH234" s="78"/>
      <c r="II234" s="78"/>
      <c r="IJ234" s="78"/>
      <c r="IK234" s="78"/>
      <c r="IL234" s="78"/>
      <c r="IM234" s="78"/>
      <c r="IN234" s="78"/>
      <c r="IO234" s="78"/>
      <c r="IP234" s="78"/>
      <c r="IQ234" s="78"/>
      <c r="IR234" s="78"/>
      <c r="IS234" s="78"/>
    </row>
    <row r="235" spans="1:16383" s="27" customFormat="1" ht="15" customHeight="1">
      <c r="A235" s="459"/>
      <c r="B235" s="386"/>
      <c r="C235" s="386"/>
      <c r="D235" s="386"/>
      <c r="E235" s="386"/>
      <c r="F235" s="42" t="s">
        <v>1543</v>
      </c>
      <c r="G235" s="56">
        <f t="shared" si="6"/>
        <v>2.2794117647058822</v>
      </c>
      <c r="H235" s="135">
        <v>15.5</v>
      </c>
      <c r="I235" s="26">
        <v>6.5000000000000002E-2</v>
      </c>
      <c r="J235" s="26">
        <v>25</v>
      </c>
      <c r="K235" s="26">
        <v>250</v>
      </c>
      <c r="L235" s="22">
        <v>6954851241300</v>
      </c>
      <c r="M235" s="363"/>
      <c r="N235" s="161"/>
      <c r="O235" s="161"/>
      <c r="P235" s="161"/>
      <c r="Q235" s="161"/>
      <c r="R235" s="161"/>
      <c r="S235" s="161"/>
      <c r="T235" s="161"/>
      <c r="U235" s="161"/>
      <c r="V235" s="161"/>
      <c r="W235" s="161"/>
      <c r="X235" s="161"/>
      <c r="Y235" s="161"/>
      <c r="Z235" s="161"/>
      <c r="AA235" s="161"/>
      <c r="AB235" s="161"/>
      <c r="AC235" s="161"/>
      <c r="AD235" s="161"/>
      <c r="AE235" s="161"/>
      <c r="AF235" s="161"/>
      <c r="AG235" s="161"/>
      <c r="AH235" s="161"/>
      <c r="AI235" s="161"/>
      <c r="AJ235" s="161"/>
      <c r="AK235" s="161"/>
      <c r="AL235" s="161"/>
      <c r="AM235" s="161"/>
      <c r="AN235" s="161"/>
      <c r="AO235" s="161"/>
      <c r="AP235" s="161"/>
      <c r="AQ235" s="161"/>
      <c r="AR235" s="161"/>
      <c r="AS235" s="161"/>
      <c r="AT235" s="161"/>
      <c r="AU235" s="78"/>
      <c r="AV235" s="78"/>
      <c r="AW235" s="78"/>
      <c r="AX235" s="78"/>
      <c r="AY235" s="78"/>
      <c r="AZ235" s="78"/>
      <c r="BA235" s="78"/>
      <c r="BB235" s="78"/>
      <c r="BC235" s="78"/>
      <c r="BD235" s="78"/>
      <c r="BE235" s="78"/>
      <c r="BF235" s="78"/>
      <c r="BG235" s="78"/>
      <c r="BH235" s="78"/>
      <c r="BI235" s="78"/>
      <c r="BJ235" s="78"/>
      <c r="BK235" s="78"/>
      <c r="BL235" s="78"/>
      <c r="BM235" s="78"/>
      <c r="BN235" s="78"/>
      <c r="BO235" s="78"/>
      <c r="BP235" s="78"/>
      <c r="BQ235" s="78"/>
      <c r="BR235" s="78"/>
      <c r="BS235" s="78"/>
      <c r="BT235" s="78"/>
      <c r="BU235" s="78"/>
      <c r="BV235" s="78"/>
      <c r="BW235" s="78"/>
      <c r="BX235" s="78"/>
      <c r="BY235" s="78"/>
      <c r="BZ235" s="78"/>
      <c r="CA235" s="78"/>
      <c r="CB235" s="78"/>
      <c r="CC235" s="78"/>
      <c r="CD235" s="78"/>
      <c r="CE235" s="78"/>
      <c r="CF235" s="78"/>
      <c r="CG235" s="78"/>
      <c r="CH235" s="78"/>
      <c r="CI235" s="78"/>
      <c r="CJ235" s="78"/>
      <c r="CK235" s="78"/>
      <c r="CL235" s="78"/>
      <c r="CM235" s="78"/>
      <c r="CN235" s="78"/>
      <c r="CO235" s="78"/>
      <c r="CP235" s="78"/>
      <c r="CQ235" s="78"/>
      <c r="CR235" s="78"/>
      <c r="CS235" s="78"/>
      <c r="CT235" s="78"/>
      <c r="CU235" s="78"/>
      <c r="CV235" s="78"/>
      <c r="CW235" s="78"/>
      <c r="CX235" s="78"/>
      <c r="CY235" s="78"/>
      <c r="CZ235" s="78"/>
      <c r="DA235" s="78"/>
      <c r="DB235" s="78"/>
      <c r="DC235" s="78"/>
      <c r="DD235" s="78"/>
      <c r="DE235" s="78"/>
      <c r="DF235" s="78"/>
      <c r="DG235" s="78"/>
      <c r="DH235" s="78"/>
      <c r="DI235" s="78"/>
      <c r="DJ235" s="78"/>
      <c r="DK235" s="78"/>
      <c r="DL235" s="78"/>
      <c r="DM235" s="78"/>
      <c r="DN235" s="78"/>
      <c r="DO235" s="78"/>
      <c r="DP235" s="78"/>
      <c r="DQ235" s="78"/>
      <c r="DR235" s="78"/>
      <c r="DS235" s="78"/>
      <c r="DT235" s="78"/>
      <c r="DU235" s="78"/>
      <c r="DV235" s="78"/>
      <c r="DW235" s="78"/>
      <c r="DX235" s="78"/>
      <c r="DY235" s="78"/>
      <c r="DZ235" s="78"/>
      <c r="EA235" s="78"/>
      <c r="EB235" s="78"/>
      <c r="EC235" s="78"/>
      <c r="ED235" s="78"/>
      <c r="EE235" s="78"/>
      <c r="EF235" s="78"/>
      <c r="EG235" s="78"/>
      <c r="EH235" s="78"/>
      <c r="EI235" s="78"/>
      <c r="EJ235" s="78"/>
      <c r="EK235" s="78"/>
      <c r="EL235" s="78"/>
      <c r="EM235" s="78"/>
      <c r="EN235" s="78"/>
      <c r="EO235" s="78"/>
      <c r="EP235" s="78"/>
      <c r="EQ235" s="78"/>
      <c r="ER235" s="78"/>
      <c r="ES235" s="78"/>
      <c r="ET235" s="78"/>
      <c r="EU235" s="78"/>
      <c r="EV235" s="78"/>
      <c r="EW235" s="78"/>
      <c r="EX235" s="78"/>
      <c r="EY235" s="78"/>
      <c r="EZ235" s="78"/>
      <c r="FA235" s="78"/>
      <c r="FB235" s="78"/>
      <c r="FC235" s="78"/>
      <c r="FD235" s="78"/>
      <c r="FE235" s="78"/>
      <c r="FF235" s="78"/>
      <c r="FG235" s="78"/>
      <c r="FH235" s="78"/>
      <c r="FI235" s="78"/>
      <c r="FJ235" s="78"/>
      <c r="FK235" s="78"/>
      <c r="FL235" s="78"/>
      <c r="FM235" s="78"/>
      <c r="FN235" s="78"/>
      <c r="FO235" s="78"/>
      <c r="FP235" s="78"/>
      <c r="FQ235" s="78"/>
      <c r="FR235" s="78"/>
      <c r="FS235" s="78"/>
      <c r="FT235" s="78"/>
      <c r="FU235" s="78"/>
      <c r="FV235" s="78"/>
      <c r="FW235" s="78"/>
      <c r="FX235" s="78"/>
      <c r="FY235" s="78"/>
      <c r="FZ235" s="78"/>
      <c r="GA235" s="78"/>
      <c r="GB235" s="78"/>
      <c r="GC235" s="78"/>
      <c r="GD235" s="78"/>
      <c r="GE235" s="78"/>
      <c r="GF235" s="78"/>
      <c r="GG235" s="78"/>
      <c r="GH235" s="78"/>
      <c r="GI235" s="78"/>
      <c r="GJ235" s="78"/>
      <c r="GK235" s="78"/>
      <c r="GL235" s="78"/>
      <c r="GM235" s="78"/>
      <c r="GN235" s="78"/>
      <c r="GO235" s="78"/>
      <c r="GP235" s="78"/>
      <c r="GQ235" s="78"/>
      <c r="GR235" s="78"/>
      <c r="GS235" s="78"/>
      <c r="GT235" s="78"/>
      <c r="GU235" s="78"/>
      <c r="GV235" s="78"/>
      <c r="GW235" s="78"/>
      <c r="GX235" s="78"/>
      <c r="GY235" s="78"/>
      <c r="GZ235" s="78"/>
      <c r="HA235" s="78"/>
      <c r="HB235" s="78"/>
      <c r="HC235" s="78"/>
      <c r="HD235" s="78"/>
      <c r="HE235" s="78"/>
      <c r="HF235" s="78"/>
      <c r="HG235" s="78"/>
      <c r="HH235" s="78"/>
      <c r="HI235" s="78"/>
      <c r="HJ235" s="78"/>
      <c r="HK235" s="78"/>
      <c r="HL235" s="78"/>
      <c r="HM235" s="78"/>
      <c r="HN235" s="78"/>
      <c r="HO235" s="78"/>
      <c r="HP235" s="78"/>
      <c r="HQ235" s="78"/>
      <c r="HR235" s="78"/>
      <c r="HS235" s="78"/>
      <c r="HT235" s="78"/>
      <c r="HU235" s="78"/>
      <c r="HV235" s="78"/>
      <c r="HW235" s="78"/>
      <c r="HX235" s="78"/>
      <c r="HY235" s="78"/>
      <c r="HZ235" s="78"/>
      <c r="IA235" s="78"/>
      <c r="IB235" s="78"/>
      <c r="IC235" s="78"/>
      <c r="ID235" s="78"/>
      <c r="IE235" s="78"/>
      <c r="IF235" s="78"/>
      <c r="IG235" s="78"/>
      <c r="IH235" s="78"/>
      <c r="II235" s="78"/>
      <c r="IJ235" s="78"/>
      <c r="IK235" s="78"/>
      <c r="IL235" s="78"/>
      <c r="IM235" s="78"/>
      <c r="IN235" s="78"/>
      <c r="IO235" s="78"/>
      <c r="IP235" s="78"/>
      <c r="IQ235" s="78"/>
      <c r="IR235" s="78"/>
      <c r="IS235" s="78"/>
    </row>
    <row r="236" spans="1:16383" s="27" customFormat="1" ht="15" customHeight="1">
      <c r="A236" s="459"/>
      <c r="B236" s="386"/>
      <c r="C236" s="386"/>
      <c r="D236" s="386"/>
      <c r="E236" s="386"/>
      <c r="F236" s="42" t="s">
        <v>1544</v>
      </c>
      <c r="G236" s="56">
        <f t="shared" si="6"/>
        <v>2.2794117647058822</v>
      </c>
      <c r="H236" s="135">
        <v>15.5</v>
      </c>
      <c r="I236" s="26">
        <v>6.5000000000000002E-2</v>
      </c>
      <c r="J236" s="26">
        <v>25</v>
      </c>
      <c r="K236" s="26">
        <v>250</v>
      </c>
      <c r="L236" s="22">
        <v>6954851241270</v>
      </c>
      <c r="M236" s="363"/>
      <c r="N236" s="161"/>
      <c r="O236" s="161"/>
      <c r="P236" s="161"/>
      <c r="Q236" s="161"/>
      <c r="R236" s="161"/>
      <c r="S236" s="161"/>
      <c r="T236" s="161"/>
      <c r="U236" s="161"/>
      <c r="V236" s="161"/>
      <c r="W236" s="161"/>
      <c r="X236" s="161"/>
      <c r="Y236" s="161"/>
      <c r="Z236" s="161"/>
      <c r="AA236" s="161"/>
      <c r="AB236" s="161"/>
      <c r="AC236" s="161"/>
      <c r="AD236" s="161"/>
      <c r="AE236" s="161"/>
      <c r="AF236" s="161"/>
      <c r="AG236" s="161"/>
      <c r="AH236" s="161"/>
      <c r="AI236" s="161"/>
      <c r="AJ236" s="161"/>
      <c r="AK236" s="161"/>
      <c r="AL236" s="161"/>
      <c r="AM236" s="161"/>
      <c r="AN236" s="161"/>
      <c r="AO236" s="161"/>
      <c r="AP236" s="161"/>
      <c r="AQ236" s="161"/>
      <c r="AR236" s="161"/>
      <c r="AS236" s="161"/>
      <c r="AT236" s="161"/>
      <c r="AU236" s="78"/>
      <c r="AV236" s="78"/>
      <c r="AW236" s="78"/>
      <c r="AX236" s="78"/>
      <c r="AY236" s="78"/>
      <c r="AZ236" s="78"/>
      <c r="BA236" s="78"/>
      <c r="BB236" s="78"/>
      <c r="BC236" s="78"/>
      <c r="BD236" s="78"/>
      <c r="BE236" s="78"/>
      <c r="BF236" s="78"/>
      <c r="BG236" s="78"/>
      <c r="BH236" s="78"/>
      <c r="BI236" s="78"/>
      <c r="BJ236" s="78"/>
      <c r="BK236" s="78"/>
      <c r="BL236" s="78"/>
      <c r="BM236" s="78"/>
      <c r="BN236" s="78"/>
      <c r="BO236" s="78"/>
      <c r="BP236" s="78"/>
      <c r="BQ236" s="78"/>
      <c r="BR236" s="78"/>
      <c r="BS236" s="78"/>
      <c r="BT236" s="78"/>
      <c r="BU236" s="78"/>
      <c r="BV236" s="78"/>
      <c r="BW236" s="78"/>
      <c r="BX236" s="78"/>
      <c r="BY236" s="78"/>
      <c r="BZ236" s="78"/>
      <c r="CA236" s="78"/>
      <c r="CB236" s="78"/>
      <c r="CC236" s="78"/>
      <c r="CD236" s="78"/>
      <c r="CE236" s="78"/>
      <c r="CF236" s="78"/>
      <c r="CG236" s="78"/>
      <c r="CH236" s="78"/>
      <c r="CI236" s="78"/>
      <c r="CJ236" s="78"/>
      <c r="CK236" s="78"/>
      <c r="CL236" s="78"/>
      <c r="CM236" s="78"/>
      <c r="CN236" s="78"/>
      <c r="CO236" s="78"/>
      <c r="CP236" s="78"/>
      <c r="CQ236" s="78"/>
      <c r="CR236" s="78"/>
      <c r="CS236" s="78"/>
      <c r="CT236" s="78"/>
      <c r="CU236" s="78"/>
      <c r="CV236" s="78"/>
      <c r="CW236" s="78"/>
      <c r="CX236" s="78"/>
      <c r="CY236" s="78"/>
      <c r="CZ236" s="78"/>
      <c r="DA236" s="78"/>
      <c r="DB236" s="78"/>
      <c r="DC236" s="78"/>
      <c r="DD236" s="78"/>
      <c r="DE236" s="78"/>
      <c r="DF236" s="78"/>
      <c r="DG236" s="78"/>
      <c r="DH236" s="78"/>
      <c r="DI236" s="78"/>
      <c r="DJ236" s="78"/>
      <c r="DK236" s="78"/>
      <c r="DL236" s="78"/>
      <c r="DM236" s="78"/>
      <c r="DN236" s="78"/>
      <c r="DO236" s="78"/>
      <c r="DP236" s="78"/>
      <c r="DQ236" s="78"/>
      <c r="DR236" s="78"/>
      <c r="DS236" s="78"/>
      <c r="DT236" s="78"/>
      <c r="DU236" s="78"/>
      <c r="DV236" s="78"/>
      <c r="DW236" s="78"/>
      <c r="DX236" s="78"/>
      <c r="DY236" s="78"/>
      <c r="DZ236" s="78"/>
      <c r="EA236" s="78"/>
      <c r="EB236" s="78"/>
      <c r="EC236" s="78"/>
      <c r="ED236" s="78"/>
      <c r="EE236" s="78"/>
      <c r="EF236" s="78"/>
      <c r="EG236" s="78"/>
      <c r="EH236" s="78"/>
      <c r="EI236" s="78"/>
      <c r="EJ236" s="78"/>
      <c r="EK236" s="78"/>
      <c r="EL236" s="78"/>
      <c r="EM236" s="78"/>
      <c r="EN236" s="78"/>
      <c r="EO236" s="78"/>
      <c r="EP236" s="78"/>
      <c r="EQ236" s="78"/>
      <c r="ER236" s="78"/>
      <c r="ES236" s="78"/>
      <c r="ET236" s="78"/>
      <c r="EU236" s="78"/>
      <c r="EV236" s="78"/>
      <c r="EW236" s="78"/>
      <c r="EX236" s="78"/>
      <c r="EY236" s="78"/>
      <c r="EZ236" s="78"/>
      <c r="FA236" s="78"/>
      <c r="FB236" s="78"/>
      <c r="FC236" s="78"/>
      <c r="FD236" s="78"/>
      <c r="FE236" s="78"/>
      <c r="FF236" s="78"/>
      <c r="FG236" s="78"/>
      <c r="FH236" s="78"/>
      <c r="FI236" s="78"/>
      <c r="FJ236" s="78"/>
      <c r="FK236" s="78"/>
      <c r="FL236" s="78"/>
      <c r="FM236" s="78"/>
      <c r="FN236" s="78"/>
      <c r="FO236" s="78"/>
      <c r="FP236" s="78"/>
      <c r="FQ236" s="78"/>
      <c r="FR236" s="78"/>
      <c r="FS236" s="78"/>
      <c r="FT236" s="78"/>
      <c r="FU236" s="78"/>
      <c r="FV236" s="78"/>
      <c r="FW236" s="78"/>
      <c r="FX236" s="78"/>
      <c r="FY236" s="78"/>
      <c r="FZ236" s="78"/>
      <c r="GA236" s="78"/>
      <c r="GB236" s="78"/>
      <c r="GC236" s="78"/>
      <c r="GD236" s="78"/>
      <c r="GE236" s="78"/>
      <c r="GF236" s="78"/>
      <c r="GG236" s="78"/>
      <c r="GH236" s="78"/>
      <c r="GI236" s="78"/>
      <c r="GJ236" s="78"/>
      <c r="GK236" s="78"/>
      <c r="GL236" s="78"/>
      <c r="GM236" s="78"/>
      <c r="GN236" s="78"/>
      <c r="GO236" s="78"/>
      <c r="GP236" s="78"/>
      <c r="GQ236" s="78"/>
      <c r="GR236" s="78"/>
      <c r="GS236" s="78"/>
      <c r="GT236" s="78"/>
      <c r="GU236" s="78"/>
      <c r="GV236" s="78"/>
      <c r="GW236" s="78"/>
      <c r="GX236" s="78"/>
      <c r="GY236" s="78"/>
      <c r="GZ236" s="78"/>
      <c r="HA236" s="78"/>
      <c r="HB236" s="78"/>
      <c r="HC236" s="78"/>
      <c r="HD236" s="78"/>
      <c r="HE236" s="78"/>
      <c r="HF236" s="78"/>
      <c r="HG236" s="78"/>
      <c r="HH236" s="78"/>
      <c r="HI236" s="78"/>
      <c r="HJ236" s="78"/>
      <c r="HK236" s="78"/>
      <c r="HL236" s="78"/>
      <c r="HM236" s="78"/>
      <c r="HN236" s="78"/>
      <c r="HO236" s="78"/>
      <c r="HP236" s="78"/>
      <c r="HQ236" s="78"/>
      <c r="HR236" s="78"/>
      <c r="HS236" s="78"/>
      <c r="HT236" s="78"/>
      <c r="HU236" s="78"/>
      <c r="HV236" s="78"/>
      <c r="HW236" s="78"/>
      <c r="HX236" s="78"/>
      <c r="HY236" s="78"/>
      <c r="HZ236" s="78"/>
      <c r="IA236" s="78"/>
      <c r="IB236" s="78"/>
      <c r="IC236" s="78"/>
      <c r="ID236" s="78"/>
      <c r="IE236" s="78"/>
      <c r="IF236" s="78"/>
      <c r="IG236" s="78"/>
      <c r="IH236" s="78"/>
      <c r="II236" s="78"/>
      <c r="IJ236" s="78"/>
      <c r="IK236" s="78"/>
      <c r="IL236" s="78"/>
      <c r="IM236" s="78"/>
      <c r="IN236" s="78"/>
      <c r="IO236" s="78"/>
      <c r="IP236" s="78"/>
      <c r="IQ236" s="78"/>
      <c r="IR236" s="78"/>
      <c r="IS236" s="78"/>
    </row>
    <row r="237" spans="1:16383" s="27" customFormat="1" ht="15" customHeight="1">
      <c r="A237" s="459"/>
      <c r="B237" s="386"/>
      <c r="C237" s="386"/>
      <c r="D237" s="386"/>
      <c r="E237" s="386"/>
      <c r="F237" s="42" t="s">
        <v>1545</v>
      </c>
      <c r="G237" s="56">
        <f t="shared" si="6"/>
        <v>2.2794117647058822</v>
      </c>
      <c r="H237" s="135">
        <v>15.5</v>
      </c>
      <c r="I237" s="26">
        <v>6.5000000000000002E-2</v>
      </c>
      <c r="J237" s="26">
        <v>25</v>
      </c>
      <c r="K237" s="26">
        <v>250</v>
      </c>
      <c r="L237" s="22">
        <v>6954851241232</v>
      </c>
      <c r="M237" s="363"/>
      <c r="N237" s="161"/>
      <c r="O237" s="161"/>
      <c r="P237" s="161"/>
      <c r="Q237" s="161"/>
      <c r="R237" s="161"/>
      <c r="S237" s="161"/>
      <c r="T237" s="161"/>
      <c r="U237" s="161"/>
      <c r="V237" s="161"/>
      <c r="W237" s="161"/>
      <c r="X237" s="161"/>
      <c r="Y237" s="161"/>
      <c r="Z237" s="161"/>
      <c r="AA237" s="161"/>
      <c r="AB237" s="161"/>
      <c r="AC237" s="161"/>
      <c r="AD237" s="161"/>
      <c r="AE237" s="161"/>
      <c r="AF237" s="161"/>
      <c r="AG237" s="161"/>
      <c r="AH237" s="161"/>
      <c r="AI237" s="161"/>
      <c r="AJ237" s="161"/>
      <c r="AK237" s="161"/>
      <c r="AL237" s="161"/>
      <c r="AM237" s="161"/>
      <c r="AN237" s="161"/>
      <c r="AO237" s="161"/>
      <c r="AP237" s="161"/>
      <c r="AQ237" s="161"/>
      <c r="AR237" s="161"/>
      <c r="AS237" s="161"/>
      <c r="AT237" s="161"/>
      <c r="AU237" s="78"/>
      <c r="AV237" s="78"/>
      <c r="AW237" s="78"/>
      <c r="AX237" s="78"/>
      <c r="AY237" s="78"/>
      <c r="AZ237" s="78"/>
      <c r="BA237" s="78"/>
      <c r="BB237" s="78"/>
      <c r="BC237" s="78"/>
      <c r="BD237" s="78"/>
      <c r="BE237" s="78"/>
      <c r="BF237" s="78"/>
      <c r="BG237" s="78"/>
      <c r="BH237" s="78"/>
      <c r="BI237" s="78"/>
      <c r="BJ237" s="78"/>
      <c r="BK237" s="78"/>
      <c r="BL237" s="78"/>
      <c r="BM237" s="78"/>
      <c r="BN237" s="78"/>
      <c r="BO237" s="78"/>
      <c r="BP237" s="78"/>
      <c r="BQ237" s="78"/>
      <c r="BR237" s="78"/>
      <c r="BS237" s="78"/>
      <c r="BT237" s="78"/>
      <c r="BU237" s="78"/>
      <c r="BV237" s="78"/>
      <c r="BW237" s="78"/>
      <c r="BX237" s="78"/>
      <c r="BY237" s="78"/>
      <c r="BZ237" s="78"/>
      <c r="CA237" s="78"/>
      <c r="CB237" s="78"/>
      <c r="CC237" s="78"/>
      <c r="CD237" s="78"/>
      <c r="CE237" s="78"/>
      <c r="CF237" s="78"/>
      <c r="CG237" s="78"/>
      <c r="CH237" s="78"/>
      <c r="CI237" s="78"/>
      <c r="CJ237" s="78"/>
      <c r="CK237" s="78"/>
      <c r="CL237" s="78"/>
      <c r="CM237" s="78"/>
      <c r="CN237" s="78"/>
      <c r="CO237" s="78"/>
      <c r="CP237" s="78"/>
      <c r="CQ237" s="78"/>
      <c r="CR237" s="78"/>
      <c r="CS237" s="78"/>
      <c r="CT237" s="78"/>
      <c r="CU237" s="78"/>
      <c r="CV237" s="78"/>
      <c r="CW237" s="78"/>
      <c r="CX237" s="78"/>
      <c r="CY237" s="78"/>
      <c r="CZ237" s="78"/>
      <c r="DA237" s="78"/>
      <c r="DB237" s="78"/>
      <c r="DC237" s="78"/>
      <c r="DD237" s="78"/>
      <c r="DE237" s="78"/>
      <c r="DF237" s="78"/>
      <c r="DG237" s="78"/>
      <c r="DH237" s="78"/>
      <c r="DI237" s="78"/>
      <c r="DJ237" s="78"/>
      <c r="DK237" s="78"/>
      <c r="DL237" s="78"/>
      <c r="DM237" s="78"/>
      <c r="DN237" s="78"/>
      <c r="DO237" s="78"/>
      <c r="DP237" s="78"/>
      <c r="DQ237" s="78"/>
      <c r="DR237" s="78"/>
      <c r="DS237" s="78"/>
      <c r="DT237" s="78"/>
      <c r="DU237" s="78"/>
      <c r="DV237" s="78"/>
      <c r="DW237" s="78"/>
      <c r="DX237" s="78"/>
      <c r="DY237" s="78"/>
      <c r="DZ237" s="78"/>
      <c r="EA237" s="78"/>
      <c r="EB237" s="78"/>
      <c r="EC237" s="78"/>
      <c r="ED237" s="78"/>
      <c r="EE237" s="78"/>
      <c r="EF237" s="78"/>
      <c r="EG237" s="78"/>
      <c r="EH237" s="78"/>
      <c r="EI237" s="78"/>
      <c r="EJ237" s="78"/>
      <c r="EK237" s="78"/>
      <c r="EL237" s="78"/>
      <c r="EM237" s="78"/>
      <c r="EN237" s="78"/>
      <c r="EO237" s="78"/>
      <c r="EP237" s="78"/>
      <c r="EQ237" s="78"/>
      <c r="ER237" s="78"/>
      <c r="ES237" s="78"/>
      <c r="ET237" s="78"/>
      <c r="EU237" s="78"/>
      <c r="EV237" s="78"/>
      <c r="EW237" s="78"/>
      <c r="EX237" s="78"/>
      <c r="EY237" s="78"/>
      <c r="EZ237" s="78"/>
      <c r="FA237" s="78"/>
      <c r="FB237" s="78"/>
      <c r="FC237" s="78"/>
      <c r="FD237" s="78"/>
      <c r="FE237" s="78"/>
      <c r="FF237" s="78"/>
      <c r="FG237" s="78"/>
      <c r="FH237" s="78"/>
      <c r="FI237" s="78"/>
      <c r="FJ237" s="78"/>
      <c r="FK237" s="78"/>
      <c r="FL237" s="78"/>
      <c r="FM237" s="78"/>
      <c r="FN237" s="78"/>
      <c r="FO237" s="78"/>
      <c r="FP237" s="78"/>
      <c r="FQ237" s="78"/>
      <c r="FR237" s="78"/>
      <c r="FS237" s="78"/>
      <c r="FT237" s="78"/>
      <c r="FU237" s="78"/>
      <c r="FV237" s="78"/>
      <c r="FW237" s="78"/>
      <c r="FX237" s="78"/>
      <c r="FY237" s="78"/>
      <c r="FZ237" s="78"/>
      <c r="GA237" s="78"/>
      <c r="GB237" s="78"/>
      <c r="GC237" s="78"/>
      <c r="GD237" s="78"/>
      <c r="GE237" s="78"/>
      <c r="GF237" s="78"/>
      <c r="GG237" s="78"/>
      <c r="GH237" s="78"/>
      <c r="GI237" s="78"/>
      <c r="GJ237" s="78"/>
      <c r="GK237" s="78"/>
      <c r="GL237" s="78"/>
      <c r="GM237" s="78"/>
      <c r="GN237" s="78"/>
      <c r="GO237" s="78"/>
      <c r="GP237" s="78"/>
      <c r="GQ237" s="78"/>
      <c r="GR237" s="78"/>
      <c r="GS237" s="78"/>
      <c r="GT237" s="78"/>
      <c r="GU237" s="78"/>
      <c r="GV237" s="78"/>
      <c r="GW237" s="78"/>
      <c r="GX237" s="78"/>
      <c r="GY237" s="78"/>
      <c r="GZ237" s="78"/>
      <c r="HA237" s="78"/>
      <c r="HB237" s="78"/>
      <c r="HC237" s="78"/>
      <c r="HD237" s="78"/>
      <c r="HE237" s="78"/>
      <c r="HF237" s="78"/>
      <c r="HG237" s="78"/>
      <c r="HH237" s="78"/>
      <c r="HI237" s="78"/>
      <c r="HJ237" s="78"/>
      <c r="HK237" s="78"/>
      <c r="HL237" s="78"/>
      <c r="HM237" s="78"/>
      <c r="HN237" s="78"/>
      <c r="HO237" s="78"/>
      <c r="HP237" s="78"/>
      <c r="HQ237" s="78"/>
      <c r="HR237" s="78"/>
      <c r="HS237" s="78"/>
      <c r="HT237" s="78"/>
      <c r="HU237" s="78"/>
      <c r="HV237" s="78"/>
      <c r="HW237" s="78"/>
      <c r="HX237" s="78"/>
      <c r="HY237" s="78"/>
      <c r="HZ237" s="78"/>
      <c r="IA237" s="78"/>
      <c r="IB237" s="78"/>
      <c r="IC237" s="78"/>
      <c r="ID237" s="78"/>
      <c r="IE237" s="78"/>
      <c r="IF237" s="78"/>
      <c r="IG237" s="78"/>
      <c r="IH237" s="78"/>
      <c r="II237" s="78"/>
      <c r="IJ237" s="78"/>
      <c r="IK237" s="78"/>
      <c r="IL237" s="78"/>
      <c r="IM237" s="78"/>
      <c r="IN237" s="78"/>
      <c r="IO237" s="78"/>
      <c r="IP237" s="78"/>
      <c r="IQ237" s="78"/>
      <c r="IR237" s="78"/>
      <c r="IS237" s="78"/>
    </row>
    <row r="238" spans="1:16383" s="27" customFormat="1" ht="15" customHeight="1">
      <c r="A238" s="459"/>
      <c r="B238" s="386"/>
      <c r="C238" s="386"/>
      <c r="D238" s="386"/>
      <c r="E238" s="386"/>
      <c r="F238" s="42" t="s">
        <v>1546</v>
      </c>
      <c r="G238" s="56">
        <f t="shared" si="6"/>
        <v>2.2794117647058822</v>
      </c>
      <c r="H238" s="135">
        <v>15.5</v>
      </c>
      <c r="I238" s="26">
        <v>6.8000000000000005E-2</v>
      </c>
      <c r="J238" s="26">
        <v>25</v>
      </c>
      <c r="K238" s="26">
        <v>250</v>
      </c>
      <c r="L238" s="22">
        <v>6954851205111</v>
      </c>
      <c r="M238" s="363"/>
      <c r="N238" s="161"/>
      <c r="O238" s="161"/>
      <c r="P238" s="161"/>
      <c r="Q238" s="161"/>
      <c r="R238" s="161"/>
      <c r="S238" s="161"/>
      <c r="T238" s="161"/>
      <c r="U238" s="161"/>
      <c r="V238" s="161"/>
      <c r="W238" s="161"/>
      <c r="X238" s="161"/>
      <c r="Y238" s="161"/>
      <c r="Z238" s="161"/>
      <c r="AA238" s="161"/>
      <c r="AB238" s="161"/>
      <c r="AC238" s="161"/>
      <c r="AD238" s="161"/>
      <c r="AE238" s="161"/>
      <c r="AF238" s="161"/>
      <c r="AG238" s="161"/>
      <c r="AH238" s="161"/>
      <c r="AI238" s="161"/>
      <c r="AJ238" s="161"/>
      <c r="AK238" s="161"/>
      <c r="AL238" s="161"/>
      <c r="AM238" s="161"/>
      <c r="AN238" s="161"/>
      <c r="AO238" s="161"/>
      <c r="AP238" s="161"/>
      <c r="AQ238" s="161"/>
      <c r="AR238" s="161"/>
      <c r="AS238" s="161"/>
      <c r="AT238" s="161"/>
      <c r="AU238" s="78"/>
      <c r="AV238" s="78"/>
      <c r="AW238" s="78"/>
      <c r="AX238" s="78"/>
      <c r="AY238" s="78"/>
      <c r="AZ238" s="78"/>
      <c r="BA238" s="78"/>
      <c r="BB238" s="78"/>
      <c r="BC238" s="78"/>
      <c r="BD238" s="78"/>
      <c r="BE238" s="78"/>
      <c r="BF238" s="78"/>
      <c r="BG238" s="78"/>
      <c r="BH238" s="78"/>
      <c r="BI238" s="78"/>
      <c r="BJ238" s="78"/>
      <c r="BK238" s="78"/>
      <c r="BL238" s="78"/>
      <c r="BM238" s="78"/>
      <c r="BN238" s="78"/>
      <c r="BO238" s="78"/>
      <c r="BP238" s="78"/>
      <c r="BQ238" s="78"/>
      <c r="BR238" s="78"/>
      <c r="BS238" s="78"/>
      <c r="BT238" s="78"/>
      <c r="BU238" s="78"/>
      <c r="BV238" s="78"/>
      <c r="BW238" s="78"/>
      <c r="BX238" s="78"/>
      <c r="BY238" s="78"/>
      <c r="BZ238" s="78"/>
      <c r="CA238" s="78"/>
      <c r="CB238" s="78"/>
      <c r="CC238" s="78"/>
      <c r="CD238" s="78"/>
      <c r="CE238" s="78"/>
      <c r="CF238" s="78"/>
      <c r="CG238" s="78"/>
      <c r="CH238" s="78"/>
      <c r="CI238" s="78"/>
      <c r="CJ238" s="78"/>
      <c r="CK238" s="78"/>
      <c r="CL238" s="78"/>
      <c r="CM238" s="78"/>
      <c r="CN238" s="78"/>
      <c r="CO238" s="78"/>
      <c r="CP238" s="78"/>
      <c r="CQ238" s="78"/>
      <c r="CR238" s="78"/>
      <c r="CS238" s="78"/>
      <c r="CT238" s="78"/>
      <c r="CU238" s="78"/>
      <c r="CV238" s="78"/>
      <c r="CW238" s="78"/>
      <c r="CX238" s="78"/>
      <c r="CY238" s="78"/>
      <c r="CZ238" s="78"/>
      <c r="DA238" s="78"/>
      <c r="DB238" s="78"/>
      <c r="DC238" s="78"/>
      <c r="DD238" s="78"/>
      <c r="DE238" s="78"/>
      <c r="DF238" s="78"/>
      <c r="DG238" s="78"/>
      <c r="DH238" s="78"/>
      <c r="DI238" s="78"/>
      <c r="DJ238" s="78"/>
      <c r="DK238" s="78"/>
      <c r="DL238" s="78"/>
      <c r="DM238" s="78"/>
      <c r="DN238" s="78"/>
      <c r="DO238" s="78"/>
      <c r="DP238" s="78"/>
      <c r="DQ238" s="78"/>
      <c r="DR238" s="78"/>
      <c r="DS238" s="78"/>
      <c r="DT238" s="78"/>
      <c r="DU238" s="78"/>
      <c r="DV238" s="78"/>
      <c r="DW238" s="78"/>
      <c r="DX238" s="78"/>
      <c r="DY238" s="78"/>
      <c r="DZ238" s="78"/>
      <c r="EA238" s="78"/>
      <c r="EB238" s="78"/>
      <c r="EC238" s="78"/>
      <c r="ED238" s="78"/>
      <c r="EE238" s="78"/>
      <c r="EF238" s="78"/>
      <c r="EG238" s="78"/>
      <c r="EH238" s="78"/>
      <c r="EI238" s="78"/>
      <c r="EJ238" s="78"/>
      <c r="EK238" s="78"/>
      <c r="EL238" s="78"/>
      <c r="EM238" s="78"/>
      <c r="EN238" s="78"/>
      <c r="EO238" s="78"/>
      <c r="EP238" s="78"/>
      <c r="EQ238" s="78"/>
      <c r="ER238" s="78"/>
      <c r="ES238" s="78"/>
      <c r="ET238" s="78"/>
      <c r="EU238" s="78"/>
      <c r="EV238" s="78"/>
      <c r="EW238" s="78"/>
      <c r="EX238" s="78"/>
      <c r="EY238" s="78"/>
      <c r="EZ238" s="78"/>
      <c r="FA238" s="78"/>
      <c r="FB238" s="78"/>
      <c r="FC238" s="78"/>
      <c r="FD238" s="78"/>
      <c r="FE238" s="78"/>
      <c r="FF238" s="78"/>
      <c r="FG238" s="78"/>
      <c r="FH238" s="78"/>
      <c r="FI238" s="78"/>
      <c r="FJ238" s="78"/>
      <c r="FK238" s="78"/>
      <c r="FL238" s="78"/>
      <c r="FM238" s="78"/>
      <c r="FN238" s="78"/>
      <c r="FO238" s="78"/>
      <c r="FP238" s="78"/>
      <c r="FQ238" s="78"/>
      <c r="FR238" s="78"/>
      <c r="FS238" s="78"/>
      <c r="FT238" s="78"/>
      <c r="FU238" s="78"/>
      <c r="FV238" s="78"/>
      <c r="FW238" s="78"/>
      <c r="FX238" s="78"/>
      <c r="FY238" s="78"/>
      <c r="FZ238" s="78"/>
      <c r="GA238" s="78"/>
      <c r="GB238" s="78"/>
      <c r="GC238" s="78"/>
      <c r="GD238" s="78"/>
      <c r="GE238" s="78"/>
      <c r="GF238" s="78"/>
      <c r="GG238" s="78"/>
      <c r="GH238" s="78"/>
      <c r="GI238" s="78"/>
      <c r="GJ238" s="78"/>
      <c r="GK238" s="78"/>
      <c r="GL238" s="78"/>
      <c r="GM238" s="78"/>
      <c r="GN238" s="78"/>
      <c r="GO238" s="78"/>
      <c r="GP238" s="78"/>
      <c r="GQ238" s="78"/>
      <c r="GR238" s="78"/>
      <c r="GS238" s="78"/>
      <c r="GT238" s="78"/>
      <c r="GU238" s="78"/>
      <c r="GV238" s="78"/>
      <c r="GW238" s="78"/>
      <c r="GX238" s="78"/>
      <c r="GY238" s="78"/>
      <c r="GZ238" s="78"/>
      <c r="HA238" s="78"/>
      <c r="HB238" s="78"/>
      <c r="HC238" s="78"/>
      <c r="HD238" s="78"/>
      <c r="HE238" s="78"/>
      <c r="HF238" s="78"/>
      <c r="HG238" s="78"/>
      <c r="HH238" s="78"/>
      <c r="HI238" s="78"/>
      <c r="HJ238" s="78"/>
      <c r="HK238" s="78"/>
      <c r="HL238" s="78"/>
      <c r="HM238" s="78"/>
      <c r="HN238" s="78"/>
      <c r="HO238" s="78"/>
      <c r="HP238" s="78"/>
      <c r="HQ238" s="78"/>
      <c r="HR238" s="78"/>
      <c r="HS238" s="78"/>
      <c r="HT238" s="78"/>
      <c r="HU238" s="78"/>
      <c r="HV238" s="78"/>
      <c r="HW238" s="78"/>
      <c r="HX238" s="78"/>
      <c r="HY238" s="78"/>
      <c r="HZ238" s="78"/>
      <c r="IA238" s="78"/>
      <c r="IB238" s="78"/>
      <c r="IC238" s="78"/>
      <c r="ID238" s="78"/>
      <c r="IE238" s="78"/>
      <c r="IF238" s="78"/>
      <c r="IG238" s="78"/>
      <c r="IH238" s="78"/>
      <c r="II238" s="78"/>
      <c r="IJ238" s="78"/>
      <c r="IK238" s="78"/>
      <c r="IL238" s="78"/>
      <c r="IM238" s="78"/>
      <c r="IN238" s="78"/>
      <c r="IO238" s="78"/>
      <c r="IP238" s="78"/>
      <c r="IQ238" s="78"/>
      <c r="IR238" s="78"/>
      <c r="IS238" s="78"/>
    </row>
    <row r="239" spans="1:16383" s="27" customFormat="1" ht="15" customHeight="1">
      <c r="A239" s="459"/>
      <c r="B239" s="386"/>
      <c r="C239" s="386"/>
      <c r="D239" s="386"/>
      <c r="E239" s="386"/>
      <c r="F239" s="42" t="s">
        <v>1547</v>
      </c>
      <c r="G239" s="56">
        <f t="shared" si="6"/>
        <v>2.2794117647058822</v>
      </c>
      <c r="H239" s="135">
        <v>15.5</v>
      </c>
      <c r="I239" s="26">
        <v>6.8000000000000005E-2</v>
      </c>
      <c r="J239" s="26">
        <v>25</v>
      </c>
      <c r="K239" s="26">
        <v>250</v>
      </c>
      <c r="L239" s="22">
        <v>6954851241409</v>
      </c>
      <c r="M239" s="363"/>
      <c r="N239" s="161"/>
      <c r="O239" s="161"/>
      <c r="P239" s="161"/>
      <c r="Q239" s="161"/>
      <c r="R239" s="161"/>
      <c r="S239" s="161"/>
      <c r="T239" s="161"/>
      <c r="U239" s="161"/>
      <c r="V239" s="161"/>
      <c r="W239" s="161"/>
      <c r="X239" s="161"/>
      <c r="Y239" s="161"/>
      <c r="Z239" s="161"/>
      <c r="AA239" s="161"/>
      <c r="AB239" s="161"/>
      <c r="AC239" s="161"/>
      <c r="AD239" s="161"/>
      <c r="AE239" s="161"/>
      <c r="AF239" s="161"/>
      <c r="AG239" s="161"/>
      <c r="AH239" s="161"/>
      <c r="AI239" s="161"/>
      <c r="AJ239" s="161"/>
      <c r="AK239" s="161"/>
      <c r="AL239" s="161"/>
      <c r="AM239" s="161"/>
      <c r="AN239" s="161"/>
      <c r="AO239" s="161"/>
      <c r="AP239" s="161"/>
      <c r="AQ239" s="161"/>
      <c r="AR239" s="161"/>
      <c r="AS239" s="161"/>
      <c r="AT239" s="161"/>
      <c r="AU239" s="78"/>
      <c r="AV239" s="78"/>
      <c r="AW239" s="78"/>
      <c r="AX239" s="78"/>
      <c r="AY239" s="78"/>
      <c r="AZ239" s="78"/>
      <c r="BA239" s="78"/>
      <c r="BB239" s="78"/>
      <c r="BC239" s="78"/>
      <c r="BD239" s="78"/>
      <c r="BE239" s="78"/>
      <c r="BF239" s="78"/>
      <c r="BG239" s="78"/>
      <c r="BH239" s="78"/>
      <c r="BI239" s="78"/>
      <c r="BJ239" s="78"/>
      <c r="BK239" s="78"/>
      <c r="BL239" s="78"/>
      <c r="BM239" s="78"/>
      <c r="BN239" s="78"/>
      <c r="BO239" s="78"/>
      <c r="BP239" s="78"/>
      <c r="BQ239" s="78"/>
      <c r="BR239" s="78"/>
      <c r="BS239" s="78"/>
      <c r="BT239" s="78"/>
      <c r="BU239" s="78"/>
      <c r="BV239" s="78"/>
      <c r="BW239" s="78"/>
      <c r="BX239" s="78"/>
      <c r="BY239" s="78"/>
      <c r="BZ239" s="78"/>
      <c r="CA239" s="78"/>
      <c r="CB239" s="78"/>
      <c r="CC239" s="78"/>
      <c r="CD239" s="78"/>
      <c r="CE239" s="78"/>
      <c r="CF239" s="78"/>
      <c r="CG239" s="78"/>
      <c r="CH239" s="78"/>
      <c r="CI239" s="78"/>
      <c r="CJ239" s="78"/>
      <c r="CK239" s="78"/>
      <c r="CL239" s="78"/>
      <c r="CM239" s="78"/>
      <c r="CN239" s="78"/>
      <c r="CO239" s="78"/>
      <c r="CP239" s="78"/>
      <c r="CQ239" s="78"/>
      <c r="CR239" s="78"/>
      <c r="CS239" s="78"/>
      <c r="CT239" s="78"/>
      <c r="CU239" s="78"/>
      <c r="CV239" s="78"/>
      <c r="CW239" s="78"/>
      <c r="CX239" s="78"/>
      <c r="CY239" s="78"/>
      <c r="CZ239" s="78"/>
      <c r="DA239" s="78"/>
      <c r="DB239" s="78"/>
      <c r="DC239" s="78"/>
      <c r="DD239" s="78"/>
      <c r="DE239" s="78"/>
      <c r="DF239" s="78"/>
      <c r="DG239" s="78"/>
      <c r="DH239" s="78"/>
      <c r="DI239" s="78"/>
      <c r="DJ239" s="78"/>
      <c r="DK239" s="78"/>
      <c r="DL239" s="78"/>
      <c r="DM239" s="78"/>
      <c r="DN239" s="78"/>
      <c r="DO239" s="78"/>
      <c r="DP239" s="78"/>
      <c r="DQ239" s="78"/>
      <c r="DR239" s="78"/>
      <c r="DS239" s="78"/>
      <c r="DT239" s="78"/>
      <c r="DU239" s="78"/>
      <c r="DV239" s="78"/>
      <c r="DW239" s="78"/>
      <c r="DX239" s="78"/>
      <c r="DY239" s="78"/>
      <c r="DZ239" s="78"/>
      <c r="EA239" s="78"/>
      <c r="EB239" s="78"/>
      <c r="EC239" s="78"/>
      <c r="ED239" s="78"/>
      <c r="EE239" s="78"/>
      <c r="EF239" s="78"/>
      <c r="EG239" s="78"/>
      <c r="EH239" s="78"/>
      <c r="EI239" s="78"/>
      <c r="EJ239" s="78"/>
      <c r="EK239" s="78"/>
      <c r="EL239" s="78"/>
      <c r="EM239" s="78"/>
      <c r="EN239" s="78"/>
      <c r="EO239" s="78"/>
      <c r="EP239" s="78"/>
      <c r="EQ239" s="78"/>
      <c r="ER239" s="78"/>
      <c r="ES239" s="78"/>
      <c r="ET239" s="78"/>
      <c r="EU239" s="78"/>
      <c r="EV239" s="78"/>
      <c r="EW239" s="78"/>
      <c r="EX239" s="78"/>
      <c r="EY239" s="78"/>
      <c r="EZ239" s="78"/>
      <c r="FA239" s="78"/>
      <c r="FB239" s="78"/>
      <c r="FC239" s="78"/>
      <c r="FD239" s="78"/>
      <c r="FE239" s="78"/>
      <c r="FF239" s="78"/>
      <c r="FG239" s="78"/>
      <c r="FH239" s="78"/>
      <c r="FI239" s="78"/>
      <c r="FJ239" s="78"/>
      <c r="FK239" s="78"/>
      <c r="FL239" s="78"/>
      <c r="FM239" s="78"/>
      <c r="FN239" s="78"/>
      <c r="FO239" s="78"/>
      <c r="FP239" s="78"/>
      <c r="FQ239" s="78"/>
      <c r="FR239" s="78"/>
      <c r="FS239" s="78"/>
      <c r="FT239" s="78"/>
      <c r="FU239" s="78"/>
      <c r="FV239" s="78"/>
      <c r="FW239" s="78"/>
      <c r="FX239" s="78"/>
      <c r="FY239" s="78"/>
      <c r="FZ239" s="78"/>
      <c r="GA239" s="78"/>
      <c r="GB239" s="78"/>
      <c r="GC239" s="78"/>
      <c r="GD239" s="78"/>
      <c r="GE239" s="78"/>
      <c r="GF239" s="78"/>
      <c r="GG239" s="78"/>
      <c r="GH239" s="78"/>
      <c r="GI239" s="78"/>
      <c r="GJ239" s="78"/>
      <c r="GK239" s="78"/>
      <c r="GL239" s="78"/>
      <c r="GM239" s="78"/>
      <c r="GN239" s="78"/>
      <c r="GO239" s="78"/>
      <c r="GP239" s="78"/>
      <c r="GQ239" s="78"/>
      <c r="GR239" s="78"/>
      <c r="GS239" s="78"/>
      <c r="GT239" s="78"/>
      <c r="GU239" s="78"/>
      <c r="GV239" s="78"/>
      <c r="GW239" s="78"/>
      <c r="GX239" s="78"/>
      <c r="GY239" s="78"/>
      <c r="GZ239" s="78"/>
      <c r="HA239" s="78"/>
      <c r="HB239" s="78"/>
      <c r="HC239" s="78"/>
      <c r="HD239" s="78"/>
      <c r="HE239" s="78"/>
      <c r="HF239" s="78"/>
      <c r="HG239" s="78"/>
      <c r="HH239" s="78"/>
      <c r="HI239" s="78"/>
      <c r="HJ239" s="78"/>
      <c r="HK239" s="78"/>
      <c r="HL239" s="78"/>
      <c r="HM239" s="78"/>
      <c r="HN239" s="78"/>
      <c r="HO239" s="78"/>
      <c r="HP239" s="78"/>
      <c r="HQ239" s="78"/>
      <c r="HR239" s="78"/>
      <c r="HS239" s="78"/>
      <c r="HT239" s="78"/>
      <c r="HU239" s="78"/>
      <c r="HV239" s="78"/>
      <c r="HW239" s="78"/>
      <c r="HX239" s="78"/>
      <c r="HY239" s="78"/>
      <c r="HZ239" s="78"/>
      <c r="IA239" s="78"/>
      <c r="IB239" s="78"/>
      <c r="IC239" s="78"/>
      <c r="ID239" s="78"/>
      <c r="IE239" s="78"/>
      <c r="IF239" s="78"/>
      <c r="IG239" s="78"/>
      <c r="IH239" s="78"/>
      <c r="II239" s="78"/>
      <c r="IJ239" s="78"/>
      <c r="IK239" s="78"/>
      <c r="IL239" s="78"/>
      <c r="IM239" s="78"/>
      <c r="IN239" s="78"/>
      <c r="IO239" s="78"/>
      <c r="IP239" s="78"/>
      <c r="IQ239" s="78"/>
      <c r="IR239" s="78"/>
      <c r="IS239" s="78"/>
    </row>
    <row r="240" spans="1:16383" s="27" customFormat="1" ht="15" customHeight="1">
      <c r="A240" s="459"/>
      <c r="B240" s="386"/>
      <c r="C240" s="386"/>
      <c r="D240" s="386"/>
      <c r="E240" s="386"/>
      <c r="F240" s="42" t="s">
        <v>1548</v>
      </c>
      <c r="G240" s="56">
        <f t="shared" ref="G240:G271" si="7">H240/6.8</f>
        <v>2.2794117647058822</v>
      </c>
      <c r="H240" s="135">
        <v>15.5</v>
      </c>
      <c r="I240" s="26">
        <v>6.8000000000000005E-2</v>
      </c>
      <c r="J240" s="26">
        <v>25</v>
      </c>
      <c r="K240" s="26">
        <v>250</v>
      </c>
      <c r="L240" s="22">
        <v>6954851205104</v>
      </c>
      <c r="M240" s="363"/>
      <c r="N240" s="161"/>
      <c r="O240" s="161"/>
      <c r="P240" s="161"/>
      <c r="Q240" s="161"/>
      <c r="R240" s="161"/>
      <c r="S240" s="161"/>
      <c r="T240" s="161"/>
      <c r="U240" s="161"/>
      <c r="V240" s="161"/>
      <c r="W240" s="161"/>
      <c r="X240" s="161"/>
      <c r="Y240" s="161"/>
      <c r="Z240" s="161"/>
      <c r="AA240" s="161"/>
      <c r="AB240" s="161"/>
      <c r="AC240" s="161"/>
      <c r="AD240" s="161"/>
      <c r="AE240" s="161"/>
      <c r="AF240" s="161"/>
      <c r="AG240" s="161"/>
      <c r="AH240" s="161"/>
      <c r="AI240" s="161"/>
      <c r="AJ240" s="161"/>
      <c r="AK240" s="161"/>
      <c r="AL240" s="161"/>
      <c r="AM240" s="161"/>
      <c r="AN240" s="161"/>
      <c r="AO240" s="161"/>
      <c r="AP240" s="161"/>
      <c r="AQ240" s="161"/>
      <c r="AR240" s="161"/>
      <c r="AS240" s="161"/>
      <c r="AT240" s="161"/>
      <c r="AU240" s="78"/>
      <c r="AV240" s="78"/>
      <c r="AW240" s="78"/>
      <c r="AX240" s="78"/>
      <c r="AY240" s="78"/>
      <c r="AZ240" s="78"/>
      <c r="BA240" s="78"/>
      <c r="BB240" s="78"/>
      <c r="BC240" s="78"/>
      <c r="BD240" s="78"/>
      <c r="BE240" s="78"/>
      <c r="BF240" s="78"/>
      <c r="BG240" s="78"/>
      <c r="BH240" s="78"/>
      <c r="BI240" s="78"/>
      <c r="BJ240" s="78"/>
      <c r="BK240" s="78"/>
      <c r="BL240" s="78"/>
      <c r="BM240" s="78"/>
      <c r="BN240" s="78"/>
      <c r="BO240" s="78"/>
      <c r="BP240" s="78"/>
      <c r="BQ240" s="78"/>
      <c r="BR240" s="78"/>
      <c r="BS240" s="78"/>
      <c r="BT240" s="78"/>
      <c r="BU240" s="78"/>
      <c r="BV240" s="78"/>
      <c r="BW240" s="78"/>
      <c r="BX240" s="78"/>
      <c r="BY240" s="78"/>
      <c r="BZ240" s="78"/>
      <c r="CA240" s="78"/>
      <c r="CB240" s="78"/>
      <c r="CC240" s="78"/>
      <c r="CD240" s="78"/>
      <c r="CE240" s="78"/>
      <c r="CF240" s="78"/>
      <c r="CG240" s="78"/>
      <c r="CH240" s="78"/>
      <c r="CI240" s="78"/>
      <c r="CJ240" s="78"/>
      <c r="CK240" s="78"/>
      <c r="CL240" s="78"/>
      <c r="CM240" s="78"/>
      <c r="CN240" s="78"/>
      <c r="CO240" s="78"/>
      <c r="CP240" s="78"/>
      <c r="CQ240" s="78"/>
      <c r="CR240" s="78"/>
      <c r="CS240" s="78"/>
      <c r="CT240" s="78"/>
      <c r="CU240" s="78"/>
      <c r="CV240" s="78"/>
      <c r="CW240" s="78"/>
      <c r="CX240" s="78"/>
      <c r="CY240" s="78"/>
      <c r="CZ240" s="78"/>
      <c r="DA240" s="78"/>
      <c r="DB240" s="78"/>
      <c r="DC240" s="78"/>
      <c r="DD240" s="78"/>
      <c r="DE240" s="78"/>
      <c r="DF240" s="78"/>
      <c r="DG240" s="78"/>
      <c r="DH240" s="78"/>
      <c r="DI240" s="78"/>
      <c r="DJ240" s="78"/>
      <c r="DK240" s="78"/>
      <c r="DL240" s="78"/>
      <c r="DM240" s="78"/>
      <c r="DN240" s="78"/>
      <c r="DO240" s="78"/>
      <c r="DP240" s="78"/>
      <c r="DQ240" s="78"/>
      <c r="DR240" s="78"/>
      <c r="DS240" s="78"/>
      <c r="DT240" s="78"/>
      <c r="DU240" s="78"/>
      <c r="DV240" s="78"/>
      <c r="DW240" s="78"/>
      <c r="DX240" s="78"/>
      <c r="DY240" s="78"/>
      <c r="DZ240" s="78"/>
      <c r="EA240" s="78"/>
      <c r="EB240" s="78"/>
      <c r="EC240" s="78"/>
      <c r="ED240" s="78"/>
      <c r="EE240" s="78"/>
      <c r="EF240" s="78"/>
      <c r="EG240" s="78"/>
      <c r="EH240" s="78"/>
      <c r="EI240" s="78"/>
      <c r="EJ240" s="78"/>
      <c r="EK240" s="78"/>
      <c r="EL240" s="78"/>
      <c r="EM240" s="78"/>
      <c r="EN240" s="78"/>
      <c r="EO240" s="78"/>
      <c r="EP240" s="78"/>
      <c r="EQ240" s="78"/>
      <c r="ER240" s="78"/>
      <c r="ES240" s="78"/>
      <c r="ET240" s="78"/>
      <c r="EU240" s="78"/>
      <c r="EV240" s="78"/>
      <c r="EW240" s="78"/>
      <c r="EX240" s="78"/>
      <c r="EY240" s="78"/>
      <c r="EZ240" s="78"/>
      <c r="FA240" s="78"/>
      <c r="FB240" s="78"/>
      <c r="FC240" s="78"/>
      <c r="FD240" s="78"/>
      <c r="FE240" s="78"/>
      <c r="FF240" s="78"/>
      <c r="FG240" s="78"/>
      <c r="FH240" s="78"/>
      <c r="FI240" s="78"/>
      <c r="FJ240" s="78"/>
      <c r="FK240" s="78"/>
      <c r="FL240" s="78"/>
      <c r="FM240" s="78"/>
      <c r="FN240" s="78"/>
      <c r="FO240" s="78"/>
      <c r="FP240" s="78"/>
      <c r="FQ240" s="78"/>
      <c r="FR240" s="78"/>
      <c r="FS240" s="78"/>
      <c r="FT240" s="78"/>
      <c r="FU240" s="78"/>
      <c r="FV240" s="78"/>
      <c r="FW240" s="78"/>
      <c r="FX240" s="78"/>
      <c r="FY240" s="78"/>
      <c r="FZ240" s="78"/>
      <c r="GA240" s="78"/>
      <c r="GB240" s="78"/>
      <c r="GC240" s="78"/>
      <c r="GD240" s="78"/>
      <c r="GE240" s="78"/>
      <c r="GF240" s="78"/>
      <c r="GG240" s="78"/>
      <c r="GH240" s="78"/>
      <c r="GI240" s="78"/>
      <c r="GJ240" s="78"/>
      <c r="GK240" s="78"/>
      <c r="GL240" s="78"/>
      <c r="GM240" s="78"/>
      <c r="GN240" s="78"/>
      <c r="GO240" s="78"/>
      <c r="GP240" s="78"/>
      <c r="GQ240" s="78"/>
      <c r="GR240" s="78"/>
      <c r="GS240" s="78"/>
      <c r="GT240" s="78"/>
      <c r="GU240" s="78"/>
      <c r="GV240" s="78"/>
      <c r="GW240" s="78"/>
      <c r="GX240" s="78"/>
      <c r="GY240" s="78"/>
      <c r="GZ240" s="78"/>
      <c r="HA240" s="78"/>
      <c r="HB240" s="78"/>
      <c r="HC240" s="78"/>
      <c r="HD240" s="78"/>
      <c r="HE240" s="78"/>
      <c r="HF240" s="78"/>
      <c r="HG240" s="78"/>
      <c r="HH240" s="78"/>
      <c r="HI240" s="78"/>
      <c r="HJ240" s="78"/>
      <c r="HK240" s="78"/>
      <c r="HL240" s="78"/>
      <c r="HM240" s="78"/>
      <c r="HN240" s="78"/>
      <c r="HO240" s="78"/>
      <c r="HP240" s="78"/>
      <c r="HQ240" s="78"/>
      <c r="HR240" s="78"/>
      <c r="HS240" s="78"/>
      <c r="HT240" s="78"/>
      <c r="HU240" s="78"/>
      <c r="HV240" s="78"/>
      <c r="HW240" s="78"/>
      <c r="HX240" s="78"/>
      <c r="HY240" s="78"/>
      <c r="HZ240" s="78"/>
      <c r="IA240" s="78"/>
      <c r="IB240" s="78"/>
      <c r="IC240" s="78"/>
      <c r="ID240" s="78"/>
      <c r="IE240" s="78"/>
      <c r="IF240" s="78"/>
      <c r="IG240" s="78"/>
      <c r="IH240" s="78"/>
      <c r="II240" s="78"/>
      <c r="IJ240" s="78"/>
      <c r="IK240" s="78"/>
      <c r="IL240" s="78"/>
      <c r="IM240" s="78"/>
      <c r="IN240" s="78"/>
      <c r="IO240" s="78"/>
      <c r="IP240" s="78"/>
      <c r="IQ240" s="78"/>
      <c r="IR240" s="78"/>
      <c r="IS240" s="78"/>
    </row>
    <row r="241" spans="1:253" s="27" customFormat="1" ht="15" customHeight="1">
      <c r="A241" s="459"/>
      <c r="B241" s="386"/>
      <c r="C241" s="386"/>
      <c r="D241" s="386"/>
      <c r="E241" s="386"/>
      <c r="F241" s="42" t="s">
        <v>1549</v>
      </c>
      <c r="G241" s="56">
        <f t="shared" si="7"/>
        <v>2.2794117647058822</v>
      </c>
      <c r="H241" s="135">
        <v>15.5</v>
      </c>
      <c r="I241" s="26">
        <v>6.8000000000000005E-2</v>
      </c>
      <c r="J241" s="26">
        <v>25</v>
      </c>
      <c r="K241" s="26">
        <v>250</v>
      </c>
      <c r="L241" s="22">
        <v>6954851241362</v>
      </c>
      <c r="M241" s="360"/>
      <c r="N241" s="161"/>
      <c r="O241" s="161"/>
      <c r="P241" s="161"/>
      <c r="Q241" s="161"/>
      <c r="R241" s="161"/>
      <c r="S241" s="161"/>
      <c r="T241" s="161"/>
      <c r="U241" s="161"/>
      <c r="V241" s="161"/>
      <c r="W241" s="161"/>
      <c r="X241" s="161"/>
      <c r="Y241" s="161"/>
      <c r="Z241" s="161"/>
      <c r="AA241" s="161"/>
      <c r="AB241" s="161"/>
      <c r="AC241" s="161"/>
      <c r="AD241" s="161"/>
      <c r="AE241" s="161"/>
      <c r="AF241" s="161"/>
      <c r="AG241" s="161"/>
      <c r="AH241" s="161"/>
      <c r="AI241" s="161"/>
      <c r="AJ241" s="161"/>
      <c r="AK241" s="161"/>
      <c r="AL241" s="161"/>
      <c r="AM241" s="161"/>
      <c r="AN241" s="161"/>
      <c r="AO241" s="161"/>
      <c r="AP241" s="161"/>
      <c r="AQ241" s="161"/>
      <c r="AR241" s="161"/>
      <c r="AS241" s="161"/>
      <c r="AT241" s="161"/>
      <c r="AU241" s="78"/>
      <c r="AV241" s="78"/>
      <c r="AW241" s="78"/>
      <c r="AX241" s="78"/>
      <c r="AY241" s="78"/>
      <c r="AZ241" s="78"/>
      <c r="BA241" s="78"/>
      <c r="BB241" s="78"/>
      <c r="BC241" s="78"/>
      <c r="BD241" s="78"/>
      <c r="BE241" s="78"/>
      <c r="BF241" s="78"/>
      <c r="BG241" s="78"/>
      <c r="BH241" s="78"/>
      <c r="BI241" s="78"/>
      <c r="BJ241" s="78"/>
      <c r="BK241" s="78"/>
      <c r="BL241" s="78"/>
      <c r="BM241" s="78"/>
      <c r="BN241" s="78"/>
      <c r="BO241" s="78"/>
      <c r="BP241" s="78"/>
      <c r="BQ241" s="78"/>
      <c r="BR241" s="78"/>
      <c r="BS241" s="78"/>
      <c r="BT241" s="78"/>
      <c r="BU241" s="78"/>
      <c r="BV241" s="78"/>
      <c r="BW241" s="78"/>
      <c r="BX241" s="78"/>
      <c r="BY241" s="78"/>
      <c r="BZ241" s="78"/>
      <c r="CA241" s="78"/>
      <c r="CB241" s="78"/>
      <c r="CC241" s="78"/>
      <c r="CD241" s="78"/>
      <c r="CE241" s="78"/>
      <c r="CF241" s="78"/>
      <c r="CG241" s="78"/>
      <c r="CH241" s="78"/>
      <c r="CI241" s="78"/>
      <c r="CJ241" s="78"/>
      <c r="CK241" s="78"/>
      <c r="CL241" s="78"/>
      <c r="CM241" s="78"/>
      <c r="CN241" s="78"/>
      <c r="CO241" s="78"/>
      <c r="CP241" s="78"/>
      <c r="CQ241" s="78"/>
      <c r="CR241" s="78"/>
      <c r="CS241" s="78"/>
      <c r="CT241" s="78"/>
      <c r="CU241" s="78"/>
      <c r="CV241" s="78"/>
      <c r="CW241" s="78"/>
      <c r="CX241" s="78"/>
      <c r="CY241" s="78"/>
      <c r="CZ241" s="78"/>
      <c r="DA241" s="78"/>
      <c r="DB241" s="78"/>
      <c r="DC241" s="78"/>
      <c r="DD241" s="78"/>
      <c r="DE241" s="78"/>
      <c r="DF241" s="78"/>
      <c r="DG241" s="78"/>
      <c r="DH241" s="78"/>
      <c r="DI241" s="78"/>
      <c r="DJ241" s="78"/>
      <c r="DK241" s="78"/>
      <c r="DL241" s="78"/>
      <c r="DM241" s="78"/>
      <c r="DN241" s="78"/>
      <c r="DO241" s="78"/>
      <c r="DP241" s="78"/>
      <c r="DQ241" s="78"/>
      <c r="DR241" s="78"/>
      <c r="DS241" s="78"/>
      <c r="DT241" s="78"/>
      <c r="DU241" s="78"/>
      <c r="DV241" s="78"/>
      <c r="DW241" s="78"/>
      <c r="DX241" s="78"/>
      <c r="DY241" s="78"/>
      <c r="DZ241" s="78"/>
      <c r="EA241" s="78"/>
      <c r="EB241" s="78"/>
      <c r="EC241" s="78"/>
      <c r="ED241" s="78"/>
      <c r="EE241" s="78"/>
      <c r="EF241" s="78"/>
      <c r="EG241" s="78"/>
      <c r="EH241" s="78"/>
      <c r="EI241" s="78"/>
      <c r="EJ241" s="78"/>
      <c r="EK241" s="78"/>
      <c r="EL241" s="78"/>
      <c r="EM241" s="78"/>
      <c r="EN241" s="78"/>
      <c r="EO241" s="78"/>
      <c r="EP241" s="78"/>
      <c r="EQ241" s="78"/>
      <c r="ER241" s="78"/>
      <c r="ES241" s="78"/>
      <c r="ET241" s="78"/>
      <c r="EU241" s="78"/>
      <c r="EV241" s="78"/>
      <c r="EW241" s="78"/>
      <c r="EX241" s="78"/>
      <c r="EY241" s="78"/>
      <c r="EZ241" s="78"/>
      <c r="FA241" s="78"/>
      <c r="FB241" s="78"/>
      <c r="FC241" s="78"/>
      <c r="FD241" s="78"/>
      <c r="FE241" s="78"/>
      <c r="FF241" s="78"/>
      <c r="FG241" s="78"/>
      <c r="FH241" s="78"/>
      <c r="FI241" s="78"/>
      <c r="FJ241" s="78"/>
      <c r="FK241" s="78"/>
      <c r="FL241" s="78"/>
      <c r="FM241" s="78"/>
      <c r="FN241" s="78"/>
      <c r="FO241" s="78"/>
      <c r="FP241" s="78"/>
      <c r="FQ241" s="78"/>
      <c r="FR241" s="78"/>
      <c r="FS241" s="78"/>
      <c r="FT241" s="78"/>
      <c r="FU241" s="78"/>
      <c r="FV241" s="78"/>
      <c r="FW241" s="78"/>
      <c r="FX241" s="78"/>
      <c r="FY241" s="78"/>
      <c r="FZ241" s="78"/>
      <c r="GA241" s="78"/>
      <c r="GB241" s="78"/>
      <c r="GC241" s="78"/>
      <c r="GD241" s="78"/>
      <c r="GE241" s="78"/>
      <c r="GF241" s="78"/>
      <c r="GG241" s="78"/>
      <c r="GH241" s="78"/>
      <c r="GI241" s="78"/>
      <c r="GJ241" s="78"/>
      <c r="GK241" s="78"/>
      <c r="GL241" s="78"/>
      <c r="GM241" s="78"/>
      <c r="GN241" s="78"/>
      <c r="GO241" s="78"/>
      <c r="GP241" s="78"/>
      <c r="GQ241" s="78"/>
      <c r="GR241" s="78"/>
      <c r="GS241" s="78"/>
      <c r="GT241" s="78"/>
      <c r="GU241" s="78"/>
      <c r="GV241" s="78"/>
      <c r="GW241" s="78"/>
      <c r="GX241" s="78"/>
      <c r="GY241" s="78"/>
      <c r="GZ241" s="78"/>
      <c r="HA241" s="78"/>
      <c r="HB241" s="78"/>
      <c r="HC241" s="78"/>
      <c r="HD241" s="78"/>
      <c r="HE241" s="78"/>
      <c r="HF241" s="78"/>
      <c r="HG241" s="78"/>
      <c r="HH241" s="78"/>
      <c r="HI241" s="78"/>
      <c r="HJ241" s="78"/>
      <c r="HK241" s="78"/>
      <c r="HL241" s="78"/>
      <c r="HM241" s="78"/>
      <c r="HN241" s="78"/>
      <c r="HO241" s="78"/>
      <c r="HP241" s="78"/>
      <c r="HQ241" s="78"/>
      <c r="HR241" s="78"/>
      <c r="HS241" s="78"/>
      <c r="HT241" s="78"/>
      <c r="HU241" s="78"/>
      <c r="HV241" s="78"/>
      <c r="HW241" s="78"/>
      <c r="HX241" s="78"/>
      <c r="HY241" s="78"/>
      <c r="HZ241" s="78"/>
      <c r="IA241" s="78"/>
      <c r="IB241" s="78"/>
      <c r="IC241" s="78"/>
      <c r="ID241" s="78"/>
      <c r="IE241" s="78"/>
      <c r="IF241" s="78"/>
      <c r="IG241" s="78"/>
      <c r="IH241" s="78"/>
      <c r="II241" s="78"/>
      <c r="IJ241" s="78"/>
      <c r="IK241" s="78"/>
      <c r="IL241" s="78"/>
      <c r="IM241" s="78"/>
      <c r="IN241" s="78"/>
      <c r="IO241" s="78"/>
      <c r="IP241" s="78"/>
      <c r="IQ241" s="78"/>
      <c r="IR241" s="78"/>
      <c r="IS241" s="78"/>
    </row>
    <row r="242" spans="1:253" s="27" customFormat="1" ht="15" customHeight="1">
      <c r="A242" s="475">
        <v>2</v>
      </c>
      <c r="B242" s="383" t="s">
        <v>1550</v>
      </c>
      <c r="C242" s="383"/>
      <c r="D242" s="383"/>
      <c r="E242" s="383"/>
      <c r="F242" s="40" t="s">
        <v>1551</v>
      </c>
      <c r="G242" s="56">
        <f t="shared" si="7"/>
        <v>0.80882352941176472</v>
      </c>
      <c r="H242" s="135">
        <v>5.5</v>
      </c>
      <c r="I242" s="21">
        <v>5.8999999999999997E-2</v>
      </c>
      <c r="J242" s="21">
        <v>25</v>
      </c>
      <c r="K242" s="21">
        <v>250</v>
      </c>
      <c r="L242" s="22">
        <v>6954851240211</v>
      </c>
      <c r="M242" s="359" t="s">
        <v>1552</v>
      </c>
      <c r="N242" s="78"/>
      <c r="O242" s="78"/>
      <c r="P242" s="78"/>
      <c r="Q242" s="78"/>
      <c r="R242" s="78"/>
      <c r="S242" s="78"/>
      <c r="T242" s="78"/>
      <c r="U242" s="78"/>
      <c r="V242" s="78"/>
      <c r="W242" s="78"/>
      <c r="X242" s="78"/>
      <c r="Y242" s="78"/>
      <c r="Z242" s="78"/>
      <c r="AA242" s="78"/>
      <c r="AB242" s="78"/>
      <c r="AC242" s="78"/>
      <c r="AD242" s="78"/>
      <c r="AE242" s="78"/>
      <c r="AF242" s="78"/>
      <c r="AG242" s="78"/>
      <c r="AH242" s="78"/>
      <c r="AI242" s="78"/>
      <c r="AJ242" s="78"/>
      <c r="AK242" s="78"/>
      <c r="AL242" s="78"/>
      <c r="AM242" s="78"/>
      <c r="AN242" s="78"/>
      <c r="AO242" s="78"/>
      <c r="AP242" s="78"/>
      <c r="AQ242" s="78"/>
      <c r="AR242" s="78"/>
      <c r="AS242" s="78"/>
      <c r="AT242" s="78"/>
      <c r="AU242" s="78"/>
      <c r="AV242" s="78"/>
      <c r="AW242" s="78"/>
      <c r="AX242" s="78"/>
      <c r="AY242" s="78"/>
      <c r="AZ242" s="78"/>
      <c r="BA242" s="78"/>
      <c r="BB242" s="78"/>
      <c r="BC242" s="78"/>
      <c r="BD242" s="78"/>
      <c r="BE242" s="78"/>
      <c r="BF242" s="78"/>
      <c r="BG242" s="78"/>
      <c r="BH242" s="78"/>
      <c r="BI242" s="78"/>
      <c r="BJ242" s="78"/>
      <c r="BK242" s="78"/>
      <c r="BL242" s="78"/>
      <c r="BM242" s="78"/>
      <c r="BN242" s="78"/>
      <c r="BO242" s="78"/>
      <c r="BP242" s="78"/>
      <c r="BQ242" s="78"/>
      <c r="BR242" s="78"/>
      <c r="BS242" s="78"/>
      <c r="BT242" s="78"/>
      <c r="BU242" s="78"/>
      <c r="BV242" s="78"/>
      <c r="BW242" s="78"/>
      <c r="BX242" s="78"/>
      <c r="BY242" s="78"/>
      <c r="BZ242" s="78"/>
      <c r="CA242" s="78"/>
      <c r="CB242" s="78"/>
      <c r="CC242" s="78"/>
      <c r="CD242" s="78"/>
      <c r="CE242" s="78"/>
      <c r="CF242" s="78"/>
      <c r="CG242" s="78"/>
      <c r="CH242" s="78"/>
      <c r="CI242" s="78"/>
      <c r="CJ242" s="78"/>
      <c r="CK242" s="78"/>
      <c r="CL242" s="78"/>
      <c r="CM242" s="78"/>
      <c r="CN242" s="78"/>
      <c r="CO242" s="78"/>
      <c r="CP242" s="78"/>
      <c r="CQ242" s="78"/>
      <c r="CR242" s="78"/>
      <c r="CS242" s="78"/>
      <c r="CT242" s="78"/>
      <c r="CU242" s="78"/>
      <c r="CV242" s="78"/>
      <c r="CW242" s="78"/>
      <c r="CX242" s="78"/>
      <c r="CY242" s="78"/>
      <c r="CZ242" s="78"/>
      <c r="DA242" s="78"/>
      <c r="DB242" s="78"/>
      <c r="DC242" s="78"/>
      <c r="DD242" s="78"/>
      <c r="DE242" s="78"/>
      <c r="DF242" s="78"/>
      <c r="DG242" s="78"/>
      <c r="DH242" s="78"/>
      <c r="DI242" s="78"/>
      <c r="DJ242" s="78"/>
      <c r="DK242" s="78"/>
      <c r="DL242" s="78"/>
      <c r="DM242" s="78"/>
      <c r="DN242" s="78"/>
      <c r="DO242" s="78"/>
      <c r="DP242" s="78"/>
      <c r="DQ242" s="78"/>
      <c r="DR242" s="78"/>
      <c r="DS242" s="78"/>
      <c r="DT242" s="78"/>
      <c r="DU242" s="78"/>
      <c r="DV242" s="78"/>
      <c r="DW242" s="78"/>
      <c r="DX242" s="78"/>
      <c r="DY242" s="78"/>
      <c r="DZ242" s="78"/>
      <c r="EA242" s="78"/>
      <c r="EB242" s="78"/>
      <c r="EC242" s="78"/>
      <c r="ED242" s="78"/>
      <c r="EE242" s="78"/>
      <c r="EF242" s="78"/>
      <c r="EG242" s="78"/>
      <c r="EH242" s="78"/>
      <c r="EI242" s="78"/>
      <c r="EJ242" s="78"/>
      <c r="EK242" s="78"/>
      <c r="EL242" s="78"/>
      <c r="EM242" s="78"/>
      <c r="EN242" s="78"/>
      <c r="EO242" s="78"/>
      <c r="EP242" s="78"/>
      <c r="EQ242" s="78"/>
      <c r="ER242" s="78"/>
      <c r="ES242" s="78"/>
      <c r="ET242" s="78"/>
      <c r="EU242" s="78"/>
      <c r="EV242" s="78"/>
      <c r="EW242" s="78"/>
      <c r="EX242" s="78"/>
      <c r="EY242" s="78"/>
      <c r="EZ242" s="78"/>
      <c r="FA242" s="78"/>
      <c r="FB242" s="78"/>
      <c r="FC242" s="78"/>
      <c r="FD242" s="78"/>
      <c r="FE242" s="78"/>
      <c r="FF242" s="78"/>
      <c r="FG242" s="78"/>
      <c r="FH242" s="78"/>
      <c r="FI242" s="78"/>
      <c r="FJ242" s="78"/>
      <c r="FK242" s="78"/>
      <c r="FL242" s="78"/>
      <c r="FM242" s="78"/>
      <c r="FN242" s="78"/>
      <c r="FO242" s="78"/>
      <c r="FP242" s="78"/>
      <c r="FQ242" s="78"/>
      <c r="FR242" s="78"/>
      <c r="FS242" s="78"/>
      <c r="FT242" s="78"/>
      <c r="FU242" s="78"/>
      <c r="FV242" s="78"/>
      <c r="FW242" s="78"/>
      <c r="FX242" s="78"/>
      <c r="FY242" s="78"/>
      <c r="FZ242" s="78"/>
      <c r="GA242" s="78"/>
      <c r="GB242" s="78"/>
      <c r="GC242" s="78"/>
      <c r="GD242" s="78"/>
      <c r="GE242" s="78"/>
      <c r="GF242" s="78"/>
      <c r="GG242" s="78"/>
      <c r="GH242" s="78"/>
      <c r="GI242" s="78"/>
      <c r="GJ242" s="78"/>
      <c r="GK242" s="78"/>
      <c r="GL242" s="78"/>
      <c r="GM242" s="78"/>
      <c r="GN242" s="78"/>
      <c r="GO242" s="78"/>
      <c r="GP242" s="78"/>
      <c r="GQ242" s="78"/>
      <c r="GR242" s="78"/>
      <c r="GS242" s="78"/>
      <c r="GT242" s="78"/>
      <c r="GU242" s="78"/>
      <c r="GV242" s="78"/>
      <c r="GW242" s="78"/>
      <c r="GX242" s="78"/>
      <c r="GY242" s="78"/>
      <c r="GZ242" s="78"/>
      <c r="HA242" s="78"/>
      <c r="HB242" s="78"/>
      <c r="HC242" s="78"/>
      <c r="HD242" s="78"/>
      <c r="HE242" s="78"/>
      <c r="HF242" s="78"/>
      <c r="HG242" s="78"/>
      <c r="HH242" s="78"/>
      <c r="HI242" s="78"/>
      <c r="HJ242" s="78"/>
      <c r="HK242" s="78"/>
      <c r="HL242" s="78"/>
      <c r="HM242" s="78"/>
      <c r="HN242" s="78"/>
      <c r="HO242" s="78"/>
      <c r="HP242" s="78"/>
      <c r="HQ242" s="78"/>
      <c r="HR242" s="78"/>
      <c r="HS242" s="78"/>
      <c r="HT242" s="78"/>
      <c r="HU242" s="78"/>
      <c r="HV242" s="78"/>
      <c r="HW242" s="78"/>
      <c r="HX242" s="78"/>
      <c r="HY242" s="78"/>
      <c r="HZ242" s="78"/>
      <c r="IA242" s="78"/>
      <c r="IB242" s="78"/>
      <c r="IC242" s="78"/>
      <c r="ID242" s="78"/>
      <c r="IE242" s="78"/>
      <c r="IF242" s="78"/>
      <c r="IG242" s="78"/>
      <c r="IH242" s="78"/>
      <c r="II242" s="78"/>
      <c r="IJ242" s="78"/>
      <c r="IK242" s="78"/>
      <c r="IL242" s="78"/>
      <c r="IM242" s="78"/>
      <c r="IN242" s="78"/>
      <c r="IO242" s="78"/>
      <c r="IP242" s="78"/>
      <c r="IQ242" s="78"/>
      <c r="IR242" s="78"/>
    </row>
    <row r="243" spans="1:253" s="27" customFormat="1" ht="15" customHeight="1">
      <c r="A243" s="476"/>
      <c r="B243" s="385"/>
      <c r="C243" s="385"/>
      <c r="D243" s="385"/>
      <c r="E243" s="385"/>
      <c r="F243" s="40" t="s">
        <v>1553</v>
      </c>
      <c r="G243" s="56">
        <f t="shared" si="7"/>
        <v>0.80882352941176472</v>
      </c>
      <c r="H243" s="135">
        <v>5.5</v>
      </c>
      <c r="I243" s="20">
        <v>0.06</v>
      </c>
      <c r="J243" s="21">
        <v>25</v>
      </c>
      <c r="K243" s="21">
        <v>250</v>
      </c>
      <c r="L243" s="22">
        <v>6954851240228</v>
      </c>
      <c r="M243" s="363"/>
      <c r="N243" s="78"/>
      <c r="O243" s="78"/>
      <c r="P243" s="78"/>
      <c r="Q243" s="78"/>
      <c r="R243" s="78"/>
      <c r="S243" s="78"/>
      <c r="T243" s="78"/>
      <c r="U243" s="78"/>
      <c r="V243" s="78"/>
      <c r="W243" s="78"/>
      <c r="X243" s="78"/>
      <c r="Y243" s="78"/>
      <c r="Z243" s="78"/>
      <c r="AA243" s="78"/>
      <c r="AB243" s="78"/>
      <c r="AC243" s="78"/>
      <c r="AD243" s="78"/>
      <c r="AE243" s="78"/>
      <c r="AF243" s="78"/>
      <c r="AG243" s="78"/>
      <c r="AH243" s="78"/>
      <c r="AI243" s="78"/>
      <c r="AJ243" s="78"/>
      <c r="AK243" s="78"/>
      <c r="AL243" s="78"/>
      <c r="AM243" s="78"/>
      <c r="AN243" s="78"/>
      <c r="AO243" s="78"/>
      <c r="AP243" s="78"/>
      <c r="AQ243" s="78"/>
      <c r="AR243" s="78"/>
      <c r="AS243" s="78"/>
      <c r="AT243" s="78"/>
      <c r="AU243" s="78"/>
      <c r="AV243" s="78"/>
      <c r="AW243" s="78"/>
      <c r="AX243" s="78"/>
      <c r="AY243" s="78"/>
      <c r="AZ243" s="78"/>
      <c r="BA243" s="78"/>
      <c r="BB243" s="78"/>
      <c r="BC243" s="78"/>
      <c r="BD243" s="78"/>
      <c r="BE243" s="78"/>
      <c r="BF243" s="78"/>
      <c r="BG243" s="78"/>
      <c r="BH243" s="78"/>
      <c r="BI243" s="78"/>
      <c r="BJ243" s="78"/>
      <c r="BK243" s="78"/>
      <c r="BL243" s="78"/>
      <c r="BM243" s="78"/>
      <c r="BN243" s="78"/>
      <c r="BO243" s="78"/>
      <c r="BP243" s="78"/>
      <c r="BQ243" s="78"/>
      <c r="BR243" s="78"/>
      <c r="BS243" s="78"/>
      <c r="BT243" s="78"/>
      <c r="BU243" s="78"/>
      <c r="BV243" s="78"/>
      <c r="BW243" s="78"/>
      <c r="BX243" s="78"/>
      <c r="BY243" s="78"/>
      <c r="BZ243" s="78"/>
      <c r="CA243" s="78"/>
      <c r="CB243" s="78"/>
      <c r="CC243" s="78"/>
      <c r="CD243" s="78"/>
      <c r="CE243" s="78"/>
      <c r="CF243" s="78"/>
      <c r="CG243" s="78"/>
      <c r="CH243" s="78"/>
      <c r="CI243" s="78"/>
      <c r="CJ243" s="78"/>
      <c r="CK243" s="78"/>
      <c r="CL243" s="78"/>
      <c r="CM243" s="78"/>
      <c r="CN243" s="78"/>
      <c r="CO243" s="78"/>
      <c r="CP243" s="78"/>
      <c r="CQ243" s="78"/>
      <c r="CR243" s="78"/>
      <c r="CS243" s="78"/>
      <c r="CT243" s="78"/>
      <c r="CU243" s="78"/>
      <c r="CV243" s="78"/>
      <c r="CW243" s="78"/>
      <c r="CX243" s="78"/>
      <c r="CY243" s="78"/>
      <c r="CZ243" s="78"/>
      <c r="DA243" s="78"/>
      <c r="DB243" s="78"/>
      <c r="DC243" s="78"/>
      <c r="DD243" s="78"/>
      <c r="DE243" s="78"/>
      <c r="DF243" s="78"/>
      <c r="DG243" s="78"/>
      <c r="DH243" s="78"/>
      <c r="DI243" s="78"/>
      <c r="DJ243" s="78"/>
      <c r="DK243" s="78"/>
      <c r="DL243" s="78"/>
      <c r="DM243" s="78"/>
      <c r="DN243" s="78"/>
      <c r="DO243" s="78"/>
      <c r="DP243" s="78"/>
      <c r="DQ243" s="78"/>
      <c r="DR243" s="78"/>
      <c r="DS243" s="78"/>
      <c r="DT243" s="78"/>
      <c r="DU243" s="78"/>
      <c r="DV243" s="78"/>
      <c r="DW243" s="78"/>
      <c r="DX243" s="78"/>
      <c r="DY243" s="78"/>
      <c r="DZ243" s="78"/>
      <c r="EA243" s="78"/>
      <c r="EB243" s="78"/>
      <c r="EC243" s="78"/>
      <c r="ED243" s="78"/>
      <c r="EE243" s="78"/>
      <c r="EF243" s="78"/>
      <c r="EG243" s="78"/>
      <c r="EH243" s="78"/>
      <c r="EI243" s="78"/>
      <c r="EJ243" s="78"/>
      <c r="EK243" s="78"/>
      <c r="EL243" s="78"/>
      <c r="EM243" s="78"/>
      <c r="EN243" s="78"/>
      <c r="EO243" s="78"/>
      <c r="EP243" s="78"/>
      <c r="EQ243" s="78"/>
      <c r="ER243" s="78"/>
      <c r="ES243" s="78"/>
      <c r="ET243" s="78"/>
      <c r="EU243" s="78"/>
      <c r="EV243" s="78"/>
      <c r="EW243" s="78"/>
      <c r="EX243" s="78"/>
      <c r="EY243" s="78"/>
      <c r="EZ243" s="78"/>
      <c r="FA243" s="78"/>
      <c r="FB243" s="78"/>
      <c r="FC243" s="78"/>
      <c r="FD243" s="78"/>
      <c r="FE243" s="78"/>
      <c r="FF243" s="78"/>
      <c r="FG243" s="78"/>
      <c r="FH243" s="78"/>
      <c r="FI243" s="78"/>
      <c r="FJ243" s="78"/>
      <c r="FK243" s="78"/>
      <c r="FL243" s="78"/>
      <c r="FM243" s="78"/>
      <c r="FN243" s="78"/>
      <c r="FO243" s="78"/>
      <c r="FP243" s="78"/>
      <c r="FQ243" s="78"/>
      <c r="FR243" s="78"/>
      <c r="FS243" s="78"/>
      <c r="FT243" s="78"/>
      <c r="FU243" s="78"/>
      <c r="FV243" s="78"/>
      <c r="FW243" s="78"/>
      <c r="FX243" s="78"/>
      <c r="FY243" s="78"/>
      <c r="FZ243" s="78"/>
      <c r="GA243" s="78"/>
      <c r="GB243" s="78"/>
      <c r="GC243" s="78"/>
      <c r="GD243" s="78"/>
      <c r="GE243" s="78"/>
      <c r="GF243" s="78"/>
      <c r="GG243" s="78"/>
      <c r="GH243" s="78"/>
      <c r="GI243" s="78"/>
      <c r="GJ243" s="78"/>
      <c r="GK243" s="78"/>
      <c r="GL243" s="78"/>
      <c r="GM243" s="78"/>
      <c r="GN243" s="78"/>
      <c r="GO243" s="78"/>
      <c r="GP243" s="78"/>
      <c r="GQ243" s="78"/>
      <c r="GR243" s="78"/>
      <c r="GS243" s="78"/>
      <c r="GT243" s="78"/>
      <c r="GU243" s="78"/>
      <c r="GV243" s="78"/>
      <c r="GW243" s="78"/>
      <c r="GX243" s="78"/>
      <c r="GY243" s="78"/>
      <c r="GZ243" s="78"/>
      <c r="HA243" s="78"/>
      <c r="HB243" s="78"/>
      <c r="HC243" s="78"/>
      <c r="HD243" s="78"/>
      <c r="HE243" s="78"/>
      <c r="HF243" s="78"/>
      <c r="HG243" s="78"/>
      <c r="HH243" s="78"/>
      <c r="HI243" s="78"/>
      <c r="HJ243" s="78"/>
      <c r="HK243" s="78"/>
      <c r="HL243" s="78"/>
      <c r="HM243" s="78"/>
      <c r="HN243" s="78"/>
      <c r="HO243" s="78"/>
      <c r="HP243" s="78"/>
      <c r="HQ243" s="78"/>
      <c r="HR243" s="78"/>
      <c r="HS243" s="78"/>
      <c r="HT243" s="78"/>
      <c r="HU243" s="78"/>
      <c r="HV243" s="78"/>
      <c r="HW243" s="78"/>
      <c r="HX243" s="78"/>
      <c r="HY243" s="78"/>
      <c r="HZ243" s="78"/>
      <c r="IA243" s="78"/>
      <c r="IB243" s="78"/>
      <c r="IC243" s="78"/>
      <c r="ID243" s="78"/>
      <c r="IE243" s="78"/>
      <c r="IF243" s="78"/>
      <c r="IG243" s="78"/>
      <c r="IH243" s="78"/>
      <c r="II243" s="78"/>
      <c r="IJ243" s="78"/>
      <c r="IK243" s="78"/>
      <c r="IL243" s="78"/>
      <c r="IM243" s="78"/>
      <c r="IN243" s="78"/>
      <c r="IO243" s="78"/>
      <c r="IP243" s="78"/>
      <c r="IQ243" s="78"/>
      <c r="IR243" s="78"/>
    </row>
    <row r="244" spans="1:253" s="27" customFormat="1" ht="15" customHeight="1">
      <c r="A244" s="476"/>
      <c r="B244" s="385"/>
      <c r="C244" s="385"/>
      <c r="D244" s="385"/>
      <c r="E244" s="385"/>
      <c r="F244" s="40" t="s">
        <v>1554</v>
      </c>
      <c r="G244" s="56">
        <f t="shared" si="7"/>
        <v>0.80882352941176472</v>
      </c>
      <c r="H244" s="135">
        <v>5.5</v>
      </c>
      <c r="I244" s="20">
        <v>0.06</v>
      </c>
      <c r="J244" s="21">
        <v>25</v>
      </c>
      <c r="K244" s="21">
        <v>250</v>
      </c>
      <c r="L244" s="22">
        <v>6954851240235</v>
      </c>
      <c r="M244" s="363"/>
      <c r="N244" s="78"/>
      <c r="O244" s="78"/>
      <c r="P244" s="78"/>
      <c r="Q244" s="78"/>
      <c r="R244" s="78"/>
      <c r="S244" s="78"/>
      <c r="T244" s="78"/>
      <c r="U244" s="78"/>
      <c r="V244" s="78"/>
      <c r="W244" s="78"/>
      <c r="X244" s="78"/>
      <c r="Y244" s="78"/>
      <c r="Z244" s="78"/>
      <c r="AA244" s="78"/>
      <c r="AB244" s="78"/>
      <c r="AC244" s="78"/>
      <c r="AD244" s="78"/>
      <c r="AE244" s="78"/>
      <c r="AF244" s="78"/>
      <c r="AG244" s="78"/>
      <c r="AH244" s="78"/>
      <c r="AI244" s="78"/>
      <c r="AJ244" s="78"/>
      <c r="AK244" s="78"/>
      <c r="AL244" s="78"/>
      <c r="AM244" s="78"/>
      <c r="AN244" s="78"/>
      <c r="AO244" s="78"/>
      <c r="AP244" s="78"/>
      <c r="AQ244" s="78"/>
      <c r="AR244" s="78"/>
      <c r="AS244" s="78"/>
      <c r="AT244" s="78"/>
      <c r="AU244" s="78"/>
      <c r="AV244" s="78"/>
      <c r="AW244" s="78"/>
      <c r="AX244" s="78"/>
      <c r="AY244" s="78"/>
      <c r="AZ244" s="78"/>
      <c r="BA244" s="78"/>
      <c r="BB244" s="78"/>
      <c r="BC244" s="78"/>
      <c r="BD244" s="78"/>
      <c r="BE244" s="78"/>
      <c r="BF244" s="78"/>
      <c r="BG244" s="78"/>
      <c r="BH244" s="78"/>
      <c r="BI244" s="78"/>
      <c r="BJ244" s="78"/>
      <c r="BK244" s="78"/>
      <c r="BL244" s="78"/>
      <c r="BM244" s="78"/>
      <c r="BN244" s="78"/>
      <c r="BO244" s="78"/>
      <c r="BP244" s="78"/>
      <c r="BQ244" s="78"/>
      <c r="BR244" s="78"/>
      <c r="BS244" s="78"/>
      <c r="BT244" s="78"/>
      <c r="BU244" s="78"/>
      <c r="BV244" s="78"/>
      <c r="BW244" s="78"/>
      <c r="BX244" s="78"/>
      <c r="BY244" s="78"/>
      <c r="BZ244" s="78"/>
      <c r="CA244" s="78"/>
      <c r="CB244" s="78"/>
      <c r="CC244" s="78"/>
      <c r="CD244" s="78"/>
      <c r="CE244" s="78"/>
      <c r="CF244" s="78"/>
      <c r="CG244" s="78"/>
      <c r="CH244" s="78"/>
      <c r="CI244" s="78"/>
      <c r="CJ244" s="78"/>
      <c r="CK244" s="78"/>
      <c r="CL244" s="78"/>
      <c r="CM244" s="78"/>
      <c r="CN244" s="78"/>
      <c r="CO244" s="78"/>
      <c r="CP244" s="78"/>
      <c r="CQ244" s="78"/>
      <c r="CR244" s="78"/>
      <c r="CS244" s="78"/>
      <c r="CT244" s="78"/>
      <c r="CU244" s="78"/>
      <c r="CV244" s="78"/>
      <c r="CW244" s="78"/>
      <c r="CX244" s="78"/>
      <c r="CY244" s="78"/>
      <c r="CZ244" s="78"/>
      <c r="DA244" s="78"/>
      <c r="DB244" s="78"/>
      <c r="DC244" s="78"/>
      <c r="DD244" s="78"/>
      <c r="DE244" s="78"/>
      <c r="DF244" s="78"/>
      <c r="DG244" s="78"/>
      <c r="DH244" s="78"/>
      <c r="DI244" s="78"/>
      <c r="DJ244" s="78"/>
      <c r="DK244" s="78"/>
      <c r="DL244" s="78"/>
      <c r="DM244" s="78"/>
      <c r="DN244" s="78"/>
      <c r="DO244" s="78"/>
      <c r="DP244" s="78"/>
      <c r="DQ244" s="78"/>
      <c r="DR244" s="78"/>
      <c r="DS244" s="78"/>
      <c r="DT244" s="78"/>
      <c r="DU244" s="78"/>
      <c r="DV244" s="78"/>
      <c r="DW244" s="78"/>
      <c r="DX244" s="78"/>
      <c r="DY244" s="78"/>
      <c r="DZ244" s="78"/>
      <c r="EA244" s="78"/>
      <c r="EB244" s="78"/>
      <c r="EC244" s="78"/>
      <c r="ED244" s="78"/>
      <c r="EE244" s="78"/>
      <c r="EF244" s="78"/>
      <c r="EG244" s="78"/>
      <c r="EH244" s="78"/>
      <c r="EI244" s="78"/>
      <c r="EJ244" s="78"/>
      <c r="EK244" s="78"/>
      <c r="EL244" s="78"/>
      <c r="EM244" s="78"/>
      <c r="EN244" s="78"/>
      <c r="EO244" s="78"/>
      <c r="EP244" s="78"/>
      <c r="EQ244" s="78"/>
      <c r="ER244" s="78"/>
      <c r="ES244" s="78"/>
      <c r="ET244" s="78"/>
      <c r="EU244" s="78"/>
      <c r="EV244" s="78"/>
      <c r="EW244" s="78"/>
      <c r="EX244" s="78"/>
      <c r="EY244" s="78"/>
      <c r="EZ244" s="78"/>
      <c r="FA244" s="78"/>
      <c r="FB244" s="78"/>
      <c r="FC244" s="78"/>
      <c r="FD244" s="78"/>
      <c r="FE244" s="78"/>
      <c r="FF244" s="78"/>
      <c r="FG244" s="78"/>
      <c r="FH244" s="78"/>
      <c r="FI244" s="78"/>
      <c r="FJ244" s="78"/>
      <c r="FK244" s="78"/>
      <c r="FL244" s="78"/>
      <c r="FM244" s="78"/>
      <c r="FN244" s="78"/>
      <c r="FO244" s="78"/>
      <c r="FP244" s="78"/>
      <c r="FQ244" s="78"/>
      <c r="FR244" s="78"/>
      <c r="FS244" s="78"/>
      <c r="FT244" s="78"/>
      <c r="FU244" s="78"/>
      <c r="FV244" s="78"/>
      <c r="FW244" s="78"/>
      <c r="FX244" s="78"/>
      <c r="FY244" s="78"/>
      <c r="FZ244" s="78"/>
      <c r="GA244" s="78"/>
      <c r="GB244" s="78"/>
      <c r="GC244" s="78"/>
      <c r="GD244" s="78"/>
      <c r="GE244" s="78"/>
      <c r="GF244" s="78"/>
      <c r="GG244" s="78"/>
      <c r="GH244" s="78"/>
      <c r="GI244" s="78"/>
      <c r="GJ244" s="78"/>
      <c r="GK244" s="78"/>
      <c r="GL244" s="78"/>
      <c r="GM244" s="78"/>
      <c r="GN244" s="78"/>
      <c r="GO244" s="78"/>
      <c r="GP244" s="78"/>
      <c r="GQ244" s="78"/>
      <c r="GR244" s="78"/>
      <c r="GS244" s="78"/>
      <c r="GT244" s="78"/>
      <c r="GU244" s="78"/>
      <c r="GV244" s="78"/>
      <c r="GW244" s="78"/>
      <c r="GX244" s="78"/>
      <c r="GY244" s="78"/>
      <c r="GZ244" s="78"/>
      <c r="HA244" s="78"/>
      <c r="HB244" s="78"/>
      <c r="HC244" s="78"/>
      <c r="HD244" s="78"/>
      <c r="HE244" s="78"/>
      <c r="HF244" s="78"/>
      <c r="HG244" s="78"/>
      <c r="HH244" s="78"/>
      <c r="HI244" s="78"/>
      <c r="HJ244" s="78"/>
      <c r="HK244" s="78"/>
      <c r="HL244" s="78"/>
      <c r="HM244" s="78"/>
      <c r="HN244" s="78"/>
      <c r="HO244" s="78"/>
      <c r="HP244" s="78"/>
      <c r="HQ244" s="78"/>
      <c r="HR244" s="78"/>
      <c r="HS244" s="78"/>
      <c r="HT244" s="78"/>
      <c r="HU244" s="78"/>
      <c r="HV244" s="78"/>
      <c r="HW244" s="78"/>
      <c r="HX244" s="78"/>
      <c r="HY244" s="78"/>
      <c r="HZ244" s="78"/>
      <c r="IA244" s="78"/>
      <c r="IB244" s="78"/>
      <c r="IC244" s="78"/>
      <c r="ID244" s="78"/>
      <c r="IE244" s="78"/>
      <c r="IF244" s="78"/>
      <c r="IG244" s="78"/>
      <c r="IH244" s="78"/>
      <c r="II244" s="78"/>
      <c r="IJ244" s="78"/>
      <c r="IK244" s="78"/>
      <c r="IL244" s="78"/>
      <c r="IM244" s="78"/>
      <c r="IN244" s="78"/>
      <c r="IO244" s="78"/>
      <c r="IP244" s="78"/>
      <c r="IQ244" s="78"/>
      <c r="IR244" s="78"/>
    </row>
    <row r="245" spans="1:253" s="27" customFormat="1" ht="15" customHeight="1">
      <c r="A245" s="476"/>
      <c r="B245" s="385"/>
      <c r="C245" s="385"/>
      <c r="D245" s="385"/>
      <c r="E245" s="385"/>
      <c r="F245" s="40" t="s">
        <v>1555</v>
      </c>
      <c r="G245" s="56">
        <f t="shared" si="7"/>
        <v>0.80882352941176472</v>
      </c>
      <c r="H245" s="135">
        <v>5.5</v>
      </c>
      <c r="I245" s="21">
        <v>6.5000000000000002E-2</v>
      </c>
      <c r="J245" s="21">
        <v>25</v>
      </c>
      <c r="K245" s="21">
        <v>250</v>
      </c>
      <c r="L245" s="22">
        <v>6954851240242</v>
      </c>
      <c r="M245" s="363"/>
      <c r="N245" s="78"/>
      <c r="O245" s="78"/>
      <c r="P245" s="78"/>
      <c r="Q245" s="78"/>
      <c r="R245" s="78"/>
      <c r="S245" s="78"/>
      <c r="T245" s="78"/>
      <c r="U245" s="78"/>
      <c r="V245" s="78"/>
      <c r="W245" s="78"/>
      <c r="X245" s="78"/>
      <c r="Y245" s="78"/>
      <c r="Z245" s="78"/>
      <c r="AA245" s="78"/>
      <c r="AB245" s="78"/>
      <c r="AC245" s="78"/>
      <c r="AD245" s="78"/>
      <c r="AE245" s="78"/>
      <c r="AF245" s="78"/>
      <c r="AG245" s="78"/>
      <c r="AH245" s="78"/>
      <c r="AI245" s="78"/>
      <c r="AJ245" s="78"/>
      <c r="AK245" s="78"/>
      <c r="AL245" s="78"/>
      <c r="AM245" s="78"/>
      <c r="AN245" s="78"/>
      <c r="AO245" s="78"/>
      <c r="AP245" s="78"/>
      <c r="AQ245" s="78"/>
      <c r="AR245" s="78"/>
      <c r="AS245" s="78"/>
      <c r="AT245" s="78"/>
      <c r="AU245" s="78"/>
      <c r="AV245" s="78"/>
      <c r="AW245" s="78"/>
      <c r="AX245" s="78"/>
      <c r="AY245" s="78"/>
      <c r="AZ245" s="78"/>
      <c r="BA245" s="78"/>
      <c r="BB245" s="78"/>
      <c r="BC245" s="78"/>
      <c r="BD245" s="78"/>
      <c r="BE245" s="78"/>
      <c r="BF245" s="78"/>
      <c r="BG245" s="78"/>
      <c r="BH245" s="78"/>
      <c r="BI245" s="78"/>
      <c r="BJ245" s="78"/>
      <c r="BK245" s="78"/>
      <c r="BL245" s="78"/>
      <c r="BM245" s="78"/>
      <c r="BN245" s="78"/>
      <c r="BO245" s="78"/>
      <c r="BP245" s="78"/>
      <c r="BQ245" s="78"/>
      <c r="BR245" s="78"/>
      <c r="BS245" s="78"/>
      <c r="BT245" s="78"/>
      <c r="BU245" s="78"/>
      <c r="BV245" s="78"/>
      <c r="BW245" s="78"/>
      <c r="BX245" s="78"/>
      <c r="BY245" s="78"/>
      <c r="BZ245" s="78"/>
      <c r="CA245" s="78"/>
      <c r="CB245" s="78"/>
      <c r="CC245" s="78"/>
      <c r="CD245" s="78"/>
      <c r="CE245" s="78"/>
      <c r="CF245" s="78"/>
      <c r="CG245" s="78"/>
      <c r="CH245" s="78"/>
      <c r="CI245" s="78"/>
      <c r="CJ245" s="78"/>
      <c r="CK245" s="78"/>
      <c r="CL245" s="78"/>
      <c r="CM245" s="78"/>
      <c r="CN245" s="78"/>
      <c r="CO245" s="78"/>
      <c r="CP245" s="78"/>
      <c r="CQ245" s="78"/>
      <c r="CR245" s="78"/>
      <c r="CS245" s="78"/>
      <c r="CT245" s="78"/>
      <c r="CU245" s="78"/>
      <c r="CV245" s="78"/>
      <c r="CW245" s="78"/>
      <c r="CX245" s="78"/>
      <c r="CY245" s="78"/>
      <c r="CZ245" s="78"/>
      <c r="DA245" s="78"/>
      <c r="DB245" s="78"/>
      <c r="DC245" s="78"/>
      <c r="DD245" s="78"/>
      <c r="DE245" s="78"/>
      <c r="DF245" s="78"/>
      <c r="DG245" s="78"/>
      <c r="DH245" s="78"/>
      <c r="DI245" s="78"/>
      <c r="DJ245" s="78"/>
      <c r="DK245" s="78"/>
      <c r="DL245" s="78"/>
      <c r="DM245" s="78"/>
      <c r="DN245" s="78"/>
      <c r="DO245" s="78"/>
      <c r="DP245" s="78"/>
      <c r="DQ245" s="78"/>
      <c r="DR245" s="78"/>
      <c r="DS245" s="78"/>
      <c r="DT245" s="78"/>
      <c r="DU245" s="78"/>
      <c r="DV245" s="78"/>
      <c r="DW245" s="78"/>
      <c r="DX245" s="78"/>
      <c r="DY245" s="78"/>
      <c r="DZ245" s="78"/>
      <c r="EA245" s="78"/>
      <c r="EB245" s="78"/>
      <c r="EC245" s="78"/>
      <c r="ED245" s="78"/>
      <c r="EE245" s="78"/>
      <c r="EF245" s="78"/>
      <c r="EG245" s="78"/>
      <c r="EH245" s="78"/>
      <c r="EI245" s="78"/>
      <c r="EJ245" s="78"/>
      <c r="EK245" s="78"/>
      <c r="EL245" s="78"/>
      <c r="EM245" s="78"/>
      <c r="EN245" s="78"/>
      <c r="EO245" s="78"/>
      <c r="EP245" s="78"/>
      <c r="EQ245" s="78"/>
      <c r="ER245" s="78"/>
      <c r="ES245" s="78"/>
      <c r="ET245" s="78"/>
      <c r="EU245" s="78"/>
      <c r="EV245" s="78"/>
      <c r="EW245" s="78"/>
      <c r="EX245" s="78"/>
      <c r="EY245" s="78"/>
      <c r="EZ245" s="78"/>
      <c r="FA245" s="78"/>
      <c r="FB245" s="78"/>
      <c r="FC245" s="78"/>
      <c r="FD245" s="78"/>
      <c r="FE245" s="78"/>
      <c r="FF245" s="78"/>
      <c r="FG245" s="78"/>
      <c r="FH245" s="78"/>
      <c r="FI245" s="78"/>
      <c r="FJ245" s="78"/>
      <c r="FK245" s="78"/>
      <c r="FL245" s="78"/>
      <c r="FM245" s="78"/>
      <c r="FN245" s="78"/>
      <c r="FO245" s="78"/>
      <c r="FP245" s="78"/>
      <c r="FQ245" s="78"/>
      <c r="FR245" s="78"/>
      <c r="FS245" s="78"/>
      <c r="FT245" s="78"/>
      <c r="FU245" s="78"/>
      <c r="FV245" s="78"/>
      <c r="FW245" s="78"/>
      <c r="FX245" s="78"/>
      <c r="FY245" s="78"/>
      <c r="FZ245" s="78"/>
      <c r="GA245" s="78"/>
      <c r="GB245" s="78"/>
      <c r="GC245" s="78"/>
      <c r="GD245" s="78"/>
      <c r="GE245" s="78"/>
      <c r="GF245" s="78"/>
      <c r="GG245" s="78"/>
      <c r="GH245" s="78"/>
      <c r="GI245" s="78"/>
      <c r="GJ245" s="78"/>
      <c r="GK245" s="78"/>
      <c r="GL245" s="78"/>
      <c r="GM245" s="78"/>
      <c r="GN245" s="78"/>
      <c r="GO245" s="78"/>
      <c r="GP245" s="78"/>
      <c r="GQ245" s="78"/>
      <c r="GR245" s="78"/>
      <c r="GS245" s="78"/>
      <c r="GT245" s="78"/>
      <c r="GU245" s="78"/>
      <c r="GV245" s="78"/>
      <c r="GW245" s="78"/>
      <c r="GX245" s="78"/>
      <c r="GY245" s="78"/>
      <c r="GZ245" s="78"/>
      <c r="HA245" s="78"/>
      <c r="HB245" s="78"/>
      <c r="HC245" s="78"/>
      <c r="HD245" s="78"/>
      <c r="HE245" s="78"/>
      <c r="HF245" s="78"/>
      <c r="HG245" s="78"/>
      <c r="HH245" s="78"/>
      <c r="HI245" s="78"/>
      <c r="HJ245" s="78"/>
      <c r="HK245" s="78"/>
      <c r="HL245" s="78"/>
      <c r="HM245" s="78"/>
      <c r="HN245" s="78"/>
      <c r="HO245" s="78"/>
      <c r="HP245" s="78"/>
      <c r="HQ245" s="78"/>
      <c r="HR245" s="78"/>
      <c r="HS245" s="78"/>
      <c r="HT245" s="78"/>
      <c r="HU245" s="78"/>
      <c r="HV245" s="78"/>
      <c r="HW245" s="78"/>
      <c r="HX245" s="78"/>
      <c r="HY245" s="78"/>
      <c r="HZ245" s="78"/>
      <c r="IA245" s="78"/>
      <c r="IB245" s="78"/>
      <c r="IC245" s="78"/>
      <c r="ID245" s="78"/>
      <c r="IE245" s="78"/>
      <c r="IF245" s="78"/>
      <c r="IG245" s="78"/>
      <c r="IH245" s="78"/>
      <c r="II245" s="78"/>
      <c r="IJ245" s="78"/>
      <c r="IK245" s="78"/>
      <c r="IL245" s="78"/>
      <c r="IM245" s="78"/>
      <c r="IN245" s="78"/>
      <c r="IO245" s="78"/>
      <c r="IP245" s="78"/>
      <c r="IQ245" s="78"/>
      <c r="IR245" s="78"/>
    </row>
    <row r="246" spans="1:253" s="27" customFormat="1" ht="15" customHeight="1">
      <c r="A246" s="476"/>
      <c r="B246" s="385"/>
      <c r="C246" s="385"/>
      <c r="D246" s="385"/>
      <c r="E246" s="385"/>
      <c r="F246" s="40" t="s">
        <v>1427</v>
      </c>
      <c r="G246" s="56">
        <f t="shared" si="7"/>
        <v>0.80882352941176472</v>
      </c>
      <c r="H246" s="135">
        <v>5.5</v>
      </c>
      <c r="I246" s="21">
        <v>5.8000000000000003E-2</v>
      </c>
      <c r="J246" s="21">
        <v>25</v>
      </c>
      <c r="K246" s="21">
        <v>250</v>
      </c>
      <c r="L246" s="22">
        <v>6954851240259</v>
      </c>
      <c r="M246" s="363"/>
      <c r="N246" s="78"/>
      <c r="O246" s="78"/>
      <c r="P246" s="78"/>
      <c r="Q246" s="78"/>
      <c r="R246" s="78"/>
      <c r="S246" s="78"/>
      <c r="T246" s="78"/>
      <c r="U246" s="78"/>
      <c r="V246" s="78"/>
      <c r="W246" s="78"/>
      <c r="X246" s="78"/>
      <c r="Y246" s="78"/>
      <c r="Z246" s="78"/>
      <c r="AA246" s="78"/>
      <c r="AB246" s="78"/>
      <c r="AC246" s="78"/>
      <c r="AD246" s="78"/>
      <c r="AE246" s="78"/>
      <c r="AF246" s="78"/>
      <c r="AG246" s="78"/>
      <c r="AH246" s="78"/>
      <c r="AI246" s="78"/>
      <c r="AJ246" s="78"/>
      <c r="AK246" s="78"/>
      <c r="AL246" s="78"/>
      <c r="AM246" s="78"/>
      <c r="AN246" s="78"/>
      <c r="AO246" s="78"/>
      <c r="AP246" s="78"/>
      <c r="AQ246" s="78"/>
      <c r="AR246" s="78"/>
      <c r="AS246" s="78"/>
      <c r="AT246" s="78"/>
      <c r="AU246" s="78"/>
      <c r="AV246" s="78"/>
      <c r="AW246" s="78"/>
      <c r="AX246" s="78"/>
      <c r="AY246" s="78"/>
      <c r="AZ246" s="78"/>
      <c r="BA246" s="78"/>
      <c r="BB246" s="78"/>
      <c r="BC246" s="78"/>
      <c r="BD246" s="78"/>
      <c r="BE246" s="78"/>
      <c r="BF246" s="78"/>
      <c r="BG246" s="78"/>
      <c r="BH246" s="78"/>
      <c r="BI246" s="78"/>
      <c r="BJ246" s="78"/>
      <c r="BK246" s="78"/>
      <c r="BL246" s="78"/>
      <c r="BM246" s="78"/>
      <c r="BN246" s="78"/>
      <c r="BO246" s="78"/>
      <c r="BP246" s="78"/>
      <c r="BQ246" s="78"/>
      <c r="BR246" s="78"/>
      <c r="BS246" s="78"/>
      <c r="BT246" s="78"/>
      <c r="BU246" s="78"/>
      <c r="BV246" s="78"/>
      <c r="BW246" s="78"/>
      <c r="BX246" s="78"/>
      <c r="BY246" s="78"/>
      <c r="BZ246" s="78"/>
      <c r="CA246" s="78"/>
      <c r="CB246" s="78"/>
      <c r="CC246" s="78"/>
      <c r="CD246" s="78"/>
      <c r="CE246" s="78"/>
      <c r="CF246" s="78"/>
      <c r="CG246" s="78"/>
      <c r="CH246" s="78"/>
      <c r="CI246" s="78"/>
      <c r="CJ246" s="78"/>
      <c r="CK246" s="78"/>
      <c r="CL246" s="78"/>
      <c r="CM246" s="78"/>
      <c r="CN246" s="78"/>
      <c r="CO246" s="78"/>
      <c r="CP246" s="78"/>
      <c r="CQ246" s="78"/>
      <c r="CR246" s="78"/>
      <c r="CS246" s="78"/>
      <c r="CT246" s="78"/>
      <c r="CU246" s="78"/>
      <c r="CV246" s="78"/>
      <c r="CW246" s="78"/>
      <c r="CX246" s="78"/>
      <c r="CY246" s="78"/>
      <c r="CZ246" s="78"/>
      <c r="DA246" s="78"/>
      <c r="DB246" s="78"/>
      <c r="DC246" s="78"/>
      <c r="DD246" s="78"/>
      <c r="DE246" s="78"/>
      <c r="DF246" s="78"/>
      <c r="DG246" s="78"/>
      <c r="DH246" s="78"/>
      <c r="DI246" s="78"/>
      <c r="DJ246" s="78"/>
      <c r="DK246" s="78"/>
      <c r="DL246" s="78"/>
      <c r="DM246" s="78"/>
      <c r="DN246" s="78"/>
      <c r="DO246" s="78"/>
      <c r="DP246" s="78"/>
      <c r="DQ246" s="78"/>
      <c r="DR246" s="78"/>
      <c r="DS246" s="78"/>
      <c r="DT246" s="78"/>
      <c r="DU246" s="78"/>
      <c r="DV246" s="78"/>
      <c r="DW246" s="78"/>
      <c r="DX246" s="78"/>
      <c r="DY246" s="78"/>
      <c r="DZ246" s="78"/>
      <c r="EA246" s="78"/>
      <c r="EB246" s="78"/>
      <c r="EC246" s="78"/>
      <c r="ED246" s="78"/>
      <c r="EE246" s="78"/>
      <c r="EF246" s="78"/>
      <c r="EG246" s="78"/>
      <c r="EH246" s="78"/>
      <c r="EI246" s="78"/>
      <c r="EJ246" s="78"/>
      <c r="EK246" s="78"/>
      <c r="EL246" s="78"/>
      <c r="EM246" s="78"/>
      <c r="EN246" s="78"/>
      <c r="EO246" s="78"/>
      <c r="EP246" s="78"/>
      <c r="EQ246" s="78"/>
      <c r="ER246" s="78"/>
      <c r="ES246" s="78"/>
      <c r="ET246" s="78"/>
      <c r="EU246" s="78"/>
      <c r="EV246" s="78"/>
      <c r="EW246" s="78"/>
      <c r="EX246" s="78"/>
      <c r="EY246" s="78"/>
      <c r="EZ246" s="78"/>
      <c r="FA246" s="78"/>
      <c r="FB246" s="78"/>
      <c r="FC246" s="78"/>
      <c r="FD246" s="78"/>
      <c r="FE246" s="78"/>
      <c r="FF246" s="78"/>
      <c r="FG246" s="78"/>
      <c r="FH246" s="78"/>
      <c r="FI246" s="78"/>
      <c r="FJ246" s="78"/>
      <c r="FK246" s="78"/>
      <c r="FL246" s="78"/>
      <c r="FM246" s="78"/>
      <c r="FN246" s="78"/>
      <c r="FO246" s="78"/>
      <c r="FP246" s="78"/>
      <c r="FQ246" s="78"/>
      <c r="FR246" s="78"/>
      <c r="FS246" s="78"/>
      <c r="FT246" s="78"/>
      <c r="FU246" s="78"/>
      <c r="FV246" s="78"/>
      <c r="FW246" s="78"/>
      <c r="FX246" s="78"/>
      <c r="FY246" s="78"/>
      <c r="FZ246" s="78"/>
      <c r="GA246" s="78"/>
      <c r="GB246" s="78"/>
      <c r="GC246" s="78"/>
      <c r="GD246" s="78"/>
      <c r="GE246" s="78"/>
      <c r="GF246" s="78"/>
      <c r="GG246" s="78"/>
      <c r="GH246" s="78"/>
      <c r="GI246" s="78"/>
      <c r="GJ246" s="78"/>
      <c r="GK246" s="78"/>
      <c r="GL246" s="78"/>
      <c r="GM246" s="78"/>
      <c r="GN246" s="78"/>
      <c r="GO246" s="78"/>
      <c r="GP246" s="78"/>
      <c r="GQ246" s="78"/>
      <c r="GR246" s="78"/>
      <c r="GS246" s="78"/>
      <c r="GT246" s="78"/>
      <c r="GU246" s="78"/>
      <c r="GV246" s="78"/>
      <c r="GW246" s="78"/>
      <c r="GX246" s="78"/>
      <c r="GY246" s="78"/>
      <c r="GZ246" s="78"/>
      <c r="HA246" s="78"/>
      <c r="HB246" s="78"/>
      <c r="HC246" s="78"/>
      <c r="HD246" s="78"/>
      <c r="HE246" s="78"/>
      <c r="HF246" s="78"/>
      <c r="HG246" s="78"/>
      <c r="HH246" s="78"/>
      <c r="HI246" s="78"/>
      <c r="HJ246" s="78"/>
      <c r="HK246" s="78"/>
      <c r="HL246" s="78"/>
      <c r="HM246" s="78"/>
      <c r="HN246" s="78"/>
      <c r="HO246" s="78"/>
      <c r="HP246" s="78"/>
      <c r="HQ246" s="78"/>
      <c r="HR246" s="78"/>
      <c r="HS246" s="78"/>
      <c r="HT246" s="78"/>
      <c r="HU246" s="78"/>
      <c r="HV246" s="78"/>
      <c r="HW246" s="78"/>
      <c r="HX246" s="78"/>
      <c r="HY246" s="78"/>
      <c r="HZ246" s="78"/>
      <c r="IA246" s="78"/>
      <c r="IB246" s="78"/>
      <c r="IC246" s="78"/>
      <c r="ID246" s="78"/>
      <c r="IE246" s="78"/>
      <c r="IF246" s="78"/>
      <c r="IG246" s="78"/>
      <c r="IH246" s="78"/>
      <c r="II246" s="78"/>
      <c r="IJ246" s="78"/>
      <c r="IK246" s="78"/>
      <c r="IL246" s="78"/>
      <c r="IM246" s="78"/>
      <c r="IN246" s="78"/>
      <c r="IO246" s="78"/>
      <c r="IP246" s="78"/>
      <c r="IQ246" s="78"/>
      <c r="IR246" s="78"/>
    </row>
    <row r="247" spans="1:253" s="27" customFormat="1" ht="15" customHeight="1">
      <c r="A247" s="476"/>
      <c r="B247" s="385"/>
      <c r="C247" s="385"/>
      <c r="D247" s="385"/>
      <c r="E247" s="385"/>
      <c r="F247" s="40" t="s">
        <v>1556</v>
      </c>
      <c r="G247" s="56">
        <f t="shared" si="7"/>
        <v>0.80882352941176472</v>
      </c>
      <c r="H247" s="135">
        <v>5.5</v>
      </c>
      <c r="I247" s="21">
        <v>6.3E-2</v>
      </c>
      <c r="J247" s="21">
        <v>25</v>
      </c>
      <c r="K247" s="21">
        <v>250</v>
      </c>
      <c r="L247" s="22">
        <v>6954851240365</v>
      </c>
      <c r="M247" s="363"/>
      <c r="N247" s="78"/>
      <c r="O247" s="78"/>
      <c r="P247" s="78"/>
      <c r="Q247" s="78"/>
      <c r="R247" s="78"/>
      <c r="S247" s="78"/>
      <c r="T247" s="78"/>
      <c r="U247" s="78"/>
      <c r="V247" s="78"/>
      <c r="W247" s="78"/>
      <c r="X247" s="78"/>
      <c r="Y247" s="78"/>
      <c r="Z247" s="78"/>
      <c r="AA247" s="78"/>
      <c r="AB247" s="78"/>
      <c r="AC247" s="78"/>
      <c r="AD247" s="78"/>
      <c r="AE247" s="78"/>
      <c r="AF247" s="78"/>
      <c r="AG247" s="78"/>
      <c r="AH247" s="78"/>
      <c r="AI247" s="78"/>
      <c r="AJ247" s="78"/>
      <c r="AK247" s="78"/>
      <c r="AL247" s="78"/>
      <c r="AM247" s="78"/>
      <c r="AN247" s="78"/>
      <c r="AO247" s="78"/>
      <c r="AP247" s="78"/>
      <c r="AQ247" s="78"/>
      <c r="AR247" s="78"/>
      <c r="AS247" s="78"/>
      <c r="AT247" s="78"/>
      <c r="AU247" s="78"/>
      <c r="AV247" s="78"/>
      <c r="AW247" s="78"/>
      <c r="AX247" s="78"/>
      <c r="AY247" s="78"/>
      <c r="AZ247" s="78"/>
      <c r="BA247" s="78"/>
      <c r="BB247" s="78"/>
      <c r="BC247" s="78"/>
      <c r="BD247" s="78"/>
      <c r="BE247" s="78"/>
      <c r="BF247" s="78"/>
      <c r="BG247" s="78"/>
      <c r="BH247" s="78"/>
      <c r="BI247" s="78"/>
      <c r="BJ247" s="78"/>
      <c r="BK247" s="78"/>
      <c r="BL247" s="78"/>
      <c r="BM247" s="78"/>
      <c r="BN247" s="78"/>
      <c r="BO247" s="78"/>
      <c r="BP247" s="78"/>
      <c r="BQ247" s="78"/>
      <c r="BR247" s="78"/>
      <c r="BS247" s="78"/>
      <c r="BT247" s="78"/>
      <c r="BU247" s="78"/>
      <c r="BV247" s="78"/>
      <c r="BW247" s="78"/>
      <c r="BX247" s="78"/>
      <c r="BY247" s="78"/>
      <c r="BZ247" s="78"/>
      <c r="CA247" s="78"/>
      <c r="CB247" s="78"/>
      <c r="CC247" s="78"/>
      <c r="CD247" s="78"/>
      <c r="CE247" s="78"/>
      <c r="CF247" s="78"/>
      <c r="CG247" s="78"/>
      <c r="CH247" s="78"/>
      <c r="CI247" s="78"/>
      <c r="CJ247" s="78"/>
      <c r="CK247" s="78"/>
      <c r="CL247" s="78"/>
      <c r="CM247" s="78"/>
      <c r="CN247" s="78"/>
      <c r="CO247" s="78"/>
      <c r="CP247" s="78"/>
      <c r="CQ247" s="78"/>
      <c r="CR247" s="78"/>
      <c r="CS247" s="78"/>
      <c r="CT247" s="78"/>
      <c r="CU247" s="78"/>
      <c r="CV247" s="78"/>
      <c r="CW247" s="78"/>
      <c r="CX247" s="78"/>
      <c r="CY247" s="78"/>
      <c r="CZ247" s="78"/>
      <c r="DA247" s="78"/>
      <c r="DB247" s="78"/>
      <c r="DC247" s="78"/>
      <c r="DD247" s="78"/>
      <c r="DE247" s="78"/>
      <c r="DF247" s="78"/>
      <c r="DG247" s="78"/>
      <c r="DH247" s="78"/>
      <c r="DI247" s="78"/>
      <c r="DJ247" s="78"/>
      <c r="DK247" s="78"/>
      <c r="DL247" s="78"/>
      <c r="DM247" s="78"/>
      <c r="DN247" s="78"/>
      <c r="DO247" s="78"/>
      <c r="DP247" s="78"/>
      <c r="DQ247" s="78"/>
      <c r="DR247" s="78"/>
      <c r="DS247" s="78"/>
      <c r="DT247" s="78"/>
      <c r="DU247" s="78"/>
      <c r="DV247" s="78"/>
      <c r="DW247" s="78"/>
      <c r="DX247" s="78"/>
      <c r="DY247" s="78"/>
      <c r="DZ247" s="78"/>
      <c r="EA247" s="78"/>
      <c r="EB247" s="78"/>
      <c r="EC247" s="78"/>
      <c r="ED247" s="78"/>
      <c r="EE247" s="78"/>
      <c r="EF247" s="78"/>
      <c r="EG247" s="78"/>
      <c r="EH247" s="78"/>
      <c r="EI247" s="78"/>
      <c r="EJ247" s="78"/>
      <c r="EK247" s="78"/>
      <c r="EL247" s="78"/>
      <c r="EM247" s="78"/>
      <c r="EN247" s="78"/>
      <c r="EO247" s="78"/>
      <c r="EP247" s="78"/>
      <c r="EQ247" s="78"/>
      <c r="ER247" s="78"/>
      <c r="ES247" s="78"/>
      <c r="ET247" s="78"/>
      <c r="EU247" s="78"/>
      <c r="EV247" s="78"/>
      <c r="EW247" s="78"/>
      <c r="EX247" s="78"/>
      <c r="EY247" s="78"/>
      <c r="EZ247" s="78"/>
      <c r="FA247" s="78"/>
      <c r="FB247" s="78"/>
      <c r="FC247" s="78"/>
      <c r="FD247" s="78"/>
      <c r="FE247" s="78"/>
      <c r="FF247" s="78"/>
      <c r="FG247" s="78"/>
      <c r="FH247" s="78"/>
      <c r="FI247" s="78"/>
      <c r="FJ247" s="78"/>
      <c r="FK247" s="78"/>
      <c r="FL247" s="78"/>
      <c r="FM247" s="78"/>
      <c r="FN247" s="78"/>
      <c r="FO247" s="78"/>
      <c r="FP247" s="78"/>
      <c r="FQ247" s="78"/>
      <c r="FR247" s="78"/>
      <c r="FS247" s="78"/>
      <c r="FT247" s="78"/>
      <c r="FU247" s="78"/>
      <c r="FV247" s="78"/>
      <c r="FW247" s="78"/>
      <c r="FX247" s="78"/>
      <c r="FY247" s="78"/>
      <c r="FZ247" s="78"/>
      <c r="GA247" s="78"/>
      <c r="GB247" s="78"/>
      <c r="GC247" s="78"/>
      <c r="GD247" s="78"/>
      <c r="GE247" s="78"/>
      <c r="GF247" s="78"/>
      <c r="GG247" s="78"/>
      <c r="GH247" s="78"/>
      <c r="GI247" s="78"/>
      <c r="GJ247" s="78"/>
      <c r="GK247" s="78"/>
      <c r="GL247" s="78"/>
      <c r="GM247" s="78"/>
      <c r="GN247" s="78"/>
      <c r="GO247" s="78"/>
      <c r="GP247" s="78"/>
      <c r="GQ247" s="78"/>
      <c r="GR247" s="78"/>
      <c r="GS247" s="78"/>
      <c r="GT247" s="78"/>
      <c r="GU247" s="78"/>
      <c r="GV247" s="78"/>
      <c r="GW247" s="78"/>
      <c r="GX247" s="78"/>
      <c r="GY247" s="78"/>
      <c r="GZ247" s="78"/>
      <c r="HA247" s="78"/>
      <c r="HB247" s="78"/>
      <c r="HC247" s="78"/>
      <c r="HD247" s="78"/>
      <c r="HE247" s="78"/>
      <c r="HF247" s="78"/>
      <c r="HG247" s="78"/>
      <c r="HH247" s="78"/>
      <c r="HI247" s="78"/>
      <c r="HJ247" s="78"/>
      <c r="HK247" s="78"/>
      <c r="HL247" s="78"/>
      <c r="HM247" s="78"/>
      <c r="HN247" s="78"/>
      <c r="HO247" s="78"/>
      <c r="HP247" s="78"/>
      <c r="HQ247" s="78"/>
      <c r="HR247" s="78"/>
      <c r="HS247" s="78"/>
      <c r="HT247" s="78"/>
      <c r="HU247" s="78"/>
      <c r="HV247" s="78"/>
      <c r="HW247" s="78"/>
      <c r="HX247" s="78"/>
      <c r="HY247" s="78"/>
      <c r="HZ247" s="78"/>
      <c r="IA247" s="78"/>
      <c r="IB247" s="78"/>
      <c r="IC247" s="78"/>
      <c r="ID247" s="78"/>
      <c r="IE247" s="78"/>
      <c r="IF247" s="78"/>
      <c r="IG247" s="78"/>
      <c r="IH247" s="78"/>
      <c r="II247" s="78"/>
      <c r="IJ247" s="78"/>
      <c r="IK247" s="78"/>
      <c r="IL247" s="78"/>
      <c r="IM247" s="78"/>
      <c r="IN247" s="78"/>
      <c r="IO247" s="78"/>
      <c r="IP247" s="78"/>
      <c r="IQ247" s="78"/>
      <c r="IR247" s="78"/>
    </row>
    <row r="248" spans="1:253" s="27" customFormat="1" ht="15" customHeight="1">
      <c r="A248" s="476"/>
      <c r="B248" s="385"/>
      <c r="C248" s="385"/>
      <c r="D248" s="385"/>
      <c r="E248" s="385"/>
      <c r="F248" s="40" t="s">
        <v>1557</v>
      </c>
      <c r="G248" s="56">
        <f t="shared" si="7"/>
        <v>0.80882352941176472</v>
      </c>
      <c r="H248" s="135">
        <v>5.5</v>
      </c>
      <c r="I248" s="21">
        <v>6.4000000000000001E-2</v>
      </c>
      <c r="J248" s="21">
        <v>25</v>
      </c>
      <c r="K248" s="21">
        <v>250</v>
      </c>
      <c r="L248" s="22">
        <v>6954851211457</v>
      </c>
      <c r="M248" s="363"/>
      <c r="N248" s="78"/>
      <c r="O248" s="78"/>
      <c r="P248" s="78"/>
      <c r="Q248" s="78"/>
      <c r="R248" s="78"/>
      <c r="S248" s="78"/>
      <c r="T248" s="78"/>
      <c r="U248" s="78"/>
      <c r="V248" s="78"/>
      <c r="W248" s="78"/>
      <c r="X248" s="78"/>
      <c r="Y248" s="78"/>
      <c r="Z248" s="78"/>
      <c r="AA248" s="78"/>
      <c r="AB248" s="78"/>
      <c r="AC248" s="78"/>
      <c r="AD248" s="78"/>
      <c r="AE248" s="78"/>
      <c r="AF248" s="78"/>
      <c r="AG248" s="78"/>
      <c r="AH248" s="78"/>
      <c r="AI248" s="78"/>
      <c r="AJ248" s="78"/>
      <c r="AK248" s="78"/>
      <c r="AL248" s="78"/>
      <c r="AM248" s="78"/>
      <c r="AN248" s="78"/>
      <c r="AO248" s="78"/>
      <c r="AP248" s="78"/>
      <c r="AQ248" s="78"/>
      <c r="AR248" s="78"/>
      <c r="AS248" s="78"/>
      <c r="AT248" s="78"/>
      <c r="AU248" s="78"/>
      <c r="AV248" s="78"/>
      <c r="AW248" s="78"/>
      <c r="AX248" s="78"/>
      <c r="AY248" s="78"/>
      <c r="AZ248" s="78"/>
      <c r="BA248" s="78"/>
      <c r="BB248" s="78"/>
      <c r="BC248" s="78"/>
      <c r="BD248" s="78"/>
      <c r="BE248" s="78"/>
      <c r="BF248" s="78"/>
      <c r="BG248" s="78"/>
      <c r="BH248" s="78"/>
      <c r="BI248" s="78"/>
      <c r="BJ248" s="78"/>
      <c r="BK248" s="78"/>
      <c r="BL248" s="78"/>
      <c r="BM248" s="78"/>
      <c r="BN248" s="78"/>
      <c r="BO248" s="78"/>
      <c r="BP248" s="78"/>
      <c r="BQ248" s="78"/>
      <c r="BR248" s="78"/>
      <c r="BS248" s="78"/>
      <c r="BT248" s="78"/>
      <c r="BU248" s="78"/>
      <c r="BV248" s="78"/>
      <c r="BW248" s="78"/>
      <c r="BX248" s="78"/>
      <c r="BY248" s="78"/>
      <c r="BZ248" s="78"/>
      <c r="CA248" s="78"/>
      <c r="CB248" s="78"/>
      <c r="CC248" s="78"/>
      <c r="CD248" s="78"/>
      <c r="CE248" s="78"/>
      <c r="CF248" s="78"/>
      <c r="CG248" s="78"/>
      <c r="CH248" s="78"/>
      <c r="CI248" s="78"/>
      <c r="CJ248" s="78"/>
      <c r="CK248" s="78"/>
      <c r="CL248" s="78"/>
      <c r="CM248" s="78"/>
      <c r="CN248" s="78"/>
      <c r="CO248" s="78"/>
      <c r="CP248" s="78"/>
      <c r="CQ248" s="78"/>
      <c r="CR248" s="78"/>
      <c r="CS248" s="78"/>
      <c r="CT248" s="78"/>
      <c r="CU248" s="78"/>
      <c r="CV248" s="78"/>
      <c r="CW248" s="78"/>
      <c r="CX248" s="78"/>
      <c r="CY248" s="78"/>
      <c r="CZ248" s="78"/>
      <c r="DA248" s="78"/>
      <c r="DB248" s="78"/>
      <c r="DC248" s="78"/>
      <c r="DD248" s="78"/>
      <c r="DE248" s="78"/>
      <c r="DF248" s="78"/>
      <c r="DG248" s="78"/>
      <c r="DH248" s="78"/>
      <c r="DI248" s="78"/>
      <c r="DJ248" s="78"/>
      <c r="DK248" s="78"/>
      <c r="DL248" s="78"/>
      <c r="DM248" s="78"/>
      <c r="DN248" s="78"/>
      <c r="DO248" s="78"/>
      <c r="DP248" s="78"/>
      <c r="DQ248" s="78"/>
      <c r="DR248" s="78"/>
      <c r="DS248" s="78"/>
      <c r="DT248" s="78"/>
      <c r="DU248" s="78"/>
      <c r="DV248" s="78"/>
      <c r="DW248" s="78"/>
      <c r="DX248" s="78"/>
      <c r="DY248" s="78"/>
      <c r="DZ248" s="78"/>
      <c r="EA248" s="78"/>
      <c r="EB248" s="78"/>
      <c r="EC248" s="78"/>
      <c r="ED248" s="78"/>
      <c r="EE248" s="78"/>
      <c r="EF248" s="78"/>
      <c r="EG248" s="78"/>
      <c r="EH248" s="78"/>
      <c r="EI248" s="78"/>
      <c r="EJ248" s="78"/>
      <c r="EK248" s="78"/>
      <c r="EL248" s="78"/>
      <c r="EM248" s="78"/>
      <c r="EN248" s="78"/>
      <c r="EO248" s="78"/>
      <c r="EP248" s="78"/>
      <c r="EQ248" s="78"/>
      <c r="ER248" s="78"/>
      <c r="ES248" s="78"/>
      <c r="ET248" s="78"/>
      <c r="EU248" s="78"/>
      <c r="EV248" s="78"/>
      <c r="EW248" s="78"/>
      <c r="EX248" s="78"/>
      <c r="EY248" s="78"/>
      <c r="EZ248" s="78"/>
      <c r="FA248" s="78"/>
      <c r="FB248" s="78"/>
      <c r="FC248" s="78"/>
      <c r="FD248" s="78"/>
      <c r="FE248" s="78"/>
      <c r="FF248" s="78"/>
      <c r="FG248" s="78"/>
      <c r="FH248" s="78"/>
      <c r="FI248" s="78"/>
      <c r="FJ248" s="78"/>
      <c r="FK248" s="78"/>
      <c r="FL248" s="78"/>
      <c r="FM248" s="78"/>
      <c r="FN248" s="78"/>
      <c r="FO248" s="78"/>
      <c r="FP248" s="78"/>
      <c r="FQ248" s="78"/>
      <c r="FR248" s="78"/>
      <c r="FS248" s="78"/>
      <c r="FT248" s="78"/>
      <c r="FU248" s="78"/>
      <c r="FV248" s="78"/>
      <c r="FW248" s="78"/>
      <c r="FX248" s="78"/>
      <c r="FY248" s="78"/>
      <c r="FZ248" s="78"/>
      <c r="GA248" s="78"/>
      <c r="GB248" s="78"/>
      <c r="GC248" s="78"/>
      <c r="GD248" s="78"/>
      <c r="GE248" s="78"/>
      <c r="GF248" s="78"/>
      <c r="GG248" s="78"/>
      <c r="GH248" s="78"/>
      <c r="GI248" s="78"/>
      <c r="GJ248" s="78"/>
      <c r="GK248" s="78"/>
      <c r="GL248" s="78"/>
      <c r="GM248" s="78"/>
      <c r="GN248" s="78"/>
      <c r="GO248" s="78"/>
      <c r="GP248" s="78"/>
      <c r="GQ248" s="78"/>
      <c r="GR248" s="78"/>
      <c r="GS248" s="78"/>
      <c r="GT248" s="78"/>
      <c r="GU248" s="78"/>
      <c r="GV248" s="78"/>
      <c r="GW248" s="78"/>
      <c r="GX248" s="78"/>
      <c r="GY248" s="78"/>
      <c r="GZ248" s="78"/>
      <c r="HA248" s="78"/>
      <c r="HB248" s="78"/>
      <c r="HC248" s="78"/>
      <c r="HD248" s="78"/>
      <c r="HE248" s="78"/>
      <c r="HF248" s="78"/>
      <c r="HG248" s="78"/>
      <c r="HH248" s="78"/>
      <c r="HI248" s="78"/>
      <c r="HJ248" s="78"/>
      <c r="HK248" s="78"/>
      <c r="HL248" s="78"/>
      <c r="HM248" s="78"/>
      <c r="HN248" s="78"/>
      <c r="HO248" s="78"/>
      <c r="HP248" s="78"/>
      <c r="HQ248" s="78"/>
      <c r="HR248" s="78"/>
      <c r="HS248" s="78"/>
      <c r="HT248" s="78"/>
      <c r="HU248" s="78"/>
      <c r="HV248" s="78"/>
      <c r="HW248" s="78"/>
      <c r="HX248" s="78"/>
      <c r="HY248" s="78"/>
      <c r="HZ248" s="78"/>
      <c r="IA248" s="78"/>
      <c r="IB248" s="78"/>
      <c r="IC248" s="78"/>
      <c r="ID248" s="78"/>
      <c r="IE248" s="78"/>
      <c r="IF248" s="78"/>
      <c r="IG248" s="78"/>
      <c r="IH248" s="78"/>
      <c r="II248" s="78"/>
      <c r="IJ248" s="78"/>
      <c r="IK248" s="78"/>
      <c r="IL248" s="78"/>
      <c r="IM248" s="78"/>
      <c r="IN248" s="78"/>
      <c r="IO248" s="78"/>
      <c r="IP248" s="78"/>
      <c r="IQ248" s="78"/>
      <c r="IR248" s="78"/>
    </row>
    <row r="249" spans="1:253" s="27" customFormat="1" ht="15" customHeight="1">
      <c r="A249" s="477"/>
      <c r="B249" s="384"/>
      <c r="C249" s="384"/>
      <c r="D249" s="384"/>
      <c r="E249" s="384"/>
      <c r="F249" s="40" t="s">
        <v>1429</v>
      </c>
      <c r="G249" s="56">
        <f t="shared" si="7"/>
        <v>0.80882352941176472</v>
      </c>
      <c r="H249" s="135">
        <v>5.5</v>
      </c>
      <c r="I249" s="21">
        <v>6.6000000000000003E-2</v>
      </c>
      <c r="J249" s="21">
        <v>25</v>
      </c>
      <c r="K249" s="21">
        <v>250</v>
      </c>
      <c r="L249" s="22">
        <v>6954851211464</v>
      </c>
      <c r="M249" s="360"/>
      <c r="N249" s="78"/>
      <c r="O249" s="78"/>
      <c r="P249" s="78"/>
      <c r="Q249" s="78"/>
      <c r="R249" s="78"/>
      <c r="S249" s="78"/>
      <c r="T249" s="78"/>
      <c r="U249" s="78"/>
      <c r="V249" s="78"/>
      <c r="W249" s="78"/>
      <c r="X249" s="78"/>
      <c r="Y249" s="78"/>
      <c r="Z249" s="78"/>
      <c r="AA249" s="78"/>
      <c r="AB249" s="78"/>
      <c r="AC249" s="78"/>
      <c r="AD249" s="78"/>
      <c r="AE249" s="78"/>
      <c r="AF249" s="78"/>
      <c r="AG249" s="78"/>
      <c r="AH249" s="78"/>
      <c r="AI249" s="78"/>
      <c r="AJ249" s="78"/>
      <c r="AK249" s="78"/>
      <c r="AL249" s="78"/>
      <c r="AM249" s="78"/>
      <c r="AN249" s="78"/>
      <c r="AO249" s="78"/>
      <c r="AP249" s="78"/>
      <c r="AQ249" s="78"/>
      <c r="AR249" s="78"/>
      <c r="AS249" s="78"/>
      <c r="AT249" s="78"/>
      <c r="AU249" s="78"/>
      <c r="AV249" s="78"/>
      <c r="AW249" s="78"/>
      <c r="AX249" s="78"/>
      <c r="AY249" s="78"/>
      <c r="AZ249" s="78"/>
      <c r="BA249" s="78"/>
      <c r="BB249" s="78"/>
      <c r="BC249" s="78"/>
      <c r="BD249" s="78"/>
      <c r="BE249" s="78"/>
      <c r="BF249" s="78"/>
      <c r="BG249" s="78"/>
      <c r="BH249" s="78"/>
      <c r="BI249" s="78"/>
      <c r="BJ249" s="78"/>
      <c r="BK249" s="78"/>
      <c r="BL249" s="78"/>
      <c r="BM249" s="78"/>
      <c r="BN249" s="78"/>
      <c r="BO249" s="78"/>
      <c r="BP249" s="78"/>
      <c r="BQ249" s="78"/>
      <c r="BR249" s="78"/>
      <c r="BS249" s="78"/>
      <c r="BT249" s="78"/>
      <c r="BU249" s="78"/>
      <c r="BV249" s="78"/>
      <c r="BW249" s="78"/>
      <c r="BX249" s="78"/>
      <c r="BY249" s="78"/>
      <c r="BZ249" s="78"/>
      <c r="CA249" s="78"/>
      <c r="CB249" s="78"/>
      <c r="CC249" s="78"/>
      <c r="CD249" s="78"/>
      <c r="CE249" s="78"/>
      <c r="CF249" s="78"/>
      <c r="CG249" s="78"/>
      <c r="CH249" s="78"/>
      <c r="CI249" s="78"/>
      <c r="CJ249" s="78"/>
      <c r="CK249" s="78"/>
      <c r="CL249" s="78"/>
      <c r="CM249" s="78"/>
      <c r="CN249" s="78"/>
      <c r="CO249" s="78"/>
      <c r="CP249" s="78"/>
      <c r="CQ249" s="78"/>
      <c r="CR249" s="78"/>
      <c r="CS249" s="78"/>
      <c r="CT249" s="78"/>
      <c r="CU249" s="78"/>
      <c r="CV249" s="78"/>
      <c r="CW249" s="78"/>
      <c r="CX249" s="78"/>
      <c r="CY249" s="78"/>
      <c r="CZ249" s="78"/>
      <c r="DA249" s="78"/>
      <c r="DB249" s="78"/>
      <c r="DC249" s="78"/>
      <c r="DD249" s="78"/>
      <c r="DE249" s="78"/>
      <c r="DF249" s="78"/>
      <c r="DG249" s="78"/>
      <c r="DH249" s="78"/>
      <c r="DI249" s="78"/>
      <c r="DJ249" s="78"/>
      <c r="DK249" s="78"/>
      <c r="DL249" s="78"/>
      <c r="DM249" s="78"/>
      <c r="DN249" s="78"/>
      <c r="DO249" s="78"/>
      <c r="DP249" s="78"/>
      <c r="DQ249" s="78"/>
      <c r="DR249" s="78"/>
      <c r="DS249" s="78"/>
      <c r="DT249" s="78"/>
      <c r="DU249" s="78"/>
      <c r="DV249" s="78"/>
      <c r="DW249" s="78"/>
      <c r="DX249" s="78"/>
      <c r="DY249" s="78"/>
      <c r="DZ249" s="78"/>
      <c r="EA249" s="78"/>
      <c r="EB249" s="78"/>
      <c r="EC249" s="78"/>
      <c r="ED249" s="78"/>
      <c r="EE249" s="78"/>
      <c r="EF249" s="78"/>
      <c r="EG249" s="78"/>
      <c r="EH249" s="78"/>
      <c r="EI249" s="78"/>
      <c r="EJ249" s="78"/>
      <c r="EK249" s="78"/>
      <c r="EL249" s="78"/>
      <c r="EM249" s="78"/>
      <c r="EN249" s="78"/>
      <c r="EO249" s="78"/>
      <c r="EP249" s="78"/>
      <c r="EQ249" s="78"/>
      <c r="ER249" s="78"/>
      <c r="ES249" s="78"/>
      <c r="ET249" s="78"/>
      <c r="EU249" s="78"/>
      <c r="EV249" s="78"/>
      <c r="EW249" s="78"/>
      <c r="EX249" s="78"/>
      <c r="EY249" s="78"/>
      <c r="EZ249" s="78"/>
      <c r="FA249" s="78"/>
      <c r="FB249" s="78"/>
      <c r="FC249" s="78"/>
      <c r="FD249" s="78"/>
      <c r="FE249" s="78"/>
      <c r="FF249" s="78"/>
      <c r="FG249" s="78"/>
      <c r="FH249" s="78"/>
      <c r="FI249" s="78"/>
      <c r="FJ249" s="78"/>
      <c r="FK249" s="78"/>
      <c r="FL249" s="78"/>
      <c r="FM249" s="78"/>
      <c r="FN249" s="78"/>
      <c r="FO249" s="78"/>
      <c r="FP249" s="78"/>
      <c r="FQ249" s="78"/>
      <c r="FR249" s="78"/>
      <c r="FS249" s="78"/>
      <c r="FT249" s="78"/>
      <c r="FU249" s="78"/>
      <c r="FV249" s="78"/>
      <c r="FW249" s="78"/>
      <c r="FX249" s="78"/>
      <c r="FY249" s="78"/>
      <c r="FZ249" s="78"/>
      <c r="GA249" s="78"/>
      <c r="GB249" s="78"/>
      <c r="GC249" s="78"/>
      <c r="GD249" s="78"/>
      <c r="GE249" s="78"/>
      <c r="GF249" s="78"/>
      <c r="GG249" s="78"/>
      <c r="GH249" s="78"/>
      <c r="GI249" s="78"/>
      <c r="GJ249" s="78"/>
      <c r="GK249" s="78"/>
      <c r="GL249" s="78"/>
      <c r="GM249" s="78"/>
      <c r="GN249" s="78"/>
      <c r="GO249" s="78"/>
      <c r="GP249" s="78"/>
      <c r="GQ249" s="78"/>
      <c r="GR249" s="78"/>
      <c r="GS249" s="78"/>
      <c r="GT249" s="78"/>
      <c r="GU249" s="78"/>
      <c r="GV249" s="78"/>
      <c r="GW249" s="78"/>
      <c r="GX249" s="78"/>
      <c r="GY249" s="78"/>
      <c r="GZ249" s="78"/>
      <c r="HA249" s="78"/>
      <c r="HB249" s="78"/>
      <c r="HC249" s="78"/>
      <c r="HD249" s="78"/>
      <c r="HE249" s="78"/>
      <c r="HF249" s="78"/>
      <c r="HG249" s="78"/>
      <c r="HH249" s="78"/>
      <c r="HI249" s="78"/>
      <c r="HJ249" s="78"/>
      <c r="HK249" s="78"/>
      <c r="HL249" s="78"/>
      <c r="HM249" s="78"/>
      <c r="HN249" s="78"/>
      <c r="HO249" s="78"/>
      <c r="HP249" s="78"/>
      <c r="HQ249" s="78"/>
      <c r="HR249" s="78"/>
      <c r="HS249" s="78"/>
      <c r="HT249" s="78"/>
      <c r="HU249" s="78"/>
      <c r="HV249" s="78"/>
      <c r="HW249" s="78"/>
      <c r="HX249" s="78"/>
      <c r="HY249" s="78"/>
      <c r="HZ249" s="78"/>
      <c r="IA249" s="78"/>
      <c r="IB249" s="78"/>
      <c r="IC249" s="78"/>
      <c r="ID249" s="78"/>
      <c r="IE249" s="78"/>
      <c r="IF249" s="78"/>
      <c r="IG249" s="78"/>
      <c r="IH249" s="78"/>
      <c r="II249" s="78"/>
      <c r="IJ249" s="78"/>
      <c r="IK249" s="78"/>
      <c r="IL249" s="78"/>
      <c r="IM249" s="78"/>
      <c r="IN249" s="78"/>
      <c r="IO249" s="78"/>
      <c r="IP249" s="78"/>
      <c r="IQ249" s="78"/>
      <c r="IR249" s="78"/>
    </row>
    <row r="250" spans="1:253" customFormat="1" ht="60" customHeight="1">
      <c r="A250" s="462">
        <v>3</v>
      </c>
      <c r="B250" s="444" t="s">
        <v>1558</v>
      </c>
      <c r="C250" s="444"/>
      <c r="D250" s="444"/>
      <c r="E250" s="444"/>
      <c r="F250" s="40" t="s">
        <v>16</v>
      </c>
      <c r="G250" s="56">
        <f t="shared" si="7"/>
        <v>1.25</v>
      </c>
      <c r="H250" s="135">
        <v>8.5</v>
      </c>
      <c r="I250" s="25">
        <v>2.4E-2</v>
      </c>
      <c r="J250" s="26">
        <v>36</v>
      </c>
      <c r="K250" s="26">
        <v>360</v>
      </c>
      <c r="L250" s="22">
        <v>6954851252252</v>
      </c>
      <c r="M250" s="430" t="s">
        <v>1559</v>
      </c>
    </row>
    <row r="251" spans="1:253" customFormat="1" ht="60" customHeight="1">
      <c r="A251" s="464"/>
      <c r="B251" s="406"/>
      <c r="C251" s="406"/>
      <c r="D251" s="406"/>
      <c r="E251" s="406"/>
      <c r="F251" s="40" t="s">
        <v>1560</v>
      </c>
      <c r="G251" s="56">
        <f t="shared" si="7"/>
        <v>1.25</v>
      </c>
      <c r="H251" s="135">
        <v>8.5</v>
      </c>
      <c r="I251" s="25">
        <v>2.4E-2</v>
      </c>
      <c r="J251" s="26">
        <v>36</v>
      </c>
      <c r="K251" s="26">
        <v>360</v>
      </c>
      <c r="L251" s="22">
        <v>6954851252221</v>
      </c>
      <c r="M251" s="429"/>
    </row>
    <row r="252" spans="1:253" s="27" customFormat="1" ht="30" customHeight="1">
      <c r="A252" s="500">
        <v>4</v>
      </c>
      <c r="B252" s="383" t="s">
        <v>1561</v>
      </c>
      <c r="C252" s="383"/>
      <c r="D252" s="383"/>
      <c r="E252" s="383"/>
      <c r="F252" s="40" t="s">
        <v>1427</v>
      </c>
      <c r="G252" s="56">
        <f t="shared" si="7"/>
        <v>0.80882352941176472</v>
      </c>
      <c r="H252" s="135">
        <v>5.5</v>
      </c>
      <c r="I252" s="21">
        <v>5.8999999999999997E-2</v>
      </c>
      <c r="J252" s="21">
        <v>25</v>
      </c>
      <c r="K252" s="21">
        <v>250</v>
      </c>
      <c r="L252" s="22">
        <v>6954851226567</v>
      </c>
      <c r="M252" s="380" t="s">
        <v>1562</v>
      </c>
    </row>
    <row r="253" spans="1:253" s="27" customFormat="1" ht="30" customHeight="1">
      <c r="A253" s="501"/>
      <c r="B253" s="385"/>
      <c r="C253" s="385"/>
      <c r="D253" s="385"/>
      <c r="E253" s="385"/>
      <c r="F253" s="40" t="s">
        <v>1563</v>
      </c>
      <c r="G253" s="56">
        <f t="shared" si="7"/>
        <v>0.80882352941176472</v>
      </c>
      <c r="H253" s="135">
        <v>5.5</v>
      </c>
      <c r="I253" s="21">
        <v>6.3E-2</v>
      </c>
      <c r="J253" s="21">
        <v>25</v>
      </c>
      <c r="K253" s="21">
        <v>250</v>
      </c>
      <c r="L253" s="22">
        <v>6954851226550</v>
      </c>
      <c r="M253" s="483"/>
    </row>
    <row r="254" spans="1:253" s="27" customFormat="1" ht="30" customHeight="1">
      <c r="A254" s="501"/>
      <c r="B254" s="385"/>
      <c r="C254" s="385"/>
      <c r="D254" s="385"/>
      <c r="E254" s="385"/>
      <c r="F254" s="40" t="s">
        <v>1557</v>
      </c>
      <c r="G254" s="56">
        <f t="shared" si="7"/>
        <v>0.80882352941176472</v>
      </c>
      <c r="H254" s="135">
        <v>5.5</v>
      </c>
      <c r="I254" s="21">
        <v>6.2E-2</v>
      </c>
      <c r="J254" s="21">
        <v>25</v>
      </c>
      <c r="K254" s="21">
        <v>250</v>
      </c>
      <c r="L254" s="22">
        <v>6954851226543</v>
      </c>
      <c r="M254" s="483"/>
    </row>
    <row r="255" spans="1:253" s="27" customFormat="1" ht="30" customHeight="1">
      <c r="A255" s="502"/>
      <c r="B255" s="384"/>
      <c r="C255" s="384"/>
      <c r="D255" s="384"/>
      <c r="E255" s="384"/>
      <c r="F255" s="40" t="s">
        <v>1429</v>
      </c>
      <c r="G255" s="56">
        <f t="shared" si="7"/>
        <v>0.80882352941176472</v>
      </c>
      <c r="H255" s="135">
        <v>5.5</v>
      </c>
      <c r="I255" s="21">
        <v>6.6000000000000003E-2</v>
      </c>
      <c r="J255" s="21">
        <v>25</v>
      </c>
      <c r="K255" s="21">
        <v>250</v>
      </c>
      <c r="L255" s="22">
        <v>6954851226536</v>
      </c>
      <c r="M255" s="381"/>
    </row>
    <row r="256" spans="1:253" s="27" customFormat="1" ht="15" customHeight="1">
      <c r="A256" s="475">
        <v>5</v>
      </c>
      <c r="B256" s="395" t="s">
        <v>1564</v>
      </c>
      <c r="C256" s="395"/>
      <c r="D256" s="395"/>
      <c r="E256" s="395"/>
      <c r="F256" s="40" t="s">
        <v>1565</v>
      </c>
      <c r="G256" s="56">
        <f t="shared" si="7"/>
        <v>2.2794117647058822</v>
      </c>
      <c r="H256" s="135">
        <v>15.5</v>
      </c>
      <c r="I256" s="21">
        <v>6.4000000000000001E-2</v>
      </c>
      <c r="J256" s="21">
        <v>25</v>
      </c>
      <c r="K256" s="21">
        <v>250</v>
      </c>
      <c r="L256" s="22">
        <v>6954851223382</v>
      </c>
      <c r="M256" s="368" t="s">
        <v>1566</v>
      </c>
    </row>
    <row r="257" spans="1:13" s="27" customFormat="1" ht="15" customHeight="1">
      <c r="A257" s="476"/>
      <c r="B257" s="395"/>
      <c r="C257" s="395"/>
      <c r="D257" s="395"/>
      <c r="E257" s="395"/>
      <c r="F257" s="40" t="s">
        <v>1567</v>
      </c>
      <c r="G257" s="56">
        <f t="shared" si="7"/>
        <v>2.2794117647058822</v>
      </c>
      <c r="H257" s="135">
        <v>15.5</v>
      </c>
      <c r="I257" s="21">
        <v>6.4000000000000001E-2</v>
      </c>
      <c r="J257" s="21">
        <v>25</v>
      </c>
      <c r="K257" s="21">
        <v>250</v>
      </c>
      <c r="L257" s="22">
        <v>6954851223375</v>
      </c>
      <c r="M257" s="368"/>
    </row>
    <row r="258" spans="1:13" s="27" customFormat="1" ht="15" customHeight="1">
      <c r="A258" s="476"/>
      <c r="B258" s="395"/>
      <c r="C258" s="395"/>
      <c r="D258" s="395"/>
      <c r="E258" s="395"/>
      <c r="F258" s="40" t="s">
        <v>1568</v>
      </c>
      <c r="G258" s="56">
        <f t="shared" si="7"/>
        <v>2.2794117647058822</v>
      </c>
      <c r="H258" s="135">
        <v>15.5</v>
      </c>
      <c r="I258" s="21">
        <v>6.4000000000000001E-2</v>
      </c>
      <c r="J258" s="21">
        <v>25</v>
      </c>
      <c r="K258" s="21">
        <v>250</v>
      </c>
      <c r="L258" s="22">
        <v>6954851223368</v>
      </c>
      <c r="M258" s="368"/>
    </row>
    <row r="259" spans="1:13" s="27" customFormat="1" ht="15" customHeight="1">
      <c r="A259" s="476"/>
      <c r="B259" s="395"/>
      <c r="C259" s="395"/>
      <c r="D259" s="395"/>
      <c r="E259" s="395"/>
      <c r="F259" s="40" t="s">
        <v>1569</v>
      </c>
      <c r="G259" s="56">
        <f t="shared" si="7"/>
        <v>2.2794117647058822</v>
      </c>
      <c r="H259" s="135">
        <v>15.5</v>
      </c>
      <c r="I259" s="21">
        <v>6.6000000000000003E-2</v>
      </c>
      <c r="J259" s="21">
        <v>25</v>
      </c>
      <c r="K259" s="21">
        <v>250</v>
      </c>
      <c r="L259" s="22">
        <v>6954851223412</v>
      </c>
      <c r="M259" s="368"/>
    </row>
    <row r="260" spans="1:13" s="27" customFormat="1" ht="15" customHeight="1">
      <c r="A260" s="476"/>
      <c r="B260" s="395"/>
      <c r="C260" s="395"/>
      <c r="D260" s="395"/>
      <c r="E260" s="395"/>
      <c r="F260" s="40" t="s">
        <v>1570</v>
      </c>
      <c r="G260" s="56">
        <f t="shared" si="7"/>
        <v>2.2794117647058822</v>
      </c>
      <c r="H260" s="135">
        <v>15.5</v>
      </c>
      <c r="I260" s="21">
        <v>6.6000000000000003E-2</v>
      </c>
      <c r="J260" s="21">
        <v>25</v>
      </c>
      <c r="K260" s="21">
        <v>250</v>
      </c>
      <c r="L260" s="22">
        <v>6954851223405</v>
      </c>
      <c r="M260" s="368"/>
    </row>
    <row r="261" spans="1:13" s="27" customFormat="1" ht="15" customHeight="1">
      <c r="A261" s="476"/>
      <c r="B261" s="395"/>
      <c r="C261" s="395"/>
      <c r="D261" s="395"/>
      <c r="E261" s="395"/>
      <c r="F261" s="40" t="s">
        <v>1571</v>
      </c>
      <c r="G261" s="56">
        <f t="shared" si="7"/>
        <v>2.2794117647058822</v>
      </c>
      <c r="H261" s="135">
        <v>15.5</v>
      </c>
      <c r="I261" s="21">
        <v>6.6000000000000003E-2</v>
      </c>
      <c r="J261" s="21">
        <v>25</v>
      </c>
      <c r="K261" s="21">
        <v>250</v>
      </c>
      <c r="L261" s="22">
        <v>6954851223399</v>
      </c>
      <c r="M261" s="368"/>
    </row>
    <row r="262" spans="1:13" s="27" customFormat="1" ht="15" customHeight="1">
      <c r="A262" s="476"/>
      <c r="B262" s="395"/>
      <c r="C262" s="395"/>
      <c r="D262" s="395"/>
      <c r="E262" s="395"/>
      <c r="F262" s="40" t="s">
        <v>1572</v>
      </c>
      <c r="G262" s="56">
        <f t="shared" si="7"/>
        <v>2.2794117647058822</v>
      </c>
      <c r="H262" s="135">
        <v>15.5</v>
      </c>
      <c r="I262" s="21">
        <v>6.8000000000000005E-2</v>
      </c>
      <c r="J262" s="21">
        <v>25</v>
      </c>
      <c r="K262" s="21">
        <v>250</v>
      </c>
      <c r="L262" s="22">
        <v>6954851223443</v>
      </c>
      <c r="M262" s="368"/>
    </row>
    <row r="263" spans="1:13" s="27" customFormat="1" ht="15" customHeight="1">
      <c r="A263" s="476"/>
      <c r="B263" s="395"/>
      <c r="C263" s="395"/>
      <c r="D263" s="395"/>
      <c r="E263" s="395"/>
      <c r="F263" s="40" t="s">
        <v>1573</v>
      </c>
      <c r="G263" s="56">
        <f t="shared" si="7"/>
        <v>2.2794117647058822</v>
      </c>
      <c r="H263" s="135">
        <v>15.5</v>
      </c>
      <c r="I263" s="21">
        <v>6.8000000000000005E-2</v>
      </c>
      <c r="J263" s="21">
        <v>25</v>
      </c>
      <c r="K263" s="21">
        <v>250</v>
      </c>
      <c r="L263" s="22">
        <v>6954851223436</v>
      </c>
      <c r="M263" s="368"/>
    </row>
    <row r="264" spans="1:13" s="27" customFormat="1" ht="15" customHeight="1">
      <c r="A264" s="476"/>
      <c r="B264" s="395"/>
      <c r="C264" s="395"/>
      <c r="D264" s="395"/>
      <c r="E264" s="395"/>
      <c r="F264" s="40" t="s">
        <v>1574</v>
      </c>
      <c r="G264" s="56">
        <f t="shared" si="7"/>
        <v>2.2794117647058822</v>
      </c>
      <c r="H264" s="135">
        <v>15.5</v>
      </c>
      <c r="I264" s="21">
        <v>6.8000000000000005E-2</v>
      </c>
      <c r="J264" s="21">
        <v>25</v>
      </c>
      <c r="K264" s="21">
        <v>250</v>
      </c>
      <c r="L264" s="22">
        <v>6954851223429</v>
      </c>
      <c r="M264" s="368"/>
    </row>
    <row r="265" spans="1:13" s="27" customFormat="1" ht="15" customHeight="1">
      <c r="A265" s="476"/>
      <c r="B265" s="395"/>
      <c r="C265" s="395"/>
      <c r="D265" s="395"/>
      <c r="E265" s="395"/>
      <c r="F265" s="40" t="s">
        <v>1575</v>
      </c>
      <c r="G265" s="56">
        <f t="shared" si="7"/>
        <v>2.2794117647058822</v>
      </c>
      <c r="H265" s="135">
        <v>15.5</v>
      </c>
      <c r="I265" s="21">
        <v>7.2999999999999995E-2</v>
      </c>
      <c r="J265" s="21">
        <v>25</v>
      </c>
      <c r="K265" s="21">
        <v>250</v>
      </c>
      <c r="L265" s="22">
        <v>6954851223474</v>
      </c>
      <c r="M265" s="368"/>
    </row>
    <row r="266" spans="1:13" s="27" customFormat="1" ht="15" customHeight="1">
      <c r="A266" s="476"/>
      <c r="B266" s="395"/>
      <c r="C266" s="395"/>
      <c r="D266" s="395"/>
      <c r="E266" s="395"/>
      <c r="F266" s="40" t="s">
        <v>1576</v>
      </c>
      <c r="G266" s="56">
        <f t="shared" si="7"/>
        <v>2.2794117647058822</v>
      </c>
      <c r="H266" s="135">
        <v>15.5</v>
      </c>
      <c r="I266" s="21">
        <v>7.2999999999999995E-2</v>
      </c>
      <c r="J266" s="21">
        <v>25</v>
      </c>
      <c r="K266" s="21">
        <v>250</v>
      </c>
      <c r="L266" s="22">
        <v>6954851223467</v>
      </c>
      <c r="M266" s="368"/>
    </row>
    <row r="267" spans="1:13" s="27" customFormat="1" ht="15" customHeight="1">
      <c r="A267" s="477"/>
      <c r="B267" s="395"/>
      <c r="C267" s="395"/>
      <c r="D267" s="395"/>
      <c r="E267" s="395"/>
      <c r="F267" s="40" t="s">
        <v>1577</v>
      </c>
      <c r="G267" s="56">
        <f t="shared" si="7"/>
        <v>2.2794117647058822</v>
      </c>
      <c r="H267" s="135">
        <v>15.5</v>
      </c>
      <c r="I267" s="21">
        <v>7.2999999999999995E-2</v>
      </c>
      <c r="J267" s="21">
        <v>25</v>
      </c>
      <c r="K267" s="21">
        <v>250</v>
      </c>
      <c r="L267" s="22">
        <v>6954851223450</v>
      </c>
      <c r="M267" s="368"/>
    </row>
    <row r="268" spans="1:13" s="78" customFormat="1" ht="30" customHeight="1">
      <c r="A268" s="500">
        <v>6</v>
      </c>
      <c r="B268" s="383" t="s">
        <v>1578</v>
      </c>
      <c r="C268" s="383"/>
      <c r="D268" s="383"/>
      <c r="E268" s="383"/>
      <c r="F268" s="40" t="s">
        <v>1579</v>
      </c>
      <c r="G268" s="56">
        <f t="shared" si="7"/>
        <v>1.4705882352941178</v>
      </c>
      <c r="H268" s="135">
        <v>10</v>
      </c>
      <c r="I268" s="21">
        <v>5.8999999999999997E-2</v>
      </c>
      <c r="J268" s="21">
        <v>25</v>
      </c>
      <c r="K268" s="21">
        <v>250</v>
      </c>
      <c r="L268" s="79">
        <v>6954851223054</v>
      </c>
      <c r="M268" s="359" t="s">
        <v>1580</v>
      </c>
    </row>
    <row r="269" spans="1:13" s="78" customFormat="1" ht="30" customHeight="1">
      <c r="A269" s="501"/>
      <c r="B269" s="385"/>
      <c r="C269" s="385"/>
      <c r="D269" s="385"/>
      <c r="E269" s="385"/>
      <c r="F269" s="40" t="s">
        <v>1581</v>
      </c>
      <c r="G269" s="56">
        <f t="shared" si="7"/>
        <v>1.4705882352941178</v>
      </c>
      <c r="H269" s="135">
        <v>10</v>
      </c>
      <c r="I269" s="21">
        <v>6.4000000000000001E-2</v>
      </c>
      <c r="J269" s="21">
        <v>25</v>
      </c>
      <c r="K269" s="21">
        <v>250</v>
      </c>
      <c r="L269" s="79">
        <v>6954851223061</v>
      </c>
      <c r="M269" s="363"/>
    </row>
    <row r="270" spans="1:13" s="78" customFormat="1" ht="30" customHeight="1">
      <c r="A270" s="501"/>
      <c r="B270" s="385"/>
      <c r="C270" s="385"/>
      <c r="D270" s="385"/>
      <c r="E270" s="385"/>
      <c r="F270" s="40" t="s">
        <v>1582</v>
      </c>
      <c r="G270" s="56">
        <f t="shared" si="7"/>
        <v>1.4705882352941178</v>
      </c>
      <c r="H270" s="135">
        <v>10</v>
      </c>
      <c r="I270" s="21">
        <v>6.5000000000000002E-2</v>
      </c>
      <c r="J270" s="21">
        <v>25</v>
      </c>
      <c r="K270" s="21">
        <v>250</v>
      </c>
      <c r="L270" s="22">
        <v>6954851223078</v>
      </c>
      <c r="M270" s="363"/>
    </row>
    <row r="271" spans="1:13" s="78" customFormat="1" ht="30" customHeight="1">
      <c r="A271" s="502"/>
      <c r="B271" s="384"/>
      <c r="C271" s="384"/>
      <c r="D271" s="384"/>
      <c r="E271" s="384"/>
      <c r="F271" s="40" t="s">
        <v>1583</v>
      </c>
      <c r="G271" s="56">
        <f t="shared" si="7"/>
        <v>1.4705882352941178</v>
      </c>
      <c r="H271" s="135">
        <v>10</v>
      </c>
      <c r="I271" s="21">
        <v>6.9000000000000006E-2</v>
      </c>
      <c r="J271" s="21">
        <v>25</v>
      </c>
      <c r="K271" s="21">
        <v>250</v>
      </c>
      <c r="L271" s="22">
        <v>6954851223085</v>
      </c>
      <c r="M271" s="360"/>
    </row>
    <row r="272" spans="1:13" customFormat="1" ht="15" customHeight="1">
      <c r="A272" s="612">
        <v>7</v>
      </c>
      <c r="B272" s="405" t="s">
        <v>1584</v>
      </c>
      <c r="C272" s="405"/>
      <c r="D272" s="405"/>
      <c r="E272" s="405"/>
      <c r="F272" s="40" t="s">
        <v>1585</v>
      </c>
      <c r="G272" s="56">
        <f t="shared" ref="G272:G303" si="8">H272/6.8</f>
        <v>2.7941176470588238</v>
      </c>
      <c r="H272" s="135">
        <v>19</v>
      </c>
      <c r="I272" s="25">
        <v>3.6999999999999998E-2</v>
      </c>
      <c r="J272" s="26">
        <v>15</v>
      </c>
      <c r="K272" s="26">
        <v>150</v>
      </c>
      <c r="L272" s="22">
        <v>6954851292074</v>
      </c>
      <c r="M272" s="371" t="s">
        <v>1586</v>
      </c>
    </row>
    <row r="273" spans="1:13" customFormat="1" ht="15" customHeight="1">
      <c r="A273" s="612"/>
      <c r="B273" s="444"/>
      <c r="C273" s="444"/>
      <c r="D273" s="444"/>
      <c r="E273" s="444"/>
      <c r="F273" s="40" t="s">
        <v>1587</v>
      </c>
      <c r="G273" s="56">
        <f t="shared" si="8"/>
        <v>2.7941176470588238</v>
      </c>
      <c r="H273" s="135">
        <v>19</v>
      </c>
      <c r="I273" s="25">
        <v>3.6999999999999998E-2</v>
      </c>
      <c r="J273" s="26">
        <v>15</v>
      </c>
      <c r="K273" s="26">
        <v>150</v>
      </c>
      <c r="L273" s="22">
        <v>6954851292067</v>
      </c>
      <c r="M273" s="430"/>
    </row>
    <row r="274" spans="1:13" customFormat="1" ht="15" customHeight="1">
      <c r="A274" s="612"/>
      <c r="B274" s="444"/>
      <c r="C274" s="444"/>
      <c r="D274" s="444"/>
      <c r="E274" s="444"/>
      <c r="F274" s="40" t="s">
        <v>1588</v>
      </c>
      <c r="G274" s="56">
        <f t="shared" si="8"/>
        <v>2.7941176470588238</v>
      </c>
      <c r="H274" s="135">
        <v>19</v>
      </c>
      <c r="I274" s="25">
        <v>3.6999999999999998E-2</v>
      </c>
      <c r="J274" s="26">
        <v>15</v>
      </c>
      <c r="K274" s="26">
        <v>150</v>
      </c>
      <c r="L274" s="22">
        <v>6954851286387</v>
      </c>
      <c r="M274" s="430"/>
    </row>
    <row r="275" spans="1:13" customFormat="1" ht="15" customHeight="1">
      <c r="A275" s="612"/>
      <c r="B275" s="444"/>
      <c r="C275" s="444"/>
      <c r="D275" s="444"/>
      <c r="E275" s="444"/>
      <c r="F275" s="40" t="s">
        <v>1589</v>
      </c>
      <c r="G275" s="56">
        <f t="shared" si="8"/>
        <v>2.7941176470588238</v>
      </c>
      <c r="H275" s="135">
        <v>19</v>
      </c>
      <c r="I275" s="25">
        <v>3.6999999999999998E-2</v>
      </c>
      <c r="J275" s="26">
        <v>15</v>
      </c>
      <c r="K275" s="26">
        <v>150</v>
      </c>
      <c r="L275" s="22">
        <v>6954851276500</v>
      </c>
      <c r="M275" s="430"/>
    </row>
    <row r="276" spans="1:13" customFormat="1" ht="15" customHeight="1">
      <c r="A276" s="612"/>
      <c r="B276" s="444"/>
      <c r="C276" s="444"/>
      <c r="D276" s="444"/>
      <c r="E276" s="444"/>
      <c r="F276" s="40" t="s">
        <v>1590</v>
      </c>
      <c r="G276" s="56">
        <f t="shared" si="8"/>
        <v>2.7941176470588238</v>
      </c>
      <c r="H276" s="135">
        <v>19</v>
      </c>
      <c r="I276" s="25">
        <v>3.6999999999999998E-2</v>
      </c>
      <c r="J276" s="26">
        <v>15</v>
      </c>
      <c r="K276" s="26">
        <v>150</v>
      </c>
      <c r="L276" s="22">
        <v>6954851276494</v>
      </c>
      <c r="M276" s="430"/>
    </row>
    <row r="277" spans="1:13" customFormat="1" ht="15" customHeight="1">
      <c r="A277" s="612"/>
      <c r="B277" s="444"/>
      <c r="C277" s="444"/>
      <c r="D277" s="444"/>
      <c r="E277" s="444"/>
      <c r="F277" s="40" t="s">
        <v>1591</v>
      </c>
      <c r="G277" s="56">
        <f t="shared" si="8"/>
        <v>2.7941176470588238</v>
      </c>
      <c r="H277" s="135">
        <v>19</v>
      </c>
      <c r="I277" s="25">
        <v>3.6999999999999998E-2</v>
      </c>
      <c r="J277" s="26">
        <v>15</v>
      </c>
      <c r="K277" s="26">
        <v>150</v>
      </c>
      <c r="L277" s="22">
        <v>6954851261124</v>
      </c>
      <c r="M277" s="430"/>
    </row>
    <row r="278" spans="1:13" customFormat="1" ht="15" customHeight="1">
      <c r="A278" s="612"/>
      <c r="B278" s="444"/>
      <c r="C278" s="444"/>
      <c r="D278" s="444"/>
      <c r="E278" s="444"/>
      <c r="F278" s="40" t="s">
        <v>1592</v>
      </c>
      <c r="G278" s="56">
        <f t="shared" si="8"/>
        <v>2.7941176470588238</v>
      </c>
      <c r="H278" s="135">
        <v>19</v>
      </c>
      <c r="I278" s="25">
        <v>3.6999999999999998E-2</v>
      </c>
      <c r="J278" s="26">
        <v>15</v>
      </c>
      <c r="K278" s="26">
        <v>150</v>
      </c>
      <c r="L278" s="22">
        <v>6954851252559</v>
      </c>
      <c r="M278" s="430"/>
    </row>
    <row r="279" spans="1:13" customFormat="1" ht="15" customHeight="1">
      <c r="A279" s="612"/>
      <c r="B279" s="444"/>
      <c r="C279" s="444"/>
      <c r="D279" s="444"/>
      <c r="E279" s="444"/>
      <c r="F279" s="40" t="s">
        <v>1593</v>
      </c>
      <c r="G279" s="56">
        <f t="shared" si="8"/>
        <v>2.7941176470588238</v>
      </c>
      <c r="H279" s="135">
        <v>19</v>
      </c>
      <c r="I279" s="25">
        <v>3.6999999999999998E-2</v>
      </c>
      <c r="J279" s="26">
        <v>15</v>
      </c>
      <c r="K279" s="26">
        <v>150</v>
      </c>
      <c r="L279" s="22">
        <v>6954851281801</v>
      </c>
      <c r="M279" s="430"/>
    </row>
    <row r="280" spans="1:13" customFormat="1" ht="15" customHeight="1">
      <c r="A280" s="612"/>
      <c r="B280" s="444"/>
      <c r="C280" s="444"/>
      <c r="D280" s="444"/>
      <c r="E280" s="444"/>
      <c r="F280" s="40" t="s">
        <v>1594</v>
      </c>
      <c r="G280" s="56">
        <f t="shared" si="8"/>
        <v>2.7941176470588238</v>
      </c>
      <c r="H280" s="135">
        <v>19</v>
      </c>
      <c r="I280" s="25">
        <v>3.6999999999999998E-2</v>
      </c>
      <c r="J280" s="26">
        <v>15</v>
      </c>
      <c r="K280" s="26">
        <v>150</v>
      </c>
      <c r="L280" s="22">
        <v>6954851281795</v>
      </c>
      <c r="M280" s="430"/>
    </row>
    <row r="281" spans="1:13" customFormat="1" ht="15" customHeight="1">
      <c r="A281" s="612"/>
      <c r="B281" s="444"/>
      <c r="C281" s="444"/>
      <c r="D281" s="444"/>
      <c r="E281" s="444"/>
      <c r="F281" s="40" t="s">
        <v>1595</v>
      </c>
      <c r="G281" s="56">
        <f t="shared" si="8"/>
        <v>2.7941176470588238</v>
      </c>
      <c r="H281" s="135">
        <v>19</v>
      </c>
      <c r="I281" s="25">
        <v>3.6999999999999998E-2</v>
      </c>
      <c r="J281" s="26">
        <v>15</v>
      </c>
      <c r="K281" s="26">
        <v>150</v>
      </c>
      <c r="L281" s="22">
        <v>6954851281771</v>
      </c>
      <c r="M281" s="430"/>
    </row>
    <row r="282" spans="1:13" customFormat="1" ht="15" customHeight="1">
      <c r="A282" s="612"/>
      <c r="B282" s="406"/>
      <c r="C282" s="406"/>
      <c r="D282" s="406"/>
      <c r="E282" s="406"/>
      <c r="F282" s="40" t="s">
        <v>1596</v>
      </c>
      <c r="G282" s="56">
        <f t="shared" si="8"/>
        <v>2.7941176470588238</v>
      </c>
      <c r="H282" s="135">
        <v>19</v>
      </c>
      <c r="I282" s="25">
        <v>3.6999999999999998E-2</v>
      </c>
      <c r="J282" s="26">
        <v>15</v>
      </c>
      <c r="K282" s="26">
        <v>150</v>
      </c>
      <c r="L282" s="22">
        <v>6954851252269</v>
      </c>
      <c r="M282" s="429"/>
    </row>
    <row r="283" spans="1:13" s="27" customFormat="1" ht="19" customHeight="1">
      <c r="A283" s="462">
        <v>8</v>
      </c>
      <c r="B283" s="405" t="s">
        <v>1597</v>
      </c>
      <c r="C283" s="575"/>
      <c r="D283" s="575"/>
      <c r="E283" s="575"/>
      <c r="F283" s="61" t="s">
        <v>1598</v>
      </c>
      <c r="G283" s="56">
        <f t="shared" si="8"/>
        <v>3.5294117647058822</v>
      </c>
      <c r="H283" s="135">
        <v>24</v>
      </c>
      <c r="I283" s="25">
        <v>6.4000000000000001E-2</v>
      </c>
      <c r="J283" s="26">
        <v>25</v>
      </c>
      <c r="K283" s="26">
        <v>250</v>
      </c>
      <c r="L283" s="22">
        <v>6954851225119</v>
      </c>
      <c r="M283" s="600" t="s">
        <v>1599</v>
      </c>
    </row>
    <row r="284" spans="1:13" s="27" customFormat="1" ht="19" customHeight="1">
      <c r="A284" s="463"/>
      <c r="B284" s="489"/>
      <c r="C284" s="576"/>
      <c r="D284" s="576"/>
      <c r="E284" s="576"/>
      <c r="F284" s="61" t="s">
        <v>1600</v>
      </c>
      <c r="G284" s="56">
        <f t="shared" si="8"/>
        <v>3.5294117647058822</v>
      </c>
      <c r="H284" s="135">
        <v>24</v>
      </c>
      <c r="I284" s="25">
        <v>6.4000000000000001E-2</v>
      </c>
      <c r="J284" s="26">
        <v>25</v>
      </c>
      <c r="K284" s="26">
        <v>250</v>
      </c>
      <c r="L284" s="22">
        <v>6954851225096</v>
      </c>
      <c r="M284" s="601"/>
    </row>
    <row r="285" spans="1:13" s="27" customFormat="1" ht="19" customHeight="1">
      <c r="A285" s="463"/>
      <c r="B285" s="489"/>
      <c r="C285" s="576"/>
      <c r="D285" s="576"/>
      <c r="E285" s="576"/>
      <c r="F285" s="61" t="s">
        <v>1601</v>
      </c>
      <c r="G285" s="56">
        <f t="shared" si="8"/>
        <v>3.5294117647058822</v>
      </c>
      <c r="H285" s="135">
        <v>24</v>
      </c>
      <c r="I285" s="25">
        <v>6.4000000000000001E-2</v>
      </c>
      <c r="J285" s="26">
        <v>25</v>
      </c>
      <c r="K285" s="26">
        <v>250</v>
      </c>
      <c r="L285" s="22">
        <v>6954851224969</v>
      </c>
      <c r="M285" s="601"/>
    </row>
    <row r="286" spans="1:13" s="27" customFormat="1" ht="19" customHeight="1">
      <c r="A286" s="463"/>
      <c r="B286" s="489"/>
      <c r="C286" s="576"/>
      <c r="D286" s="576"/>
      <c r="E286" s="576"/>
      <c r="F286" s="61" t="s">
        <v>1602</v>
      </c>
      <c r="G286" s="56">
        <f t="shared" si="8"/>
        <v>3.5294117647058822</v>
      </c>
      <c r="H286" s="135">
        <v>24</v>
      </c>
      <c r="I286" s="25">
        <v>6.4000000000000001E-2</v>
      </c>
      <c r="J286" s="26">
        <v>25</v>
      </c>
      <c r="K286" s="26">
        <v>250</v>
      </c>
      <c r="L286" s="22">
        <v>6954851225102</v>
      </c>
      <c r="M286" s="601"/>
    </row>
    <row r="287" spans="1:13" s="27" customFormat="1" ht="19" customHeight="1">
      <c r="A287" s="463"/>
      <c r="B287" s="489"/>
      <c r="C287" s="576"/>
      <c r="D287" s="576"/>
      <c r="E287" s="576"/>
      <c r="F287" s="61" t="s">
        <v>1603</v>
      </c>
      <c r="G287" s="56">
        <f t="shared" si="8"/>
        <v>3.5294117647058822</v>
      </c>
      <c r="H287" s="135">
        <v>24</v>
      </c>
      <c r="I287" s="25">
        <v>6.4000000000000001E-2</v>
      </c>
      <c r="J287" s="26">
        <v>25</v>
      </c>
      <c r="K287" s="26">
        <v>250</v>
      </c>
      <c r="L287" s="22">
        <v>6954851224976</v>
      </c>
      <c r="M287" s="601"/>
    </row>
    <row r="288" spans="1:13" s="27" customFormat="1" ht="19" customHeight="1">
      <c r="A288" s="463"/>
      <c r="B288" s="490"/>
      <c r="C288" s="577"/>
      <c r="D288" s="577"/>
      <c r="E288" s="577"/>
      <c r="F288" s="61" t="s">
        <v>1604</v>
      </c>
      <c r="G288" s="56">
        <f t="shared" si="8"/>
        <v>3.5294117647058822</v>
      </c>
      <c r="H288" s="135">
        <v>24</v>
      </c>
      <c r="I288" s="25">
        <v>6.4000000000000001E-2</v>
      </c>
      <c r="J288" s="26">
        <v>25</v>
      </c>
      <c r="K288" s="26">
        <v>250</v>
      </c>
      <c r="L288" s="22">
        <v>6954851224952</v>
      </c>
      <c r="M288" s="602"/>
    </row>
    <row r="289" spans="1:13" customFormat="1" ht="40" customHeight="1">
      <c r="A289" s="462">
        <v>9</v>
      </c>
      <c r="B289" s="406" t="s">
        <v>1605</v>
      </c>
      <c r="C289" s="604"/>
      <c r="D289" s="604"/>
      <c r="E289" s="604"/>
      <c r="F289" s="162" t="s">
        <v>1398</v>
      </c>
      <c r="G289" s="56">
        <f t="shared" si="8"/>
        <v>1.4705882352941178</v>
      </c>
      <c r="H289" s="163">
        <v>10</v>
      </c>
      <c r="I289" s="150">
        <v>5.8999999999999997E-2</v>
      </c>
      <c r="J289" s="35">
        <v>25</v>
      </c>
      <c r="K289" s="35">
        <v>250</v>
      </c>
      <c r="L289" s="165">
        <v>6954851227175</v>
      </c>
      <c r="M289" s="429" t="s">
        <v>1606</v>
      </c>
    </row>
    <row r="290" spans="1:13" customFormat="1" ht="40" customHeight="1">
      <c r="A290" s="463"/>
      <c r="B290" s="386"/>
      <c r="C290" s="445"/>
      <c r="D290" s="445"/>
      <c r="E290" s="445"/>
      <c r="F290" s="141" t="s">
        <v>1400</v>
      </c>
      <c r="G290" s="56">
        <f t="shared" si="8"/>
        <v>1.4705882352941178</v>
      </c>
      <c r="H290" s="138">
        <v>10</v>
      </c>
      <c r="I290" s="106">
        <v>6.3E-2</v>
      </c>
      <c r="J290" s="40">
        <v>25</v>
      </c>
      <c r="K290" s="40">
        <v>250</v>
      </c>
      <c r="L290" s="166">
        <v>6954851226987</v>
      </c>
      <c r="M290" s="364"/>
    </row>
    <row r="291" spans="1:13" customFormat="1" ht="40" customHeight="1">
      <c r="A291" s="463"/>
      <c r="B291" s="386"/>
      <c r="C291" s="445"/>
      <c r="D291" s="445"/>
      <c r="E291" s="445"/>
      <c r="F291" s="42" t="s">
        <v>1401</v>
      </c>
      <c r="G291" s="56">
        <f t="shared" si="8"/>
        <v>1.4705882352941178</v>
      </c>
      <c r="H291" s="138">
        <v>10</v>
      </c>
      <c r="I291" s="106">
        <v>7.1999999999999995E-2</v>
      </c>
      <c r="J291" s="40">
        <v>25</v>
      </c>
      <c r="K291" s="40">
        <v>250</v>
      </c>
      <c r="L291" s="107">
        <v>6954851226970</v>
      </c>
      <c r="M291" s="364"/>
    </row>
    <row r="292" spans="1:13" customFormat="1" ht="19" customHeight="1">
      <c r="A292" s="462">
        <v>10</v>
      </c>
      <c r="B292" s="405" t="s">
        <v>1607</v>
      </c>
      <c r="C292" s="405"/>
      <c r="D292" s="405"/>
      <c r="E292" s="405"/>
      <c r="F292" s="42" t="s">
        <v>1608</v>
      </c>
      <c r="G292" s="56">
        <f t="shared" si="8"/>
        <v>5</v>
      </c>
      <c r="H292" s="138">
        <v>34</v>
      </c>
      <c r="I292" s="106">
        <v>7.5999999999999998E-2</v>
      </c>
      <c r="J292" s="40">
        <v>25</v>
      </c>
      <c r="K292" s="40">
        <v>250</v>
      </c>
      <c r="L292" s="107">
        <v>6954851242468</v>
      </c>
      <c r="M292" s="364" t="s">
        <v>1609</v>
      </c>
    </row>
    <row r="293" spans="1:13" customFormat="1" ht="19" customHeight="1">
      <c r="A293" s="463"/>
      <c r="B293" s="444"/>
      <c r="C293" s="444"/>
      <c r="D293" s="444"/>
      <c r="E293" s="444"/>
      <c r="F293" s="42" t="s">
        <v>1610</v>
      </c>
      <c r="G293" s="56">
        <f t="shared" si="8"/>
        <v>5</v>
      </c>
      <c r="H293" s="138">
        <v>34</v>
      </c>
      <c r="I293" s="106">
        <v>7.5999999999999998E-2</v>
      </c>
      <c r="J293" s="40">
        <v>25</v>
      </c>
      <c r="K293" s="40">
        <v>250</v>
      </c>
      <c r="L293" s="107">
        <v>6954851242444</v>
      </c>
      <c r="M293" s="364"/>
    </row>
    <row r="294" spans="1:13" customFormat="1" ht="19" customHeight="1">
      <c r="A294" s="463"/>
      <c r="B294" s="444"/>
      <c r="C294" s="444"/>
      <c r="D294" s="444"/>
      <c r="E294" s="444"/>
      <c r="F294" s="42" t="s">
        <v>1611</v>
      </c>
      <c r="G294" s="56">
        <f t="shared" si="8"/>
        <v>5</v>
      </c>
      <c r="H294" s="138">
        <v>34</v>
      </c>
      <c r="I294" s="106">
        <v>7.5999999999999998E-2</v>
      </c>
      <c r="J294" s="40">
        <v>25</v>
      </c>
      <c r="K294" s="40">
        <v>250</v>
      </c>
      <c r="L294" s="107">
        <v>6954851242437</v>
      </c>
      <c r="M294" s="364"/>
    </row>
    <row r="295" spans="1:13" customFormat="1" ht="19" customHeight="1">
      <c r="A295" s="463"/>
      <c r="B295" s="444"/>
      <c r="C295" s="444"/>
      <c r="D295" s="444"/>
      <c r="E295" s="444"/>
      <c r="F295" s="42" t="s">
        <v>1612</v>
      </c>
      <c r="G295" s="56">
        <f t="shared" si="8"/>
        <v>5</v>
      </c>
      <c r="H295" s="138">
        <v>34</v>
      </c>
      <c r="I295" s="106">
        <v>7.5999999999999998E-2</v>
      </c>
      <c r="J295" s="40">
        <v>25</v>
      </c>
      <c r="K295" s="40">
        <v>250</v>
      </c>
      <c r="L295" s="107">
        <v>6954851242406</v>
      </c>
      <c r="M295" s="364"/>
    </row>
    <row r="296" spans="1:13" customFormat="1" ht="19" customHeight="1">
      <c r="A296" s="463"/>
      <c r="B296" s="444"/>
      <c r="C296" s="444"/>
      <c r="D296" s="444"/>
      <c r="E296" s="444"/>
      <c r="F296" s="42" t="s">
        <v>1613</v>
      </c>
      <c r="G296" s="56">
        <f t="shared" si="8"/>
        <v>5</v>
      </c>
      <c r="H296" s="164">
        <v>34</v>
      </c>
      <c r="I296" s="106">
        <v>8.8999999999999996E-2</v>
      </c>
      <c r="J296" s="40">
        <v>25</v>
      </c>
      <c r="K296" s="40">
        <v>250</v>
      </c>
      <c r="L296" s="107">
        <v>6954851242413</v>
      </c>
      <c r="M296" s="364"/>
    </row>
    <row r="297" spans="1:13" customFormat="1" ht="19" customHeight="1">
      <c r="A297" s="463"/>
      <c r="B297" s="444"/>
      <c r="C297" s="444"/>
      <c r="D297" s="444"/>
      <c r="E297" s="444"/>
      <c r="F297" s="42" t="s">
        <v>1614</v>
      </c>
      <c r="G297" s="56">
        <f t="shared" si="8"/>
        <v>5</v>
      </c>
      <c r="H297" s="164">
        <v>34</v>
      </c>
      <c r="I297" s="106">
        <v>8.8999999999999996E-2</v>
      </c>
      <c r="J297" s="40">
        <v>25</v>
      </c>
      <c r="K297" s="40">
        <v>250</v>
      </c>
      <c r="L297" s="107">
        <v>6954851242420</v>
      </c>
      <c r="M297" s="364"/>
    </row>
    <row r="298" spans="1:13" customFormat="1" ht="19" customHeight="1">
      <c r="A298" s="463"/>
      <c r="B298" s="444"/>
      <c r="C298" s="444"/>
      <c r="D298" s="444"/>
      <c r="E298" s="444"/>
      <c r="F298" s="42" t="s">
        <v>1615</v>
      </c>
      <c r="G298" s="56">
        <f t="shared" si="8"/>
        <v>5</v>
      </c>
      <c r="H298" s="164">
        <v>34</v>
      </c>
      <c r="I298" s="106">
        <v>9.6000000000000002E-2</v>
      </c>
      <c r="J298" s="40">
        <v>25</v>
      </c>
      <c r="K298" s="40">
        <v>250</v>
      </c>
      <c r="L298" s="107">
        <v>6954851242291</v>
      </c>
      <c r="M298" s="364"/>
    </row>
    <row r="299" spans="1:13" customFormat="1" ht="19" customHeight="1">
      <c r="A299" s="464"/>
      <c r="B299" s="406"/>
      <c r="C299" s="406"/>
      <c r="D299" s="406"/>
      <c r="E299" s="406"/>
      <c r="F299" s="42" t="s">
        <v>1616</v>
      </c>
      <c r="G299" s="56">
        <f t="shared" si="8"/>
        <v>5</v>
      </c>
      <c r="H299" s="164">
        <v>34</v>
      </c>
      <c r="I299" s="106">
        <v>9.6000000000000002E-2</v>
      </c>
      <c r="J299" s="40">
        <v>25</v>
      </c>
      <c r="K299" s="40">
        <v>250</v>
      </c>
      <c r="L299" s="107">
        <v>6954851242284</v>
      </c>
      <c r="M299" s="364"/>
    </row>
    <row r="300" spans="1:13" customFormat="1" ht="19" customHeight="1">
      <c r="A300" s="461">
        <v>11</v>
      </c>
      <c r="B300" s="405" t="s">
        <v>1617</v>
      </c>
      <c r="C300" s="405"/>
      <c r="D300" s="405"/>
      <c r="E300" s="405"/>
      <c r="F300" s="40" t="s">
        <v>1618</v>
      </c>
      <c r="G300" s="56">
        <f t="shared" si="8"/>
        <v>2.9411764705882355</v>
      </c>
      <c r="H300" s="140">
        <v>20</v>
      </c>
      <c r="I300" s="143">
        <v>6.3E-2</v>
      </c>
      <c r="J300" s="42">
        <v>25</v>
      </c>
      <c r="K300" s="42">
        <v>250</v>
      </c>
      <c r="L300" s="107">
        <v>6954851241188</v>
      </c>
      <c r="M300" s="359" t="s">
        <v>1619</v>
      </c>
    </row>
    <row r="301" spans="1:13" customFormat="1" ht="19" customHeight="1">
      <c r="A301" s="461"/>
      <c r="B301" s="444"/>
      <c r="C301" s="444"/>
      <c r="D301" s="444"/>
      <c r="E301" s="444"/>
      <c r="F301" s="40" t="s">
        <v>1620</v>
      </c>
      <c r="G301" s="56">
        <f t="shared" si="8"/>
        <v>2.9411764705882355</v>
      </c>
      <c r="H301" s="140">
        <v>20</v>
      </c>
      <c r="I301" s="143">
        <v>6.3E-2</v>
      </c>
      <c r="J301" s="42">
        <v>25</v>
      </c>
      <c r="K301" s="42">
        <v>250</v>
      </c>
      <c r="L301" s="107">
        <v>6954851241164</v>
      </c>
      <c r="M301" s="363"/>
    </row>
    <row r="302" spans="1:13" customFormat="1" ht="19" customHeight="1">
      <c r="A302" s="461"/>
      <c r="B302" s="444"/>
      <c r="C302" s="444"/>
      <c r="D302" s="444"/>
      <c r="E302" s="444"/>
      <c r="F302" s="40" t="s">
        <v>1621</v>
      </c>
      <c r="G302" s="56">
        <f t="shared" si="8"/>
        <v>2.9411764705882355</v>
      </c>
      <c r="H302" s="140">
        <v>20</v>
      </c>
      <c r="I302" s="143">
        <v>6.3E-2</v>
      </c>
      <c r="J302" s="42">
        <v>25</v>
      </c>
      <c r="K302" s="42">
        <v>250</v>
      </c>
      <c r="L302" s="107">
        <v>6954851241157</v>
      </c>
      <c r="M302" s="363"/>
    </row>
    <row r="303" spans="1:13" customFormat="1" ht="19" customHeight="1">
      <c r="A303" s="461"/>
      <c r="B303" s="444"/>
      <c r="C303" s="444"/>
      <c r="D303" s="444"/>
      <c r="E303" s="444"/>
      <c r="F303" s="40" t="s">
        <v>1622</v>
      </c>
      <c r="G303" s="56">
        <f t="shared" si="8"/>
        <v>2.9411764705882355</v>
      </c>
      <c r="H303" s="140">
        <v>20</v>
      </c>
      <c r="I303" s="143">
        <v>6.5000000000000002E-2</v>
      </c>
      <c r="J303" s="42">
        <v>25</v>
      </c>
      <c r="K303" s="42">
        <v>250</v>
      </c>
      <c r="L303" s="107">
        <v>6954851241140</v>
      </c>
      <c r="M303" s="363"/>
    </row>
    <row r="304" spans="1:13" customFormat="1" ht="19" customHeight="1">
      <c r="A304" s="461"/>
      <c r="B304" s="444"/>
      <c r="C304" s="444"/>
      <c r="D304" s="444"/>
      <c r="E304" s="444"/>
      <c r="F304" s="40" t="s">
        <v>1623</v>
      </c>
      <c r="G304" s="56">
        <f t="shared" ref="G304:G335" si="9">H304/6.8</f>
        <v>2.9411764705882355</v>
      </c>
      <c r="H304" s="140">
        <v>20</v>
      </c>
      <c r="I304" s="143">
        <v>6.5000000000000002E-2</v>
      </c>
      <c r="J304" s="42">
        <v>25</v>
      </c>
      <c r="K304" s="42">
        <v>250</v>
      </c>
      <c r="L304" s="107">
        <v>6954851241126</v>
      </c>
      <c r="M304" s="363"/>
    </row>
    <row r="305" spans="1:13" customFormat="1" ht="19" customHeight="1">
      <c r="A305" s="461"/>
      <c r="B305" s="444"/>
      <c r="C305" s="444"/>
      <c r="D305" s="444"/>
      <c r="E305" s="444"/>
      <c r="F305" s="40" t="s">
        <v>1624</v>
      </c>
      <c r="G305" s="56">
        <f t="shared" si="9"/>
        <v>2.9411764705882355</v>
      </c>
      <c r="H305" s="140">
        <v>20</v>
      </c>
      <c r="I305" s="143">
        <v>6.5000000000000002E-2</v>
      </c>
      <c r="J305" s="42">
        <v>25</v>
      </c>
      <c r="K305" s="42">
        <v>250</v>
      </c>
      <c r="L305" s="107">
        <v>6954851241119</v>
      </c>
      <c r="M305" s="363"/>
    </row>
    <row r="306" spans="1:13" customFormat="1" ht="19" customHeight="1">
      <c r="A306" s="461"/>
      <c r="B306" s="444"/>
      <c r="C306" s="444"/>
      <c r="D306" s="444"/>
      <c r="E306" s="444"/>
      <c r="F306" s="40" t="s">
        <v>1625</v>
      </c>
      <c r="G306" s="56">
        <f t="shared" si="9"/>
        <v>2.9411764705882355</v>
      </c>
      <c r="H306" s="140">
        <v>20</v>
      </c>
      <c r="I306" s="143">
        <v>7.0999999999999994E-2</v>
      </c>
      <c r="J306" s="42">
        <v>25</v>
      </c>
      <c r="K306" s="42">
        <v>250</v>
      </c>
      <c r="L306" s="107">
        <v>6954851241102</v>
      </c>
      <c r="M306" s="363"/>
    </row>
    <row r="307" spans="1:13" customFormat="1" ht="19" customHeight="1">
      <c r="A307" s="461"/>
      <c r="B307" s="444"/>
      <c r="C307" s="444"/>
      <c r="D307" s="444"/>
      <c r="E307" s="444"/>
      <c r="F307" s="40" t="s">
        <v>1626</v>
      </c>
      <c r="G307" s="56">
        <f t="shared" si="9"/>
        <v>2.9411764705882355</v>
      </c>
      <c r="H307" s="140">
        <v>20</v>
      </c>
      <c r="I307" s="143">
        <v>7.0999999999999994E-2</v>
      </c>
      <c r="J307" s="42">
        <v>25</v>
      </c>
      <c r="K307" s="42">
        <v>250</v>
      </c>
      <c r="L307" s="107">
        <v>6954851241010</v>
      </c>
      <c r="M307" s="363"/>
    </row>
    <row r="308" spans="1:13" customFormat="1" ht="19" customHeight="1">
      <c r="A308" s="461"/>
      <c r="B308" s="406"/>
      <c r="C308" s="406"/>
      <c r="D308" s="406"/>
      <c r="E308" s="406"/>
      <c r="F308" s="40" t="s">
        <v>1627</v>
      </c>
      <c r="G308" s="56">
        <f t="shared" si="9"/>
        <v>2.9411764705882355</v>
      </c>
      <c r="H308" s="140">
        <v>20</v>
      </c>
      <c r="I308" s="143">
        <v>7.0999999999999994E-2</v>
      </c>
      <c r="J308" s="42">
        <v>25</v>
      </c>
      <c r="K308" s="42">
        <v>250</v>
      </c>
      <c r="L308" s="107">
        <v>6954851241003</v>
      </c>
      <c r="M308" s="360"/>
    </row>
    <row r="309" spans="1:13" customFormat="1" ht="19" customHeight="1">
      <c r="A309" s="461">
        <v>12</v>
      </c>
      <c r="B309" s="405" t="s">
        <v>1628</v>
      </c>
      <c r="C309" s="405"/>
      <c r="D309" s="405"/>
      <c r="E309" s="405"/>
      <c r="F309" s="40" t="s">
        <v>1629</v>
      </c>
      <c r="G309" s="56">
        <f t="shared" si="9"/>
        <v>3.2352941176470589</v>
      </c>
      <c r="H309" s="140">
        <v>22</v>
      </c>
      <c r="I309" s="143">
        <v>6.8000000000000005E-2</v>
      </c>
      <c r="J309" s="42">
        <v>25</v>
      </c>
      <c r="K309" s="42">
        <v>250</v>
      </c>
      <c r="L309" s="81">
        <v>6954851233473</v>
      </c>
      <c r="M309" s="359" t="s">
        <v>1630</v>
      </c>
    </row>
    <row r="310" spans="1:13" customFormat="1" ht="19" customHeight="1">
      <c r="A310" s="461"/>
      <c r="B310" s="444"/>
      <c r="C310" s="444"/>
      <c r="D310" s="444"/>
      <c r="E310" s="444"/>
      <c r="F310" s="40" t="s">
        <v>1631</v>
      </c>
      <c r="G310" s="56">
        <f t="shared" si="9"/>
        <v>3.2352941176470589</v>
      </c>
      <c r="H310" s="140">
        <v>22</v>
      </c>
      <c r="I310" s="143">
        <v>6.8000000000000005E-2</v>
      </c>
      <c r="J310" s="42">
        <v>25</v>
      </c>
      <c r="K310" s="42">
        <v>250</v>
      </c>
      <c r="L310" s="81">
        <v>6954851233428</v>
      </c>
      <c r="M310" s="363"/>
    </row>
    <row r="311" spans="1:13" customFormat="1" ht="19" customHeight="1">
      <c r="A311" s="461"/>
      <c r="B311" s="444"/>
      <c r="C311" s="444"/>
      <c r="D311" s="444"/>
      <c r="E311" s="444"/>
      <c r="F311" s="40" t="s">
        <v>1618</v>
      </c>
      <c r="G311" s="56">
        <f t="shared" si="9"/>
        <v>3.2352941176470589</v>
      </c>
      <c r="H311" s="140">
        <v>22</v>
      </c>
      <c r="I311" s="143">
        <v>6.8000000000000005E-2</v>
      </c>
      <c r="J311" s="42">
        <v>25</v>
      </c>
      <c r="K311" s="42">
        <v>250</v>
      </c>
      <c r="L311" s="81">
        <v>6954851233411</v>
      </c>
      <c r="M311" s="363"/>
    </row>
    <row r="312" spans="1:13" customFormat="1" ht="19" customHeight="1">
      <c r="A312" s="461"/>
      <c r="B312" s="444"/>
      <c r="C312" s="444"/>
      <c r="D312" s="444"/>
      <c r="E312" s="444"/>
      <c r="F312" s="40" t="s">
        <v>1632</v>
      </c>
      <c r="G312" s="56">
        <f t="shared" si="9"/>
        <v>3.2352941176470589</v>
      </c>
      <c r="H312" s="140">
        <v>22</v>
      </c>
      <c r="I312" s="143">
        <v>7.3999999999999996E-2</v>
      </c>
      <c r="J312" s="42">
        <v>25</v>
      </c>
      <c r="K312" s="42">
        <v>250</v>
      </c>
      <c r="L312" s="81">
        <v>6954851233398</v>
      </c>
      <c r="M312" s="363"/>
    </row>
    <row r="313" spans="1:13" customFormat="1" ht="19" customHeight="1">
      <c r="A313" s="461"/>
      <c r="B313" s="444"/>
      <c r="C313" s="444"/>
      <c r="D313" s="444"/>
      <c r="E313" s="444"/>
      <c r="F313" s="40" t="s">
        <v>1633</v>
      </c>
      <c r="G313" s="56">
        <f t="shared" si="9"/>
        <v>3.2352941176470589</v>
      </c>
      <c r="H313" s="140">
        <v>22</v>
      </c>
      <c r="I313" s="143">
        <v>7.3999999999999996E-2</v>
      </c>
      <c r="J313" s="42">
        <v>25</v>
      </c>
      <c r="K313" s="42">
        <v>250</v>
      </c>
      <c r="L313" s="81">
        <v>6954851233381</v>
      </c>
      <c r="M313" s="363"/>
    </row>
    <row r="314" spans="1:13" customFormat="1" ht="19" customHeight="1">
      <c r="A314" s="461"/>
      <c r="B314" s="444"/>
      <c r="C314" s="444"/>
      <c r="D314" s="444"/>
      <c r="E314" s="444"/>
      <c r="F314" s="40" t="s">
        <v>1622</v>
      </c>
      <c r="G314" s="56">
        <f t="shared" si="9"/>
        <v>3.2352941176470589</v>
      </c>
      <c r="H314" s="140">
        <v>22</v>
      </c>
      <c r="I314" s="143">
        <v>7.3999999999999996E-2</v>
      </c>
      <c r="J314" s="42">
        <v>25</v>
      </c>
      <c r="K314" s="42">
        <v>250</v>
      </c>
      <c r="L314" s="81">
        <v>6954851233374</v>
      </c>
      <c r="M314" s="363"/>
    </row>
    <row r="315" spans="1:13" customFormat="1" ht="19" customHeight="1">
      <c r="A315" s="461"/>
      <c r="B315" s="444"/>
      <c r="C315" s="444"/>
      <c r="D315" s="444"/>
      <c r="E315" s="444"/>
      <c r="F315" s="40" t="s">
        <v>1634</v>
      </c>
      <c r="G315" s="56">
        <f t="shared" si="9"/>
        <v>3.2352941176470589</v>
      </c>
      <c r="H315" s="140">
        <v>22</v>
      </c>
      <c r="I315" s="143">
        <v>8.1000000000000003E-2</v>
      </c>
      <c r="J315" s="42">
        <v>25</v>
      </c>
      <c r="K315" s="42">
        <v>250</v>
      </c>
      <c r="L315" s="81">
        <v>6954851233367</v>
      </c>
      <c r="M315" s="363"/>
    </row>
    <row r="316" spans="1:13" customFormat="1" ht="19" customHeight="1">
      <c r="A316" s="461"/>
      <c r="B316" s="444"/>
      <c r="C316" s="444"/>
      <c r="D316" s="444"/>
      <c r="E316" s="444"/>
      <c r="F316" s="40" t="s">
        <v>1635</v>
      </c>
      <c r="G316" s="56">
        <f t="shared" si="9"/>
        <v>3.2352941176470589</v>
      </c>
      <c r="H316" s="140">
        <v>22</v>
      </c>
      <c r="I316" s="143">
        <v>8.1000000000000003E-2</v>
      </c>
      <c r="J316" s="42">
        <v>25</v>
      </c>
      <c r="K316" s="42">
        <v>250</v>
      </c>
      <c r="L316" s="81">
        <v>6954851222224</v>
      </c>
      <c r="M316" s="363"/>
    </row>
    <row r="317" spans="1:13" customFormat="1" ht="19" customHeight="1">
      <c r="A317" s="461"/>
      <c r="B317" s="406"/>
      <c r="C317" s="406"/>
      <c r="D317" s="406"/>
      <c r="E317" s="406"/>
      <c r="F317" s="40" t="s">
        <v>1625</v>
      </c>
      <c r="G317" s="56">
        <f t="shared" si="9"/>
        <v>3.2352941176470589</v>
      </c>
      <c r="H317" s="140">
        <v>22</v>
      </c>
      <c r="I317" s="143">
        <v>8.1000000000000003E-2</v>
      </c>
      <c r="J317" s="42">
        <v>25</v>
      </c>
      <c r="K317" s="42">
        <v>250</v>
      </c>
      <c r="L317" s="81">
        <v>6954851222101</v>
      </c>
      <c r="M317" s="360"/>
    </row>
    <row r="318" spans="1:13" customFormat="1" ht="40" customHeight="1">
      <c r="A318" s="459">
        <v>13</v>
      </c>
      <c r="B318" s="405" t="s">
        <v>1636</v>
      </c>
      <c r="C318" s="405"/>
      <c r="D318" s="405"/>
      <c r="E318" s="405"/>
      <c r="F318" s="42" t="s">
        <v>1637</v>
      </c>
      <c r="G318" s="56">
        <f t="shared" si="9"/>
        <v>2.2794117647058822</v>
      </c>
      <c r="H318" s="140">
        <v>15.5</v>
      </c>
      <c r="I318" s="97">
        <v>6.1199999999999997E-2</v>
      </c>
      <c r="J318" s="42">
        <v>25</v>
      </c>
      <c r="K318" s="42">
        <v>250</v>
      </c>
      <c r="L318" s="100">
        <v>6954851243090</v>
      </c>
      <c r="M318" s="371" t="s">
        <v>1638</v>
      </c>
    </row>
    <row r="319" spans="1:13" customFormat="1" ht="40" customHeight="1">
      <c r="A319" s="459"/>
      <c r="B319" s="444"/>
      <c r="C319" s="444"/>
      <c r="D319" s="444"/>
      <c r="E319" s="444"/>
      <c r="F319" s="42" t="s">
        <v>1639</v>
      </c>
      <c r="G319" s="56">
        <f t="shared" si="9"/>
        <v>2.2794117647058822</v>
      </c>
      <c r="H319" s="140">
        <v>15.5</v>
      </c>
      <c r="I319" s="97">
        <v>6.5500000000000003E-2</v>
      </c>
      <c r="J319" s="42">
        <v>25</v>
      </c>
      <c r="K319" s="42">
        <v>250</v>
      </c>
      <c r="L319" s="100">
        <v>6954851242956</v>
      </c>
      <c r="M319" s="430"/>
    </row>
    <row r="320" spans="1:13" customFormat="1" ht="40" customHeight="1">
      <c r="A320" s="459"/>
      <c r="B320" s="406"/>
      <c r="C320" s="406"/>
      <c r="D320" s="406"/>
      <c r="E320" s="406"/>
      <c r="F320" s="42" t="s">
        <v>1640</v>
      </c>
      <c r="G320" s="56">
        <f t="shared" si="9"/>
        <v>2.2794117647058822</v>
      </c>
      <c r="H320" s="140">
        <v>15.5</v>
      </c>
      <c r="I320" s="97">
        <v>7.2900000000000006E-2</v>
      </c>
      <c r="J320" s="42">
        <v>25</v>
      </c>
      <c r="K320" s="42">
        <v>250</v>
      </c>
      <c r="L320" s="100">
        <v>6954851242949</v>
      </c>
      <c r="M320" s="429"/>
    </row>
    <row r="321" spans="1:13" customFormat="1" ht="24" customHeight="1">
      <c r="A321" s="461">
        <v>14</v>
      </c>
      <c r="B321" s="405" t="s">
        <v>1641</v>
      </c>
      <c r="C321" s="388"/>
      <c r="D321" s="388"/>
      <c r="E321" s="388"/>
      <c r="F321" s="40" t="s">
        <v>64</v>
      </c>
      <c r="G321" s="56">
        <f t="shared" si="9"/>
        <v>6.6176470588235299</v>
      </c>
      <c r="H321" s="140">
        <v>45</v>
      </c>
      <c r="I321" s="143">
        <v>3.4000000000000002E-2</v>
      </c>
      <c r="J321" s="42">
        <v>128</v>
      </c>
      <c r="K321" s="42">
        <v>128</v>
      </c>
      <c r="L321" s="81">
        <v>6954851240655</v>
      </c>
      <c r="M321" s="359" t="s">
        <v>1642</v>
      </c>
    </row>
    <row r="322" spans="1:13" customFormat="1" ht="24" customHeight="1">
      <c r="A322" s="461"/>
      <c r="B322" s="444"/>
      <c r="C322" s="401"/>
      <c r="D322" s="401"/>
      <c r="E322" s="401"/>
      <c r="F322" s="40" t="s">
        <v>74</v>
      </c>
      <c r="G322" s="56">
        <f t="shared" si="9"/>
        <v>6.6176470588235299</v>
      </c>
      <c r="H322" s="140">
        <v>45</v>
      </c>
      <c r="I322" s="143">
        <v>3.4000000000000002E-2</v>
      </c>
      <c r="J322" s="42">
        <v>128</v>
      </c>
      <c r="K322" s="42">
        <v>128</v>
      </c>
      <c r="L322" s="81">
        <v>6954851240570</v>
      </c>
      <c r="M322" s="363"/>
    </row>
    <row r="323" spans="1:13" customFormat="1" ht="24" customHeight="1">
      <c r="A323" s="461"/>
      <c r="B323" s="444"/>
      <c r="C323" s="401"/>
      <c r="D323" s="401"/>
      <c r="E323" s="401"/>
      <c r="F323" s="40" t="s">
        <v>350</v>
      </c>
      <c r="G323" s="56">
        <f t="shared" si="9"/>
        <v>6.6176470588235299</v>
      </c>
      <c r="H323" s="140">
        <v>45</v>
      </c>
      <c r="I323" s="143">
        <v>3.4000000000000002E-2</v>
      </c>
      <c r="J323" s="42">
        <v>128</v>
      </c>
      <c r="K323" s="42">
        <v>128</v>
      </c>
      <c r="L323" s="81">
        <v>6954851240563</v>
      </c>
      <c r="M323" s="363"/>
    </row>
    <row r="324" spans="1:13" customFormat="1" ht="24" customHeight="1">
      <c r="A324" s="461"/>
      <c r="B324" s="444"/>
      <c r="C324" s="401"/>
      <c r="D324" s="401"/>
      <c r="E324" s="401"/>
      <c r="F324" s="40" t="s">
        <v>267</v>
      </c>
      <c r="G324" s="56">
        <f t="shared" si="9"/>
        <v>6.6176470588235299</v>
      </c>
      <c r="H324" s="140">
        <v>45</v>
      </c>
      <c r="I324" s="143">
        <v>3.4000000000000002E-2</v>
      </c>
      <c r="J324" s="42">
        <v>128</v>
      </c>
      <c r="K324" s="42">
        <v>128</v>
      </c>
      <c r="L324" s="81">
        <v>6954851240556</v>
      </c>
      <c r="M324" s="363"/>
    </row>
    <row r="325" spans="1:13" customFormat="1" ht="24" customHeight="1">
      <c r="A325" s="461"/>
      <c r="B325" s="444"/>
      <c r="C325" s="401"/>
      <c r="D325" s="401"/>
      <c r="E325" s="401"/>
      <c r="F325" s="40" t="s">
        <v>1643</v>
      </c>
      <c r="G325" s="56">
        <f t="shared" si="9"/>
        <v>6.6176470588235299</v>
      </c>
      <c r="H325" s="140">
        <v>45</v>
      </c>
      <c r="I325" s="143">
        <v>3.4000000000000002E-2</v>
      </c>
      <c r="J325" s="42">
        <v>128</v>
      </c>
      <c r="K325" s="42">
        <v>128</v>
      </c>
      <c r="L325" s="81">
        <v>6954851240549</v>
      </c>
      <c r="M325" s="363"/>
    </row>
    <row r="326" spans="1:13" customFormat="1" ht="18" customHeight="1">
      <c r="A326" s="461">
        <v>15</v>
      </c>
      <c r="B326" s="405" t="s">
        <v>1644</v>
      </c>
      <c r="C326" s="398"/>
      <c r="D326" s="398"/>
      <c r="E326" s="398"/>
      <c r="F326" s="61" t="s">
        <v>1645</v>
      </c>
      <c r="G326" s="56">
        <f t="shared" si="9"/>
        <v>2.7941176470588238</v>
      </c>
      <c r="H326" s="168">
        <v>19</v>
      </c>
      <c r="I326" s="172">
        <v>1.6E-2</v>
      </c>
      <c r="J326" s="173">
        <v>25</v>
      </c>
      <c r="K326" s="174">
        <v>250</v>
      </c>
      <c r="L326" s="158">
        <v>6954851207320</v>
      </c>
      <c r="M326" s="519" t="s">
        <v>1646</v>
      </c>
    </row>
    <row r="327" spans="1:13" customFormat="1" ht="18" customHeight="1">
      <c r="A327" s="461"/>
      <c r="B327" s="444"/>
      <c r="C327" s="485"/>
      <c r="D327" s="485"/>
      <c r="E327" s="485"/>
      <c r="F327" s="61" t="s">
        <v>1647</v>
      </c>
      <c r="G327" s="56">
        <f t="shared" si="9"/>
        <v>2.7941176470588238</v>
      </c>
      <c r="H327" s="168">
        <v>19</v>
      </c>
      <c r="I327" s="172">
        <v>1.6E-2</v>
      </c>
      <c r="J327" s="173">
        <v>25</v>
      </c>
      <c r="K327" s="174">
        <v>250</v>
      </c>
      <c r="L327" s="158">
        <v>6954851207313</v>
      </c>
      <c r="M327" s="520"/>
    </row>
    <row r="328" spans="1:13" customFormat="1" ht="18" customHeight="1">
      <c r="A328" s="461"/>
      <c r="B328" s="444"/>
      <c r="C328" s="485"/>
      <c r="D328" s="485"/>
      <c r="E328" s="485"/>
      <c r="F328" s="61" t="s">
        <v>1648</v>
      </c>
      <c r="G328" s="56">
        <f t="shared" si="9"/>
        <v>2.7941176470588238</v>
      </c>
      <c r="H328" s="168">
        <v>19</v>
      </c>
      <c r="I328" s="172">
        <v>1.6E-2</v>
      </c>
      <c r="J328" s="173">
        <v>25</v>
      </c>
      <c r="K328" s="174">
        <v>250</v>
      </c>
      <c r="L328" s="158">
        <v>6954851207306</v>
      </c>
      <c r="M328" s="520"/>
    </row>
    <row r="329" spans="1:13" customFormat="1" ht="18" customHeight="1">
      <c r="A329" s="461"/>
      <c r="B329" s="444"/>
      <c r="C329" s="485"/>
      <c r="D329" s="485"/>
      <c r="E329" s="485"/>
      <c r="F329" s="61" t="s">
        <v>1598</v>
      </c>
      <c r="G329" s="56">
        <f t="shared" si="9"/>
        <v>2.7941176470588238</v>
      </c>
      <c r="H329" s="168">
        <v>19</v>
      </c>
      <c r="I329" s="172">
        <v>0.02</v>
      </c>
      <c r="J329" s="173">
        <v>25</v>
      </c>
      <c r="K329" s="174">
        <v>250</v>
      </c>
      <c r="L329" s="158">
        <v>6954851207207</v>
      </c>
      <c r="M329" s="520"/>
    </row>
    <row r="330" spans="1:13" customFormat="1" ht="18" customHeight="1">
      <c r="A330" s="461"/>
      <c r="B330" s="444"/>
      <c r="C330" s="485"/>
      <c r="D330" s="485"/>
      <c r="E330" s="485"/>
      <c r="F330" s="61" t="s">
        <v>1649</v>
      </c>
      <c r="G330" s="56">
        <f t="shared" si="9"/>
        <v>2.7941176470588238</v>
      </c>
      <c r="H330" s="169">
        <v>19</v>
      </c>
      <c r="I330" s="172">
        <v>0.02</v>
      </c>
      <c r="J330" s="173">
        <v>25</v>
      </c>
      <c r="K330" s="174">
        <v>250</v>
      </c>
      <c r="L330" s="158">
        <v>6954851207191</v>
      </c>
      <c r="M330" s="520"/>
    </row>
    <row r="331" spans="1:13" customFormat="1" ht="18" customHeight="1">
      <c r="A331" s="461"/>
      <c r="B331" s="444"/>
      <c r="C331" s="485"/>
      <c r="D331" s="485"/>
      <c r="E331" s="485"/>
      <c r="F331" s="61" t="s">
        <v>1601</v>
      </c>
      <c r="G331" s="56">
        <f t="shared" si="9"/>
        <v>2.7941176470588238</v>
      </c>
      <c r="H331" s="169">
        <v>19</v>
      </c>
      <c r="I331" s="172">
        <v>0.02</v>
      </c>
      <c r="J331" s="173">
        <v>25</v>
      </c>
      <c r="K331" s="174">
        <v>250</v>
      </c>
      <c r="L331" s="158">
        <v>6954851207115</v>
      </c>
      <c r="M331" s="520"/>
    </row>
    <row r="332" spans="1:13" customFormat="1" ht="18" customHeight="1">
      <c r="A332" s="461"/>
      <c r="B332" s="444"/>
      <c r="C332" s="485"/>
      <c r="D332" s="485"/>
      <c r="E332" s="485"/>
      <c r="F332" s="61" t="s">
        <v>1602</v>
      </c>
      <c r="G332" s="56">
        <f t="shared" si="9"/>
        <v>2.7941176470588238</v>
      </c>
      <c r="H332" s="169">
        <v>19</v>
      </c>
      <c r="I332" s="172">
        <v>2.3E-2</v>
      </c>
      <c r="J332" s="173">
        <v>25</v>
      </c>
      <c r="K332" s="174">
        <v>250</v>
      </c>
      <c r="L332" s="158">
        <v>6954851207108</v>
      </c>
      <c r="M332" s="520"/>
    </row>
    <row r="333" spans="1:13" customFormat="1" ht="18" customHeight="1">
      <c r="A333" s="461"/>
      <c r="B333" s="444"/>
      <c r="C333" s="485"/>
      <c r="D333" s="485"/>
      <c r="E333" s="485"/>
      <c r="F333" s="61" t="s">
        <v>1650</v>
      </c>
      <c r="G333" s="56">
        <f t="shared" si="9"/>
        <v>2.7941176470588238</v>
      </c>
      <c r="H333" s="169">
        <v>19</v>
      </c>
      <c r="I333" s="172">
        <v>2.3E-2</v>
      </c>
      <c r="J333" s="173">
        <v>25</v>
      </c>
      <c r="K333" s="174">
        <v>250</v>
      </c>
      <c r="L333" s="158">
        <v>6954851207030</v>
      </c>
      <c r="M333" s="520"/>
    </row>
    <row r="334" spans="1:13" customFormat="1" ht="18" customHeight="1">
      <c r="A334" s="461"/>
      <c r="B334" s="406"/>
      <c r="C334" s="399"/>
      <c r="D334" s="399"/>
      <c r="E334" s="399"/>
      <c r="F334" s="61" t="s">
        <v>1604</v>
      </c>
      <c r="G334" s="56">
        <f t="shared" si="9"/>
        <v>2.7941176470588238</v>
      </c>
      <c r="H334" s="169">
        <v>19</v>
      </c>
      <c r="I334" s="172">
        <v>2.3E-2</v>
      </c>
      <c r="J334" s="173">
        <v>25</v>
      </c>
      <c r="K334" s="174">
        <v>250</v>
      </c>
      <c r="L334" s="158">
        <v>6954851207023</v>
      </c>
      <c r="M334" s="521"/>
    </row>
    <row r="335" spans="1:13" customFormat="1" ht="18" customHeight="1">
      <c r="A335" s="612">
        <v>16</v>
      </c>
      <c r="B335" s="386" t="s">
        <v>1651</v>
      </c>
      <c r="C335" s="382"/>
      <c r="D335" s="382"/>
      <c r="E335" s="382"/>
      <c r="F335" s="40" t="s">
        <v>1652</v>
      </c>
      <c r="G335" s="56">
        <f t="shared" si="9"/>
        <v>3.2352941176470589</v>
      </c>
      <c r="H335" s="170">
        <v>22</v>
      </c>
      <c r="I335" s="82">
        <v>8.14E-2</v>
      </c>
      <c r="J335" s="155">
        <v>24</v>
      </c>
      <c r="K335" s="89">
        <v>240</v>
      </c>
      <c r="L335" s="100">
        <v>6972174154497</v>
      </c>
      <c r="M335" s="361" t="s">
        <v>1653</v>
      </c>
    </row>
    <row r="336" spans="1:13" customFormat="1" ht="18" customHeight="1">
      <c r="A336" s="612"/>
      <c r="B336" s="386"/>
      <c r="C336" s="382"/>
      <c r="D336" s="382"/>
      <c r="E336" s="382"/>
      <c r="F336" s="40" t="s">
        <v>1654</v>
      </c>
      <c r="G336" s="56">
        <f t="shared" ref="G336:G369" si="10">H336/6.8</f>
        <v>3.2352941176470589</v>
      </c>
      <c r="H336" s="170">
        <v>22</v>
      </c>
      <c r="I336" s="82">
        <v>8.14E-2</v>
      </c>
      <c r="J336" s="155">
        <v>24</v>
      </c>
      <c r="K336" s="89">
        <v>240</v>
      </c>
      <c r="L336" s="100">
        <v>6972174154503</v>
      </c>
      <c r="M336" s="361"/>
    </row>
    <row r="337" spans="1:13" customFormat="1" ht="18" customHeight="1">
      <c r="A337" s="612"/>
      <c r="B337" s="386"/>
      <c r="C337" s="382"/>
      <c r="D337" s="382"/>
      <c r="E337" s="382"/>
      <c r="F337" s="40" t="s">
        <v>1655</v>
      </c>
      <c r="G337" s="56">
        <f t="shared" si="10"/>
        <v>3.2352941176470589</v>
      </c>
      <c r="H337" s="170">
        <v>22</v>
      </c>
      <c r="I337" s="177">
        <v>9.2100000000000001E-2</v>
      </c>
      <c r="J337" s="155">
        <v>24</v>
      </c>
      <c r="K337" s="89">
        <v>240</v>
      </c>
      <c r="L337" s="100">
        <v>6972174154510</v>
      </c>
      <c r="M337" s="361"/>
    </row>
    <row r="338" spans="1:13" customFormat="1" ht="18" customHeight="1">
      <c r="A338" s="612"/>
      <c r="B338" s="386"/>
      <c r="C338" s="382"/>
      <c r="D338" s="382"/>
      <c r="E338" s="382"/>
      <c r="F338" s="40" t="s">
        <v>1656</v>
      </c>
      <c r="G338" s="56">
        <f t="shared" si="10"/>
        <v>3.2352941176470589</v>
      </c>
      <c r="H338" s="170">
        <v>22</v>
      </c>
      <c r="I338" s="177">
        <v>9.2100000000000001E-2</v>
      </c>
      <c r="J338" s="155">
        <v>24</v>
      </c>
      <c r="K338" s="89">
        <v>240</v>
      </c>
      <c r="L338" s="100">
        <v>6972174154527</v>
      </c>
      <c r="M338" s="361"/>
    </row>
    <row r="339" spans="1:13" customFormat="1" ht="18" customHeight="1">
      <c r="A339" s="612"/>
      <c r="B339" s="386"/>
      <c r="C339" s="382"/>
      <c r="D339" s="382"/>
      <c r="E339" s="382"/>
      <c r="F339" s="40" t="s">
        <v>1657</v>
      </c>
      <c r="G339" s="56">
        <f t="shared" si="10"/>
        <v>3.2352941176470589</v>
      </c>
      <c r="H339" s="170">
        <v>22</v>
      </c>
      <c r="I339" s="177">
        <v>0.1013</v>
      </c>
      <c r="J339" s="155">
        <v>24</v>
      </c>
      <c r="K339" s="89">
        <v>240</v>
      </c>
      <c r="L339" s="100">
        <v>6972174154534</v>
      </c>
      <c r="M339" s="361"/>
    </row>
    <row r="340" spans="1:13" customFormat="1" ht="18" customHeight="1">
      <c r="A340" s="612"/>
      <c r="B340" s="386"/>
      <c r="C340" s="382"/>
      <c r="D340" s="382"/>
      <c r="E340" s="382"/>
      <c r="F340" s="40" t="s">
        <v>1658</v>
      </c>
      <c r="G340" s="56">
        <f t="shared" si="10"/>
        <v>3.2352941176470589</v>
      </c>
      <c r="H340" s="170">
        <v>22</v>
      </c>
      <c r="I340" s="177">
        <v>0.1013</v>
      </c>
      <c r="J340" s="155">
        <v>24</v>
      </c>
      <c r="K340" s="89">
        <v>240</v>
      </c>
      <c r="L340" s="100">
        <v>6972174154541</v>
      </c>
      <c r="M340" s="361"/>
    </row>
    <row r="341" spans="1:13" customFormat="1" ht="18" customHeight="1">
      <c r="A341" s="461">
        <v>17</v>
      </c>
      <c r="B341" s="405" t="s">
        <v>1659</v>
      </c>
      <c r="C341" s="398"/>
      <c r="D341" s="398"/>
      <c r="E341" s="398"/>
      <c r="F341" s="61" t="s">
        <v>1645</v>
      </c>
      <c r="G341" s="56">
        <f t="shared" si="10"/>
        <v>1.1029411764705883</v>
      </c>
      <c r="H341" s="169">
        <v>7.5</v>
      </c>
      <c r="I341" s="172">
        <v>4.6899999999999997E-2</v>
      </c>
      <c r="J341" s="173">
        <v>25</v>
      </c>
      <c r="K341" s="174">
        <v>250</v>
      </c>
      <c r="L341" s="158">
        <v>6972174159546</v>
      </c>
      <c r="M341" s="519" t="s">
        <v>1660</v>
      </c>
    </row>
    <row r="342" spans="1:13" customFormat="1" ht="18" customHeight="1">
      <c r="A342" s="461"/>
      <c r="B342" s="444"/>
      <c r="C342" s="485"/>
      <c r="D342" s="485"/>
      <c r="E342" s="485"/>
      <c r="F342" s="61" t="s">
        <v>1647</v>
      </c>
      <c r="G342" s="56">
        <f t="shared" si="10"/>
        <v>1.1029411764705883</v>
      </c>
      <c r="H342" s="169">
        <v>7.5</v>
      </c>
      <c r="I342" s="172">
        <v>4.6899999999999997E-2</v>
      </c>
      <c r="J342" s="173">
        <v>25</v>
      </c>
      <c r="K342" s="174">
        <v>250</v>
      </c>
      <c r="L342" s="158">
        <v>6972174159553</v>
      </c>
      <c r="M342" s="520"/>
    </row>
    <row r="343" spans="1:13" customFormat="1" ht="18" customHeight="1">
      <c r="A343" s="461"/>
      <c r="B343" s="444"/>
      <c r="C343" s="485"/>
      <c r="D343" s="485"/>
      <c r="E343" s="485"/>
      <c r="F343" s="61" t="s">
        <v>1661</v>
      </c>
      <c r="G343" s="56">
        <f t="shared" si="10"/>
        <v>1.1029411764705883</v>
      </c>
      <c r="H343" s="169">
        <v>7.5</v>
      </c>
      <c r="I343" s="172">
        <v>4.82E-2</v>
      </c>
      <c r="J343" s="173">
        <v>25</v>
      </c>
      <c r="K343" s="174">
        <v>250</v>
      </c>
      <c r="L343" s="158">
        <v>6972174159560</v>
      </c>
      <c r="M343" s="520"/>
    </row>
    <row r="344" spans="1:13" customFormat="1" ht="18" customHeight="1">
      <c r="A344" s="461"/>
      <c r="B344" s="444"/>
      <c r="C344" s="485"/>
      <c r="D344" s="485"/>
      <c r="E344" s="485"/>
      <c r="F344" s="61" t="s">
        <v>1662</v>
      </c>
      <c r="G344" s="56">
        <f t="shared" si="10"/>
        <v>1.1029411764705883</v>
      </c>
      <c r="H344" s="169">
        <v>7.5</v>
      </c>
      <c r="I344" s="172">
        <v>4.82E-2</v>
      </c>
      <c r="J344" s="173">
        <v>25</v>
      </c>
      <c r="K344" s="174">
        <v>250</v>
      </c>
      <c r="L344" s="158">
        <v>6972174159577</v>
      </c>
      <c r="M344" s="520"/>
    </row>
    <row r="345" spans="1:13" customFormat="1" ht="18" customHeight="1">
      <c r="A345" s="461"/>
      <c r="B345" s="444"/>
      <c r="C345" s="485"/>
      <c r="D345" s="485"/>
      <c r="E345" s="485"/>
      <c r="F345" s="61" t="s">
        <v>1663</v>
      </c>
      <c r="G345" s="56">
        <f t="shared" si="10"/>
        <v>1.1029411764705883</v>
      </c>
      <c r="H345" s="169">
        <v>7.5</v>
      </c>
      <c r="I345" s="172">
        <v>4.8800000000000003E-2</v>
      </c>
      <c r="J345" s="173">
        <v>25</v>
      </c>
      <c r="K345" s="174">
        <v>250</v>
      </c>
      <c r="L345" s="158">
        <v>6972174159584</v>
      </c>
      <c r="M345" s="520"/>
    </row>
    <row r="346" spans="1:13" customFormat="1" ht="18" customHeight="1">
      <c r="A346" s="461"/>
      <c r="B346" s="444"/>
      <c r="C346" s="485"/>
      <c r="D346" s="485"/>
      <c r="E346" s="485"/>
      <c r="F346" s="61" t="s">
        <v>1664</v>
      </c>
      <c r="G346" s="56">
        <f t="shared" si="10"/>
        <v>1.1029411764705883</v>
      </c>
      <c r="H346" s="168">
        <v>7.5</v>
      </c>
      <c r="I346" s="172">
        <v>4.8800000000000003E-2</v>
      </c>
      <c r="J346" s="173">
        <v>25</v>
      </c>
      <c r="K346" s="174">
        <v>250</v>
      </c>
      <c r="L346" s="158">
        <v>6972174159591</v>
      </c>
      <c r="M346" s="520"/>
    </row>
    <row r="347" spans="1:13" customFormat="1" ht="18" customHeight="1">
      <c r="A347" s="461"/>
      <c r="B347" s="444"/>
      <c r="C347" s="485"/>
      <c r="D347" s="485"/>
      <c r="E347" s="485"/>
      <c r="F347" s="61" t="s">
        <v>1602</v>
      </c>
      <c r="G347" s="56">
        <f t="shared" si="10"/>
        <v>1.1029411764705883</v>
      </c>
      <c r="H347" s="168">
        <v>7.5</v>
      </c>
      <c r="I347" s="172">
        <v>4.9799999999999997E-2</v>
      </c>
      <c r="J347" s="173">
        <v>25</v>
      </c>
      <c r="K347" s="174">
        <v>250</v>
      </c>
      <c r="L347" s="158">
        <v>6972174159607</v>
      </c>
      <c r="M347" s="520"/>
    </row>
    <row r="348" spans="1:13" customFormat="1" ht="18" customHeight="1">
      <c r="A348" s="461"/>
      <c r="B348" s="406"/>
      <c r="C348" s="399"/>
      <c r="D348" s="399"/>
      <c r="E348" s="399"/>
      <c r="F348" s="61" t="s">
        <v>1650</v>
      </c>
      <c r="G348" s="56">
        <f t="shared" si="10"/>
        <v>1.1029411764705883</v>
      </c>
      <c r="H348" s="168">
        <v>7.5</v>
      </c>
      <c r="I348" s="172">
        <v>4.9799999999999997E-2</v>
      </c>
      <c r="J348" s="173">
        <v>25</v>
      </c>
      <c r="K348" s="174">
        <v>250</v>
      </c>
      <c r="L348" s="158">
        <v>6972174159614</v>
      </c>
      <c r="M348" s="521"/>
    </row>
    <row r="349" spans="1:13" customFormat="1" ht="18" customHeight="1">
      <c r="A349" s="461">
        <v>18</v>
      </c>
      <c r="B349" s="405" t="s">
        <v>1665</v>
      </c>
      <c r="C349" s="398"/>
      <c r="D349" s="398"/>
      <c r="E349" s="398"/>
      <c r="F349" s="61" t="s">
        <v>1645</v>
      </c>
      <c r="G349" s="56">
        <f t="shared" si="10"/>
        <v>3.2352941176470589</v>
      </c>
      <c r="H349" s="169">
        <v>22</v>
      </c>
      <c r="I349" s="178">
        <v>7.0999999999999994E-2</v>
      </c>
      <c r="J349" s="173">
        <v>25</v>
      </c>
      <c r="K349" s="174">
        <v>250</v>
      </c>
      <c r="L349" s="100">
        <v>6972174159089</v>
      </c>
      <c r="M349" s="519" t="s">
        <v>1666</v>
      </c>
    </row>
    <row r="350" spans="1:13" customFormat="1" ht="18" customHeight="1">
      <c r="A350" s="461"/>
      <c r="B350" s="444"/>
      <c r="C350" s="485"/>
      <c r="D350" s="485"/>
      <c r="E350" s="485"/>
      <c r="F350" s="61" t="s">
        <v>1667</v>
      </c>
      <c r="G350" s="56">
        <f t="shared" si="10"/>
        <v>3.2352941176470589</v>
      </c>
      <c r="H350" s="169">
        <v>22</v>
      </c>
      <c r="I350" s="178">
        <v>7.0999999999999994E-2</v>
      </c>
      <c r="J350" s="173">
        <v>25</v>
      </c>
      <c r="K350" s="174">
        <v>250</v>
      </c>
      <c r="L350" s="100">
        <v>6972174159096</v>
      </c>
      <c r="M350" s="520"/>
    </row>
    <row r="351" spans="1:13" customFormat="1" ht="18" customHeight="1">
      <c r="A351" s="461"/>
      <c r="B351" s="444"/>
      <c r="C351" s="485"/>
      <c r="D351" s="485"/>
      <c r="E351" s="485"/>
      <c r="F351" s="61" t="s">
        <v>1668</v>
      </c>
      <c r="G351" s="56">
        <f t="shared" si="10"/>
        <v>3.2352941176470589</v>
      </c>
      <c r="H351" s="169">
        <v>22</v>
      </c>
      <c r="I351" s="178">
        <v>7.0999999999999994E-2</v>
      </c>
      <c r="J351" s="173">
        <v>25</v>
      </c>
      <c r="K351" s="174">
        <v>250</v>
      </c>
      <c r="L351" s="100">
        <v>6972174159102</v>
      </c>
      <c r="M351" s="520"/>
    </row>
    <row r="352" spans="1:13" customFormat="1" ht="18" customHeight="1">
      <c r="A352" s="461"/>
      <c r="B352" s="444"/>
      <c r="C352" s="485"/>
      <c r="D352" s="485"/>
      <c r="E352" s="485"/>
      <c r="F352" s="61" t="s">
        <v>1669</v>
      </c>
      <c r="G352" s="56">
        <f t="shared" si="10"/>
        <v>3.2352941176470589</v>
      </c>
      <c r="H352" s="169">
        <v>22</v>
      </c>
      <c r="I352" s="178">
        <v>7.6999999999999999E-2</v>
      </c>
      <c r="J352" s="173">
        <v>25</v>
      </c>
      <c r="K352" s="174">
        <v>250</v>
      </c>
      <c r="L352" s="100">
        <v>6972174159119</v>
      </c>
      <c r="M352" s="520"/>
    </row>
    <row r="353" spans="1:13" customFormat="1" ht="18" customHeight="1">
      <c r="A353" s="461"/>
      <c r="B353" s="444"/>
      <c r="C353" s="485"/>
      <c r="D353" s="485"/>
      <c r="E353" s="485"/>
      <c r="F353" s="61" t="s">
        <v>1670</v>
      </c>
      <c r="G353" s="56">
        <f t="shared" si="10"/>
        <v>3.2352941176470589</v>
      </c>
      <c r="H353" s="169">
        <v>22</v>
      </c>
      <c r="I353" s="178">
        <v>7.6999999999999999E-2</v>
      </c>
      <c r="J353" s="173">
        <v>25</v>
      </c>
      <c r="K353" s="174">
        <v>250</v>
      </c>
      <c r="L353" s="100">
        <v>6972174159126</v>
      </c>
      <c r="M353" s="520"/>
    </row>
    <row r="354" spans="1:13" customFormat="1" ht="18" customHeight="1">
      <c r="A354" s="461"/>
      <c r="B354" s="444"/>
      <c r="C354" s="485"/>
      <c r="D354" s="485"/>
      <c r="E354" s="485"/>
      <c r="F354" s="61" t="s">
        <v>1671</v>
      </c>
      <c r="G354" s="56">
        <f t="shared" si="10"/>
        <v>3.2352941176470589</v>
      </c>
      <c r="H354" s="169">
        <v>22</v>
      </c>
      <c r="I354" s="178">
        <v>7.6999999999999999E-2</v>
      </c>
      <c r="J354" s="173">
        <v>25</v>
      </c>
      <c r="K354" s="174">
        <v>250</v>
      </c>
      <c r="L354" s="100">
        <v>6972174159133</v>
      </c>
      <c r="M354" s="520"/>
    </row>
    <row r="355" spans="1:13" customFormat="1" ht="18" customHeight="1">
      <c r="A355" s="461"/>
      <c r="B355" s="444"/>
      <c r="C355" s="485"/>
      <c r="D355" s="485"/>
      <c r="E355" s="485"/>
      <c r="F355" s="61" t="s">
        <v>1672</v>
      </c>
      <c r="G355" s="56">
        <f t="shared" si="10"/>
        <v>3.2352941176470589</v>
      </c>
      <c r="H355" s="169">
        <v>22</v>
      </c>
      <c r="I355" s="178">
        <v>8.4000000000000005E-2</v>
      </c>
      <c r="J355" s="173">
        <v>25</v>
      </c>
      <c r="K355" s="174">
        <v>250</v>
      </c>
      <c r="L355" s="100">
        <v>6972174159140</v>
      </c>
      <c r="M355" s="520"/>
    </row>
    <row r="356" spans="1:13" customFormat="1" ht="18" customHeight="1">
      <c r="A356" s="461"/>
      <c r="B356" s="444"/>
      <c r="C356" s="485"/>
      <c r="D356" s="485"/>
      <c r="E356" s="485"/>
      <c r="F356" s="61" t="s">
        <v>1673</v>
      </c>
      <c r="G356" s="56">
        <f t="shared" si="10"/>
        <v>3.2352941176470589</v>
      </c>
      <c r="H356" s="169">
        <v>22</v>
      </c>
      <c r="I356" s="178">
        <v>8.4000000000000005E-2</v>
      </c>
      <c r="J356" s="173">
        <v>25</v>
      </c>
      <c r="K356" s="174">
        <v>250</v>
      </c>
      <c r="L356" s="100">
        <v>6972174159157</v>
      </c>
      <c r="M356" s="520"/>
    </row>
    <row r="357" spans="1:13" customFormat="1" ht="18" customHeight="1">
      <c r="A357" s="461"/>
      <c r="B357" s="444"/>
      <c r="C357" s="485"/>
      <c r="D357" s="485"/>
      <c r="E357" s="485"/>
      <c r="F357" s="61" t="s">
        <v>1674</v>
      </c>
      <c r="G357" s="56">
        <f t="shared" si="10"/>
        <v>3.2352941176470589</v>
      </c>
      <c r="H357" s="169">
        <v>22</v>
      </c>
      <c r="I357" s="178">
        <v>8.4000000000000005E-2</v>
      </c>
      <c r="J357" s="173">
        <v>25</v>
      </c>
      <c r="K357" s="174">
        <v>250</v>
      </c>
      <c r="L357" s="100">
        <v>6972174159164</v>
      </c>
      <c r="M357" s="520"/>
    </row>
    <row r="358" spans="1:13" customFormat="1" ht="16" customHeight="1">
      <c r="A358" s="462">
        <v>19</v>
      </c>
      <c r="B358" s="405" t="s">
        <v>1675</v>
      </c>
      <c r="C358" s="398"/>
      <c r="D358" s="398"/>
      <c r="E358" s="398"/>
      <c r="F358" s="89" t="s">
        <v>1676</v>
      </c>
      <c r="G358" s="56">
        <f t="shared" si="10"/>
        <v>3.2352941176470589</v>
      </c>
      <c r="H358" s="148">
        <v>22</v>
      </c>
      <c r="I358" s="25">
        <v>0.122</v>
      </c>
      <c r="J358" s="26">
        <v>15</v>
      </c>
      <c r="K358" s="26">
        <v>150</v>
      </c>
      <c r="L358" s="81">
        <v>6954851299226</v>
      </c>
      <c r="M358" s="359" t="s">
        <v>1677</v>
      </c>
    </row>
    <row r="359" spans="1:13" customFormat="1" ht="16" customHeight="1">
      <c r="A359" s="463"/>
      <c r="B359" s="444"/>
      <c r="C359" s="485"/>
      <c r="D359" s="485"/>
      <c r="E359" s="485"/>
      <c r="F359" s="89" t="s">
        <v>1678</v>
      </c>
      <c r="G359" s="56">
        <f t="shared" si="10"/>
        <v>3.2352941176470589</v>
      </c>
      <c r="H359" s="148">
        <v>22</v>
      </c>
      <c r="I359" s="25">
        <v>0.122</v>
      </c>
      <c r="J359" s="26">
        <v>15</v>
      </c>
      <c r="K359" s="26">
        <v>150</v>
      </c>
      <c r="L359" s="81">
        <v>6954851299219</v>
      </c>
      <c r="M359" s="363"/>
    </row>
    <row r="360" spans="1:13" customFormat="1" ht="16" customHeight="1">
      <c r="A360" s="463"/>
      <c r="B360" s="444"/>
      <c r="C360" s="485"/>
      <c r="D360" s="485"/>
      <c r="E360" s="485"/>
      <c r="F360" s="89" t="s">
        <v>1679</v>
      </c>
      <c r="G360" s="56">
        <f t="shared" si="10"/>
        <v>3.2352941176470589</v>
      </c>
      <c r="H360" s="148">
        <v>22</v>
      </c>
      <c r="I360" s="25">
        <v>0.122</v>
      </c>
      <c r="J360" s="26">
        <v>15</v>
      </c>
      <c r="K360" s="26">
        <v>150</v>
      </c>
      <c r="L360" s="81">
        <v>6954851299202</v>
      </c>
      <c r="M360" s="363"/>
    </row>
    <row r="361" spans="1:13" customFormat="1" ht="16" customHeight="1">
      <c r="A361" s="463"/>
      <c r="B361" s="444"/>
      <c r="C361" s="485"/>
      <c r="D361" s="485"/>
      <c r="E361" s="485"/>
      <c r="F361" s="89" t="s">
        <v>1680</v>
      </c>
      <c r="G361" s="56">
        <f t="shared" si="10"/>
        <v>3.2352941176470589</v>
      </c>
      <c r="H361" s="148">
        <v>22</v>
      </c>
      <c r="I361" s="25">
        <v>0.129</v>
      </c>
      <c r="J361" s="26">
        <v>15</v>
      </c>
      <c r="K361" s="26">
        <v>150</v>
      </c>
      <c r="L361" s="81">
        <v>6954851299264</v>
      </c>
      <c r="M361" s="363"/>
    </row>
    <row r="362" spans="1:13" customFormat="1" ht="16" customHeight="1">
      <c r="A362" s="463"/>
      <c r="B362" s="444"/>
      <c r="C362" s="485"/>
      <c r="D362" s="485"/>
      <c r="E362" s="485"/>
      <c r="F362" s="89" t="s">
        <v>1681</v>
      </c>
      <c r="G362" s="56">
        <f t="shared" si="10"/>
        <v>3.2352941176470589</v>
      </c>
      <c r="H362" s="148">
        <v>22</v>
      </c>
      <c r="I362" s="25">
        <v>0.129</v>
      </c>
      <c r="J362" s="26">
        <v>15</v>
      </c>
      <c r="K362" s="26">
        <v>150</v>
      </c>
      <c r="L362" s="81">
        <v>6954851299257</v>
      </c>
      <c r="M362" s="363"/>
    </row>
    <row r="363" spans="1:13" customFormat="1" ht="16" customHeight="1">
      <c r="A363" s="463"/>
      <c r="B363" s="444"/>
      <c r="C363" s="485"/>
      <c r="D363" s="485"/>
      <c r="E363" s="485"/>
      <c r="F363" s="89" t="s">
        <v>1682</v>
      </c>
      <c r="G363" s="56">
        <f t="shared" si="10"/>
        <v>3.2352941176470589</v>
      </c>
      <c r="H363" s="148">
        <v>22</v>
      </c>
      <c r="I363" s="25">
        <v>0.129</v>
      </c>
      <c r="J363" s="26">
        <v>15</v>
      </c>
      <c r="K363" s="26">
        <v>150</v>
      </c>
      <c r="L363" s="81">
        <v>6954851299240</v>
      </c>
      <c r="M363" s="363"/>
    </row>
    <row r="364" spans="1:13" customFormat="1" ht="16" customHeight="1">
      <c r="A364" s="463"/>
      <c r="B364" s="444"/>
      <c r="C364" s="485"/>
      <c r="D364" s="485"/>
      <c r="E364" s="485"/>
      <c r="F364" s="89" t="s">
        <v>1683</v>
      </c>
      <c r="G364" s="56">
        <f t="shared" si="10"/>
        <v>3.2352941176470589</v>
      </c>
      <c r="H364" s="148">
        <v>22</v>
      </c>
      <c r="I364" s="25">
        <v>0.13500000000000001</v>
      </c>
      <c r="J364" s="26">
        <v>15</v>
      </c>
      <c r="K364" s="26">
        <v>150</v>
      </c>
      <c r="L364" s="81">
        <v>6954851299301</v>
      </c>
      <c r="M364" s="363"/>
    </row>
    <row r="365" spans="1:13" customFormat="1" ht="16" customHeight="1">
      <c r="A365" s="463"/>
      <c r="B365" s="444"/>
      <c r="C365" s="485"/>
      <c r="D365" s="485"/>
      <c r="E365" s="485"/>
      <c r="F365" s="89" t="s">
        <v>1684</v>
      </c>
      <c r="G365" s="56">
        <f t="shared" si="10"/>
        <v>3.2352941176470589</v>
      </c>
      <c r="H365" s="148">
        <v>22</v>
      </c>
      <c r="I365" s="25">
        <v>0.13500000000000001</v>
      </c>
      <c r="J365" s="26">
        <v>15</v>
      </c>
      <c r="K365" s="26">
        <v>150</v>
      </c>
      <c r="L365" s="81">
        <v>6954851299295</v>
      </c>
      <c r="M365" s="363"/>
    </row>
    <row r="366" spans="1:13" customFormat="1" ht="16" customHeight="1">
      <c r="A366" s="464"/>
      <c r="B366" s="444"/>
      <c r="C366" s="485"/>
      <c r="D366" s="485"/>
      <c r="E366" s="485"/>
      <c r="F366" s="89" t="s">
        <v>1685</v>
      </c>
      <c r="G366" s="56">
        <f t="shared" si="10"/>
        <v>3.2352941176470589</v>
      </c>
      <c r="H366" s="148">
        <v>22</v>
      </c>
      <c r="I366" s="25">
        <v>0.13500000000000001</v>
      </c>
      <c r="J366" s="26">
        <v>15</v>
      </c>
      <c r="K366" s="26">
        <v>150</v>
      </c>
      <c r="L366" s="81">
        <v>6954851299288</v>
      </c>
      <c r="M366" s="363"/>
    </row>
    <row r="367" spans="1:13" customFormat="1" ht="44" customHeight="1">
      <c r="A367" s="462">
        <v>20</v>
      </c>
      <c r="B367" s="405" t="s">
        <v>1686</v>
      </c>
      <c r="C367" s="398"/>
      <c r="D367" s="398"/>
      <c r="E367" s="398"/>
      <c r="F367" s="89" t="s">
        <v>1687</v>
      </c>
      <c r="G367" s="56">
        <f t="shared" si="10"/>
        <v>2.0588235294117649</v>
      </c>
      <c r="H367" s="148">
        <v>14</v>
      </c>
      <c r="I367" s="88">
        <v>9.1999999999999998E-2</v>
      </c>
      <c r="J367" s="14">
        <v>25</v>
      </c>
      <c r="K367" s="14">
        <v>250</v>
      </c>
      <c r="L367" s="100">
        <v>6972174150468</v>
      </c>
      <c r="M367" s="519" t="s">
        <v>1688</v>
      </c>
    </row>
    <row r="368" spans="1:13" customFormat="1" ht="44" customHeight="1">
      <c r="A368" s="463"/>
      <c r="B368" s="444"/>
      <c r="C368" s="485"/>
      <c r="D368" s="485"/>
      <c r="E368" s="485"/>
      <c r="F368" s="89" t="s">
        <v>1689</v>
      </c>
      <c r="G368" s="56">
        <f t="shared" si="10"/>
        <v>2.0588235294117649</v>
      </c>
      <c r="H368" s="148">
        <v>14</v>
      </c>
      <c r="I368" s="88">
        <v>9.9000000000000005E-2</v>
      </c>
      <c r="J368" s="14">
        <v>25</v>
      </c>
      <c r="K368" s="14">
        <v>250</v>
      </c>
      <c r="L368" s="100">
        <v>6972174150482</v>
      </c>
      <c r="M368" s="520"/>
    </row>
    <row r="369" spans="1:13" customFormat="1" ht="44" customHeight="1">
      <c r="A369" s="463"/>
      <c r="B369" s="444"/>
      <c r="C369" s="485"/>
      <c r="D369" s="485"/>
      <c r="E369" s="485"/>
      <c r="F369" s="89" t="s">
        <v>1690</v>
      </c>
      <c r="G369" s="56">
        <f t="shared" si="10"/>
        <v>2.0588235294117649</v>
      </c>
      <c r="H369" s="148">
        <v>14</v>
      </c>
      <c r="I369" s="88">
        <v>0.10299999999999999</v>
      </c>
      <c r="J369" s="14">
        <v>25</v>
      </c>
      <c r="K369" s="14">
        <v>250</v>
      </c>
      <c r="L369" s="100">
        <v>6972174150475</v>
      </c>
      <c r="M369" s="520"/>
    </row>
    <row r="370" spans="1:13" s="3" customFormat="1" ht="36" customHeight="1">
      <c r="A370" s="425" t="s">
        <v>1691</v>
      </c>
      <c r="B370" s="425"/>
      <c r="C370" s="425"/>
      <c r="D370" s="425"/>
      <c r="E370" s="425"/>
      <c r="F370" s="425"/>
      <c r="G370" s="425"/>
      <c r="H370" s="616"/>
      <c r="I370" s="425"/>
      <c r="J370" s="425"/>
      <c r="K370" s="425"/>
      <c r="L370" s="425"/>
      <c r="M370" s="425"/>
    </row>
    <row r="371" spans="1:13" s="27" customFormat="1" ht="40" customHeight="1">
      <c r="A371" s="609">
        <v>3</v>
      </c>
      <c r="B371" s="395" t="s">
        <v>1692</v>
      </c>
      <c r="C371" s="603"/>
      <c r="D371" s="603"/>
      <c r="E371" s="603"/>
      <c r="F371" s="40" t="s">
        <v>64</v>
      </c>
      <c r="G371" s="15">
        <f>H371/6.8</f>
        <v>4.8529411764705888</v>
      </c>
      <c r="H371" s="135">
        <v>33</v>
      </c>
      <c r="I371" s="21">
        <v>0.219</v>
      </c>
      <c r="J371" s="21">
        <v>10</v>
      </c>
      <c r="K371" s="21">
        <v>100</v>
      </c>
      <c r="L371" s="22">
        <v>6954851227991</v>
      </c>
      <c r="M371" s="599" t="s">
        <v>1693</v>
      </c>
    </row>
    <row r="372" spans="1:13" s="27" customFormat="1" ht="40" customHeight="1">
      <c r="A372" s="610"/>
      <c r="B372" s="395"/>
      <c r="C372" s="603"/>
      <c r="D372" s="603"/>
      <c r="E372" s="603"/>
      <c r="F372" s="40" t="s">
        <v>22</v>
      </c>
      <c r="G372" s="15">
        <f t="shared" ref="G372:G379" si="11">H372/6.8</f>
        <v>4.8529411764705888</v>
      </c>
      <c r="H372" s="135">
        <v>33</v>
      </c>
      <c r="I372" s="21">
        <v>0.219</v>
      </c>
      <c r="J372" s="21">
        <v>10</v>
      </c>
      <c r="K372" s="21">
        <v>100</v>
      </c>
      <c r="L372" s="22">
        <v>6954851228004</v>
      </c>
      <c r="M372" s="599"/>
    </row>
    <row r="373" spans="1:13" s="27" customFormat="1" ht="40" customHeight="1">
      <c r="A373" s="611"/>
      <c r="B373" s="395"/>
      <c r="C373" s="603"/>
      <c r="D373" s="603"/>
      <c r="E373" s="603"/>
      <c r="F373" s="40" t="s">
        <v>70</v>
      </c>
      <c r="G373" s="15">
        <f t="shared" si="11"/>
        <v>4.8529411764705888</v>
      </c>
      <c r="H373" s="135">
        <v>33</v>
      </c>
      <c r="I373" s="21">
        <v>0.219</v>
      </c>
      <c r="J373" s="21">
        <v>10</v>
      </c>
      <c r="K373" s="21">
        <v>100</v>
      </c>
      <c r="L373" s="22">
        <v>6954851228011</v>
      </c>
      <c r="M373" s="599"/>
    </row>
    <row r="374" spans="1:13" s="27" customFormat="1" ht="40" customHeight="1">
      <c r="A374" s="609">
        <v>2</v>
      </c>
      <c r="B374" s="395" t="s">
        <v>1694</v>
      </c>
      <c r="C374" s="603"/>
      <c r="D374" s="603"/>
      <c r="E374" s="603"/>
      <c r="F374" s="40" t="s">
        <v>64</v>
      </c>
      <c r="G374" s="15">
        <f t="shared" si="11"/>
        <v>5.882352941176471</v>
      </c>
      <c r="H374" s="135">
        <v>40</v>
      </c>
      <c r="I374" s="21">
        <v>0.34599999999999997</v>
      </c>
      <c r="J374" s="21">
        <v>5</v>
      </c>
      <c r="K374" s="21">
        <v>50</v>
      </c>
      <c r="L374" s="22">
        <v>6954851228028</v>
      </c>
      <c r="M374" s="599" t="s">
        <v>1695</v>
      </c>
    </row>
    <row r="375" spans="1:13" s="27" customFormat="1" ht="40" customHeight="1">
      <c r="A375" s="610"/>
      <c r="B375" s="395"/>
      <c r="C375" s="603"/>
      <c r="D375" s="603"/>
      <c r="E375" s="603"/>
      <c r="F375" s="40" t="s">
        <v>22</v>
      </c>
      <c r="G375" s="15">
        <f t="shared" si="11"/>
        <v>5.882352941176471</v>
      </c>
      <c r="H375" s="135">
        <v>40</v>
      </c>
      <c r="I375" s="21">
        <v>0.34599999999999997</v>
      </c>
      <c r="J375" s="21">
        <v>5</v>
      </c>
      <c r="K375" s="21">
        <v>50</v>
      </c>
      <c r="L375" s="22">
        <v>6954851228035</v>
      </c>
      <c r="M375" s="599"/>
    </row>
    <row r="376" spans="1:13" s="27" customFormat="1" ht="40" customHeight="1">
      <c r="A376" s="611"/>
      <c r="B376" s="395"/>
      <c r="C376" s="603"/>
      <c r="D376" s="603"/>
      <c r="E376" s="603"/>
      <c r="F376" s="40" t="s">
        <v>70</v>
      </c>
      <c r="G376" s="15">
        <f t="shared" si="11"/>
        <v>5.882352941176471</v>
      </c>
      <c r="H376" s="135">
        <v>40</v>
      </c>
      <c r="I376" s="21">
        <v>0.34599999999999997</v>
      </c>
      <c r="J376" s="21">
        <v>5</v>
      </c>
      <c r="K376" s="21">
        <v>50</v>
      </c>
      <c r="L376" s="22">
        <v>6954851233909</v>
      </c>
      <c r="M376" s="599"/>
    </row>
    <row r="377" spans="1:13" s="27" customFormat="1" ht="40" customHeight="1">
      <c r="A377" s="609">
        <v>1</v>
      </c>
      <c r="B377" s="395" t="s">
        <v>1696</v>
      </c>
      <c r="C377" s="603"/>
      <c r="D377" s="603"/>
      <c r="E377" s="603"/>
      <c r="F377" s="40" t="s">
        <v>64</v>
      </c>
      <c r="G377" s="15">
        <f t="shared" si="11"/>
        <v>6.6176470588235299</v>
      </c>
      <c r="H377" s="135">
        <v>45</v>
      </c>
      <c r="I377" s="21">
        <v>0.46300000000000002</v>
      </c>
      <c r="J377" s="21">
        <v>5</v>
      </c>
      <c r="K377" s="21">
        <v>50</v>
      </c>
      <c r="L377" s="22">
        <v>6954851228042</v>
      </c>
      <c r="M377" s="599" t="s">
        <v>1697</v>
      </c>
    </row>
    <row r="378" spans="1:13" s="27" customFormat="1" ht="40" customHeight="1">
      <c r="A378" s="610"/>
      <c r="B378" s="395"/>
      <c r="C378" s="603"/>
      <c r="D378" s="603"/>
      <c r="E378" s="603"/>
      <c r="F378" s="40" t="s">
        <v>22</v>
      </c>
      <c r="G378" s="15">
        <f t="shared" si="11"/>
        <v>6.6176470588235299</v>
      </c>
      <c r="H378" s="135">
        <v>45</v>
      </c>
      <c r="I378" s="21">
        <v>0.46300000000000002</v>
      </c>
      <c r="J378" s="21">
        <v>5</v>
      </c>
      <c r="K378" s="21">
        <v>50</v>
      </c>
      <c r="L378" s="22">
        <v>6954851228059</v>
      </c>
      <c r="M378" s="599"/>
    </row>
    <row r="379" spans="1:13" s="27" customFormat="1" ht="40" customHeight="1">
      <c r="A379" s="611"/>
      <c r="B379" s="395"/>
      <c r="C379" s="603"/>
      <c r="D379" s="603"/>
      <c r="E379" s="603"/>
      <c r="F379" s="40" t="s">
        <v>70</v>
      </c>
      <c r="G379" s="15">
        <f t="shared" si="11"/>
        <v>6.6176470588235299</v>
      </c>
      <c r="H379" s="135">
        <v>45</v>
      </c>
      <c r="I379" s="21">
        <v>0.46300000000000002</v>
      </c>
      <c r="J379" s="21">
        <v>5</v>
      </c>
      <c r="K379" s="21">
        <v>50</v>
      </c>
      <c r="L379" s="22">
        <v>6954851228066</v>
      </c>
      <c r="M379" s="599"/>
    </row>
    <row r="382" spans="1:13">
      <c r="F382" s="171"/>
    </row>
    <row r="387" ht="15.75" customHeight="1"/>
    <row r="388" ht="15.75" customHeight="1"/>
    <row r="389" ht="15.75" customHeight="1"/>
    <row r="390" ht="15.75" customHeight="1"/>
    <row r="391" ht="15.75" customHeight="1"/>
    <row r="394" ht="15.75" customHeight="1"/>
    <row r="398" ht="15.75" customHeight="1"/>
    <row r="409" ht="15.75" customHeight="1"/>
    <row r="428" ht="15.75" customHeight="1"/>
  </sheetData>
  <mergeCells count="7917">
    <mergeCell ref="A1:M1"/>
    <mergeCell ref="A3:M3"/>
    <mergeCell ref="A8:M8"/>
    <mergeCell ref="A174:M174"/>
    <mergeCell ref="A206:M206"/>
    <mergeCell ref="A370:M370"/>
    <mergeCell ref="A4:A7"/>
    <mergeCell ref="A9:A12"/>
    <mergeCell ref="A13:A16"/>
    <mergeCell ref="A17:A20"/>
    <mergeCell ref="A21:A41"/>
    <mergeCell ref="A42:A50"/>
    <mergeCell ref="A51:A65"/>
    <mergeCell ref="A66:A77"/>
    <mergeCell ref="A78:A85"/>
    <mergeCell ref="A86:A112"/>
    <mergeCell ref="A113:A116"/>
    <mergeCell ref="A117:A137"/>
    <mergeCell ref="A138:A155"/>
    <mergeCell ref="A156:A161"/>
    <mergeCell ref="A162:A165"/>
    <mergeCell ref="A166:A173"/>
    <mergeCell ref="A183:A184"/>
    <mergeCell ref="A185:A190"/>
    <mergeCell ref="A191:A205"/>
    <mergeCell ref="A207:A214"/>
    <mergeCell ref="A215:A218"/>
    <mergeCell ref="A219:A222"/>
    <mergeCell ref="A223:A226"/>
    <mergeCell ref="A227:A241"/>
    <mergeCell ref="A242:A249"/>
    <mergeCell ref="A250:A251"/>
    <mergeCell ref="A252:A255"/>
    <mergeCell ref="A256:A267"/>
    <mergeCell ref="A268:A271"/>
    <mergeCell ref="A272:A282"/>
    <mergeCell ref="A283:A288"/>
    <mergeCell ref="A289:A291"/>
    <mergeCell ref="A292:A299"/>
    <mergeCell ref="A300:A308"/>
    <mergeCell ref="A309:A317"/>
    <mergeCell ref="A318:A320"/>
    <mergeCell ref="A321:A325"/>
    <mergeCell ref="A326:A334"/>
    <mergeCell ref="A335:A340"/>
    <mergeCell ref="A341:A348"/>
    <mergeCell ref="A349:A357"/>
    <mergeCell ref="A358:A366"/>
    <mergeCell ref="A367:A369"/>
    <mergeCell ref="A371:A373"/>
    <mergeCell ref="A374:A376"/>
    <mergeCell ref="A377:A379"/>
    <mergeCell ref="B4:B7"/>
    <mergeCell ref="B9:B12"/>
    <mergeCell ref="B13:B16"/>
    <mergeCell ref="B17:B20"/>
    <mergeCell ref="B21:B29"/>
    <mergeCell ref="B30:B35"/>
    <mergeCell ref="B36:B41"/>
    <mergeCell ref="B42:B50"/>
    <mergeCell ref="B51:B53"/>
    <mergeCell ref="B54:B56"/>
    <mergeCell ref="B57:B59"/>
    <mergeCell ref="B60:B62"/>
    <mergeCell ref="B63:B65"/>
    <mergeCell ref="B66:B71"/>
    <mergeCell ref="B72:B77"/>
    <mergeCell ref="B78:B81"/>
    <mergeCell ref="B82:B85"/>
    <mergeCell ref="B86:B94"/>
    <mergeCell ref="B95:B97"/>
    <mergeCell ref="B98:B106"/>
    <mergeCell ref="B107:B112"/>
    <mergeCell ref="B113:B116"/>
    <mergeCell ref="B117:B125"/>
    <mergeCell ref="B126:B128"/>
    <mergeCell ref="B129:B137"/>
    <mergeCell ref="B138:B146"/>
    <mergeCell ref="B147:B155"/>
    <mergeCell ref="B156:B161"/>
    <mergeCell ref="B162:B165"/>
    <mergeCell ref="B166:B169"/>
    <mergeCell ref="B170:B173"/>
    <mergeCell ref="B175:B178"/>
    <mergeCell ref="B179:B182"/>
    <mergeCell ref="B183:B184"/>
    <mergeCell ref="B185:B190"/>
    <mergeCell ref="B191:B205"/>
    <mergeCell ref="B207:B210"/>
    <mergeCell ref="B211:B214"/>
    <mergeCell ref="B215:B218"/>
    <mergeCell ref="B219:B222"/>
    <mergeCell ref="B223:B226"/>
    <mergeCell ref="B227:B241"/>
    <mergeCell ref="B242:B249"/>
    <mergeCell ref="B250:B251"/>
    <mergeCell ref="B252:B255"/>
    <mergeCell ref="B256:B267"/>
    <mergeCell ref="B268:B271"/>
    <mergeCell ref="B272:B282"/>
    <mergeCell ref="B283:B288"/>
    <mergeCell ref="B289:B291"/>
    <mergeCell ref="B292:B299"/>
    <mergeCell ref="B300:B308"/>
    <mergeCell ref="B309:B317"/>
    <mergeCell ref="B318:B320"/>
    <mergeCell ref="B321:B325"/>
    <mergeCell ref="B326:B334"/>
    <mergeCell ref="B335:B340"/>
    <mergeCell ref="B341:B348"/>
    <mergeCell ref="B349:B357"/>
    <mergeCell ref="B358:B366"/>
    <mergeCell ref="B367:B369"/>
    <mergeCell ref="B371:B373"/>
    <mergeCell ref="B374:B376"/>
    <mergeCell ref="B377:B379"/>
    <mergeCell ref="C4:C7"/>
    <mergeCell ref="C9:C12"/>
    <mergeCell ref="C13:C16"/>
    <mergeCell ref="C17:C20"/>
    <mergeCell ref="C21:C29"/>
    <mergeCell ref="C30:C35"/>
    <mergeCell ref="C36:C41"/>
    <mergeCell ref="C42:C50"/>
    <mergeCell ref="C51:C53"/>
    <mergeCell ref="C54:C56"/>
    <mergeCell ref="C57:C59"/>
    <mergeCell ref="C60:C62"/>
    <mergeCell ref="C63:C65"/>
    <mergeCell ref="C66:C71"/>
    <mergeCell ref="C72:C77"/>
    <mergeCell ref="C78:C81"/>
    <mergeCell ref="C82:C85"/>
    <mergeCell ref="C86:C94"/>
    <mergeCell ref="C95:C97"/>
    <mergeCell ref="C98:C106"/>
    <mergeCell ref="C107:C112"/>
    <mergeCell ref="C113:C116"/>
    <mergeCell ref="C117:C125"/>
    <mergeCell ref="C126:C128"/>
    <mergeCell ref="C129:C137"/>
    <mergeCell ref="C138:C146"/>
    <mergeCell ref="C147:C155"/>
    <mergeCell ref="C156:C161"/>
    <mergeCell ref="C162:C165"/>
    <mergeCell ref="C166:C169"/>
    <mergeCell ref="C170:C173"/>
    <mergeCell ref="C175:C178"/>
    <mergeCell ref="C179:C182"/>
    <mergeCell ref="C183:C184"/>
    <mergeCell ref="C185:C190"/>
    <mergeCell ref="C191:C205"/>
    <mergeCell ref="C207:C210"/>
    <mergeCell ref="C211:C214"/>
    <mergeCell ref="C215:C218"/>
    <mergeCell ref="C219:C222"/>
    <mergeCell ref="C223:C226"/>
    <mergeCell ref="C227:C241"/>
    <mergeCell ref="C242:C249"/>
    <mergeCell ref="C250:C251"/>
    <mergeCell ref="C252:C255"/>
    <mergeCell ref="C256:C267"/>
    <mergeCell ref="C268:C271"/>
    <mergeCell ref="C272:C282"/>
    <mergeCell ref="C283:C288"/>
    <mergeCell ref="C289:C291"/>
    <mergeCell ref="C292:C299"/>
    <mergeCell ref="C300:C308"/>
    <mergeCell ref="C309:C317"/>
    <mergeCell ref="C318:C320"/>
    <mergeCell ref="C321:C325"/>
    <mergeCell ref="C326:C334"/>
    <mergeCell ref="C335:C340"/>
    <mergeCell ref="C341:C348"/>
    <mergeCell ref="C349:C357"/>
    <mergeCell ref="C358:C366"/>
    <mergeCell ref="C367:C369"/>
    <mergeCell ref="C371:C373"/>
    <mergeCell ref="C374:C376"/>
    <mergeCell ref="C377:C379"/>
    <mergeCell ref="D4:D7"/>
    <mergeCell ref="D9:D12"/>
    <mergeCell ref="D13:D16"/>
    <mergeCell ref="D17:D20"/>
    <mergeCell ref="D21:D29"/>
    <mergeCell ref="D30:D35"/>
    <mergeCell ref="D36:D41"/>
    <mergeCell ref="D42:D50"/>
    <mergeCell ref="D51:D53"/>
    <mergeCell ref="D54:D56"/>
    <mergeCell ref="D57:D59"/>
    <mergeCell ref="D60:D62"/>
    <mergeCell ref="D63:D65"/>
    <mergeCell ref="D66:D71"/>
    <mergeCell ref="D72:D77"/>
    <mergeCell ref="D78:D81"/>
    <mergeCell ref="D82:D85"/>
    <mergeCell ref="D86:D94"/>
    <mergeCell ref="D95:D97"/>
    <mergeCell ref="D98:D106"/>
    <mergeCell ref="D107:D112"/>
    <mergeCell ref="D113:D116"/>
    <mergeCell ref="D117:D125"/>
    <mergeCell ref="D126:D128"/>
    <mergeCell ref="D129:D137"/>
    <mergeCell ref="D138:D146"/>
    <mergeCell ref="D147:D155"/>
    <mergeCell ref="D156:D161"/>
    <mergeCell ref="D162:D165"/>
    <mergeCell ref="D166:D169"/>
    <mergeCell ref="D170:D173"/>
    <mergeCell ref="D175:D178"/>
    <mergeCell ref="D179:D182"/>
    <mergeCell ref="D183:D184"/>
    <mergeCell ref="D185:D190"/>
    <mergeCell ref="D191:D205"/>
    <mergeCell ref="D207:D210"/>
    <mergeCell ref="D211:D214"/>
    <mergeCell ref="D215:D218"/>
    <mergeCell ref="D219:D222"/>
    <mergeCell ref="D223:D226"/>
    <mergeCell ref="D227:D241"/>
    <mergeCell ref="D242:D249"/>
    <mergeCell ref="D250:D251"/>
    <mergeCell ref="D252:D255"/>
    <mergeCell ref="D256:D267"/>
    <mergeCell ref="D268:D271"/>
    <mergeCell ref="D272:D282"/>
    <mergeCell ref="D283:D288"/>
    <mergeCell ref="D289:D291"/>
    <mergeCell ref="D292:D299"/>
    <mergeCell ref="D300:D308"/>
    <mergeCell ref="D309:D317"/>
    <mergeCell ref="D318:D320"/>
    <mergeCell ref="D321:D325"/>
    <mergeCell ref="D326:D334"/>
    <mergeCell ref="D335:D340"/>
    <mergeCell ref="D341:D348"/>
    <mergeCell ref="D349:D357"/>
    <mergeCell ref="D358:D366"/>
    <mergeCell ref="D367:D369"/>
    <mergeCell ref="D371:D373"/>
    <mergeCell ref="D374:D376"/>
    <mergeCell ref="D377:D379"/>
    <mergeCell ref="E4:E7"/>
    <mergeCell ref="E9:E12"/>
    <mergeCell ref="E13:E16"/>
    <mergeCell ref="E17:E20"/>
    <mergeCell ref="E21:E29"/>
    <mergeCell ref="E30:E35"/>
    <mergeCell ref="E36:E41"/>
    <mergeCell ref="E42:E50"/>
    <mergeCell ref="E51:E53"/>
    <mergeCell ref="E54:E56"/>
    <mergeCell ref="E57:E59"/>
    <mergeCell ref="E60:E62"/>
    <mergeCell ref="E63:E65"/>
    <mergeCell ref="E66:E71"/>
    <mergeCell ref="E72:E77"/>
    <mergeCell ref="E78:E81"/>
    <mergeCell ref="E82:E85"/>
    <mergeCell ref="E86:E94"/>
    <mergeCell ref="E292:E299"/>
    <mergeCell ref="E300:E308"/>
    <mergeCell ref="E95:E97"/>
    <mergeCell ref="E98:E106"/>
    <mergeCell ref="E107:E112"/>
    <mergeCell ref="E113:E116"/>
    <mergeCell ref="E117:E125"/>
    <mergeCell ref="E126:E128"/>
    <mergeCell ref="E129:E137"/>
    <mergeCell ref="E138:E146"/>
    <mergeCell ref="E147:E155"/>
    <mergeCell ref="E156:E161"/>
    <mergeCell ref="E162:E165"/>
    <mergeCell ref="E166:E169"/>
    <mergeCell ref="E170:E173"/>
    <mergeCell ref="E175:E178"/>
    <mergeCell ref="E179:E182"/>
    <mergeCell ref="E183:E184"/>
    <mergeCell ref="E185:E190"/>
    <mergeCell ref="M175:M178"/>
    <mergeCell ref="M179:M182"/>
    <mergeCell ref="E191:E205"/>
    <mergeCell ref="E207:E210"/>
    <mergeCell ref="E211:E214"/>
    <mergeCell ref="E215:E218"/>
    <mergeCell ref="E219:E222"/>
    <mergeCell ref="E223:E226"/>
    <mergeCell ref="E227:E241"/>
    <mergeCell ref="E242:E249"/>
    <mergeCell ref="E250:E251"/>
    <mergeCell ref="E252:E255"/>
    <mergeCell ref="E256:E267"/>
    <mergeCell ref="E268:E271"/>
    <mergeCell ref="E272:E282"/>
    <mergeCell ref="E283:E288"/>
    <mergeCell ref="E289:E291"/>
    <mergeCell ref="M283:M288"/>
    <mergeCell ref="M289:M291"/>
    <mergeCell ref="E309:E317"/>
    <mergeCell ref="E318:E320"/>
    <mergeCell ref="E321:E325"/>
    <mergeCell ref="E326:E334"/>
    <mergeCell ref="E335:E340"/>
    <mergeCell ref="E341:E348"/>
    <mergeCell ref="E349:E357"/>
    <mergeCell ref="E358:E366"/>
    <mergeCell ref="E367:E369"/>
    <mergeCell ref="E371:E373"/>
    <mergeCell ref="E374:E376"/>
    <mergeCell ref="E377:E379"/>
    <mergeCell ref="M4:M7"/>
    <mergeCell ref="M9:M12"/>
    <mergeCell ref="M13:M16"/>
    <mergeCell ref="M17:M20"/>
    <mergeCell ref="M21:M41"/>
    <mergeCell ref="M42:M50"/>
    <mergeCell ref="M51:M65"/>
    <mergeCell ref="M66:M77"/>
    <mergeCell ref="M78:M81"/>
    <mergeCell ref="M82:M85"/>
    <mergeCell ref="M86:M112"/>
    <mergeCell ref="M113:M116"/>
    <mergeCell ref="M117:M137"/>
    <mergeCell ref="M138:M155"/>
    <mergeCell ref="M156:M161"/>
    <mergeCell ref="M162:M165"/>
    <mergeCell ref="M166:M169"/>
    <mergeCell ref="M170:M173"/>
    <mergeCell ref="M292:M299"/>
    <mergeCell ref="M300:M308"/>
    <mergeCell ref="M309:M317"/>
    <mergeCell ref="M318:M320"/>
    <mergeCell ref="M321:M325"/>
    <mergeCell ref="M326:M334"/>
    <mergeCell ref="M335:M340"/>
    <mergeCell ref="M341:M348"/>
    <mergeCell ref="M349:M357"/>
    <mergeCell ref="M358:M366"/>
    <mergeCell ref="M367:M369"/>
    <mergeCell ref="M371:M373"/>
    <mergeCell ref="M374:M376"/>
    <mergeCell ref="M377:M379"/>
    <mergeCell ref="N17:N20"/>
    <mergeCell ref="O17:O20"/>
    <mergeCell ref="P17:P20"/>
    <mergeCell ref="M183:M184"/>
    <mergeCell ref="M185:M190"/>
    <mergeCell ref="M191:M205"/>
    <mergeCell ref="M207:M210"/>
    <mergeCell ref="M211:M214"/>
    <mergeCell ref="M215:M218"/>
    <mergeCell ref="M219:M222"/>
    <mergeCell ref="M223:M226"/>
    <mergeCell ref="M227:M241"/>
    <mergeCell ref="M242:M249"/>
    <mergeCell ref="M250:M251"/>
    <mergeCell ref="M252:M255"/>
    <mergeCell ref="M256:M267"/>
    <mergeCell ref="M268:M271"/>
    <mergeCell ref="M272:M282"/>
    <mergeCell ref="Q17:Q20"/>
    <mergeCell ref="R17:R20"/>
    <mergeCell ref="Z17:Z20"/>
    <mergeCell ref="AA17:AA20"/>
    <mergeCell ref="AB17:AB20"/>
    <mergeCell ref="AC17:AC20"/>
    <mergeCell ref="AD17:AD20"/>
    <mergeCell ref="AE17:AE20"/>
    <mergeCell ref="AM17:AM20"/>
    <mergeCell ref="AN17:AN20"/>
    <mergeCell ref="AO17:AO20"/>
    <mergeCell ref="AP17:AP20"/>
    <mergeCell ref="AQ17:AQ20"/>
    <mergeCell ref="AR17:AR20"/>
    <mergeCell ref="AZ17:AZ20"/>
    <mergeCell ref="BA17:BA20"/>
    <mergeCell ref="BB17:BB20"/>
    <mergeCell ref="BC17:BC20"/>
    <mergeCell ref="BD17:BD20"/>
    <mergeCell ref="BE17:BE20"/>
    <mergeCell ref="BM17:BM20"/>
    <mergeCell ref="BN17:BN20"/>
    <mergeCell ref="BO17:BO20"/>
    <mergeCell ref="BP17:BP20"/>
    <mergeCell ref="BQ17:BQ20"/>
    <mergeCell ref="BR17:BR20"/>
    <mergeCell ref="BZ17:BZ20"/>
    <mergeCell ref="CA17:CA20"/>
    <mergeCell ref="CB17:CB20"/>
    <mergeCell ref="CC17:CC20"/>
    <mergeCell ref="CD17:CD20"/>
    <mergeCell ref="CE17:CE20"/>
    <mergeCell ref="CM17:CM20"/>
    <mergeCell ref="CN17:CN20"/>
    <mergeCell ref="CO17:CO20"/>
    <mergeCell ref="CP17:CP20"/>
    <mergeCell ref="CQ17:CQ20"/>
    <mergeCell ref="CR17:CR20"/>
    <mergeCell ref="CZ17:CZ20"/>
    <mergeCell ref="DA17:DA20"/>
    <mergeCell ref="DB17:DB20"/>
    <mergeCell ref="DC17:DC20"/>
    <mergeCell ref="DD17:DD20"/>
    <mergeCell ref="DE17:DE20"/>
    <mergeCell ref="DM17:DM20"/>
    <mergeCell ref="DN17:DN20"/>
    <mergeCell ref="DO17:DO20"/>
    <mergeCell ref="DP17:DP20"/>
    <mergeCell ref="DQ17:DQ20"/>
    <mergeCell ref="DR17:DR20"/>
    <mergeCell ref="DZ17:DZ20"/>
    <mergeCell ref="EA17:EA20"/>
    <mergeCell ref="EB17:EB20"/>
    <mergeCell ref="EC17:EC20"/>
    <mergeCell ref="ED17:ED20"/>
    <mergeCell ref="EE17:EE20"/>
    <mergeCell ref="EM17:EM20"/>
    <mergeCell ref="EN17:EN20"/>
    <mergeCell ref="EO17:EO20"/>
    <mergeCell ref="EP17:EP20"/>
    <mergeCell ref="EQ17:EQ20"/>
    <mergeCell ref="ER17:ER20"/>
    <mergeCell ref="EZ17:EZ20"/>
    <mergeCell ref="FA17:FA20"/>
    <mergeCell ref="FB17:FB20"/>
    <mergeCell ref="FC17:FC20"/>
    <mergeCell ref="FD17:FD20"/>
    <mergeCell ref="FE17:FE20"/>
    <mergeCell ref="FM17:FM20"/>
    <mergeCell ref="FN17:FN20"/>
    <mergeCell ref="FO17:FO20"/>
    <mergeCell ref="FP17:FP20"/>
    <mergeCell ref="FQ17:FQ20"/>
    <mergeCell ref="FR17:FR20"/>
    <mergeCell ref="FZ17:FZ20"/>
    <mergeCell ref="GA17:GA20"/>
    <mergeCell ref="GB17:GB20"/>
    <mergeCell ref="GC17:GC20"/>
    <mergeCell ref="GD17:GD20"/>
    <mergeCell ref="GE17:GE20"/>
    <mergeCell ref="GM17:GM20"/>
    <mergeCell ref="GN17:GN20"/>
    <mergeCell ref="GO17:GO20"/>
    <mergeCell ref="GP17:GP20"/>
    <mergeCell ref="GQ17:GQ20"/>
    <mergeCell ref="GR17:GR20"/>
    <mergeCell ref="GZ17:GZ20"/>
    <mergeCell ref="HA17:HA20"/>
    <mergeCell ref="HB17:HB20"/>
    <mergeCell ref="HC17:HC20"/>
    <mergeCell ref="HD17:HD20"/>
    <mergeCell ref="HE17:HE20"/>
    <mergeCell ref="HM17:HM20"/>
    <mergeCell ref="HN17:HN20"/>
    <mergeCell ref="HO17:HO20"/>
    <mergeCell ref="HP17:HP20"/>
    <mergeCell ref="HQ17:HQ20"/>
    <mergeCell ref="HR17:HR20"/>
    <mergeCell ref="HZ17:HZ20"/>
    <mergeCell ref="IA17:IA20"/>
    <mergeCell ref="IB17:IB20"/>
    <mergeCell ref="IC17:IC20"/>
    <mergeCell ref="ID17:ID20"/>
    <mergeCell ref="IE17:IE20"/>
    <mergeCell ref="IM17:IM20"/>
    <mergeCell ref="IN17:IN20"/>
    <mergeCell ref="IO17:IO20"/>
    <mergeCell ref="IP17:IP20"/>
    <mergeCell ref="IQ17:IQ20"/>
    <mergeCell ref="IR17:IR20"/>
    <mergeCell ref="IZ17:IZ20"/>
    <mergeCell ref="JA17:JA20"/>
    <mergeCell ref="JB17:JB20"/>
    <mergeCell ref="JC17:JC20"/>
    <mergeCell ref="JD17:JD20"/>
    <mergeCell ref="JE17:JE20"/>
    <mergeCell ref="JM17:JM20"/>
    <mergeCell ref="JN17:JN20"/>
    <mergeCell ref="JO17:JO20"/>
    <mergeCell ref="JP17:JP20"/>
    <mergeCell ref="JQ17:JQ20"/>
    <mergeCell ref="JR17:JR20"/>
    <mergeCell ref="JZ17:JZ20"/>
    <mergeCell ref="KA17:KA20"/>
    <mergeCell ref="KB17:KB20"/>
    <mergeCell ref="KC17:KC20"/>
    <mergeCell ref="KD17:KD20"/>
    <mergeCell ref="KE17:KE20"/>
    <mergeCell ref="KM17:KM20"/>
    <mergeCell ref="KN17:KN20"/>
    <mergeCell ref="KO17:KO20"/>
    <mergeCell ref="KP17:KP20"/>
    <mergeCell ref="KQ17:KQ20"/>
    <mergeCell ref="KR17:KR20"/>
    <mergeCell ref="KZ17:KZ20"/>
    <mergeCell ref="LA17:LA20"/>
    <mergeCell ref="LB17:LB20"/>
    <mergeCell ref="LC17:LC20"/>
    <mergeCell ref="LD17:LD20"/>
    <mergeCell ref="LE17:LE20"/>
    <mergeCell ref="LM17:LM20"/>
    <mergeCell ref="LN17:LN20"/>
    <mergeCell ref="LO17:LO20"/>
    <mergeCell ref="LP17:LP20"/>
    <mergeCell ref="LQ17:LQ20"/>
    <mergeCell ref="LR17:LR20"/>
    <mergeCell ref="LZ17:LZ20"/>
    <mergeCell ref="MA17:MA20"/>
    <mergeCell ref="MB17:MB20"/>
    <mergeCell ref="MC17:MC20"/>
    <mergeCell ref="MD17:MD20"/>
    <mergeCell ref="ME17:ME20"/>
    <mergeCell ref="MM17:MM20"/>
    <mergeCell ref="MN17:MN20"/>
    <mergeCell ref="MO17:MO20"/>
    <mergeCell ref="MP17:MP20"/>
    <mergeCell ref="MQ17:MQ20"/>
    <mergeCell ref="MR17:MR20"/>
    <mergeCell ref="MZ17:MZ20"/>
    <mergeCell ref="NA17:NA20"/>
    <mergeCell ref="NB17:NB20"/>
    <mergeCell ref="NC17:NC20"/>
    <mergeCell ref="ND17:ND20"/>
    <mergeCell ref="NE17:NE20"/>
    <mergeCell ref="NM17:NM20"/>
    <mergeCell ref="NN17:NN20"/>
    <mergeCell ref="NO17:NO20"/>
    <mergeCell ref="NP17:NP20"/>
    <mergeCell ref="NQ17:NQ20"/>
    <mergeCell ref="NR17:NR20"/>
    <mergeCell ref="NZ17:NZ20"/>
    <mergeCell ref="OA17:OA20"/>
    <mergeCell ref="OB17:OB20"/>
    <mergeCell ref="OC17:OC20"/>
    <mergeCell ref="OD17:OD20"/>
    <mergeCell ref="OE17:OE20"/>
    <mergeCell ref="OM17:OM20"/>
    <mergeCell ref="ON17:ON20"/>
    <mergeCell ref="OO17:OO20"/>
    <mergeCell ref="OP17:OP20"/>
    <mergeCell ref="OQ17:OQ20"/>
    <mergeCell ref="OR17:OR20"/>
    <mergeCell ref="OZ17:OZ20"/>
    <mergeCell ref="PA17:PA20"/>
    <mergeCell ref="PB17:PB20"/>
    <mergeCell ref="PC17:PC20"/>
    <mergeCell ref="PD17:PD20"/>
    <mergeCell ref="PE17:PE20"/>
    <mergeCell ref="PM17:PM20"/>
    <mergeCell ref="PN17:PN20"/>
    <mergeCell ref="PO17:PO20"/>
    <mergeCell ref="PP17:PP20"/>
    <mergeCell ref="PQ17:PQ20"/>
    <mergeCell ref="PR17:PR20"/>
    <mergeCell ref="PZ17:PZ20"/>
    <mergeCell ref="QA17:QA20"/>
    <mergeCell ref="QB17:QB20"/>
    <mergeCell ref="QC17:QC20"/>
    <mergeCell ref="QD17:QD20"/>
    <mergeCell ref="QE17:QE20"/>
    <mergeCell ref="QM17:QM20"/>
    <mergeCell ref="QN17:QN20"/>
    <mergeCell ref="QO17:QO20"/>
    <mergeCell ref="QP17:QP20"/>
    <mergeCell ref="QQ17:QQ20"/>
    <mergeCell ref="QR17:QR20"/>
    <mergeCell ref="QZ17:QZ20"/>
    <mergeCell ref="RA17:RA20"/>
    <mergeCell ref="RB17:RB20"/>
    <mergeCell ref="RC17:RC20"/>
    <mergeCell ref="RD17:RD20"/>
    <mergeCell ref="RE17:RE20"/>
    <mergeCell ref="RM17:RM20"/>
    <mergeCell ref="RN17:RN20"/>
    <mergeCell ref="RO17:RO20"/>
    <mergeCell ref="RP17:RP20"/>
    <mergeCell ref="RQ17:RQ20"/>
    <mergeCell ref="RR17:RR20"/>
    <mergeCell ref="RZ17:RZ20"/>
    <mergeCell ref="SA17:SA20"/>
    <mergeCell ref="SB17:SB20"/>
    <mergeCell ref="SC17:SC20"/>
    <mergeCell ref="SD17:SD20"/>
    <mergeCell ref="SE17:SE20"/>
    <mergeCell ref="SM17:SM20"/>
    <mergeCell ref="SN17:SN20"/>
    <mergeCell ref="SO17:SO20"/>
    <mergeCell ref="SP17:SP20"/>
    <mergeCell ref="SQ17:SQ20"/>
    <mergeCell ref="SR17:SR20"/>
    <mergeCell ref="SZ17:SZ20"/>
    <mergeCell ref="TA17:TA20"/>
    <mergeCell ref="TB17:TB20"/>
    <mergeCell ref="TC17:TC20"/>
    <mergeCell ref="TD17:TD20"/>
    <mergeCell ref="TE17:TE20"/>
    <mergeCell ref="TM17:TM20"/>
    <mergeCell ref="TN17:TN20"/>
    <mergeCell ref="TO17:TO20"/>
    <mergeCell ref="TP17:TP20"/>
    <mergeCell ref="TQ17:TQ20"/>
    <mergeCell ref="TR17:TR20"/>
    <mergeCell ref="TZ17:TZ20"/>
    <mergeCell ref="UA17:UA20"/>
    <mergeCell ref="UB17:UB20"/>
    <mergeCell ref="UC17:UC20"/>
    <mergeCell ref="UD17:UD20"/>
    <mergeCell ref="UE17:UE20"/>
    <mergeCell ref="UM17:UM20"/>
    <mergeCell ref="UN17:UN20"/>
    <mergeCell ref="UO17:UO20"/>
    <mergeCell ref="UP17:UP20"/>
    <mergeCell ref="UQ17:UQ20"/>
    <mergeCell ref="UR17:UR20"/>
    <mergeCell ref="UZ17:UZ20"/>
    <mergeCell ref="VA17:VA20"/>
    <mergeCell ref="VB17:VB20"/>
    <mergeCell ref="VC17:VC20"/>
    <mergeCell ref="VD17:VD20"/>
    <mergeCell ref="VE17:VE20"/>
    <mergeCell ref="VM17:VM20"/>
    <mergeCell ref="VN17:VN20"/>
    <mergeCell ref="VO17:VO20"/>
    <mergeCell ref="VP17:VP20"/>
    <mergeCell ref="VQ17:VQ20"/>
    <mergeCell ref="VR17:VR20"/>
    <mergeCell ref="VZ17:VZ20"/>
    <mergeCell ref="WA17:WA20"/>
    <mergeCell ref="WB17:WB20"/>
    <mergeCell ref="WC17:WC20"/>
    <mergeCell ref="WD17:WD20"/>
    <mergeCell ref="WE17:WE20"/>
    <mergeCell ref="WM17:WM20"/>
    <mergeCell ref="WN17:WN20"/>
    <mergeCell ref="WO17:WO20"/>
    <mergeCell ref="WP17:WP20"/>
    <mergeCell ref="WQ17:WQ20"/>
    <mergeCell ref="WR17:WR20"/>
    <mergeCell ref="WZ17:WZ20"/>
    <mergeCell ref="XA17:XA20"/>
    <mergeCell ref="XB17:XB20"/>
    <mergeCell ref="XC17:XC20"/>
    <mergeCell ref="XD17:XD20"/>
    <mergeCell ref="XE17:XE20"/>
    <mergeCell ref="XM17:XM20"/>
    <mergeCell ref="XN17:XN20"/>
    <mergeCell ref="XO17:XO20"/>
    <mergeCell ref="XP17:XP20"/>
    <mergeCell ref="XQ17:XQ20"/>
    <mergeCell ref="XR17:XR20"/>
    <mergeCell ref="XZ17:XZ20"/>
    <mergeCell ref="YA17:YA20"/>
    <mergeCell ref="YB17:YB20"/>
    <mergeCell ref="YC17:YC20"/>
    <mergeCell ref="YD17:YD20"/>
    <mergeCell ref="YE17:YE20"/>
    <mergeCell ref="YM17:YM20"/>
    <mergeCell ref="YN17:YN20"/>
    <mergeCell ref="YO17:YO20"/>
    <mergeCell ref="YP17:YP20"/>
    <mergeCell ref="YQ17:YQ20"/>
    <mergeCell ref="YR17:YR20"/>
    <mergeCell ref="YZ17:YZ20"/>
    <mergeCell ref="ZA17:ZA20"/>
    <mergeCell ref="ZB17:ZB20"/>
    <mergeCell ref="ZC17:ZC20"/>
    <mergeCell ref="ZD17:ZD20"/>
    <mergeCell ref="ZE17:ZE20"/>
    <mergeCell ref="ZM17:ZM20"/>
    <mergeCell ref="ZN17:ZN20"/>
    <mergeCell ref="ZO17:ZO20"/>
    <mergeCell ref="ZP17:ZP20"/>
    <mergeCell ref="ZQ17:ZQ20"/>
    <mergeCell ref="ZR17:ZR20"/>
    <mergeCell ref="ZZ17:ZZ20"/>
    <mergeCell ref="AAA17:AAA20"/>
    <mergeCell ref="AAB17:AAB20"/>
    <mergeCell ref="AAC17:AAC20"/>
    <mergeCell ref="AAD17:AAD20"/>
    <mergeCell ref="AAE17:AAE20"/>
    <mergeCell ref="AAM17:AAM20"/>
    <mergeCell ref="AAN17:AAN20"/>
    <mergeCell ref="AAO17:AAO20"/>
    <mergeCell ref="AAP17:AAP20"/>
    <mergeCell ref="AAQ17:AAQ20"/>
    <mergeCell ref="AAR17:AAR20"/>
    <mergeCell ref="AAZ17:AAZ20"/>
    <mergeCell ref="ABA17:ABA20"/>
    <mergeCell ref="ABB17:ABB20"/>
    <mergeCell ref="ABC17:ABC20"/>
    <mergeCell ref="ABD17:ABD20"/>
    <mergeCell ref="ABE17:ABE20"/>
    <mergeCell ref="ABM17:ABM20"/>
    <mergeCell ref="ABN17:ABN20"/>
    <mergeCell ref="ABO17:ABO20"/>
    <mergeCell ref="ABP17:ABP20"/>
    <mergeCell ref="ABQ17:ABQ20"/>
    <mergeCell ref="ABR17:ABR20"/>
    <mergeCell ref="ABZ17:ABZ20"/>
    <mergeCell ref="ACA17:ACA20"/>
    <mergeCell ref="ACB17:ACB20"/>
    <mergeCell ref="ACC17:ACC20"/>
    <mergeCell ref="ACD17:ACD20"/>
    <mergeCell ref="ACE17:ACE20"/>
    <mergeCell ref="ACM17:ACM20"/>
    <mergeCell ref="ACN17:ACN20"/>
    <mergeCell ref="ACO17:ACO20"/>
    <mergeCell ref="ACP17:ACP20"/>
    <mergeCell ref="ACQ17:ACQ20"/>
    <mergeCell ref="ACR17:ACR20"/>
    <mergeCell ref="ACZ17:ACZ20"/>
    <mergeCell ref="ADA17:ADA20"/>
    <mergeCell ref="ADB17:ADB20"/>
    <mergeCell ref="ADC17:ADC20"/>
    <mergeCell ref="ADD17:ADD20"/>
    <mergeCell ref="ADE17:ADE20"/>
    <mergeCell ref="ADM17:ADM20"/>
    <mergeCell ref="ADN17:ADN20"/>
    <mergeCell ref="ADO17:ADO20"/>
    <mergeCell ref="ADP17:ADP20"/>
    <mergeCell ref="ADQ17:ADQ20"/>
    <mergeCell ref="ADR17:ADR20"/>
    <mergeCell ref="ADZ17:ADZ20"/>
    <mergeCell ref="AEA17:AEA20"/>
    <mergeCell ref="AEB17:AEB20"/>
    <mergeCell ref="AEC17:AEC20"/>
    <mergeCell ref="AED17:AED20"/>
    <mergeCell ref="AEE17:AEE20"/>
    <mergeCell ref="AEM17:AEM20"/>
    <mergeCell ref="AEN17:AEN20"/>
    <mergeCell ref="AEO17:AEO20"/>
    <mergeCell ref="AEP17:AEP20"/>
    <mergeCell ref="AEQ17:AEQ20"/>
    <mergeCell ref="AER17:AER20"/>
    <mergeCell ref="AEZ17:AEZ20"/>
    <mergeCell ref="AFA17:AFA20"/>
    <mergeCell ref="AFB17:AFB20"/>
    <mergeCell ref="AFC17:AFC20"/>
    <mergeCell ref="AFD17:AFD20"/>
    <mergeCell ref="AFE17:AFE20"/>
    <mergeCell ref="AFM17:AFM20"/>
    <mergeCell ref="AFN17:AFN20"/>
    <mergeCell ref="AFO17:AFO20"/>
    <mergeCell ref="AFP17:AFP20"/>
    <mergeCell ref="AFQ17:AFQ20"/>
    <mergeCell ref="AFR17:AFR20"/>
    <mergeCell ref="AFZ17:AFZ20"/>
    <mergeCell ref="AGA17:AGA20"/>
    <mergeCell ref="AGB17:AGB20"/>
    <mergeCell ref="AGC17:AGC20"/>
    <mergeCell ref="AGD17:AGD20"/>
    <mergeCell ref="AGE17:AGE20"/>
    <mergeCell ref="AGM17:AGM20"/>
    <mergeCell ref="AGN17:AGN20"/>
    <mergeCell ref="AGO17:AGO20"/>
    <mergeCell ref="AGP17:AGP20"/>
    <mergeCell ref="AGQ17:AGQ20"/>
    <mergeCell ref="AGR17:AGR20"/>
    <mergeCell ref="AGZ17:AGZ20"/>
    <mergeCell ref="AHA17:AHA20"/>
    <mergeCell ref="AHB17:AHB20"/>
    <mergeCell ref="AHC17:AHC20"/>
    <mergeCell ref="AHD17:AHD20"/>
    <mergeCell ref="AHE17:AHE20"/>
    <mergeCell ref="AHM17:AHM20"/>
    <mergeCell ref="AHN17:AHN20"/>
    <mergeCell ref="AHO17:AHO20"/>
    <mergeCell ref="AHP17:AHP20"/>
    <mergeCell ref="AHQ17:AHQ20"/>
    <mergeCell ref="AHR17:AHR20"/>
    <mergeCell ref="AHZ17:AHZ20"/>
    <mergeCell ref="AIA17:AIA20"/>
    <mergeCell ref="AIB17:AIB20"/>
    <mergeCell ref="AIC17:AIC20"/>
    <mergeCell ref="AID17:AID20"/>
    <mergeCell ref="AIE17:AIE20"/>
    <mergeCell ref="AIM17:AIM20"/>
    <mergeCell ref="AIN17:AIN20"/>
    <mergeCell ref="AIO17:AIO20"/>
    <mergeCell ref="AIP17:AIP20"/>
    <mergeCell ref="AIQ17:AIQ20"/>
    <mergeCell ref="AIR17:AIR20"/>
    <mergeCell ref="AIZ17:AIZ20"/>
    <mergeCell ref="AJA17:AJA20"/>
    <mergeCell ref="AJB17:AJB20"/>
    <mergeCell ref="AJC17:AJC20"/>
    <mergeCell ref="AJD17:AJD20"/>
    <mergeCell ref="AJE17:AJE20"/>
    <mergeCell ref="AJM17:AJM20"/>
    <mergeCell ref="AJN17:AJN20"/>
    <mergeCell ref="AJO17:AJO20"/>
    <mergeCell ref="AJP17:AJP20"/>
    <mergeCell ref="AJQ17:AJQ20"/>
    <mergeCell ref="AJR17:AJR20"/>
    <mergeCell ref="AJZ17:AJZ20"/>
    <mergeCell ref="AKA17:AKA20"/>
    <mergeCell ref="AKB17:AKB20"/>
    <mergeCell ref="AKC17:AKC20"/>
    <mergeCell ref="AKD17:AKD20"/>
    <mergeCell ref="AKE17:AKE20"/>
    <mergeCell ref="AKM17:AKM20"/>
    <mergeCell ref="AKN17:AKN20"/>
    <mergeCell ref="AKO17:AKO20"/>
    <mergeCell ref="AKP17:AKP20"/>
    <mergeCell ref="AKQ17:AKQ20"/>
    <mergeCell ref="AKR17:AKR20"/>
    <mergeCell ref="AKZ17:AKZ20"/>
    <mergeCell ref="ALA17:ALA20"/>
    <mergeCell ref="ALB17:ALB20"/>
    <mergeCell ref="ALC17:ALC20"/>
    <mergeCell ref="ALD17:ALD20"/>
    <mergeCell ref="ALE17:ALE20"/>
    <mergeCell ref="ALM17:ALM20"/>
    <mergeCell ref="ALN17:ALN20"/>
    <mergeCell ref="ALO17:ALO20"/>
    <mergeCell ref="ALP17:ALP20"/>
    <mergeCell ref="ALQ17:ALQ20"/>
    <mergeCell ref="ALR17:ALR20"/>
    <mergeCell ref="ALZ17:ALZ20"/>
    <mergeCell ref="AMA17:AMA20"/>
    <mergeCell ref="AMB17:AMB20"/>
    <mergeCell ref="AMC17:AMC20"/>
    <mergeCell ref="AMD17:AMD20"/>
    <mergeCell ref="AME17:AME20"/>
    <mergeCell ref="AMM17:AMM20"/>
    <mergeCell ref="AMN17:AMN20"/>
    <mergeCell ref="AMO17:AMO20"/>
    <mergeCell ref="AMP17:AMP20"/>
    <mergeCell ref="AMQ17:AMQ20"/>
    <mergeCell ref="AMR17:AMR20"/>
    <mergeCell ref="AMZ17:AMZ20"/>
    <mergeCell ref="ANA17:ANA20"/>
    <mergeCell ref="ANB17:ANB20"/>
    <mergeCell ref="ANC17:ANC20"/>
    <mergeCell ref="AND17:AND20"/>
    <mergeCell ref="ANE17:ANE20"/>
    <mergeCell ref="ANM17:ANM20"/>
    <mergeCell ref="ANN17:ANN20"/>
    <mergeCell ref="ANO17:ANO20"/>
    <mergeCell ref="ANP17:ANP20"/>
    <mergeCell ref="ANQ17:ANQ20"/>
    <mergeCell ref="ANR17:ANR20"/>
    <mergeCell ref="ANZ17:ANZ20"/>
    <mergeCell ref="AOA17:AOA20"/>
    <mergeCell ref="AOB17:AOB20"/>
    <mergeCell ref="AOC17:AOC20"/>
    <mergeCell ref="AOD17:AOD20"/>
    <mergeCell ref="AOE17:AOE20"/>
    <mergeCell ref="AOM17:AOM20"/>
    <mergeCell ref="AON17:AON20"/>
    <mergeCell ref="AOO17:AOO20"/>
    <mergeCell ref="AOP17:AOP20"/>
    <mergeCell ref="AOQ17:AOQ20"/>
    <mergeCell ref="AOR17:AOR20"/>
    <mergeCell ref="AOZ17:AOZ20"/>
    <mergeCell ref="APA17:APA20"/>
    <mergeCell ref="APB17:APB20"/>
    <mergeCell ref="APC17:APC20"/>
    <mergeCell ref="APD17:APD20"/>
    <mergeCell ref="APE17:APE20"/>
    <mergeCell ref="APM17:APM20"/>
    <mergeCell ref="APN17:APN20"/>
    <mergeCell ref="APO17:APO20"/>
    <mergeCell ref="APP17:APP20"/>
    <mergeCell ref="APQ17:APQ20"/>
    <mergeCell ref="APR17:APR20"/>
    <mergeCell ref="APZ17:APZ20"/>
    <mergeCell ref="AQA17:AQA20"/>
    <mergeCell ref="AQB17:AQB20"/>
    <mergeCell ref="AQC17:AQC20"/>
    <mergeCell ref="AQD17:AQD20"/>
    <mergeCell ref="AQE17:AQE20"/>
    <mergeCell ref="AQM17:AQM20"/>
    <mergeCell ref="AQN17:AQN20"/>
    <mergeCell ref="AQO17:AQO20"/>
    <mergeCell ref="AQP17:AQP20"/>
    <mergeCell ref="AQQ17:AQQ20"/>
    <mergeCell ref="AQR17:AQR20"/>
    <mergeCell ref="AQZ17:AQZ20"/>
    <mergeCell ref="ARA17:ARA20"/>
    <mergeCell ref="ARB17:ARB20"/>
    <mergeCell ref="ARC17:ARC20"/>
    <mergeCell ref="ARD17:ARD20"/>
    <mergeCell ref="ARE17:ARE20"/>
    <mergeCell ref="ARM17:ARM20"/>
    <mergeCell ref="ARN17:ARN20"/>
    <mergeCell ref="ARO17:ARO20"/>
    <mergeCell ref="ARP17:ARP20"/>
    <mergeCell ref="ARQ17:ARQ20"/>
    <mergeCell ref="ARR17:ARR20"/>
    <mergeCell ref="ARZ17:ARZ20"/>
    <mergeCell ref="ASA17:ASA20"/>
    <mergeCell ref="ASB17:ASB20"/>
    <mergeCell ref="ASC17:ASC20"/>
    <mergeCell ref="ASD17:ASD20"/>
    <mergeCell ref="ASE17:ASE20"/>
    <mergeCell ref="ASM17:ASM20"/>
    <mergeCell ref="ASN17:ASN20"/>
    <mergeCell ref="ASO17:ASO20"/>
    <mergeCell ref="ASP17:ASP20"/>
    <mergeCell ref="ASQ17:ASQ20"/>
    <mergeCell ref="ASR17:ASR20"/>
    <mergeCell ref="ASZ17:ASZ20"/>
    <mergeCell ref="ATA17:ATA20"/>
    <mergeCell ref="ATB17:ATB20"/>
    <mergeCell ref="ATC17:ATC20"/>
    <mergeCell ref="ATD17:ATD20"/>
    <mergeCell ref="ATE17:ATE20"/>
    <mergeCell ref="ATM17:ATM20"/>
    <mergeCell ref="ATN17:ATN20"/>
    <mergeCell ref="ATO17:ATO20"/>
    <mergeCell ref="ATP17:ATP20"/>
    <mergeCell ref="ATQ17:ATQ20"/>
    <mergeCell ref="ATR17:ATR20"/>
    <mergeCell ref="ATZ17:ATZ20"/>
    <mergeCell ref="AUA17:AUA20"/>
    <mergeCell ref="AUB17:AUB20"/>
    <mergeCell ref="AUC17:AUC20"/>
    <mergeCell ref="AUD17:AUD20"/>
    <mergeCell ref="AUE17:AUE20"/>
    <mergeCell ref="AUM17:AUM20"/>
    <mergeCell ref="AUN17:AUN20"/>
    <mergeCell ref="AUO17:AUO20"/>
    <mergeCell ref="AUP17:AUP20"/>
    <mergeCell ref="AUQ17:AUQ20"/>
    <mergeCell ref="AUR17:AUR20"/>
    <mergeCell ref="AUZ17:AUZ20"/>
    <mergeCell ref="AVA17:AVA20"/>
    <mergeCell ref="AVB17:AVB20"/>
    <mergeCell ref="AVC17:AVC20"/>
    <mergeCell ref="AVD17:AVD20"/>
    <mergeCell ref="AVE17:AVE20"/>
    <mergeCell ref="AVM17:AVM20"/>
    <mergeCell ref="AVN17:AVN20"/>
    <mergeCell ref="AVO17:AVO20"/>
    <mergeCell ref="AVP17:AVP20"/>
    <mergeCell ref="AVQ17:AVQ20"/>
    <mergeCell ref="AVR17:AVR20"/>
    <mergeCell ref="AVZ17:AVZ20"/>
    <mergeCell ref="AWA17:AWA20"/>
    <mergeCell ref="AWB17:AWB20"/>
    <mergeCell ref="AWC17:AWC20"/>
    <mergeCell ref="AWD17:AWD20"/>
    <mergeCell ref="AWE17:AWE20"/>
    <mergeCell ref="AWM17:AWM20"/>
    <mergeCell ref="AWN17:AWN20"/>
    <mergeCell ref="AWO17:AWO20"/>
    <mergeCell ref="AWP17:AWP20"/>
    <mergeCell ref="AWQ17:AWQ20"/>
    <mergeCell ref="AWR17:AWR20"/>
    <mergeCell ref="AWZ17:AWZ20"/>
    <mergeCell ref="AXA17:AXA20"/>
    <mergeCell ref="AXB17:AXB20"/>
    <mergeCell ref="AXC17:AXC20"/>
    <mergeCell ref="AXD17:AXD20"/>
    <mergeCell ref="AXE17:AXE20"/>
    <mergeCell ref="AXM17:AXM20"/>
    <mergeCell ref="AXN17:AXN20"/>
    <mergeCell ref="AXO17:AXO20"/>
    <mergeCell ref="AXP17:AXP20"/>
    <mergeCell ref="AXQ17:AXQ20"/>
    <mergeCell ref="AXR17:AXR20"/>
    <mergeCell ref="AXZ17:AXZ20"/>
    <mergeCell ref="AYA17:AYA20"/>
    <mergeCell ref="AYB17:AYB20"/>
    <mergeCell ref="AYC17:AYC20"/>
    <mergeCell ref="AYD17:AYD20"/>
    <mergeCell ref="AYE17:AYE20"/>
    <mergeCell ref="AYM17:AYM20"/>
    <mergeCell ref="AYN17:AYN20"/>
    <mergeCell ref="AYO17:AYO20"/>
    <mergeCell ref="AYP17:AYP20"/>
    <mergeCell ref="AYQ17:AYQ20"/>
    <mergeCell ref="AYR17:AYR20"/>
    <mergeCell ref="AYZ17:AYZ20"/>
    <mergeCell ref="AZA17:AZA20"/>
    <mergeCell ref="AZB17:AZB20"/>
    <mergeCell ref="AZC17:AZC20"/>
    <mergeCell ref="AZD17:AZD20"/>
    <mergeCell ref="AZE17:AZE20"/>
    <mergeCell ref="AZM17:AZM20"/>
    <mergeCell ref="AZN17:AZN20"/>
    <mergeCell ref="AZO17:AZO20"/>
    <mergeCell ref="AZP17:AZP20"/>
    <mergeCell ref="AZQ17:AZQ20"/>
    <mergeCell ref="AZR17:AZR20"/>
    <mergeCell ref="AZZ17:AZZ20"/>
    <mergeCell ref="BAA17:BAA20"/>
    <mergeCell ref="BAB17:BAB20"/>
    <mergeCell ref="BAC17:BAC20"/>
    <mergeCell ref="BAD17:BAD20"/>
    <mergeCell ref="BAE17:BAE20"/>
    <mergeCell ref="BAM17:BAM20"/>
    <mergeCell ref="BAN17:BAN20"/>
    <mergeCell ref="BAO17:BAO20"/>
    <mergeCell ref="BAP17:BAP20"/>
    <mergeCell ref="BAQ17:BAQ20"/>
    <mergeCell ref="BAR17:BAR20"/>
    <mergeCell ref="BAZ17:BAZ20"/>
    <mergeCell ref="BBA17:BBA20"/>
    <mergeCell ref="BBB17:BBB20"/>
    <mergeCell ref="BBC17:BBC20"/>
    <mergeCell ref="BBD17:BBD20"/>
    <mergeCell ref="BBE17:BBE20"/>
    <mergeCell ref="BBM17:BBM20"/>
    <mergeCell ref="BBN17:BBN20"/>
    <mergeCell ref="BBO17:BBO20"/>
    <mergeCell ref="BBP17:BBP20"/>
    <mergeCell ref="BBQ17:BBQ20"/>
    <mergeCell ref="BBR17:BBR20"/>
    <mergeCell ref="BBZ17:BBZ20"/>
    <mergeCell ref="BCA17:BCA20"/>
    <mergeCell ref="BCB17:BCB20"/>
    <mergeCell ref="BCC17:BCC20"/>
    <mergeCell ref="BCD17:BCD20"/>
    <mergeCell ref="BCE17:BCE20"/>
    <mergeCell ref="BCM17:BCM20"/>
    <mergeCell ref="BCN17:BCN20"/>
    <mergeCell ref="BCO17:BCO20"/>
    <mergeCell ref="BCP17:BCP20"/>
    <mergeCell ref="BCQ17:BCQ20"/>
    <mergeCell ref="BCR17:BCR20"/>
    <mergeCell ref="BCZ17:BCZ20"/>
    <mergeCell ref="BDA17:BDA20"/>
    <mergeCell ref="BDB17:BDB20"/>
    <mergeCell ref="BDC17:BDC20"/>
    <mergeCell ref="BDD17:BDD20"/>
    <mergeCell ref="BDE17:BDE20"/>
    <mergeCell ref="BDM17:BDM20"/>
    <mergeCell ref="BDN17:BDN20"/>
    <mergeCell ref="BDO17:BDO20"/>
    <mergeCell ref="BDP17:BDP20"/>
    <mergeCell ref="BDQ17:BDQ20"/>
    <mergeCell ref="BDR17:BDR20"/>
    <mergeCell ref="BDZ17:BDZ20"/>
    <mergeCell ref="BEA17:BEA20"/>
    <mergeCell ref="BEB17:BEB20"/>
    <mergeCell ref="BEC17:BEC20"/>
    <mergeCell ref="BED17:BED20"/>
    <mergeCell ref="BEE17:BEE20"/>
    <mergeCell ref="BEM17:BEM20"/>
    <mergeCell ref="BEN17:BEN20"/>
    <mergeCell ref="BEO17:BEO20"/>
    <mergeCell ref="BEP17:BEP20"/>
    <mergeCell ref="BEQ17:BEQ20"/>
    <mergeCell ref="BER17:BER20"/>
    <mergeCell ref="BEZ17:BEZ20"/>
    <mergeCell ref="BFA17:BFA20"/>
    <mergeCell ref="BFB17:BFB20"/>
    <mergeCell ref="BFC17:BFC20"/>
    <mergeCell ref="BFD17:BFD20"/>
    <mergeCell ref="BFE17:BFE20"/>
    <mergeCell ref="BFM17:BFM20"/>
    <mergeCell ref="BFN17:BFN20"/>
    <mergeCell ref="BFO17:BFO20"/>
    <mergeCell ref="BFP17:BFP20"/>
    <mergeCell ref="BFQ17:BFQ20"/>
    <mergeCell ref="BFR17:BFR20"/>
    <mergeCell ref="BFZ17:BFZ20"/>
    <mergeCell ref="BGA17:BGA20"/>
    <mergeCell ref="BGB17:BGB20"/>
    <mergeCell ref="BGC17:BGC20"/>
    <mergeCell ref="BGD17:BGD20"/>
    <mergeCell ref="BGE17:BGE20"/>
    <mergeCell ref="BGM17:BGM20"/>
    <mergeCell ref="BGN17:BGN20"/>
    <mergeCell ref="BGO17:BGO20"/>
    <mergeCell ref="BGP17:BGP20"/>
    <mergeCell ref="BGQ17:BGQ20"/>
    <mergeCell ref="BGR17:BGR20"/>
    <mergeCell ref="BGZ17:BGZ20"/>
    <mergeCell ref="BHA17:BHA20"/>
    <mergeCell ref="BHB17:BHB20"/>
    <mergeCell ref="BHC17:BHC20"/>
    <mergeCell ref="BHD17:BHD20"/>
    <mergeCell ref="BHE17:BHE20"/>
    <mergeCell ref="BHM17:BHM20"/>
    <mergeCell ref="BHN17:BHN20"/>
    <mergeCell ref="BHO17:BHO20"/>
    <mergeCell ref="BHP17:BHP20"/>
    <mergeCell ref="BHQ17:BHQ20"/>
    <mergeCell ref="BHR17:BHR20"/>
    <mergeCell ref="BHZ17:BHZ20"/>
    <mergeCell ref="BIA17:BIA20"/>
    <mergeCell ref="BIB17:BIB20"/>
    <mergeCell ref="BIC17:BIC20"/>
    <mergeCell ref="BID17:BID20"/>
    <mergeCell ref="BIE17:BIE20"/>
    <mergeCell ref="BIM17:BIM20"/>
    <mergeCell ref="BIN17:BIN20"/>
    <mergeCell ref="BIO17:BIO20"/>
    <mergeCell ref="BIP17:BIP20"/>
    <mergeCell ref="BIQ17:BIQ20"/>
    <mergeCell ref="BIR17:BIR20"/>
    <mergeCell ref="BIZ17:BIZ20"/>
    <mergeCell ref="BJA17:BJA20"/>
    <mergeCell ref="BJB17:BJB20"/>
    <mergeCell ref="BJC17:BJC20"/>
    <mergeCell ref="BJD17:BJD20"/>
    <mergeCell ref="BJE17:BJE20"/>
    <mergeCell ref="BJM17:BJM20"/>
    <mergeCell ref="BJN17:BJN20"/>
    <mergeCell ref="BJO17:BJO20"/>
    <mergeCell ref="BJP17:BJP20"/>
    <mergeCell ref="BJQ17:BJQ20"/>
    <mergeCell ref="BJR17:BJR20"/>
    <mergeCell ref="BJZ17:BJZ20"/>
    <mergeCell ref="BKA17:BKA20"/>
    <mergeCell ref="BKB17:BKB20"/>
    <mergeCell ref="BKC17:BKC20"/>
    <mergeCell ref="BKD17:BKD20"/>
    <mergeCell ref="BKE17:BKE20"/>
    <mergeCell ref="BKM17:BKM20"/>
    <mergeCell ref="BKN17:BKN20"/>
    <mergeCell ref="BKO17:BKO20"/>
    <mergeCell ref="BKP17:BKP20"/>
    <mergeCell ref="BKQ17:BKQ20"/>
    <mergeCell ref="BKR17:BKR20"/>
    <mergeCell ref="BKZ17:BKZ20"/>
    <mergeCell ref="BLA17:BLA20"/>
    <mergeCell ref="BLB17:BLB20"/>
    <mergeCell ref="BLC17:BLC20"/>
    <mergeCell ref="BLD17:BLD20"/>
    <mergeCell ref="BLE17:BLE20"/>
    <mergeCell ref="BLM17:BLM20"/>
    <mergeCell ref="BLN17:BLN20"/>
    <mergeCell ref="BLO17:BLO20"/>
    <mergeCell ref="BLP17:BLP20"/>
    <mergeCell ref="BLQ17:BLQ20"/>
    <mergeCell ref="BLR17:BLR20"/>
    <mergeCell ref="BLZ17:BLZ20"/>
    <mergeCell ref="BMA17:BMA20"/>
    <mergeCell ref="BMB17:BMB20"/>
    <mergeCell ref="BMC17:BMC20"/>
    <mergeCell ref="BMD17:BMD20"/>
    <mergeCell ref="BME17:BME20"/>
    <mergeCell ref="BMM17:BMM20"/>
    <mergeCell ref="BMN17:BMN20"/>
    <mergeCell ref="BMO17:BMO20"/>
    <mergeCell ref="BMP17:BMP20"/>
    <mergeCell ref="BMQ17:BMQ20"/>
    <mergeCell ref="BMR17:BMR20"/>
    <mergeCell ref="BMZ17:BMZ20"/>
    <mergeCell ref="BNA17:BNA20"/>
    <mergeCell ref="BNB17:BNB20"/>
    <mergeCell ref="BNC17:BNC20"/>
    <mergeCell ref="BND17:BND20"/>
    <mergeCell ref="BNE17:BNE20"/>
    <mergeCell ref="BNM17:BNM20"/>
    <mergeCell ref="BNN17:BNN20"/>
    <mergeCell ref="BNO17:BNO20"/>
    <mergeCell ref="BNP17:BNP20"/>
    <mergeCell ref="BNQ17:BNQ20"/>
    <mergeCell ref="BNR17:BNR20"/>
    <mergeCell ref="BNZ17:BNZ20"/>
    <mergeCell ref="BOA17:BOA20"/>
    <mergeCell ref="BOB17:BOB20"/>
    <mergeCell ref="BOC17:BOC20"/>
    <mergeCell ref="BOD17:BOD20"/>
    <mergeCell ref="BOE17:BOE20"/>
    <mergeCell ref="BOM17:BOM20"/>
    <mergeCell ref="BON17:BON20"/>
    <mergeCell ref="BOO17:BOO20"/>
    <mergeCell ref="BOP17:BOP20"/>
    <mergeCell ref="BOQ17:BOQ20"/>
    <mergeCell ref="BOR17:BOR20"/>
    <mergeCell ref="BOZ17:BOZ20"/>
    <mergeCell ref="BPA17:BPA20"/>
    <mergeCell ref="BPB17:BPB20"/>
    <mergeCell ref="BPC17:BPC20"/>
    <mergeCell ref="BPD17:BPD20"/>
    <mergeCell ref="BPE17:BPE20"/>
    <mergeCell ref="BPM17:BPM20"/>
    <mergeCell ref="BPN17:BPN20"/>
    <mergeCell ref="BPO17:BPO20"/>
    <mergeCell ref="BPP17:BPP20"/>
    <mergeCell ref="BPQ17:BPQ20"/>
    <mergeCell ref="BPR17:BPR20"/>
    <mergeCell ref="BPZ17:BPZ20"/>
    <mergeCell ref="BQA17:BQA20"/>
    <mergeCell ref="BQB17:BQB20"/>
    <mergeCell ref="BQC17:BQC20"/>
    <mergeCell ref="BQD17:BQD20"/>
    <mergeCell ref="BQE17:BQE20"/>
    <mergeCell ref="BQM17:BQM20"/>
    <mergeCell ref="BQN17:BQN20"/>
    <mergeCell ref="BQO17:BQO20"/>
    <mergeCell ref="BQP17:BQP20"/>
    <mergeCell ref="BQQ17:BQQ20"/>
    <mergeCell ref="BQR17:BQR20"/>
    <mergeCell ref="BQZ17:BQZ20"/>
    <mergeCell ref="BRA17:BRA20"/>
    <mergeCell ref="BRB17:BRB20"/>
    <mergeCell ref="BRC17:BRC20"/>
    <mergeCell ref="BRD17:BRD20"/>
    <mergeCell ref="BRE17:BRE20"/>
    <mergeCell ref="BRM17:BRM20"/>
    <mergeCell ref="BRN17:BRN20"/>
    <mergeCell ref="BRO17:BRO20"/>
    <mergeCell ref="BRP17:BRP20"/>
    <mergeCell ref="BRQ17:BRQ20"/>
    <mergeCell ref="BRR17:BRR20"/>
    <mergeCell ref="BRZ17:BRZ20"/>
    <mergeCell ref="BSA17:BSA20"/>
    <mergeCell ref="BSB17:BSB20"/>
    <mergeCell ref="BSC17:BSC20"/>
    <mergeCell ref="BSD17:BSD20"/>
    <mergeCell ref="BSE17:BSE20"/>
    <mergeCell ref="BSM17:BSM20"/>
    <mergeCell ref="BSN17:BSN20"/>
    <mergeCell ref="BSO17:BSO20"/>
    <mergeCell ref="BSP17:BSP20"/>
    <mergeCell ref="BSQ17:BSQ20"/>
    <mergeCell ref="BSR17:BSR20"/>
    <mergeCell ref="BSZ17:BSZ20"/>
    <mergeCell ref="BTA17:BTA20"/>
    <mergeCell ref="BTB17:BTB20"/>
    <mergeCell ref="BTC17:BTC20"/>
    <mergeCell ref="BTD17:BTD20"/>
    <mergeCell ref="BTE17:BTE20"/>
    <mergeCell ref="BTM17:BTM20"/>
    <mergeCell ref="BTN17:BTN20"/>
    <mergeCell ref="BTO17:BTO20"/>
    <mergeCell ref="BTP17:BTP20"/>
    <mergeCell ref="BTQ17:BTQ20"/>
    <mergeCell ref="BTR17:BTR20"/>
    <mergeCell ref="BTZ17:BTZ20"/>
    <mergeCell ref="BUA17:BUA20"/>
    <mergeCell ref="BUB17:BUB20"/>
    <mergeCell ref="BUC17:BUC20"/>
    <mergeCell ref="BUD17:BUD20"/>
    <mergeCell ref="BUE17:BUE20"/>
    <mergeCell ref="BUM17:BUM20"/>
    <mergeCell ref="BUN17:BUN20"/>
    <mergeCell ref="BUO17:BUO20"/>
    <mergeCell ref="BUP17:BUP20"/>
    <mergeCell ref="BUQ17:BUQ20"/>
    <mergeCell ref="BUR17:BUR20"/>
    <mergeCell ref="BUZ17:BUZ20"/>
    <mergeCell ref="BVA17:BVA20"/>
    <mergeCell ref="BVB17:BVB20"/>
    <mergeCell ref="BVC17:BVC20"/>
    <mergeCell ref="BVD17:BVD20"/>
    <mergeCell ref="BVE17:BVE20"/>
    <mergeCell ref="BVM17:BVM20"/>
    <mergeCell ref="BVN17:BVN20"/>
    <mergeCell ref="BVO17:BVO20"/>
    <mergeCell ref="BVP17:BVP20"/>
    <mergeCell ref="BVQ17:BVQ20"/>
    <mergeCell ref="BVR17:BVR20"/>
    <mergeCell ref="BVZ17:BVZ20"/>
    <mergeCell ref="BWA17:BWA20"/>
    <mergeCell ref="BWB17:BWB20"/>
    <mergeCell ref="BWC17:BWC20"/>
    <mergeCell ref="BWD17:BWD20"/>
    <mergeCell ref="BWE17:BWE20"/>
    <mergeCell ref="BWM17:BWM20"/>
    <mergeCell ref="BWN17:BWN20"/>
    <mergeCell ref="BWO17:BWO20"/>
    <mergeCell ref="BWP17:BWP20"/>
    <mergeCell ref="BWQ17:BWQ20"/>
    <mergeCell ref="BWR17:BWR20"/>
    <mergeCell ref="BWZ17:BWZ20"/>
    <mergeCell ref="BXA17:BXA20"/>
    <mergeCell ref="BXB17:BXB20"/>
    <mergeCell ref="BXC17:BXC20"/>
    <mergeCell ref="BXD17:BXD20"/>
    <mergeCell ref="BXE17:BXE20"/>
    <mergeCell ref="BXM17:BXM20"/>
    <mergeCell ref="BXN17:BXN20"/>
    <mergeCell ref="BXO17:BXO20"/>
    <mergeCell ref="BXP17:BXP20"/>
    <mergeCell ref="BXQ17:BXQ20"/>
    <mergeCell ref="BXR17:BXR20"/>
    <mergeCell ref="BXZ17:BXZ20"/>
    <mergeCell ref="BYA17:BYA20"/>
    <mergeCell ref="BYB17:BYB20"/>
    <mergeCell ref="BYC17:BYC20"/>
    <mergeCell ref="BYD17:BYD20"/>
    <mergeCell ref="BYE17:BYE20"/>
    <mergeCell ref="BYM17:BYM20"/>
    <mergeCell ref="BYN17:BYN20"/>
    <mergeCell ref="BYO17:BYO20"/>
    <mergeCell ref="BYP17:BYP20"/>
    <mergeCell ref="BYQ17:BYQ20"/>
    <mergeCell ref="BYR17:BYR20"/>
    <mergeCell ref="BYZ17:BYZ20"/>
    <mergeCell ref="BZA17:BZA20"/>
    <mergeCell ref="BZB17:BZB20"/>
    <mergeCell ref="BZC17:BZC20"/>
    <mergeCell ref="BZD17:BZD20"/>
    <mergeCell ref="BZE17:BZE20"/>
    <mergeCell ref="BZM17:BZM20"/>
    <mergeCell ref="BZN17:BZN20"/>
    <mergeCell ref="BZO17:BZO20"/>
    <mergeCell ref="BZP17:BZP20"/>
    <mergeCell ref="BZQ17:BZQ20"/>
    <mergeCell ref="BZR17:BZR20"/>
    <mergeCell ref="BZZ17:BZZ20"/>
    <mergeCell ref="CAA17:CAA20"/>
    <mergeCell ref="CAB17:CAB20"/>
    <mergeCell ref="CAC17:CAC20"/>
    <mergeCell ref="CAD17:CAD20"/>
    <mergeCell ref="CAE17:CAE20"/>
    <mergeCell ref="CAM17:CAM20"/>
    <mergeCell ref="CAN17:CAN20"/>
    <mergeCell ref="CAO17:CAO20"/>
    <mergeCell ref="CAP17:CAP20"/>
    <mergeCell ref="CAQ17:CAQ20"/>
    <mergeCell ref="CAR17:CAR20"/>
    <mergeCell ref="CAZ17:CAZ20"/>
    <mergeCell ref="CBA17:CBA20"/>
    <mergeCell ref="CBB17:CBB20"/>
    <mergeCell ref="CBC17:CBC20"/>
    <mergeCell ref="CBD17:CBD20"/>
    <mergeCell ref="CBE17:CBE20"/>
    <mergeCell ref="CBM17:CBM20"/>
    <mergeCell ref="CBN17:CBN20"/>
    <mergeCell ref="CBO17:CBO20"/>
    <mergeCell ref="CBP17:CBP20"/>
    <mergeCell ref="CBQ17:CBQ20"/>
    <mergeCell ref="CBR17:CBR20"/>
    <mergeCell ref="CBZ17:CBZ20"/>
    <mergeCell ref="CCA17:CCA20"/>
    <mergeCell ref="CCB17:CCB20"/>
    <mergeCell ref="CCC17:CCC20"/>
    <mergeCell ref="CCD17:CCD20"/>
    <mergeCell ref="CCE17:CCE20"/>
    <mergeCell ref="CCM17:CCM20"/>
    <mergeCell ref="CCN17:CCN20"/>
    <mergeCell ref="CCO17:CCO20"/>
    <mergeCell ref="CCP17:CCP20"/>
    <mergeCell ref="CCQ17:CCQ20"/>
    <mergeCell ref="CCR17:CCR20"/>
    <mergeCell ref="CCZ17:CCZ20"/>
    <mergeCell ref="CDA17:CDA20"/>
    <mergeCell ref="CDB17:CDB20"/>
    <mergeCell ref="CDC17:CDC20"/>
    <mergeCell ref="CDD17:CDD20"/>
    <mergeCell ref="CDE17:CDE20"/>
    <mergeCell ref="CDM17:CDM20"/>
    <mergeCell ref="CDN17:CDN20"/>
    <mergeCell ref="CDO17:CDO20"/>
    <mergeCell ref="CDP17:CDP20"/>
    <mergeCell ref="CDQ17:CDQ20"/>
    <mergeCell ref="CDR17:CDR20"/>
    <mergeCell ref="CDZ17:CDZ20"/>
    <mergeCell ref="CEA17:CEA20"/>
    <mergeCell ref="CEB17:CEB20"/>
    <mergeCell ref="CEC17:CEC20"/>
    <mergeCell ref="CED17:CED20"/>
    <mergeCell ref="CEE17:CEE20"/>
    <mergeCell ref="CEM17:CEM20"/>
    <mergeCell ref="CEN17:CEN20"/>
    <mergeCell ref="CEO17:CEO20"/>
    <mergeCell ref="CEP17:CEP20"/>
    <mergeCell ref="CEQ17:CEQ20"/>
    <mergeCell ref="CER17:CER20"/>
    <mergeCell ref="CEZ17:CEZ20"/>
    <mergeCell ref="CFA17:CFA20"/>
    <mergeCell ref="CFB17:CFB20"/>
    <mergeCell ref="CFC17:CFC20"/>
    <mergeCell ref="CFD17:CFD20"/>
    <mergeCell ref="CFE17:CFE20"/>
    <mergeCell ref="CFM17:CFM20"/>
    <mergeCell ref="CFN17:CFN20"/>
    <mergeCell ref="CFO17:CFO20"/>
    <mergeCell ref="CFP17:CFP20"/>
    <mergeCell ref="CFQ17:CFQ20"/>
    <mergeCell ref="CFR17:CFR20"/>
    <mergeCell ref="CFZ17:CFZ20"/>
    <mergeCell ref="CGA17:CGA20"/>
    <mergeCell ref="CGB17:CGB20"/>
    <mergeCell ref="CGC17:CGC20"/>
    <mergeCell ref="CGD17:CGD20"/>
    <mergeCell ref="CGE17:CGE20"/>
    <mergeCell ref="CGM17:CGM20"/>
    <mergeCell ref="CGN17:CGN20"/>
    <mergeCell ref="CGO17:CGO20"/>
    <mergeCell ref="CGP17:CGP20"/>
    <mergeCell ref="CGQ17:CGQ20"/>
    <mergeCell ref="CGR17:CGR20"/>
    <mergeCell ref="CGZ17:CGZ20"/>
    <mergeCell ref="CHA17:CHA20"/>
    <mergeCell ref="CHB17:CHB20"/>
    <mergeCell ref="CHC17:CHC20"/>
    <mergeCell ref="CHD17:CHD20"/>
    <mergeCell ref="CHE17:CHE20"/>
    <mergeCell ref="CHM17:CHM20"/>
    <mergeCell ref="CHN17:CHN20"/>
    <mergeCell ref="CHO17:CHO20"/>
    <mergeCell ref="CHP17:CHP20"/>
    <mergeCell ref="CHQ17:CHQ20"/>
    <mergeCell ref="CHR17:CHR20"/>
    <mergeCell ref="CHZ17:CHZ20"/>
    <mergeCell ref="CIA17:CIA20"/>
    <mergeCell ref="CIB17:CIB20"/>
    <mergeCell ref="CIC17:CIC20"/>
    <mergeCell ref="CID17:CID20"/>
    <mergeCell ref="CIE17:CIE20"/>
    <mergeCell ref="CIM17:CIM20"/>
    <mergeCell ref="CIN17:CIN20"/>
    <mergeCell ref="CIO17:CIO20"/>
    <mergeCell ref="CIP17:CIP20"/>
    <mergeCell ref="CIQ17:CIQ20"/>
    <mergeCell ref="CIR17:CIR20"/>
    <mergeCell ref="CIZ17:CIZ20"/>
    <mergeCell ref="CJA17:CJA20"/>
    <mergeCell ref="CJB17:CJB20"/>
    <mergeCell ref="CJC17:CJC20"/>
    <mergeCell ref="CJD17:CJD20"/>
    <mergeCell ref="CJE17:CJE20"/>
    <mergeCell ref="CJM17:CJM20"/>
    <mergeCell ref="CJN17:CJN20"/>
    <mergeCell ref="CJO17:CJO20"/>
    <mergeCell ref="CJP17:CJP20"/>
    <mergeCell ref="CJQ17:CJQ20"/>
    <mergeCell ref="CJR17:CJR20"/>
    <mergeCell ref="CJZ17:CJZ20"/>
    <mergeCell ref="CKA17:CKA20"/>
    <mergeCell ref="CKB17:CKB20"/>
    <mergeCell ref="CKC17:CKC20"/>
    <mergeCell ref="CKD17:CKD20"/>
    <mergeCell ref="CKE17:CKE20"/>
    <mergeCell ref="CKM17:CKM20"/>
    <mergeCell ref="CKN17:CKN20"/>
    <mergeCell ref="CKO17:CKO20"/>
    <mergeCell ref="CKP17:CKP20"/>
    <mergeCell ref="CKQ17:CKQ20"/>
    <mergeCell ref="CKR17:CKR20"/>
    <mergeCell ref="CKZ17:CKZ20"/>
    <mergeCell ref="CLA17:CLA20"/>
    <mergeCell ref="CLB17:CLB20"/>
    <mergeCell ref="CLC17:CLC20"/>
    <mergeCell ref="CLD17:CLD20"/>
    <mergeCell ref="CLE17:CLE20"/>
    <mergeCell ref="CLM17:CLM20"/>
    <mergeCell ref="CLN17:CLN20"/>
    <mergeCell ref="CLO17:CLO20"/>
    <mergeCell ref="CLP17:CLP20"/>
    <mergeCell ref="CLQ17:CLQ20"/>
    <mergeCell ref="CLR17:CLR20"/>
    <mergeCell ref="CLZ17:CLZ20"/>
    <mergeCell ref="CMA17:CMA20"/>
    <mergeCell ref="CMB17:CMB20"/>
    <mergeCell ref="CMC17:CMC20"/>
    <mergeCell ref="CMD17:CMD20"/>
    <mergeCell ref="CME17:CME20"/>
    <mergeCell ref="CMM17:CMM20"/>
    <mergeCell ref="CMN17:CMN20"/>
    <mergeCell ref="CMO17:CMO20"/>
    <mergeCell ref="CMP17:CMP20"/>
    <mergeCell ref="CMQ17:CMQ20"/>
    <mergeCell ref="CMR17:CMR20"/>
    <mergeCell ref="CMZ17:CMZ20"/>
    <mergeCell ref="CNA17:CNA20"/>
    <mergeCell ref="CNB17:CNB20"/>
    <mergeCell ref="CNC17:CNC20"/>
    <mergeCell ref="CND17:CND20"/>
    <mergeCell ref="CNE17:CNE20"/>
    <mergeCell ref="CNM17:CNM20"/>
    <mergeCell ref="CNN17:CNN20"/>
    <mergeCell ref="CNO17:CNO20"/>
    <mergeCell ref="CNP17:CNP20"/>
    <mergeCell ref="CNQ17:CNQ20"/>
    <mergeCell ref="CNR17:CNR20"/>
    <mergeCell ref="CNZ17:CNZ20"/>
    <mergeCell ref="COA17:COA20"/>
    <mergeCell ref="COB17:COB20"/>
    <mergeCell ref="COC17:COC20"/>
    <mergeCell ref="COD17:COD20"/>
    <mergeCell ref="COE17:COE20"/>
    <mergeCell ref="COM17:COM20"/>
    <mergeCell ref="CON17:CON20"/>
    <mergeCell ref="COO17:COO20"/>
    <mergeCell ref="COP17:COP20"/>
    <mergeCell ref="COQ17:COQ20"/>
    <mergeCell ref="COR17:COR20"/>
    <mergeCell ref="COZ17:COZ20"/>
    <mergeCell ref="CPA17:CPA20"/>
    <mergeCell ref="CPB17:CPB20"/>
    <mergeCell ref="CPC17:CPC20"/>
    <mergeCell ref="CPD17:CPD20"/>
    <mergeCell ref="CPE17:CPE20"/>
    <mergeCell ref="CPM17:CPM20"/>
    <mergeCell ref="CPN17:CPN20"/>
    <mergeCell ref="CPO17:CPO20"/>
    <mergeCell ref="CPP17:CPP20"/>
    <mergeCell ref="CPQ17:CPQ20"/>
    <mergeCell ref="CPR17:CPR20"/>
    <mergeCell ref="CPZ17:CPZ20"/>
    <mergeCell ref="CQA17:CQA20"/>
    <mergeCell ref="CQB17:CQB20"/>
    <mergeCell ref="CQC17:CQC20"/>
    <mergeCell ref="CQD17:CQD20"/>
    <mergeCell ref="CQE17:CQE20"/>
    <mergeCell ref="CQM17:CQM20"/>
    <mergeCell ref="CQN17:CQN20"/>
    <mergeCell ref="CQO17:CQO20"/>
    <mergeCell ref="CQP17:CQP20"/>
    <mergeCell ref="CQQ17:CQQ20"/>
    <mergeCell ref="CQR17:CQR20"/>
    <mergeCell ref="CQZ17:CQZ20"/>
    <mergeCell ref="CRA17:CRA20"/>
    <mergeCell ref="CRB17:CRB20"/>
    <mergeCell ref="CRC17:CRC20"/>
    <mergeCell ref="CRD17:CRD20"/>
    <mergeCell ref="CRE17:CRE20"/>
    <mergeCell ref="CRM17:CRM20"/>
    <mergeCell ref="CRN17:CRN20"/>
    <mergeCell ref="CRO17:CRO20"/>
    <mergeCell ref="CRP17:CRP20"/>
    <mergeCell ref="CRQ17:CRQ20"/>
    <mergeCell ref="CRR17:CRR20"/>
    <mergeCell ref="CRZ17:CRZ20"/>
    <mergeCell ref="CSA17:CSA20"/>
    <mergeCell ref="CSB17:CSB20"/>
    <mergeCell ref="CSC17:CSC20"/>
    <mergeCell ref="CSD17:CSD20"/>
    <mergeCell ref="CSE17:CSE20"/>
    <mergeCell ref="CSM17:CSM20"/>
    <mergeCell ref="CSN17:CSN20"/>
    <mergeCell ref="CSO17:CSO20"/>
    <mergeCell ref="CSP17:CSP20"/>
    <mergeCell ref="CSQ17:CSQ20"/>
    <mergeCell ref="CSR17:CSR20"/>
    <mergeCell ref="CSZ17:CSZ20"/>
    <mergeCell ref="CTA17:CTA20"/>
    <mergeCell ref="CTB17:CTB20"/>
    <mergeCell ref="CTC17:CTC20"/>
    <mergeCell ref="CTD17:CTD20"/>
    <mergeCell ref="CTE17:CTE20"/>
    <mergeCell ref="CTM17:CTM20"/>
    <mergeCell ref="CTN17:CTN20"/>
    <mergeCell ref="CTO17:CTO20"/>
    <mergeCell ref="CTP17:CTP20"/>
    <mergeCell ref="CTQ17:CTQ20"/>
    <mergeCell ref="CTR17:CTR20"/>
    <mergeCell ref="CTZ17:CTZ20"/>
    <mergeCell ref="CUA17:CUA20"/>
    <mergeCell ref="CUB17:CUB20"/>
    <mergeCell ref="CUC17:CUC20"/>
    <mergeCell ref="CUD17:CUD20"/>
    <mergeCell ref="CUE17:CUE20"/>
    <mergeCell ref="CUM17:CUM20"/>
    <mergeCell ref="CUN17:CUN20"/>
    <mergeCell ref="CUO17:CUO20"/>
    <mergeCell ref="CUP17:CUP20"/>
    <mergeCell ref="CUQ17:CUQ20"/>
    <mergeCell ref="CUR17:CUR20"/>
    <mergeCell ref="CUZ17:CUZ20"/>
    <mergeCell ref="CVA17:CVA20"/>
    <mergeCell ref="CVB17:CVB20"/>
    <mergeCell ref="CVC17:CVC20"/>
    <mergeCell ref="CVD17:CVD20"/>
    <mergeCell ref="CVE17:CVE20"/>
    <mergeCell ref="CVM17:CVM20"/>
    <mergeCell ref="CVN17:CVN20"/>
    <mergeCell ref="CVO17:CVO20"/>
    <mergeCell ref="CVP17:CVP20"/>
    <mergeCell ref="CVQ17:CVQ20"/>
    <mergeCell ref="CVR17:CVR20"/>
    <mergeCell ref="CVZ17:CVZ20"/>
    <mergeCell ref="CWA17:CWA20"/>
    <mergeCell ref="CWB17:CWB20"/>
    <mergeCell ref="CWC17:CWC20"/>
    <mergeCell ref="CWD17:CWD20"/>
    <mergeCell ref="CWE17:CWE20"/>
    <mergeCell ref="CWM17:CWM20"/>
    <mergeCell ref="CWN17:CWN20"/>
    <mergeCell ref="CWO17:CWO20"/>
    <mergeCell ref="CWP17:CWP20"/>
    <mergeCell ref="CWQ17:CWQ20"/>
    <mergeCell ref="CWR17:CWR20"/>
    <mergeCell ref="CWZ17:CWZ20"/>
    <mergeCell ref="CXA17:CXA20"/>
    <mergeCell ref="CXB17:CXB20"/>
    <mergeCell ref="CXC17:CXC20"/>
    <mergeCell ref="CXD17:CXD20"/>
    <mergeCell ref="CXE17:CXE20"/>
    <mergeCell ref="CXM17:CXM20"/>
    <mergeCell ref="CXN17:CXN20"/>
    <mergeCell ref="CXO17:CXO20"/>
    <mergeCell ref="CXP17:CXP20"/>
    <mergeCell ref="CXQ17:CXQ20"/>
    <mergeCell ref="CXR17:CXR20"/>
    <mergeCell ref="CXZ17:CXZ20"/>
    <mergeCell ref="CYA17:CYA20"/>
    <mergeCell ref="CYB17:CYB20"/>
    <mergeCell ref="CYC17:CYC20"/>
    <mergeCell ref="CYD17:CYD20"/>
    <mergeCell ref="CYE17:CYE20"/>
    <mergeCell ref="CYM17:CYM20"/>
    <mergeCell ref="CYN17:CYN20"/>
    <mergeCell ref="CYO17:CYO20"/>
    <mergeCell ref="CYP17:CYP20"/>
    <mergeCell ref="CYQ17:CYQ20"/>
    <mergeCell ref="CYR17:CYR20"/>
    <mergeCell ref="CYZ17:CYZ20"/>
    <mergeCell ref="CZA17:CZA20"/>
    <mergeCell ref="CZB17:CZB20"/>
    <mergeCell ref="CZC17:CZC20"/>
    <mergeCell ref="CZD17:CZD20"/>
    <mergeCell ref="CZE17:CZE20"/>
    <mergeCell ref="CZM17:CZM20"/>
    <mergeCell ref="CZN17:CZN20"/>
    <mergeCell ref="CZO17:CZO20"/>
    <mergeCell ref="CZP17:CZP20"/>
    <mergeCell ref="CZQ17:CZQ20"/>
    <mergeCell ref="CZR17:CZR20"/>
    <mergeCell ref="CZZ17:CZZ20"/>
    <mergeCell ref="DAA17:DAA20"/>
    <mergeCell ref="DAB17:DAB20"/>
    <mergeCell ref="DAC17:DAC20"/>
    <mergeCell ref="DAD17:DAD20"/>
    <mergeCell ref="DAE17:DAE20"/>
    <mergeCell ref="DAM17:DAM20"/>
    <mergeCell ref="DAN17:DAN20"/>
    <mergeCell ref="DAO17:DAO20"/>
    <mergeCell ref="DAP17:DAP20"/>
    <mergeCell ref="DAQ17:DAQ20"/>
    <mergeCell ref="DAR17:DAR20"/>
    <mergeCell ref="DAZ17:DAZ20"/>
    <mergeCell ref="DBA17:DBA20"/>
    <mergeCell ref="DBB17:DBB20"/>
    <mergeCell ref="DBC17:DBC20"/>
    <mergeCell ref="DBD17:DBD20"/>
    <mergeCell ref="DBE17:DBE20"/>
    <mergeCell ref="DBM17:DBM20"/>
    <mergeCell ref="DBN17:DBN20"/>
    <mergeCell ref="DBO17:DBO20"/>
    <mergeCell ref="DBP17:DBP20"/>
    <mergeCell ref="DBQ17:DBQ20"/>
    <mergeCell ref="DBR17:DBR20"/>
    <mergeCell ref="DBZ17:DBZ20"/>
    <mergeCell ref="DCA17:DCA20"/>
    <mergeCell ref="DCB17:DCB20"/>
    <mergeCell ref="DCC17:DCC20"/>
    <mergeCell ref="DCD17:DCD20"/>
    <mergeCell ref="DCE17:DCE20"/>
    <mergeCell ref="DCM17:DCM20"/>
    <mergeCell ref="DCN17:DCN20"/>
    <mergeCell ref="DCO17:DCO20"/>
    <mergeCell ref="DCP17:DCP20"/>
    <mergeCell ref="DCQ17:DCQ20"/>
    <mergeCell ref="DCR17:DCR20"/>
    <mergeCell ref="DCZ17:DCZ20"/>
    <mergeCell ref="DDA17:DDA20"/>
    <mergeCell ref="DDB17:DDB20"/>
    <mergeCell ref="DDC17:DDC20"/>
    <mergeCell ref="DDD17:DDD20"/>
    <mergeCell ref="DDE17:DDE20"/>
    <mergeCell ref="DDM17:DDM20"/>
    <mergeCell ref="DDN17:DDN20"/>
    <mergeCell ref="DDO17:DDO20"/>
    <mergeCell ref="DDP17:DDP20"/>
    <mergeCell ref="DDQ17:DDQ20"/>
    <mergeCell ref="DDR17:DDR20"/>
    <mergeCell ref="DDZ17:DDZ20"/>
    <mergeCell ref="DEA17:DEA20"/>
    <mergeCell ref="DEB17:DEB20"/>
    <mergeCell ref="DEC17:DEC20"/>
    <mergeCell ref="DED17:DED20"/>
    <mergeCell ref="DEE17:DEE20"/>
    <mergeCell ref="DEM17:DEM20"/>
    <mergeCell ref="DEN17:DEN20"/>
    <mergeCell ref="DEO17:DEO20"/>
    <mergeCell ref="DEP17:DEP20"/>
    <mergeCell ref="DEQ17:DEQ20"/>
    <mergeCell ref="DER17:DER20"/>
    <mergeCell ref="DEZ17:DEZ20"/>
    <mergeCell ref="DFA17:DFA20"/>
    <mergeCell ref="DFB17:DFB20"/>
    <mergeCell ref="DFC17:DFC20"/>
    <mergeCell ref="DFD17:DFD20"/>
    <mergeCell ref="DFE17:DFE20"/>
    <mergeCell ref="DFM17:DFM20"/>
    <mergeCell ref="DFN17:DFN20"/>
    <mergeCell ref="DFO17:DFO20"/>
    <mergeCell ref="DFP17:DFP20"/>
    <mergeCell ref="DFQ17:DFQ20"/>
    <mergeCell ref="DFR17:DFR20"/>
    <mergeCell ref="DFZ17:DFZ20"/>
    <mergeCell ref="DGA17:DGA20"/>
    <mergeCell ref="DGB17:DGB20"/>
    <mergeCell ref="DGC17:DGC20"/>
    <mergeCell ref="DGD17:DGD20"/>
    <mergeCell ref="DGE17:DGE20"/>
    <mergeCell ref="DGM17:DGM20"/>
    <mergeCell ref="DGN17:DGN20"/>
    <mergeCell ref="DGO17:DGO20"/>
    <mergeCell ref="DGP17:DGP20"/>
    <mergeCell ref="DGQ17:DGQ20"/>
    <mergeCell ref="DGR17:DGR20"/>
    <mergeCell ref="DGZ17:DGZ20"/>
    <mergeCell ref="DHA17:DHA20"/>
    <mergeCell ref="DHB17:DHB20"/>
    <mergeCell ref="DHC17:DHC20"/>
    <mergeCell ref="DHD17:DHD20"/>
    <mergeCell ref="DHE17:DHE20"/>
    <mergeCell ref="DHM17:DHM20"/>
    <mergeCell ref="DHN17:DHN20"/>
    <mergeCell ref="DHO17:DHO20"/>
    <mergeCell ref="DHP17:DHP20"/>
    <mergeCell ref="DHQ17:DHQ20"/>
    <mergeCell ref="DHR17:DHR20"/>
    <mergeCell ref="DHZ17:DHZ20"/>
    <mergeCell ref="DIA17:DIA20"/>
    <mergeCell ref="DIB17:DIB20"/>
    <mergeCell ref="DIC17:DIC20"/>
    <mergeCell ref="DID17:DID20"/>
    <mergeCell ref="DIE17:DIE20"/>
    <mergeCell ref="DIM17:DIM20"/>
    <mergeCell ref="DIN17:DIN20"/>
    <mergeCell ref="DIO17:DIO20"/>
    <mergeCell ref="DIP17:DIP20"/>
    <mergeCell ref="DIQ17:DIQ20"/>
    <mergeCell ref="DIR17:DIR20"/>
    <mergeCell ref="DIZ17:DIZ20"/>
    <mergeCell ref="DJA17:DJA20"/>
    <mergeCell ref="DJB17:DJB20"/>
    <mergeCell ref="DJC17:DJC20"/>
    <mergeCell ref="DJD17:DJD20"/>
    <mergeCell ref="DJE17:DJE20"/>
    <mergeCell ref="DJM17:DJM20"/>
    <mergeCell ref="DJN17:DJN20"/>
    <mergeCell ref="DJO17:DJO20"/>
    <mergeCell ref="DJP17:DJP20"/>
    <mergeCell ref="DJQ17:DJQ20"/>
    <mergeCell ref="DJR17:DJR20"/>
    <mergeCell ref="DJZ17:DJZ20"/>
    <mergeCell ref="DKA17:DKA20"/>
    <mergeCell ref="DKB17:DKB20"/>
    <mergeCell ref="DKC17:DKC20"/>
    <mergeCell ref="DKD17:DKD20"/>
    <mergeCell ref="DKE17:DKE20"/>
    <mergeCell ref="DKM17:DKM20"/>
    <mergeCell ref="DKN17:DKN20"/>
    <mergeCell ref="DKO17:DKO20"/>
    <mergeCell ref="DKP17:DKP20"/>
    <mergeCell ref="DKQ17:DKQ20"/>
    <mergeCell ref="DKR17:DKR20"/>
    <mergeCell ref="DKZ17:DKZ20"/>
    <mergeCell ref="DLA17:DLA20"/>
    <mergeCell ref="DLB17:DLB20"/>
    <mergeCell ref="DLC17:DLC20"/>
    <mergeCell ref="DLD17:DLD20"/>
    <mergeCell ref="DLE17:DLE20"/>
    <mergeCell ref="DLM17:DLM20"/>
    <mergeCell ref="DLN17:DLN20"/>
    <mergeCell ref="DLO17:DLO20"/>
    <mergeCell ref="DLP17:DLP20"/>
    <mergeCell ref="DLQ17:DLQ20"/>
    <mergeCell ref="DLR17:DLR20"/>
    <mergeCell ref="DLZ17:DLZ20"/>
    <mergeCell ref="DMA17:DMA20"/>
    <mergeCell ref="DMB17:DMB20"/>
    <mergeCell ref="DMC17:DMC20"/>
    <mergeCell ref="DMD17:DMD20"/>
    <mergeCell ref="DME17:DME20"/>
    <mergeCell ref="DMM17:DMM20"/>
    <mergeCell ref="DMN17:DMN20"/>
    <mergeCell ref="DMO17:DMO20"/>
    <mergeCell ref="DMP17:DMP20"/>
    <mergeCell ref="DMQ17:DMQ20"/>
    <mergeCell ref="DMR17:DMR20"/>
    <mergeCell ref="DMZ17:DMZ20"/>
    <mergeCell ref="DNA17:DNA20"/>
    <mergeCell ref="DNB17:DNB20"/>
    <mergeCell ref="DNC17:DNC20"/>
    <mergeCell ref="DND17:DND20"/>
    <mergeCell ref="DNE17:DNE20"/>
    <mergeCell ref="DNM17:DNM20"/>
    <mergeCell ref="DNN17:DNN20"/>
    <mergeCell ref="DNO17:DNO20"/>
    <mergeCell ref="DNP17:DNP20"/>
    <mergeCell ref="DNQ17:DNQ20"/>
    <mergeCell ref="DNR17:DNR20"/>
    <mergeCell ref="DNZ17:DNZ20"/>
    <mergeCell ref="DOA17:DOA20"/>
    <mergeCell ref="DOB17:DOB20"/>
    <mergeCell ref="DOC17:DOC20"/>
    <mergeCell ref="DOD17:DOD20"/>
    <mergeCell ref="DOE17:DOE20"/>
    <mergeCell ref="DOM17:DOM20"/>
    <mergeCell ref="DON17:DON20"/>
    <mergeCell ref="DOO17:DOO20"/>
    <mergeCell ref="DOP17:DOP20"/>
    <mergeCell ref="DOQ17:DOQ20"/>
    <mergeCell ref="DOR17:DOR20"/>
    <mergeCell ref="DOZ17:DOZ20"/>
    <mergeCell ref="DPA17:DPA20"/>
    <mergeCell ref="DPB17:DPB20"/>
    <mergeCell ref="DPC17:DPC20"/>
    <mergeCell ref="DPD17:DPD20"/>
    <mergeCell ref="DPE17:DPE20"/>
    <mergeCell ref="DPM17:DPM20"/>
    <mergeCell ref="DPN17:DPN20"/>
    <mergeCell ref="DPO17:DPO20"/>
    <mergeCell ref="DPP17:DPP20"/>
    <mergeCell ref="DPQ17:DPQ20"/>
    <mergeCell ref="DPR17:DPR20"/>
    <mergeCell ref="DPZ17:DPZ20"/>
    <mergeCell ref="DQA17:DQA20"/>
    <mergeCell ref="DQB17:DQB20"/>
    <mergeCell ref="DQC17:DQC20"/>
    <mergeCell ref="DQD17:DQD20"/>
    <mergeCell ref="DQE17:DQE20"/>
    <mergeCell ref="DQM17:DQM20"/>
    <mergeCell ref="DQN17:DQN20"/>
    <mergeCell ref="DQO17:DQO20"/>
    <mergeCell ref="DQP17:DQP20"/>
    <mergeCell ref="DQQ17:DQQ20"/>
    <mergeCell ref="DQR17:DQR20"/>
    <mergeCell ref="DQZ17:DQZ20"/>
    <mergeCell ref="DRA17:DRA20"/>
    <mergeCell ref="DRB17:DRB20"/>
    <mergeCell ref="DRC17:DRC20"/>
    <mergeCell ref="DRD17:DRD20"/>
    <mergeCell ref="DRE17:DRE20"/>
    <mergeCell ref="DRM17:DRM20"/>
    <mergeCell ref="DRN17:DRN20"/>
    <mergeCell ref="DRO17:DRO20"/>
    <mergeCell ref="DRP17:DRP20"/>
    <mergeCell ref="DRQ17:DRQ20"/>
    <mergeCell ref="DRR17:DRR20"/>
    <mergeCell ref="DRZ17:DRZ20"/>
    <mergeCell ref="DSA17:DSA20"/>
    <mergeCell ref="DSB17:DSB20"/>
    <mergeCell ref="DSC17:DSC20"/>
    <mergeCell ref="DSD17:DSD20"/>
    <mergeCell ref="DSE17:DSE20"/>
    <mergeCell ref="DSM17:DSM20"/>
    <mergeCell ref="DSN17:DSN20"/>
    <mergeCell ref="DSO17:DSO20"/>
    <mergeCell ref="DSP17:DSP20"/>
    <mergeCell ref="DSQ17:DSQ20"/>
    <mergeCell ref="DSR17:DSR20"/>
    <mergeCell ref="DSZ17:DSZ20"/>
    <mergeCell ref="DTA17:DTA20"/>
    <mergeCell ref="DTB17:DTB20"/>
    <mergeCell ref="DTC17:DTC20"/>
    <mergeCell ref="DTD17:DTD20"/>
    <mergeCell ref="DTE17:DTE20"/>
    <mergeCell ref="DTM17:DTM20"/>
    <mergeCell ref="DTN17:DTN20"/>
    <mergeCell ref="DTO17:DTO20"/>
    <mergeCell ref="DTP17:DTP20"/>
    <mergeCell ref="DTQ17:DTQ20"/>
    <mergeCell ref="DTR17:DTR20"/>
    <mergeCell ref="DTZ17:DTZ20"/>
    <mergeCell ref="DUA17:DUA20"/>
    <mergeCell ref="DUB17:DUB20"/>
    <mergeCell ref="DUC17:DUC20"/>
    <mergeCell ref="DUD17:DUD20"/>
    <mergeCell ref="DUE17:DUE20"/>
    <mergeCell ref="DUM17:DUM20"/>
    <mergeCell ref="DUN17:DUN20"/>
    <mergeCell ref="DUO17:DUO20"/>
    <mergeCell ref="DUP17:DUP20"/>
    <mergeCell ref="DUQ17:DUQ20"/>
    <mergeCell ref="DUR17:DUR20"/>
    <mergeCell ref="DUZ17:DUZ20"/>
    <mergeCell ref="DVA17:DVA20"/>
    <mergeCell ref="DVB17:DVB20"/>
    <mergeCell ref="DVC17:DVC20"/>
    <mergeCell ref="DVD17:DVD20"/>
    <mergeCell ref="DVE17:DVE20"/>
    <mergeCell ref="DVM17:DVM20"/>
    <mergeCell ref="DVN17:DVN20"/>
    <mergeCell ref="DVO17:DVO20"/>
    <mergeCell ref="DVP17:DVP20"/>
    <mergeCell ref="DVQ17:DVQ20"/>
    <mergeCell ref="DVR17:DVR20"/>
    <mergeCell ref="DVZ17:DVZ20"/>
    <mergeCell ref="DWA17:DWA20"/>
    <mergeCell ref="DWB17:DWB20"/>
    <mergeCell ref="DWC17:DWC20"/>
    <mergeCell ref="DWD17:DWD20"/>
    <mergeCell ref="DWE17:DWE20"/>
    <mergeCell ref="DWM17:DWM20"/>
    <mergeCell ref="DWN17:DWN20"/>
    <mergeCell ref="DWO17:DWO20"/>
    <mergeCell ref="DWP17:DWP20"/>
    <mergeCell ref="DWQ17:DWQ20"/>
    <mergeCell ref="DWR17:DWR20"/>
    <mergeCell ref="DWZ17:DWZ20"/>
    <mergeCell ref="DXA17:DXA20"/>
    <mergeCell ref="DXB17:DXB20"/>
    <mergeCell ref="DXC17:DXC20"/>
    <mergeCell ref="DXD17:DXD20"/>
    <mergeCell ref="DXE17:DXE20"/>
    <mergeCell ref="DXM17:DXM20"/>
    <mergeCell ref="DXN17:DXN20"/>
    <mergeCell ref="DXO17:DXO20"/>
    <mergeCell ref="DXP17:DXP20"/>
    <mergeCell ref="DXQ17:DXQ20"/>
    <mergeCell ref="DXR17:DXR20"/>
    <mergeCell ref="DXZ17:DXZ20"/>
    <mergeCell ref="DYA17:DYA20"/>
    <mergeCell ref="DYB17:DYB20"/>
    <mergeCell ref="DYC17:DYC20"/>
    <mergeCell ref="DYD17:DYD20"/>
    <mergeCell ref="DYE17:DYE20"/>
    <mergeCell ref="DYM17:DYM20"/>
    <mergeCell ref="DYN17:DYN20"/>
    <mergeCell ref="DYO17:DYO20"/>
    <mergeCell ref="DYP17:DYP20"/>
    <mergeCell ref="DYQ17:DYQ20"/>
    <mergeCell ref="DYR17:DYR20"/>
    <mergeCell ref="DYZ17:DYZ20"/>
    <mergeCell ref="DZA17:DZA20"/>
    <mergeCell ref="DZB17:DZB20"/>
    <mergeCell ref="DZC17:DZC20"/>
    <mergeCell ref="DZD17:DZD20"/>
    <mergeCell ref="DZE17:DZE20"/>
    <mergeCell ref="DZM17:DZM20"/>
    <mergeCell ref="DZN17:DZN20"/>
    <mergeCell ref="DZO17:DZO20"/>
    <mergeCell ref="DZP17:DZP20"/>
    <mergeCell ref="DZQ17:DZQ20"/>
    <mergeCell ref="DZR17:DZR20"/>
    <mergeCell ref="DZZ17:DZZ20"/>
    <mergeCell ref="EAA17:EAA20"/>
    <mergeCell ref="EAB17:EAB20"/>
    <mergeCell ref="EAC17:EAC20"/>
    <mergeCell ref="EAD17:EAD20"/>
    <mergeCell ref="EAE17:EAE20"/>
    <mergeCell ref="EAM17:EAM20"/>
    <mergeCell ref="EAN17:EAN20"/>
    <mergeCell ref="EAO17:EAO20"/>
    <mergeCell ref="EAP17:EAP20"/>
    <mergeCell ref="EAQ17:EAQ20"/>
    <mergeCell ref="EAR17:EAR20"/>
    <mergeCell ref="EAZ17:EAZ20"/>
    <mergeCell ref="EBA17:EBA20"/>
    <mergeCell ref="EBB17:EBB20"/>
    <mergeCell ref="EBC17:EBC20"/>
    <mergeCell ref="EBD17:EBD20"/>
    <mergeCell ref="EBE17:EBE20"/>
    <mergeCell ref="EBM17:EBM20"/>
    <mergeCell ref="EBN17:EBN20"/>
    <mergeCell ref="EBO17:EBO20"/>
    <mergeCell ref="EBP17:EBP20"/>
    <mergeCell ref="EBQ17:EBQ20"/>
    <mergeCell ref="EBR17:EBR20"/>
    <mergeCell ref="EBZ17:EBZ20"/>
    <mergeCell ref="ECA17:ECA20"/>
    <mergeCell ref="ECB17:ECB20"/>
    <mergeCell ref="ECC17:ECC20"/>
    <mergeCell ref="ECD17:ECD20"/>
    <mergeCell ref="ECE17:ECE20"/>
    <mergeCell ref="ECM17:ECM20"/>
    <mergeCell ref="ECN17:ECN20"/>
    <mergeCell ref="ECO17:ECO20"/>
    <mergeCell ref="ECP17:ECP20"/>
    <mergeCell ref="ECQ17:ECQ20"/>
    <mergeCell ref="ECR17:ECR20"/>
    <mergeCell ref="ECZ17:ECZ20"/>
    <mergeCell ref="EDA17:EDA20"/>
    <mergeCell ref="EDB17:EDB20"/>
    <mergeCell ref="EDC17:EDC20"/>
    <mergeCell ref="EDD17:EDD20"/>
    <mergeCell ref="EDE17:EDE20"/>
    <mergeCell ref="EDM17:EDM20"/>
    <mergeCell ref="EDN17:EDN20"/>
    <mergeCell ref="EDO17:EDO20"/>
    <mergeCell ref="EDP17:EDP20"/>
    <mergeCell ref="EDQ17:EDQ20"/>
    <mergeCell ref="EDR17:EDR20"/>
    <mergeCell ref="EDZ17:EDZ20"/>
    <mergeCell ref="EEA17:EEA20"/>
    <mergeCell ref="EEB17:EEB20"/>
    <mergeCell ref="EEC17:EEC20"/>
    <mergeCell ref="EED17:EED20"/>
    <mergeCell ref="EEE17:EEE20"/>
    <mergeCell ref="EEM17:EEM20"/>
    <mergeCell ref="EEN17:EEN20"/>
    <mergeCell ref="EEO17:EEO20"/>
    <mergeCell ref="EEP17:EEP20"/>
    <mergeCell ref="EEQ17:EEQ20"/>
    <mergeCell ref="EER17:EER20"/>
    <mergeCell ref="EEZ17:EEZ20"/>
    <mergeCell ref="EFA17:EFA20"/>
    <mergeCell ref="EFB17:EFB20"/>
    <mergeCell ref="EFC17:EFC20"/>
    <mergeCell ref="EFD17:EFD20"/>
    <mergeCell ref="EFE17:EFE20"/>
    <mergeCell ref="EFM17:EFM20"/>
    <mergeCell ref="EFN17:EFN20"/>
    <mergeCell ref="EFO17:EFO20"/>
    <mergeCell ref="EFP17:EFP20"/>
    <mergeCell ref="EFQ17:EFQ20"/>
    <mergeCell ref="EFR17:EFR20"/>
    <mergeCell ref="EFZ17:EFZ20"/>
    <mergeCell ref="EGA17:EGA20"/>
    <mergeCell ref="EGB17:EGB20"/>
    <mergeCell ref="EGC17:EGC20"/>
    <mergeCell ref="EGD17:EGD20"/>
    <mergeCell ref="EGE17:EGE20"/>
    <mergeCell ref="EGM17:EGM20"/>
    <mergeCell ref="EGN17:EGN20"/>
    <mergeCell ref="EGO17:EGO20"/>
    <mergeCell ref="EGP17:EGP20"/>
    <mergeCell ref="EGQ17:EGQ20"/>
    <mergeCell ref="EGR17:EGR20"/>
    <mergeCell ref="EGZ17:EGZ20"/>
    <mergeCell ref="EHA17:EHA20"/>
    <mergeCell ref="EHB17:EHB20"/>
    <mergeCell ref="EHC17:EHC20"/>
    <mergeCell ref="EHD17:EHD20"/>
    <mergeCell ref="EHE17:EHE20"/>
    <mergeCell ref="EHM17:EHM20"/>
    <mergeCell ref="EHN17:EHN20"/>
    <mergeCell ref="EHO17:EHO20"/>
    <mergeCell ref="EHP17:EHP20"/>
    <mergeCell ref="EHQ17:EHQ20"/>
    <mergeCell ref="EHR17:EHR20"/>
    <mergeCell ref="EHZ17:EHZ20"/>
    <mergeCell ref="EIA17:EIA20"/>
    <mergeCell ref="EIB17:EIB20"/>
    <mergeCell ref="EIC17:EIC20"/>
    <mergeCell ref="EID17:EID20"/>
    <mergeCell ref="EIE17:EIE20"/>
    <mergeCell ref="EIM17:EIM20"/>
    <mergeCell ref="EIN17:EIN20"/>
    <mergeCell ref="EIO17:EIO20"/>
    <mergeCell ref="EIP17:EIP20"/>
    <mergeCell ref="EIQ17:EIQ20"/>
    <mergeCell ref="EIR17:EIR20"/>
    <mergeCell ref="EIZ17:EIZ20"/>
    <mergeCell ref="EJA17:EJA20"/>
    <mergeCell ref="EJB17:EJB20"/>
    <mergeCell ref="EJC17:EJC20"/>
    <mergeCell ref="EJD17:EJD20"/>
    <mergeCell ref="EJE17:EJE20"/>
    <mergeCell ref="EJM17:EJM20"/>
    <mergeCell ref="EJN17:EJN20"/>
    <mergeCell ref="EJO17:EJO20"/>
    <mergeCell ref="EJP17:EJP20"/>
    <mergeCell ref="EJQ17:EJQ20"/>
    <mergeCell ref="EJR17:EJR20"/>
    <mergeCell ref="EJZ17:EJZ20"/>
    <mergeCell ref="EKA17:EKA20"/>
    <mergeCell ref="EKB17:EKB20"/>
    <mergeCell ref="EKC17:EKC20"/>
    <mergeCell ref="EKD17:EKD20"/>
    <mergeCell ref="EKE17:EKE20"/>
    <mergeCell ref="EKM17:EKM20"/>
    <mergeCell ref="EKN17:EKN20"/>
    <mergeCell ref="EKO17:EKO20"/>
    <mergeCell ref="EKP17:EKP20"/>
    <mergeCell ref="EKQ17:EKQ20"/>
    <mergeCell ref="EKR17:EKR20"/>
    <mergeCell ref="EKZ17:EKZ20"/>
    <mergeCell ref="ELA17:ELA20"/>
    <mergeCell ref="ELB17:ELB20"/>
    <mergeCell ref="ELC17:ELC20"/>
    <mergeCell ref="ELD17:ELD20"/>
    <mergeCell ref="ELE17:ELE20"/>
    <mergeCell ref="ELM17:ELM20"/>
    <mergeCell ref="ELN17:ELN20"/>
    <mergeCell ref="ELO17:ELO20"/>
    <mergeCell ref="ELP17:ELP20"/>
    <mergeCell ref="ELQ17:ELQ20"/>
    <mergeCell ref="ELR17:ELR20"/>
    <mergeCell ref="ELZ17:ELZ20"/>
    <mergeCell ref="EMA17:EMA20"/>
    <mergeCell ref="EMB17:EMB20"/>
    <mergeCell ref="EMC17:EMC20"/>
    <mergeCell ref="EMD17:EMD20"/>
    <mergeCell ref="EME17:EME20"/>
    <mergeCell ref="EMM17:EMM20"/>
    <mergeCell ref="EMN17:EMN20"/>
    <mergeCell ref="EMO17:EMO20"/>
    <mergeCell ref="EMP17:EMP20"/>
    <mergeCell ref="EMQ17:EMQ20"/>
    <mergeCell ref="EMR17:EMR20"/>
    <mergeCell ref="EMZ17:EMZ20"/>
    <mergeCell ref="ENA17:ENA20"/>
    <mergeCell ref="ENB17:ENB20"/>
    <mergeCell ref="ENC17:ENC20"/>
    <mergeCell ref="END17:END20"/>
    <mergeCell ref="ENE17:ENE20"/>
    <mergeCell ref="ENM17:ENM20"/>
    <mergeCell ref="ENN17:ENN20"/>
    <mergeCell ref="ENO17:ENO20"/>
    <mergeCell ref="ENP17:ENP20"/>
    <mergeCell ref="ENQ17:ENQ20"/>
    <mergeCell ref="ENR17:ENR20"/>
    <mergeCell ref="ENZ17:ENZ20"/>
    <mergeCell ref="EOA17:EOA20"/>
    <mergeCell ref="EOB17:EOB20"/>
    <mergeCell ref="EOC17:EOC20"/>
    <mergeCell ref="EOD17:EOD20"/>
    <mergeCell ref="EOE17:EOE20"/>
    <mergeCell ref="EOM17:EOM20"/>
    <mergeCell ref="EON17:EON20"/>
    <mergeCell ref="EOO17:EOO20"/>
    <mergeCell ref="EOP17:EOP20"/>
    <mergeCell ref="EOQ17:EOQ20"/>
    <mergeCell ref="EOR17:EOR20"/>
    <mergeCell ref="EOZ17:EOZ20"/>
    <mergeCell ref="EPA17:EPA20"/>
    <mergeCell ref="EPB17:EPB20"/>
    <mergeCell ref="EPC17:EPC20"/>
    <mergeCell ref="EPD17:EPD20"/>
    <mergeCell ref="EPE17:EPE20"/>
    <mergeCell ref="EPM17:EPM20"/>
    <mergeCell ref="EPN17:EPN20"/>
    <mergeCell ref="EPO17:EPO20"/>
    <mergeCell ref="EPP17:EPP20"/>
    <mergeCell ref="EPQ17:EPQ20"/>
    <mergeCell ref="EPR17:EPR20"/>
    <mergeCell ref="EPZ17:EPZ20"/>
    <mergeCell ref="EQA17:EQA20"/>
    <mergeCell ref="EQB17:EQB20"/>
    <mergeCell ref="EQC17:EQC20"/>
    <mergeCell ref="EQD17:EQD20"/>
    <mergeCell ref="EQE17:EQE20"/>
    <mergeCell ref="EQM17:EQM20"/>
    <mergeCell ref="EQN17:EQN20"/>
    <mergeCell ref="EQO17:EQO20"/>
    <mergeCell ref="EQP17:EQP20"/>
    <mergeCell ref="EQQ17:EQQ20"/>
    <mergeCell ref="EQR17:EQR20"/>
    <mergeCell ref="EQZ17:EQZ20"/>
    <mergeCell ref="ERA17:ERA20"/>
    <mergeCell ref="ERB17:ERB20"/>
    <mergeCell ref="ERC17:ERC20"/>
    <mergeCell ref="ERD17:ERD20"/>
    <mergeCell ref="ERE17:ERE20"/>
    <mergeCell ref="ERM17:ERM20"/>
    <mergeCell ref="ERN17:ERN20"/>
    <mergeCell ref="ERO17:ERO20"/>
    <mergeCell ref="ERP17:ERP20"/>
    <mergeCell ref="ERQ17:ERQ20"/>
    <mergeCell ref="ERR17:ERR20"/>
    <mergeCell ref="ERZ17:ERZ20"/>
    <mergeCell ref="ESA17:ESA20"/>
    <mergeCell ref="ESB17:ESB20"/>
    <mergeCell ref="ESC17:ESC20"/>
    <mergeCell ref="ESD17:ESD20"/>
    <mergeCell ref="ESE17:ESE20"/>
    <mergeCell ref="ESM17:ESM20"/>
    <mergeCell ref="ESN17:ESN20"/>
    <mergeCell ref="ESO17:ESO20"/>
    <mergeCell ref="ESP17:ESP20"/>
    <mergeCell ref="ESQ17:ESQ20"/>
    <mergeCell ref="ESR17:ESR20"/>
    <mergeCell ref="ESZ17:ESZ20"/>
    <mergeCell ref="ETA17:ETA20"/>
    <mergeCell ref="ETB17:ETB20"/>
    <mergeCell ref="ETC17:ETC20"/>
    <mergeCell ref="ETD17:ETD20"/>
    <mergeCell ref="ETE17:ETE20"/>
    <mergeCell ref="ETM17:ETM20"/>
    <mergeCell ref="ETN17:ETN20"/>
    <mergeCell ref="ETO17:ETO20"/>
    <mergeCell ref="ETP17:ETP20"/>
    <mergeCell ref="ETQ17:ETQ20"/>
    <mergeCell ref="ETR17:ETR20"/>
    <mergeCell ref="ETZ17:ETZ20"/>
    <mergeCell ref="EUA17:EUA20"/>
    <mergeCell ref="EUB17:EUB20"/>
    <mergeCell ref="EUC17:EUC20"/>
    <mergeCell ref="EUD17:EUD20"/>
    <mergeCell ref="EUE17:EUE20"/>
    <mergeCell ref="EUM17:EUM20"/>
    <mergeCell ref="EUN17:EUN20"/>
    <mergeCell ref="EUO17:EUO20"/>
    <mergeCell ref="EUP17:EUP20"/>
    <mergeCell ref="EUQ17:EUQ20"/>
    <mergeCell ref="EUR17:EUR20"/>
    <mergeCell ref="EUZ17:EUZ20"/>
    <mergeCell ref="EVA17:EVA20"/>
    <mergeCell ref="EVB17:EVB20"/>
    <mergeCell ref="EVC17:EVC20"/>
    <mergeCell ref="EVD17:EVD20"/>
    <mergeCell ref="EVE17:EVE20"/>
    <mergeCell ref="EVM17:EVM20"/>
    <mergeCell ref="EVN17:EVN20"/>
    <mergeCell ref="EVO17:EVO20"/>
    <mergeCell ref="EVP17:EVP20"/>
    <mergeCell ref="EVQ17:EVQ20"/>
    <mergeCell ref="EVR17:EVR20"/>
    <mergeCell ref="EVZ17:EVZ20"/>
    <mergeCell ref="EWA17:EWA20"/>
    <mergeCell ref="EWB17:EWB20"/>
    <mergeCell ref="EWC17:EWC20"/>
    <mergeCell ref="EWD17:EWD20"/>
    <mergeCell ref="EWE17:EWE20"/>
    <mergeCell ref="EWM17:EWM20"/>
    <mergeCell ref="EWN17:EWN20"/>
    <mergeCell ref="EWO17:EWO20"/>
    <mergeCell ref="EWP17:EWP20"/>
    <mergeCell ref="EWQ17:EWQ20"/>
    <mergeCell ref="EWR17:EWR20"/>
    <mergeCell ref="EWZ17:EWZ20"/>
    <mergeCell ref="EXA17:EXA20"/>
    <mergeCell ref="EXB17:EXB20"/>
    <mergeCell ref="EXC17:EXC20"/>
    <mergeCell ref="EXD17:EXD20"/>
    <mergeCell ref="EXE17:EXE20"/>
    <mergeCell ref="EXM17:EXM20"/>
    <mergeCell ref="EXN17:EXN20"/>
    <mergeCell ref="EXO17:EXO20"/>
    <mergeCell ref="EXP17:EXP20"/>
    <mergeCell ref="EXQ17:EXQ20"/>
    <mergeCell ref="EXR17:EXR20"/>
    <mergeCell ref="EXZ17:EXZ20"/>
    <mergeCell ref="EYA17:EYA20"/>
    <mergeCell ref="EYB17:EYB20"/>
    <mergeCell ref="EYC17:EYC20"/>
    <mergeCell ref="EYD17:EYD20"/>
    <mergeCell ref="EYE17:EYE20"/>
    <mergeCell ref="EYM17:EYM20"/>
    <mergeCell ref="EYN17:EYN20"/>
    <mergeCell ref="EYO17:EYO20"/>
    <mergeCell ref="EYP17:EYP20"/>
    <mergeCell ref="EYQ17:EYQ20"/>
    <mergeCell ref="EYR17:EYR20"/>
    <mergeCell ref="EYZ17:EYZ20"/>
    <mergeCell ref="EZA17:EZA20"/>
    <mergeCell ref="EZB17:EZB20"/>
    <mergeCell ref="EZC17:EZC20"/>
    <mergeCell ref="EZD17:EZD20"/>
    <mergeCell ref="EZE17:EZE20"/>
    <mergeCell ref="EZM17:EZM20"/>
    <mergeCell ref="EZN17:EZN20"/>
    <mergeCell ref="EZO17:EZO20"/>
    <mergeCell ref="EZP17:EZP20"/>
    <mergeCell ref="EZQ17:EZQ20"/>
    <mergeCell ref="EZR17:EZR20"/>
    <mergeCell ref="EZZ17:EZZ20"/>
    <mergeCell ref="FAA17:FAA20"/>
    <mergeCell ref="FAB17:FAB20"/>
    <mergeCell ref="FAC17:FAC20"/>
    <mergeCell ref="FAD17:FAD20"/>
    <mergeCell ref="FAE17:FAE20"/>
    <mergeCell ref="FAM17:FAM20"/>
    <mergeCell ref="FAN17:FAN20"/>
    <mergeCell ref="FAO17:FAO20"/>
    <mergeCell ref="FAP17:FAP20"/>
    <mergeCell ref="FAQ17:FAQ20"/>
    <mergeCell ref="FAR17:FAR20"/>
    <mergeCell ref="FAZ17:FAZ20"/>
    <mergeCell ref="FBA17:FBA20"/>
    <mergeCell ref="FBB17:FBB20"/>
    <mergeCell ref="FBC17:FBC20"/>
    <mergeCell ref="FBD17:FBD20"/>
    <mergeCell ref="FBE17:FBE20"/>
    <mergeCell ref="FBM17:FBM20"/>
    <mergeCell ref="FBN17:FBN20"/>
    <mergeCell ref="FBO17:FBO20"/>
    <mergeCell ref="FBP17:FBP20"/>
    <mergeCell ref="FBQ17:FBQ20"/>
    <mergeCell ref="FBR17:FBR20"/>
    <mergeCell ref="FBZ17:FBZ20"/>
    <mergeCell ref="FCA17:FCA20"/>
    <mergeCell ref="FCB17:FCB20"/>
    <mergeCell ref="FCC17:FCC20"/>
    <mergeCell ref="FCD17:FCD20"/>
    <mergeCell ref="FCE17:FCE20"/>
    <mergeCell ref="FCM17:FCM20"/>
    <mergeCell ref="FCN17:FCN20"/>
    <mergeCell ref="FCO17:FCO20"/>
    <mergeCell ref="FCP17:FCP20"/>
    <mergeCell ref="FCQ17:FCQ20"/>
    <mergeCell ref="FCR17:FCR20"/>
    <mergeCell ref="FCZ17:FCZ20"/>
    <mergeCell ref="FDA17:FDA20"/>
    <mergeCell ref="FDB17:FDB20"/>
    <mergeCell ref="FDC17:FDC20"/>
    <mergeCell ref="FDD17:FDD20"/>
    <mergeCell ref="FDE17:FDE20"/>
    <mergeCell ref="FDM17:FDM20"/>
    <mergeCell ref="FDN17:FDN20"/>
    <mergeCell ref="FDO17:FDO20"/>
    <mergeCell ref="FDP17:FDP20"/>
    <mergeCell ref="FDQ17:FDQ20"/>
    <mergeCell ref="FDR17:FDR20"/>
    <mergeCell ref="FDZ17:FDZ20"/>
    <mergeCell ref="FEA17:FEA20"/>
    <mergeCell ref="FEB17:FEB20"/>
    <mergeCell ref="FEC17:FEC20"/>
    <mergeCell ref="FED17:FED20"/>
    <mergeCell ref="FEE17:FEE20"/>
    <mergeCell ref="FEM17:FEM20"/>
    <mergeCell ref="FEN17:FEN20"/>
    <mergeCell ref="FEO17:FEO20"/>
    <mergeCell ref="FEP17:FEP20"/>
    <mergeCell ref="FEQ17:FEQ20"/>
    <mergeCell ref="FER17:FER20"/>
    <mergeCell ref="FEZ17:FEZ20"/>
    <mergeCell ref="FFA17:FFA20"/>
    <mergeCell ref="FFB17:FFB20"/>
    <mergeCell ref="FFC17:FFC20"/>
    <mergeCell ref="FFD17:FFD20"/>
    <mergeCell ref="FFE17:FFE20"/>
    <mergeCell ref="FFM17:FFM20"/>
    <mergeCell ref="FFN17:FFN20"/>
    <mergeCell ref="FFO17:FFO20"/>
    <mergeCell ref="FFP17:FFP20"/>
    <mergeCell ref="FFQ17:FFQ20"/>
    <mergeCell ref="FFR17:FFR20"/>
    <mergeCell ref="FFZ17:FFZ20"/>
    <mergeCell ref="FGA17:FGA20"/>
    <mergeCell ref="FGB17:FGB20"/>
    <mergeCell ref="FGC17:FGC20"/>
    <mergeCell ref="FGD17:FGD20"/>
    <mergeCell ref="FGE17:FGE20"/>
    <mergeCell ref="FGM17:FGM20"/>
    <mergeCell ref="FGN17:FGN20"/>
    <mergeCell ref="FGO17:FGO20"/>
    <mergeCell ref="FGP17:FGP20"/>
    <mergeCell ref="FGQ17:FGQ20"/>
    <mergeCell ref="FGR17:FGR20"/>
    <mergeCell ref="FGZ17:FGZ20"/>
    <mergeCell ref="FHA17:FHA20"/>
    <mergeCell ref="FHB17:FHB20"/>
    <mergeCell ref="FHC17:FHC20"/>
    <mergeCell ref="FHD17:FHD20"/>
    <mergeCell ref="FHE17:FHE20"/>
    <mergeCell ref="FHM17:FHM20"/>
    <mergeCell ref="FHN17:FHN20"/>
    <mergeCell ref="FHO17:FHO20"/>
    <mergeCell ref="FHP17:FHP20"/>
    <mergeCell ref="FHQ17:FHQ20"/>
    <mergeCell ref="FHR17:FHR20"/>
    <mergeCell ref="FHZ17:FHZ20"/>
    <mergeCell ref="FIA17:FIA20"/>
    <mergeCell ref="FIB17:FIB20"/>
    <mergeCell ref="FIC17:FIC20"/>
    <mergeCell ref="FID17:FID20"/>
    <mergeCell ref="FIE17:FIE20"/>
    <mergeCell ref="FIM17:FIM20"/>
    <mergeCell ref="FIN17:FIN20"/>
    <mergeCell ref="FIO17:FIO20"/>
    <mergeCell ref="FIP17:FIP20"/>
    <mergeCell ref="FIQ17:FIQ20"/>
    <mergeCell ref="FIR17:FIR20"/>
    <mergeCell ref="FIZ17:FIZ20"/>
    <mergeCell ref="FJA17:FJA20"/>
    <mergeCell ref="FJB17:FJB20"/>
    <mergeCell ref="FJC17:FJC20"/>
    <mergeCell ref="FJD17:FJD20"/>
    <mergeCell ref="FJE17:FJE20"/>
    <mergeCell ref="FJM17:FJM20"/>
    <mergeCell ref="FJN17:FJN20"/>
    <mergeCell ref="FJO17:FJO20"/>
    <mergeCell ref="FJP17:FJP20"/>
    <mergeCell ref="FJQ17:FJQ20"/>
    <mergeCell ref="FJR17:FJR20"/>
    <mergeCell ref="FJZ17:FJZ20"/>
    <mergeCell ref="FKA17:FKA20"/>
    <mergeCell ref="FKB17:FKB20"/>
    <mergeCell ref="FKC17:FKC20"/>
    <mergeCell ref="FKD17:FKD20"/>
    <mergeCell ref="FKE17:FKE20"/>
    <mergeCell ref="FKM17:FKM20"/>
    <mergeCell ref="FKN17:FKN20"/>
    <mergeCell ref="FKO17:FKO20"/>
    <mergeCell ref="FKP17:FKP20"/>
    <mergeCell ref="FKQ17:FKQ20"/>
    <mergeCell ref="FKR17:FKR20"/>
    <mergeCell ref="FKZ17:FKZ20"/>
    <mergeCell ref="FLA17:FLA20"/>
    <mergeCell ref="FLB17:FLB20"/>
    <mergeCell ref="FLC17:FLC20"/>
    <mergeCell ref="FLD17:FLD20"/>
    <mergeCell ref="FLE17:FLE20"/>
    <mergeCell ref="FLM17:FLM20"/>
    <mergeCell ref="FLN17:FLN20"/>
    <mergeCell ref="FLO17:FLO20"/>
    <mergeCell ref="FLP17:FLP20"/>
    <mergeCell ref="FLQ17:FLQ20"/>
    <mergeCell ref="FLR17:FLR20"/>
    <mergeCell ref="FLZ17:FLZ20"/>
    <mergeCell ref="FMA17:FMA20"/>
    <mergeCell ref="FMB17:FMB20"/>
    <mergeCell ref="FMC17:FMC20"/>
    <mergeCell ref="FMD17:FMD20"/>
    <mergeCell ref="FME17:FME20"/>
    <mergeCell ref="FMM17:FMM20"/>
    <mergeCell ref="FMN17:FMN20"/>
    <mergeCell ref="FMO17:FMO20"/>
    <mergeCell ref="FMP17:FMP20"/>
    <mergeCell ref="FMQ17:FMQ20"/>
    <mergeCell ref="FMR17:FMR20"/>
    <mergeCell ref="FMZ17:FMZ20"/>
    <mergeCell ref="FNA17:FNA20"/>
    <mergeCell ref="FNB17:FNB20"/>
    <mergeCell ref="FNC17:FNC20"/>
    <mergeCell ref="FND17:FND20"/>
    <mergeCell ref="FNE17:FNE20"/>
    <mergeCell ref="FNM17:FNM20"/>
    <mergeCell ref="FNN17:FNN20"/>
    <mergeCell ref="FNO17:FNO20"/>
    <mergeCell ref="FNP17:FNP20"/>
    <mergeCell ref="FNQ17:FNQ20"/>
    <mergeCell ref="FNR17:FNR20"/>
    <mergeCell ref="FNZ17:FNZ20"/>
    <mergeCell ref="FOA17:FOA20"/>
    <mergeCell ref="FOB17:FOB20"/>
    <mergeCell ref="FOC17:FOC20"/>
    <mergeCell ref="FOD17:FOD20"/>
    <mergeCell ref="FOE17:FOE20"/>
    <mergeCell ref="FOM17:FOM20"/>
    <mergeCell ref="FON17:FON20"/>
    <mergeCell ref="FOO17:FOO20"/>
    <mergeCell ref="FOP17:FOP20"/>
    <mergeCell ref="FOQ17:FOQ20"/>
    <mergeCell ref="FOR17:FOR20"/>
    <mergeCell ref="FOZ17:FOZ20"/>
    <mergeCell ref="FPA17:FPA20"/>
    <mergeCell ref="FPB17:FPB20"/>
    <mergeCell ref="FPC17:FPC20"/>
    <mergeCell ref="FPD17:FPD20"/>
    <mergeCell ref="FPE17:FPE20"/>
    <mergeCell ref="FPM17:FPM20"/>
    <mergeCell ref="FPN17:FPN20"/>
    <mergeCell ref="FPO17:FPO20"/>
    <mergeCell ref="FPP17:FPP20"/>
    <mergeCell ref="FPQ17:FPQ20"/>
    <mergeCell ref="FPR17:FPR20"/>
    <mergeCell ref="FPZ17:FPZ20"/>
    <mergeCell ref="FQA17:FQA20"/>
    <mergeCell ref="FQB17:FQB20"/>
    <mergeCell ref="FQC17:FQC20"/>
    <mergeCell ref="FQD17:FQD20"/>
    <mergeCell ref="FQE17:FQE20"/>
    <mergeCell ref="FQM17:FQM20"/>
    <mergeCell ref="FQN17:FQN20"/>
    <mergeCell ref="FQO17:FQO20"/>
    <mergeCell ref="FQP17:FQP20"/>
    <mergeCell ref="FQQ17:FQQ20"/>
    <mergeCell ref="FQR17:FQR20"/>
    <mergeCell ref="FQZ17:FQZ20"/>
    <mergeCell ref="FRA17:FRA20"/>
    <mergeCell ref="FRB17:FRB20"/>
    <mergeCell ref="FRC17:FRC20"/>
    <mergeCell ref="FRD17:FRD20"/>
    <mergeCell ref="FRE17:FRE20"/>
    <mergeCell ref="FRM17:FRM20"/>
    <mergeCell ref="FRN17:FRN20"/>
    <mergeCell ref="FRO17:FRO20"/>
    <mergeCell ref="FRP17:FRP20"/>
    <mergeCell ref="FRQ17:FRQ20"/>
    <mergeCell ref="FRR17:FRR20"/>
    <mergeCell ref="FRZ17:FRZ20"/>
    <mergeCell ref="FSA17:FSA20"/>
    <mergeCell ref="FSB17:FSB20"/>
    <mergeCell ref="FSC17:FSC20"/>
    <mergeCell ref="FSD17:FSD20"/>
    <mergeCell ref="FSE17:FSE20"/>
    <mergeCell ref="FSM17:FSM20"/>
    <mergeCell ref="FSN17:FSN20"/>
    <mergeCell ref="FSO17:FSO20"/>
    <mergeCell ref="FSP17:FSP20"/>
    <mergeCell ref="FSQ17:FSQ20"/>
    <mergeCell ref="FSR17:FSR20"/>
    <mergeCell ref="FSZ17:FSZ20"/>
    <mergeCell ref="FTA17:FTA20"/>
    <mergeCell ref="FTB17:FTB20"/>
    <mergeCell ref="FTC17:FTC20"/>
    <mergeCell ref="FTD17:FTD20"/>
    <mergeCell ref="FTE17:FTE20"/>
    <mergeCell ref="FTM17:FTM20"/>
    <mergeCell ref="FTN17:FTN20"/>
    <mergeCell ref="FTO17:FTO20"/>
    <mergeCell ref="FTP17:FTP20"/>
    <mergeCell ref="FTQ17:FTQ20"/>
    <mergeCell ref="FTR17:FTR20"/>
    <mergeCell ref="FTZ17:FTZ20"/>
    <mergeCell ref="FUA17:FUA20"/>
    <mergeCell ref="FUB17:FUB20"/>
    <mergeCell ref="FUC17:FUC20"/>
    <mergeCell ref="FUD17:FUD20"/>
    <mergeCell ref="FUE17:FUE20"/>
    <mergeCell ref="FUM17:FUM20"/>
    <mergeCell ref="FUN17:FUN20"/>
    <mergeCell ref="FUO17:FUO20"/>
    <mergeCell ref="FUP17:FUP20"/>
    <mergeCell ref="FUQ17:FUQ20"/>
    <mergeCell ref="FUR17:FUR20"/>
    <mergeCell ref="FUZ17:FUZ20"/>
    <mergeCell ref="FVA17:FVA20"/>
    <mergeCell ref="FVB17:FVB20"/>
    <mergeCell ref="FVC17:FVC20"/>
    <mergeCell ref="FVD17:FVD20"/>
    <mergeCell ref="FVE17:FVE20"/>
    <mergeCell ref="FVM17:FVM20"/>
    <mergeCell ref="FVN17:FVN20"/>
    <mergeCell ref="FVO17:FVO20"/>
    <mergeCell ref="FVP17:FVP20"/>
    <mergeCell ref="FVQ17:FVQ20"/>
    <mergeCell ref="FVR17:FVR20"/>
    <mergeCell ref="FVZ17:FVZ20"/>
    <mergeCell ref="FWA17:FWA20"/>
    <mergeCell ref="FWB17:FWB20"/>
    <mergeCell ref="FWC17:FWC20"/>
    <mergeCell ref="FWD17:FWD20"/>
    <mergeCell ref="FWE17:FWE20"/>
    <mergeCell ref="FWM17:FWM20"/>
    <mergeCell ref="FWN17:FWN20"/>
    <mergeCell ref="FWO17:FWO20"/>
    <mergeCell ref="FWP17:FWP20"/>
    <mergeCell ref="FWQ17:FWQ20"/>
    <mergeCell ref="FWR17:FWR20"/>
    <mergeCell ref="FWZ17:FWZ20"/>
    <mergeCell ref="FXA17:FXA20"/>
    <mergeCell ref="FXB17:FXB20"/>
    <mergeCell ref="FXC17:FXC20"/>
    <mergeCell ref="FXD17:FXD20"/>
    <mergeCell ref="FXE17:FXE20"/>
    <mergeCell ref="FXM17:FXM20"/>
    <mergeCell ref="FXN17:FXN20"/>
    <mergeCell ref="FXO17:FXO20"/>
    <mergeCell ref="FXP17:FXP20"/>
    <mergeCell ref="FXQ17:FXQ20"/>
    <mergeCell ref="FXR17:FXR20"/>
    <mergeCell ref="FXZ17:FXZ20"/>
    <mergeCell ref="FYA17:FYA20"/>
    <mergeCell ref="FYB17:FYB20"/>
    <mergeCell ref="FYC17:FYC20"/>
    <mergeCell ref="FYD17:FYD20"/>
    <mergeCell ref="FYE17:FYE20"/>
    <mergeCell ref="FYM17:FYM20"/>
    <mergeCell ref="FYN17:FYN20"/>
    <mergeCell ref="FYO17:FYO20"/>
    <mergeCell ref="FYP17:FYP20"/>
    <mergeCell ref="FYQ17:FYQ20"/>
    <mergeCell ref="FYR17:FYR20"/>
    <mergeCell ref="FYZ17:FYZ20"/>
    <mergeCell ref="FZA17:FZA20"/>
    <mergeCell ref="FZB17:FZB20"/>
    <mergeCell ref="FZC17:FZC20"/>
    <mergeCell ref="FZD17:FZD20"/>
    <mergeCell ref="FZE17:FZE20"/>
    <mergeCell ref="FZM17:FZM20"/>
    <mergeCell ref="FZN17:FZN20"/>
    <mergeCell ref="FZO17:FZO20"/>
    <mergeCell ref="FZP17:FZP20"/>
    <mergeCell ref="FZQ17:FZQ20"/>
    <mergeCell ref="FZR17:FZR20"/>
    <mergeCell ref="FZZ17:FZZ20"/>
    <mergeCell ref="GAA17:GAA20"/>
    <mergeCell ref="GAB17:GAB20"/>
    <mergeCell ref="GAC17:GAC20"/>
    <mergeCell ref="GAD17:GAD20"/>
    <mergeCell ref="GAE17:GAE20"/>
    <mergeCell ref="GAM17:GAM20"/>
    <mergeCell ref="GAN17:GAN20"/>
    <mergeCell ref="GAO17:GAO20"/>
    <mergeCell ref="GAP17:GAP20"/>
    <mergeCell ref="GAQ17:GAQ20"/>
    <mergeCell ref="GAR17:GAR20"/>
    <mergeCell ref="GAZ17:GAZ20"/>
    <mergeCell ref="GBA17:GBA20"/>
    <mergeCell ref="GBB17:GBB20"/>
    <mergeCell ref="GBC17:GBC20"/>
    <mergeCell ref="GBD17:GBD20"/>
    <mergeCell ref="GBE17:GBE20"/>
    <mergeCell ref="GBM17:GBM20"/>
    <mergeCell ref="GBN17:GBN20"/>
    <mergeCell ref="GBO17:GBO20"/>
    <mergeCell ref="GBP17:GBP20"/>
    <mergeCell ref="GBQ17:GBQ20"/>
    <mergeCell ref="GBR17:GBR20"/>
    <mergeCell ref="GBZ17:GBZ20"/>
    <mergeCell ref="GCA17:GCA20"/>
    <mergeCell ref="GCB17:GCB20"/>
    <mergeCell ref="GCC17:GCC20"/>
    <mergeCell ref="GCD17:GCD20"/>
    <mergeCell ref="GCE17:GCE20"/>
    <mergeCell ref="GCM17:GCM20"/>
    <mergeCell ref="GCN17:GCN20"/>
    <mergeCell ref="GCO17:GCO20"/>
    <mergeCell ref="GCP17:GCP20"/>
    <mergeCell ref="GCQ17:GCQ20"/>
    <mergeCell ref="GCR17:GCR20"/>
    <mergeCell ref="GCZ17:GCZ20"/>
    <mergeCell ref="GDA17:GDA20"/>
    <mergeCell ref="GDB17:GDB20"/>
    <mergeCell ref="GDC17:GDC20"/>
    <mergeCell ref="GDD17:GDD20"/>
    <mergeCell ref="GDE17:GDE20"/>
    <mergeCell ref="GDM17:GDM20"/>
    <mergeCell ref="GDN17:GDN20"/>
    <mergeCell ref="GDO17:GDO20"/>
    <mergeCell ref="GDP17:GDP20"/>
    <mergeCell ref="GDQ17:GDQ20"/>
    <mergeCell ref="GDR17:GDR20"/>
    <mergeCell ref="GDZ17:GDZ20"/>
    <mergeCell ref="GEA17:GEA20"/>
    <mergeCell ref="GEB17:GEB20"/>
    <mergeCell ref="GEC17:GEC20"/>
    <mergeCell ref="GED17:GED20"/>
    <mergeCell ref="GEE17:GEE20"/>
    <mergeCell ref="GEM17:GEM20"/>
    <mergeCell ref="GEN17:GEN20"/>
    <mergeCell ref="GEO17:GEO20"/>
    <mergeCell ref="GEP17:GEP20"/>
    <mergeCell ref="GEQ17:GEQ20"/>
    <mergeCell ref="GER17:GER20"/>
    <mergeCell ref="GEZ17:GEZ20"/>
    <mergeCell ref="GFA17:GFA20"/>
    <mergeCell ref="GFB17:GFB20"/>
    <mergeCell ref="GFC17:GFC20"/>
    <mergeCell ref="GFD17:GFD20"/>
    <mergeCell ref="GFE17:GFE20"/>
    <mergeCell ref="GFM17:GFM20"/>
    <mergeCell ref="GFN17:GFN20"/>
    <mergeCell ref="GFO17:GFO20"/>
    <mergeCell ref="GFP17:GFP20"/>
    <mergeCell ref="GFQ17:GFQ20"/>
    <mergeCell ref="GFR17:GFR20"/>
    <mergeCell ref="GFZ17:GFZ20"/>
    <mergeCell ref="GGA17:GGA20"/>
    <mergeCell ref="GGB17:GGB20"/>
    <mergeCell ref="GGC17:GGC20"/>
    <mergeCell ref="GGD17:GGD20"/>
    <mergeCell ref="GGE17:GGE20"/>
    <mergeCell ref="GGM17:GGM20"/>
    <mergeCell ref="GGN17:GGN20"/>
    <mergeCell ref="GGO17:GGO20"/>
    <mergeCell ref="GGP17:GGP20"/>
    <mergeCell ref="GGQ17:GGQ20"/>
    <mergeCell ref="GGR17:GGR20"/>
    <mergeCell ref="GGZ17:GGZ20"/>
    <mergeCell ref="GHA17:GHA20"/>
    <mergeCell ref="GHB17:GHB20"/>
    <mergeCell ref="GHC17:GHC20"/>
    <mergeCell ref="GHD17:GHD20"/>
    <mergeCell ref="GHE17:GHE20"/>
    <mergeCell ref="GHM17:GHM20"/>
    <mergeCell ref="GHN17:GHN20"/>
    <mergeCell ref="GHO17:GHO20"/>
    <mergeCell ref="GHP17:GHP20"/>
    <mergeCell ref="GHQ17:GHQ20"/>
    <mergeCell ref="GHR17:GHR20"/>
    <mergeCell ref="GHZ17:GHZ20"/>
    <mergeCell ref="GIA17:GIA20"/>
    <mergeCell ref="GIB17:GIB20"/>
    <mergeCell ref="GIC17:GIC20"/>
    <mergeCell ref="GID17:GID20"/>
    <mergeCell ref="GIE17:GIE20"/>
    <mergeCell ref="GIM17:GIM20"/>
    <mergeCell ref="GIN17:GIN20"/>
    <mergeCell ref="GIO17:GIO20"/>
    <mergeCell ref="GIP17:GIP20"/>
    <mergeCell ref="GIQ17:GIQ20"/>
    <mergeCell ref="GIR17:GIR20"/>
    <mergeCell ref="GIZ17:GIZ20"/>
    <mergeCell ref="GJA17:GJA20"/>
    <mergeCell ref="GJB17:GJB20"/>
    <mergeCell ref="GJC17:GJC20"/>
    <mergeCell ref="GJD17:GJD20"/>
    <mergeCell ref="GJE17:GJE20"/>
    <mergeCell ref="GJM17:GJM20"/>
    <mergeCell ref="GJN17:GJN20"/>
    <mergeCell ref="GJO17:GJO20"/>
    <mergeCell ref="GJP17:GJP20"/>
    <mergeCell ref="GJQ17:GJQ20"/>
    <mergeCell ref="GJR17:GJR20"/>
    <mergeCell ref="GJZ17:GJZ20"/>
    <mergeCell ref="GKA17:GKA20"/>
    <mergeCell ref="GKB17:GKB20"/>
    <mergeCell ref="GKC17:GKC20"/>
    <mergeCell ref="GKD17:GKD20"/>
    <mergeCell ref="GKE17:GKE20"/>
    <mergeCell ref="GKM17:GKM20"/>
    <mergeCell ref="GKN17:GKN20"/>
    <mergeCell ref="GKO17:GKO20"/>
    <mergeCell ref="GKP17:GKP20"/>
    <mergeCell ref="GKQ17:GKQ20"/>
    <mergeCell ref="GKR17:GKR20"/>
    <mergeCell ref="GKZ17:GKZ20"/>
    <mergeCell ref="GLA17:GLA20"/>
    <mergeCell ref="GLB17:GLB20"/>
    <mergeCell ref="GLC17:GLC20"/>
    <mergeCell ref="GLD17:GLD20"/>
    <mergeCell ref="GLE17:GLE20"/>
    <mergeCell ref="GLM17:GLM20"/>
    <mergeCell ref="GLN17:GLN20"/>
    <mergeCell ref="GLO17:GLO20"/>
    <mergeCell ref="GLP17:GLP20"/>
    <mergeCell ref="GLQ17:GLQ20"/>
    <mergeCell ref="GLR17:GLR20"/>
    <mergeCell ref="GLZ17:GLZ20"/>
    <mergeCell ref="GMA17:GMA20"/>
    <mergeCell ref="GMB17:GMB20"/>
    <mergeCell ref="GMC17:GMC20"/>
    <mergeCell ref="GMD17:GMD20"/>
    <mergeCell ref="GME17:GME20"/>
    <mergeCell ref="GMM17:GMM20"/>
    <mergeCell ref="GMN17:GMN20"/>
    <mergeCell ref="GMO17:GMO20"/>
    <mergeCell ref="GMP17:GMP20"/>
    <mergeCell ref="GMQ17:GMQ20"/>
    <mergeCell ref="GMR17:GMR20"/>
    <mergeCell ref="GMZ17:GMZ20"/>
    <mergeCell ref="GNA17:GNA20"/>
    <mergeCell ref="GNB17:GNB20"/>
    <mergeCell ref="GNC17:GNC20"/>
    <mergeCell ref="GND17:GND20"/>
    <mergeCell ref="GNE17:GNE20"/>
    <mergeCell ref="GNM17:GNM20"/>
    <mergeCell ref="GNN17:GNN20"/>
    <mergeCell ref="GNO17:GNO20"/>
    <mergeCell ref="GNP17:GNP20"/>
    <mergeCell ref="GNQ17:GNQ20"/>
    <mergeCell ref="GNR17:GNR20"/>
    <mergeCell ref="GNZ17:GNZ20"/>
    <mergeCell ref="GOA17:GOA20"/>
    <mergeCell ref="GOB17:GOB20"/>
    <mergeCell ref="GOC17:GOC20"/>
    <mergeCell ref="GOD17:GOD20"/>
    <mergeCell ref="GOE17:GOE20"/>
    <mergeCell ref="GOM17:GOM20"/>
    <mergeCell ref="GON17:GON20"/>
    <mergeCell ref="GOO17:GOO20"/>
    <mergeCell ref="GOP17:GOP20"/>
    <mergeCell ref="GOQ17:GOQ20"/>
    <mergeCell ref="GOR17:GOR20"/>
    <mergeCell ref="GOZ17:GOZ20"/>
    <mergeCell ref="GPA17:GPA20"/>
    <mergeCell ref="GPB17:GPB20"/>
    <mergeCell ref="GPC17:GPC20"/>
    <mergeCell ref="GPD17:GPD20"/>
    <mergeCell ref="GPE17:GPE20"/>
    <mergeCell ref="GPM17:GPM20"/>
    <mergeCell ref="GPN17:GPN20"/>
    <mergeCell ref="GPO17:GPO20"/>
    <mergeCell ref="GPP17:GPP20"/>
    <mergeCell ref="GPQ17:GPQ20"/>
    <mergeCell ref="GPR17:GPR20"/>
    <mergeCell ref="GPZ17:GPZ20"/>
    <mergeCell ref="GQA17:GQA20"/>
    <mergeCell ref="GQB17:GQB20"/>
    <mergeCell ref="GQC17:GQC20"/>
    <mergeCell ref="GQD17:GQD20"/>
    <mergeCell ref="GQE17:GQE20"/>
    <mergeCell ref="GQM17:GQM20"/>
    <mergeCell ref="GQN17:GQN20"/>
    <mergeCell ref="GQO17:GQO20"/>
    <mergeCell ref="GQP17:GQP20"/>
    <mergeCell ref="GQQ17:GQQ20"/>
    <mergeCell ref="GQR17:GQR20"/>
    <mergeCell ref="GQZ17:GQZ20"/>
    <mergeCell ref="GRA17:GRA20"/>
    <mergeCell ref="GRB17:GRB20"/>
    <mergeCell ref="GRC17:GRC20"/>
    <mergeCell ref="GRD17:GRD20"/>
    <mergeCell ref="GRE17:GRE20"/>
    <mergeCell ref="GRM17:GRM20"/>
    <mergeCell ref="GRN17:GRN20"/>
    <mergeCell ref="GRO17:GRO20"/>
    <mergeCell ref="GRP17:GRP20"/>
    <mergeCell ref="GRQ17:GRQ20"/>
    <mergeCell ref="GRR17:GRR20"/>
    <mergeCell ref="GRZ17:GRZ20"/>
    <mergeCell ref="GSA17:GSA20"/>
    <mergeCell ref="GSB17:GSB20"/>
    <mergeCell ref="GSC17:GSC20"/>
    <mergeCell ref="GSD17:GSD20"/>
    <mergeCell ref="GSE17:GSE20"/>
    <mergeCell ref="GSM17:GSM20"/>
    <mergeCell ref="GSN17:GSN20"/>
    <mergeCell ref="GSO17:GSO20"/>
    <mergeCell ref="GSP17:GSP20"/>
    <mergeCell ref="GSQ17:GSQ20"/>
    <mergeCell ref="GSR17:GSR20"/>
    <mergeCell ref="GSZ17:GSZ20"/>
    <mergeCell ref="GTA17:GTA20"/>
    <mergeCell ref="GTB17:GTB20"/>
    <mergeCell ref="GTC17:GTC20"/>
    <mergeCell ref="GTD17:GTD20"/>
    <mergeCell ref="GTE17:GTE20"/>
    <mergeCell ref="GTM17:GTM20"/>
    <mergeCell ref="GTN17:GTN20"/>
    <mergeCell ref="GTO17:GTO20"/>
    <mergeCell ref="GTP17:GTP20"/>
    <mergeCell ref="GTQ17:GTQ20"/>
    <mergeCell ref="GTR17:GTR20"/>
    <mergeCell ref="GTZ17:GTZ20"/>
    <mergeCell ref="GUA17:GUA20"/>
    <mergeCell ref="GUB17:GUB20"/>
    <mergeCell ref="GUC17:GUC20"/>
    <mergeCell ref="GUD17:GUD20"/>
    <mergeCell ref="GUE17:GUE20"/>
    <mergeCell ref="GUM17:GUM20"/>
    <mergeCell ref="GUN17:GUN20"/>
    <mergeCell ref="GUO17:GUO20"/>
    <mergeCell ref="GUP17:GUP20"/>
    <mergeCell ref="GUQ17:GUQ20"/>
    <mergeCell ref="GUR17:GUR20"/>
    <mergeCell ref="GUZ17:GUZ20"/>
    <mergeCell ref="GVA17:GVA20"/>
    <mergeCell ref="GVB17:GVB20"/>
    <mergeCell ref="GVC17:GVC20"/>
    <mergeCell ref="GVD17:GVD20"/>
    <mergeCell ref="GVE17:GVE20"/>
    <mergeCell ref="GVM17:GVM20"/>
    <mergeCell ref="GVN17:GVN20"/>
    <mergeCell ref="GVO17:GVO20"/>
    <mergeCell ref="GVP17:GVP20"/>
    <mergeCell ref="GVQ17:GVQ20"/>
    <mergeCell ref="GVR17:GVR20"/>
    <mergeCell ref="GVZ17:GVZ20"/>
    <mergeCell ref="GWA17:GWA20"/>
    <mergeCell ref="GWB17:GWB20"/>
    <mergeCell ref="GWC17:GWC20"/>
    <mergeCell ref="GWD17:GWD20"/>
    <mergeCell ref="GWE17:GWE20"/>
    <mergeCell ref="GWM17:GWM20"/>
    <mergeCell ref="GWN17:GWN20"/>
    <mergeCell ref="GWO17:GWO20"/>
    <mergeCell ref="GWP17:GWP20"/>
    <mergeCell ref="GWQ17:GWQ20"/>
    <mergeCell ref="GWR17:GWR20"/>
    <mergeCell ref="GWZ17:GWZ20"/>
    <mergeCell ref="GXA17:GXA20"/>
    <mergeCell ref="GXB17:GXB20"/>
    <mergeCell ref="GXC17:GXC20"/>
    <mergeCell ref="GXD17:GXD20"/>
    <mergeCell ref="GXE17:GXE20"/>
    <mergeCell ref="GXM17:GXM20"/>
    <mergeCell ref="GXN17:GXN20"/>
    <mergeCell ref="GXO17:GXO20"/>
    <mergeCell ref="GXP17:GXP20"/>
    <mergeCell ref="GXQ17:GXQ20"/>
    <mergeCell ref="GXR17:GXR20"/>
    <mergeCell ref="GXZ17:GXZ20"/>
    <mergeCell ref="GYA17:GYA20"/>
    <mergeCell ref="GYB17:GYB20"/>
    <mergeCell ref="GYC17:GYC20"/>
    <mergeCell ref="GYD17:GYD20"/>
    <mergeCell ref="GYE17:GYE20"/>
    <mergeCell ref="GYM17:GYM20"/>
    <mergeCell ref="GYN17:GYN20"/>
    <mergeCell ref="GYO17:GYO20"/>
    <mergeCell ref="GYP17:GYP20"/>
    <mergeCell ref="GYQ17:GYQ20"/>
    <mergeCell ref="GYR17:GYR20"/>
    <mergeCell ref="GYZ17:GYZ20"/>
    <mergeCell ref="GZA17:GZA20"/>
    <mergeCell ref="GZB17:GZB20"/>
    <mergeCell ref="GZC17:GZC20"/>
    <mergeCell ref="GZD17:GZD20"/>
    <mergeCell ref="GZE17:GZE20"/>
    <mergeCell ref="GZM17:GZM20"/>
    <mergeCell ref="GZN17:GZN20"/>
    <mergeCell ref="GZO17:GZO20"/>
    <mergeCell ref="GZP17:GZP20"/>
    <mergeCell ref="GZQ17:GZQ20"/>
    <mergeCell ref="GZR17:GZR20"/>
    <mergeCell ref="GZZ17:GZZ20"/>
    <mergeCell ref="HAA17:HAA20"/>
    <mergeCell ref="HAB17:HAB20"/>
    <mergeCell ref="HAC17:HAC20"/>
    <mergeCell ref="HAD17:HAD20"/>
    <mergeCell ref="HAE17:HAE20"/>
    <mergeCell ref="HAM17:HAM20"/>
    <mergeCell ref="HAN17:HAN20"/>
    <mergeCell ref="HAO17:HAO20"/>
    <mergeCell ref="HAP17:HAP20"/>
    <mergeCell ref="HAQ17:HAQ20"/>
    <mergeCell ref="HAR17:HAR20"/>
    <mergeCell ref="HAZ17:HAZ20"/>
    <mergeCell ref="HBA17:HBA20"/>
    <mergeCell ref="HBB17:HBB20"/>
    <mergeCell ref="HBC17:HBC20"/>
    <mergeCell ref="HBD17:HBD20"/>
    <mergeCell ref="HBE17:HBE20"/>
    <mergeCell ref="HBM17:HBM20"/>
    <mergeCell ref="HBN17:HBN20"/>
    <mergeCell ref="HBO17:HBO20"/>
    <mergeCell ref="HBP17:HBP20"/>
    <mergeCell ref="HBQ17:HBQ20"/>
    <mergeCell ref="HBR17:HBR20"/>
    <mergeCell ref="HBZ17:HBZ20"/>
    <mergeCell ref="HCA17:HCA20"/>
    <mergeCell ref="HCB17:HCB20"/>
    <mergeCell ref="HCC17:HCC20"/>
    <mergeCell ref="HCD17:HCD20"/>
    <mergeCell ref="HCE17:HCE20"/>
    <mergeCell ref="HCM17:HCM20"/>
    <mergeCell ref="HCN17:HCN20"/>
    <mergeCell ref="HCO17:HCO20"/>
    <mergeCell ref="HCP17:HCP20"/>
    <mergeCell ref="HCQ17:HCQ20"/>
    <mergeCell ref="HCR17:HCR20"/>
    <mergeCell ref="HCZ17:HCZ20"/>
    <mergeCell ref="HDA17:HDA20"/>
    <mergeCell ref="HDB17:HDB20"/>
    <mergeCell ref="HDC17:HDC20"/>
    <mergeCell ref="HDD17:HDD20"/>
    <mergeCell ref="HDE17:HDE20"/>
    <mergeCell ref="HDM17:HDM20"/>
    <mergeCell ref="HDN17:HDN20"/>
    <mergeCell ref="HDO17:HDO20"/>
    <mergeCell ref="HDP17:HDP20"/>
    <mergeCell ref="HDQ17:HDQ20"/>
    <mergeCell ref="HDR17:HDR20"/>
    <mergeCell ref="HDZ17:HDZ20"/>
    <mergeCell ref="HEA17:HEA20"/>
    <mergeCell ref="HEB17:HEB20"/>
    <mergeCell ref="HEC17:HEC20"/>
    <mergeCell ref="HED17:HED20"/>
    <mergeCell ref="HEE17:HEE20"/>
    <mergeCell ref="HEM17:HEM20"/>
    <mergeCell ref="HEN17:HEN20"/>
    <mergeCell ref="HEO17:HEO20"/>
    <mergeCell ref="HEP17:HEP20"/>
    <mergeCell ref="HEQ17:HEQ20"/>
    <mergeCell ref="HER17:HER20"/>
    <mergeCell ref="HEZ17:HEZ20"/>
    <mergeCell ref="HFA17:HFA20"/>
    <mergeCell ref="HFB17:HFB20"/>
    <mergeCell ref="HFC17:HFC20"/>
    <mergeCell ref="HFD17:HFD20"/>
    <mergeCell ref="HFE17:HFE20"/>
    <mergeCell ref="HFM17:HFM20"/>
    <mergeCell ref="HFN17:HFN20"/>
    <mergeCell ref="HFO17:HFO20"/>
    <mergeCell ref="HFP17:HFP20"/>
    <mergeCell ref="HFQ17:HFQ20"/>
    <mergeCell ref="HFR17:HFR20"/>
    <mergeCell ref="HFZ17:HFZ20"/>
    <mergeCell ref="HGA17:HGA20"/>
    <mergeCell ref="HGB17:HGB20"/>
    <mergeCell ref="HGC17:HGC20"/>
    <mergeCell ref="HGD17:HGD20"/>
    <mergeCell ref="HGE17:HGE20"/>
    <mergeCell ref="HGM17:HGM20"/>
    <mergeCell ref="HGN17:HGN20"/>
    <mergeCell ref="HGO17:HGO20"/>
    <mergeCell ref="HGP17:HGP20"/>
    <mergeCell ref="HGQ17:HGQ20"/>
    <mergeCell ref="HGR17:HGR20"/>
    <mergeCell ref="HGZ17:HGZ20"/>
    <mergeCell ref="HHA17:HHA20"/>
    <mergeCell ref="HHB17:HHB20"/>
    <mergeCell ref="HHC17:HHC20"/>
    <mergeCell ref="HHD17:HHD20"/>
    <mergeCell ref="HHE17:HHE20"/>
    <mergeCell ref="HHM17:HHM20"/>
    <mergeCell ref="HHN17:HHN20"/>
    <mergeCell ref="HHO17:HHO20"/>
    <mergeCell ref="HHP17:HHP20"/>
    <mergeCell ref="HHQ17:HHQ20"/>
    <mergeCell ref="HHR17:HHR20"/>
    <mergeCell ref="HHZ17:HHZ20"/>
    <mergeCell ref="HIA17:HIA20"/>
    <mergeCell ref="HIB17:HIB20"/>
    <mergeCell ref="HIC17:HIC20"/>
    <mergeCell ref="HID17:HID20"/>
    <mergeCell ref="HIE17:HIE20"/>
    <mergeCell ref="HIM17:HIM20"/>
    <mergeCell ref="HIN17:HIN20"/>
    <mergeCell ref="HIO17:HIO20"/>
    <mergeCell ref="HIP17:HIP20"/>
    <mergeCell ref="HIQ17:HIQ20"/>
    <mergeCell ref="HIR17:HIR20"/>
    <mergeCell ref="HIZ17:HIZ20"/>
    <mergeCell ref="HJA17:HJA20"/>
    <mergeCell ref="HJB17:HJB20"/>
    <mergeCell ref="HJC17:HJC20"/>
    <mergeCell ref="HJD17:HJD20"/>
    <mergeCell ref="HJE17:HJE20"/>
    <mergeCell ref="HJM17:HJM20"/>
    <mergeCell ref="HJN17:HJN20"/>
    <mergeCell ref="HJO17:HJO20"/>
    <mergeCell ref="HJP17:HJP20"/>
    <mergeCell ref="HJQ17:HJQ20"/>
    <mergeCell ref="HJR17:HJR20"/>
    <mergeCell ref="HJZ17:HJZ20"/>
    <mergeCell ref="HKA17:HKA20"/>
    <mergeCell ref="HKB17:HKB20"/>
    <mergeCell ref="HKC17:HKC20"/>
    <mergeCell ref="HKD17:HKD20"/>
    <mergeCell ref="HKE17:HKE20"/>
    <mergeCell ref="HKM17:HKM20"/>
    <mergeCell ref="HKN17:HKN20"/>
    <mergeCell ref="HKO17:HKO20"/>
    <mergeCell ref="HKP17:HKP20"/>
    <mergeCell ref="HKQ17:HKQ20"/>
    <mergeCell ref="HKR17:HKR20"/>
    <mergeCell ref="HKZ17:HKZ20"/>
    <mergeCell ref="HLA17:HLA20"/>
    <mergeCell ref="HLB17:HLB20"/>
    <mergeCell ref="HLC17:HLC20"/>
    <mergeCell ref="HLD17:HLD20"/>
    <mergeCell ref="HLE17:HLE20"/>
    <mergeCell ref="HLM17:HLM20"/>
    <mergeCell ref="HLN17:HLN20"/>
    <mergeCell ref="HLO17:HLO20"/>
    <mergeCell ref="HLP17:HLP20"/>
    <mergeCell ref="HLQ17:HLQ20"/>
    <mergeCell ref="HLR17:HLR20"/>
    <mergeCell ref="HLZ17:HLZ20"/>
    <mergeCell ref="HMA17:HMA20"/>
    <mergeCell ref="HMB17:HMB20"/>
    <mergeCell ref="HMC17:HMC20"/>
    <mergeCell ref="HMD17:HMD20"/>
    <mergeCell ref="HME17:HME20"/>
    <mergeCell ref="HMM17:HMM20"/>
    <mergeCell ref="HMN17:HMN20"/>
    <mergeCell ref="HMO17:HMO20"/>
    <mergeCell ref="HMP17:HMP20"/>
    <mergeCell ref="HMQ17:HMQ20"/>
    <mergeCell ref="HMR17:HMR20"/>
    <mergeCell ref="HMZ17:HMZ20"/>
    <mergeCell ref="HNA17:HNA20"/>
    <mergeCell ref="HNB17:HNB20"/>
    <mergeCell ref="HNC17:HNC20"/>
    <mergeCell ref="HND17:HND20"/>
    <mergeCell ref="HNE17:HNE20"/>
    <mergeCell ref="HNM17:HNM20"/>
    <mergeCell ref="HNN17:HNN20"/>
    <mergeCell ref="HNO17:HNO20"/>
    <mergeCell ref="HNP17:HNP20"/>
    <mergeCell ref="HNQ17:HNQ20"/>
    <mergeCell ref="HNR17:HNR20"/>
    <mergeCell ref="HNZ17:HNZ20"/>
    <mergeCell ref="HOA17:HOA20"/>
    <mergeCell ref="HOB17:HOB20"/>
    <mergeCell ref="HOC17:HOC20"/>
    <mergeCell ref="HOD17:HOD20"/>
    <mergeCell ref="HOE17:HOE20"/>
    <mergeCell ref="HOM17:HOM20"/>
    <mergeCell ref="HON17:HON20"/>
    <mergeCell ref="HOO17:HOO20"/>
    <mergeCell ref="HOP17:HOP20"/>
    <mergeCell ref="HOQ17:HOQ20"/>
    <mergeCell ref="HOR17:HOR20"/>
    <mergeCell ref="HOZ17:HOZ20"/>
    <mergeCell ref="HPA17:HPA20"/>
    <mergeCell ref="HPB17:HPB20"/>
    <mergeCell ref="HPC17:HPC20"/>
    <mergeCell ref="HPD17:HPD20"/>
    <mergeCell ref="HPE17:HPE20"/>
    <mergeCell ref="HPM17:HPM20"/>
    <mergeCell ref="HPN17:HPN20"/>
    <mergeCell ref="HPO17:HPO20"/>
    <mergeCell ref="HPP17:HPP20"/>
    <mergeCell ref="HPQ17:HPQ20"/>
    <mergeCell ref="HPR17:HPR20"/>
    <mergeCell ref="HPZ17:HPZ20"/>
    <mergeCell ref="HQA17:HQA20"/>
    <mergeCell ref="HQB17:HQB20"/>
    <mergeCell ref="HQC17:HQC20"/>
    <mergeCell ref="HQD17:HQD20"/>
    <mergeCell ref="HQE17:HQE20"/>
    <mergeCell ref="HQM17:HQM20"/>
    <mergeCell ref="HQN17:HQN20"/>
    <mergeCell ref="HQO17:HQO20"/>
    <mergeCell ref="HQP17:HQP20"/>
    <mergeCell ref="HQQ17:HQQ20"/>
    <mergeCell ref="HQR17:HQR20"/>
    <mergeCell ref="HQZ17:HQZ20"/>
    <mergeCell ref="HRA17:HRA20"/>
    <mergeCell ref="HRB17:HRB20"/>
    <mergeCell ref="HRC17:HRC20"/>
    <mergeCell ref="HRD17:HRD20"/>
    <mergeCell ref="HRE17:HRE20"/>
    <mergeCell ref="HRM17:HRM20"/>
    <mergeCell ref="HRN17:HRN20"/>
    <mergeCell ref="HRO17:HRO20"/>
    <mergeCell ref="HRP17:HRP20"/>
    <mergeCell ref="HRQ17:HRQ20"/>
    <mergeCell ref="HRR17:HRR20"/>
    <mergeCell ref="HRZ17:HRZ20"/>
    <mergeCell ref="HSA17:HSA20"/>
    <mergeCell ref="HSB17:HSB20"/>
    <mergeCell ref="HSC17:HSC20"/>
    <mergeCell ref="HSD17:HSD20"/>
    <mergeCell ref="HSE17:HSE20"/>
    <mergeCell ref="HSM17:HSM20"/>
    <mergeCell ref="HSN17:HSN20"/>
    <mergeCell ref="HSO17:HSO20"/>
    <mergeCell ref="HSP17:HSP20"/>
    <mergeCell ref="HSQ17:HSQ20"/>
    <mergeCell ref="HSR17:HSR20"/>
    <mergeCell ref="HSZ17:HSZ20"/>
    <mergeCell ref="HTA17:HTA20"/>
    <mergeCell ref="HTB17:HTB20"/>
    <mergeCell ref="HTC17:HTC20"/>
    <mergeCell ref="HTD17:HTD20"/>
    <mergeCell ref="HTE17:HTE20"/>
    <mergeCell ref="HTM17:HTM20"/>
    <mergeCell ref="HTN17:HTN20"/>
    <mergeCell ref="HTO17:HTO20"/>
    <mergeCell ref="HTP17:HTP20"/>
    <mergeCell ref="HTQ17:HTQ20"/>
    <mergeCell ref="HTR17:HTR20"/>
    <mergeCell ref="HTZ17:HTZ20"/>
    <mergeCell ref="HUA17:HUA20"/>
    <mergeCell ref="HUB17:HUB20"/>
    <mergeCell ref="HUC17:HUC20"/>
    <mergeCell ref="HUD17:HUD20"/>
    <mergeCell ref="HUE17:HUE20"/>
    <mergeCell ref="HUM17:HUM20"/>
    <mergeCell ref="HUN17:HUN20"/>
    <mergeCell ref="HUO17:HUO20"/>
    <mergeCell ref="HUP17:HUP20"/>
    <mergeCell ref="HUQ17:HUQ20"/>
    <mergeCell ref="HUR17:HUR20"/>
    <mergeCell ref="HUZ17:HUZ20"/>
    <mergeCell ref="HVA17:HVA20"/>
    <mergeCell ref="HVB17:HVB20"/>
    <mergeCell ref="HVC17:HVC20"/>
    <mergeCell ref="HVD17:HVD20"/>
    <mergeCell ref="HVE17:HVE20"/>
    <mergeCell ref="HVM17:HVM20"/>
    <mergeCell ref="HVN17:HVN20"/>
    <mergeCell ref="HVO17:HVO20"/>
    <mergeCell ref="HVP17:HVP20"/>
    <mergeCell ref="HVQ17:HVQ20"/>
    <mergeCell ref="HVR17:HVR20"/>
    <mergeCell ref="HVZ17:HVZ20"/>
    <mergeCell ref="HWA17:HWA20"/>
    <mergeCell ref="HWB17:HWB20"/>
    <mergeCell ref="HWC17:HWC20"/>
    <mergeCell ref="HWD17:HWD20"/>
    <mergeCell ref="HWE17:HWE20"/>
    <mergeCell ref="HWM17:HWM20"/>
    <mergeCell ref="HWN17:HWN20"/>
    <mergeCell ref="HWO17:HWO20"/>
    <mergeCell ref="HWP17:HWP20"/>
    <mergeCell ref="HWQ17:HWQ20"/>
    <mergeCell ref="HWR17:HWR20"/>
    <mergeCell ref="HWZ17:HWZ20"/>
    <mergeCell ref="HXA17:HXA20"/>
    <mergeCell ref="HXB17:HXB20"/>
    <mergeCell ref="HXC17:HXC20"/>
    <mergeCell ref="HXD17:HXD20"/>
    <mergeCell ref="HXE17:HXE20"/>
    <mergeCell ref="HXM17:HXM20"/>
    <mergeCell ref="HXN17:HXN20"/>
    <mergeCell ref="HXO17:HXO20"/>
    <mergeCell ref="HXP17:HXP20"/>
    <mergeCell ref="HXQ17:HXQ20"/>
    <mergeCell ref="HXR17:HXR20"/>
    <mergeCell ref="HXZ17:HXZ20"/>
    <mergeCell ref="HYA17:HYA20"/>
    <mergeCell ref="HYB17:HYB20"/>
    <mergeCell ref="HYC17:HYC20"/>
    <mergeCell ref="HYD17:HYD20"/>
    <mergeCell ref="HYE17:HYE20"/>
    <mergeCell ref="HYM17:HYM20"/>
    <mergeCell ref="HYN17:HYN20"/>
    <mergeCell ref="HYO17:HYO20"/>
    <mergeCell ref="HYP17:HYP20"/>
    <mergeCell ref="HYQ17:HYQ20"/>
    <mergeCell ref="HYR17:HYR20"/>
    <mergeCell ref="HYZ17:HYZ20"/>
    <mergeCell ref="HZA17:HZA20"/>
    <mergeCell ref="HZB17:HZB20"/>
    <mergeCell ref="HZC17:HZC20"/>
    <mergeCell ref="HZD17:HZD20"/>
    <mergeCell ref="HZE17:HZE20"/>
    <mergeCell ref="HZM17:HZM20"/>
    <mergeCell ref="HZN17:HZN20"/>
    <mergeCell ref="HZO17:HZO20"/>
    <mergeCell ref="HZP17:HZP20"/>
    <mergeCell ref="HZQ17:HZQ20"/>
    <mergeCell ref="HZR17:HZR20"/>
    <mergeCell ref="HZZ17:HZZ20"/>
    <mergeCell ref="IAA17:IAA20"/>
    <mergeCell ref="IAB17:IAB20"/>
    <mergeCell ref="IAC17:IAC20"/>
    <mergeCell ref="IAD17:IAD20"/>
    <mergeCell ref="IAE17:IAE20"/>
    <mergeCell ref="IAM17:IAM20"/>
    <mergeCell ref="IAN17:IAN20"/>
    <mergeCell ref="IAO17:IAO20"/>
    <mergeCell ref="IAP17:IAP20"/>
    <mergeCell ref="IAQ17:IAQ20"/>
    <mergeCell ref="IAR17:IAR20"/>
    <mergeCell ref="IAZ17:IAZ20"/>
    <mergeCell ref="IBA17:IBA20"/>
    <mergeCell ref="IBB17:IBB20"/>
    <mergeCell ref="IBC17:IBC20"/>
    <mergeCell ref="IBD17:IBD20"/>
    <mergeCell ref="IBE17:IBE20"/>
    <mergeCell ref="IBM17:IBM20"/>
    <mergeCell ref="IBN17:IBN20"/>
    <mergeCell ref="IBO17:IBO20"/>
    <mergeCell ref="IBP17:IBP20"/>
    <mergeCell ref="IBQ17:IBQ20"/>
    <mergeCell ref="IBR17:IBR20"/>
    <mergeCell ref="IBZ17:IBZ20"/>
    <mergeCell ref="ICA17:ICA20"/>
    <mergeCell ref="ICB17:ICB20"/>
    <mergeCell ref="ICC17:ICC20"/>
    <mergeCell ref="ICD17:ICD20"/>
    <mergeCell ref="ICE17:ICE20"/>
    <mergeCell ref="ICM17:ICM20"/>
    <mergeCell ref="ICN17:ICN20"/>
    <mergeCell ref="ICO17:ICO20"/>
    <mergeCell ref="ICP17:ICP20"/>
    <mergeCell ref="ICQ17:ICQ20"/>
    <mergeCell ref="ICR17:ICR20"/>
    <mergeCell ref="ICZ17:ICZ20"/>
    <mergeCell ref="IDA17:IDA20"/>
    <mergeCell ref="IDB17:IDB20"/>
    <mergeCell ref="IDC17:IDC20"/>
    <mergeCell ref="IDD17:IDD20"/>
    <mergeCell ref="IDE17:IDE20"/>
    <mergeCell ref="IDM17:IDM20"/>
    <mergeCell ref="IDN17:IDN20"/>
    <mergeCell ref="IDO17:IDO20"/>
    <mergeCell ref="IDP17:IDP20"/>
    <mergeCell ref="IDQ17:IDQ20"/>
    <mergeCell ref="IDR17:IDR20"/>
    <mergeCell ref="IDZ17:IDZ20"/>
    <mergeCell ref="IEA17:IEA20"/>
    <mergeCell ref="IEB17:IEB20"/>
    <mergeCell ref="IEC17:IEC20"/>
    <mergeCell ref="IED17:IED20"/>
    <mergeCell ref="IEE17:IEE20"/>
    <mergeCell ref="IEM17:IEM20"/>
    <mergeCell ref="IEN17:IEN20"/>
    <mergeCell ref="IEO17:IEO20"/>
    <mergeCell ref="IEP17:IEP20"/>
    <mergeCell ref="IEQ17:IEQ20"/>
    <mergeCell ref="IER17:IER20"/>
    <mergeCell ref="IEZ17:IEZ20"/>
    <mergeCell ref="IFA17:IFA20"/>
    <mergeCell ref="IFB17:IFB20"/>
    <mergeCell ref="IFC17:IFC20"/>
    <mergeCell ref="IFD17:IFD20"/>
    <mergeCell ref="IFE17:IFE20"/>
    <mergeCell ref="IFM17:IFM20"/>
    <mergeCell ref="IFN17:IFN20"/>
    <mergeCell ref="IFO17:IFO20"/>
    <mergeCell ref="IFP17:IFP20"/>
    <mergeCell ref="IFQ17:IFQ20"/>
    <mergeCell ref="IFR17:IFR20"/>
    <mergeCell ref="IFZ17:IFZ20"/>
    <mergeCell ref="IGA17:IGA20"/>
    <mergeCell ref="IGB17:IGB20"/>
    <mergeCell ref="IGC17:IGC20"/>
    <mergeCell ref="IGD17:IGD20"/>
    <mergeCell ref="IGE17:IGE20"/>
    <mergeCell ref="IGM17:IGM20"/>
    <mergeCell ref="IGN17:IGN20"/>
    <mergeCell ref="IGO17:IGO20"/>
    <mergeCell ref="IGP17:IGP20"/>
    <mergeCell ref="IGQ17:IGQ20"/>
    <mergeCell ref="IGR17:IGR20"/>
    <mergeCell ref="IGZ17:IGZ20"/>
    <mergeCell ref="IHA17:IHA20"/>
    <mergeCell ref="IHB17:IHB20"/>
    <mergeCell ref="IHC17:IHC20"/>
    <mergeCell ref="IHD17:IHD20"/>
    <mergeCell ref="IHE17:IHE20"/>
    <mergeCell ref="IHM17:IHM20"/>
    <mergeCell ref="IHN17:IHN20"/>
    <mergeCell ref="IHO17:IHO20"/>
    <mergeCell ref="IHP17:IHP20"/>
    <mergeCell ref="IHQ17:IHQ20"/>
    <mergeCell ref="IHR17:IHR20"/>
    <mergeCell ref="IHZ17:IHZ20"/>
    <mergeCell ref="IIA17:IIA20"/>
    <mergeCell ref="IIB17:IIB20"/>
    <mergeCell ref="IIC17:IIC20"/>
    <mergeCell ref="IID17:IID20"/>
    <mergeCell ref="IIE17:IIE20"/>
    <mergeCell ref="IIM17:IIM20"/>
    <mergeCell ref="IIN17:IIN20"/>
    <mergeCell ref="IIO17:IIO20"/>
    <mergeCell ref="IIP17:IIP20"/>
    <mergeCell ref="IIQ17:IIQ20"/>
    <mergeCell ref="IIR17:IIR20"/>
    <mergeCell ref="IIZ17:IIZ20"/>
    <mergeCell ref="IJA17:IJA20"/>
    <mergeCell ref="IJB17:IJB20"/>
    <mergeCell ref="IJC17:IJC20"/>
    <mergeCell ref="IJD17:IJD20"/>
    <mergeCell ref="IJE17:IJE20"/>
    <mergeCell ref="IJM17:IJM20"/>
    <mergeCell ref="IJN17:IJN20"/>
    <mergeCell ref="IJO17:IJO20"/>
    <mergeCell ref="IJP17:IJP20"/>
    <mergeCell ref="IJQ17:IJQ20"/>
    <mergeCell ref="IJR17:IJR20"/>
    <mergeCell ref="IJZ17:IJZ20"/>
    <mergeCell ref="IKA17:IKA20"/>
    <mergeCell ref="IKB17:IKB20"/>
    <mergeCell ref="IKC17:IKC20"/>
    <mergeCell ref="IKD17:IKD20"/>
    <mergeCell ref="IKE17:IKE20"/>
    <mergeCell ref="IKM17:IKM20"/>
    <mergeCell ref="IKN17:IKN20"/>
    <mergeCell ref="IKO17:IKO20"/>
    <mergeCell ref="IKP17:IKP20"/>
    <mergeCell ref="IKQ17:IKQ20"/>
    <mergeCell ref="IKR17:IKR20"/>
    <mergeCell ref="IKZ17:IKZ20"/>
    <mergeCell ref="ILA17:ILA20"/>
    <mergeCell ref="ILB17:ILB20"/>
    <mergeCell ref="ILC17:ILC20"/>
    <mergeCell ref="ILD17:ILD20"/>
    <mergeCell ref="ILE17:ILE20"/>
    <mergeCell ref="ILM17:ILM20"/>
    <mergeCell ref="ILN17:ILN20"/>
    <mergeCell ref="ILO17:ILO20"/>
    <mergeCell ref="ILP17:ILP20"/>
    <mergeCell ref="ILQ17:ILQ20"/>
    <mergeCell ref="ILR17:ILR20"/>
    <mergeCell ref="ILZ17:ILZ20"/>
    <mergeCell ref="IMA17:IMA20"/>
    <mergeCell ref="IMB17:IMB20"/>
    <mergeCell ref="IMC17:IMC20"/>
    <mergeCell ref="IMD17:IMD20"/>
    <mergeCell ref="IME17:IME20"/>
    <mergeCell ref="IMM17:IMM20"/>
    <mergeCell ref="IMN17:IMN20"/>
    <mergeCell ref="IMO17:IMO20"/>
    <mergeCell ref="IMP17:IMP20"/>
    <mergeCell ref="IMQ17:IMQ20"/>
    <mergeCell ref="IMR17:IMR20"/>
    <mergeCell ref="IMZ17:IMZ20"/>
    <mergeCell ref="INA17:INA20"/>
    <mergeCell ref="INB17:INB20"/>
    <mergeCell ref="INC17:INC20"/>
    <mergeCell ref="IND17:IND20"/>
    <mergeCell ref="INE17:INE20"/>
    <mergeCell ref="INM17:INM20"/>
    <mergeCell ref="INN17:INN20"/>
    <mergeCell ref="INO17:INO20"/>
    <mergeCell ref="INP17:INP20"/>
    <mergeCell ref="INQ17:INQ20"/>
    <mergeCell ref="INR17:INR20"/>
    <mergeCell ref="INZ17:INZ20"/>
    <mergeCell ref="IOA17:IOA20"/>
    <mergeCell ref="IOB17:IOB20"/>
    <mergeCell ref="IOC17:IOC20"/>
    <mergeCell ref="IOD17:IOD20"/>
    <mergeCell ref="IOE17:IOE20"/>
    <mergeCell ref="IOM17:IOM20"/>
    <mergeCell ref="ION17:ION20"/>
    <mergeCell ref="IOO17:IOO20"/>
    <mergeCell ref="IOP17:IOP20"/>
    <mergeCell ref="IOQ17:IOQ20"/>
    <mergeCell ref="IOR17:IOR20"/>
    <mergeCell ref="IOZ17:IOZ20"/>
    <mergeCell ref="IPA17:IPA20"/>
    <mergeCell ref="IPB17:IPB20"/>
    <mergeCell ref="IPC17:IPC20"/>
    <mergeCell ref="IPD17:IPD20"/>
    <mergeCell ref="IPE17:IPE20"/>
    <mergeCell ref="IPM17:IPM20"/>
    <mergeCell ref="IPN17:IPN20"/>
    <mergeCell ref="IPO17:IPO20"/>
    <mergeCell ref="IPP17:IPP20"/>
    <mergeCell ref="IPQ17:IPQ20"/>
    <mergeCell ref="IPR17:IPR20"/>
    <mergeCell ref="IPZ17:IPZ20"/>
    <mergeCell ref="IQA17:IQA20"/>
    <mergeCell ref="IQB17:IQB20"/>
    <mergeCell ref="IQC17:IQC20"/>
    <mergeCell ref="IQD17:IQD20"/>
    <mergeCell ref="IQE17:IQE20"/>
    <mergeCell ref="IQM17:IQM20"/>
    <mergeCell ref="IQN17:IQN20"/>
    <mergeCell ref="IQO17:IQO20"/>
    <mergeCell ref="IQP17:IQP20"/>
    <mergeCell ref="IQQ17:IQQ20"/>
    <mergeCell ref="IQR17:IQR20"/>
    <mergeCell ref="IQZ17:IQZ20"/>
    <mergeCell ref="IRA17:IRA20"/>
    <mergeCell ref="IRB17:IRB20"/>
    <mergeCell ref="IRC17:IRC20"/>
    <mergeCell ref="IRD17:IRD20"/>
    <mergeCell ref="IRE17:IRE20"/>
    <mergeCell ref="IRM17:IRM20"/>
    <mergeCell ref="IRN17:IRN20"/>
    <mergeCell ref="IRO17:IRO20"/>
    <mergeCell ref="IRP17:IRP20"/>
    <mergeCell ref="IRQ17:IRQ20"/>
    <mergeCell ref="IRR17:IRR20"/>
    <mergeCell ref="IRZ17:IRZ20"/>
    <mergeCell ref="ISA17:ISA20"/>
    <mergeCell ref="ISB17:ISB20"/>
    <mergeCell ref="ISC17:ISC20"/>
    <mergeCell ref="ISD17:ISD20"/>
    <mergeCell ref="ISE17:ISE20"/>
    <mergeCell ref="ISM17:ISM20"/>
    <mergeCell ref="ISN17:ISN20"/>
    <mergeCell ref="ISO17:ISO20"/>
    <mergeCell ref="ISP17:ISP20"/>
    <mergeCell ref="ISQ17:ISQ20"/>
    <mergeCell ref="ISR17:ISR20"/>
    <mergeCell ref="ISZ17:ISZ20"/>
    <mergeCell ref="ITA17:ITA20"/>
    <mergeCell ref="ITB17:ITB20"/>
    <mergeCell ref="ITC17:ITC20"/>
    <mergeCell ref="ITD17:ITD20"/>
    <mergeCell ref="ITE17:ITE20"/>
    <mergeCell ref="ITM17:ITM20"/>
    <mergeCell ref="ITN17:ITN20"/>
    <mergeCell ref="ITO17:ITO20"/>
    <mergeCell ref="ITP17:ITP20"/>
    <mergeCell ref="ITQ17:ITQ20"/>
    <mergeCell ref="ITR17:ITR20"/>
    <mergeCell ref="ITZ17:ITZ20"/>
    <mergeCell ref="IUA17:IUA20"/>
    <mergeCell ref="IUB17:IUB20"/>
    <mergeCell ref="IUC17:IUC20"/>
    <mergeCell ref="IUD17:IUD20"/>
    <mergeCell ref="IUE17:IUE20"/>
    <mergeCell ref="IUM17:IUM20"/>
    <mergeCell ref="IUN17:IUN20"/>
    <mergeCell ref="IUO17:IUO20"/>
    <mergeCell ref="IUP17:IUP20"/>
    <mergeCell ref="IUQ17:IUQ20"/>
    <mergeCell ref="IUR17:IUR20"/>
    <mergeCell ref="IUZ17:IUZ20"/>
    <mergeCell ref="IVA17:IVA20"/>
    <mergeCell ref="IVB17:IVB20"/>
    <mergeCell ref="IVC17:IVC20"/>
    <mergeCell ref="IVD17:IVD20"/>
    <mergeCell ref="IVE17:IVE20"/>
    <mergeCell ref="IVM17:IVM20"/>
    <mergeCell ref="IVN17:IVN20"/>
    <mergeCell ref="IVO17:IVO20"/>
    <mergeCell ref="IVP17:IVP20"/>
    <mergeCell ref="IVQ17:IVQ20"/>
    <mergeCell ref="IVR17:IVR20"/>
    <mergeCell ref="IVZ17:IVZ20"/>
    <mergeCell ref="IWA17:IWA20"/>
    <mergeCell ref="IWB17:IWB20"/>
    <mergeCell ref="IWC17:IWC20"/>
    <mergeCell ref="IWD17:IWD20"/>
    <mergeCell ref="IWE17:IWE20"/>
    <mergeCell ref="IWM17:IWM20"/>
    <mergeCell ref="IWN17:IWN20"/>
    <mergeCell ref="IWO17:IWO20"/>
    <mergeCell ref="IWP17:IWP20"/>
    <mergeCell ref="IWQ17:IWQ20"/>
    <mergeCell ref="IWR17:IWR20"/>
    <mergeCell ref="IWZ17:IWZ20"/>
    <mergeCell ref="IXA17:IXA20"/>
    <mergeCell ref="IXB17:IXB20"/>
    <mergeCell ref="IXC17:IXC20"/>
    <mergeCell ref="IXD17:IXD20"/>
    <mergeCell ref="IXE17:IXE20"/>
    <mergeCell ref="IXM17:IXM20"/>
    <mergeCell ref="IXN17:IXN20"/>
    <mergeCell ref="IXO17:IXO20"/>
    <mergeCell ref="IXP17:IXP20"/>
    <mergeCell ref="IXQ17:IXQ20"/>
    <mergeCell ref="IXR17:IXR20"/>
    <mergeCell ref="IXZ17:IXZ20"/>
    <mergeCell ref="IYA17:IYA20"/>
    <mergeCell ref="IYB17:IYB20"/>
    <mergeCell ref="IYC17:IYC20"/>
    <mergeCell ref="IYD17:IYD20"/>
    <mergeCell ref="IYE17:IYE20"/>
    <mergeCell ref="IYM17:IYM20"/>
    <mergeCell ref="IYN17:IYN20"/>
    <mergeCell ref="IYO17:IYO20"/>
    <mergeCell ref="IYP17:IYP20"/>
    <mergeCell ref="IYQ17:IYQ20"/>
    <mergeCell ref="IYR17:IYR20"/>
    <mergeCell ref="IYZ17:IYZ20"/>
    <mergeCell ref="IZA17:IZA20"/>
    <mergeCell ref="IZB17:IZB20"/>
    <mergeCell ref="IZC17:IZC20"/>
    <mergeCell ref="IZD17:IZD20"/>
    <mergeCell ref="IZE17:IZE20"/>
    <mergeCell ref="IZM17:IZM20"/>
    <mergeCell ref="IZN17:IZN20"/>
    <mergeCell ref="IZO17:IZO20"/>
    <mergeCell ref="IZP17:IZP20"/>
    <mergeCell ref="IZQ17:IZQ20"/>
    <mergeCell ref="IZR17:IZR20"/>
    <mergeCell ref="IZZ17:IZZ20"/>
    <mergeCell ref="JAA17:JAA20"/>
    <mergeCell ref="JAB17:JAB20"/>
    <mergeCell ref="JAC17:JAC20"/>
    <mergeCell ref="JAD17:JAD20"/>
    <mergeCell ref="JAE17:JAE20"/>
    <mergeCell ref="JAM17:JAM20"/>
    <mergeCell ref="JAN17:JAN20"/>
    <mergeCell ref="JAO17:JAO20"/>
    <mergeCell ref="JAP17:JAP20"/>
    <mergeCell ref="JAQ17:JAQ20"/>
    <mergeCell ref="JAR17:JAR20"/>
    <mergeCell ref="JAZ17:JAZ20"/>
    <mergeCell ref="JBA17:JBA20"/>
    <mergeCell ref="JBB17:JBB20"/>
    <mergeCell ref="JBC17:JBC20"/>
    <mergeCell ref="JBD17:JBD20"/>
    <mergeCell ref="JBE17:JBE20"/>
    <mergeCell ref="JBM17:JBM20"/>
    <mergeCell ref="JBN17:JBN20"/>
    <mergeCell ref="JBO17:JBO20"/>
    <mergeCell ref="JBP17:JBP20"/>
    <mergeCell ref="JBQ17:JBQ20"/>
    <mergeCell ref="JBR17:JBR20"/>
    <mergeCell ref="JBZ17:JBZ20"/>
    <mergeCell ref="JCA17:JCA20"/>
    <mergeCell ref="JCB17:JCB20"/>
    <mergeCell ref="JCC17:JCC20"/>
    <mergeCell ref="JCD17:JCD20"/>
    <mergeCell ref="JCE17:JCE20"/>
    <mergeCell ref="JCM17:JCM20"/>
    <mergeCell ref="JCN17:JCN20"/>
    <mergeCell ref="JCO17:JCO20"/>
    <mergeCell ref="JCP17:JCP20"/>
    <mergeCell ref="JCQ17:JCQ20"/>
    <mergeCell ref="JCR17:JCR20"/>
    <mergeCell ref="JCZ17:JCZ20"/>
    <mergeCell ref="JDA17:JDA20"/>
    <mergeCell ref="JDB17:JDB20"/>
    <mergeCell ref="JDC17:JDC20"/>
    <mergeCell ref="JDD17:JDD20"/>
    <mergeCell ref="JDE17:JDE20"/>
    <mergeCell ref="JDM17:JDM20"/>
    <mergeCell ref="JDN17:JDN20"/>
    <mergeCell ref="JDO17:JDO20"/>
    <mergeCell ref="JDP17:JDP20"/>
    <mergeCell ref="JDQ17:JDQ20"/>
    <mergeCell ref="JDR17:JDR20"/>
    <mergeCell ref="JDZ17:JDZ20"/>
    <mergeCell ref="JEA17:JEA20"/>
    <mergeCell ref="JEB17:JEB20"/>
    <mergeCell ref="JEC17:JEC20"/>
    <mergeCell ref="JED17:JED20"/>
    <mergeCell ref="JEE17:JEE20"/>
    <mergeCell ref="JEM17:JEM20"/>
    <mergeCell ref="JEN17:JEN20"/>
    <mergeCell ref="JEO17:JEO20"/>
    <mergeCell ref="JEP17:JEP20"/>
    <mergeCell ref="JEQ17:JEQ20"/>
    <mergeCell ref="JER17:JER20"/>
    <mergeCell ref="JEZ17:JEZ20"/>
    <mergeCell ref="JFA17:JFA20"/>
    <mergeCell ref="JFB17:JFB20"/>
    <mergeCell ref="JFC17:JFC20"/>
    <mergeCell ref="JFD17:JFD20"/>
    <mergeCell ref="JFE17:JFE20"/>
    <mergeCell ref="JFM17:JFM20"/>
    <mergeCell ref="JFN17:JFN20"/>
    <mergeCell ref="JFO17:JFO20"/>
    <mergeCell ref="JFP17:JFP20"/>
    <mergeCell ref="JFQ17:JFQ20"/>
    <mergeCell ref="JFR17:JFR20"/>
    <mergeCell ref="JFZ17:JFZ20"/>
    <mergeCell ref="JGA17:JGA20"/>
    <mergeCell ref="JGB17:JGB20"/>
    <mergeCell ref="JGC17:JGC20"/>
    <mergeCell ref="JGD17:JGD20"/>
    <mergeCell ref="JGE17:JGE20"/>
    <mergeCell ref="JGM17:JGM20"/>
    <mergeCell ref="JGN17:JGN20"/>
    <mergeCell ref="JGO17:JGO20"/>
    <mergeCell ref="JGP17:JGP20"/>
    <mergeCell ref="JGQ17:JGQ20"/>
    <mergeCell ref="JGR17:JGR20"/>
    <mergeCell ref="JGZ17:JGZ20"/>
    <mergeCell ref="JHA17:JHA20"/>
    <mergeCell ref="JHB17:JHB20"/>
    <mergeCell ref="JHC17:JHC20"/>
    <mergeCell ref="JHD17:JHD20"/>
    <mergeCell ref="JHE17:JHE20"/>
    <mergeCell ref="JHM17:JHM20"/>
    <mergeCell ref="JHN17:JHN20"/>
    <mergeCell ref="JHO17:JHO20"/>
    <mergeCell ref="JHP17:JHP20"/>
    <mergeCell ref="JHQ17:JHQ20"/>
    <mergeCell ref="JHR17:JHR20"/>
    <mergeCell ref="JHZ17:JHZ20"/>
    <mergeCell ref="JIA17:JIA20"/>
    <mergeCell ref="JIB17:JIB20"/>
    <mergeCell ref="JIC17:JIC20"/>
    <mergeCell ref="JID17:JID20"/>
    <mergeCell ref="JIE17:JIE20"/>
    <mergeCell ref="JIM17:JIM20"/>
    <mergeCell ref="JIN17:JIN20"/>
    <mergeCell ref="JIO17:JIO20"/>
    <mergeCell ref="JIP17:JIP20"/>
    <mergeCell ref="JIQ17:JIQ20"/>
    <mergeCell ref="JIR17:JIR20"/>
    <mergeCell ref="JIZ17:JIZ20"/>
    <mergeCell ref="JJA17:JJA20"/>
    <mergeCell ref="JJB17:JJB20"/>
    <mergeCell ref="JJC17:JJC20"/>
    <mergeCell ref="JJD17:JJD20"/>
    <mergeCell ref="JJE17:JJE20"/>
    <mergeCell ref="JJM17:JJM20"/>
    <mergeCell ref="JJN17:JJN20"/>
    <mergeCell ref="JJO17:JJO20"/>
    <mergeCell ref="JJP17:JJP20"/>
    <mergeCell ref="JJQ17:JJQ20"/>
    <mergeCell ref="JJR17:JJR20"/>
    <mergeCell ref="JJZ17:JJZ20"/>
    <mergeCell ref="JKA17:JKA20"/>
    <mergeCell ref="JKB17:JKB20"/>
    <mergeCell ref="JKC17:JKC20"/>
    <mergeCell ref="JKD17:JKD20"/>
    <mergeCell ref="JKE17:JKE20"/>
    <mergeCell ref="JKM17:JKM20"/>
    <mergeCell ref="JKN17:JKN20"/>
    <mergeCell ref="JKO17:JKO20"/>
    <mergeCell ref="JKP17:JKP20"/>
    <mergeCell ref="JKQ17:JKQ20"/>
    <mergeCell ref="JKR17:JKR20"/>
    <mergeCell ref="JKZ17:JKZ20"/>
    <mergeCell ref="JLA17:JLA20"/>
    <mergeCell ref="JLB17:JLB20"/>
    <mergeCell ref="JLC17:JLC20"/>
    <mergeCell ref="JLD17:JLD20"/>
    <mergeCell ref="JLE17:JLE20"/>
    <mergeCell ref="JLM17:JLM20"/>
    <mergeCell ref="JLN17:JLN20"/>
    <mergeCell ref="JLO17:JLO20"/>
    <mergeCell ref="JLP17:JLP20"/>
    <mergeCell ref="JLQ17:JLQ20"/>
    <mergeCell ref="JLR17:JLR20"/>
    <mergeCell ref="JLZ17:JLZ20"/>
    <mergeCell ref="JMA17:JMA20"/>
    <mergeCell ref="JMB17:JMB20"/>
    <mergeCell ref="JMC17:JMC20"/>
    <mergeCell ref="JMD17:JMD20"/>
    <mergeCell ref="JME17:JME20"/>
    <mergeCell ref="JMM17:JMM20"/>
    <mergeCell ref="JMN17:JMN20"/>
    <mergeCell ref="JMO17:JMO20"/>
    <mergeCell ref="JMP17:JMP20"/>
    <mergeCell ref="JMQ17:JMQ20"/>
    <mergeCell ref="JMR17:JMR20"/>
    <mergeCell ref="JMZ17:JMZ20"/>
    <mergeCell ref="JNA17:JNA20"/>
    <mergeCell ref="JNB17:JNB20"/>
    <mergeCell ref="JNC17:JNC20"/>
    <mergeCell ref="JND17:JND20"/>
    <mergeCell ref="JNE17:JNE20"/>
    <mergeCell ref="JNM17:JNM20"/>
    <mergeCell ref="JNN17:JNN20"/>
    <mergeCell ref="JNO17:JNO20"/>
    <mergeCell ref="JNP17:JNP20"/>
    <mergeCell ref="JNQ17:JNQ20"/>
    <mergeCell ref="JNR17:JNR20"/>
    <mergeCell ref="JNZ17:JNZ20"/>
    <mergeCell ref="JOA17:JOA20"/>
    <mergeCell ref="JOB17:JOB20"/>
    <mergeCell ref="JOC17:JOC20"/>
    <mergeCell ref="JOD17:JOD20"/>
    <mergeCell ref="JOE17:JOE20"/>
    <mergeCell ref="JOM17:JOM20"/>
    <mergeCell ref="JON17:JON20"/>
    <mergeCell ref="JOO17:JOO20"/>
    <mergeCell ref="JOP17:JOP20"/>
    <mergeCell ref="JOQ17:JOQ20"/>
    <mergeCell ref="JOR17:JOR20"/>
    <mergeCell ref="JOZ17:JOZ20"/>
    <mergeCell ref="JPA17:JPA20"/>
    <mergeCell ref="JPB17:JPB20"/>
    <mergeCell ref="JPC17:JPC20"/>
    <mergeCell ref="JPD17:JPD20"/>
    <mergeCell ref="JPE17:JPE20"/>
    <mergeCell ref="JPM17:JPM20"/>
    <mergeCell ref="JPN17:JPN20"/>
    <mergeCell ref="JPO17:JPO20"/>
    <mergeCell ref="JPP17:JPP20"/>
    <mergeCell ref="JPQ17:JPQ20"/>
    <mergeCell ref="JPR17:JPR20"/>
    <mergeCell ref="JPZ17:JPZ20"/>
    <mergeCell ref="JQA17:JQA20"/>
    <mergeCell ref="JQB17:JQB20"/>
    <mergeCell ref="JQC17:JQC20"/>
    <mergeCell ref="JQD17:JQD20"/>
    <mergeCell ref="JQE17:JQE20"/>
    <mergeCell ref="JQM17:JQM20"/>
    <mergeCell ref="JQN17:JQN20"/>
    <mergeCell ref="JQO17:JQO20"/>
    <mergeCell ref="JQP17:JQP20"/>
    <mergeCell ref="JQQ17:JQQ20"/>
    <mergeCell ref="JQR17:JQR20"/>
    <mergeCell ref="JQZ17:JQZ20"/>
    <mergeCell ref="JRA17:JRA20"/>
    <mergeCell ref="JRB17:JRB20"/>
    <mergeCell ref="JRC17:JRC20"/>
    <mergeCell ref="JRD17:JRD20"/>
    <mergeCell ref="JRE17:JRE20"/>
    <mergeCell ref="JRM17:JRM20"/>
    <mergeCell ref="JRN17:JRN20"/>
    <mergeCell ref="JRO17:JRO20"/>
    <mergeCell ref="JRP17:JRP20"/>
    <mergeCell ref="JRQ17:JRQ20"/>
    <mergeCell ref="JRR17:JRR20"/>
    <mergeCell ref="JRZ17:JRZ20"/>
    <mergeCell ref="JSA17:JSA20"/>
    <mergeCell ref="JSB17:JSB20"/>
    <mergeCell ref="JSC17:JSC20"/>
    <mergeCell ref="JSD17:JSD20"/>
    <mergeCell ref="JSE17:JSE20"/>
    <mergeCell ref="JSM17:JSM20"/>
    <mergeCell ref="JSN17:JSN20"/>
    <mergeCell ref="JSO17:JSO20"/>
    <mergeCell ref="JSP17:JSP20"/>
    <mergeCell ref="JSQ17:JSQ20"/>
    <mergeCell ref="JSR17:JSR20"/>
    <mergeCell ref="JSZ17:JSZ20"/>
    <mergeCell ref="JTA17:JTA20"/>
    <mergeCell ref="JTB17:JTB20"/>
    <mergeCell ref="JTC17:JTC20"/>
    <mergeCell ref="JTD17:JTD20"/>
    <mergeCell ref="JTE17:JTE20"/>
    <mergeCell ref="JTM17:JTM20"/>
    <mergeCell ref="JTN17:JTN20"/>
    <mergeCell ref="JTO17:JTO20"/>
    <mergeCell ref="JTP17:JTP20"/>
    <mergeCell ref="JTQ17:JTQ20"/>
    <mergeCell ref="JTR17:JTR20"/>
    <mergeCell ref="JTZ17:JTZ20"/>
    <mergeCell ref="JUA17:JUA20"/>
    <mergeCell ref="JUB17:JUB20"/>
    <mergeCell ref="JUC17:JUC20"/>
    <mergeCell ref="JUD17:JUD20"/>
    <mergeCell ref="JUE17:JUE20"/>
    <mergeCell ref="JUM17:JUM20"/>
    <mergeCell ref="JUN17:JUN20"/>
    <mergeCell ref="JUO17:JUO20"/>
    <mergeCell ref="JUP17:JUP20"/>
    <mergeCell ref="JUQ17:JUQ20"/>
    <mergeCell ref="JUR17:JUR20"/>
    <mergeCell ref="JUZ17:JUZ20"/>
    <mergeCell ref="JVA17:JVA20"/>
    <mergeCell ref="JVB17:JVB20"/>
    <mergeCell ref="JVC17:JVC20"/>
    <mergeCell ref="JVD17:JVD20"/>
    <mergeCell ref="JVE17:JVE20"/>
    <mergeCell ref="JVM17:JVM20"/>
    <mergeCell ref="JVN17:JVN20"/>
    <mergeCell ref="JVO17:JVO20"/>
    <mergeCell ref="JVP17:JVP20"/>
    <mergeCell ref="JVQ17:JVQ20"/>
    <mergeCell ref="JVR17:JVR20"/>
    <mergeCell ref="JVZ17:JVZ20"/>
    <mergeCell ref="JWA17:JWA20"/>
    <mergeCell ref="JWB17:JWB20"/>
    <mergeCell ref="JWC17:JWC20"/>
    <mergeCell ref="JWD17:JWD20"/>
    <mergeCell ref="JWE17:JWE20"/>
    <mergeCell ref="JWM17:JWM20"/>
    <mergeCell ref="JWN17:JWN20"/>
    <mergeCell ref="JWO17:JWO20"/>
    <mergeCell ref="JWP17:JWP20"/>
    <mergeCell ref="JWQ17:JWQ20"/>
    <mergeCell ref="JWR17:JWR20"/>
    <mergeCell ref="JWZ17:JWZ20"/>
    <mergeCell ref="JXA17:JXA20"/>
    <mergeCell ref="JXB17:JXB20"/>
    <mergeCell ref="JXC17:JXC20"/>
    <mergeCell ref="JXD17:JXD20"/>
    <mergeCell ref="JXE17:JXE20"/>
    <mergeCell ref="JXM17:JXM20"/>
    <mergeCell ref="JXN17:JXN20"/>
    <mergeCell ref="JXO17:JXO20"/>
    <mergeCell ref="JXP17:JXP20"/>
    <mergeCell ref="JXQ17:JXQ20"/>
    <mergeCell ref="JXR17:JXR20"/>
    <mergeCell ref="JXZ17:JXZ20"/>
    <mergeCell ref="JYA17:JYA20"/>
    <mergeCell ref="JYB17:JYB20"/>
    <mergeCell ref="JYC17:JYC20"/>
    <mergeCell ref="JYD17:JYD20"/>
    <mergeCell ref="JYE17:JYE20"/>
    <mergeCell ref="JYM17:JYM20"/>
    <mergeCell ref="JYN17:JYN20"/>
    <mergeCell ref="JYO17:JYO20"/>
    <mergeCell ref="JYP17:JYP20"/>
    <mergeCell ref="JYQ17:JYQ20"/>
    <mergeCell ref="JYR17:JYR20"/>
    <mergeCell ref="JYZ17:JYZ20"/>
    <mergeCell ref="JZA17:JZA20"/>
    <mergeCell ref="JZB17:JZB20"/>
    <mergeCell ref="JZC17:JZC20"/>
    <mergeCell ref="JZD17:JZD20"/>
    <mergeCell ref="JZE17:JZE20"/>
    <mergeCell ref="JZM17:JZM20"/>
    <mergeCell ref="JZN17:JZN20"/>
    <mergeCell ref="JZO17:JZO20"/>
    <mergeCell ref="JZP17:JZP20"/>
    <mergeCell ref="JZQ17:JZQ20"/>
    <mergeCell ref="JZR17:JZR20"/>
    <mergeCell ref="JZZ17:JZZ20"/>
    <mergeCell ref="KAA17:KAA20"/>
    <mergeCell ref="KAB17:KAB20"/>
    <mergeCell ref="KAC17:KAC20"/>
    <mergeCell ref="KAD17:KAD20"/>
    <mergeCell ref="KAE17:KAE20"/>
    <mergeCell ref="KAM17:KAM20"/>
    <mergeCell ref="KAN17:KAN20"/>
    <mergeCell ref="KAO17:KAO20"/>
    <mergeCell ref="KAP17:KAP20"/>
    <mergeCell ref="KAQ17:KAQ20"/>
    <mergeCell ref="KAR17:KAR20"/>
    <mergeCell ref="KAZ17:KAZ20"/>
    <mergeCell ref="KBA17:KBA20"/>
    <mergeCell ref="KBB17:KBB20"/>
    <mergeCell ref="KBC17:KBC20"/>
    <mergeCell ref="KBD17:KBD20"/>
    <mergeCell ref="KBE17:KBE20"/>
    <mergeCell ref="KBM17:KBM20"/>
    <mergeCell ref="KBN17:KBN20"/>
    <mergeCell ref="KBO17:KBO20"/>
    <mergeCell ref="KBP17:KBP20"/>
    <mergeCell ref="KBQ17:KBQ20"/>
    <mergeCell ref="KBR17:KBR20"/>
    <mergeCell ref="KBZ17:KBZ20"/>
    <mergeCell ref="KCA17:KCA20"/>
    <mergeCell ref="KCB17:KCB20"/>
    <mergeCell ref="KCC17:KCC20"/>
    <mergeCell ref="KCD17:KCD20"/>
    <mergeCell ref="KCE17:KCE20"/>
    <mergeCell ref="KCM17:KCM20"/>
    <mergeCell ref="KCN17:KCN20"/>
    <mergeCell ref="KCO17:KCO20"/>
    <mergeCell ref="KCP17:KCP20"/>
    <mergeCell ref="KCQ17:KCQ20"/>
    <mergeCell ref="KCR17:KCR20"/>
    <mergeCell ref="KCZ17:KCZ20"/>
    <mergeCell ref="KDA17:KDA20"/>
    <mergeCell ref="KDB17:KDB20"/>
    <mergeCell ref="KDC17:KDC20"/>
    <mergeCell ref="KDD17:KDD20"/>
    <mergeCell ref="KDE17:KDE20"/>
    <mergeCell ref="KDM17:KDM20"/>
    <mergeCell ref="KDN17:KDN20"/>
    <mergeCell ref="KDO17:KDO20"/>
    <mergeCell ref="KDP17:KDP20"/>
    <mergeCell ref="KDQ17:KDQ20"/>
    <mergeCell ref="KDR17:KDR20"/>
    <mergeCell ref="KDZ17:KDZ20"/>
    <mergeCell ref="KEA17:KEA20"/>
    <mergeCell ref="KEB17:KEB20"/>
    <mergeCell ref="KEC17:KEC20"/>
    <mergeCell ref="KED17:KED20"/>
    <mergeCell ref="KEE17:KEE20"/>
    <mergeCell ref="KEM17:KEM20"/>
    <mergeCell ref="KEN17:KEN20"/>
    <mergeCell ref="KEO17:KEO20"/>
    <mergeCell ref="KEP17:KEP20"/>
    <mergeCell ref="KEQ17:KEQ20"/>
    <mergeCell ref="KER17:KER20"/>
    <mergeCell ref="KEZ17:KEZ20"/>
    <mergeCell ref="KFA17:KFA20"/>
    <mergeCell ref="KFB17:KFB20"/>
    <mergeCell ref="KFC17:KFC20"/>
    <mergeCell ref="KFD17:KFD20"/>
    <mergeCell ref="KFE17:KFE20"/>
    <mergeCell ref="KFM17:KFM20"/>
    <mergeCell ref="KFN17:KFN20"/>
    <mergeCell ref="KFO17:KFO20"/>
    <mergeCell ref="KFP17:KFP20"/>
    <mergeCell ref="KFQ17:KFQ20"/>
    <mergeCell ref="KFR17:KFR20"/>
    <mergeCell ref="KFZ17:KFZ20"/>
    <mergeCell ref="KGA17:KGA20"/>
    <mergeCell ref="KGB17:KGB20"/>
    <mergeCell ref="KGC17:KGC20"/>
    <mergeCell ref="KGD17:KGD20"/>
    <mergeCell ref="KGE17:KGE20"/>
    <mergeCell ref="KGM17:KGM20"/>
    <mergeCell ref="KGN17:KGN20"/>
    <mergeCell ref="KGO17:KGO20"/>
    <mergeCell ref="KGP17:KGP20"/>
    <mergeCell ref="KGQ17:KGQ20"/>
    <mergeCell ref="KGR17:KGR20"/>
    <mergeCell ref="KGZ17:KGZ20"/>
    <mergeCell ref="KHA17:KHA20"/>
    <mergeCell ref="KHB17:KHB20"/>
    <mergeCell ref="KHC17:KHC20"/>
    <mergeCell ref="KHD17:KHD20"/>
    <mergeCell ref="KHE17:KHE20"/>
    <mergeCell ref="KHM17:KHM20"/>
    <mergeCell ref="KHN17:KHN20"/>
    <mergeCell ref="KHO17:KHO20"/>
    <mergeCell ref="KHP17:KHP20"/>
    <mergeCell ref="KHQ17:KHQ20"/>
    <mergeCell ref="KHR17:KHR20"/>
    <mergeCell ref="KHZ17:KHZ20"/>
    <mergeCell ref="KIA17:KIA20"/>
    <mergeCell ref="KIB17:KIB20"/>
    <mergeCell ref="KIC17:KIC20"/>
    <mergeCell ref="KID17:KID20"/>
    <mergeCell ref="KIE17:KIE20"/>
    <mergeCell ref="KIM17:KIM20"/>
    <mergeCell ref="KIN17:KIN20"/>
    <mergeCell ref="KIO17:KIO20"/>
    <mergeCell ref="KIP17:KIP20"/>
    <mergeCell ref="KIQ17:KIQ20"/>
    <mergeCell ref="KIR17:KIR20"/>
    <mergeCell ref="KIZ17:KIZ20"/>
    <mergeCell ref="KJA17:KJA20"/>
    <mergeCell ref="KJB17:KJB20"/>
    <mergeCell ref="KJC17:KJC20"/>
    <mergeCell ref="KJD17:KJD20"/>
    <mergeCell ref="KJE17:KJE20"/>
    <mergeCell ref="KJM17:KJM20"/>
    <mergeCell ref="KJN17:KJN20"/>
    <mergeCell ref="KJO17:KJO20"/>
    <mergeCell ref="KJP17:KJP20"/>
    <mergeCell ref="KJQ17:KJQ20"/>
    <mergeCell ref="KJR17:KJR20"/>
    <mergeCell ref="KJZ17:KJZ20"/>
    <mergeCell ref="KKA17:KKA20"/>
    <mergeCell ref="KKB17:KKB20"/>
    <mergeCell ref="KKC17:KKC20"/>
    <mergeCell ref="KKD17:KKD20"/>
    <mergeCell ref="KKE17:KKE20"/>
    <mergeCell ref="KKM17:KKM20"/>
    <mergeCell ref="KKN17:KKN20"/>
    <mergeCell ref="KKO17:KKO20"/>
    <mergeCell ref="KKP17:KKP20"/>
    <mergeCell ref="KKQ17:KKQ20"/>
    <mergeCell ref="KKR17:KKR20"/>
    <mergeCell ref="KKZ17:KKZ20"/>
    <mergeCell ref="KLA17:KLA20"/>
    <mergeCell ref="KLB17:KLB20"/>
    <mergeCell ref="KLC17:KLC20"/>
    <mergeCell ref="KLD17:KLD20"/>
    <mergeCell ref="KLE17:KLE20"/>
    <mergeCell ref="KLM17:KLM20"/>
    <mergeCell ref="KLN17:KLN20"/>
    <mergeCell ref="KLO17:KLO20"/>
    <mergeCell ref="KLP17:KLP20"/>
    <mergeCell ref="KLQ17:KLQ20"/>
    <mergeCell ref="KLR17:KLR20"/>
    <mergeCell ref="KLZ17:KLZ20"/>
    <mergeCell ref="KMA17:KMA20"/>
    <mergeCell ref="KMB17:KMB20"/>
    <mergeCell ref="KMC17:KMC20"/>
    <mergeCell ref="KMD17:KMD20"/>
    <mergeCell ref="KME17:KME20"/>
    <mergeCell ref="KMM17:KMM20"/>
    <mergeCell ref="KMN17:KMN20"/>
    <mergeCell ref="KMO17:KMO20"/>
    <mergeCell ref="KMP17:KMP20"/>
    <mergeCell ref="KMQ17:KMQ20"/>
    <mergeCell ref="KMR17:KMR20"/>
    <mergeCell ref="KMZ17:KMZ20"/>
    <mergeCell ref="KNA17:KNA20"/>
    <mergeCell ref="KNB17:KNB20"/>
    <mergeCell ref="KNC17:KNC20"/>
    <mergeCell ref="KND17:KND20"/>
    <mergeCell ref="KNE17:KNE20"/>
    <mergeCell ref="KNM17:KNM20"/>
    <mergeCell ref="KNN17:KNN20"/>
    <mergeCell ref="KNO17:KNO20"/>
    <mergeCell ref="KNP17:KNP20"/>
    <mergeCell ref="KNQ17:KNQ20"/>
    <mergeCell ref="KNR17:KNR20"/>
    <mergeCell ref="KNZ17:KNZ20"/>
    <mergeCell ref="KOA17:KOA20"/>
    <mergeCell ref="KOB17:KOB20"/>
    <mergeCell ref="KOC17:KOC20"/>
    <mergeCell ref="KOD17:KOD20"/>
    <mergeCell ref="KOE17:KOE20"/>
    <mergeCell ref="KOM17:KOM20"/>
    <mergeCell ref="KON17:KON20"/>
    <mergeCell ref="KOO17:KOO20"/>
    <mergeCell ref="KOP17:KOP20"/>
    <mergeCell ref="KOQ17:KOQ20"/>
    <mergeCell ref="KOR17:KOR20"/>
    <mergeCell ref="KOZ17:KOZ20"/>
    <mergeCell ref="KPA17:KPA20"/>
    <mergeCell ref="KPB17:KPB20"/>
    <mergeCell ref="KPC17:KPC20"/>
    <mergeCell ref="KPD17:KPD20"/>
    <mergeCell ref="KPE17:KPE20"/>
    <mergeCell ref="KPM17:KPM20"/>
    <mergeCell ref="KPN17:KPN20"/>
    <mergeCell ref="KPO17:KPO20"/>
    <mergeCell ref="KPP17:KPP20"/>
    <mergeCell ref="KPQ17:KPQ20"/>
    <mergeCell ref="KPR17:KPR20"/>
    <mergeCell ref="KPZ17:KPZ20"/>
    <mergeCell ref="KQA17:KQA20"/>
    <mergeCell ref="KQB17:KQB20"/>
    <mergeCell ref="KQC17:KQC20"/>
    <mergeCell ref="KQD17:KQD20"/>
    <mergeCell ref="KQE17:KQE20"/>
    <mergeCell ref="KQM17:KQM20"/>
    <mergeCell ref="KQN17:KQN20"/>
    <mergeCell ref="KQO17:KQO20"/>
    <mergeCell ref="KQP17:KQP20"/>
    <mergeCell ref="KQQ17:KQQ20"/>
    <mergeCell ref="KQR17:KQR20"/>
    <mergeCell ref="KQZ17:KQZ20"/>
    <mergeCell ref="KRA17:KRA20"/>
    <mergeCell ref="KRB17:KRB20"/>
    <mergeCell ref="KRC17:KRC20"/>
    <mergeCell ref="KRD17:KRD20"/>
    <mergeCell ref="KRE17:KRE20"/>
    <mergeCell ref="KRM17:KRM20"/>
    <mergeCell ref="KRN17:KRN20"/>
    <mergeCell ref="KRO17:KRO20"/>
    <mergeCell ref="KRP17:KRP20"/>
    <mergeCell ref="KRQ17:KRQ20"/>
    <mergeCell ref="KRR17:KRR20"/>
    <mergeCell ref="KRZ17:KRZ20"/>
    <mergeCell ref="KSA17:KSA20"/>
    <mergeCell ref="KSB17:KSB20"/>
    <mergeCell ref="KSC17:KSC20"/>
    <mergeCell ref="KSD17:KSD20"/>
    <mergeCell ref="KSE17:KSE20"/>
    <mergeCell ref="KSM17:KSM20"/>
    <mergeCell ref="KSN17:KSN20"/>
    <mergeCell ref="KSO17:KSO20"/>
    <mergeCell ref="KSP17:KSP20"/>
    <mergeCell ref="KSQ17:KSQ20"/>
    <mergeCell ref="KSR17:KSR20"/>
    <mergeCell ref="KSZ17:KSZ20"/>
    <mergeCell ref="KTA17:KTA20"/>
    <mergeCell ref="KTB17:KTB20"/>
    <mergeCell ref="KTC17:KTC20"/>
    <mergeCell ref="KTD17:KTD20"/>
    <mergeCell ref="KTE17:KTE20"/>
    <mergeCell ref="KTM17:KTM20"/>
    <mergeCell ref="KTN17:KTN20"/>
    <mergeCell ref="KTO17:KTO20"/>
    <mergeCell ref="KTP17:KTP20"/>
    <mergeCell ref="KTQ17:KTQ20"/>
    <mergeCell ref="KTR17:KTR20"/>
    <mergeCell ref="KTZ17:KTZ20"/>
    <mergeCell ref="KUA17:KUA20"/>
    <mergeCell ref="KUB17:KUB20"/>
    <mergeCell ref="KUC17:KUC20"/>
    <mergeCell ref="KUD17:KUD20"/>
    <mergeCell ref="KUE17:KUE20"/>
    <mergeCell ref="KUM17:KUM20"/>
    <mergeCell ref="KUN17:KUN20"/>
    <mergeCell ref="KUO17:KUO20"/>
    <mergeCell ref="KUP17:KUP20"/>
    <mergeCell ref="KUQ17:KUQ20"/>
    <mergeCell ref="KUR17:KUR20"/>
    <mergeCell ref="KUZ17:KUZ20"/>
    <mergeCell ref="KVA17:KVA20"/>
    <mergeCell ref="KVB17:KVB20"/>
    <mergeCell ref="KVC17:KVC20"/>
    <mergeCell ref="KVD17:KVD20"/>
    <mergeCell ref="KVE17:KVE20"/>
    <mergeCell ref="KVM17:KVM20"/>
    <mergeCell ref="KVN17:KVN20"/>
    <mergeCell ref="KVO17:KVO20"/>
    <mergeCell ref="KVP17:KVP20"/>
    <mergeCell ref="KVQ17:KVQ20"/>
    <mergeCell ref="KVR17:KVR20"/>
    <mergeCell ref="KVZ17:KVZ20"/>
    <mergeCell ref="KWA17:KWA20"/>
    <mergeCell ref="KWB17:KWB20"/>
    <mergeCell ref="KWC17:KWC20"/>
    <mergeCell ref="KWD17:KWD20"/>
    <mergeCell ref="KWE17:KWE20"/>
    <mergeCell ref="KWM17:KWM20"/>
    <mergeCell ref="KWN17:KWN20"/>
    <mergeCell ref="KWO17:KWO20"/>
    <mergeCell ref="KWP17:KWP20"/>
    <mergeCell ref="KWQ17:KWQ20"/>
    <mergeCell ref="KWR17:KWR20"/>
    <mergeCell ref="KWZ17:KWZ20"/>
    <mergeCell ref="KXA17:KXA20"/>
    <mergeCell ref="KXB17:KXB20"/>
    <mergeCell ref="KXC17:KXC20"/>
    <mergeCell ref="KXD17:KXD20"/>
    <mergeCell ref="KXE17:KXE20"/>
    <mergeCell ref="KXM17:KXM20"/>
    <mergeCell ref="KXN17:KXN20"/>
    <mergeCell ref="KXO17:KXO20"/>
    <mergeCell ref="KXP17:KXP20"/>
    <mergeCell ref="KXQ17:KXQ20"/>
    <mergeCell ref="KXR17:KXR20"/>
    <mergeCell ref="KXZ17:KXZ20"/>
    <mergeCell ref="KYA17:KYA20"/>
    <mergeCell ref="KYB17:KYB20"/>
    <mergeCell ref="KYC17:KYC20"/>
    <mergeCell ref="KYD17:KYD20"/>
    <mergeCell ref="KYE17:KYE20"/>
    <mergeCell ref="KYM17:KYM20"/>
    <mergeCell ref="KYN17:KYN20"/>
    <mergeCell ref="KYO17:KYO20"/>
    <mergeCell ref="KYP17:KYP20"/>
    <mergeCell ref="KYQ17:KYQ20"/>
    <mergeCell ref="KYR17:KYR20"/>
    <mergeCell ref="KYZ17:KYZ20"/>
    <mergeCell ref="KZA17:KZA20"/>
    <mergeCell ref="KZB17:KZB20"/>
    <mergeCell ref="KZC17:KZC20"/>
    <mergeCell ref="KZD17:KZD20"/>
    <mergeCell ref="KZE17:KZE20"/>
    <mergeCell ref="KZM17:KZM20"/>
    <mergeCell ref="KZN17:KZN20"/>
    <mergeCell ref="KZO17:KZO20"/>
    <mergeCell ref="KZP17:KZP20"/>
    <mergeCell ref="KZQ17:KZQ20"/>
    <mergeCell ref="KZR17:KZR20"/>
    <mergeCell ref="KZZ17:KZZ20"/>
    <mergeCell ref="LAA17:LAA20"/>
    <mergeCell ref="LAB17:LAB20"/>
    <mergeCell ref="LAC17:LAC20"/>
    <mergeCell ref="LAD17:LAD20"/>
    <mergeCell ref="LAE17:LAE20"/>
    <mergeCell ref="LAM17:LAM20"/>
    <mergeCell ref="LAN17:LAN20"/>
    <mergeCell ref="LAO17:LAO20"/>
    <mergeCell ref="LAP17:LAP20"/>
    <mergeCell ref="LAQ17:LAQ20"/>
    <mergeCell ref="LAR17:LAR20"/>
    <mergeCell ref="LAZ17:LAZ20"/>
    <mergeCell ref="LBA17:LBA20"/>
    <mergeCell ref="LBB17:LBB20"/>
    <mergeCell ref="LBC17:LBC20"/>
    <mergeCell ref="LBD17:LBD20"/>
    <mergeCell ref="LBE17:LBE20"/>
    <mergeCell ref="LBM17:LBM20"/>
    <mergeCell ref="LBN17:LBN20"/>
    <mergeCell ref="LBO17:LBO20"/>
    <mergeCell ref="LBP17:LBP20"/>
    <mergeCell ref="LBQ17:LBQ20"/>
    <mergeCell ref="LBR17:LBR20"/>
    <mergeCell ref="LBZ17:LBZ20"/>
    <mergeCell ref="LCA17:LCA20"/>
    <mergeCell ref="LCB17:LCB20"/>
    <mergeCell ref="LCC17:LCC20"/>
    <mergeCell ref="LCD17:LCD20"/>
    <mergeCell ref="LCE17:LCE20"/>
    <mergeCell ref="LCM17:LCM20"/>
    <mergeCell ref="LCN17:LCN20"/>
    <mergeCell ref="LCO17:LCO20"/>
    <mergeCell ref="LCP17:LCP20"/>
    <mergeCell ref="LCQ17:LCQ20"/>
    <mergeCell ref="LCR17:LCR20"/>
    <mergeCell ref="LCZ17:LCZ20"/>
    <mergeCell ref="LDA17:LDA20"/>
    <mergeCell ref="LDB17:LDB20"/>
    <mergeCell ref="LDC17:LDC20"/>
    <mergeCell ref="LDD17:LDD20"/>
    <mergeCell ref="LDE17:LDE20"/>
    <mergeCell ref="LDM17:LDM20"/>
    <mergeCell ref="LDN17:LDN20"/>
    <mergeCell ref="LDO17:LDO20"/>
    <mergeCell ref="LDP17:LDP20"/>
    <mergeCell ref="LDQ17:LDQ20"/>
    <mergeCell ref="LDR17:LDR20"/>
    <mergeCell ref="LDZ17:LDZ20"/>
    <mergeCell ref="LEA17:LEA20"/>
    <mergeCell ref="LEB17:LEB20"/>
    <mergeCell ref="LEC17:LEC20"/>
    <mergeCell ref="LED17:LED20"/>
    <mergeCell ref="LEE17:LEE20"/>
    <mergeCell ref="LEM17:LEM20"/>
    <mergeCell ref="LEN17:LEN20"/>
    <mergeCell ref="LEO17:LEO20"/>
    <mergeCell ref="LEP17:LEP20"/>
    <mergeCell ref="LEQ17:LEQ20"/>
    <mergeCell ref="LER17:LER20"/>
    <mergeCell ref="LEZ17:LEZ20"/>
    <mergeCell ref="LFA17:LFA20"/>
    <mergeCell ref="LFB17:LFB20"/>
    <mergeCell ref="LFC17:LFC20"/>
    <mergeCell ref="LFD17:LFD20"/>
    <mergeCell ref="LFE17:LFE20"/>
    <mergeCell ref="LFM17:LFM20"/>
    <mergeCell ref="LFN17:LFN20"/>
    <mergeCell ref="LFO17:LFO20"/>
    <mergeCell ref="LFP17:LFP20"/>
    <mergeCell ref="LFQ17:LFQ20"/>
    <mergeCell ref="LFR17:LFR20"/>
    <mergeCell ref="LFZ17:LFZ20"/>
    <mergeCell ref="LGA17:LGA20"/>
    <mergeCell ref="LGB17:LGB20"/>
    <mergeCell ref="LGC17:LGC20"/>
    <mergeCell ref="LGD17:LGD20"/>
    <mergeCell ref="LGE17:LGE20"/>
    <mergeCell ref="LGM17:LGM20"/>
    <mergeCell ref="LGN17:LGN20"/>
    <mergeCell ref="LGO17:LGO20"/>
    <mergeCell ref="LGP17:LGP20"/>
    <mergeCell ref="LGQ17:LGQ20"/>
    <mergeCell ref="LGR17:LGR20"/>
    <mergeCell ref="LGZ17:LGZ20"/>
    <mergeCell ref="LHA17:LHA20"/>
    <mergeCell ref="LHB17:LHB20"/>
    <mergeCell ref="LHC17:LHC20"/>
    <mergeCell ref="LHD17:LHD20"/>
    <mergeCell ref="LHE17:LHE20"/>
    <mergeCell ref="LHM17:LHM20"/>
    <mergeCell ref="LHN17:LHN20"/>
    <mergeCell ref="LHO17:LHO20"/>
    <mergeCell ref="LHP17:LHP20"/>
    <mergeCell ref="LHQ17:LHQ20"/>
    <mergeCell ref="LHR17:LHR20"/>
    <mergeCell ref="LHZ17:LHZ20"/>
    <mergeCell ref="LIA17:LIA20"/>
    <mergeCell ref="LIB17:LIB20"/>
    <mergeCell ref="LIC17:LIC20"/>
    <mergeCell ref="LID17:LID20"/>
    <mergeCell ref="LIE17:LIE20"/>
    <mergeCell ref="LIM17:LIM20"/>
    <mergeCell ref="LIN17:LIN20"/>
    <mergeCell ref="LIO17:LIO20"/>
    <mergeCell ref="LIP17:LIP20"/>
    <mergeCell ref="LIQ17:LIQ20"/>
    <mergeCell ref="LIR17:LIR20"/>
    <mergeCell ref="LIZ17:LIZ20"/>
    <mergeCell ref="LJA17:LJA20"/>
    <mergeCell ref="LJB17:LJB20"/>
    <mergeCell ref="LJC17:LJC20"/>
    <mergeCell ref="LJD17:LJD20"/>
    <mergeCell ref="LJE17:LJE20"/>
    <mergeCell ref="LJM17:LJM20"/>
    <mergeCell ref="LJN17:LJN20"/>
    <mergeCell ref="LJO17:LJO20"/>
    <mergeCell ref="LJP17:LJP20"/>
    <mergeCell ref="LJQ17:LJQ20"/>
    <mergeCell ref="LJR17:LJR20"/>
    <mergeCell ref="LJZ17:LJZ20"/>
    <mergeCell ref="LKA17:LKA20"/>
    <mergeCell ref="LKB17:LKB20"/>
    <mergeCell ref="LKC17:LKC20"/>
    <mergeCell ref="LKD17:LKD20"/>
    <mergeCell ref="LKE17:LKE20"/>
    <mergeCell ref="LKM17:LKM20"/>
    <mergeCell ref="LKN17:LKN20"/>
    <mergeCell ref="LKO17:LKO20"/>
    <mergeCell ref="LKP17:LKP20"/>
    <mergeCell ref="LKQ17:LKQ20"/>
    <mergeCell ref="LKR17:LKR20"/>
    <mergeCell ref="LKZ17:LKZ20"/>
    <mergeCell ref="LLA17:LLA20"/>
    <mergeCell ref="LLB17:LLB20"/>
    <mergeCell ref="LLC17:LLC20"/>
    <mergeCell ref="LLD17:LLD20"/>
    <mergeCell ref="LLE17:LLE20"/>
    <mergeCell ref="LLM17:LLM20"/>
    <mergeCell ref="LLN17:LLN20"/>
    <mergeCell ref="LLO17:LLO20"/>
    <mergeCell ref="LLP17:LLP20"/>
    <mergeCell ref="LLQ17:LLQ20"/>
    <mergeCell ref="LLR17:LLR20"/>
    <mergeCell ref="LLZ17:LLZ20"/>
    <mergeCell ref="LMA17:LMA20"/>
    <mergeCell ref="LMB17:LMB20"/>
    <mergeCell ref="LMC17:LMC20"/>
    <mergeCell ref="LMD17:LMD20"/>
    <mergeCell ref="LME17:LME20"/>
    <mergeCell ref="LMM17:LMM20"/>
    <mergeCell ref="LMN17:LMN20"/>
    <mergeCell ref="LMO17:LMO20"/>
    <mergeCell ref="LMP17:LMP20"/>
    <mergeCell ref="LMQ17:LMQ20"/>
    <mergeCell ref="LMR17:LMR20"/>
    <mergeCell ref="LMZ17:LMZ20"/>
    <mergeCell ref="LNA17:LNA20"/>
    <mergeCell ref="LNB17:LNB20"/>
    <mergeCell ref="LNC17:LNC20"/>
    <mergeCell ref="LND17:LND20"/>
    <mergeCell ref="LNE17:LNE20"/>
    <mergeCell ref="LNM17:LNM20"/>
    <mergeCell ref="LNN17:LNN20"/>
    <mergeCell ref="LNO17:LNO20"/>
    <mergeCell ref="LNP17:LNP20"/>
    <mergeCell ref="LNQ17:LNQ20"/>
    <mergeCell ref="LNR17:LNR20"/>
    <mergeCell ref="LNZ17:LNZ20"/>
    <mergeCell ref="LOA17:LOA20"/>
    <mergeCell ref="LOB17:LOB20"/>
    <mergeCell ref="LOC17:LOC20"/>
    <mergeCell ref="LOD17:LOD20"/>
    <mergeCell ref="LOE17:LOE20"/>
    <mergeCell ref="LOM17:LOM20"/>
    <mergeCell ref="LON17:LON20"/>
    <mergeCell ref="LOO17:LOO20"/>
    <mergeCell ref="LOP17:LOP20"/>
    <mergeCell ref="LOQ17:LOQ20"/>
    <mergeCell ref="LOR17:LOR20"/>
    <mergeCell ref="LOZ17:LOZ20"/>
    <mergeCell ref="LPA17:LPA20"/>
    <mergeCell ref="LPB17:LPB20"/>
    <mergeCell ref="LPC17:LPC20"/>
    <mergeCell ref="LPD17:LPD20"/>
    <mergeCell ref="LPE17:LPE20"/>
    <mergeCell ref="LPM17:LPM20"/>
    <mergeCell ref="LPN17:LPN20"/>
    <mergeCell ref="LPO17:LPO20"/>
    <mergeCell ref="LPP17:LPP20"/>
    <mergeCell ref="LPQ17:LPQ20"/>
    <mergeCell ref="LPR17:LPR20"/>
    <mergeCell ref="LPZ17:LPZ20"/>
    <mergeCell ref="LQA17:LQA20"/>
    <mergeCell ref="LQB17:LQB20"/>
    <mergeCell ref="LQC17:LQC20"/>
    <mergeCell ref="LQD17:LQD20"/>
    <mergeCell ref="LQE17:LQE20"/>
    <mergeCell ref="LQM17:LQM20"/>
    <mergeCell ref="LQN17:LQN20"/>
    <mergeCell ref="LQO17:LQO20"/>
    <mergeCell ref="LQP17:LQP20"/>
    <mergeCell ref="LQQ17:LQQ20"/>
    <mergeCell ref="LQR17:LQR20"/>
    <mergeCell ref="LQZ17:LQZ20"/>
    <mergeCell ref="LRA17:LRA20"/>
    <mergeCell ref="LRB17:LRB20"/>
    <mergeCell ref="LRC17:LRC20"/>
    <mergeCell ref="LRD17:LRD20"/>
    <mergeCell ref="LRE17:LRE20"/>
    <mergeCell ref="LRM17:LRM20"/>
    <mergeCell ref="LRN17:LRN20"/>
    <mergeCell ref="LRO17:LRO20"/>
    <mergeCell ref="LRP17:LRP20"/>
    <mergeCell ref="LRQ17:LRQ20"/>
    <mergeCell ref="LRR17:LRR20"/>
    <mergeCell ref="LRZ17:LRZ20"/>
    <mergeCell ref="LSA17:LSA20"/>
    <mergeCell ref="LSB17:LSB20"/>
    <mergeCell ref="LSC17:LSC20"/>
    <mergeCell ref="LSD17:LSD20"/>
    <mergeCell ref="LSE17:LSE20"/>
    <mergeCell ref="LSM17:LSM20"/>
    <mergeCell ref="LSN17:LSN20"/>
    <mergeCell ref="LSO17:LSO20"/>
    <mergeCell ref="LSP17:LSP20"/>
    <mergeCell ref="LSQ17:LSQ20"/>
    <mergeCell ref="LSR17:LSR20"/>
    <mergeCell ref="LSZ17:LSZ20"/>
    <mergeCell ref="LTA17:LTA20"/>
    <mergeCell ref="LTB17:LTB20"/>
    <mergeCell ref="LTC17:LTC20"/>
    <mergeCell ref="LTD17:LTD20"/>
    <mergeCell ref="LTE17:LTE20"/>
    <mergeCell ref="LTM17:LTM20"/>
    <mergeCell ref="LTN17:LTN20"/>
    <mergeCell ref="LTO17:LTO20"/>
    <mergeCell ref="LTP17:LTP20"/>
    <mergeCell ref="LTQ17:LTQ20"/>
    <mergeCell ref="LTR17:LTR20"/>
    <mergeCell ref="LTZ17:LTZ20"/>
    <mergeCell ref="LUA17:LUA20"/>
    <mergeCell ref="LUB17:LUB20"/>
    <mergeCell ref="LUC17:LUC20"/>
    <mergeCell ref="LUD17:LUD20"/>
    <mergeCell ref="LUE17:LUE20"/>
    <mergeCell ref="LUM17:LUM20"/>
    <mergeCell ref="LUN17:LUN20"/>
    <mergeCell ref="LUO17:LUO20"/>
    <mergeCell ref="LUP17:LUP20"/>
    <mergeCell ref="LUQ17:LUQ20"/>
    <mergeCell ref="LUR17:LUR20"/>
    <mergeCell ref="LUZ17:LUZ20"/>
    <mergeCell ref="LVA17:LVA20"/>
    <mergeCell ref="LVB17:LVB20"/>
    <mergeCell ref="LVC17:LVC20"/>
    <mergeCell ref="LVD17:LVD20"/>
    <mergeCell ref="LVE17:LVE20"/>
    <mergeCell ref="LVM17:LVM20"/>
    <mergeCell ref="LVN17:LVN20"/>
    <mergeCell ref="LVO17:LVO20"/>
    <mergeCell ref="LVP17:LVP20"/>
    <mergeCell ref="LVQ17:LVQ20"/>
    <mergeCell ref="LVR17:LVR20"/>
    <mergeCell ref="LVZ17:LVZ20"/>
    <mergeCell ref="LWA17:LWA20"/>
    <mergeCell ref="LWB17:LWB20"/>
    <mergeCell ref="LWC17:LWC20"/>
    <mergeCell ref="LWD17:LWD20"/>
    <mergeCell ref="LWE17:LWE20"/>
    <mergeCell ref="LWM17:LWM20"/>
    <mergeCell ref="LWN17:LWN20"/>
    <mergeCell ref="LWO17:LWO20"/>
    <mergeCell ref="LWP17:LWP20"/>
    <mergeCell ref="LWQ17:LWQ20"/>
    <mergeCell ref="LWR17:LWR20"/>
    <mergeCell ref="LWZ17:LWZ20"/>
    <mergeCell ref="LXA17:LXA20"/>
    <mergeCell ref="LXB17:LXB20"/>
    <mergeCell ref="LXC17:LXC20"/>
    <mergeCell ref="LXD17:LXD20"/>
    <mergeCell ref="LXE17:LXE20"/>
    <mergeCell ref="LXM17:LXM20"/>
    <mergeCell ref="LXN17:LXN20"/>
    <mergeCell ref="LXO17:LXO20"/>
    <mergeCell ref="LXP17:LXP20"/>
    <mergeCell ref="LXQ17:LXQ20"/>
    <mergeCell ref="LXR17:LXR20"/>
    <mergeCell ref="LXZ17:LXZ20"/>
    <mergeCell ref="LYA17:LYA20"/>
    <mergeCell ref="LYB17:LYB20"/>
    <mergeCell ref="LYC17:LYC20"/>
    <mergeCell ref="LYD17:LYD20"/>
    <mergeCell ref="LYE17:LYE20"/>
    <mergeCell ref="LYM17:LYM20"/>
    <mergeCell ref="LYN17:LYN20"/>
    <mergeCell ref="LYO17:LYO20"/>
    <mergeCell ref="LYP17:LYP20"/>
    <mergeCell ref="LYQ17:LYQ20"/>
    <mergeCell ref="LYR17:LYR20"/>
    <mergeCell ref="LYZ17:LYZ20"/>
    <mergeCell ref="LZA17:LZA20"/>
    <mergeCell ref="LZB17:LZB20"/>
    <mergeCell ref="LZC17:LZC20"/>
    <mergeCell ref="LZD17:LZD20"/>
    <mergeCell ref="LZE17:LZE20"/>
    <mergeCell ref="LZM17:LZM20"/>
    <mergeCell ref="LZN17:LZN20"/>
    <mergeCell ref="LZO17:LZO20"/>
    <mergeCell ref="LZP17:LZP20"/>
    <mergeCell ref="LZQ17:LZQ20"/>
    <mergeCell ref="LZR17:LZR20"/>
    <mergeCell ref="LZZ17:LZZ20"/>
    <mergeCell ref="MAA17:MAA20"/>
    <mergeCell ref="MAB17:MAB20"/>
    <mergeCell ref="MAC17:MAC20"/>
    <mergeCell ref="MAD17:MAD20"/>
    <mergeCell ref="MAE17:MAE20"/>
    <mergeCell ref="MAM17:MAM20"/>
    <mergeCell ref="MAN17:MAN20"/>
    <mergeCell ref="MAO17:MAO20"/>
    <mergeCell ref="MAP17:MAP20"/>
    <mergeCell ref="MAQ17:MAQ20"/>
    <mergeCell ref="MAR17:MAR20"/>
    <mergeCell ref="MAZ17:MAZ20"/>
    <mergeCell ref="MBA17:MBA20"/>
    <mergeCell ref="MBB17:MBB20"/>
    <mergeCell ref="MBC17:MBC20"/>
    <mergeCell ref="MBD17:MBD20"/>
    <mergeCell ref="MBE17:MBE20"/>
    <mergeCell ref="MBM17:MBM20"/>
    <mergeCell ref="MBN17:MBN20"/>
    <mergeCell ref="MBO17:MBO20"/>
    <mergeCell ref="MBP17:MBP20"/>
    <mergeCell ref="MBQ17:MBQ20"/>
    <mergeCell ref="MBR17:MBR20"/>
    <mergeCell ref="MBZ17:MBZ20"/>
    <mergeCell ref="MCA17:MCA20"/>
    <mergeCell ref="MCB17:MCB20"/>
    <mergeCell ref="MCC17:MCC20"/>
    <mergeCell ref="MCD17:MCD20"/>
    <mergeCell ref="MCE17:MCE20"/>
    <mergeCell ref="MCM17:MCM20"/>
    <mergeCell ref="MCN17:MCN20"/>
    <mergeCell ref="MCO17:MCO20"/>
    <mergeCell ref="MCP17:MCP20"/>
    <mergeCell ref="MCQ17:MCQ20"/>
    <mergeCell ref="MCR17:MCR20"/>
    <mergeCell ref="MCZ17:MCZ20"/>
    <mergeCell ref="MDA17:MDA20"/>
    <mergeCell ref="MDB17:MDB20"/>
    <mergeCell ref="MDC17:MDC20"/>
    <mergeCell ref="MDD17:MDD20"/>
    <mergeCell ref="MDE17:MDE20"/>
    <mergeCell ref="MDM17:MDM20"/>
    <mergeCell ref="MDN17:MDN20"/>
    <mergeCell ref="MDO17:MDO20"/>
    <mergeCell ref="MDP17:MDP20"/>
    <mergeCell ref="MDQ17:MDQ20"/>
    <mergeCell ref="MDR17:MDR20"/>
    <mergeCell ref="MDZ17:MDZ20"/>
    <mergeCell ref="MEA17:MEA20"/>
    <mergeCell ref="MEB17:MEB20"/>
    <mergeCell ref="MEC17:MEC20"/>
    <mergeCell ref="MED17:MED20"/>
    <mergeCell ref="MEE17:MEE20"/>
    <mergeCell ref="MEM17:MEM20"/>
    <mergeCell ref="MEN17:MEN20"/>
    <mergeCell ref="MEO17:MEO20"/>
    <mergeCell ref="MEP17:MEP20"/>
    <mergeCell ref="MEQ17:MEQ20"/>
    <mergeCell ref="MER17:MER20"/>
    <mergeCell ref="MEZ17:MEZ20"/>
    <mergeCell ref="MFA17:MFA20"/>
    <mergeCell ref="MFB17:MFB20"/>
    <mergeCell ref="MFC17:MFC20"/>
    <mergeCell ref="MFD17:MFD20"/>
    <mergeCell ref="MFE17:MFE20"/>
    <mergeCell ref="MFM17:MFM20"/>
    <mergeCell ref="MFN17:MFN20"/>
    <mergeCell ref="MFO17:MFO20"/>
    <mergeCell ref="MFP17:MFP20"/>
    <mergeCell ref="MFQ17:MFQ20"/>
    <mergeCell ref="MFR17:MFR20"/>
    <mergeCell ref="MFZ17:MFZ20"/>
    <mergeCell ref="MGA17:MGA20"/>
    <mergeCell ref="MGB17:MGB20"/>
    <mergeCell ref="MGC17:MGC20"/>
    <mergeCell ref="MGD17:MGD20"/>
    <mergeCell ref="MGE17:MGE20"/>
    <mergeCell ref="MGM17:MGM20"/>
    <mergeCell ref="MGN17:MGN20"/>
    <mergeCell ref="MGO17:MGO20"/>
    <mergeCell ref="MGP17:MGP20"/>
    <mergeCell ref="MGQ17:MGQ20"/>
    <mergeCell ref="MGR17:MGR20"/>
    <mergeCell ref="MGZ17:MGZ20"/>
    <mergeCell ref="MHA17:MHA20"/>
    <mergeCell ref="MHB17:MHB20"/>
    <mergeCell ref="MHC17:MHC20"/>
    <mergeCell ref="MHD17:MHD20"/>
    <mergeCell ref="MHE17:MHE20"/>
    <mergeCell ref="MHM17:MHM20"/>
    <mergeCell ref="MHN17:MHN20"/>
    <mergeCell ref="MHO17:MHO20"/>
    <mergeCell ref="MHP17:MHP20"/>
    <mergeCell ref="MHQ17:MHQ20"/>
    <mergeCell ref="MHR17:MHR20"/>
    <mergeCell ref="MHZ17:MHZ20"/>
    <mergeCell ref="MIA17:MIA20"/>
    <mergeCell ref="MIB17:MIB20"/>
    <mergeCell ref="MIC17:MIC20"/>
    <mergeCell ref="MID17:MID20"/>
    <mergeCell ref="MIE17:MIE20"/>
    <mergeCell ref="MIM17:MIM20"/>
    <mergeCell ref="MIN17:MIN20"/>
    <mergeCell ref="MIO17:MIO20"/>
    <mergeCell ref="MIP17:MIP20"/>
    <mergeCell ref="MIQ17:MIQ20"/>
    <mergeCell ref="MIR17:MIR20"/>
    <mergeCell ref="MIZ17:MIZ20"/>
    <mergeCell ref="MJA17:MJA20"/>
    <mergeCell ref="MJB17:MJB20"/>
    <mergeCell ref="MJC17:MJC20"/>
    <mergeCell ref="MJD17:MJD20"/>
    <mergeCell ref="MJE17:MJE20"/>
    <mergeCell ref="MJM17:MJM20"/>
    <mergeCell ref="MJN17:MJN20"/>
    <mergeCell ref="MJO17:MJO20"/>
    <mergeCell ref="MJP17:MJP20"/>
    <mergeCell ref="MJQ17:MJQ20"/>
    <mergeCell ref="MJR17:MJR20"/>
    <mergeCell ref="MJZ17:MJZ20"/>
    <mergeCell ref="MKA17:MKA20"/>
    <mergeCell ref="MKB17:MKB20"/>
    <mergeCell ref="MKC17:MKC20"/>
    <mergeCell ref="MKD17:MKD20"/>
    <mergeCell ref="MKE17:MKE20"/>
    <mergeCell ref="MKM17:MKM20"/>
    <mergeCell ref="MKN17:MKN20"/>
    <mergeCell ref="MKO17:MKO20"/>
    <mergeCell ref="MKP17:MKP20"/>
    <mergeCell ref="MKQ17:MKQ20"/>
    <mergeCell ref="MKR17:MKR20"/>
    <mergeCell ref="MKZ17:MKZ20"/>
    <mergeCell ref="MLA17:MLA20"/>
    <mergeCell ref="MLB17:MLB20"/>
    <mergeCell ref="MLC17:MLC20"/>
    <mergeCell ref="MLD17:MLD20"/>
    <mergeCell ref="MLE17:MLE20"/>
    <mergeCell ref="MLM17:MLM20"/>
    <mergeCell ref="MLN17:MLN20"/>
    <mergeCell ref="MLO17:MLO20"/>
    <mergeCell ref="MLP17:MLP20"/>
    <mergeCell ref="MLQ17:MLQ20"/>
    <mergeCell ref="MLR17:MLR20"/>
    <mergeCell ref="MLZ17:MLZ20"/>
    <mergeCell ref="MMA17:MMA20"/>
    <mergeCell ref="MMB17:MMB20"/>
    <mergeCell ref="MMC17:MMC20"/>
    <mergeCell ref="MMD17:MMD20"/>
    <mergeCell ref="MME17:MME20"/>
    <mergeCell ref="MMM17:MMM20"/>
    <mergeCell ref="MMN17:MMN20"/>
    <mergeCell ref="MMO17:MMO20"/>
    <mergeCell ref="MMP17:MMP20"/>
    <mergeCell ref="MMQ17:MMQ20"/>
    <mergeCell ref="MMR17:MMR20"/>
    <mergeCell ref="MMZ17:MMZ20"/>
    <mergeCell ref="MNA17:MNA20"/>
    <mergeCell ref="MNB17:MNB20"/>
    <mergeCell ref="MNC17:MNC20"/>
    <mergeCell ref="MND17:MND20"/>
    <mergeCell ref="MNE17:MNE20"/>
    <mergeCell ref="MNM17:MNM20"/>
    <mergeCell ref="MNN17:MNN20"/>
    <mergeCell ref="MNO17:MNO20"/>
    <mergeCell ref="MNP17:MNP20"/>
    <mergeCell ref="MNQ17:MNQ20"/>
    <mergeCell ref="MNR17:MNR20"/>
    <mergeCell ref="MNZ17:MNZ20"/>
    <mergeCell ref="MOA17:MOA20"/>
    <mergeCell ref="MOB17:MOB20"/>
    <mergeCell ref="MOC17:MOC20"/>
    <mergeCell ref="MOD17:MOD20"/>
    <mergeCell ref="MOE17:MOE20"/>
    <mergeCell ref="MOM17:MOM20"/>
    <mergeCell ref="MON17:MON20"/>
    <mergeCell ref="MOO17:MOO20"/>
    <mergeCell ref="MOP17:MOP20"/>
    <mergeCell ref="MOQ17:MOQ20"/>
    <mergeCell ref="MOR17:MOR20"/>
    <mergeCell ref="MOZ17:MOZ20"/>
    <mergeCell ref="MPA17:MPA20"/>
    <mergeCell ref="MPB17:MPB20"/>
    <mergeCell ref="MPC17:MPC20"/>
    <mergeCell ref="MPD17:MPD20"/>
    <mergeCell ref="MPE17:MPE20"/>
    <mergeCell ref="MPM17:MPM20"/>
    <mergeCell ref="MPN17:MPN20"/>
    <mergeCell ref="MPO17:MPO20"/>
    <mergeCell ref="MPP17:MPP20"/>
    <mergeCell ref="MPQ17:MPQ20"/>
    <mergeCell ref="MPR17:MPR20"/>
    <mergeCell ref="MPZ17:MPZ20"/>
    <mergeCell ref="MQA17:MQA20"/>
    <mergeCell ref="MQB17:MQB20"/>
    <mergeCell ref="MQC17:MQC20"/>
    <mergeCell ref="MQD17:MQD20"/>
    <mergeCell ref="MQE17:MQE20"/>
    <mergeCell ref="MQM17:MQM20"/>
    <mergeCell ref="MQN17:MQN20"/>
    <mergeCell ref="MQO17:MQO20"/>
    <mergeCell ref="MQP17:MQP20"/>
    <mergeCell ref="MQQ17:MQQ20"/>
    <mergeCell ref="MQR17:MQR20"/>
    <mergeCell ref="MQZ17:MQZ20"/>
    <mergeCell ref="MRA17:MRA20"/>
    <mergeCell ref="MRB17:MRB20"/>
    <mergeCell ref="MRC17:MRC20"/>
    <mergeCell ref="MRD17:MRD20"/>
    <mergeCell ref="MRE17:MRE20"/>
    <mergeCell ref="MRM17:MRM20"/>
    <mergeCell ref="MRN17:MRN20"/>
    <mergeCell ref="MRO17:MRO20"/>
    <mergeCell ref="MRP17:MRP20"/>
    <mergeCell ref="MRQ17:MRQ20"/>
    <mergeCell ref="MRR17:MRR20"/>
    <mergeCell ref="MRZ17:MRZ20"/>
    <mergeCell ref="MSA17:MSA20"/>
    <mergeCell ref="MSB17:MSB20"/>
    <mergeCell ref="MSC17:MSC20"/>
    <mergeCell ref="MSD17:MSD20"/>
    <mergeCell ref="MSE17:MSE20"/>
    <mergeCell ref="MSM17:MSM20"/>
    <mergeCell ref="MSN17:MSN20"/>
    <mergeCell ref="MSO17:MSO20"/>
    <mergeCell ref="MSP17:MSP20"/>
    <mergeCell ref="MSQ17:MSQ20"/>
    <mergeCell ref="MSR17:MSR20"/>
    <mergeCell ref="MSZ17:MSZ20"/>
    <mergeCell ref="MTA17:MTA20"/>
    <mergeCell ref="MTB17:MTB20"/>
    <mergeCell ref="MTC17:MTC20"/>
    <mergeCell ref="MTD17:MTD20"/>
    <mergeCell ref="MTE17:MTE20"/>
    <mergeCell ref="MTM17:MTM20"/>
    <mergeCell ref="MTN17:MTN20"/>
    <mergeCell ref="MTO17:MTO20"/>
    <mergeCell ref="MTP17:MTP20"/>
    <mergeCell ref="MTQ17:MTQ20"/>
    <mergeCell ref="MTR17:MTR20"/>
    <mergeCell ref="MTZ17:MTZ20"/>
    <mergeCell ref="MUA17:MUA20"/>
    <mergeCell ref="MUB17:MUB20"/>
    <mergeCell ref="MUC17:MUC20"/>
    <mergeCell ref="MUD17:MUD20"/>
    <mergeCell ref="MUE17:MUE20"/>
    <mergeCell ref="MUM17:MUM20"/>
    <mergeCell ref="MUN17:MUN20"/>
    <mergeCell ref="MUO17:MUO20"/>
    <mergeCell ref="MUP17:MUP20"/>
    <mergeCell ref="MUQ17:MUQ20"/>
    <mergeCell ref="MUR17:MUR20"/>
    <mergeCell ref="MUZ17:MUZ20"/>
    <mergeCell ref="MVA17:MVA20"/>
    <mergeCell ref="MVB17:MVB20"/>
    <mergeCell ref="MVC17:MVC20"/>
    <mergeCell ref="MVD17:MVD20"/>
    <mergeCell ref="MVE17:MVE20"/>
    <mergeCell ref="MVM17:MVM20"/>
    <mergeCell ref="MVN17:MVN20"/>
    <mergeCell ref="MVO17:MVO20"/>
    <mergeCell ref="MVP17:MVP20"/>
    <mergeCell ref="MVQ17:MVQ20"/>
    <mergeCell ref="MVR17:MVR20"/>
    <mergeCell ref="MVZ17:MVZ20"/>
    <mergeCell ref="MWA17:MWA20"/>
    <mergeCell ref="MWB17:MWB20"/>
    <mergeCell ref="MWC17:MWC20"/>
    <mergeCell ref="MWD17:MWD20"/>
    <mergeCell ref="MWE17:MWE20"/>
    <mergeCell ref="MWM17:MWM20"/>
    <mergeCell ref="MWN17:MWN20"/>
    <mergeCell ref="MWO17:MWO20"/>
    <mergeCell ref="MWP17:MWP20"/>
    <mergeCell ref="MWQ17:MWQ20"/>
    <mergeCell ref="MWR17:MWR20"/>
    <mergeCell ref="MWZ17:MWZ20"/>
    <mergeCell ref="MXA17:MXA20"/>
    <mergeCell ref="MXB17:MXB20"/>
    <mergeCell ref="MXC17:MXC20"/>
    <mergeCell ref="MXD17:MXD20"/>
    <mergeCell ref="MXE17:MXE20"/>
    <mergeCell ref="MXM17:MXM20"/>
    <mergeCell ref="MXN17:MXN20"/>
    <mergeCell ref="MXO17:MXO20"/>
    <mergeCell ref="MXP17:MXP20"/>
    <mergeCell ref="MXQ17:MXQ20"/>
    <mergeCell ref="MXR17:MXR20"/>
    <mergeCell ref="MXZ17:MXZ20"/>
    <mergeCell ref="MYA17:MYA20"/>
    <mergeCell ref="MYB17:MYB20"/>
    <mergeCell ref="MYC17:MYC20"/>
    <mergeCell ref="MYD17:MYD20"/>
    <mergeCell ref="MYE17:MYE20"/>
    <mergeCell ref="MYM17:MYM20"/>
    <mergeCell ref="MYN17:MYN20"/>
    <mergeCell ref="MYO17:MYO20"/>
    <mergeCell ref="MYP17:MYP20"/>
    <mergeCell ref="MYQ17:MYQ20"/>
    <mergeCell ref="MYR17:MYR20"/>
    <mergeCell ref="MYZ17:MYZ20"/>
    <mergeCell ref="MZA17:MZA20"/>
    <mergeCell ref="MZB17:MZB20"/>
    <mergeCell ref="MZC17:MZC20"/>
    <mergeCell ref="MZD17:MZD20"/>
    <mergeCell ref="MZE17:MZE20"/>
    <mergeCell ref="MZM17:MZM20"/>
    <mergeCell ref="MZN17:MZN20"/>
    <mergeCell ref="MZO17:MZO20"/>
    <mergeCell ref="MZP17:MZP20"/>
    <mergeCell ref="MZQ17:MZQ20"/>
    <mergeCell ref="MZR17:MZR20"/>
    <mergeCell ref="MZZ17:MZZ20"/>
    <mergeCell ref="NAA17:NAA20"/>
    <mergeCell ref="NAB17:NAB20"/>
    <mergeCell ref="NAC17:NAC20"/>
    <mergeCell ref="NAD17:NAD20"/>
    <mergeCell ref="NAE17:NAE20"/>
    <mergeCell ref="NAM17:NAM20"/>
    <mergeCell ref="NAN17:NAN20"/>
    <mergeCell ref="NAO17:NAO20"/>
    <mergeCell ref="NAP17:NAP20"/>
    <mergeCell ref="NAQ17:NAQ20"/>
    <mergeCell ref="NAR17:NAR20"/>
    <mergeCell ref="NAZ17:NAZ20"/>
    <mergeCell ref="NBA17:NBA20"/>
    <mergeCell ref="NBB17:NBB20"/>
    <mergeCell ref="NBC17:NBC20"/>
    <mergeCell ref="NBD17:NBD20"/>
    <mergeCell ref="NBE17:NBE20"/>
    <mergeCell ref="NBM17:NBM20"/>
    <mergeCell ref="NBN17:NBN20"/>
    <mergeCell ref="NBO17:NBO20"/>
    <mergeCell ref="NBP17:NBP20"/>
    <mergeCell ref="NBQ17:NBQ20"/>
    <mergeCell ref="NBR17:NBR20"/>
    <mergeCell ref="NBZ17:NBZ20"/>
    <mergeCell ref="NCA17:NCA20"/>
    <mergeCell ref="NCB17:NCB20"/>
    <mergeCell ref="NCC17:NCC20"/>
    <mergeCell ref="NCD17:NCD20"/>
    <mergeCell ref="NCE17:NCE20"/>
    <mergeCell ref="NCM17:NCM20"/>
    <mergeCell ref="NCN17:NCN20"/>
    <mergeCell ref="NCO17:NCO20"/>
    <mergeCell ref="NCP17:NCP20"/>
    <mergeCell ref="NCQ17:NCQ20"/>
    <mergeCell ref="NCR17:NCR20"/>
    <mergeCell ref="NCZ17:NCZ20"/>
    <mergeCell ref="NDA17:NDA20"/>
    <mergeCell ref="NDB17:NDB20"/>
    <mergeCell ref="NDC17:NDC20"/>
    <mergeCell ref="NDD17:NDD20"/>
    <mergeCell ref="NDE17:NDE20"/>
    <mergeCell ref="NDM17:NDM20"/>
    <mergeCell ref="NDN17:NDN20"/>
    <mergeCell ref="NDO17:NDO20"/>
    <mergeCell ref="NDP17:NDP20"/>
    <mergeCell ref="NDQ17:NDQ20"/>
    <mergeCell ref="NDR17:NDR20"/>
    <mergeCell ref="NDZ17:NDZ20"/>
    <mergeCell ref="NEA17:NEA20"/>
    <mergeCell ref="NEB17:NEB20"/>
    <mergeCell ref="NEC17:NEC20"/>
    <mergeCell ref="NED17:NED20"/>
    <mergeCell ref="NEE17:NEE20"/>
    <mergeCell ref="NEM17:NEM20"/>
    <mergeCell ref="NEN17:NEN20"/>
    <mergeCell ref="NEO17:NEO20"/>
    <mergeCell ref="NEP17:NEP20"/>
    <mergeCell ref="NEQ17:NEQ20"/>
    <mergeCell ref="NER17:NER20"/>
    <mergeCell ref="NEZ17:NEZ20"/>
    <mergeCell ref="NFA17:NFA20"/>
    <mergeCell ref="NFB17:NFB20"/>
    <mergeCell ref="NFC17:NFC20"/>
    <mergeCell ref="NFD17:NFD20"/>
    <mergeCell ref="NFE17:NFE20"/>
    <mergeCell ref="NFM17:NFM20"/>
    <mergeCell ref="NFN17:NFN20"/>
    <mergeCell ref="NFO17:NFO20"/>
    <mergeCell ref="NFP17:NFP20"/>
    <mergeCell ref="NFQ17:NFQ20"/>
    <mergeCell ref="NFR17:NFR20"/>
    <mergeCell ref="NFZ17:NFZ20"/>
    <mergeCell ref="NGA17:NGA20"/>
    <mergeCell ref="NGB17:NGB20"/>
    <mergeCell ref="NGC17:NGC20"/>
    <mergeCell ref="NGD17:NGD20"/>
    <mergeCell ref="NGE17:NGE20"/>
    <mergeCell ref="NGM17:NGM20"/>
    <mergeCell ref="NGN17:NGN20"/>
    <mergeCell ref="NGO17:NGO20"/>
    <mergeCell ref="NGP17:NGP20"/>
    <mergeCell ref="NGQ17:NGQ20"/>
    <mergeCell ref="NGR17:NGR20"/>
    <mergeCell ref="NGZ17:NGZ20"/>
    <mergeCell ref="NHA17:NHA20"/>
    <mergeCell ref="NHB17:NHB20"/>
    <mergeCell ref="NHC17:NHC20"/>
    <mergeCell ref="NHD17:NHD20"/>
    <mergeCell ref="NHE17:NHE20"/>
    <mergeCell ref="NHM17:NHM20"/>
    <mergeCell ref="NHN17:NHN20"/>
    <mergeCell ref="NHO17:NHO20"/>
    <mergeCell ref="NHP17:NHP20"/>
    <mergeCell ref="NHQ17:NHQ20"/>
    <mergeCell ref="NHR17:NHR20"/>
    <mergeCell ref="NHZ17:NHZ20"/>
    <mergeCell ref="NIA17:NIA20"/>
    <mergeCell ref="NIB17:NIB20"/>
    <mergeCell ref="NIC17:NIC20"/>
    <mergeCell ref="NID17:NID20"/>
    <mergeCell ref="NIE17:NIE20"/>
    <mergeCell ref="NIM17:NIM20"/>
    <mergeCell ref="NIN17:NIN20"/>
    <mergeCell ref="NIO17:NIO20"/>
    <mergeCell ref="NIP17:NIP20"/>
    <mergeCell ref="NIQ17:NIQ20"/>
    <mergeCell ref="NIR17:NIR20"/>
    <mergeCell ref="NIZ17:NIZ20"/>
    <mergeCell ref="NJA17:NJA20"/>
    <mergeCell ref="NJB17:NJB20"/>
    <mergeCell ref="NJC17:NJC20"/>
    <mergeCell ref="NJD17:NJD20"/>
    <mergeCell ref="NJE17:NJE20"/>
    <mergeCell ref="NJM17:NJM20"/>
    <mergeCell ref="NJN17:NJN20"/>
    <mergeCell ref="NJO17:NJO20"/>
    <mergeCell ref="NJP17:NJP20"/>
    <mergeCell ref="NJQ17:NJQ20"/>
    <mergeCell ref="NJR17:NJR20"/>
    <mergeCell ref="NJZ17:NJZ20"/>
    <mergeCell ref="NKA17:NKA20"/>
    <mergeCell ref="NKB17:NKB20"/>
    <mergeCell ref="NKC17:NKC20"/>
    <mergeCell ref="NKD17:NKD20"/>
    <mergeCell ref="NKE17:NKE20"/>
    <mergeCell ref="NKM17:NKM20"/>
    <mergeCell ref="NKN17:NKN20"/>
    <mergeCell ref="NKO17:NKO20"/>
    <mergeCell ref="NKP17:NKP20"/>
    <mergeCell ref="NKQ17:NKQ20"/>
    <mergeCell ref="NKR17:NKR20"/>
    <mergeCell ref="NKZ17:NKZ20"/>
    <mergeCell ref="NLA17:NLA20"/>
    <mergeCell ref="NLB17:NLB20"/>
    <mergeCell ref="NLC17:NLC20"/>
    <mergeCell ref="NLD17:NLD20"/>
    <mergeCell ref="NLE17:NLE20"/>
    <mergeCell ref="NLM17:NLM20"/>
    <mergeCell ref="NLN17:NLN20"/>
    <mergeCell ref="NLO17:NLO20"/>
    <mergeCell ref="NLP17:NLP20"/>
    <mergeCell ref="NLQ17:NLQ20"/>
    <mergeCell ref="NLR17:NLR20"/>
    <mergeCell ref="NLZ17:NLZ20"/>
    <mergeCell ref="NMA17:NMA20"/>
    <mergeCell ref="NMB17:NMB20"/>
    <mergeCell ref="NMC17:NMC20"/>
    <mergeCell ref="NMD17:NMD20"/>
    <mergeCell ref="NME17:NME20"/>
    <mergeCell ref="NMM17:NMM20"/>
    <mergeCell ref="NMN17:NMN20"/>
    <mergeCell ref="NMO17:NMO20"/>
    <mergeCell ref="NMP17:NMP20"/>
    <mergeCell ref="NMQ17:NMQ20"/>
    <mergeCell ref="NMR17:NMR20"/>
    <mergeCell ref="NMZ17:NMZ20"/>
    <mergeCell ref="NNA17:NNA20"/>
    <mergeCell ref="NNB17:NNB20"/>
    <mergeCell ref="NNC17:NNC20"/>
    <mergeCell ref="NND17:NND20"/>
    <mergeCell ref="NNE17:NNE20"/>
    <mergeCell ref="NNM17:NNM20"/>
    <mergeCell ref="NNN17:NNN20"/>
    <mergeCell ref="NNO17:NNO20"/>
    <mergeCell ref="NNP17:NNP20"/>
    <mergeCell ref="NNQ17:NNQ20"/>
    <mergeCell ref="NNR17:NNR20"/>
    <mergeCell ref="NNZ17:NNZ20"/>
    <mergeCell ref="NOA17:NOA20"/>
    <mergeCell ref="NOB17:NOB20"/>
    <mergeCell ref="NOC17:NOC20"/>
    <mergeCell ref="NOD17:NOD20"/>
    <mergeCell ref="NOE17:NOE20"/>
    <mergeCell ref="NOM17:NOM20"/>
    <mergeCell ref="NON17:NON20"/>
    <mergeCell ref="NOO17:NOO20"/>
    <mergeCell ref="NOP17:NOP20"/>
    <mergeCell ref="NOQ17:NOQ20"/>
    <mergeCell ref="NOR17:NOR20"/>
    <mergeCell ref="NOZ17:NOZ20"/>
    <mergeCell ref="NPA17:NPA20"/>
    <mergeCell ref="NPB17:NPB20"/>
    <mergeCell ref="NPC17:NPC20"/>
    <mergeCell ref="NPD17:NPD20"/>
    <mergeCell ref="NPE17:NPE20"/>
    <mergeCell ref="NPM17:NPM20"/>
    <mergeCell ref="NPN17:NPN20"/>
    <mergeCell ref="NPO17:NPO20"/>
    <mergeCell ref="NPP17:NPP20"/>
    <mergeCell ref="NPQ17:NPQ20"/>
    <mergeCell ref="NPR17:NPR20"/>
    <mergeCell ref="NPZ17:NPZ20"/>
    <mergeCell ref="NQA17:NQA20"/>
    <mergeCell ref="NQB17:NQB20"/>
    <mergeCell ref="NQC17:NQC20"/>
    <mergeCell ref="NQD17:NQD20"/>
    <mergeCell ref="NQE17:NQE20"/>
    <mergeCell ref="NQM17:NQM20"/>
    <mergeCell ref="NQN17:NQN20"/>
    <mergeCell ref="NQO17:NQO20"/>
    <mergeCell ref="NQP17:NQP20"/>
    <mergeCell ref="NQQ17:NQQ20"/>
    <mergeCell ref="NQR17:NQR20"/>
    <mergeCell ref="NQZ17:NQZ20"/>
    <mergeCell ref="NRA17:NRA20"/>
    <mergeCell ref="NRB17:NRB20"/>
    <mergeCell ref="NRC17:NRC20"/>
    <mergeCell ref="NRD17:NRD20"/>
    <mergeCell ref="NRE17:NRE20"/>
    <mergeCell ref="NRM17:NRM20"/>
    <mergeCell ref="NRN17:NRN20"/>
    <mergeCell ref="NRO17:NRO20"/>
    <mergeCell ref="NRP17:NRP20"/>
    <mergeCell ref="NRQ17:NRQ20"/>
    <mergeCell ref="NRR17:NRR20"/>
    <mergeCell ref="NRZ17:NRZ20"/>
    <mergeCell ref="NSA17:NSA20"/>
    <mergeCell ref="NSB17:NSB20"/>
    <mergeCell ref="NSC17:NSC20"/>
    <mergeCell ref="NSD17:NSD20"/>
    <mergeCell ref="NSE17:NSE20"/>
    <mergeCell ref="NSM17:NSM20"/>
    <mergeCell ref="NSN17:NSN20"/>
    <mergeCell ref="NSO17:NSO20"/>
    <mergeCell ref="NSP17:NSP20"/>
    <mergeCell ref="NSQ17:NSQ20"/>
    <mergeCell ref="NSR17:NSR20"/>
    <mergeCell ref="NSZ17:NSZ20"/>
    <mergeCell ref="NTA17:NTA20"/>
    <mergeCell ref="NTB17:NTB20"/>
    <mergeCell ref="NTC17:NTC20"/>
    <mergeCell ref="NTD17:NTD20"/>
    <mergeCell ref="NTE17:NTE20"/>
    <mergeCell ref="NTM17:NTM20"/>
    <mergeCell ref="NTN17:NTN20"/>
    <mergeCell ref="NTO17:NTO20"/>
    <mergeCell ref="NTP17:NTP20"/>
    <mergeCell ref="NTQ17:NTQ20"/>
    <mergeCell ref="NTR17:NTR20"/>
    <mergeCell ref="NTZ17:NTZ20"/>
    <mergeCell ref="NUA17:NUA20"/>
    <mergeCell ref="NUB17:NUB20"/>
    <mergeCell ref="NUC17:NUC20"/>
    <mergeCell ref="NUD17:NUD20"/>
    <mergeCell ref="NUE17:NUE20"/>
    <mergeCell ref="NUM17:NUM20"/>
    <mergeCell ref="NUN17:NUN20"/>
    <mergeCell ref="NUO17:NUO20"/>
    <mergeCell ref="NUP17:NUP20"/>
    <mergeCell ref="NUQ17:NUQ20"/>
    <mergeCell ref="NUR17:NUR20"/>
    <mergeCell ref="NUZ17:NUZ20"/>
    <mergeCell ref="NVA17:NVA20"/>
    <mergeCell ref="NVB17:NVB20"/>
    <mergeCell ref="NVC17:NVC20"/>
    <mergeCell ref="NVD17:NVD20"/>
    <mergeCell ref="NVE17:NVE20"/>
    <mergeCell ref="NVM17:NVM20"/>
    <mergeCell ref="NVN17:NVN20"/>
    <mergeCell ref="NVO17:NVO20"/>
    <mergeCell ref="NVP17:NVP20"/>
    <mergeCell ref="NVQ17:NVQ20"/>
    <mergeCell ref="NVR17:NVR20"/>
    <mergeCell ref="NVZ17:NVZ20"/>
    <mergeCell ref="NWA17:NWA20"/>
    <mergeCell ref="NWB17:NWB20"/>
    <mergeCell ref="NWC17:NWC20"/>
    <mergeCell ref="NWD17:NWD20"/>
    <mergeCell ref="NWE17:NWE20"/>
    <mergeCell ref="NWM17:NWM20"/>
    <mergeCell ref="NWN17:NWN20"/>
    <mergeCell ref="NWO17:NWO20"/>
    <mergeCell ref="NWP17:NWP20"/>
    <mergeCell ref="NWQ17:NWQ20"/>
    <mergeCell ref="NWR17:NWR20"/>
    <mergeCell ref="NWZ17:NWZ20"/>
    <mergeCell ref="NXA17:NXA20"/>
    <mergeCell ref="NXB17:NXB20"/>
    <mergeCell ref="NXC17:NXC20"/>
    <mergeCell ref="NXD17:NXD20"/>
    <mergeCell ref="NXE17:NXE20"/>
    <mergeCell ref="NXM17:NXM20"/>
    <mergeCell ref="NXN17:NXN20"/>
    <mergeCell ref="NXO17:NXO20"/>
    <mergeCell ref="NXP17:NXP20"/>
    <mergeCell ref="NXQ17:NXQ20"/>
    <mergeCell ref="NXR17:NXR20"/>
    <mergeCell ref="NXZ17:NXZ20"/>
    <mergeCell ref="NYA17:NYA20"/>
    <mergeCell ref="NYB17:NYB20"/>
    <mergeCell ref="NYC17:NYC20"/>
    <mergeCell ref="NYD17:NYD20"/>
    <mergeCell ref="NYE17:NYE20"/>
    <mergeCell ref="NYM17:NYM20"/>
    <mergeCell ref="NYN17:NYN20"/>
    <mergeCell ref="NYO17:NYO20"/>
    <mergeCell ref="NYP17:NYP20"/>
    <mergeCell ref="NYQ17:NYQ20"/>
    <mergeCell ref="NYR17:NYR20"/>
    <mergeCell ref="NYZ17:NYZ20"/>
    <mergeCell ref="NZA17:NZA20"/>
    <mergeCell ref="NZB17:NZB20"/>
    <mergeCell ref="NZC17:NZC20"/>
    <mergeCell ref="NZD17:NZD20"/>
    <mergeCell ref="NZE17:NZE20"/>
    <mergeCell ref="NZM17:NZM20"/>
    <mergeCell ref="NZN17:NZN20"/>
    <mergeCell ref="NZO17:NZO20"/>
    <mergeCell ref="NZP17:NZP20"/>
    <mergeCell ref="NZQ17:NZQ20"/>
    <mergeCell ref="NZR17:NZR20"/>
    <mergeCell ref="NZZ17:NZZ20"/>
    <mergeCell ref="OAA17:OAA20"/>
    <mergeCell ref="OAB17:OAB20"/>
    <mergeCell ref="OAC17:OAC20"/>
    <mergeCell ref="OAD17:OAD20"/>
    <mergeCell ref="OAE17:OAE20"/>
    <mergeCell ref="OAM17:OAM20"/>
    <mergeCell ref="OAN17:OAN20"/>
    <mergeCell ref="OAO17:OAO20"/>
    <mergeCell ref="OAP17:OAP20"/>
    <mergeCell ref="OAQ17:OAQ20"/>
    <mergeCell ref="OAR17:OAR20"/>
    <mergeCell ref="OAZ17:OAZ20"/>
    <mergeCell ref="OBA17:OBA20"/>
    <mergeCell ref="OBB17:OBB20"/>
    <mergeCell ref="OBC17:OBC20"/>
    <mergeCell ref="OBD17:OBD20"/>
    <mergeCell ref="OBE17:OBE20"/>
    <mergeCell ref="OBM17:OBM20"/>
    <mergeCell ref="OBN17:OBN20"/>
    <mergeCell ref="OBO17:OBO20"/>
    <mergeCell ref="OBP17:OBP20"/>
    <mergeCell ref="OBQ17:OBQ20"/>
    <mergeCell ref="OBR17:OBR20"/>
    <mergeCell ref="OBZ17:OBZ20"/>
    <mergeCell ref="OCA17:OCA20"/>
    <mergeCell ref="OCB17:OCB20"/>
    <mergeCell ref="OCC17:OCC20"/>
    <mergeCell ref="OCD17:OCD20"/>
    <mergeCell ref="OCE17:OCE20"/>
    <mergeCell ref="OCM17:OCM20"/>
    <mergeCell ref="OCN17:OCN20"/>
    <mergeCell ref="OCO17:OCO20"/>
    <mergeCell ref="OCP17:OCP20"/>
    <mergeCell ref="OCQ17:OCQ20"/>
    <mergeCell ref="OCR17:OCR20"/>
    <mergeCell ref="OCZ17:OCZ20"/>
    <mergeCell ref="ODA17:ODA20"/>
    <mergeCell ref="ODB17:ODB20"/>
    <mergeCell ref="ODC17:ODC20"/>
    <mergeCell ref="ODD17:ODD20"/>
    <mergeCell ref="ODE17:ODE20"/>
    <mergeCell ref="ODM17:ODM20"/>
    <mergeCell ref="ODN17:ODN20"/>
    <mergeCell ref="ODO17:ODO20"/>
    <mergeCell ref="ODP17:ODP20"/>
    <mergeCell ref="ODQ17:ODQ20"/>
    <mergeCell ref="ODR17:ODR20"/>
    <mergeCell ref="ODZ17:ODZ20"/>
    <mergeCell ref="OEA17:OEA20"/>
    <mergeCell ref="OEB17:OEB20"/>
    <mergeCell ref="OEC17:OEC20"/>
    <mergeCell ref="OED17:OED20"/>
    <mergeCell ref="OEE17:OEE20"/>
    <mergeCell ref="OEM17:OEM20"/>
    <mergeCell ref="OEN17:OEN20"/>
    <mergeCell ref="OEO17:OEO20"/>
    <mergeCell ref="OEP17:OEP20"/>
    <mergeCell ref="OEQ17:OEQ20"/>
    <mergeCell ref="OER17:OER20"/>
    <mergeCell ref="OEZ17:OEZ20"/>
    <mergeCell ref="OFA17:OFA20"/>
    <mergeCell ref="OFB17:OFB20"/>
    <mergeCell ref="OFC17:OFC20"/>
    <mergeCell ref="OFD17:OFD20"/>
    <mergeCell ref="OFE17:OFE20"/>
    <mergeCell ref="OFM17:OFM20"/>
    <mergeCell ref="OFN17:OFN20"/>
    <mergeCell ref="OFO17:OFO20"/>
    <mergeCell ref="OFP17:OFP20"/>
    <mergeCell ref="OFQ17:OFQ20"/>
    <mergeCell ref="OFR17:OFR20"/>
    <mergeCell ref="OFZ17:OFZ20"/>
    <mergeCell ref="OGA17:OGA20"/>
    <mergeCell ref="OGB17:OGB20"/>
    <mergeCell ref="OGC17:OGC20"/>
    <mergeCell ref="OGD17:OGD20"/>
    <mergeCell ref="OGE17:OGE20"/>
    <mergeCell ref="OGM17:OGM20"/>
    <mergeCell ref="OGN17:OGN20"/>
    <mergeCell ref="OGO17:OGO20"/>
    <mergeCell ref="OGP17:OGP20"/>
    <mergeCell ref="OGQ17:OGQ20"/>
    <mergeCell ref="OGR17:OGR20"/>
    <mergeCell ref="OGZ17:OGZ20"/>
    <mergeCell ref="OHA17:OHA20"/>
    <mergeCell ref="OHB17:OHB20"/>
    <mergeCell ref="OHC17:OHC20"/>
    <mergeCell ref="OHD17:OHD20"/>
    <mergeCell ref="OHE17:OHE20"/>
    <mergeCell ref="OHM17:OHM20"/>
    <mergeCell ref="OHN17:OHN20"/>
    <mergeCell ref="OHO17:OHO20"/>
    <mergeCell ref="OHP17:OHP20"/>
    <mergeCell ref="OHQ17:OHQ20"/>
    <mergeCell ref="OHR17:OHR20"/>
    <mergeCell ref="OHZ17:OHZ20"/>
    <mergeCell ref="OIA17:OIA20"/>
    <mergeCell ref="OIB17:OIB20"/>
    <mergeCell ref="OIC17:OIC20"/>
    <mergeCell ref="OID17:OID20"/>
    <mergeCell ref="OIE17:OIE20"/>
    <mergeCell ref="OIM17:OIM20"/>
    <mergeCell ref="OIN17:OIN20"/>
    <mergeCell ref="OIO17:OIO20"/>
    <mergeCell ref="OIP17:OIP20"/>
    <mergeCell ref="OIQ17:OIQ20"/>
    <mergeCell ref="OIR17:OIR20"/>
    <mergeCell ref="OIZ17:OIZ20"/>
    <mergeCell ref="OJA17:OJA20"/>
    <mergeCell ref="OJB17:OJB20"/>
    <mergeCell ref="OJC17:OJC20"/>
    <mergeCell ref="OJD17:OJD20"/>
    <mergeCell ref="OJE17:OJE20"/>
    <mergeCell ref="OJM17:OJM20"/>
    <mergeCell ref="OJN17:OJN20"/>
    <mergeCell ref="OJO17:OJO20"/>
    <mergeCell ref="OJP17:OJP20"/>
    <mergeCell ref="OJQ17:OJQ20"/>
    <mergeCell ref="OJR17:OJR20"/>
    <mergeCell ref="OJZ17:OJZ20"/>
    <mergeCell ref="OKA17:OKA20"/>
    <mergeCell ref="OKB17:OKB20"/>
    <mergeCell ref="OKC17:OKC20"/>
    <mergeCell ref="OKD17:OKD20"/>
    <mergeCell ref="OKE17:OKE20"/>
    <mergeCell ref="OKM17:OKM20"/>
    <mergeCell ref="OKN17:OKN20"/>
    <mergeCell ref="OKO17:OKO20"/>
    <mergeCell ref="OKP17:OKP20"/>
    <mergeCell ref="OKQ17:OKQ20"/>
    <mergeCell ref="OKR17:OKR20"/>
    <mergeCell ref="OKZ17:OKZ20"/>
    <mergeCell ref="OLA17:OLA20"/>
    <mergeCell ref="OLB17:OLB20"/>
    <mergeCell ref="OLC17:OLC20"/>
    <mergeCell ref="OLD17:OLD20"/>
    <mergeCell ref="OLE17:OLE20"/>
    <mergeCell ref="OLM17:OLM20"/>
    <mergeCell ref="OLN17:OLN20"/>
    <mergeCell ref="OLO17:OLO20"/>
    <mergeCell ref="OLP17:OLP20"/>
    <mergeCell ref="OLQ17:OLQ20"/>
    <mergeCell ref="OLR17:OLR20"/>
    <mergeCell ref="OLZ17:OLZ20"/>
    <mergeCell ref="OMA17:OMA20"/>
    <mergeCell ref="OMB17:OMB20"/>
    <mergeCell ref="OMC17:OMC20"/>
    <mergeCell ref="OMD17:OMD20"/>
    <mergeCell ref="OME17:OME20"/>
    <mergeCell ref="OMM17:OMM20"/>
    <mergeCell ref="OMN17:OMN20"/>
    <mergeCell ref="OMO17:OMO20"/>
    <mergeCell ref="OMP17:OMP20"/>
    <mergeCell ref="OMQ17:OMQ20"/>
    <mergeCell ref="OMR17:OMR20"/>
    <mergeCell ref="OMZ17:OMZ20"/>
    <mergeCell ref="ONA17:ONA20"/>
    <mergeCell ref="ONB17:ONB20"/>
    <mergeCell ref="ONC17:ONC20"/>
    <mergeCell ref="OND17:OND20"/>
    <mergeCell ref="ONE17:ONE20"/>
    <mergeCell ref="ONM17:ONM20"/>
    <mergeCell ref="ONN17:ONN20"/>
    <mergeCell ref="ONO17:ONO20"/>
    <mergeCell ref="ONP17:ONP20"/>
    <mergeCell ref="ONQ17:ONQ20"/>
    <mergeCell ref="ONR17:ONR20"/>
    <mergeCell ref="ONZ17:ONZ20"/>
    <mergeCell ref="OOA17:OOA20"/>
    <mergeCell ref="OOB17:OOB20"/>
    <mergeCell ref="OOC17:OOC20"/>
    <mergeCell ref="OOD17:OOD20"/>
    <mergeCell ref="OOE17:OOE20"/>
    <mergeCell ref="OOM17:OOM20"/>
    <mergeCell ref="OON17:OON20"/>
    <mergeCell ref="OOO17:OOO20"/>
    <mergeCell ref="OOP17:OOP20"/>
    <mergeCell ref="OOQ17:OOQ20"/>
    <mergeCell ref="OOR17:OOR20"/>
    <mergeCell ref="OOZ17:OOZ20"/>
    <mergeCell ref="OPA17:OPA20"/>
    <mergeCell ref="OPB17:OPB20"/>
    <mergeCell ref="OPC17:OPC20"/>
    <mergeCell ref="OPD17:OPD20"/>
    <mergeCell ref="OPE17:OPE20"/>
    <mergeCell ref="OPM17:OPM20"/>
    <mergeCell ref="OPN17:OPN20"/>
    <mergeCell ref="OPO17:OPO20"/>
    <mergeCell ref="OPP17:OPP20"/>
    <mergeCell ref="OPQ17:OPQ20"/>
    <mergeCell ref="OPR17:OPR20"/>
    <mergeCell ref="OPZ17:OPZ20"/>
    <mergeCell ref="OQA17:OQA20"/>
    <mergeCell ref="OQB17:OQB20"/>
    <mergeCell ref="OQC17:OQC20"/>
    <mergeCell ref="OQD17:OQD20"/>
    <mergeCell ref="OQE17:OQE20"/>
    <mergeCell ref="OQM17:OQM20"/>
    <mergeCell ref="OQN17:OQN20"/>
    <mergeCell ref="OQO17:OQO20"/>
    <mergeCell ref="OQP17:OQP20"/>
    <mergeCell ref="OQQ17:OQQ20"/>
    <mergeCell ref="OQR17:OQR20"/>
    <mergeCell ref="OQZ17:OQZ20"/>
    <mergeCell ref="ORA17:ORA20"/>
    <mergeCell ref="ORB17:ORB20"/>
    <mergeCell ref="ORC17:ORC20"/>
    <mergeCell ref="ORD17:ORD20"/>
    <mergeCell ref="ORE17:ORE20"/>
    <mergeCell ref="ORM17:ORM20"/>
    <mergeCell ref="ORN17:ORN20"/>
    <mergeCell ref="ORO17:ORO20"/>
    <mergeCell ref="ORP17:ORP20"/>
    <mergeCell ref="ORQ17:ORQ20"/>
    <mergeCell ref="ORR17:ORR20"/>
    <mergeCell ref="ORZ17:ORZ20"/>
    <mergeCell ref="OSA17:OSA20"/>
    <mergeCell ref="OSB17:OSB20"/>
    <mergeCell ref="OSC17:OSC20"/>
    <mergeCell ref="OSD17:OSD20"/>
    <mergeCell ref="OSE17:OSE20"/>
    <mergeCell ref="OSM17:OSM20"/>
    <mergeCell ref="OSN17:OSN20"/>
    <mergeCell ref="OSO17:OSO20"/>
    <mergeCell ref="OSP17:OSP20"/>
    <mergeCell ref="OSQ17:OSQ20"/>
    <mergeCell ref="OSR17:OSR20"/>
    <mergeCell ref="OSZ17:OSZ20"/>
    <mergeCell ref="OTA17:OTA20"/>
    <mergeCell ref="OTB17:OTB20"/>
    <mergeCell ref="OTC17:OTC20"/>
    <mergeCell ref="OTD17:OTD20"/>
    <mergeCell ref="OTE17:OTE20"/>
    <mergeCell ref="OTM17:OTM20"/>
    <mergeCell ref="OTN17:OTN20"/>
    <mergeCell ref="OTO17:OTO20"/>
    <mergeCell ref="OTP17:OTP20"/>
    <mergeCell ref="OTQ17:OTQ20"/>
    <mergeCell ref="OTR17:OTR20"/>
    <mergeCell ref="OTZ17:OTZ20"/>
    <mergeCell ref="OUA17:OUA20"/>
    <mergeCell ref="OUB17:OUB20"/>
    <mergeCell ref="OUC17:OUC20"/>
    <mergeCell ref="OUD17:OUD20"/>
    <mergeCell ref="OUE17:OUE20"/>
    <mergeCell ref="OUM17:OUM20"/>
    <mergeCell ref="OUN17:OUN20"/>
    <mergeCell ref="OUO17:OUO20"/>
    <mergeCell ref="OUP17:OUP20"/>
    <mergeCell ref="OUQ17:OUQ20"/>
    <mergeCell ref="OUR17:OUR20"/>
    <mergeCell ref="OUZ17:OUZ20"/>
    <mergeCell ref="OVA17:OVA20"/>
    <mergeCell ref="OVB17:OVB20"/>
    <mergeCell ref="OVC17:OVC20"/>
    <mergeCell ref="OVD17:OVD20"/>
    <mergeCell ref="OVE17:OVE20"/>
    <mergeCell ref="OVM17:OVM20"/>
    <mergeCell ref="OVN17:OVN20"/>
    <mergeCell ref="OVO17:OVO20"/>
    <mergeCell ref="OVP17:OVP20"/>
    <mergeCell ref="OVQ17:OVQ20"/>
    <mergeCell ref="OVR17:OVR20"/>
    <mergeCell ref="OVZ17:OVZ20"/>
    <mergeCell ref="OWA17:OWA20"/>
    <mergeCell ref="OWB17:OWB20"/>
    <mergeCell ref="OWC17:OWC20"/>
    <mergeCell ref="OWD17:OWD20"/>
    <mergeCell ref="OWE17:OWE20"/>
    <mergeCell ref="OWM17:OWM20"/>
    <mergeCell ref="OWN17:OWN20"/>
    <mergeCell ref="OWO17:OWO20"/>
    <mergeCell ref="OWP17:OWP20"/>
    <mergeCell ref="OWQ17:OWQ20"/>
    <mergeCell ref="OWR17:OWR20"/>
    <mergeCell ref="OWZ17:OWZ20"/>
    <mergeCell ref="OXA17:OXA20"/>
    <mergeCell ref="OXB17:OXB20"/>
    <mergeCell ref="OXC17:OXC20"/>
    <mergeCell ref="OXD17:OXD20"/>
    <mergeCell ref="OXE17:OXE20"/>
    <mergeCell ref="OXM17:OXM20"/>
    <mergeCell ref="OXN17:OXN20"/>
    <mergeCell ref="OXO17:OXO20"/>
    <mergeCell ref="OXP17:OXP20"/>
    <mergeCell ref="OXQ17:OXQ20"/>
    <mergeCell ref="OXR17:OXR20"/>
    <mergeCell ref="OXZ17:OXZ20"/>
    <mergeCell ref="OYA17:OYA20"/>
    <mergeCell ref="OYB17:OYB20"/>
    <mergeCell ref="OYC17:OYC20"/>
    <mergeCell ref="OYD17:OYD20"/>
    <mergeCell ref="OYE17:OYE20"/>
    <mergeCell ref="OYM17:OYM20"/>
    <mergeCell ref="OYN17:OYN20"/>
    <mergeCell ref="OYO17:OYO20"/>
    <mergeCell ref="OYP17:OYP20"/>
    <mergeCell ref="OYQ17:OYQ20"/>
    <mergeCell ref="OYR17:OYR20"/>
    <mergeCell ref="OYZ17:OYZ20"/>
    <mergeCell ref="OZA17:OZA20"/>
    <mergeCell ref="OZB17:OZB20"/>
    <mergeCell ref="OZC17:OZC20"/>
    <mergeCell ref="OZD17:OZD20"/>
    <mergeCell ref="OZE17:OZE20"/>
    <mergeCell ref="OZM17:OZM20"/>
    <mergeCell ref="OZN17:OZN20"/>
    <mergeCell ref="OZO17:OZO20"/>
    <mergeCell ref="OZP17:OZP20"/>
    <mergeCell ref="OZQ17:OZQ20"/>
    <mergeCell ref="OZR17:OZR20"/>
    <mergeCell ref="OZZ17:OZZ20"/>
    <mergeCell ref="PAA17:PAA20"/>
    <mergeCell ref="PAB17:PAB20"/>
    <mergeCell ref="PAC17:PAC20"/>
    <mergeCell ref="PAD17:PAD20"/>
    <mergeCell ref="PAE17:PAE20"/>
    <mergeCell ref="PAM17:PAM20"/>
    <mergeCell ref="PAN17:PAN20"/>
    <mergeCell ref="PAO17:PAO20"/>
    <mergeCell ref="PAP17:PAP20"/>
    <mergeCell ref="PAQ17:PAQ20"/>
    <mergeCell ref="PAR17:PAR20"/>
    <mergeCell ref="PAZ17:PAZ20"/>
    <mergeCell ref="PBA17:PBA20"/>
    <mergeCell ref="PBB17:PBB20"/>
    <mergeCell ref="PBC17:PBC20"/>
    <mergeCell ref="PBD17:PBD20"/>
    <mergeCell ref="PBE17:PBE20"/>
    <mergeCell ref="PBM17:PBM20"/>
    <mergeCell ref="PBN17:PBN20"/>
    <mergeCell ref="PBO17:PBO20"/>
    <mergeCell ref="PBP17:PBP20"/>
    <mergeCell ref="PBQ17:PBQ20"/>
    <mergeCell ref="PBR17:PBR20"/>
    <mergeCell ref="PBZ17:PBZ20"/>
    <mergeCell ref="PCA17:PCA20"/>
    <mergeCell ref="PCB17:PCB20"/>
    <mergeCell ref="PCC17:PCC20"/>
    <mergeCell ref="PCD17:PCD20"/>
    <mergeCell ref="PCE17:PCE20"/>
    <mergeCell ref="PCM17:PCM20"/>
    <mergeCell ref="PCN17:PCN20"/>
    <mergeCell ref="PCO17:PCO20"/>
    <mergeCell ref="PCP17:PCP20"/>
    <mergeCell ref="PCQ17:PCQ20"/>
    <mergeCell ref="PCR17:PCR20"/>
    <mergeCell ref="PCZ17:PCZ20"/>
    <mergeCell ref="PDA17:PDA20"/>
    <mergeCell ref="PDB17:PDB20"/>
    <mergeCell ref="PDC17:PDC20"/>
    <mergeCell ref="PDD17:PDD20"/>
    <mergeCell ref="PDE17:PDE20"/>
    <mergeCell ref="PDM17:PDM20"/>
    <mergeCell ref="PDN17:PDN20"/>
    <mergeCell ref="PDO17:PDO20"/>
    <mergeCell ref="PDP17:PDP20"/>
    <mergeCell ref="PDQ17:PDQ20"/>
    <mergeCell ref="PDR17:PDR20"/>
    <mergeCell ref="PDZ17:PDZ20"/>
    <mergeCell ref="PEA17:PEA20"/>
    <mergeCell ref="PEB17:PEB20"/>
    <mergeCell ref="PEC17:PEC20"/>
    <mergeCell ref="PED17:PED20"/>
    <mergeCell ref="PEE17:PEE20"/>
    <mergeCell ref="PEM17:PEM20"/>
    <mergeCell ref="PEN17:PEN20"/>
    <mergeCell ref="PEO17:PEO20"/>
    <mergeCell ref="PEP17:PEP20"/>
    <mergeCell ref="PEQ17:PEQ20"/>
    <mergeCell ref="PER17:PER20"/>
    <mergeCell ref="PEZ17:PEZ20"/>
    <mergeCell ref="PFA17:PFA20"/>
    <mergeCell ref="PFB17:PFB20"/>
    <mergeCell ref="PFC17:PFC20"/>
    <mergeCell ref="PFD17:PFD20"/>
    <mergeCell ref="PFE17:PFE20"/>
    <mergeCell ref="PFM17:PFM20"/>
    <mergeCell ref="PFN17:PFN20"/>
    <mergeCell ref="PFO17:PFO20"/>
    <mergeCell ref="PFP17:PFP20"/>
    <mergeCell ref="PFQ17:PFQ20"/>
    <mergeCell ref="PFR17:PFR20"/>
    <mergeCell ref="PFZ17:PFZ20"/>
    <mergeCell ref="PGA17:PGA20"/>
    <mergeCell ref="PGB17:PGB20"/>
    <mergeCell ref="PGC17:PGC20"/>
    <mergeCell ref="PGD17:PGD20"/>
    <mergeCell ref="PGE17:PGE20"/>
    <mergeCell ref="PGM17:PGM20"/>
    <mergeCell ref="PGN17:PGN20"/>
    <mergeCell ref="PGO17:PGO20"/>
    <mergeCell ref="PGP17:PGP20"/>
    <mergeCell ref="PGQ17:PGQ20"/>
    <mergeCell ref="PGR17:PGR20"/>
    <mergeCell ref="PGZ17:PGZ20"/>
    <mergeCell ref="PHA17:PHA20"/>
    <mergeCell ref="PHB17:PHB20"/>
    <mergeCell ref="PHC17:PHC20"/>
    <mergeCell ref="PHD17:PHD20"/>
    <mergeCell ref="PHE17:PHE20"/>
    <mergeCell ref="PHM17:PHM20"/>
    <mergeCell ref="PHN17:PHN20"/>
    <mergeCell ref="PHO17:PHO20"/>
    <mergeCell ref="PHP17:PHP20"/>
    <mergeCell ref="PHQ17:PHQ20"/>
    <mergeCell ref="PHR17:PHR20"/>
    <mergeCell ref="PHZ17:PHZ20"/>
    <mergeCell ref="PIA17:PIA20"/>
    <mergeCell ref="PIB17:PIB20"/>
    <mergeCell ref="PIC17:PIC20"/>
    <mergeCell ref="PID17:PID20"/>
    <mergeCell ref="PIE17:PIE20"/>
    <mergeCell ref="PIM17:PIM20"/>
    <mergeCell ref="PIN17:PIN20"/>
    <mergeCell ref="PIO17:PIO20"/>
    <mergeCell ref="PIP17:PIP20"/>
    <mergeCell ref="PIQ17:PIQ20"/>
    <mergeCell ref="PIR17:PIR20"/>
    <mergeCell ref="PIZ17:PIZ20"/>
    <mergeCell ref="PJA17:PJA20"/>
    <mergeCell ref="PJB17:PJB20"/>
    <mergeCell ref="PJC17:PJC20"/>
    <mergeCell ref="PJD17:PJD20"/>
    <mergeCell ref="PJE17:PJE20"/>
    <mergeCell ref="PJM17:PJM20"/>
    <mergeCell ref="PJN17:PJN20"/>
    <mergeCell ref="PJO17:PJO20"/>
    <mergeCell ref="PJP17:PJP20"/>
    <mergeCell ref="PJQ17:PJQ20"/>
    <mergeCell ref="PJR17:PJR20"/>
    <mergeCell ref="PJZ17:PJZ20"/>
    <mergeCell ref="PKA17:PKA20"/>
    <mergeCell ref="PKB17:PKB20"/>
    <mergeCell ref="PKC17:PKC20"/>
    <mergeCell ref="PKD17:PKD20"/>
    <mergeCell ref="PKE17:PKE20"/>
    <mergeCell ref="PKM17:PKM20"/>
    <mergeCell ref="PKN17:PKN20"/>
    <mergeCell ref="PKO17:PKO20"/>
    <mergeCell ref="PKP17:PKP20"/>
    <mergeCell ref="PKQ17:PKQ20"/>
    <mergeCell ref="PKR17:PKR20"/>
    <mergeCell ref="PKZ17:PKZ20"/>
    <mergeCell ref="PLA17:PLA20"/>
    <mergeCell ref="PLB17:PLB20"/>
    <mergeCell ref="PLC17:PLC20"/>
    <mergeCell ref="PLD17:PLD20"/>
    <mergeCell ref="PLE17:PLE20"/>
    <mergeCell ref="PLM17:PLM20"/>
    <mergeCell ref="PLN17:PLN20"/>
    <mergeCell ref="PLO17:PLO20"/>
    <mergeCell ref="PLP17:PLP20"/>
    <mergeCell ref="PLQ17:PLQ20"/>
    <mergeCell ref="PLR17:PLR20"/>
    <mergeCell ref="PLZ17:PLZ20"/>
    <mergeCell ref="PMA17:PMA20"/>
    <mergeCell ref="PMB17:PMB20"/>
    <mergeCell ref="PMC17:PMC20"/>
    <mergeCell ref="PMD17:PMD20"/>
    <mergeCell ref="PME17:PME20"/>
    <mergeCell ref="PMM17:PMM20"/>
    <mergeCell ref="PMN17:PMN20"/>
    <mergeCell ref="PMO17:PMO20"/>
    <mergeCell ref="PMP17:PMP20"/>
    <mergeCell ref="PMQ17:PMQ20"/>
    <mergeCell ref="PMR17:PMR20"/>
    <mergeCell ref="PMZ17:PMZ20"/>
    <mergeCell ref="PNA17:PNA20"/>
    <mergeCell ref="PNB17:PNB20"/>
    <mergeCell ref="PNC17:PNC20"/>
    <mergeCell ref="PND17:PND20"/>
    <mergeCell ref="PNE17:PNE20"/>
    <mergeCell ref="PNM17:PNM20"/>
    <mergeCell ref="PNN17:PNN20"/>
    <mergeCell ref="PNO17:PNO20"/>
    <mergeCell ref="PNP17:PNP20"/>
    <mergeCell ref="PNQ17:PNQ20"/>
    <mergeCell ref="PNR17:PNR20"/>
    <mergeCell ref="PNZ17:PNZ20"/>
    <mergeCell ref="POA17:POA20"/>
    <mergeCell ref="POB17:POB20"/>
    <mergeCell ref="POC17:POC20"/>
    <mergeCell ref="POD17:POD20"/>
    <mergeCell ref="POE17:POE20"/>
    <mergeCell ref="POM17:POM20"/>
    <mergeCell ref="PON17:PON20"/>
    <mergeCell ref="POO17:POO20"/>
    <mergeCell ref="POP17:POP20"/>
    <mergeCell ref="POQ17:POQ20"/>
    <mergeCell ref="POR17:POR20"/>
    <mergeCell ref="POZ17:POZ20"/>
    <mergeCell ref="PPA17:PPA20"/>
    <mergeCell ref="PPB17:PPB20"/>
    <mergeCell ref="PPC17:PPC20"/>
    <mergeCell ref="PPD17:PPD20"/>
    <mergeCell ref="PPE17:PPE20"/>
    <mergeCell ref="PPM17:PPM20"/>
    <mergeCell ref="PPN17:PPN20"/>
    <mergeCell ref="PPO17:PPO20"/>
    <mergeCell ref="PPP17:PPP20"/>
    <mergeCell ref="PPQ17:PPQ20"/>
    <mergeCell ref="PPR17:PPR20"/>
    <mergeCell ref="PPZ17:PPZ20"/>
    <mergeCell ref="PQA17:PQA20"/>
    <mergeCell ref="PQB17:PQB20"/>
    <mergeCell ref="PQC17:PQC20"/>
    <mergeCell ref="PQD17:PQD20"/>
    <mergeCell ref="PQE17:PQE20"/>
    <mergeCell ref="PQM17:PQM20"/>
    <mergeCell ref="PQN17:PQN20"/>
    <mergeCell ref="PQO17:PQO20"/>
    <mergeCell ref="PQP17:PQP20"/>
    <mergeCell ref="PQQ17:PQQ20"/>
    <mergeCell ref="PQR17:PQR20"/>
    <mergeCell ref="PQZ17:PQZ20"/>
    <mergeCell ref="PRA17:PRA20"/>
    <mergeCell ref="PRB17:PRB20"/>
    <mergeCell ref="PRC17:PRC20"/>
    <mergeCell ref="PRD17:PRD20"/>
    <mergeCell ref="PRE17:PRE20"/>
    <mergeCell ref="PRM17:PRM20"/>
    <mergeCell ref="PRN17:PRN20"/>
    <mergeCell ref="PRO17:PRO20"/>
    <mergeCell ref="PRP17:PRP20"/>
    <mergeCell ref="PRQ17:PRQ20"/>
    <mergeCell ref="PRR17:PRR20"/>
    <mergeCell ref="PRZ17:PRZ20"/>
    <mergeCell ref="PSA17:PSA20"/>
    <mergeCell ref="PSB17:PSB20"/>
    <mergeCell ref="PSC17:PSC20"/>
    <mergeCell ref="PSD17:PSD20"/>
    <mergeCell ref="PSE17:PSE20"/>
    <mergeCell ref="PSM17:PSM20"/>
    <mergeCell ref="PSN17:PSN20"/>
    <mergeCell ref="PSO17:PSO20"/>
    <mergeCell ref="PSP17:PSP20"/>
    <mergeCell ref="PSQ17:PSQ20"/>
    <mergeCell ref="PSR17:PSR20"/>
    <mergeCell ref="PSZ17:PSZ20"/>
    <mergeCell ref="PTA17:PTA20"/>
    <mergeCell ref="PTB17:PTB20"/>
    <mergeCell ref="PTC17:PTC20"/>
    <mergeCell ref="PTD17:PTD20"/>
    <mergeCell ref="PTE17:PTE20"/>
    <mergeCell ref="PTM17:PTM20"/>
    <mergeCell ref="PTN17:PTN20"/>
    <mergeCell ref="PTO17:PTO20"/>
    <mergeCell ref="PTP17:PTP20"/>
    <mergeCell ref="PTQ17:PTQ20"/>
    <mergeCell ref="PTR17:PTR20"/>
    <mergeCell ref="PTZ17:PTZ20"/>
    <mergeCell ref="PUA17:PUA20"/>
    <mergeCell ref="PUB17:PUB20"/>
    <mergeCell ref="PUC17:PUC20"/>
    <mergeCell ref="PUD17:PUD20"/>
    <mergeCell ref="PUE17:PUE20"/>
    <mergeCell ref="PUM17:PUM20"/>
    <mergeCell ref="PUN17:PUN20"/>
    <mergeCell ref="PUO17:PUO20"/>
    <mergeCell ref="PUP17:PUP20"/>
    <mergeCell ref="PUQ17:PUQ20"/>
    <mergeCell ref="PUR17:PUR20"/>
    <mergeCell ref="PUZ17:PUZ20"/>
    <mergeCell ref="PVA17:PVA20"/>
    <mergeCell ref="PVB17:PVB20"/>
    <mergeCell ref="PVC17:PVC20"/>
    <mergeCell ref="PVD17:PVD20"/>
    <mergeCell ref="PVE17:PVE20"/>
    <mergeCell ref="PVM17:PVM20"/>
    <mergeCell ref="PVN17:PVN20"/>
    <mergeCell ref="PVO17:PVO20"/>
    <mergeCell ref="PVP17:PVP20"/>
    <mergeCell ref="PVQ17:PVQ20"/>
    <mergeCell ref="PVR17:PVR20"/>
    <mergeCell ref="PVZ17:PVZ20"/>
    <mergeCell ref="PWA17:PWA20"/>
    <mergeCell ref="PWB17:PWB20"/>
    <mergeCell ref="PWC17:PWC20"/>
    <mergeCell ref="PWD17:PWD20"/>
    <mergeCell ref="PWE17:PWE20"/>
    <mergeCell ref="PWM17:PWM20"/>
    <mergeCell ref="PWN17:PWN20"/>
    <mergeCell ref="PWO17:PWO20"/>
    <mergeCell ref="PWP17:PWP20"/>
    <mergeCell ref="PWQ17:PWQ20"/>
    <mergeCell ref="PWR17:PWR20"/>
    <mergeCell ref="PWZ17:PWZ20"/>
    <mergeCell ref="PXA17:PXA20"/>
    <mergeCell ref="PXB17:PXB20"/>
    <mergeCell ref="PXC17:PXC20"/>
    <mergeCell ref="PXD17:PXD20"/>
    <mergeCell ref="PXE17:PXE20"/>
    <mergeCell ref="PXM17:PXM20"/>
    <mergeCell ref="PXN17:PXN20"/>
    <mergeCell ref="PXO17:PXO20"/>
    <mergeCell ref="PXP17:PXP20"/>
    <mergeCell ref="PXQ17:PXQ20"/>
    <mergeCell ref="PXR17:PXR20"/>
    <mergeCell ref="PXZ17:PXZ20"/>
    <mergeCell ref="PYA17:PYA20"/>
    <mergeCell ref="PYB17:PYB20"/>
    <mergeCell ref="PYC17:PYC20"/>
    <mergeCell ref="PYD17:PYD20"/>
    <mergeCell ref="PYE17:PYE20"/>
    <mergeCell ref="PYM17:PYM20"/>
    <mergeCell ref="PYN17:PYN20"/>
    <mergeCell ref="PYO17:PYO20"/>
    <mergeCell ref="PYP17:PYP20"/>
    <mergeCell ref="PYQ17:PYQ20"/>
    <mergeCell ref="PYR17:PYR20"/>
    <mergeCell ref="PYZ17:PYZ20"/>
    <mergeCell ref="PZA17:PZA20"/>
    <mergeCell ref="PZB17:PZB20"/>
    <mergeCell ref="PZC17:PZC20"/>
    <mergeCell ref="PZD17:PZD20"/>
    <mergeCell ref="PZE17:PZE20"/>
    <mergeCell ref="PZM17:PZM20"/>
    <mergeCell ref="PZN17:PZN20"/>
    <mergeCell ref="PZO17:PZO20"/>
    <mergeCell ref="PZP17:PZP20"/>
    <mergeCell ref="PZQ17:PZQ20"/>
    <mergeCell ref="PZR17:PZR20"/>
    <mergeCell ref="PZZ17:PZZ20"/>
    <mergeCell ref="QAA17:QAA20"/>
    <mergeCell ref="QAB17:QAB20"/>
    <mergeCell ref="QAC17:QAC20"/>
    <mergeCell ref="QAD17:QAD20"/>
    <mergeCell ref="QAE17:QAE20"/>
    <mergeCell ref="QAM17:QAM20"/>
    <mergeCell ref="QAN17:QAN20"/>
    <mergeCell ref="QAO17:QAO20"/>
    <mergeCell ref="QAP17:QAP20"/>
    <mergeCell ref="QAQ17:QAQ20"/>
    <mergeCell ref="QAR17:QAR20"/>
    <mergeCell ref="QAZ17:QAZ20"/>
    <mergeCell ref="QBA17:QBA20"/>
    <mergeCell ref="QBB17:QBB20"/>
    <mergeCell ref="QBC17:QBC20"/>
    <mergeCell ref="QBD17:QBD20"/>
    <mergeCell ref="QBE17:QBE20"/>
    <mergeCell ref="QBM17:QBM20"/>
    <mergeCell ref="QBN17:QBN20"/>
    <mergeCell ref="QBO17:QBO20"/>
    <mergeCell ref="QBP17:QBP20"/>
    <mergeCell ref="QBQ17:QBQ20"/>
    <mergeCell ref="QBR17:QBR20"/>
    <mergeCell ref="QBZ17:QBZ20"/>
    <mergeCell ref="QCA17:QCA20"/>
    <mergeCell ref="QCB17:QCB20"/>
    <mergeCell ref="QCC17:QCC20"/>
    <mergeCell ref="QCD17:QCD20"/>
    <mergeCell ref="QCE17:QCE20"/>
    <mergeCell ref="QCM17:QCM20"/>
    <mergeCell ref="QCN17:QCN20"/>
    <mergeCell ref="QCO17:QCO20"/>
    <mergeCell ref="QCP17:QCP20"/>
    <mergeCell ref="QCQ17:QCQ20"/>
    <mergeCell ref="QCR17:QCR20"/>
    <mergeCell ref="QCZ17:QCZ20"/>
    <mergeCell ref="QDA17:QDA20"/>
    <mergeCell ref="QDB17:QDB20"/>
    <mergeCell ref="QDC17:QDC20"/>
    <mergeCell ref="QDD17:QDD20"/>
    <mergeCell ref="QDE17:QDE20"/>
    <mergeCell ref="QDM17:QDM20"/>
    <mergeCell ref="QDN17:QDN20"/>
    <mergeCell ref="QDO17:QDO20"/>
    <mergeCell ref="QDP17:QDP20"/>
    <mergeCell ref="QDQ17:QDQ20"/>
    <mergeCell ref="QDR17:QDR20"/>
    <mergeCell ref="QDZ17:QDZ20"/>
    <mergeCell ref="QEA17:QEA20"/>
    <mergeCell ref="QEB17:QEB20"/>
    <mergeCell ref="QEC17:QEC20"/>
    <mergeCell ref="QED17:QED20"/>
    <mergeCell ref="QEE17:QEE20"/>
    <mergeCell ref="QEM17:QEM20"/>
    <mergeCell ref="QEN17:QEN20"/>
    <mergeCell ref="QEO17:QEO20"/>
    <mergeCell ref="QEP17:QEP20"/>
    <mergeCell ref="QEQ17:QEQ20"/>
    <mergeCell ref="QER17:QER20"/>
    <mergeCell ref="QEZ17:QEZ20"/>
    <mergeCell ref="QFA17:QFA20"/>
    <mergeCell ref="QFB17:QFB20"/>
    <mergeCell ref="QFC17:QFC20"/>
    <mergeCell ref="QFD17:QFD20"/>
    <mergeCell ref="QFE17:QFE20"/>
    <mergeCell ref="QFM17:QFM20"/>
    <mergeCell ref="QFN17:QFN20"/>
    <mergeCell ref="QFO17:QFO20"/>
    <mergeCell ref="QFP17:QFP20"/>
    <mergeCell ref="QFQ17:QFQ20"/>
    <mergeCell ref="QFR17:QFR20"/>
    <mergeCell ref="QFZ17:QFZ20"/>
    <mergeCell ref="QGA17:QGA20"/>
    <mergeCell ref="QGB17:QGB20"/>
    <mergeCell ref="QGC17:QGC20"/>
    <mergeCell ref="QGD17:QGD20"/>
    <mergeCell ref="QGE17:QGE20"/>
    <mergeCell ref="QGM17:QGM20"/>
    <mergeCell ref="QGN17:QGN20"/>
    <mergeCell ref="QGO17:QGO20"/>
    <mergeCell ref="QGP17:QGP20"/>
    <mergeCell ref="QGQ17:QGQ20"/>
    <mergeCell ref="QGR17:QGR20"/>
    <mergeCell ref="QGZ17:QGZ20"/>
    <mergeCell ref="QHA17:QHA20"/>
    <mergeCell ref="QHB17:QHB20"/>
    <mergeCell ref="QHC17:QHC20"/>
    <mergeCell ref="QHD17:QHD20"/>
    <mergeCell ref="QHE17:QHE20"/>
    <mergeCell ref="QHM17:QHM20"/>
    <mergeCell ref="QHN17:QHN20"/>
    <mergeCell ref="QHO17:QHO20"/>
    <mergeCell ref="QHP17:QHP20"/>
    <mergeCell ref="QHQ17:QHQ20"/>
    <mergeCell ref="QHR17:QHR20"/>
    <mergeCell ref="QHZ17:QHZ20"/>
    <mergeCell ref="QIA17:QIA20"/>
    <mergeCell ref="QIB17:QIB20"/>
    <mergeCell ref="QIC17:QIC20"/>
    <mergeCell ref="QID17:QID20"/>
    <mergeCell ref="QIE17:QIE20"/>
    <mergeCell ref="QIM17:QIM20"/>
    <mergeCell ref="QIN17:QIN20"/>
    <mergeCell ref="QIO17:QIO20"/>
    <mergeCell ref="QIP17:QIP20"/>
    <mergeCell ref="QIQ17:QIQ20"/>
    <mergeCell ref="QIR17:QIR20"/>
    <mergeCell ref="QIZ17:QIZ20"/>
    <mergeCell ref="QJA17:QJA20"/>
    <mergeCell ref="QJB17:QJB20"/>
    <mergeCell ref="QJC17:QJC20"/>
    <mergeCell ref="QJD17:QJD20"/>
    <mergeCell ref="QJE17:QJE20"/>
    <mergeCell ref="QJM17:QJM20"/>
    <mergeCell ref="QJN17:QJN20"/>
    <mergeCell ref="QJO17:QJO20"/>
    <mergeCell ref="QJP17:QJP20"/>
    <mergeCell ref="QJQ17:QJQ20"/>
    <mergeCell ref="QJR17:QJR20"/>
    <mergeCell ref="QJZ17:QJZ20"/>
    <mergeCell ref="QKA17:QKA20"/>
    <mergeCell ref="QKB17:QKB20"/>
    <mergeCell ref="QKC17:QKC20"/>
    <mergeCell ref="QKD17:QKD20"/>
    <mergeCell ref="QKE17:QKE20"/>
    <mergeCell ref="QKM17:QKM20"/>
    <mergeCell ref="QKN17:QKN20"/>
    <mergeCell ref="QKO17:QKO20"/>
    <mergeCell ref="QKP17:QKP20"/>
    <mergeCell ref="QKQ17:QKQ20"/>
    <mergeCell ref="QKR17:QKR20"/>
    <mergeCell ref="QKZ17:QKZ20"/>
    <mergeCell ref="QLA17:QLA20"/>
    <mergeCell ref="QLB17:QLB20"/>
    <mergeCell ref="QLC17:QLC20"/>
    <mergeCell ref="QLD17:QLD20"/>
    <mergeCell ref="QLE17:QLE20"/>
    <mergeCell ref="QLM17:QLM20"/>
    <mergeCell ref="QLN17:QLN20"/>
    <mergeCell ref="QLO17:QLO20"/>
    <mergeCell ref="QLP17:QLP20"/>
    <mergeCell ref="QLQ17:QLQ20"/>
    <mergeCell ref="QLR17:QLR20"/>
    <mergeCell ref="QLZ17:QLZ20"/>
    <mergeCell ref="QMA17:QMA20"/>
    <mergeCell ref="QMB17:QMB20"/>
    <mergeCell ref="QMC17:QMC20"/>
    <mergeCell ref="QMD17:QMD20"/>
    <mergeCell ref="QME17:QME20"/>
    <mergeCell ref="QMM17:QMM20"/>
    <mergeCell ref="QMN17:QMN20"/>
    <mergeCell ref="QMO17:QMO20"/>
    <mergeCell ref="QMP17:QMP20"/>
    <mergeCell ref="QMQ17:QMQ20"/>
    <mergeCell ref="QMR17:QMR20"/>
    <mergeCell ref="QMZ17:QMZ20"/>
    <mergeCell ref="QNA17:QNA20"/>
    <mergeCell ref="QNB17:QNB20"/>
    <mergeCell ref="QNC17:QNC20"/>
    <mergeCell ref="QND17:QND20"/>
    <mergeCell ref="QNE17:QNE20"/>
    <mergeCell ref="QNM17:QNM20"/>
    <mergeCell ref="QNN17:QNN20"/>
    <mergeCell ref="QNO17:QNO20"/>
    <mergeCell ref="QNP17:QNP20"/>
    <mergeCell ref="QNQ17:QNQ20"/>
    <mergeCell ref="QNR17:QNR20"/>
    <mergeCell ref="QNZ17:QNZ20"/>
    <mergeCell ref="QOA17:QOA20"/>
    <mergeCell ref="QOB17:QOB20"/>
    <mergeCell ref="QOC17:QOC20"/>
    <mergeCell ref="QOD17:QOD20"/>
    <mergeCell ref="QOE17:QOE20"/>
    <mergeCell ref="QOM17:QOM20"/>
    <mergeCell ref="QON17:QON20"/>
    <mergeCell ref="QOO17:QOO20"/>
    <mergeCell ref="QOP17:QOP20"/>
    <mergeCell ref="QOQ17:QOQ20"/>
    <mergeCell ref="QOR17:QOR20"/>
    <mergeCell ref="QOZ17:QOZ20"/>
    <mergeCell ref="QPA17:QPA20"/>
    <mergeCell ref="QPB17:QPB20"/>
    <mergeCell ref="QPC17:QPC20"/>
    <mergeCell ref="QPD17:QPD20"/>
    <mergeCell ref="QPE17:QPE20"/>
    <mergeCell ref="QPM17:QPM20"/>
    <mergeCell ref="QPN17:QPN20"/>
    <mergeCell ref="QPO17:QPO20"/>
    <mergeCell ref="QPP17:QPP20"/>
    <mergeCell ref="QPQ17:QPQ20"/>
    <mergeCell ref="QPR17:QPR20"/>
    <mergeCell ref="QPZ17:QPZ20"/>
    <mergeCell ref="QQA17:QQA20"/>
    <mergeCell ref="QQB17:QQB20"/>
    <mergeCell ref="QQC17:QQC20"/>
    <mergeCell ref="QQD17:QQD20"/>
    <mergeCell ref="QQE17:QQE20"/>
    <mergeCell ref="QQM17:QQM20"/>
    <mergeCell ref="QQN17:QQN20"/>
    <mergeCell ref="QQO17:QQO20"/>
    <mergeCell ref="QQP17:QQP20"/>
    <mergeCell ref="QQQ17:QQQ20"/>
    <mergeCell ref="QQR17:QQR20"/>
    <mergeCell ref="QQZ17:QQZ20"/>
    <mergeCell ref="QRA17:QRA20"/>
    <mergeCell ref="QRB17:QRB20"/>
    <mergeCell ref="QRC17:QRC20"/>
    <mergeCell ref="QRD17:QRD20"/>
    <mergeCell ref="QRE17:QRE20"/>
    <mergeCell ref="QRM17:QRM20"/>
    <mergeCell ref="QRN17:QRN20"/>
    <mergeCell ref="QRO17:QRO20"/>
    <mergeCell ref="QRP17:QRP20"/>
    <mergeCell ref="QRQ17:QRQ20"/>
    <mergeCell ref="QRR17:QRR20"/>
    <mergeCell ref="QRZ17:QRZ20"/>
    <mergeCell ref="QSA17:QSA20"/>
    <mergeCell ref="QSB17:QSB20"/>
    <mergeCell ref="QSC17:QSC20"/>
    <mergeCell ref="QSD17:QSD20"/>
    <mergeCell ref="QSE17:QSE20"/>
    <mergeCell ref="QSM17:QSM20"/>
    <mergeCell ref="QSN17:QSN20"/>
    <mergeCell ref="QSO17:QSO20"/>
    <mergeCell ref="QSP17:QSP20"/>
    <mergeCell ref="QSQ17:QSQ20"/>
    <mergeCell ref="QSR17:QSR20"/>
    <mergeCell ref="QSZ17:QSZ20"/>
    <mergeCell ref="QTA17:QTA20"/>
    <mergeCell ref="QTB17:QTB20"/>
    <mergeCell ref="QTC17:QTC20"/>
    <mergeCell ref="QTD17:QTD20"/>
    <mergeCell ref="QTE17:QTE20"/>
    <mergeCell ref="QTM17:QTM20"/>
    <mergeCell ref="QTN17:QTN20"/>
    <mergeCell ref="QTO17:QTO20"/>
    <mergeCell ref="QTP17:QTP20"/>
    <mergeCell ref="QTQ17:QTQ20"/>
    <mergeCell ref="QTR17:QTR20"/>
    <mergeCell ref="QTZ17:QTZ20"/>
    <mergeCell ref="QUA17:QUA20"/>
    <mergeCell ref="QUB17:QUB20"/>
    <mergeCell ref="QUC17:QUC20"/>
    <mergeCell ref="QUD17:QUD20"/>
    <mergeCell ref="QUE17:QUE20"/>
    <mergeCell ref="QUM17:QUM20"/>
    <mergeCell ref="QUN17:QUN20"/>
    <mergeCell ref="QUO17:QUO20"/>
    <mergeCell ref="QUP17:QUP20"/>
    <mergeCell ref="QUQ17:QUQ20"/>
    <mergeCell ref="QUR17:QUR20"/>
    <mergeCell ref="QUZ17:QUZ20"/>
    <mergeCell ref="QVA17:QVA20"/>
    <mergeCell ref="QVB17:QVB20"/>
    <mergeCell ref="QVC17:QVC20"/>
    <mergeCell ref="QVD17:QVD20"/>
    <mergeCell ref="QVE17:QVE20"/>
    <mergeCell ref="QVM17:QVM20"/>
    <mergeCell ref="QVN17:QVN20"/>
    <mergeCell ref="QVO17:QVO20"/>
    <mergeCell ref="QVP17:QVP20"/>
    <mergeCell ref="QVQ17:QVQ20"/>
    <mergeCell ref="QVR17:QVR20"/>
    <mergeCell ref="QVZ17:QVZ20"/>
    <mergeCell ref="QWA17:QWA20"/>
    <mergeCell ref="QWB17:QWB20"/>
    <mergeCell ref="QWC17:QWC20"/>
    <mergeCell ref="QWD17:QWD20"/>
    <mergeCell ref="QWE17:QWE20"/>
    <mergeCell ref="QWM17:QWM20"/>
    <mergeCell ref="QWN17:QWN20"/>
    <mergeCell ref="QWO17:QWO20"/>
    <mergeCell ref="QWP17:QWP20"/>
    <mergeCell ref="QWQ17:QWQ20"/>
    <mergeCell ref="QWR17:QWR20"/>
    <mergeCell ref="QWZ17:QWZ20"/>
    <mergeCell ref="QXA17:QXA20"/>
    <mergeCell ref="QXB17:QXB20"/>
    <mergeCell ref="QXC17:QXC20"/>
    <mergeCell ref="QXD17:QXD20"/>
    <mergeCell ref="QXE17:QXE20"/>
    <mergeCell ref="QXM17:QXM20"/>
    <mergeCell ref="QXN17:QXN20"/>
    <mergeCell ref="QXO17:QXO20"/>
    <mergeCell ref="QXP17:QXP20"/>
    <mergeCell ref="QXQ17:QXQ20"/>
    <mergeCell ref="QXR17:QXR20"/>
    <mergeCell ref="QXZ17:QXZ20"/>
    <mergeCell ref="QYA17:QYA20"/>
    <mergeCell ref="QYB17:QYB20"/>
    <mergeCell ref="QYC17:QYC20"/>
    <mergeCell ref="QYD17:QYD20"/>
    <mergeCell ref="QYE17:QYE20"/>
    <mergeCell ref="QYM17:QYM20"/>
    <mergeCell ref="QYN17:QYN20"/>
    <mergeCell ref="QYO17:QYO20"/>
    <mergeCell ref="QYP17:QYP20"/>
    <mergeCell ref="QYQ17:QYQ20"/>
    <mergeCell ref="QYR17:QYR20"/>
    <mergeCell ref="QYZ17:QYZ20"/>
    <mergeCell ref="QZA17:QZA20"/>
    <mergeCell ref="QZB17:QZB20"/>
    <mergeCell ref="QZC17:QZC20"/>
    <mergeCell ref="QZD17:QZD20"/>
    <mergeCell ref="QZE17:QZE20"/>
    <mergeCell ref="QZM17:QZM20"/>
    <mergeCell ref="QZN17:QZN20"/>
    <mergeCell ref="QZO17:QZO20"/>
    <mergeCell ref="QZP17:QZP20"/>
    <mergeCell ref="QZQ17:QZQ20"/>
    <mergeCell ref="QZR17:QZR20"/>
    <mergeCell ref="QZZ17:QZZ20"/>
    <mergeCell ref="RAA17:RAA20"/>
    <mergeCell ref="RAB17:RAB20"/>
    <mergeCell ref="RAC17:RAC20"/>
    <mergeCell ref="RAD17:RAD20"/>
    <mergeCell ref="RAE17:RAE20"/>
    <mergeCell ref="RAM17:RAM20"/>
    <mergeCell ref="RAN17:RAN20"/>
    <mergeCell ref="RAO17:RAO20"/>
    <mergeCell ref="RAP17:RAP20"/>
    <mergeCell ref="RAQ17:RAQ20"/>
    <mergeCell ref="RAR17:RAR20"/>
    <mergeCell ref="RAZ17:RAZ20"/>
    <mergeCell ref="RBA17:RBA20"/>
    <mergeCell ref="RBB17:RBB20"/>
    <mergeCell ref="RBC17:RBC20"/>
    <mergeCell ref="RBD17:RBD20"/>
    <mergeCell ref="RBE17:RBE20"/>
    <mergeCell ref="RBM17:RBM20"/>
    <mergeCell ref="RBN17:RBN20"/>
    <mergeCell ref="RBO17:RBO20"/>
    <mergeCell ref="RBP17:RBP20"/>
    <mergeCell ref="RBQ17:RBQ20"/>
    <mergeCell ref="RBR17:RBR20"/>
    <mergeCell ref="RBZ17:RBZ20"/>
    <mergeCell ref="RCA17:RCA20"/>
    <mergeCell ref="RCB17:RCB20"/>
    <mergeCell ref="RCC17:RCC20"/>
    <mergeCell ref="RCD17:RCD20"/>
    <mergeCell ref="RCE17:RCE20"/>
    <mergeCell ref="RCM17:RCM20"/>
    <mergeCell ref="RCN17:RCN20"/>
    <mergeCell ref="RCO17:RCO20"/>
    <mergeCell ref="RCP17:RCP20"/>
    <mergeCell ref="RCQ17:RCQ20"/>
    <mergeCell ref="RCR17:RCR20"/>
    <mergeCell ref="RCZ17:RCZ20"/>
    <mergeCell ref="RDA17:RDA20"/>
    <mergeCell ref="RDB17:RDB20"/>
    <mergeCell ref="RDC17:RDC20"/>
    <mergeCell ref="RDD17:RDD20"/>
    <mergeCell ref="RDE17:RDE20"/>
    <mergeCell ref="RDM17:RDM20"/>
    <mergeCell ref="RDN17:RDN20"/>
    <mergeCell ref="RDO17:RDO20"/>
    <mergeCell ref="RDP17:RDP20"/>
    <mergeCell ref="RDQ17:RDQ20"/>
    <mergeCell ref="RDR17:RDR20"/>
    <mergeCell ref="RDZ17:RDZ20"/>
    <mergeCell ref="REA17:REA20"/>
    <mergeCell ref="REB17:REB20"/>
    <mergeCell ref="REC17:REC20"/>
    <mergeCell ref="RED17:RED20"/>
    <mergeCell ref="REE17:REE20"/>
    <mergeCell ref="REM17:REM20"/>
    <mergeCell ref="REN17:REN20"/>
    <mergeCell ref="REO17:REO20"/>
    <mergeCell ref="REP17:REP20"/>
    <mergeCell ref="REQ17:REQ20"/>
    <mergeCell ref="RER17:RER20"/>
    <mergeCell ref="REZ17:REZ20"/>
    <mergeCell ref="RFA17:RFA20"/>
    <mergeCell ref="RFB17:RFB20"/>
    <mergeCell ref="RFC17:RFC20"/>
    <mergeCell ref="RFD17:RFD20"/>
    <mergeCell ref="RFE17:RFE20"/>
    <mergeCell ref="RFM17:RFM20"/>
    <mergeCell ref="RFN17:RFN20"/>
    <mergeCell ref="RFO17:RFO20"/>
    <mergeCell ref="RFP17:RFP20"/>
    <mergeCell ref="RFQ17:RFQ20"/>
    <mergeCell ref="RFR17:RFR20"/>
    <mergeCell ref="RFZ17:RFZ20"/>
    <mergeCell ref="RGA17:RGA20"/>
    <mergeCell ref="RGB17:RGB20"/>
    <mergeCell ref="RGC17:RGC20"/>
    <mergeCell ref="RGD17:RGD20"/>
    <mergeCell ref="RGE17:RGE20"/>
    <mergeCell ref="RGM17:RGM20"/>
    <mergeCell ref="RGN17:RGN20"/>
    <mergeCell ref="RGO17:RGO20"/>
    <mergeCell ref="RGP17:RGP20"/>
    <mergeCell ref="RGQ17:RGQ20"/>
    <mergeCell ref="RGR17:RGR20"/>
    <mergeCell ref="RGZ17:RGZ20"/>
    <mergeCell ref="RHA17:RHA20"/>
    <mergeCell ref="RHB17:RHB20"/>
    <mergeCell ref="RHC17:RHC20"/>
    <mergeCell ref="RHD17:RHD20"/>
    <mergeCell ref="RHE17:RHE20"/>
    <mergeCell ref="RHM17:RHM20"/>
    <mergeCell ref="RHN17:RHN20"/>
    <mergeCell ref="RHO17:RHO20"/>
    <mergeCell ref="RHP17:RHP20"/>
    <mergeCell ref="RHQ17:RHQ20"/>
    <mergeCell ref="RHR17:RHR20"/>
    <mergeCell ref="RHZ17:RHZ20"/>
    <mergeCell ref="RIA17:RIA20"/>
    <mergeCell ref="RIB17:RIB20"/>
    <mergeCell ref="RIC17:RIC20"/>
    <mergeCell ref="RID17:RID20"/>
    <mergeCell ref="RIE17:RIE20"/>
    <mergeCell ref="RIM17:RIM20"/>
    <mergeCell ref="RIN17:RIN20"/>
    <mergeCell ref="RIO17:RIO20"/>
    <mergeCell ref="RIP17:RIP20"/>
    <mergeCell ref="RIQ17:RIQ20"/>
    <mergeCell ref="RIR17:RIR20"/>
    <mergeCell ref="RIZ17:RIZ20"/>
    <mergeCell ref="RJA17:RJA20"/>
    <mergeCell ref="RJB17:RJB20"/>
    <mergeCell ref="RJC17:RJC20"/>
    <mergeCell ref="RJD17:RJD20"/>
    <mergeCell ref="RJE17:RJE20"/>
    <mergeCell ref="RJM17:RJM20"/>
    <mergeCell ref="RJN17:RJN20"/>
    <mergeCell ref="RJO17:RJO20"/>
    <mergeCell ref="RJP17:RJP20"/>
    <mergeCell ref="RJQ17:RJQ20"/>
    <mergeCell ref="RJR17:RJR20"/>
    <mergeCell ref="RJZ17:RJZ20"/>
    <mergeCell ref="RKA17:RKA20"/>
    <mergeCell ref="RKB17:RKB20"/>
    <mergeCell ref="RKC17:RKC20"/>
    <mergeCell ref="RKD17:RKD20"/>
    <mergeCell ref="RKE17:RKE20"/>
    <mergeCell ref="RKM17:RKM20"/>
    <mergeCell ref="RKN17:RKN20"/>
    <mergeCell ref="RKO17:RKO20"/>
    <mergeCell ref="RKP17:RKP20"/>
    <mergeCell ref="RKQ17:RKQ20"/>
    <mergeCell ref="RKR17:RKR20"/>
    <mergeCell ref="RKZ17:RKZ20"/>
    <mergeCell ref="RLA17:RLA20"/>
    <mergeCell ref="RLB17:RLB20"/>
    <mergeCell ref="RLC17:RLC20"/>
    <mergeCell ref="RLD17:RLD20"/>
    <mergeCell ref="RLE17:RLE20"/>
    <mergeCell ref="RLM17:RLM20"/>
    <mergeCell ref="RLN17:RLN20"/>
    <mergeCell ref="RLO17:RLO20"/>
    <mergeCell ref="RLP17:RLP20"/>
    <mergeCell ref="RLQ17:RLQ20"/>
    <mergeCell ref="RLR17:RLR20"/>
    <mergeCell ref="RLZ17:RLZ20"/>
    <mergeCell ref="RMA17:RMA20"/>
    <mergeCell ref="RMB17:RMB20"/>
    <mergeCell ref="RMC17:RMC20"/>
    <mergeCell ref="RMD17:RMD20"/>
    <mergeCell ref="RME17:RME20"/>
    <mergeCell ref="RMM17:RMM20"/>
    <mergeCell ref="RMN17:RMN20"/>
    <mergeCell ref="RMO17:RMO20"/>
    <mergeCell ref="RMP17:RMP20"/>
    <mergeCell ref="RMQ17:RMQ20"/>
    <mergeCell ref="RMR17:RMR20"/>
    <mergeCell ref="RMZ17:RMZ20"/>
    <mergeCell ref="RNA17:RNA20"/>
    <mergeCell ref="RNB17:RNB20"/>
    <mergeCell ref="RNC17:RNC20"/>
    <mergeCell ref="RND17:RND20"/>
    <mergeCell ref="RNE17:RNE20"/>
    <mergeCell ref="RNM17:RNM20"/>
    <mergeCell ref="RNN17:RNN20"/>
    <mergeCell ref="RNO17:RNO20"/>
    <mergeCell ref="RNP17:RNP20"/>
    <mergeCell ref="RNQ17:RNQ20"/>
    <mergeCell ref="RNR17:RNR20"/>
    <mergeCell ref="RNZ17:RNZ20"/>
    <mergeCell ref="ROA17:ROA20"/>
    <mergeCell ref="ROB17:ROB20"/>
    <mergeCell ref="ROC17:ROC20"/>
    <mergeCell ref="ROD17:ROD20"/>
    <mergeCell ref="ROE17:ROE20"/>
    <mergeCell ref="ROM17:ROM20"/>
    <mergeCell ref="RON17:RON20"/>
    <mergeCell ref="ROO17:ROO20"/>
    <mergeCell ref="ROP17:ROP20"/>
    <mergeCell ref="ROQ17:ROQ20"/>
    <mergeCell ref="ROR17:ROR20"/>
    <mergeCell ref="ROZ17:ROZ20"/>
    <mergeCell ref="RPA17:RPA20"/>
    <mergeCell ref="RPB17:RPB20"/>
    <mergeCell ref="RPC17:RPC20"/>
    <mergeCell ref="RPD17:RPD20"/>
    <mergeCell ref="RPE17:RPE20"/>
    <mergeCell ref="RPM17:RPM20"/>
    <mergeCell ref="RPN17:RPN20"/>
    <mergeCell ref="RPO17:RPO20"/>
    <mergeCell ref="RPP17:RPP20"/>
    <mergeCell ref="RPQ17:RPQ20"/>
    <mergeCell ref="RPR17:RPR20"/>
    <mergeCell ref="RPZ17:RPZ20"/>
    <mergeCell ref="RQA17:RQA20"/>
    <mergeCell ref="RQB17:RQB20"/>
    <mergeCell ref="RQC17:RQC20"/>
    <mergeCell ref="RQD17:RQD20"/>
    <mergeCell ref="RQE17:RQE20"/>
    <mergeCell ref="RQM17:RQM20"/>
    <mergeCell ref="RQN17:RQN20"/>
    <mergeCell ref="RQO17:RQO20"/>
    <mergeCell ref="RQP17:RQP20"/>
    <mergeCell ref="RQQ17:RQQ20"/>
    <mergeCell ref="RQR17:RQR20"/>
    <mergeCell ref="RQZ17:RQZ20"/>
    <mergeCell ref="RRA17:RRA20"/>
    <mergeCell ref="RRB17:RRB20"/>
    <mergeCell ref="RRC17:RRC20"/>
    <mergeCell ref="RRD17:RRD20"/>
    <mergeCell ref="RRE17:RRE20"/>
    <mergeCell ref="RRM17:RRM20"/>
    <mergeCell ref="RRN17:RRN20"/>
    <mergeCell ref="RRO17:RRO20"/>
    <mergeCell ref="RRP17:RRP20"/>
    <mergeCell ref="RRQ17:RRQ20"/>
    <mergeCell ref="RRR17:RRR20"/>
    <mergeCell ref="RRZ17:RRZ20"/>
    <mergeCell ref="RSA17:RSA20"/>
    <mergeCell ref="RSB17:RSB20"/>
    <mergeCell ref="RSC17:RSC20"/>
    <mergeCell ref="RSD17:RSD20"/>
    <mergeCell ref="RSE17:RSE20"/>
    <mergeCell ref="RSM17:RSM20"/>
    <mergeCell ref="RSN17:RSN20"/>
    <mergeCell ref="RSO17:RSO20"/>
    <mergeCell ref="RSP17:RSP20"/>
    <mergeCell ref="RSQ17:RSQ20"/>
    <mergeCell ref="RSR17:RSR20"/>
    <mergeCell ref="RSZ17:RSZ20"/>
    <mergeCell ref="RTA17:RTA20"/>
    <mergeCell ref="RTB17:RTB20"/>
    <mergeCell ref="RTC17:RTC20"/>
    <mergeCell ref="RTD17:RTD20"/>
    <mergeCell ref="RTE17:RTE20"/>
    <mergeCell ref="RTM17:RTM20"/>
    <mergeCell ref="RTN17:RTN20"/>
    <mergeCell ref="RTO17:RTO20"/>
    <mergeCell ref="RTP17:RTP20"/>
    <mergeCell ref="RTQ17:RTQ20"/>
    <mergeCell ref="RTR17:RTR20"/>
    <mergeCell ref="RTZ17:RTZ20"/>
    <mergeCell ref="RUA17:RUA20"/>
    <mergeCell ref="RUB17:RUB20"/>
    <mergeCell ref="RUC17:RUC20"/>
    <mergeCell ref="RUD17:RUD20"/>
    <mergeCell ref="RUE17:RUE20"/>
    <mergeCell ref="RUM17:RUM20"/>
    <mergeCell ref="RUN17:RUN20"/>
    <mergeCell ref="RUO17:RUO20"/>
    <mergeCell ref="RUP17:RUP20"/>
    <mergeCell ref="RUQ17:RUQ20"/>
    <mergeCell ref="RUR17:RUR20"/>
    <mergeCell ref="RUZ17:RUZ20"/>
    <mergeCell ref="RVA17:RVA20"/>
    <mergeCell ref="RVB17:RVB20"/>
    <mergeCell ref="RVC17:RVC20"/>
    <mergeCell ref="RVD17:RVD20"/>
    <mergeCell ref="RVE17:RVE20"/>
    <mergeCell ref="RVM17:RVM20"/>
    <mergeCell ref="RVN17:RVN20"/>
    <mergeCell ref="RVO17:RVO20"/>
    <mergeCell ref="RVP17:RVP20"/>
    <mergeCell ref="RVQ17:RVQ20"/>
    <mergeCell ref="RVR17:RVR20"/>
    <mergeCell ref="RVZ17:RVZ20"/>
    <mergeCell ref="RWA17:RWA20"/>
    <mergeCell ref="RWB17:RWB20"/>
    <mergeCell ref="RWC17:RWC20"/>
    <mergeCell ref="RWD17:RWD20"/>
    <mergeCell ref="RWE17:RWE20"/>
    <mergeCell ref="RWM17:RWM20"/>
    <mergeCell ref="RWN17:RWN20"/>
    <mergeCell ref="RWO17:RWO20"/>
    <mergeCell ref="RWP17:RWP20"/>
    <mergeCell ref="RWQ17:RWQ20"/>
    <mergeCell ref="RWR17:RWR20"/>
    <mergeCell ref="RWZ17:RWZ20"/>
    <mergeCell ref="RXA17:RXA20"/>
    <mergeCell ref="RXB17:RXB20"/>
    <mergeCell ref="RXC17:RXC20"/>
    <mergeCell ref="RXD17:RXD20"/>
    <mergeCell ref="RXE17:RXE20"/>
    <mergeCell ref="RXM17:RXM20"/>
    <mergeCell ref="RXN17:RXN20"/>
    <mergeCell ref="RXO17:RXO20"/>
    <mergeCell ref="RXP17:RXP20"/>
    <mergeCell ref="RXQ17:RXQ20"/>
    <mergeCell ref="RXR17:RXR20"/>
    <mergeCell ref="RXZ17:RXZ20"/>
    <mergeCell ref="RYA17:RYA20"/>
    <mergeCell ref="RYB17:RYB20"/>
    <mergeCell ref="RYC17:RYC20"/>
    <mergeCell ref="RYD17:RYD20"/>
    <mergeCell ref="RYE17:RYE20"/>
    <mergeCell ref="RYM17:RYM20"/>
    <mergeCell ref="RYN17:RYN20"/>
    <mergeCell ref="RYO17:RYO20"/>
    <mergeCell ref="RYP17:RYP20"/>
    <mergeCell ref="RYQ17:RYQ20"/>
    <mergeCell ref="RYR17:RYR20"/>
    <mergeCell ref="RYZ17:RYZ20"/>
    <mergeCell ref="RZA17:RZA20"/>
    <mergeCell ref="RZB17:RZB20"/>
    <mergeCell ref="RZC17:RZC20"/>
    <mergeCell ref="RZD17:RZD20"/>
    <mergeCell ref="RZE17:RZE20"/>
    <mergeCell ref="RZM17:RZM20"/>
    <mergeCell ref="RZN17:RZN20"/>
    <mergeCell ref="RZO17:RZO20"/>
    <mergeCell ref="RZP17:RZP20"/>
    <mergeCell ref="RZQ17:RZQ20"/>
    <mergeCell ref="RZR17:RZR20"/>
    <mergeCell ref="RZZ17:RZZ20"/>
    <mergeCell ref="SAA17:SAA20"/>
    <mergeCell ref="SAB17:SAB20"/>
    <mergeCell ref="SAC17:SAC20"/>
    <mergeCell ref="SAD17:SAD20"/>
    <mergeCell ref="SAE17:SAE20"/>
    <mergeCell ref="SAM17:SAM20"/>
    <mergeCell ref="SAN17:SAN20"/>
    <mergeCell ref="SAO17:SAO20"/>
    <mergeCell ref="SAP17:SAP20"/>
    <mergeCell ref="SAQ17:SAQ20"/>
    <mergeCell ref="SAR17:SAR20"/>
    <mergeCell ref="SAZ17:SAZ20"/>
    <mergeCell ref="SBA17:SBA20"/>
    <mergeCell ref="SBB17:SBB20"/>
    <mergeCell ref="SBC17:SBC20"/>
    <mergeCell ref="SBD17:SBD20"/>
    <mergeCell ref="SBE17:SBE20"/>
    <mergeCell ref="SBM17:SBM20"/>
    <mergeCell ref="SBN17:SBN20"/>
    <mergeCell ref="SBO17:SBO20"/>
    <mergeCell ref="SBP17:SBP20"/>
    <mergeCell ref="SBQ17:SBQ20"/>
    <mergeCell ref="SBR17:SBR20"/>
    <mergeCell ref="SBZ17:SBZ20"/>
    <mergeCell ref="SCA17:SCA20"/>
    <mergeCell ref="SCB17:SCB20"/>
    <mergeCell ref="SCC17:SCC20"/>
    <mergeCell ref="SCD17:SCD20"/>
    <mergeCell ref="SCE17:SCE20"/>
    <mergeCell ref="SCM17:SCM20"/>
    <mergeCell ref="SCN17:SCN20"/>
    <mergeCell ref="SCO17:SCO20"/>
    <mergeCell ref="SCP17:SCP20"/>
    <mergeCell ref="SCQ17:SCQ20"/>
    <mergeCell ref="SCR17:SCR20"/>
    <mergeCell ref="SCZ17:SCZ20"/>
    <mergeCell ref="SDA17:SDA20"/>
    <mergeCell ref="SDB17:SDB20"/>
    <mergeCell ref="SDC17:SDC20"/>
    <mergeCell ref="SDD17:SDD20"/>
    <mergeCell ref="SDE17:SDE20"/>
    <mergeCell ref="SDM17:SDM20"/>
    <mergeCell ref="SDN17:SDN20"/>
    <mergeCell ref="SDO17:SDO20"/>
    <mergeCell ref="SDP17:SDP20"/>
    <mergeCell ref="SDQ17:SDQ20"/>
    <mergeCell ref="SDR17:SDR20"/>
    <mergeCell ref="SDZ17:SDZ20"/>
    <mergeCell ref="SEA17:SEA20"/>
    <mergeCell ref="SEB17:SEB20"/>
    <mergeCell ref="SEC17:SEC20"/>
    <mergeCell ref="SED17:SED20"/>
    <mergeCell ref="SEE17:SEE20"/>
    <mergeCell ref="SEM17:SEM20"/>
    <mergeCell ref="SEN17:SEN20"/>
    <mergeCell ref="SEO17:SEO20"/>
    <mergeCell ref="SEP17:SEP20"/>
    <mergeCell ref="SEQ17:SEQ20"/>
    <mergeCell ref="SER17:SER20"/>
    <mergeCell ref="SEZ17:SEZ20"/>
    <mergeCell ref="SFA17:SFA20"/>
    <mergeCell ref="SFB17:SFB20"/>
    <mergeCell ref="SFC17:SFC20"/>
    <mergeCell ref="SFD17:SFD20"/>
    <mergeCell ref="SFE17:SFE20"/>
    <mergeCell ref="SFM17:SFM20"/>
    <mergeCell ref="SFN17:SFN20"/>
    <mergeCell ref="SFO17:SFO20"/>
    <mergeCell ref="SFP17:SFP20"/>
    <mergeCell ref="SFQ17:SFQ20"/>
    <mergeCell ref="SFR17:SFR20"/>
    <mergeCell ref="SFZ17:SFZ20"/>
    <mergeCell ref="SGA17:SGA20"/>
    <mergeCell ref="SGB17:SGB20"/>
    <mergeCell ref="SGC17:SGC20"/>
    <mergeCell ref="SGD17:SGD20"/>
    <mergeCell ref="SGE17:SGE20"/>
    <mergeCell ref="SGM17:SGM20"/>
    <mergeCell ref="SGN17:SGN20"/>
    <mergeCell ref="SGO17:SGO20"/>
    <mergeCell ref="SGP17:SGP20"/>
    <mergeCell ref="SGQ17:SGQ20"/>
    <mergeCell ref="SGR17:SGR20"/>
    <mergeCell ref="SGZ17:SGZ20"/>
    <mergeCell ref="SHA17:SHA20"/>
    <mergeCell ref="SHB17:SHB20"/>
    <mergeCell ref="SHC17:SHC20"/>
    <mergeCell ref="SHD17:SHD20"/>
    <mergeCell ref="SHE17:SHE20"/>
    <mergeCell ref="SHM17:SHM20"/>
    <mergeCell ref="SHN17:SHN20"/>
    <mergeCell ref="SHO17:SHO20"/>
    <mergeCell ref="SHP17:SHP20"/>
    <mergeCell ref="SHQ17:SHQ20"/>
    <mergeCell ref="SHR17:SHR20"/>
    <mergeCell ref="SHZ17:SHZ20"/>
    <mergeCell ref="SIA17:SIA20"/>
    <mergeCell ref="SIB17:SIB20"/>
    <mergeCell ref="SIC17:SIC20"/>
    <mergeCell ref="SID17:SID20"/>
    <mergeCell ref="SIE17:SIE20"/>
    <mergeCell ref="SIM17:SIM20"/>
    <mergeCell ref="SIN17:SIN20"/>
    <mergeCell ref="SIO17:SIO20"/>
    <mergeCell ref="SIP17:SIP20"/>
    <mergeCell ref="SIQ17:SIQ20"/>
    <mergeCell ref="SIR17:SIR20"/>
    <mergeCell ref="SIZ17:SIZ20"/>
    <mergeCell ref="SJA17:SJA20"/>
    <mergeCell ref="SJB17:SJB20"/>
    <mergeCell ref="SJC17:SJC20"/>
    <mergeCell ref="SJD17:SJD20"/>
    <mergeCell ref="SJE17:SJE20"/>
    <mergeCell ref="SJM17:SJM20"/>
    <mergeCell ref="SJN17:SJN20"/>
    <mergeCell ref="SJO17:SJO20"/>
    <mergeCell ref="SJP17:SJP20"/>
    <mergeCell ref="SJQ17:SJQ20"/>
    <mergeCell ref="SJR17:SJR20"/>
    <mergeCell ref="SJZ17:SJZ20"/>
    <mergeCell ref="SKA17:SKA20"/>
    <mergeCell ref="SKB17:SKB20"/>
    <mergeCell ref="SKC17:SKC20"/>
    <mergeCell ref="SKD17:SKD20"/>
    <mergeCell ref="SKE17:SKE20"/>
    <mergeCell ref="SKM17:SKM20"/>
    <mergeCell ref="SKN17:SKN20"/>
    <mergeCell ref="SKO17:SKO20"/>
    <mergeCell ref="SKP17:SKP20"/>
    <mergeCell ref="SKQ17:SKQ20"/>
    <mergeCell ref="SKR17:SKR20"/>
    <mergeCell ref="SKZ17:SKZ20"/>
    <mergeCell ref="SLA17:SLA20"/>
    <mergeCell ref="SLB17:SLB20"/>
    <mergeCell ref="SLC17:SLC20"/>
    <mergeCell ref="SLD17:SLD20"/>
    <mergeCell ref="SLE17:SLE20"/>
    <mergeCell ref="SLM17:SLM20"/>
    <mergeCell ref="SLN17:SLN20"/>
    <mergeCell ref="SLO17:SLO20"/>
    <mergeCell ref="SLP17:SLP20"/>
    <mergeCell ref="SLQ17:SLQ20"/>
    <mergeCell ref="SLR17:SLR20"/>
    <mergeCell ref="SLZ17:SLZ20"/>
    <mergeCell ref="SMA17:SMA20"/>
    <mergeCell ref="SMB17:SMB20"/>
    <mergeCell ref="SMC17:SMC20"/>
    <mergeCell ref="SMD17:SMD20"/>
    <mergeCell ref="SME17:SME20"/>
    <mergeCell ref="SMM17:SMM20"/>
    <mergeCell ref="SMN17:SMN20"/>
    <mergeCell ref="SMO17:SMO20"/>
    <mergeCell ref="SMP17:SMP20"/>
    <mergeCell ref="SMQ17:SMQ20"/>
    <mergeCell ref="SMR17:SMR20"/>
    <mergeCell ref="SMZ17:SMZ20"/>
    <mergeCell ref="SNA17:SNA20"/>
    <mergeCell ref="SNB17:SNB20"/>
    <mergeCell ref="SNC17:SNC20"/>
    <mergeCell ref="SND17:SND20"/>
    <mergeCell ref="SNE17:SNE20"/>
    <mergeCell ref="SNM17:SNM20"/>
    <mergeCell ref="SNN17:SNN20"/>
    <mergeCell ref="SNO17:SNO20"/>
    <mergeCell ref="SNP17:SNP20"/>
    <mergeCell ref="SNQ17:SNQ20"/>
    <mergeCell ref="SNR17:SNR20"/>
    <mergeCell ref="SNZ17:SNZ20"/>
    <mergeCell ref="SOA17:SOA20"/>
    <mergeCell ref="SOB17:SOB20"/>
    <mergeCell ref="SOC17:SOC20"/>
    <mergeCell ref="SOD17:SOD20"/>
    <mergeCell ref="SOE17:SOE20"/>
    <mergeCell ref="SOM17:SOM20"/>
    <mergeCell ref="SON17:SON20"/>
    <mergeCell ref="SOO17:SOO20"/>
    <mergeCell ref="SOP17:SOP20"/>
    <mergeCell ref="SOQ17:SOQ20"/>
    <mergeCell ref="SOR17:SOR20"/>
    <mergeCell ref="SOZ17:SOZ20"/>
    <mergeCell ref="SPA17:SPA20"/>
    <mergeCell ref="SPB17:SPB20"/>
    <mergeCell ref="SPC17:SPC20"/>
    <mergeCell ref="SPD17:SPD20"/>
    <mergeCell ref="SPE17:SPE20"/>
    <mergeCell ref="SPM17:SPM20"/>
    <mergeCell ref="SPN17:SPN20"/>
    <mergeCell ref="SPO17:SPO20"/>
    <mergeCell ref="SPP17:SPP20"/>
    <mergeCell ref="SPQ17:SPQ20"/>
    <mergeCell ref="SPR17:SPR20"/>
    <mergeCell ref="SPZ17:SPZ20"/>
    <mergeCell ref="SQA17:SQA20"/>
    <mergeCell ref="SQB17:SQB20"/>
    <mergeCell ref="SQC17:SQC20"/>
    <mergeCell ref="SQD17:SQD20"/>
    <mergeCell ref="SQE17:SQE20"/>
    <mergeCell ref="SQM17:SQM20"/>
    <mergeCell ref="SQN17:SQN20"/>
    <mergeCell ref="SQO17:SQO20"/>
    <mergeCell ref="SQP17:SQP20"/>
    <mergeCell ref="SQQ17:SQQ20"/>
    <mergeCell ref="SQR17:SQR20"/>
    <mergeCell ref="SQZ17:SQZ20"/>
    <mergeCell ref="SRA17:SRA20"/>
    <mergeCell ref="SRB17:SRB20"/>
    <mergeCell ref="SRC17:SRC20"/>
    <mergeCell ref="SRD17:SRD20"/>
    <mergeCell ref="SRE17:SRE20"/>
    <mergeCell ref="SRM17:SRM20"/>
    <mergeCell ref="SRN17:SRN20"/>
    <mergeCell ref="SRO17:SRO20"/>
    <mergeCell ref="SRP17:SRP20"/>
    <mergeCell ref="SRQ17:SRQ20"/>
    <mergeCell ref="SRR17:SRR20"/>
    <mergeCell ref="SRZ17:SRZ20"/>
    <mergeCell ref="SSA17:SSA20"/>
    <mergeCell ref="SSB17:SSB20"/>
    <mergeCell ref="SSC17:SSC20"/>
    <mergeCell ref="SSD17:SSD20"/>
    <mergeCell ref="SSE17:SSE20"/>
    <mergeCell ref="SSM17:SSM20"/>
    <mergeCell ref="SSN17:SSN20"/>
    <mergeCell ref="SSO17:SSO20"/>
    <mergeCell ref="SSP17:SSP20"/>
    <mergeCell ref="SSQ17:SSQ20"/>
    <mergeCell ref="SSR17:SSR20"/>
    <mergeCell ref="SSZ17:SSZ20"/>
    <mergeCell ref="STA17:STA20"/>
    <mergeCell ref="STB17:STB20"/>
    <mergeCell ref="STC17:STC20"/>
    <mergeCell ref="STD17:STD20"/>
    <mergeCell ref="STE17:STE20"/>
    <mergeCell ref="STM17:STM20"/>
    <mergeCell ref="STN17:STN20"/>
    <mergeCell ref="STO17:STO20"/>
    <mergeCell ref="STP17:STP20"/>
    <mergeCell ref="STQ17:STQ20"/>
    <mergeCell ref="STR17:STR20"/>
    <mergeCell ref="STZ17:STZ20"/>
    <mergeCell ref="SUA17:SUA20"/>
    <mergeCell ref="SUB17:SUB20"/>
    <mergeCell ref="SUC17:SUC20"/>
    <mergeCell ref="SUD17:SUD20"/>
    <mergeCell ref="SUE17:SUE20"/>
    <mergeCell ref="SUM17:SUM20"/>
    <mergeCell ref="SUN17:SUN20"/>
    <mergeCell ref="SUO17:SUO20"/>
    <mergeCell ref="SUP17:SUP20"/>
    <mergeCell ref="SUQ17:SUQ20"/>
    <mergeCell ref="SUR17:SUR20"/>
    <mergeCell ref="SUZ17:SUZ20"/>
    <mergeCell ref="SVA17:SVA20"/>
    <mergeCell ref="SVB17:SVB20"/>
    <mergeCell ref="SVC17:SVC20"/>
    <mergeCell ref="SVD17:SVD20"/>
    <mergeCell ref="SVE17:SVE20"/>
    <mergeCell ref="SVM17:SVM20"/>
    <mergeCell ref="SVN17:SVN20"/>
    <mergeCell ref="SVO17:SVO20"/>
    <mergeCell ref="SVP17:SVP20"/>
    <mergeCell ref="SVQ17:SVQ20"/>
    <mergeCell ref="SVR17:SVR20"/>
    <mergeCell ref="SVZ17:SVZ20"/>
    <mergeCell ref="SWA17:SWA20"/>
    <mergeCell ref="SWB17:SWB20"/>
    <mergeCell ref="SWC17:SWC20"/>
    <mergeCell ref="SWD17:SWD20"/>
    <mergeCell ref="SWE17:SWE20"/>
    <mergeCell ref="SWM17:SWM20"/>
    <mergeCell ref="SWN17:SWN20"/>
    <mergeCell ref="SWO17:SWO20"/>
    <mergeCell ref="SWP17:SWP20"/>
    <mergeCell ref="SWQ17:SWQ20"/>
    <mergeCell ref="SWR17:SWR20"/>
    <mergeCell ref="SWZ17:SWZ20"/>
    <mergeCell ref="SXA17:SXA20"/>
    <mergeCell ref="SXB17:SXB20"/>
    <mergeCell ref="SXC17:SXC20"/>
    <mergeCell ref="SXD17:SXD20"/>
    <mergeCell ref="SXE17:SXE20"/>
    <mergeCell ref="SXM17:SXM20"/>
    <mergeCell ref="SXN17:SXN20"/>
    <mergeCell ref="SXO17:SXO20"/>
    <mergeCell ref="SXP17:SXP20"/>
    <mergeCell ref="SXQ17:SXQ20"/>
    <mergeCell ref="SXR17:SXR20"/>
    <mergeCell ref="SXZ17:SXZ20"/>
    <mergeCell ref="SYA17:SYA20"/>
    <mergeCell ref="SYB17:SYB20"/>
    <mergeCell ref="SYC17:SYC20"/>
    <mergeCell ref="SYD17:SYD20"/>
    <mergeCell ref="SYE17:SYE20"/>
    <mergeCell ref="SYM17:SYM20"/>
    <mergeCell ref="SYN17:SYN20"/>
    <mergeCell ref="SYO17:SYO20"/>
    <mergeCell ref="SYP17:SYP20"/>
    <mergeCell ref="SYQ17:SYQ20"/>
    <mergeCell ref="SYR17:SYR20"/>
    <mergeCell ref="SYZ17:SYZ20"/>
    <mergeCell ref="SZA17:SZA20"/>
    <mergeCell ref="SZB17:SZB20"/>
    <mergeCell ref="SZC17:SZC20"/>
    <mergeCell ref="SZD17:SZD20"/>
    <mergeCell ref="SZE17:SZE20"/>
    <mergeCell ref="SZM17:SZM20"/>
    <mergeCell ref="SZN17:SZN20"/>
    <mergeCell ref="SZO17:SZO20"/>
    <mergeCell ref="SZP17:SZP20"/>
    <mergeCell ref="SZQ17:SZQ20"/>
    <mergeCell ref="SZR17:SZR20"/>
    <mergeCell ref="SZZ17:SZZ20"/>
    <mergeCell ref="TAA17:TAA20"/>
    <mergeCell ref="TAB17:TAB20"/>
    <mergeCell ref="TAC17:TAC20"/>
    <mergeCell ref="TAD17:TAD20"/>
    <mergeCell ref="TAE17:TAE20"/>
    <mergeCell ref="TAM17:TAM20"/>
    <mergeCell ref="TAN17:TAN20"/>
    <mergeCell ref="TAO17:TAO20"/>
    <mergeCell ref="TAP17:TAP20"/>
    <mergeCell ref="TAQ17:TAQ20"/>
    <mergeCell ref="TAR17:TAR20"/>
    <mergeCell ref="TAZ17:TAZ20"/>
    <mergeCell ref="TBA17:TBA20"/>
    <mergeCell ref="TBB17:TBB20"/>
    <mergeCell ref="TBC17:TBC20"/>
    <mergeCell ref="TBD17:TBD20"/>
    <mergeCell ref="TBE17:TBE20"/>
    <mergeCell ref="TBM17:TBM20"/>
    <mergeCell ref="TBN17:TBN20"/>
    <mergeCell ref="TBO17:TBO20"/>
    <mergeCell ref="TBP17:TBP20"/>
    <mergeCell ref="TBQ17:TBQ20"/>
    <mergeCell ref="TBR17:TBR20"/>
    <mergeCell ref="TBZ17:TBZ20"/>
    <mergeCell ref="TCA17:TCA20"/>
    <mergeCell ref="TCB17:TCB20"/>
    <mergeCell ref="TCC17:TCC20"/>
    <mergeCell ref="TCD17:TCD20"/>
    <mergeCell ref="TCE17:TCE20"/>
    <mergeCell ref="TCM17:TCM20"/>
    <mergeCell ref="TCN17:TCN20"/>
    <mergeCell ref="TCO17:TCO20"/>
    <mergeCell ref="TCP17:TCP20"/>
    <mergeCell ref="TCQ17:TCQ20"/>
    <mergeCell ref="TCR17:TCR20"/>
    <mergeCell ref="TCZ17:TCZ20"/>
    <mergeCell ref="TDA17:TDA20"/>
    <mergeCell ref="TDB17:TDB20"/>
    <mergeCell ref="TDC17:TDC20"/>
    <mergeCell ref="TDD17:TDD20"/>
    <mergeCell ref="TDE17:TDE20"/>
    <mergeCell ref="TDM17:TDM20"/>
    <mergeCell ref="TDN17:TDN20"/>
    <mergeCell ref="TDO17:TDO20"/>
    <mergeCell ref="TDP17:TDP20"/>
    <mergeCell ref="TDQ17:TDQ20"/>
    <mergeCell ref="TDR17:TDR20"/>
    <mergeCell ref="TDZ17:TDZ20"/>
    <mergeCell ref="TEA17:TEA20"/>
    <mergeCell ref="TEB17:TEB20"/>
    <mergeCell ref="TEC17:TEC20"/>
    <mergeCell ref="TED17:TED20"/>
    <mergeCell ref="TEE17:TEE20"/>
    <mergeCell ref="TEM17:TEM20"/>
    <mergeCell ref="TEN17:TEN20"/>
    <mergeCell ref="TEO17:TEO20"/>
    <mergeCell ref="TEP17:TEP20"/>
    <mergeCell ref="TEQ17:TEQ20"/>
    <mergeCell ref="TER17:TER20"/>
    <mergeCell ref="TEZ17:TEZ20"/>
    <mergeCell ref="TFA17:TFA20"/>
    <mergeCell ref="TFB17:TFB20"/>
    <mergeCell ref="TFC17:TFC20"/>
    <mergeCell ref="TFD17:TFD20"/>
    <mergeCell ref="TFE17:TFE20"/>
    <mergeCell ref="TFM17:TFM20"/>
    <mergeCell ref="TFN17:TFN20"/>
    <mergeCell ref="TFO17:TFO20"/>
    <mergeCell ref="TFP17:TFP20"/>
    <mergeCell ref="TFQ17:TFQ20"/>
    <mergeCell ref="TFR17:TFR20"/>
    <mergeCell ref="TFZ17:TFZ20"/>
    <mergeCell ref="TGA17:TGA20"/>
    <mergeCell ref="TGB17:TGB20"/>
    <mergeCell ref="TGC17:TGC20"/>
    <mergeCell ref="TGD17:TGD20"/>
    <mergeCell ref="TGE17:TGE20"/>
    <mergeCell ref="TGM17:TGM20"/>
    <mergeCell ref="TGN17:TGN20"/>
    <mergeCell ref="TGO17:TGO20"/>
    <mergeCell ref="TGP17:TGP20"/>
    <mergeCell ref="TGQ17:TGQ20"/>
    <mergeCell ref="TGR17:TGR20"/>
    <mergeCell ref="TGZ17:TGZ20"/>
    <mergeCell ref="THA17:THA20"/>
    <mergeCell ref="THB17:THB20"/>
    <mergeCell ref="THC17:THC20"/>
    <mergeCell ref="THD17:THD20"/>
    <mergeCell ref="THE17:THE20"/>
    <mergeCell ref="THM17:THM20"/>
    <mergeCell ref="THN17:THN20"/>
    <mergeCell ref="THO17:THO20"/>
    <mergeCell ref="THP17:THP20"/>
    <mergeCell ref="THQ17:THQ20"/>
    <mergeCell ref="THR17:THR20"/>
    <mergeCell ref="THZ17:THZ20"/>
    <mergeCell ref="TIA17:TIA20"/>
    <mergeCell ref="TIB17:TIB20"/>
    <mergeCell ref="TIC17:TIC20"/>
    <mergeCell ref="TID17:TID20"/>
    <mergeCell ref="TIE17:TIE20"/>
    <mergeCell ref="TIM17:TIM20"/>
    <mergeCell ref="TIN17:TIN20"/>
    <mergeCell ref="TIO17:TIO20"/>
    <mergeCell ref="TIP17:TIP20"/>
    <mergeCell ref="TIQ17:TIQ20"/>
    <mergeCell ref="TIR17:TIR20"/>
    <mergeCell ref="TIZ17:TIZ20"/>
    <mergeCell ref="TJA17:TJA20"/>
    <mergeCell ref="TJB17:TJB20"/>
    <mergeCell ref="TJC17:TJC20"/>
    <mergeCell ref="TJD17:TJD20"/>
    <mergeCell ref="TJE17:TJE20"/>
    <mergeCell ref="TJM17:TJM20"/>
    <mergeCell ref="TJN17:TJN20"/>
    <mergeCell ref="TJO17:TJO20"/>
    <mergeCell ref="TJP17:TJP20"/>
    <mergeCell ref="TJQ17:TJQ20"/>
    <mergeCell ref="TJR17:TJR20"/>
    <mergeCell ref="TJZ17:TJZ20"/>
    <mergeCell ref="TKA17:TKA20"/>
    <mergeCell ref="TKB17:TKB20"/>
    <mergeCell ref="TKC17:TKC20"/>
    <mergeCell ref="TKD17:TKD20"/>
    <mergeCell ref="TKE17:TKE20"/>
    <mergeCell ref="TKM17:TKM20"/>
    <mergeCell ref="TKN17:TKN20"/>
    <mergeCell ref="TKO17:TKO20"/>
    <mergeCell ref="TKP17:TKP20"/>
    <mergeCell ref="TKQ17:TKQ20"/>
    <mergeCell ref="TKR17:TKR20"/>
    <mergeCell ref="TKZ17:TKZ20"/>
    <mergeCell ref="TLA17:TLA20"/>
    <mergeCell ref="TLB17:TLB20"/>
    <mergeCell ref="TLC17:TLC20"/>
    <mergeCell ref="TLD17:TLD20"/>
    <mergeCell ref="TLE17:TLE20"/>
    <mergeCell ref="TLM17:TLM20"/>
    <mergeCell ref="TLN17:TLN20"/>
    <mergeCell ref="TLO17:TLO20"/>
    <mergeCell ref="TLP17:TLP20"/>
    <mergeCell ref="TLQ17:TLQ20"/>
    <mergeCell ref="TLR17:TLR20"/>
    <mergeCell ref="TLZ17:TLZ20"/>
    <mergeCell ref="TMA17:TMA20"/>
    <mergeCell ref="TMB17:TMB20"/>
    <mergeCell ref="TMC17:TMC20"/>
    <mergeCell ref="TMD17:TMD20"/>
    <mergeCell ref="TME17:TME20"/>
    <mergeCell ref="TMM17:TMM20"/>
    <mergeCell ref="TMN17:TMN20"/>
    <mergeCell ref="TMO17:TMO20"/>
    <mergeCell ref="TMP17:TMP20"/>
    <mergeCell ref="TMQ17:TMQ20"/>
    <mergeCell ref="TMR17:TMR20"/>
    <mergeCell ref="TMZ17:TMZ20"/>
    <mergeCell ref="TNA17:TNA20"/>
    <mergeCell ref="TNB17:TNB20"/>
    <mergeCell ref="TNC17:TNC20"/>
    <mergeCell ref="TND17:TND20"/>
    <mergeCell ref="TNE17:TNE20"/>
    <mergeCell ref="TNM17:TNM20"/>
    <mergeCell ref="TNN17:TNN20"/>
    <mergeCell ref="TNO17:TNO20"/>
    <mergeCell ref="TNP17:TNP20"/>
    <mergeCell ref="TNQ17:TNQ20"/>
    <mergeCell ref="TNR17:TNR20"/>
    <mergeCell ref="TNZ17:TNZ20"/>
    <mergeCell ref="TOA17:TOA20"/>
    <mergeCell ref="TOB17:TOB20"/>
    <mergeCell ref="TOC17:TOC20"/>
    <mergeCell ref="TOD17:TOD20"/>
    <mergeCell ref="TOE17:TOE20"/>
    <mergeCell ref="TOM17:TOM20"/>
    <mergeCell ref="TON17:TON20"/>
    <mergeCell ref="TOO17:TOO20"/>
    <mergeCell ref="TOP17:TOP20"/>
    <mergeCell ref="TOQ17:TOQ20"/>
    <mergeCell ref="TOR17:TOR20"/>
    <mergeCell ref="TOZ17:TOZ20"/>
    <mergeCell ref="TPA17:TPA20"/>
    <mergeCell ref="TPB17:TPB20"/>
    <mergeCell ref="TPC17:TPC20"/>
    <mergeCell ref="TPD17:TPD20"/>
    <mergeCell ref="TPE17:TPE20"/>
    <mergeCell ref="TPM17:TPM20"/>
    <mergeCell ref="TPN17:TPN20"/>
    <mergeCell ref="TPO17:TPO20"/>
    <mergeCell ref="TPP17:TPP20"/>
    <mergeCell ref="TPQ17:TPQ20"/>
    <mergeCell ref="TPR17:TPR20"/>
    <mergeCell ref="TPZ17:TPZ20"/>
    <mergeCell ref="TQA17:TQA20"/>
    <mergeCell ref="TQB17:TQB20"/>
    <mergeCell ref="TQC17:TQC20"/>
    <mergeCell ref="TQD17:TQD20"/>
    <mergeCell ref="TQE17:TQE20"/>
    <mergeCell ref="TQM17:TQM20"/>
    <mergeCell ref="TQN17:TQN20"/>
    <mergeCell ref="TQO17:TQO20"/>
    <mergeCell ref="TQP17:TQP20"/>
    <mergeCell ref="TQQ17:TQQ20"/>
    <mergeCell ref="TQR17:TQR20"/>
    <mergeCell ref="TQZ17:TQZ20"/>
    <mergeCell ref="TRA17:TRA20"/>
    <mergeCell ref="TRB17:TRB20"/>
    <mergeCell ref="TRC17:TRC20"/>
    <mergeCell ref="TRD17:TRD20"/>
    <mergeCell ref="TRE17:TRE20"/>
    <mergeCell ref="TRM17:TRM20"/>
    <mergeCell ref="TRN17:TRN20"/>
    <mergeCell ref="TRO17:TRO20"/>
    <mergeCell ref="TRP17:TRP20"/>
    <mergeCell ref="TRQ17:TRQ20"/>
    <mergeCell ref="TRR17:TRR20"/>
    <mergeCell ref="TRZ17:TRZ20"/>
    <mergeCell ref="TSA17:TSA20"/>
    <mergeCell ref="TSB17:TSB20"/>
    <mergeCell ref="TSC17:TSC20"/>
    <mergeCell ref="TSD17:TSD20"/>
    <mergeCell ref="TSE17:TSE20"/>
    <mergeCell ref="TSM17:TSM20"/>
    <mergeCell ref="TSN17:TSN20"/>
    <mergeCell ref="TSO17:TSO20"/>
    <mergeCell ref="TSP17:TSP20"/>
    <mergeCell ref="TSQ17:TSQ20"/>
    <mergeCell ref="TSR17:TSR20"/>
    <mergeCell ref="TSZ17:TSZ20"/>
    <mergeCell ref="TTA17:TTA20"/>
    <mergeCell ref="TTB17:TTB20"/>
    <mergeCell ref="TTC17:TTC20"/>
    <mergeCell ref="TTD17:TTD20"/>
    <mergeCell ref="TTE17:TTE20"/>
    <mergeCell ref="TTM17:TTM20"/>
    <mergeCell ref="TTN17:TTN20"/>
    <mergeCell ref="TTO17:TTO20"/>
    <mergeCell ref="TTP17:TTP20"/>
    <mergeCell ref="TTQ17:TTQ20"/>
    <mergeCell ref="TTR17:TTR20"/>
    <mergeCell ref="TTZ17:TTZ20"/>
    <mergeCell ref="TUA17:TUA20"/>
    <mergeCell ref="TUB17:TUB20"/>
    <mergeCell ref="TUC17:TUC20"/>
    <mergeCell ref="TUD17:TUD20"/>
    <mergeCell ref="TUE17:TUE20"/>
    <mergeCell ref="TUM17:TUM20"/>
    <mergeCell ref="TUN17:TUN20"/>
    <mergeCell ref="TUO17:TUO20"/>
    <mergeCell ref="TUP17:TUP20"/>
    <mergeCell ref="TUQ17:TUQ20"/>
    <mergeCell ref="TUR17:TUR20"/>
    <mergeCell ref="TUZ17:TUZ20"/>
    <mergeCell ref="TVA17:TVA20"/>
    <mergeCell ref="TVB17:TVB20"/>
    <mergeCell ref="TVC17:TVC20"/>
    <mergeCell ref="TVD17:TVD20"/>
    <mergeCell ref="TVE17:TVE20"/>
    <mergeCell ref="TVM17:TVM20"/>
    <mergeCell ref="TVN17:TVN20"/>
    <mergeCell ref="TVO17:TVO20"/>
    <mergeCell ref="TVP17:TVP20"/>
    <mergeCell ref="TVQ17:TVQ20"/>
    <mergeCell ref="TVR17:TVR20"/>
    <mergeCell ref="TVZ17:TVZ20"/>
    <mergeCell ref="TWA17:TWA20"/>
    <mergeCell ref="TWB17:TWB20"/>
    <mergeCell ref="TWC17:TWC20"/>
    <mergeCell ref="TWD17:TWD20"/>
    <mergeCell ref="TWE17:TWE20"/>
    <mergeCell ref="TWM17:TWM20"/>
    <mergeCell ref="TWN17:TWN20"/>
    <mergeCell ref="TWO17:TWO20"/>
    <mergeCell ref="TWP17:TWP20"/>
    <mergeCell ref="TWQ17:TWQ20"/>
    <mergeCell ref="TWR17:TWR20"/>
    <mergeCell ref="TWZ17:TWZ20"/>
    <mergeCell ref="TXA17:TXA20"/>
    <mergeCell ref="TXB17:TXB20"/>
    <mergeCell ref="TXC17:TXC20"/>
    <mergeCell ref="TXD17:TXD20"/>
    <mergeCell ref="TXE17:TXE20"/>
    <mergeCell ref="TXM17:TXM20"/>
    <mergeCell ref="TXN17:TXN20"/>
    <mergeCell ref="TXO17:TXO20"/>
    <mergeCell ref="TXP17:TXP20"/>
    <mergeCell ref="TXQ17:TXQ20"/>
    <mergeCell ref="TXR17:TXR20"/>
    <mergeCell ref="TXZ17:TXZ20"/>
    <mergeCell ref="TYA17:TYA20"/>
    <mergeCell ref="TYB17:TYB20"/>
    <mergeCell ref="TYC17:TYC20"/>
    <mergeCell ref="TYD17:TYD20"/>
    <mergeCell ref="TYE17:TYE20"/>
    <mergeCell ref="TYM17:TYM20"/>
    <mergeCell ref="TYN17:TYN20"/>
    <mergeCell ref="TYO17:TYO20"/>
    <mergeCell ref="TYP17:TYP20"/>
    <mergeCell ref="TYQ17:TYQ20"/>
    <mergeCell ref="TYR17:TYR20"/>
    <mergeCell ref="TYZ17:TYZ20"/>
    <mergeCell ref="TZA17:TZA20"/>
    <mergeCell ref="TZB17:TZB20"/>
    <mergeCell ref="TZC17:TZC20"/>
    <mergeCell ref="TZD17:TZD20"/>
    <mergeCell ref="TZE17:TZE20"/>
    <mergeCell ref="TZM17:TZM20"/>
    <mergeCell ref="TZN17:TZN20"/>
    <mergeCell ref="TZO17:TZO20"/>
    <mergeCell ref="TZP17:TZP20"/>
    <mergeCell ref="TZQ17:TZQ20"/>
    <mergeCell ref="TZR17:TZR20"/>
    <mergeCell ref="TZZ17:TZZ20"/>
    <mergeCell ref="UAA17:UAA20"/>
    <mergeCell ref="UAB17:UAB20"/>
    <mergeCell ref="UAC17:UAC20"/>
    <mergeCell ref="UAD17:UAD20"/>
    <mergeCell ref="UAE17:UAE20"/>
    <mergeCell ref="UAM17:UAM20"/>
    <mergeCell ref="UAN17:UAN20"/>
    <mergeCell ref="UAO17:UAO20"/>
    <mergeCell ref="UAP17:UAP20"/>
    <mergeCell ref="UAQ17:UAQ20"/>
    <mergeCell ref="UAR17:UAR20"/>
    <mergeCell ref="UAZ17:UAZ20"/>
    <mergeCell ref="UBA17:UBA20"/>
    <mergeCell ref="UBB17:UBB20"/>
    <mergeCell ref="UBC17:UBC20"/>
    <mergeCell ref="UBD17:UBD20"/>
    <mergeCell ref="UBE17:UBE20"/>
    <mergeCell ref="UBM17:UBM20"/>
    <mergeCell ref="UBN17:UBN20"/>
    <mergeCell ref="UBO17:UBO20"/>
    <mergeCell ref="UBP17:UBP20"/>
    <mergeCell ref="UBQ17:UBQ20"/>
    <mergeCell ref="UBR17:UBR20"/>
    <mergeCell ref="UBZ17:UBZ20"/>
    <mergeCell ref="UCA17:UCA20"/>
    <mergeCell ref="UCB17:UCB20"/>
    <mergeCell ref="UCC17:UCC20"/>
    <mergeCell ref="UCD17:UCD20"/>
    <mergeCell ref="UCE17:UCE20"/>
    <mergeCell ref="UCM17:UCM20"/>
    <mergeCell ref="UCN17:UCN20"/>
    <mergeCell ref="UCO17:UCO20"/>
    <mergeCell ref="UCP17:UCP20"/>
    <mergeCell ref="UCQ17:UCQ20"/>
    <mergeCell ref="UCR17:UCR20"/>
    <mergeCell ref="UCZ17:UCZ20"/>
    <mergeCell ref="UDA17:UDA20"/>
    <mergeCell ref="UDB17:UDB20"/>
    <mergeCell ref="UDC17:UDC20"/>
    <mergeCell ref="UDD17:UDD20"/>
    <mergeCell ref="UDE17:UDE20"/>
    <mergeCell ref="UDM17:UDM20"/>
    <mergeCell ref="UDN17:UDN20"/>
    <mergeCell ref="UDO17:UDO20"/>
    <mergeCell ref="UDP17:UDP20"/>
    <mergeCell ref="UDQ17:UDQ20"/>
    <mergeCell ref="UDR17:UDR20"/>
    <mergeCell ref="UDZ17:UDZ20"/>
    <mergeCell ref="UEA17:UEA20"/>
    <mergeCell ref="UEB17:UEB20"/>
    <mergeCell ref="UEC17:UEC20"/>
    <mergeCell ref="UED17:UED20"/>
    <mergeCell ref="UEE17:UEE20"/>
    <mergeCell ref="UEM17:UEM20"/>
    <mergeCell ref="UEN17:UEN20"/>
    <mergeCell ref="UEO17:UEO20"/>
    <mergeCell ref="UEP17:UEP20"/>
    <mergeCell ref="UEQ17:UEQ20"/>
    <mergeCell ref="UER17:UER20"/>
    <mergeCell ref="UEZ17:UEZ20"/>
    <mergeCell ref="UFA17:UFA20"/>
    <mergeCell ref="UFB17:UFB20"/>
    <mergeCell ref="UFC17:UFC20"/>
    <mergeCell ref="UFD17:UFD20"/>
    <mergeCell ref="UFE17:UFE20"/>
    <mergeCell ref="UFM17:UFM20"/>
    <mergeCell ref="UFN17:UFN20"/>
    <mergeCell ref="UFO17:UFO20"/>
    <mergeCell ref="UFP17:UFP20"/>
    <mergeCell ref="UFQ17:UFQ20"/>
    <mergeCell ref="UFR17:UFR20"/>
    <mergeCell ref="UFZ17:UFZ20"/>
    <mergeCell ref="UGA17:UGA20"/>
    <mergeCell ref="UGB17:UGB20"/>
    <mergeCell ref="UGC17:UGC20"/>
    <mergeCell ref="UGD17:UGD20"/>
    <mergeCell ref="UGE17:UGE20"/>
    <mergeCell ref="UGM17:UGM20"/>
    <mergeCell ref="UGN17:UGN20"/>
    <mergeCell ref="UGO17:UGO20"/>
    <mergeCell ref="UGP17:UGP20"/>
    <mergeCell ref="UGQ17:UGQ20"/>
    <mergeCell ref="UGR17:UGR20"/>
    <mergeCell ref="UGZ17:UGZ20"/>
    <mergeCell ref="UHA17:UHA20"/>
    <mergeCell ref="UHB17:UHB20"/>
    <mergeCell ref="UHC17:UHC20"/>
    <mergeCell ref="UHD17:UHD20"/>
    <mergeCell ref="UHE17:UHE20"/>
    <mergeCell ref="UHM17:UHM20"/>
    <mergeCell ref="UHN17:UHN20"/>
    <mergeCell ref="UHO17:UHO20"/>
    <mergeCell ref="UHP17:UHP20"/>
    <mergeCell ref="UHQ17:UHQ20"/>
    <mergeCell ref="UHR17:UHR20"/>
    <mergeCell ref="UHZ17:UHZ20"/>
    <mergeCell ref="UIA17:UIA20"/>
    <mergeCell ref="UIB17:UIB20"/>
    <mergeCell ref="UIC17:UIC20"/>
    <mergeCell ref="UID17:UID20"/>
    <mergeCell ref="UIE17:UIE20"/>
    <mergeCell ref="UIM17:UIM20"/>
    <mergeCell ref="UIN17:UIN20"/>
    <mergeCell ref="UIO17:UIO20"/>
    <mergeCell ref="UIP17:UIP20"/>
    <mergeCell ref="UIQ17:UIQ20"/>
    <mergeCell ref="UIR17:UIR20"/>
    <mergeCell ref="UIZ17:UIZ20"/>
    <mergeCell ref="UJA17:UJA20"/>
    <mergeCell ref="UJB17:UJB20"/>
    <mergeCell ref="UJC17:UJC20"/>
    <mergeCell ref="UJD17:UJD20"/>
    <mergeCell ref="UJE17:UJE20"/>
    <mergeCell ref="UJM17:UJM20"/>
    <mergeCell ref="UJN17:UJN20"/>
    <mergeCell ref="UJO17:UJO20"/>
    <mergeCell ref="UJP17:UJP20"/>
    <mergeCell ref="UJQ17:UJQ20"/>
    <mergeCell ref="UJR17:UJR20"/>
    <mergeCell ref="UJZ17:UJZ20"/>
    <mergeCell ref="UKA17:UKA20"/>
    <mergeCell ref="UKB17:UKB20"/>
    <mergeCell ref="UKC17:UKC20"/>
    <mergeCell ref="UKD17:UKD20"/>
    <mergeCell ref="UKE17:UKE20"/>
    <mergeCell ref="UKM17:UKM20"/>
    <mergeCell ref="UKN17:UKN20"/>
    <mergeCell ref="UKO17:UKO20"/>
    <mergeCell ref="UKP17:UKP20"/>
    <mergeCell ref="UKQ17:UKQ20"/>
    <mergeCell ref="UKR17:UKR20"/>
    <mergeCell ref="UKZ17:UKZ20"/>
    <mergeCell ref="ULA17:ULA20"/>
    <mergeCell ref="ULB17:ULB20"/>
    <mergeCell ref="ULC17:ULC20"/>
    <mergeCell ref="ULD17:ULD20"/>
    <mergeCell ref="ULE17:ULE20"/>
    <mergeCell ref="ULM17:ULM20"/>
    <mergeCell ref="ULN17:ULN20"/>
    <mergeCell ref="ULO17:ULO20"/>
    <mergeCell ref="ULP17:ULP20"/>
    <mergeCell ref="ULQ17:ULQ20"/>
    <mergeCell ref="ULR17:ULR20"/>
    <mergeCell ref="ULZ17:ULZ20"/>
    <mergeCell ref="UMA17:UMA20"/>
    <mergeCell ref="UMB17:UMB20"/>
    <mergeCell ref="UMC17:UMC20"/>
    <mergeCell ref="UMD17:UMD20"/>
    <mergeCell ref="UME17:UME20"/>
    <mergeCell ref="UMM17:UMM20"/>
    <mergeCell ref="UMN17:UMN20"/>
    <mergeCell ref="UMO17:UMO20"/>
    <mergeCell ref="UMP17:UMP20"/>
    <mergeCell ref="UMQ17:UMQ20"/>
    <mergeCell ref="UMR17:UMR20"/>
    <mergeCell ref="UMZ17:UMZ20"/>
    <mergeCell ref="UNA17:UNA20"/>
    <mergeCell ref="UNB17:UNB20"/>
    <mergeCell ref="UNC17:UNC20"/>
    <mergeCell ref="UND17:UND20"/>
    <mergeCell ref="UNE17:UNE20"/>
    <mergeCell ref="UNM17:UNM20"/>
    <mergeCell ref="UNN17:UNN20"/>
    <mergeCell ref="UNO17:UNO20"/>
    <mergeCell ref="UNP17:UNP20"/>
    <mergeCell ref="UNQ17:UNQ20"/>
    <mergeCell ref="UNR17:UNR20"/>
    <mergeCell ref="UNZ17:UNZ20"/>
    <mergeCell ref="UOA17:UOA20"/>
    <mergeCell ref="UOB17:UOB20"/>
    <mergeCell ref="UOC17:UOC20"/>
    <mergeCell ref="UOD17:UOD20"/>
    <mergeCell ref="UOE17:UOE20"/>
    <mergeCell ref="UOM17:UOM20"/>
    <mergeCell ref="UON17:UON20"/>
    <mergeCell ref="UOO17:UOO20"/>
    <mergeCell ref="UOP17:UOP20"/>
    <mergeCell ref="UOQ17:UOQ20"/>
    <mergeCell ref="UOR17:UOR20"/>
    <mergeCell ref="UOZ17:UOZ20"/>
    <mergeCell ref="UPA17:UPA20"/>
    <mergeCell ref="UPB17:UPB20"/>
    <mergeCell ref="UPC17:UPC20"/>
    <mergeCell ref="UPD17:UPD20"/>
    <mergeCell ref="UPE17:UPE20"/>
    <mergeCell ref="UPM17:UPM20"/>
    <mergeCell ref="UPN17:UPN20"/>
    <mergeCell ref="UPO17:UPO20"/>
    <mergeCell ref="UPP17:UPP20"/>
    <mergeCell ref="UPQ17:UPQ20"/>
    <mergeCell ref="UPR17:UPR20"/>
    <mergeCell ref="UPZ17:UPZ20"/>
    <mergeCell ref="UQA17:UQA20"/>
    <mergeCell ref="UQB17:UQB20"/>
    <mergeCell ref="UQC17:UQC20"/>
    <mergeCell ref="UQD17:UQD20"/>
    <mergeCell ref="UQE17:UQE20"/>
    <mergeCell ref="UQM17:UQM20"/>
    <mergeCell ref="UQN17:UQN20"/>
    <mergeCell ref="UQO17:UQO20"/>
    <mergeCell ref="UQP17:UQP20"/>
    <mergeCell ref="UQQ17:UQQ20"/>
    <mergeCell ref="UQR17:UQR20"/>
    <mergeCell ref="UQZ17:UQZ20"/>
    <mergeCell ref="URA17:URA20"/>
    <mergeCell ref="URB17:URB20"/>
    <mergeCell ref="URC17:URC20"/>
    <mergeCell ref="URD17:URD20"/>
    <mergeCell ref="URE17:URE20"/>
    <mergeCell ref="URM17:URM20"/>
    <mergeCell ref="URN17:URN20"/>
    <mergeCell ref="URO17:URO20"/>
    <mergeCell ref="URP17:URP20"/>
    <mergeCell ref="URQ17:URQ20"/>
    <mergeCell ref="URR17:URR20"/>
    <mergeCell ref="URZ17:URZ20"/>
    <mergeCell ref="USA17:USA20"/>
    <mergeCell ref="USB17:USB20"/>
    <mergeCell ref="USC17:USC20"/>
    <mergeCell ref="USD17:USD20"/>
    <mergeCell ref="USE17:USE20"/>
    <mergeCell ref="USM17:USM20"/>
    <mergeCell ref="USN17:USN20"/>
    <mergeCell ref="USO17:USO20"/>
    <mergeCell ref="USP17:USP20"/>
    <mergeCell ref="USQ17:USQ20"/>
    <mergeCell ref="USR17:USR20"/>
    <mergeCell ref="USZ17:USZ20"/>
    <mergeCell ref="UTA17:UTA20"/>
    <mergeCell ref="UTB17:UTB20"/>
    <mergeCell ref="UTC17:UTC20"/>
    <mergeCell ref="UTD17:UTD20"/>
    <mergeCell ref="UTE17:UTE20"/>
    <mergeCell ref="UTM17:UTM20"/>
    <mergeCell ref="UTN17:UTN20"/>
    <mergeCell ref="UTO17:UTO20"/>
    <mergeCell ref="UTP17:UTP20"/>
    <mergeCell ref="UTQ17:UTQ20"/>
    <mergeCell ref="UTR17:UTR20"/>
    <mergeCell ref="UTZ17:UTZ20"/>
    <mergeCell ref="UUA17:UUA20"/>
    <mergeCell ref="UUB17:UUB20"/>
    <mergeCell ref="UUC17:UUC20"/>
    <mergeCell ref="UUD17:UUD20"/>
    <mergeCell ref="UUE17:UUE20"/>
    <mergeCell ref="UUM17:UUM20"/>
    <mergeCell ref="UUN17:UUN20"/>
    <mergeCell ref="UUO17:UUO20"/>
    <mergeCell ref="UUP17:UUP20"/>
    <mergeCell ref="UUQ17:UUQ20"/>
    <mergeCell ref="UUR17:UUR20"/>
    <mergeCell ref="UUZ17:UUZ20"/>
    <mergeCell ref="UVA17:UVA20"/>
    <mergeCell ref="UVB17:UVB20"/>
    <mergeCell ref="UVC17:UVC20"/>
    <mergeCell ref="UVD17:UVD20"/>
    <mergeCell ref="UVE17:UVE20"/>
    <mergeCell ref="UVM17:UVM20"/>
    <mergeCell ref="UVN17:UVN20"/>
    <mergeCell ref="UVO17:UVO20"/>
    <mergeCell ref="UVP17:UVP20"/>
    <mergeCell ref="UVQ17:UVQ20"/>
    <mergeCell ref="UVR17:UVR20"/>
    <mergeCell ref="UVZ17:UVZ20"/>
    <mergeCell ref="UWA17:UWA20"/>
    <mergeCell ref="UWB17:UWB20"/>
    <mergeCell ref="UWC17:UWC20"/>
    <mergeCell ref="UWD17:UWD20"/>
    <mergeCell ref="UWE17:UWE20"/>
    <mergeCell ref="UWM17:UWM20"/>
    <mergeCell ref="UWN17:UWN20"/>
    <mergeCell ref="UWO17:UWO20"/>
    <mergeCell ref="UWP17:UWP20"/>
    <mergeCell ref="UWQ17:UWQ20"/>
    <mergeCell ref="UWR17:UWR20"/>
    <mergeCell ref="UWZ17:UWZ20"/>
    <mergeCell ref="UXA17:UXA20"/>
    <mergeCell ref="UXB17:UXB20"/>
    <mergeCell ref="UXC17:UXC20"/>
    <mergeCell ref="UXD17:UXD20"/>
    <mergeCell ref="UXE17:UXE20"/>
    <mergeCell ref="UXM17:UXM20"/>
    <mergeCell ref="UXN17:UXN20"/>
    <mergeCell ref="UXO17:UXO20"/>
    <mergeCell ref="UXP17:UXP20"/>
    <mergeCell ref="UXQ17:UXQ20"/>
    <mergeCell ref="UXR17:UXR20"/>
    <mergeCell ref="UXZ17:UXZ20"/>
    <mergeCell ref="UYA17:UYA20"/>
    <mergeCell ref="UYB17:UYB20"/>
    <mergeCell ref="UYC17:UYC20"/>
    <mergeCell ref="UYD17:UYD20"/>
    <mergeCell ref="UYE17:UYE20"/>
    <mergeCell ref="UYM17:UYM20"/>
    <mergeCell ref="UYN17:UYN20"/>
    <mergeCell ref="UYO17:UYO20"/>
    <mergeCell ref="UYP17:UYP20"/>
    <mergeCell ref="UYQ17:UYQ20"/>
    <mergeCell ref="UYR17:UYR20"/>
    <mergeCell ref="UYZ17:UYZ20"/>
    <mergeCell ref="UZA17:UZA20"/>
    <mergeCell ref="UZB17:UZB20"/>
    <mergeCell ref="UZC17:UZC20"/>
    <mergeCell ref="UZD17:UZD20"/>
    <mergeCell ref="UZE17:UZE20"/>
    <mergeCell ref="UZM17:UZM20"/>
    <mergeCell ref="UZN17:UZN20"/>
    <mergeCell ref="UZO17:UZO20"/>
    <mergeCell ref="UZP17:UZP20"/>
    <mergeCell ref="UZQ17:UZQ20"/>
    <mergeCell ref="UZR17:UZR20"/>
    <mergeCell ref="UZZ17:UZZ20"/>
    <mergeCell ref="VAA17:VAA20"/>
    <mergeCell ref="VAB17:VAB20"/>
    <mergeCell ref="VAC17:VAC20"/>
    <mergeCell ref="VAD17:VAD20"/>
    <mergeCell ref="VAE17:VAE20"/>
    <mergeCell ref="VAM17:VAM20"/>
    <mergeCell ref="VAN17:VAN20"/>
    <mergeCell ref="VAO17:VAO20"/>
    <mergeCell ref="VAP17:VAP20"/>
    <mergeCell ref="VAQ17:VAQ20"/>
    <mergeCell ref="VAR17:VAR20"/>
    <mergeCell ref="VAZ17:VAZ20"/>
    <mergeCell ref="VBA17:VBA20"/>
    <mergeCell ref="VBB17:VBB20"/>
    <mergeCell ref="VBC17:VBC20"/>
    <mergeCell ref="VBD17:VBD20"/>
    <mergeCell ref="VBE17:VBE20"/>
    <mergeCell ref="VBM17:VBM20"/>
    <mergeCell ref="VBN17:VBN20"/>
    <mergeCell ref="VBO17:VBO20"/>
    <mergeCell ref="VBP17:VBP20"/>
    <mergeCell ref="VBQ17:VBQ20"/>
    <mergeCell ref="VBR17:VBR20"/>
    <mergeCell ref="VBZ17:VBZ20"/>
    <mergeCell ref="VCA17:VCA20"/>
    <mergeCell ref="VCB17:VCB20"/>
    <mergeCell ref="VCC17:VCC20"/>
    <mergeCell ref="VCD17:VCD20"/>
    <mergeCell ref="VCE17:VCE20"/>
    <mergeCell ref="VCM17:VCM20"/>
    <mergeCell ref="VCN17:VCN20"/>
    <mergeCell ref="VCO17:VCO20"/>
    <mergeCell ref="VCP17:VCP20"/>
    <mergeCell ref="VCQ17:VCQ20"/>
    <mergeCell ref="VCR17:VCR20"/>
    <mergeCell ref="VCZ17:VCZ20"/>
    <mergeCell ref="VDA17:VDA20"/>
    <mergeCell ref="VDB17:VDB20"/>
    <mergeCell ref="VDC17:VDC20"/>
    <mergeCell ref="VDD17:VDD20"/>
    <mergeCell ref="VDE17:VDE20"/>
    <mergeCell ref="VDM17:VDM20"/>
    <mergeCell ref="VDN17:VDN20"/>
    <mergeCell ref="VDO17:VDO20"/>
    <mergeCell ref="VDP17:VDP20"/>
    <mergeCell ref="VDQ17:VDQ20"/>
    <mergeCell ref="VDR17:VDR20"/>
    <mergeCell ref="VDZ17:VDZ20"/>
    <mergeCell ref="VEA17:VEA20"/>
    <mergeCell ref="VEB17:VEB20"/>
    <mergeCell ref="VEC17:VEC20"/>
    <mergeCell ref="VED17:VED20"/>
    <mergeCell ref="VEE17:VEE20"/>
    <mergeCell ref="VEM17:VEM20"/>
    <mergeCell ref="VEN17:VEN20"/>
    <mergeCell ref="VEO17:VEO20"/>
    <mergeCell ref="VEP17:VEP20"/>
    <mergeCell ref="VEQ17:VEQ20"/>
    <mergeCell ref="VER17:VER20"/>
    <mergeCell ref="VEZ17:VEZ20"/>
    <mergeCell ref="VFA17:VFA20"/>
    <mergeCell ref="VFB17:VFB20"/>
    <mergeCell ref="VFC17:VFC20"/>
    <mergeCell ref="VFD17:VFD20"/>
    <mergeCell ref="VFE17:VFE20"/>
    <mergeCell ref="VFM17:VFM20"/>
    <mergeCell ref="VFN17:VFN20"/>
    <mergeCell ref="VFO17:VFO20"/>
    <mergeCell ref="VFP17:VFP20"/>
    <mergeCell ref="VFQ17:VFQ20"/>
    <mergeCell ref="VFR17:VFR20"/>
    <mergeCell ref="VFZ17:VFZ20"/>
    <mergeCell ref="VGA17:VGA20"/>
    <mergeCell ref="VGB17:VGB20"/>
    <mergeCell ref="VGC17:VGC20"/>
    <mergeCell ref="VGD17:VGD20"/>
    <mergeCell ref="VGE17:VGE20"/>
    <mergeCell ref="VGM17:VGM20"/>
    <mergeCell ref="VGN17:VGN20"/>
    <mergeCell ref="VGO17:VGO20"/>
    <mergeCell ref="VGP17:VGP20"/>
    <mergeCell ref="VGQ17:VGQ20"/>
    <mergeCell ref="VGR17:VGR20"/>
    <mergeCell ref="VGZ17:VGZ20"/>
    <mergeCell ref="VHA17:VHA20"/>
    <mergeCell ref="VHB17:VHB20"/>
    <mergeCell ref="VHC17:VHC20"/>
    <mergeCell ref="VHD17:VHD20"/>
    <mergeCell ref="VHE17:VHE20"/>
    <mergeCell ref="VHM17:VHM20"/>
    <mergeCell ref="VHN17:VHN20"/>
    <mergeCell ref="VHO17:VHO20"/>
    <mergeCell ref="VHP17:VHP20"/>
    <mergeCell ref="VHQ17:VHQ20"/>
    <mergeCell ref="VHR17:VHR20"/>
    <mergeCell ref="VHZ17:VHZ20"/>
    <mergeCell ref="VIA17:VIA20"/>
    <mergeCell ref="VIB17:VIB20"/>
    <mergeCell ref="VIC17:VIC20"/>
    <mergeCell ref="VID17:VID20"/>
    <mergeCell ref="VIE17:VIE20"/>
    <mergeCell ref="VIM17:VIM20"/>
    <mergeCell ref="VIN17:VIN20"/>
    <mergeCell ref="VIO17:VIO20"/>
    <mergeCell ref="VIP17:VIP20"/>
    <mergeCell ref="VIQ17:VIQ20"/>
    <mergeCell ref="VIR17:VIR20"/>
    <mergeCell ref="VIZ17:VIZ20"/>
    <mergeCell ref="VJA17:VJA20"/>
    <mergeCell ref="VJB17:VJB20"/>
    <mergeCell ref="VJC17:VJC20"/>
    <mergeCell ref="VJD17:VJD20"/>
    <mergeCell ref="VJE17:VJE20"/>
    <mergeCell ref="VJM17:VJM20"/>
    <mergeCell ref="VJN17:VJN20"/>
    <mergeCell ref="VJO17:VJO20"/>
    <mergeCell ref="VJP17:VJP20"/>
    <mergeCell ref="VJQ17:VJQ20"/>
    <mergeCell ref="VJR17:VJR20"/>
    <mergeCell ref="VJZ17:VJZ20"/>
    <mergeCell ref="VKA17:VKA20"/>
    <mergeCell ref="VKB17:VKB20"/>
    <mergeCell ref="VKC17:VKC20"/>
    <mergeCell ref="VKD17:VKD20"/>
    <mergeCell ref="VKE17:VKE20"/>
    <mergeCell ref="VKM17:VKM20"/>
    <mergeCell ref="VKN17:VKN20"/>
    <mergeCell ref="VKO17:VKO20"/>
    <mergeCell ref="VKP17:VKP20"/>
    <mergeCell ref="VKQ17:VKQ20"/>
    <mergeCell ref="VKR17:VKR20"/>
    <mergeCell ref="VKZ17:VKZ20"/>
    <mergeCell ref="VLA17:VLA20"/>
    <mergeCell ref="VLB17:VLB20"/>
    <mergeCell ref="VLC17:VLC20"/>
    <mergeCell ref="VLD17:VLD20"/>
    <mergeCell ref="VLE17:VLE20"/>
    <mergeCell ref="VLM17:VLM20"/>
    <mergeCell ref="VLN17:VLN20"/>
    <mergeCell ref="VLO17:VLO20"/>
    <mergeCell ref="VLP17:VLP20"/>
    <mergeCell ref="VLQ17:VLQ20"/>
    <mergeCell ref="VLR17:VLR20"/>
    <mergeCell ref="VLZ17:VLZ20"/>
    <mergeCell ref="VMA17:VMA20"/>
    <mergeCell ref="VMB17:VMB20"/>
    <mergeCell ref="VMC17:VMC20"/>
    <mergeCell ref="VMD17:VMD20"/>
    <mergeCell ref="VME17:VME20"/>
    <mergeCell ref="VMM17:VMM20"/>
    <mergeCell ref="VMN17:VMN20"/>
    <mergeCell ref="VMO17:VMO20"/>
    <mergeCell ref="VMP17:VMP20"/>
    <mergeCell ref="VMQ17:VMQ20"/>
    <mergeCell ref="VMR17:VMR20"/>
    <mergeCell ref="VMZ17:VMZ20"/>
    <mergeCell ref="VNA17:VNA20"/>
    <mergeCell ref="VNB17:VNB20"/>
    <mergeCell ref="VNC17:VNC20"/>
    <mergeCell ref="VND17:VND20"/>
    <mergeCell ref="VNE17:VNE20"/>
    <mergeCell ref="VNM17:VNM20"/>
    <mergeCell ref="VNN17:VNN20"/>
    <mergeCell ref="VNO17:VNO20"/>
    <mergeCell ref="VNP17:VNP20"/>
    <mergeCell ref="VNQ17:VNQ20"/>
    <mergeCell ref="VNR17:VNR20"/>
    <mergeCell ref="VNZ17:VNZ20"/>
    <mergeCell ref="VOA17:VOA20"/>
    <mergeCell ref="VOB17:VOB20"/>
    <mergeCell ref="VOC17:VOC20"/>
    <mergeCell ref="VOD17:VOD20"/>
    <mergeCell ref="VOE17:VOE20"/>
    <mergeCell ref="VOM17:VOM20"/>
    <mergeCell ref="VON17:VON20"/>
    <mergeCell ref="VOO17:VOO20"/>
    <mergeCell ref="VOP17:VOP20"/>
    <mergeCell ref="VOQ17:VOQ20"/>
    <mergeCell ref="VOR17:VOR20"/>
    <mergeCell ref="VOZ17:VOZ20"/>
    <mergeCell ref="VPA17:VPA20"/>
    <mergeCell ref="VPB17:VPB20"/>
    <mergeCell ref="VPC17:VPC20"/>
    <mergeCell ref="VPD17:VPD20"/>
    <mergeCell ref="VPE17:VPE20"/>
    <mergeCell ref="VPM17:VPM20"/>
    <mergeCell ref="VPN17:VPN20"/>
    <mergeCell ref="VPO17:VPO20"/>
    <mergeCell ref="VPP17:VPP20"/>
    <mergeCell ref="VPQ17:VPQ20"/>
    <mergeCell ref="VPR17:VPR20"/>
    <mergeCell ref="VPZ17:VPZ20"/>
    <mergeCell ref="VQA17:VQA20"/>
    <mergeCell ref="VQB17:VQB20"/>
    <mergeCell ref="VQC17:VQC20"/>
    <mergeCell ref="VQD17:VQD20"/>
    <mergeCell ref="VQE17:VQE20"/>
    <mergeCell ref="VQM17:VQM20"/>
    <mergeCell ref="VQN17:VQN20"/>
    <mergeCell ref="VQO17:VQO20"/>
    <mergeCell ref="VQP17:VQP20"/>
    <mergeCell ref="VQQ17:VQQ20"/>
    <mergeCell ref="VQR17:VQR20"/>
    <mergeCell ref="VQZ17:VQZ20"/>
    <mergeCell ref="VRA17:VRA20"/>
    <mergeCell ref="VRB17:VRB20"/>
    <mergeCell ref="VRC17:VRC20"/>
    <mergeCell ref="VRD17:VRD20"/>
    <mergeCell ref="VRE17:VRE20"/>
    <mergeCell ref="VRM17:VRM20"/>
    <mergeCell ref="VRN17:VRN20"/>
    <mergeCell ref="VRO17:VRO20"/>
    <mergeCell ref="VRP17:VRP20"/>
    <mergeCell ref="VRQ17:VRQ20"/>
    <mergeCell ref="VRR17:VRR20"/>
    <mergeCell ref="VRZ17:VRZ20"/>
    <mergeCell ref="VSA17:VSA20"/>
    <mergeCell ref="VSB17:VSB20"/>
    <mergeCell ref="VSC17:VSC20"/>
    <mergeCell ref="VSD17:VSD20"/>
    <mergeCell ref="VSE17:VSE20"/>
    <mergeCell ref="VSM17:VSM20"/>
    <mergeCell ref="VSN17:VSN20"/>
    <mergeCell ref="VSO17:VSO20"/>
    <mergeCell ref="VSP17:VSP20"/>
    <mergeCell ref="VSQ17:VSQ20"/>
    <mergeCell ref="VSR17:VSR20"/>
    <mergeCell ref="VSZ17:VSZ20"/>
    <mergeCell ref="VTA17:VTA20"/>
    <mergeCell ref="VTB17:VTB20"/>
    <mergeCell ref="VTC17:VTC20"/>
    <mergeCell ref="VTD17:VTD20"/>
    <mergeCell ref="VTE17:VTE20"/>
    <mergeCell ref="VTM17:VTM20"/>
    <mergeCell ref="VTN17:VTN20"/>
    <mergeCell ref="VTO17:VTO20"/>
    <mergeCell ref="VTP17:VTP20"/>
    <mergeCell ref="VTQ17:VTQ20"/>
    <mergeCell ref="VTR17:VTR20"/>
    <mergeCell ref="VTZ17:VTZ20"/>
    <mergeCell ref="VUA17:VUA20"/>
    <mergeCell ref="VUB17:VUB20"/>
    <mergeCell ref="VUC17:VUC20"/>
    <mergeCell ref="VUD17:VUD20"/>
    <mergeCell ref="VUE17:VUE20"/>
    <mergeCell ref="VUM17:VUM20"/>
    <mergeCell ref="VUN17:VUN20"/>
    <mergeCell ref="VUO17:VUO20"/>
    <mergeCell ref="VUP17:VUP20"/>
    <mergeCell ref="VUQ17:VUQ20"/>
    <mergeCell ref="VUR17:VUR20"/>
    <mergeCell ref="VUZ17:VUZ20"/>
    <mergeCell ref="VVA17:VVA20"/>
    <mergeCell ref="VVB17:VVB20"/>
    <mergeCell ref="VVC17:VVC20"/>
    <mergeCell ref="VVD17:VVD20"/>
    <mergeCell ref="VVE17:VVE20"/>
    <mergeCell ref="VVM17:VVM20"/>
    <mergeCell ref="VVN17:VVN20"/>
    <mergeCell ref="VVO17:VVO20"/>
    <mergeCell ref="VVP17:VVP20"/>
    <mergeCell ref="VVQ17:VVQ20"/>
    <mergeCell ref="VVR17:VVR20"/>
    <mergeCell ref="VVZ17:VVZ20"/>
    <mergeCell ref="VWA17:VWA20"/>
    <mergeCell ref="VWB17:VWB20"/>
    <mergeCell ref="VWC17:VWC20"/>
    <mergeCell ref="VWD17:VWD20"/>
    <mergeCell ref="VWE17:VWE20"/>
    <mergeCell ref="VWM17:VWM20"/>
    <mergeCell ref="VWN17:VWN20"/>
    <mergeCell ref="VWO17:VWO20"/>
    <mergeCell ref="VWP17:VWP20"/>
    <mergeCell ref="VWQ17:VWQ20"/>
    <mergeCell ref="VWR17:VWR20"/>
    <mergeCell ref="VWZ17:VWZ20"/>
    <mergeCell ref="VXA17:VXA20"/>
    <mergeCell ref="VXB17:VXB20"/>
    <mergeCell ref="VXC17:VXC20"/>
    <mergeCell ref="VXD17:VXD20"/>
    <mergeCell ref="VXE17:VXE20"/>
    <mergeCell ref="VXM17:VXM20"/>
    <mergeCell ref="VXN17:VXN20"/>
    <mergeCell ref="VXO17:VXO20"/>
    <mergeCell ref="VXP17:VXP20"/>
    <mergeCell ref="VXQ17:VXQ20"/>
    <mergeCell ref="VXR17:VXR20"/>
    <mergeCell ref="VXZ17:VXZ20"/>
    <mergeCell ref="VYA17:VYA20"/>
    <mergeCell ref="VYB17:VYB20"/>
    <mergeCell ref="VYC17:VYC20"/>
    <mergeCell ref="VYD17:VYD20"/>
    <mergeCell ref="VYE17:VYE20"/>
    <mergeCell ref="VYM17:VYM20"/>
    <mergeCell ref="VYN17:VYN20"/>
    <mergeCell ref="VYO17:VYO20"/>
    <mergeCell ref="VYP17:VYP20"/>
    <mergeCell ref="VYQ17:VYQ20"/>
    <mergeCell ref="VYR17:VYR20"/>
    <mergeCell ref="VYZ17:VYZ20"/>
    <mergeCell ref="VZA17:VZA20"/>
    <mergeCell ref="VZB17:VZB20"/>
    <mergeCell ref="VZC17:VZC20"/>
    <mergeCell ref="VZD17:VZD20"/>
    <mergeCell ref="VZE17:VZE20"/>
    <mergeCell ref="VZM17:VZM20"/>
    <mergeCell ref="VZN17:VZN20"/>
    <mergeCell ref="VZO17:VZO20"/>
    <mergeCell ref="VZP17:VZP20"/>
    <mergeCell ref="VZQ17:VZQ20"/>
    <mergeCell ref="VZR17:VZR20"/>
    <mergeCell ref="VZZ17:VZZ20"/>
    <mergeCell ref="WAA17:WAA20"/>
    <mergeCell ref="WAB17:WAB20"/>
    <mergeCell ref="WAC17:WAC20"/>
    <mergeCell ref="WAD17:WAD20"/>
    <mergeCell ref="WAE17:WAE20"/>
    <mergeCell ref="WAM17:WAM20"/>
    <mergeCell ref="WAN17:WAN20"/>
    <mergeCell ref="WAO17:WAO20"/>
    <mergeCell ref="WAP17:WAP20"/>
    <mergeCell ref="WAQ17:WAQ20"/>
    <mergeCell ref="WAR17:WAR20"/>
    <mergeCell ref="WAZ17:WAZ20"/>
    <mergeCell ref="WBA17:WBA20"/>
    <mergeCell ref="WBB17:WBB20"/>
    <mergeCell ref="WBC17:WBC20"/>
    <mergeCell ref="WBD17:WBD20"/>
    <mergeCell ref="WBE17:WBE20"/>
    <mergeCell ref="WBM17:WBM20"/>
    <mergeCell ref="WBN17:WBN20"/>
    <mergeCell ref="WBO17:WBO20"/>
    <mergeCell ref="WBP17:WBP20"/>
    <mergeCell ref="WBQ17:WBQ20"/>
    <mergeCell ref="WBR17:WBR20"/>
    <mergeCell ref="WBZ17:WBZ20"/>
    <mergeCell ref="WCA17:WCA20"/>
    <mergeCell ref="WCB17:WCB20"/>
    <mergeCell ref="WCC17:WCC20"/>
    <mergeCell ref="WCD17:WCD20"/>
    <mergeCell ref="WCE17:WCE20"/>
    <mergeCell ref="WCM17:WCM20"/>
    <mergeCell ref="WCN17:WCN20"/>
    <mergeCell ref="WCO17:WCO20"/>
    <mergeCell ref="WCP17:WCP20"/>
    <mergeCell ref="WCQ17:WCQ20"/>
    <mergeCell ref="WCR17:WCR20"/>
    <mergeCell ref="WCZ17:WCZ20"/>
    <mergeCell ref="WDA17:WDA20"/>
    <mergeCell ref="WDB17:WDB20"/>
    <mergeCell ref="WDC17:WDC20"/>
    <mergeCell ref="WDD17:WDD20"/>
    <mergeCell ref="WDE17:WDE20"/>
    <mergeCell ref="WDM17:WDM20"/>
    <mergeCell ref="WDN17:WDN20"/>
    <mergeCell ref="WDO17:WDO20"/>
    <mergeCell ref="WDP17:WDP20"/>
    <mergeCell ref="WDQ17:WDQ20"/>
    <mergeCell ref="WDR17:WDR20"/>
    <mergeCell ref="WDZ17:WDZ20"/>
    <mergeCell ref="WEA17:WEA20"/>
    <mergeCell ref="WEB17:WEB20"/>
    <mergeCell ref="WEC17:WEC20"/>
    <mergeCell ref="WED17:WED20"/>
    <mergeCell ref="WEE17:WEE20"/>
    <mergeCell ref="WEM17:WEM20"/>
    <mergeCell ref="WEN17:WEN20"/>
    <mergeCell ref="WEO17:WEO20"/>
    <mergeCell ref="WEP17:WEP20"/>
    <mergeCell ref="WEQ17:WEQ20"/>
    <mergeCell ref="WER17:WER20"/>
    <mergeCell ref="WEZ17:WEZ20"/>
    <mergeCell ref="WFA17:WFA20"/>
    <mergeCell ref="WFB17:WFB20"/>
    <mergeCell ref="WFC17:WFC20"/>
    <mergeCell ref="WFD17:WFD20"/>
    <mergeCell ref="WFE17:WFE20"/>
    <mergeCell ref="WFM17:WFM20"/>
    <mergeCell ref="WFN17:WFN20"/>
    <mergeCell ref="WFO17:WFO20"/>
    <mergeCell ref="WFP17:WFP20"/>
    <mergeCell ref="WFQ17:WFQ20"/>
    <mergeCell ref="WFR17:WFR20"/>
    <mergeCell ref="WFZ17:WFZ20"/>
    <mergeCell ref="WGA17:WGA20"/>
    <mergeCell ref="WGB17:WGB20"/>
    <mergeCell ref="WGC17:WGC20"/>
    <mergeCell ref="WGD17:WGD20"/>
    <mergeCell ref="WGE17:WGE20"/>
    <mergeCell ref="WGM17:WGM20"/>
    <mergeCell ref="WGN17:WGN20"/>
    <mergeCell ref="WGO17:WGO20"/>
    <mergeCell ref="WGP17:WGP20"/>
    <mergeCell ref="WGQ17:WGQ20"/>
    <mergeCell ref="WGR17:WGR20"/>
    <mergeCell ref="WGZ17:WGZ20"/>
    <mergeCell ref="WHA17:WHA20"/>
    <mergeCell ref="WHB17:WHB20"/>
    <mergeCell ref="WHC17:WHC20"/>
    <mergeCell ref="WHD17:WHD20"/>
    <mergeCell ref="WHE17:WHE20"/>
    <mergeCell ref="WHM17:WHM20"/>
    <mergeCell ref="WHN17:WHN20"/>
    <mergeCell ref="WHO17:WHO20"/>
    <mergeCell ref="WHP17:WHP20"/>
    <mergeCell ref="WHQ17:WHQ20"/>
    <mergeCell ref="WHR17:WHR20"/>
    <mergeCell ref="WHZ17:WHZ20"/>
    <mergeCell ref="WIA17:WIA20"/>
    <mergeCell ref="WIB17:WIB20"/>
    <mergeCell ref="WIC17:WIC20"/>
    <mergeCell ref="WID17:WID20"/>
    <mergeCell ref="WIE17:WIE20"/>
    <mergeCell ref="WIM17:WIM20"/>
    <mergeCell ref="WIN17:WIN20"/>
    <mergeCell ref="WIO17:WIO20"/>
    <mergeCell ref="WIP17:WIP20"/>
    <mergeCell ref="WIQ17:WIQ20"/>
    <mergeCell ref="WIR17:WIR20"/>
    <mergeCell ref="WIZ17:WIZ20"/>
    <mergeCell ref="WJA17:WJA20"/>
    <mergeCell ref="WJB17:WJB20"/>
    <mergeCell ref="WJC17:WJC20"/>
    <mergeCell ref="WJD17:WJD20"/>
    <mergeCell ref="WJE17:WJE20"/>
    <mergeCell ref="WJM17:WJM20"/>
    <mergeCell ref="WJN17:WJN20"/>
    <mergeCell ref="WJO17:WJO20"/>
    <mergeCell ref="WJP17:WJP20"/>
    <mergeCell ref="WJQ17:WJQ20"/>
    <mergeCell ref="WJR17:WJR20"/>
    <mergeCell ref="WJZ17:WJZ20"/>
    <mergeCell ref="WKA17:WKA20"/>
    <mergeCell ref="WKB17:WKB20"/>
    <mergeCell ref="WKC17:WKC20"/>
    <mergeCell ref="WKD17:WKD20"/>
    <mergeCell ref="WKE17:WKE20"/>
    <mergeCell ref="WKM17:WKM20"/>
    <mergeCell ref="WKN17:WKN20"/>
    <mergeCell ref="WKO17:WKO20"/>
    <mergeCell ref="WKP17:WKP20"/>
    <mergeCell ref="WKQ17:WKQ20"/>
    <mergeCell ref="WKR17:WKR20"/>
    <mergeCell ref="WKZ17:WKZ20"/>
    <mergeCell ref="WLA17:WLA20"/>
    <mergeCell ref="WLB17:WLB20"/>
    <mergeCell ref="WLC17:WLC20"/>
    <mergeCell ref="WLD17:WLD20"/>
    <mergeCell ref="WLE17:WLE20"/>
    <mergeCell ref="WLM17:WLM20"/>
    <mergeCell ref="WLN17:WLN20"/>
    <mergeCell ref="WLO17:WLO20"/>
    <mergeCell ref="WLP17:WLP20"/>
    <mergeCell ref="WLQ17:WLQ20"/>
    <mergeCell ref="WLR17:WLR20"/>
    <mergeCell ref="WLZ17:WLZ20"/>
    <mergeCell ref="WMA17:WMA20"/>
    <mergeCell ref="WMB17:WMB20"/>
    <mergeCell ref="WMC17:WMC20"/>
    <mergeCell ref="WMD17:WMD20"/>
    <mergeCell ref="WME17:WME20"/>
    <mergeCell ref="WMM17:WMM20"/>
    <mergeCell ref="WMN17:WMN20"/>
    <mergeCell ref="WMO17:WMO20"/>
    <mergeCell ref="WMP17:WMP20"/>
    <mergeCell ref="WMQ17:WMQ20"/>
    <mergeCell ref="WMR17:WMR20"/>
    <mergeCell ref="WMZ17:WMZ20"/>
    <mergeCell ref="WNA17:WNA20"/>
    <mergeCell ref="WNB17:WNB20"/>
    <mergeCell ref="WNC17:WNC20"/>
    <mergeCell ref="WND17:WND20"/>
    <mergeCell ref="WNE17:WNE20"/>
    <mergeCell ref="WNM17:WNM20"/>
    <mergeCell ref="WNN17:WNN20"/>
    <mergeCell ref="WNO17:WNO20"/>
    <mergeCell ref="WNP17:WNP20"/>
    <mergeCell ref="WNQ17:WNQ20"/>
    <mergeCell ref="WNR17:WNR20"/>
    <mergeCell ref="WNZ17:WNZ20"/>
    <mergeCell ref="WOA17:WOA20"/>
    <mergeCell ref="WOB17:WOB20"/>
    <mergeCell ref="WOC17:WOC20"/>
    <mergeCell ref="WOD17:WOD20"/>
    <mergeCell ref="WOE17:WOE20"/>
    <mergeCell ref="WOM17:WOM20"/>
    <mergeCell ref="WON17:WON20"/>
    <mergeCell ref="WOO17:WOO20"/>
    <mergeCell ref="WOP17:WOP20"/>
    <mergeCell ref="WOQ17:WOQ20"/>
    <mergeCell ref="WOR17:WOR20"/>
    <mergeCell ref="WOZ17:WOZ20"/>
    <mergeCell ref="WPA17:WPA20"/>
    <mergeCell ref="WPB17:WPB20"/>
    <mergeCell ref="WPC17:WPC20"/>
    <mergeCell ref="WPD17:WPD20"/>
    <mergeCell ref="WPE17:WPE20"/>
    <mergeCell ref="WPM17:WPM20"/>
    <mergeCell ref="WPN17:WPN20"/>
    <mergeCell ref="WPO17:WPO20"/>
    <mergeCell ref="WPP17:WPP20"/>
    <mergeCell ref="WPQ17:WPQ20"/>
    <mergeCell ref="WPR17:WPR20"/>
    <mergeCell ref="WPZ17:WPZ20"/>
    <mergeCell ref="WQA17:WQA20"/>
    <mergeCell ref="WQB17:WQB20"/>
    <mergeCell ref="WQC17:WQC20"/>
    <mergeCell ref="WQD17:WQD20"/>
    <mergeCell ref="WQE17:WQE20"/>
    <mergeCell ref="WQM17:WQM20"/>
    <mergeCell ref="WQN17:WQN20"/>
    <mergeCell ref="WQO17:WQO20"/>
    <mergeCell ref="WQP17:WQP20"/>
    <mergeCell ref="WQQ17:WQQ20"/>
    <mergeCell ref="WQR17:WQR20"/>
    <mergeCell ref="WQZ17:WQZ20"/>
    <mergeCell ref="WRA17:WRA20"/>
    <mergeCell ref="WRB17:WRB20"/>
    <mergeCell ref="WRC17:WRC20"/>
    <mergeCell ref="WRD17:WRD20"/>
    <mergeCell ref="WRE17:WRE20"/>
    <mergeCell ref="WRM17:WRM20"/>
    <mergeCell ref="WRN17:WRN20"/>
    <mergeCell ref="WRO17:WRO20"/>
    <mergeCell ref="WRP17:WRP20"/>
    <mergeCell ref="WRQ17:WRQ20"/>
    <mergeCell ref="WRR17:WRR20"/>
    <mergeCell ref="WRZ17:WRZ20"/>
    <mergeCell ref="WSA17:WSA20"/>
    <mergeCell ref="WSB17:WSB20"/>
    <mergeCell ref="WSC17:WSC20"/>
    <mergeCell ref="WSD17:WSD20"/>
    <mergeCell ref="WSE17:WSE20"/>
    <mergeCell ref="WSM17:WSM20"/>
    <mergeCell ref="WSN17:WSN20"/>
    <mergeCell ref="WSO17:WSO20"/>
    <mergeCell ref="WSP17:WSP20"/>
    <mergeCell ref="WSQ17:WSQ20"/>
    <mergeCell ref="WSR17:WSR20"/>
    <mergeCell ref="WSZ17:WSZ20"/>
    <mergeCell ref="WTA17:WTA20"/>
    <mergeCell ref="WTB17:WTB20"/>
    <mergeCell ref="WTC17:WTC20"/>
    <mergeCell ref="WTD17:WTD20"/>
    <mergeCell ref="WTE17:WTE20"/>
    <mergeCell ref="WTM17:WTM20"/>
    <mergeCell ref="WTN17:WTN20"/>
    <mergeCell ref="WTO17:WTO20"/>
    <mergeCell ref="WTP17:WTP20"/>
    <mergeCell ref="WTQ17:WTQ20"/>
    <mergeCell ref="WTR17:WTR20"/>
    <mergeCell ref="WTZ17:WTZ20"/>
    <mergeCell ref="WUA17:WUA20"/>
    <mergeCell ref="WUB17:WUB20"/>
    <mergeCell ref="WUC17:WUC20"/>
    <mergeCell ref="WUD17:WUD20"/>
    <mergeCell ref="WUE17:WUE20"/>
    <mergeCell ref="WUM17:WUM20"/>
    <mergeCell ref="WUN17:WUN20"/>
    <mergeCell ref="WUO17:WUO20"/>
    <mergeCell ref="WUP17:WUP20"/>
    <mergeCell ref="WUQ17:WUQ20"/>
    <mergeCell ref="WUR17:WUR20"/>
    <mergeCell ref="WUZ17:WUZ20"/>
    <mergeCell ref="WVA17:WVA20"/>
    <mergeCell ref="WVB17:WVB20"/>
    <mergeCell ref="WVC17:WVC20"/>
    <mergeCell ref="WVD17:WVD20"/>
    <mergeCell ref="WVE17:WVE20"/>
    <mergeCell ref="WVM17:WVM20"/>
    <mergeCell ref="WVN17:WVN20"/>
    <mergeCell ref="WVO17:WVO20"/>
    <mergeCell ref="WVP17:WVP20"/>
    <mergeCell ref="WVQ17:WVQ20"/>
    <mergeCell ref="WVR17:WVR20"/>
    <mergeCell ref="WVZ17:WVZ20"/>
    <mergeCell ref="WWA17:WWA20"/>
    <mergeCell ref="WWB17:WWB20"/>
    <mergeCell ref="WWC17:WWC20"/>
    <mergeCell ref="WWD17:WWD20"/>
    <mergeCell ref="WWE17:WWE20"/>
    <mergeCell ref="WWM17:WWM20"/>
    <mergeCell ref="WWN17:WWN20"/>
    <mergeCell ref="WWO17:WWO20"/>
    <mergeCell ref="WWP17:WWP20"/>
    <mergeCell ref="WWQ17:WWQ20"/>
    <mergeCell ref="WWR17:WWR20"/>
    <mergeCell ref="WWZ17:WWZ20"/>
    <mergeCell ref="WXA17:WXA20"/>
    <mergeCell ref="WXB17:WXB20"/>
    <mergeCell ref="WXC17:WXC20"/>
    <mergeCell ref="WXD17:WXD20"/>
    <mergeCell ref="WXE17:WXE20"/>
    <mergeCell ref="WXM17:WXM20"/>
    <mergeCell ref="WXN17:WXN20"/>
    <mergeCell ref="WXO17:WXO20"/>
    <mergeCell ref="WXP17:WXP20"/>
    <mergeCell ref="WXQ17:WXQ20"/>
    <mergeCell ref="WXR17:WXR20"/>
    <mergeCell ref="WXZ17:WXZ20"/>
    <mergeCell ref="WYA17:WYA20"/>
    <mergeCell ref="WYB17:WYB20"/>
    <mergeCell ref="WYC17:WYC20"/>
    <mergeCell ref="WYD17:WYD20"/>
    <mergeCell ref="WYE17:WYE20"/>
    <mergeCell ref="WYM17:WYM20"/>
    <mergeCell ref="WYN17:WYN20"/>
    <mergeCell ref="WYO17:WYO20"/>
    <mergeCell ref="WYP17:WYP20"/>
    <mergeCell ref="WYQ17:WYQ20"/>
    <mergeCell ref="WYR17:WYR20"/>
    <mergeCell ref="WYZ17:WYZ20"/>
    <mergeCell ref="WZA17:WZA20"/>
    <mergeCell ref="WZB17:WZB20"/>
    <mergeCell ref="WZC17:WZC20"/>
    <mergeCell ref="WZD17:WZD20"/>
    <mergeCell ref="WZE17:WZE20"/>
    <mergeCell ref="WZM17:WZM20"/>
    <mergeCell ref="WZN17:WZN20"/>
    <mergeCell ref="WZO17:WZO20"/>
    <mergeCell ref="WZP17:WZP20"/>
    <mergeCell ref="WZQ17:WZQ20"/>
    <mergeCell ref="WZR17:WZR20"/>
    <mergeCell ref="WZZ17:WZZ20"/>
    <mergeCell ref="XAA17:XAA20"/>
    <mergeCell ref="XAB17:XAB20"/>
    <mergeCell ref="XAC17:XAC20"/>
    <mergeCell ref="XAD17:XAD20"/>
    <mergeCell ref="XAE17:XAE20"/>
    <mergeCell ref="XAM17:XAM20"/>
    <mergeCell ref="XAN17:XAN20"/>
    <mergeCell ref="XAO17:XAO20"/>
    <mergeCell ref="XAP17:XAP20"/>
    <mergeCell ref="XAQ17:XAQ20"/>
    <mergeCell ref="XAR17:XAR20"/>
    <mergeCell ref="XAZ17:XAZ20"/>
    <mergeCell ref="XBA17:XBA20"/>
    <mergeCell ref="XBB17:XBB20"/>
    <mergeCell ref="XBC17:XBC20"/>
    <mergeCell ref="XBD17:XBD20"/>
    <mergeCell ref="XBE17:XBE20"/>
    <mergeCell ref="XBM17:XBM20"/>
    <mergeCell ref="XBN17:XBN20"/>
    <mergeCell ref="XBO17:XBO20"/>
    <mergeCell ref="XBP17:XBP20"/>
    <mergeCell ref="XBQ17:XBQ20"/>
    <mergeCell ref="XBR17:XBR20"/>
    <mergeCell ref="XBZ17:XBZ20"/>
    <mergeCell ref="XCA17:XCA20"/>
    <mergeCell ref="XCB17:XCB20"/>
    <mergeCell ref="XCC17:XCC20"/>
    <mergeCell ref="XCD17:XCD20"/>
    <mergeCell ref="XCE17:XCE20"/>
    <mergeCell ref="XCM17:XCM20"/>
    <mergeCell ref="XCN17:XCN20"/>
    <mergeCell ref="XCO17:XCO20"/>
    <mergeCell ref="XCP17:XCP20"/>
    <mergeCell ref="XCQ17:XCQ20"/>
    <mergeCell ref="XCR17:XCR20"/>
    <mergeCell ref="XCZ17:XCZ20"/>
    <mergeCell ref="XDA17:XDA20"/>
    <mergeCell ref="XDB17:XDB20"/>
    <mergeCell ref="XDC17:XDC20"/>
    <mergeCell ref="XDD17:XDD20"/>
    <mergeCell ref="XEQ17:XEQ20"/>
    <mergeCell ref="XER17:XER20"/>
    <mergeCell ref="XEZ17:XEZ20"/>
    <mergeCell ref="XFA17:XFA20"/>
    <mergeCell ref="XFB17:XFB20"/>
    <mergeCell ref="XFC17:XFC20"/>
    <mergeCell ref="XFD17:XFD20"/>
    <mergeCell ref="XDE17:XDE20"/>
    <mergeCell ref="XDM17:XDM20"/>
    <mergeCell ref="XDN17:XDN20"/>
    <mergeCell ref="XDO17:XDO20"/>
    <mergeCell ref="XDP17:XDP20"/>
    <mergeCell ref="XDQ17:XDQ20"/>
    <mergeCell ref="XDR17:XDR20"/>
    <mergeCell ref="XDZ17:XDZ20"/>
    <mergeCell ref="XEA17:XEA20"/>
    <mergeCell ref="XEB17:XEB20"/>
    <mergeCell ref="XEC17:XEC20"/>
    <mergeCell ref="XED17:XED20"/>
    <mergeCell ref="XEE17:XEE20"/>
    <mergeCell ref="XEM17:XEM20"/>
    <mergeCell ref="XEN17:XEN20"/>
    <mergeCell ref="XEO17:XEO20"/>
    <mergeCell ref="XEP17:XEP20"/>
  </mergeCells>
  <pageMargins left="0.75" right="0.75" top="1" bottom="1" header="0.5" footer="0.5"/>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C000"/>
  </sheetPr>
  <dimension ref="A1:IS106"/>
  <sheetViews>
    <sheetView zoomScale="70" zoomScaleNormal="70" workbookViewId="0">
      <pane ySplit="2" topLeftCell="A3" activePane="bottomLeft" state="frozen"/>
      <selection pane="bottomLeft" activeCell="G2" sqref="G1:G1048576"/>
    </sheetView>
  </sheetViews>
  <sheetFormatPr baseColWidth="10" defaultColWidth="9" defaultRowHeight="16"/>
  <cols>
    <col min="1" max="1" width="10.5" style="6" customWidth="1"/>
    <col min="2" max="2" width="29.1640625" style="7" customWidth="1"/>
    <col min="3" max="5" width="20.6640625" style="7" customWidth="1"/>
    <col min="6" max="6" width="20.6640625" style="31" customWidth="1"/>
    <col min="7" max="7" width="15.6640625" style="8"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6384" width="9" style="5"/>
  </cols>
  <sheetData>
    <row r="1" spans="1:253" s="1" customFormat="1" ht="72" customHeight="1">
      <c r="A1" s="661" t="s">
        <v>1698</v>
      </c>
      <c r="B1" s="661"/>
      <c r="C1" s="661"/>
      <c r="D1" s="661"/>
      <c r="E1" s="661"/>
      <c r="F1" s="661"/>
      <c r="G1" s="661"/>
      <c r="H1" s="661"/>
      <c r="I1" s="661"/>
      <c r="J1" s="661"/>
      <c r="K1" s="661"/>
      <c r="L1" s="661"/>
      <c r="M1" s="661"/>
    </row>
    <row r="2" spans="1:253" s="2" customFormat="1" ht="48" customHeight="1">
      <c r="A2" s="11" t="s">
        <v>1</v>
      </c>
      <c r="B2" s="11" t="s">
        <v>2</v>
      </c>
      <c r="C2" s="11" t="s">
        <v>3</v>
      </c>
      <c r="D2" s="11" t="s">
        <v>4</v>
      </c>
      <c r="E2" s="11" t="s">
        <v>5</v>
      </c>
      <c r="F2" s="11" t="s">
        <v>6</v>
      </c>
      <c r="G2" s="11" t="s">
        <v>7</v>
      </c>
      <c r="H2" s="11" t="s">
        <v>8</v>
      </c>
      <c r="I2" s="11" t="s">
        <v>9</v>
      </c>
      <c r="J2" s="11" t="s">
        <v>10</v>
      </c>
      <c r="K2" s="11" t="s">
        <v>11</v>
      </c>
      <c r="L2" s="19" t="s">
        <v>12</v>
      </c>
      <c r="M2" s="11" t="s">
        <v>13</v>
      </c>
    </row>
    <row r="3" spans="1:253" s="3" customFormat="1" ht="36" customHeight="1">
      <c r="A3" s="425" t="s">
        <v>1699</v>
      </c>
      <c r="B3" s="425"/>
      <c r="C3" s="425"/>
      <c r="D3" s="425"/>
      <c r="E3" s="425"/>
      <c r="F3" s="425"/>
      <c r="G3" s="425"/>
      <c r="H3" s="425"/>
      <c r="I3" s="425"/>
      <c r="J3" s="425"/>
      <c r="K3" s="425"/>
      <c r="L3" s="425"/>
      <c r="M3" s="425"/>
    </row>
    <row r="4" spans="1:253" s="27" customFormat="1" ht="120" customHeight="1">
      <c r="A4" s="32">
        <v>1</v>
      </c>
      <c r="B4" s="33" t="s">
        <v>1700</v>
      </c>
      <c r="C4" s="34"/>
      <c r="D4" s="34"/>
      <c r="E4" s="34"/>
      <c r="F4" s="35" t="s">
        <v>654</v>
      </c>
      <c r="G4" s="15">
        <f>H4/6.8</f>
        <v>9.4117647058823533</v>
      </c>
      <c r="H4" s="36">
        <v>64</v>
      </c>
      <c r="I4" s="74">
        <v>0.42</v>
      </c>
      <c r="J4" s="75">
        <v>20</v>
      </c>
      <c r="K4" s="75">
        <v>20</v>
      </c>
      <c r="L4" s="76">
        <v>6954851228561</v>
      </c>
      <c r="M4" s="77" t="s">
        <v>1701</v>
      </c>
      <c r="N4" s="78"/>
      <c r="O4" s="78"/>
      <c r="P4" s="78"/>
      <c r="Q4" s="78"/>
      <c r="R4" s="78"/>
      <c r="S4" s="78"/>
      <c r="T4" s="78"/>
      <c r="U4" s="78"/>
      <c r="V4" s="78"/>
      <c r="W4" s="78"/>
      <c r="X4" s="78"/>
      <c r="Y4" s="78"/>
      <c r="Z4" s="78"/>
      <c r="AA4" s="78"/>
      <c r="AB4" s="78"/>
      <c r="AC4" s="78"/>
      <c r="AD4" s="78"/>
      <c r="AE4" s="78"/>
      <c r="AF4" s="78"/>
      <c r="AG4" s="78"/>
      <c r="AH4" s="78"/>
      <c r="AI4" s="78"/>
      <c r="AJ4" s="78"/>
      <c r="AK4" s="78"/>
      <c r="AL4" s="78"/>
      <c r="AM4" s="78"/>
      <c r="AN4" s="78"/>
      <c r="AO4" s="78"/>
      <c r="AP4" s="78"/>
      <c r="AQ4" s="78"/>
      <c r="AR4" s="78"/>
      <c r="AS4" s="78"/>
      <c r="AT4" s="78"/>
      <c r="AU4" s="78"/>
      <c r="AV4" s="78"/>
      <c r="AW4" s="78"/>
      <c r="AX4" s="78"/>
      <c r="AY4" s="78"/>
      <c r="AZ4" s="78"/>
      <c r="BA4" s="78"/>
      <c r="BB4" s="78"/>
      <c r="BC4" s="78"/>
      <c r="BD4" s="78"/>
      <c r="BE4" s="78"/>
      <c r="BF4" s="78"/>
      <c r="BG4" s="78"/>
      <c r="BH4" s="78"/>
      <c r="BI4" s="78"/>
      <c r="BJ4" s="78"/>
      <c r="BK4" s="78"/>
      <c r="BL4" s="78"/>
      <c r="BM4" s="78"/>
      <c r="BN4" s="78"/>
      <c r="BO4" s="78"/>
      <c r="BP4" s="78"/>
      <c r="BQ4" s="78"/>
      <c r="BR4" s="78"/>
      <c r="BS4" s="78"/>
      <c r="BT4" s="78"/>
      <c r="BU4" s="78"/>
      <c r="BV4" s="78"/>
      <c r="BW4" s="78"/>
      <c r="BX4" s="78"/>
      <c r="BY4" s="78"/>
      <c r="BZ4" s="78"/>
      <c r="CA4" s="78"/>
      <c r="CB4" s="78"/>
      <c r="CC4" s="78"/>
      <c r="CD4" s="78"/>
      <c r="CE4" s="78"/>
      <c r="CF4" s="78"/>
      <c r="CG4" s="78"/>
      <c r="CH4" s="78"/>
      <c r="CI4" s="78"/>
      <c r="CJ4" s="78"/>
      <c r="CK4" s="78"/>
      <c r="CL4" s="78"/>
      <c r="CM4" s="78"/>
      <c r="CN4" s="78"/>
      <c r="CO4" s="78"/>
      <c r="CP4" s="78"/>
      <c r="CQ4" s="78"/>
      <c r="CR4" s="78"/>
      <c r="CS4" s="78"/>
      <c r="CT4" s="78"/>
      <c r="CU4" s="78"/>
      <c r="CV4" s="78"/>
      <c r="CW4" s="78"/>
      <c r="CX4" s="78"/>
      <c r="CY4" s="78"/>
      <c r="CZ4" s="78"/>
      <c r="DA4" s="78"/>
      <c r="DB4" s="78"/>
      <c r="DC4" s="78"/>
      <c r="DD4" s="78"/>
      <c r="DE4" s="78"/>
      <c r="DF4" s="78"/>
      <c r="DG4" s="78"/>
      <c r="DH4" s="78"/>
      <c r="DI4" s="78"/>
      <c r="DJ4" s="78"/>
      <c r="DK4" s="78"/>
      <c r="DL4" s="78"/>
      <c r="DM4" s="78"/>
      <c r="DN4" s="78"/>
      <c r="DO4" s="78"/>
      <c r="DP4" s="78"/>
      <c r="DQ4" s="78"/>
      <c r="DR4" s="78"/>
      <c r="DS4" s="78"/>
      <c r="DT4" s="78"/>
      <c r="DU4" s="78"/>
      <c r="DV4" s="78"/>
      <c r="DW4" s="78"/>
      <c r="DX4" s="78"/>
      <c r="DY4" s="78"/>
      <c r="DZ4" s="78"/>
      <c r="EA4" s="78"/>
      <c r="EB4" s="78"/>
      <c r="EC4" s="78"/>
      <c r="ED4" s="78"/>
      <c r="EE4" s="78"/>
      <c r="EF4" s="78"/>
      <c r="EG4" s="78"/>
      <c r="EH4" s="78"/>
      <c r="EI4" s="78"/>
      <c r="EJ4" s="78"/>
      <c r="EK4" s="78"/>
      <c r="EL4" s="78"/>
      <c r="EM4" s="78"/>
      <c r="EN4" s="78"/>
      <c r="EO4" s="78"/>
      <c r="EP4" s="78"/>
      <c r="EQ4" s="78"/>
      <c r="ER4" s="78"/>
      <c r="ES4" s="78"/>
      <c r="ET4" s="78"/>
      <c r="EU4" s="78"/>
      <c r="EV4" s="78"/>
      <c r="EW4" s="78"/>
      <c r="EX4" s="78"/>
      <c r="EY4" s="78"/>
      <c r="EZ4" s="78"/>
      <c r="FA4" s="78"/>
      <c r="FB4" s="78"/>
      <c r="FC4" s="78"/>
      <c r="FD4" s="78"/>
      <c r="FE4" s="78"/>
      <c r="FF4" s="78"/>
      <c r="FG4" s="78"/>
      <c r="FH4" s="78"/>
      <c r="FI4" s="78"/>
      <c r="FJ4" s="78"/>
      <c r="FK4" s="78"/>
      <c r="FL4" s="78"/>
      <c r="FM4" s="78"/>
      <c r="FN4" s="78"/>
      <c r="FO4" s="78"/>
      <c r="FP4" s="78"/>
      <c r="FQ4" s="78"/>
      <c r="FR4" s="78"/>
      <c r="FS4" s="78"/>
      <c r="FT4" s="78"/>
      <c r="FU4" s="78"/>
      <c r="FV4" s="78"/>
      <c r="FW4" s="78"/>
      <c r="FX4" s="78"/>
      <c r="FY4" s="78"/>
      <c r="FZ4" s="78"/>
      <c r="GA4" s="78"/>
      <c r="GB4" s="78"/>
      <c r="GC4" s="78"/>
      <c r="GD4" s="78"/>
      <c r="GE4" s="78"/>
      <c r="GF4" s="78"/>
      <c r="GG4" s="78"/>
      <c r="GH4" s="78"/>
      <c r="GI4" s="78"/>
      <c r="GJ4" s="78"/>
      <c r="GK4" s="78"/>
      <c r="GL4" s="78"/>
      <c r="GM4" s="78"/>
      <c r="GN4" s="78"/>
      <c r="GO4" s="78"/>
      <c r="GP4" s="78"/>
      <c r="GQ4" s="78"/>
      <c r="GR4" s="78"/>
      <c r="GS4" s="78"/>
      <c r="GT4" s="78"/>
      <c r="GU4" s="78"/>
      <c r="GV4" s="78"/>
      <c r="GW4" s="78"/>
      <c r="GX4" s="78"/>
      <c r="GY4" s="78"/>
      <c r="GZ4" s="78"/>
      <c r="HA4" s="78"/>
      <c r="HB4" s="78"/>
      <c r="HC4" s="78"/>
      <c r="HD4" s="78"/>
      <c r="HE4" s="78"/>
      <c r="HF4" s="78"/>
      <c r="HG4" s="78"/>
      <c r="HH4" s="78"/>
      <c r="HI4" s="78"/>
      <c r="HJ4" s="78"/>
      <c r="HK4" s="78"/>
      <c r="HL4" s="78"/>
      <c r="HM4" s="78"/>
      <c r="HN4" s="78"/>
      <c r="HO4" s="78"/>
      <c r="HP4" s="78"/>
      <c r="HQ4" s="78"/>
      <c r="HR4" s="78"/>
      <c r="HS4" s="78"/>
      <c r="HT4" s="78"/>
      <c r="HU4" s="78"/>
      <c r="HV4" s="78"/>
      <c r="HW4" s="78"/>
      <c r="HX4" s="78"/>
      <c r="HY4" s="78"/>
      <c r="HZ4" s="78"/>
      <c r="IA4" s="78"/>
      <c r="IB4" s="78"/>
      <c r="IC4" s="78"/>
      <c r="ID4" s="78"/>
      <c r="IE4" s="78"/>
      <c r="IF4" s="78"/>
      <c r="IG4" s="78"/>
      <c r="IH4" s="78"/>
      <c r="II4" s="78"/>
      <c r="IJ4" s="78"/>
      <c r="IK4" s="78"/>
      <c r="IL4" s="78"/>
      <c r="IM4" s="78"/>
      <c r="IN4" s="78"/>
      <c r="IO4" s="78"/>
      <c r="IP4" s="78"/>
      <c r="IQ4" s="78"/>
      <c r="IR4" s="78"/>
      <c r="IS4" s="78"/>
    </row>
    <row r="5" spans="1:253" s="4" customFormat="1" ht="129" customHeight="1">
      <c r="A5" s="37">
        <v>2</v>
      </c>
      <c r="B5" s="38" t="s">
        <v>1702</v>
      </c>
      <c r="C5" s="39"/>
      <c r="D5" s="39"/>
      <c r="E5" s="39"/>
      <c r="F5" s="40" t="s">
        <v>477</v>
      </c>
      <c r="G5" s="15">
        <f t="shared" ref="G5:G13" si="0">H5/6.8</f>
        <v>6.9117647058823533</v>
      </c>
      <c r="H5" s="16">
        <v>47</v>
      </c>
      <c r="I5" s="20">
        <v>0.85</v>
      </c>
      <c r="J5" s="21">
        <v>12</v>
      </c>
      <c r="K5" s="21">
        <v>12</v>
      </c>
      <c r="L5" s="79">
        <v>6954851251088</v>
      </c>
      <c r="M5" s="80" t="s">
        <v>1703</v>
      </c>
    </row>
    <row r="6" spans="1:253" s="4" customFormat="1" ht="129" customHeight="1">
      <c r="A6" s="37">
        <v>3</v>
      </c>
      <c r="B6" s="13" t="s">
        <v>1704</v>
      </c>
      <c r="C6" s="41"/>
      <c r="D6" s="41"/>
      <c r="E6" s="41"/>
      <c r="F6" s="42" t="s">
        <v>70</v>
      </c>
      <c r="G6" s="15">
        <f t="shared" si="0"/>
        <v>10.294117647058824</v>
      </c>
      <c r="H6" s="43">
        <v>70</v>
      </c>
      <c r="I6" s="25">
        <v>0.92</v>
      </c>
      <c r="J6" s="14">
        <v>20</v>
      </c>
      <c r="K6" s="14">
        <v>20</v>
      </c>
      <c r="L6" s="81">
        <v>6972174664996</v>
      </c>
      <c r="M6" s="23" t="s">
        <v>1705</v>
      </c>
    </row>
    <row r="7" spans="1:253" s="28" customFormat="1" ht="120" customHeight="1">
      <c r="A7" s="44">
        <v>4</v>
      </c>
      <c r="B7" s="45" t="s">
        <v>1706</v>
      </c>
      <c r="C7" s="26"/>
      <c r="D7" s="26"/>
      <c r="E7" s="26"/>
      <c r="F7" s="42" t="s">
        <v>1707</v>
      </c>
      <c r="G7" s="15">
        <f t="shared" si="0"/>
        <v>8.9705882352941178</v>
      </c>
      <c r="H7" s="46">
        <v>61</v>
      </c>
      <c r="I7" s="82">
        <v>0.54</v>
      </c>
      <c r="J7" s="26">
        <v>24</v>
      </c>
      <c r="K7" s="26">
        <v>24</v>
      </c>
      <c r="L7" s="22">
        <v>697214662060</v>
      </c>
      <c r="M7" s="83" t="s">
        <v>1708</v>
      </c>
    </row>
    <row r="8" spans="1:253" s="28" customFormat="1" ht="60" customHeight="1">
      <c r="A8" s="462">
        <v>5</v>
      </c>
      <c r="B8" s="640" t="s">
        <v>1709</v>
      </c>
      <c r="C8" s="640"/>
      <c r="D8" s="640"/>
      <c r="E8" s="640"/>
      <c r="F8" s="48" t="s">
        <v>1710</v>
      </c>
      <c r="G8" s="15">
        <f t="shared" si="0"/>
        <v>6.4705882352941178</v>
      </c>
      <c r="H8" s="49">
        <v>44</v>
      </c>
      <c r="I8" s="84">
        <v>0.55000000000000004</v>
      </c>
      <c r="J8" s="48">
        <v>18</v>
      </c>
      <c r="K8" s="48">
        <v>18</v>
      </c>
      <c r="L8" s="85" t="s">
        <v>449</v>
      </c>
      <c r="M8" s="627" t="s">
        <v>1711</v>
      </c>
    </row>
    <row r="9" spans="1:253" s="28" customFormat="1" ht="60" customHeight="1">
      <c r="A9" s="464"/>
      <c r="B9" s="641"/>
      <c r="C9" s="641"/>
      <c r="D9" s="641"/>
      <c r="E9" s="641"/>
      <c r="F9" s="48" t="s">
        <v>1712</v>
      </c>
      <c r="G9" s="15">
        <f t="shared" si="0"/>
        <v>6.4705882352941178</v>
      </c>
      <c r="H9" s="49">
        <v>44</v>
      </c>
      <c r="I9" s="84">
        <v>0.55000000000000004</v>
      </c>
      <c r="J9" s="48">
        <v>18</v>
      </c>
      <c r="K9" s="48">
        <v>18</v>
      </c>
      <c r="L9" s="85" t="s">
        <v>449</v>
      </c>
      <c r="M9" s="628"/>
    </row>
    <row r="10" spans="1:253" ht="120" customHeight="1">
      <c r="A10" s="44">
        <v>6</v>
      </c>
      <c r="B10" s="51" t="s">
        <v>1713</v>
      </c>
      <c r="C10" s="51"/>
      <c r="D10" s="51"/>
      <c r="E10" s="51"/>
      <c r="F10" s="42" t="s">
        <v>70</v>
      </c>
      <c r="G10" s="15">
        <f t="shared" si="0"/>
        <v>6.6176470588235299</v>
      </c>
      <c r="H10" s="43">
        <v>45</v>
      </c>
      <c r="I10" s="86">
        <v>0.37</v>
      </c>
      <c r="J10" s="40">
        <v>16</v>
      </c>
      <c r="K10" s="40">
        <v>16</v>
      </c>
      <c r="L10" s="87">
        <v>6954851263685</v>
      </c>
      <c r="M10" s="23" t="s">
        <v>1714</v>
      </c>
    </row>
    <row r="11" spans="1:253" ht="119" customHeight="1">
      <c r="A11" s="37">
        <v>7</v>
      </c>
      <c r="B11" s="13" t="s">
        <v>1715</v>
      </c>
      <c r="C11" s="41"/>
      <c r="D11" s="41"/>
      <c r="E11" s="41"/>
      <c r="F11" s="40" t="s">
        <v>70</v>
      </c>
      <c r="G11" s="15">
        <f t="shared" si="0"/>
        <v>5.882352941176471</v>
      </c>
      <c r="H11" s="43">
        <v>40</v>
      </c>
      <c r="I11" s="88">
        <v>0.39200000000000002</v>
      </c>
      <c r="J11" s="89">
        <v>24</v>
      </c>
      <c r="K11" s="89">
        <v>24</v>
      </c>
      <c r="L11" s="81">
        <v>6972174153124</v>
      </c>
      <c r="M11" s="23" t="s">
        <v>1716</v>
      </c>
    </row>
    <row r="12" spans="1:253" ht="120" customHeight="1">
      <c r="A12" s="52">
        <v>8</v>
      </c>
      <c r="B12" s="53" t="s">
        <v>1717</v>
      </c>
      <c r="C12" s="54"/>
      <c r="D12" s="54"/>
      <c r="E12" s="54"/>
      <c r="F12" s="42" t="s">
        <v>70</v>
      </c>
      <c r="G12" s="15">
        <f t="shared" si="0"/>
        <v>12.205882352941178</v>
      </c>
      <c r="H12" s="55">
        <v>83</v>
      </c>
      <c r="I12" s="25">
        <f>1045/1000</f>
        <v>1.0449999999999999</v>
      </c>
      <c r="J12" s="26">
        <v>16</v>
      </c>
      <c r="K12" s="26">
        <v>16</v>
      </c>
      <c r="L12" s="90">
        <v>6954851251514</v>
      </c>
      <c r="M12" s="91" t="s">
        <v>1718</v>
      </c>
    </row>
    <row r="13" spans="1:253" s="28" customFormat="1" ht="120" customHeight="1">
      <c r="A13" s="44">
        <v>9</v>
      </c>
      <c r="B13" s="45" t="s">
        <v>1719</v>
      </c>
      <c r="C13" s="26"/>
      <c r="D13" s="26"/>
      <c r="E13" s="26"/>
      <c r="F13" s="42" t="s">
        <v>70</v>
      </c>
      <c r="G13" s="15">
        <f t="shared" si="0"/>
        <v>4.4117647058823533</v>
      </c>
      <c r="H13" s="55">
        <v>30</v>
      </c>
      <c r="I13" s="25">
        <f>1045/1000</f>
        <v>1.0449999999999999</v>
      </c>
      <c r="J13" s="26">
        <v>30</v>
      </c>
      <c r="K13" s="26">
        <v>30</v>
      </c>
      <c r="L13" s="22">
        <v>6954851275039</v>
      </c>
      <c r="M13" s="83" t="s">
        <v>1720</v>
      </c>
    </row>
    <row r="14" spans="1:253" s="3" customFormat="1" ht="36" customHeight="1">
      <c r="A14" s="425" t="s">
        <v>1721</v>
      </c>
      <c r="B14" s="425"/>
      <c r="C14" s="425"/>
      <c r="D14" s="425"/>
      <c r="E14" s="425"/>
      <c r="F14" s="425"/>
      <c r="G14" s="425"/>
      <c r="H14" s="425"/>
      <c r="I14" s="425"/>
      <c r="J14" s="425"/>
      <c r="K14" s="425"/>
      <c r="L14" s="425"/>
      <c r="M14" s="425"/>
    </row>
    <row r="15" spans="1:253" s="29" customFormat="1" ht="60" customHeight="1">
      <c r="A15" s="475">
        <v>1</v>
      </c>
      <c r="B15" s="395" t="s">
        <v>1722</v>
      </c>
      <c r="C15" s="395"/>
      <c r="D15" s="395"/>
      <c r="E15" s="395"/>
      <c r="F15" s="40" t="s">
        <v>1723</v>
      </c>
      <c r="G15" s="56">
        <f>H15/6.8</f>
        <v>8.6764705882352935</v>
      </c>
      <c r="H15" s="16">
        <v>59</v>
      </c>
      <c r="I15" s="92">
        <v>4.2999999999999997E-2</v>
      </c>
      <c r="J15" s="93">
        <v>40</v>
      </c>
      <c r="K15" s="93">
        <v>40</v>
      </c>
      <c r="L15" s="22">
        <v>6954851211693</v>
      </c>
      <c r="M15" s="368" t="s">
        <v>1724</v>
      </c>
    </row>
    <row r="16" spans="1:253" s="29" customFormat="1" ht="60" customHeight="1">
      <c r="A16" s="477"/>
      <c r="B16" s="395"/>
      <c r="C16" s="395"/>
      <c r="D16" s="395"/>
      <c r="E16" s="395"/>
      <c r="F16" s="40" t="s">
        <v>350</v>
      </c>
      <c r="G16" s="56">
        <f t="shared" ref="G16:G44" si="1">H16/6.8</f>
        <v>8.6764705882352935</v>
      </c>
      <c r="H16" s="16">
        <v>59</v>
      </c>
      <c r="I16" s="92">
        <v>4.2999999999999997E-2</v>
      </c>
      <c r="J16" s="93">
        <v>40</v>
      </c>
      <c r="K16" s="93">
        <v>40</v>
      </c>
      <c r="L16" s="22">
        <v>6954851211709</v>
      </c>
      <c r="M16" s="368"/>
    </row>
    <row r="17" spans="1:13" s="29" customFormat="1" ht="60" customHeight="1">
      <c r="A17" s="475">
        <v>2</v>
      </c>
      <c r="B17" s="383" t="s">
        <v>1725</v>
      </c>
      <c r="C17" s="383"/>
      <c r="D17" s="383"/>
      <c r="E17" s="383"/>
      <c r="F17" s="40" t="s">
        <v>350</v>
      </c>
      <c r="G17" s="56">
        <f t="shared" si="1"/>
        <v>3.3823529411764706</v>
      </c>
      <c r="H17" s="16">
        <v>23</v>
      </c>
      <c r="I17" s="26">
        <v>0.14799999999999999</v>
      </c>
      <c r="J17" s="26">
        <v>100</v>
      </c>
      <c r="K17" s="26">
        <v>100</v>
      </c>
      <c r="L17" s="358" t="s">
        <v>1726</v>
      </c>
      <c r="M17" s="359" t="s">
        <v>1727</v>
      </c>
    </row>
    <row r="18" spans="1:13" s="29" customFormat="1" ht="60" customHeight="1">
      <c r="A18" s="477"/>
      <c r="B18" s="384"/>
      <c r="C18" s="384"/>
      <c r="D18" s="384"/>
      <c r="E18" s="384"/>
      <c r="F18" s="40" t="s">
        <v>70</v>
      </c>
      <c r="G18" s="56">
        <f t="shared" si="1"/>
        <v>3.3823529411764706</v>
      </c>
      <c r="H18" s="16">
        <v>23</v>
      </c>
      <c r="I18" s="26">
        <v>0.14799999999999999</v>
      </c>
      <c r="J18" s="26">
        <v>100</v>
      </c>
      <c r="K18" s="26">
        <v>100</v>
      </c>
      <c r="L18" s="22">
        <v>6954851200048</v>
      </c>
      <c r="M18" s="360"/>
    </row>
    <row r="19" spans="1:13" s="29" customFormat="1" ht="60" customHeight="1">
      <c r="A19" s="459">
        <v>3</v>
      </c>
      <c r="B19" s="395" t="s">
        <v>1728</v>
      </c>
      <c r="C19" s="395"/>
      <c r="D19" s="395"/>
      <c r="E19" s="395"/>
      <c r="F19" s="42" t="s">
        <v>1729</v>
      </c>
      <c r="G19" s="56">
        <f t="shared" si="1"/>
        <v>6.9117647058823533</v>
      </c>
      <c r="H19" s="16">
        <v>47</v>
      </c>
      <c r="I19" s="92">
        <v>0.308</v>
      </c>
      <c r="J19" s="93">
        <v>40</v>
      </c>
      <c r="K19" s="93">
        <v>40</v>
      </c>
      <c r="L19" s="22">
        <v>6954851242628</v>
      </c>
      <c r="M19" s="368" t="s">
        <v>1730</v>
      </c>
    </row>
    <row r="20" spans="1:13" s="29" customFormat="1" ht="60" customHeight="1">
      <c r="A20" s="459"/>
      <c r="B20" s="395"/>
      <c r="C20" s="395"/>
      <c r="D20" s="395"/>
      <c r="E20" s="395"/>
      <c r="F20" s="42" t="s">
        <v>182</v>
      </c>
      <c r="G20" s="56">
        <f t="shared" si="1"/>
        <v>6.9117647058823533</v>
      </c>
      <c r="H20" s="16">
        <v>47</v>
      </c>
      <c r="I20" s="92">
        <v>0.308</v>
      </c>
      <c r="J20" s="93">
        <v>40</v>
      </c>
      <c r="K20" s="93">
        <v>40</v>
      </c>
      <c r="L20" s="22">
        <v>6954851242611</v>
      </c>
      <c r="M20" s="368"/>
    </row>
    <row r="21" spans="1:13" ht="40" customHeight="1">
      <c r="A21" s="461">
        <v>4</v>
      </c>
      <c r="B21" s="386" t="s">
        <v>1731</v>
      </c>
      <c r="C21" s="386"/>
      <c r="D21" s="386"/>
      <c r="E21" s="386"/>
      <c r="F21" s="42" t="s">
        <v>18</v>
      </c>
      <c r="G21" s="56">
        <f t="shared" si="1"/>
        <v>7.0588235294117645</v>
      </c>
      <c r="H21" s="16">
        <v>48</v>
      </c>
      <c r="I21" s="25">
        <v>0.45</v>
      </c>
      <c r="J21" s="26">
        <v>24</v>
      </c>
      <c r="K21" s="26">
        <v>24</v>
      </c>
      <c r="L21" s="22">
        <v>6954851224020</v>
      </c>
      <c r="M21" s="364" t="s">
        <v>1732</v>
      </c>
    </row>
    <row r="22" spans="1:13" ht="40" customHeight="1">
      <c r="A22" s="472"/>
      <c r="B22" s="386"/>
      <c r="C22" s="386"/>
      <c r="D22" s="386"/>
      <c r="E22" s="386"/>
      <c r="F22" s="42" t="s">
        <v>16</v>
      </c>
      <c r="G22" s="56">
        <f t="shared" si="1"/>
        <v>7.0588235294117645</v>
      </c>
      <c r="H22" s="16">
        <v>48</v>
      </c>
      <c r="I22" s="25">
        <v>0.45</v>
      </c>
      <c r="J22" s="26">
        <v>24</v>
      </c>
      <c r="K22" s="26">
        <v>24</v>
      </c>
      <c r="L22" s="24">
        <v>6954851258919</v>
      </c>
      <c r="M22" s="364"/>
    </row>
    <row r="23" spans="1:13" ht="40" customHeight="1">
      <c r="A23" s="472"/>
      <c r="B23" s="386"/>
      <c r="C23" s="386"/>
      <c r="D23" s="386"/>
      <c r="E23" s="386"/>
      <c r="F23" s="42" t="s">
        <v>267</v>
      </c>
      <c r="G23" s="56">
        <f t="shared" si="1"/>
        <v>7.0588235294117645</v>
      </c>
      <c r="H23" s="16">
        <v>48</v>
      </c>
      <c r="I23" s="25">
        <v>0.45</v>
      </c>
      <c r="J23" s="26">
        <v>24</v>
      </c>
      <c r="K23" s="26">
        <v>24</v>
      </c>
      <c r="L23" s="22">
        <v>6954851228926</v>
      </c>
      <c r="M23" s="364"/>
    </row>
    <row r="24" spans="1:13" ht="30" customHeight="1">
      <c r="A24" s="461">
        <v>5</v>
      </c>
      <c r="B24" s="386" t="s">
        <v>1733</v>
      </c>
      <c r="C24" s="386"/>
      <c r="D24" s="386"/>
      <c r="E24" s="386"/>
      <c r="F24" s="42" t="s">
        <v>1734</v>
      </c>
      <c r="G24" s="56">
        <f t="shared" si="1"/>
        <v>2.5</v>
      </c>
      <c r="H24" s="16">
        <v>17</v>
      </c>
      <c r="I24" s="25">
        <v>0.10299999999999999</v>
      </c>
      <c r="J24" s="26">
        <v>30</v>
      </c>
      <c r="K24" s="26">
        <v>120</v>
      </c>
      <c r="L24" s="22">
        <v>6954851224006</v>
      </c>
      <c r="M24" s="364" t="s">
        <v>1735</v>
      </c>
    </row>
    <row r="25" spans="1:13" ht="30" customHeight="1">
      <c r="A25" s="472"/>
      <c r="B25" s="386"/>
      <c r="C25" s="386"/>
      <c r="D25" s="386"/>
      <c r="E25" s="386"/>
      <c r="F25" s="42" t="s">
        <v>1736</v>
      </c>
      <c r="G25" s="56">
        <f t="shared" si="1"/>
        <v>2.5</v>
      </c>
      <c r="H25" s="16">
        <v>17</v>
      </c>
      <c r="I25" s="25">
        <v>0.10299999999999999</v>
      </c>
      <c r="J25" s="26">
        <v>30</v>
      </c>
      <c r="K25" s="26">
        <v>120</v>
      </c>
      <c r="L25" s="22">
        <v>6954851223993</v>
      </c>
      <c r="M25" s="364"/>
    </row>
    <row r="26" spans="1:13" ht="30" customHeight="1">
      <c r="A26" s="472"/>
      <c r="B26" s="386"/>
      <c r="C26" s="386"/>
      <c r="D26" s="386"/>
      <c r="E26" s="386"/>
      <c r="F26" s="42" t="s">
        <v>1737</v>
      </c>
      <c r="G26" s="56">
        <f t="shared" si="1"/>
        <v>2.5</v>
      </c>
      <c r="H26" s="16">
        <v>17</v>
      </c>
      <c r="I26" s="25">
        <v>0.10299999999999999</v>
      </c>
      <c r="J26" s="26">
        <v>30</v>
      </c>
      <c r="K26" s="26">
        <v>120</v>
      </c>
      <c r="L26" s="22">
        <v>6954851223976</v>
      </c>
      <c r="M26" s="364"/>
    </row>
    <row r="27" spans="1:13" ht="30" customHeight="1">
      <c r="A27" s="472"/>
      <c r="B27" s="386"/>
      <c r="C27" s="386"/>
      <c r="D27" s="386"/>
      <c r="E27" s="386"/>
      <c r="F27" s="42" t="s">
        <v>350</v>
      </c>
      <c r="G27" s="56">
        <f t="shared" si="1"/>
        <v>2.5</v>
      </c>
      <c r="H27" s="16">
        <v>17</v>
      </c>
      <c r="I27" s="25">
        <v>0.10299999999999999</v>
      </c>
      <c r="J27" s="26">
        <v>30</v>
      </c>
      <c r="K27" s="26">
        <v>120</v>
      </c>
      <c r="L27" s="22">
        <v>6954851223986</v>
      </c>
      <c r="M27" s="364"/>
    </row>
    <row r="28" spans="1:13" ht="40" customHeight="1">
      <c r="A28" s="461">
        <v>6</v>
      </c>
      <c r="B28" s="386" t="s">
        <v>1738</v>
      </c>
      <c r="C28" s="487"/>
      <c r="D28" s="487"/>
      <c r="E28" s="487"/>
      <c r="F28" s="40" t="s">
        <v>214</v>
      </c>
      <c r="G28" s="56">
        <f t="shared" si="1"/>
        <v>5.5882352941176476</v>
      </c>
      <c r="H28" s="55">
        <v>38</v>
      </c>
      <c r="I28" s="88">
        <v>0.218</v>
      </c>
      <c r="J28" s="14">
        <v>60</v>
      </c>
      <c r="K28" s="14">
        <v>60</v>
      </c>
      <c r="L28" s="22">
        <v>6954821223627</v>
      </c>
      <c r="M28" s="371" t="s">
        <v>1739</v>
      </c>
    </row>
    <row r="29" spans="1:13" ht="40" customHeight="1">
      <c r="A29" s="472"/>
      <c r="B29" s="386"/>
      <c r="C29" s="487"/>
      <c r="D29" s="487"/>
      <c r="E29" s="487"/>
      <c r="F29" s="40" t="s">
        <v>1740</v>
      </c>
      <c r="G29" s="56">
        <f t="shared" si="1"/>
        <v>5.5882352941176476</v>
      </c>
      <c r="H29" s="55">
        <v>38</v>
      </c>
      <c r="I29" s="88">
        <v>0.218</v>
      </c>
      <c r="J29" s="14">
        <v>60</v>
      </c>
      <c r="K29" s="14">
        <v>60</v>
      </c>
      <c r="L29" s="22">
        <v>6954821223627</v>
      </c>
      <c r="M29" s="430"/>
    </row>
    <row r="30" spans="1:13" ht="40" customHeight="1">
      <c r="A30" s="472"/>
      <c r="B30" s="386"/>
      <c r="C30" s="487"/>
      <c r="D30" s="487"/>
      <c r="E30" s="487"/>
      <c r="F30" s="40" t="s">
        <v>1741</v>
      </c>
      <c r="G30" s="56">
        <f t="shared" si="1"/>
        <v>5.5882352941176476</v>
      </c>
      <c r="H30" s="55">
        <v>38</v>
      </c>
      <c r="I30" s="88">
        <v>0.218</v>
      </c>
      <c r="J30" s="14">
        <v>60</v>
      </c>
      <c r="K30" s="14">
        <v>60</v>
      </c>
      <c r="L30" s="22">
        <v>6954821223603</v>
      </c>
      <c r="M30" s="429"/>
    </row>
    <row r="31" spans="1:13" ht="40" customHeight="1">
      <c r="A31" s="461">
        <v>7</v>
      </c>
      <c r="B31" s="386" t="s">
        <v>1742</v>
      </c>
      <c r="C31" s="386"/>
      <c r="D31" s="386"/>
      <c r="E31" s="386"/>
      <c r="F31" s="42" t="s">
        <v>56</v>
      </c>
      <c r="G31" s="56">
        <f t="shared" si="1"/>
        <v>3.9705882352941178</v>
      </c>
      <c r="H31" s="16">
        <v>27</v>
      </c>
      <c r="I31" s="25">
        <v>0.155</v>
      </c>
      <c r="J31" s="26">
        <v>60</v>
      </c>
      <c r="K31" s="26">
        <v>60</v>
      </c>
      <c r="L31" s="22">
        <v>6954851271185</v>
      </c>
      <c r="M31" s="364" t="s">
        <v>1743</v>
      </c>
    </row>
    <row r="32" spans="1:13" ht="40" customHeight="1">
      <c r="A32" s="472"/>
      <c r="B32" s="386"/>
      <c r="C32" s="386"/>
      <c r="D32" s="386"/>
      <c r="E32" s="386"/>
      <c r="F32" s="42" t="s">
        <v>1744</v>
      </c>
      <c r="G32" s="56">
        <f t="shared" si="1"/>
        <v>3.9705882352941178</v>
      </c>
      <c r="H32" s="16">
        <v>27</v>
      </c>
      <c r="I32" s="25">
        <v>0.155</v>
      </c>
      <c r="J32" s="26">
        <v>60</v>
      </c>
      <c r="K32" s="26">
        <v>60</v>
      </c>
      <c r="L32" s="22">
        <v>6954851271208</v>
      </c>
      <c r="M32" s="364"/>
    </row>
    <row r="33" spans="1:13" ht="40" customHeight="1">
      <c r="A33" s="472"/>
      <c r="B33" s="386"/>
      <c r="C33" s="386"/>
      <c r="D33" s="386"/>
      <c r="E33" s="386"/>
      <c r="F33" s="42" t="s">
        <v>118</v>
      </c>
      <c r="G33" s="56">
        <f t="shared" si="1"/>
        <v>3.9705882352941178</v>
      </c>
      <c r="H33" s="16">
        <v>27</v>
      </c>
      <c r="I33" s="25">
        <v>0.155</v>
      </c>
      <c r="J33" s="26">
        <v>60</v>
      </c>
      <c r="K33" s="26">
        <v>60</v>
      </c>
      <c r="L33" s="22">
        <v>6954851271192</v>
      </c>
      <c r="M33" s="364"/>
    </row>
    <row r="34" spans="1:13" ht="120" customHeight="1">
      <c r="A34" s="37">
        <v>8</v>
      </c>
      <c r="B34" s="45" t="s">
        <v>1745</v>
      </c>
      <c r="C34" s="59"/>
      <c r="D34" s="59"/>
      <c r="E34" s="59"/>
      <c r="F34" s="42" t="s">
        <v>1746</v>
      </c>
      <c r="G34" s="56">
        <f t="shared" si="1"/>
        <v>15.441176470588236</v>
      </c>
      <c r="H34" s="55">
        <v>105</v>
      </c>
      <c r="I34" s="97">
        <v>1.25</v>
      </c>
      <c r="J34" s="42">
        <v>9</v>
      </c>
      <c r="K34" s="42">
        <v>9</v>
      </c>
      <c r="L34" s="22">
        <v>6854831223795</v>
      </c>
      <c r="M34" s="83" t="s">
        <v>1747</v>
      </c>
    </row>
    <row r="35" spans="1:13" ht="60" customHeight="1">
      <c r="A35" s="461">
        <v>9</v>
      </c>
      <c r="B35" s="405" t="s">
        <v>1748</v>
      </c>
      <c r="C35" s="642"/>
      <c r="D35" s="642"/>
      <c r="E35" s="642"/>
      <c r="F35" s="40" t="s">
        <v>1749</v>
      </c>
      <c r="G35" s="56">
        <f t="shared" si="1"/>
        <v>5.7352941176470589</v>
      </c>
      <c r="H35" s="55">
        <v>39</v>
      </c>
      <c r="I35" s="88">
        <v>0.29399999999999998</v>
      </c>
      <c r="J35" s="14">
        <v>40</v>
      </c>
      <c r="K35" s="14">
        <v>40</v>
      </c>
      <c r="L35" s="22">
        <v>6954851273240</v>
      </c>
      <c r="M35" s="371" t="s">
        <v>1750</v>
      </c>
    </row>
    <row r="36" spans="1:13" ht="60" customHeight="1">
      <c r="A36" s="472"/>
      <c r="B36" s="406"/>
      <c r="C36" s="643"/>
      <c r="D36" s="643"/>
      <c r="E36" s="643"/>
      <c r="F36" s="40" t="s">
        <v>237</v>
      </c>
      <c r="G36" s="56">
        <f t="shared" si="1"/>
        <v>5.7352941176470589</v>
      </c>
      <c r="H36" s="55">
        <v>39</v>
      </c>
      <c r="I36" s="88">
        <v>0.29399999999999998</v>
      </c>
      <c r="J36" s="14">
        <v>40</v>
      </c>
      <c r="K36" s="14">
        <v>40</v>
      </c>
      <c r="L36" s="22">
        <v>6954851259954</v>
      </c>
      <c r="M36" s="429"/>
    </row>
    <row r="37" spans="1:13" ht="40" customHeight="1">
      <c r="A37" s="461">
        <v>10</v>
      </c>
      <c r="B37" s="386" t="s">
        <v>1751</v>
      </c>
      <c r="C37" s="653"/>
      <c r="D37" s="386"/>
      <c r="E37" s="386"/>
      <c r="F37" s="40" t="s">
        <v>214</v>
      </c>
      <c r="G37" s="56">
        <f t="shared" si="1"/>
        <v>8.2352941176470598</v>
      </c>
      <c r="H37" s="55">
        <v>56</v>
      </c>
      <c r="I37" s="88">
        <v>0.44400000000000001</v>
      </c>
      <c r="J37" s="14">
        <v>20</v>
      </c>
      <c r="K37" s="14">
        <v>20</v>
      </c>
      <c r="L37" s="22">
        <v>6954821259985</v>
      </c>
      <c r="M37" s="371" t="s">
        <v>1752</v>
      </c>
    </row>
    <row r="38" spans="1:13" ht="40" customHeight="1">
      <c r="A38" s="472"/>
      <c r="B38" s="386"/>
      <c r="C38" s="653"/>
      <c r="D38" s="386"/>
      <c r="E38" s="386"/>
      <c r="F38" s="40" t="s">
        <v>1753</v>
      </c>
      <c r="G38" s="56">
        <f t="shared" si="1"/>
        <v>8.2352941176470598</v>
      </c>
      <c r="H38" s="55">
        <v>56</v>
      </c>
      <c r="I38" s="88">
        <v>0.44400000000000001</v>
      </c>
      <c r="J38" s="14">
        <v>20</v>
      </c>
      <c r="K38" s="14">
        <v>20</v>
      </c>
      <c r="L38" s="22">
        <v>6954821259978</v>
      </c>
      <c r="M38" s="430"/>
    </row>
    <row r="39" spans="1:13" ht="40" customHeight="1">
      <c r="A39" s="472"/>
      <c r="B39" s="386"/>
      <c r="C39" s="653"/>
      <c r="D39" s="386"/>
      <c r="E39" s="386"/>
      <c r="F39" s="40" t="s">
        <v>118</v>
      </c>
      <c r="G39" s="56">
        <f t="shared" si="1"/>
        <v>8.2352941176470598</v>
      </c>
      <c r="H39" s="55">
        <v>56</v>
      </c>
      <c r="I39" s="88">
        <v>0.44400000000000001</v>
      </c>
      <c r="J39" s="14">
        <v>20</v>
      </c>
      <c r="K39" s="14">
        <v>20</v>
      </c>
      <c r="L39" s="22">
        <v>6954821274186</v>
      </c>
      <c r="M39" s="429"/>
    </row>
    <row r="40" spans="1:13" ht="40" customHeight="1">
      <c r="A40" s="459">
        <v>11</v>
      </c>
      <c r="B40" s="405" t="s">
        <v>1754</v>
      </c>
      <c r="C40" s="644"/>
      <c r="D40" s="644"/>
      <c r="E40" s="644"/>
      <c r="F40" s="61" t="s">
        <v>1755</v>
      </c>
      <c r="G40" s="56">
        <f t="shared" si="1"/>
        <v>4.8529411764705888</v>
      </c>
      <c r="H40" s="62">
        <v>33</v>
      </c>
      <c r="I40" s="98">
        <v>0.224</v>
      </c>
      <c r="J40" s="99">
        <v>60</v>
      </c>
      <c r="K40" s="99">
        <v>60</v>
      </c>
      <c r="L40" s="22">
        <v>6954851263425</v>
      </c>
      <c r="M40" s="371" t="s">
        <v>1756</v>
      </c>
    </row>
    <row r="41" spans="1:13" ht="40" customHeight="1">
      <c r="A41" s="459"/>
      <c r="B41" s="444"/>
      <c r="C41" s="645"/>
      <c r="D41" s="645"/>
      <c r="E41" s="645"/>
      <c r="F41" s="61" t="s">
        <v>350</v>
      </c>
      <c r="G41" s="56">
        <f t="shared" si="1"/>
        <v>4.8529411764705888</v>
      </c>
      <c r="H41" s="62">
        <v>33</v>
      </c>
      <c r="I41" s="98">
        <v>0.224</v>
      </c>
      <c r="J41" s="99">
        <v>60</v>
      </c>
      <c r="K41" s="99">
        <v>60</v>
      </c>
      <c r="L41" s="22">
        <v>6954851264041</v>
      </c>
      <c r="M41" s="430"/>
    </row>
    <row r="42" spans="1:13" ht="40" customHeight="1">
      <c r="A42" s="459"/>
      <c r="B42" s="406"/>
      <c r="C42" s="646"/>
      <c r="D42" s="646"/>
      <c r="E42" s="646"/>
      <c r="F42" s="61" t="s">
        <v>70</v>
      </c>
      <c r="G42" s="56">
        <f t="shared" si="1"/>
        <v>4.8529411764705888</v>
      </c>
      <c r="H42" s="62">
        <v>33</v>
      </c>
      <c r="I42" s="98">
        <v>0.224</v>
      </c>
      <c r="J42" s="99">
        <v>60</v>
      </c>
      <c r="K42" s="99">
        <v>60</v>
      </c>
      <c r="L42" s="22">
        <v>6954851264058</v>
      </c>
      <c r="M42" s="429"/>
    </row>
    <row r="43" spans="1:13" ht="60" customHeight="1">
      <c r="A43" s="472">
        <v>12</v>
      </c>
      <c r="B43" s="386" t="s">
        <v>1757</v>
      </c>
      <c r="C43" s="382"/>
      <c r="D43" s="382"/>
      <c r="E43" s="382"/>
      <c r="F43" s="42" t="s">
        <v>1758</v>
      </c>
      <c r="G43" s="56">
        <f t="shared" si="1"/>
        <v>5</v>
      </c>
      <c r="H43" s="55">
        <v>34</v>
      </c>
      <c r="I43" s="82">
        <v>0.215</v>
      </c>
      <c r="J43" s="26">
        <v>60</v>
      </c>
      <c r="K43" s="26">
        <v>60</v>
      </c>
      <c r="L43" s="100">
        <v>6972174157788</v>
      </c>
      <c r="M43" s="359" t="s">
        <v>1759</v>
      </c>
    </row>
    <row r="44" spans="1:13" ht="60" customHeight="1">
      <c r="A44" s="472"/>
      <c r="B44" s="386"/>
      <c r="C44" s="382"/>
      <c r="D44" s="382"/>
      <c r="E44" s="382"/>
      <c r="F44" s="42" t="s">
        <v>1760</v>
      </c>
      <c r="G44" s="56">
        <f t="shared" si="1"/>
        <v>5</v>
      </c>
      <c r="H44" s="55">
        <v>34</v>
      </c>
      <c r="I44" s="82">
        <v>0.215</v>
      </c>
      <c r="J44" s="26">
        <v>60</v>
      </c>
      <c r="K44" s="26">
        <v>60</v>
      </c>
      <c r="L44" s="100">
        <v>6972174157771</v>
      </c>
      <c r="M44" s="363"/>
    </row>
    <row r="45" spans="1:13" customFormat="1" ht="40" customHeight="1">
      <c r="A45" s="662" t="s">
        <v>1761</v>
      </c>
      <c r="B45" s="662"/>
      <c r="C45" s="662"/>
      <c r="D45" s="662"/>
      <c r="E45" s="662"/>
      <c r="F45" s="663"/>
      <c r="G45" s="662"/>
      <c r="H45" s="662"/>
      <c r="I45" s="662"/>
      <c r="J45" s="662"/>
      <c r="K45" s="662"/>
      <c r="L45" s="662"/>
      <c r="M45" s="664"/>
    </row>
    <row r="46" spans="1:13" customFormat="1" ht="120" customHeight="1">
      <c r="A46" s="63">
        <v>1</v>
      </c>
      <c r="B46" s="64" t="s">
        <v>1762</v>
      </c>
      <c r="C46" s="65"/>
      <c r="D46" s="65"/>
      <c r="E46" s="65"/>
      <c r="F46" s="66" t="s">
        <v>654</v>
      </c>
      <c r="G46" s="67">
        <f>H46/6.8</f>
        <v>6.7647058823529411</v>
      </c>
      <c r="H46" s="68">
        <v>46</v>
      </c>
      <c r="I46" s="102"/>
      <c r="J46" s="102">
        <v>100</v>
      </c>
      <c r="K46" s="102">
        <v>100</v>
      </c>
      <c r="L46" s="103"/>
      <c r="M46" s="103"/>
    </row>
    <row r="47" spans="1:13" customFormat="1" ht="60" customHeight="1">
      <c r="A47" s="549">
        <v>2</v>
      </c>
      <c r="B47" s="395" t="s">
        <v>1763</v>
      </c>
      <c r="C47" s="395"/>
      <c r="D47" s="395"/>
      <c r="E47" s="395"/>
      <c r="F47" s="40" t="s">
        <v>16</v>
      </c>
      <c r="G47" s="67">
        <f t="shared" ref="G47:G54" si="2">H47/6.8</f>
        <v>8.382352941176471</v>
      </c>
      <c r="H47" s="16">
        <v>57</v>
      </c>
      <c r="I47" s="92"/>
      <c r="J47" s="93">
        <v>100</v>
      </c>
      <c r="K47" s="93">
        <v>100</v>
      </c>
      <c r="L47" s="104"/>
      <c r="M47" s="629"/>
    </row>
    <row r="48" spans="1:13" customFormat="1" ht="60" customHeight="1">
      <c r="A48" s="499"/>
      <c r="B48" s="395"/>
      <c r="C48" s="395"/>
      <c r="D48" s="395"/>
      <c r="E48" s="395"/>
      <c r="F48" s="40" t="s">
        <v>18</v>
      </c>
      <c r="G48" s="67">
        <f t="shared" si="2"/>
        <v>8.382352941176471</v>
      </c>
      <c r="H48" s="16">
        <v>57</v>
      </c>
      <c r="I48" s="92"/>
      <c r="J48" s="93">
        <v>100</v>
      </c>
      <c r="K48" s="93">
        <v>100</v>
      </c>
      <c r="L48" s="104"/>
      <c r="M48" s="629"/>
    </row>
    <row r="49" spans="1:253" customFormat="1" ht="120" customHeight="1">
      <c r="A49" s="63">
        <v>3</v>
      </c>
      <c r="B49" s="45" t="s">
        <v>1764</v>
      </c>
      <c r="C49" s="69"/>
      <c r="D49" s="69"/>
      <c r="E49" s="69"/>
      <c r="F49" s="40" t="s">
        <v>64</v>
      </c>
      <c r="G49" s="67">
        <f t="shared" si="2"/>
        <v>8.9705882352941178</v>
      </c>
      <c r="H49" s="16">
        <v>61</v>
      </c>
      <c r="I49" s="25"/>
      <c r="J49" s="93">
        <v>100</v>
      </c>
      <c r="K49" s="93">
        <v>100</v>
      </c>
      <c r="L49" s="22"/>
      <c r="M49" s="83"/>
    </row>
    <row r="50" spans="1:253" customFormat="1" ht="60" customHeight="1">
      <c r="A50" s="549">
        <v>4</v>
      </c>
      <c r="B50" s="395" t="s">
        <v>1765</v>
      </c>
      <c r="C50" s="395"/>
      <c r="D50" s="395"/>
      <c r="E50" s="395"/>
      <c r="F50" s="40" t="s">
        <v>16</v>
      </c>
      <c r="G50" s="67">
        <f t="shared" si="2"/>
        <v>11.176470588235295</v>
      </c>
      <c r="H50" s="16">
        <v>76</v>
      </c>
      <c r="I50" s="92">
        <v>0.17499999999999999</v>
      </c>
      <c r="J50" s="93">
        <v>100</v>
      </c>
      <c r="K50" s="93">
        <v>100</v>
      </c>
      <c r="L50" s="104">
        <v>6954851218524</v>
      </c>
      <c r="M50" s="629" t="s">
        <v>1766</v>
      </c>
    </row>
    <row r="51" spans="1:253" customFormat="1" ht="60" customHeight="1">
      <c r="A51" s="499"/>
      <c r="B51" s="395"/>
      <c r="C51" s="395"/>
      <c r="D51" s="395"/>
      <c r="E51" s="395"/>
      <c r="F51" s="40" t="s">
        <v>18</v>
      </c>
      <c r="G51" s="67">
        <f t="shared" si="2"/>
        <v>11.176470588235295</v>
      </c>
      <c r="H51" s="16">
        <v>76</v>
      </c>
      <c r="I51" s="92">
        <v>0.17499999999999999</v>
      </c>
      <c r="J51" s="93">
        <v>100</v>
      </c>
      <c r="K51" s="93">
        <v>100</v>
      </c>
      <c r="L51" s="104">
        <v>6954851218500</v>
      </c>
      <c r="M51" s="629"/>
    </row>
    <row r="52" spans="1:253" customFormat="1" ht="60" customHeight="1">
      <c r="A52" s="549">
        <v>5</v>
      </c>
      <c r="B52" s="395" t="s">
        <v>1767</v>
      </c>
      <c r="C52" s="647"/>
      <c r="D52" s="647"/>
      <c r="E52" s="647"/>
      <c r="F52" s="40" t="s">
        <v>1768</v>
      </c>
      <c r="G52" s="67">
        <f t="shared" si="2"/>
        <v>7.6470588235294121</v>
      </c>
      <c r="H52" s="16">
        <v>52</v>
      </c>
      <c r="I52" s="25">
        <v>0.124</v>
      </c>
      <c r="J52" s="26">
        <v>100</v>
      </c>
      <c r="K52" s="26">
        <v>100</v>
      </c>
      <c r="L52" s="22">
        <v>6954851277675</v>
      </c>
      <c r="M52" s="364" t="s">
        <v>1769</v>
      </c>
    </row>
    <row r="53" spans="1:253" customFormat="1" ht="60" customHeight="1">
      <c r="A53" s="499"/>
      <c r="B53" s="395"/>
      <c r="C53" s="647"/>
      <c r="D53" s="647"/>
      <c r="E53" s="647"/>
      <c r="F53" s="40" t="s">
        <v>1770</v>
      </c>
      <c r="G53" s="67">
        <f t="shared" si="2"/>
        <v>7.6470588235294121</v>
      </c>
      <c r="H53" s="16">
        <v>52</v>
      </c>
      <c r="I53" s="25">
        <v>0.124</v>
      </c>
      <c r="J53" s="26">
        <v>100</v>
      </c>
      <c r="K53" s="26">
        <v>100</v>
      </c>
      <c r="L53" s="22">
        <v>6954851277668</v>
      </c>
      <c r="M53" s="364"/>
    </row>
    <row r="54" spans="1:253" customFormat="1" ht="120" customHeight="1">
      <c r="A54" s="63">
        <v>6</v>
      </c>
      <c r="B54" s="45" t="s">
        <v>1771</v>
      </c>
      <c r="C54" s="69"/>
      <c r="D54" s="69"/>
      <c r="E54" s="69"/>
      <c r="F54" s="40" t="s">
        <v>64</v>
      </c>
      <c r="G54" s="67">
        <f t="shared" si="2"/>
        <v>8.2352941176470598</v>
      </c>
      <c r="H54" s="16">
        <v>56</v>
      </c>
      <c r="I54" s="25">
        <v>0.23300000000000001</v>
      </c>
      <c r="J54" s="26">
        <v>60</v>
      </c>
      <c r="K54" s="26">
        <v>60</v>
      </c>
      <c r="L54" s="22">
        <v>6954851255185</v>
      </c>
      <c r="M54" s="83" t="s">
        <v>1772</v>
      </c>
    </row>
    <row r="55" spans="1:253" s="3" customFormat="1" ht="36" customHeight="1">
      <c r="A55" s="425" t="s">
        <v>1773</v>
      </c>
      <c r="B55" s="425"/>
      <c r="C55" s="425"/>
      <c r="D55" s="425"/>
      <c r="E55" s="425"/>
      <c r="F55" s="425"/>
      <c r="G55" s="425"/>
      <c r="H55" s="425"/>
      <c r="I55" s="425"/>
      <c r="J55" s="425"/>
      <c r="K55" s="425"/>
      <c r="L55" s="425"/>
      <c r="M55" s="425"/>
    </row>
    <row r="56" spans="1:253" s="27" customFormat="1" ht="60" customHeight="1">
      <c r="A56" s="665">
        <v>1</v>
      </c>
      <c r="B56" s="395" t="s">
        <v>1774</v>
      </c>
      <c r="C56" s="395"/>
      <c r="D56" s="395"/>
      <c r="E56" s="395"/>
      <c r="F56" s="40" t="s">
        <v>64</v>
      </c>
      <c r="G56" s="15">
        <f t="shared" ref="G56:G61" si="3">H56/6.8</f>
        <v>4.2647058823529411</v>
      </c>
      <c r="H56" s="16">
        <v>29</v>
      </c>
      <c r="I56" s="93">
        <v>0.17699999999999999</v>
      </c>
      <c r="J56" s="93">
        <v>100</v>
      </c>
      <c r="K56" s="93">
        <v>100</v>
      </c>
      <c r="L56" s="22">
        <v>6954851205340</v>
      </c>
      <c r="M56" s="368" t="s">
        <v>1775</v>
      </c>
      <c r="N56" s="78"/>
      <c r="O56" s="78"/>
      <c r="P56" s="78"/>
      <c r="Q56" s="78"/>
      <c r="R56" s="78"/>
      <c r="S56" s="78"/>
      <c r="T56" s="78"/>
      <c r="U56" s="78"/>
      <c r="V56" s="78"/>
      <c r="W56" s="78"/>
      <c r="X56" s="78"/>
      <c r="Y56" s="78"/>
      <c r="Z56" s="78"/>
      <c r="AA56" s="78"/>
      <c r="AB56" s="78"/>
      <c r="AC56" s="78"/>
      <c r="AD56" s="78"/>
      <c r="AE56" s="78"/>
      <c r="AF56" s="78"/>
      <c r="AG56" s="78"/>
      <c r="AH56" s="78"/>
      <c r="AI56" s="78"/>
      <c r="AJ56" s="78"/>
      <c r="AK56" s="78"/>
      <c r="AL56" s="78"/>
      <c r="AM56" s="78"/>
      <c r="AN56" s="78"/>
      <c r="AO56" s="78"/>
      <c r="AP56" s="78"/>
      <c r="AQ56" s="78"/>
      <c r="AR56" s="78"/>
      <c r="AS56" s="78"/>
      <c r="AT56" s="78"/>
      <c r="AU56" s="78"/>
      <c r="AV56" s="78"/>
      <c r="AW56" s="78"/>
      <c r="AX56" s="78"/>
      <c r="AY56" s="78"/>
      <c r="AZ56" s="78"/>
      <c r="BA56" s="78"/>
      <c r="BB56" s="78"/>
      <c r="BC56" s="78"/>
      <c r="BD56" s="78"/>
      <c r="BE56" s="78"/>
      <c r="BF56" s="78"/>
      <c r="BG56" s="78"/>
      <c r="BH56" s="78"/>
      <c r="BI56" s="78"/>
      <c r="BJ56" s="78"/>
      <c r="BK56" s="78"/>
      <c r="BL56" s="78"/>
      <c r="BM56" s="78"/>
      <c r="BN56" s="78"/>
      <c r="BO56" s="78"/>
      <c r="BP56" s="78"/>
      <c r="BQ56" s="78"/>
      <c r="BR56" s="78"/>
      <c r="BS56" s="78"/>
      <c r="BT56" s="78"/>
      <c r="BU56" s="78"/>
      <c r="BV56" s="78"/>
      <c r="BW56" s="78"/>
      <c r="BX56" s="78"/>
      <c r="BY56" s="78"/>
      <c r="BZ56" s="78"/>
      <c r="CA56" s="78"/>
      <c r="CB56" s="78"/>
      <c r="CC56" s="78"/>
      <c r="CD56" s="78"/>
      <c r="CE56" s="78"/>
      <c r="CF56" s="78"/>
      <c r="CG56" s="78"/>
      <c r="CH56" s="78"/>
      <c r="CI56" s="78"/>
      <c r="CJ56" s="78"/>
      <c r="CK56" s="78"/>
      <c r="CL56" s="78"/>
      <c r="CM56" s="78"/>
      <c r="CN56" s="78"/>
      <c r="CO56" s="78"/>
      <c r="CP56" s="78"/>
      <c r="CQ56" s="78"/>
      <c r="CR56" s="78"/>
      <c r="CS56" s="78"/>
      <c r="CT56" s="78"/>
      <c r="CU56" s="78"/>
      <c r="CV56" s="78"/>
      <c r="CW56" s="78"/>
      <c r="CX56" s="78"/>
      <c r="CY56" s="78"/>
      <c r="CZ56" s="78"/>
      <c r="DA56" s="78"/>
      <c r="DB56" s="78"/>
      <c r="DC56" s="78"/>
      <c r="DD56" s="78"/>
      <c r="DE56" s="78"/>
      <c r="DF56" s="78"/>
      <c r="DG56" s="78"/>
      <c r="DH56" s="78"/>
      <c r="DI56" s="78"/>
      <c r="DJ56" s="78"/>
      <c r="DK56" s="78"/>
      <c r="DL56" s="78"/>
      <c r="DM56" s="78"/>
      <c r="DN56" s="78"/>
      <c r="DO56" s="78"/>
      <c r="DP56" s="78"/>
      <c r="DQ56" s="78"/>
      <c r="DR56" s="78"/>
      <c r="DS56" s="78"/>
      <c r="DT56" s="78"/>
      <c r="DU56" s="78"/>
      <c r="DV56" s="78"/>
      <c r="DW56" s="78"/>
      <c r="DX56" s="78"/>
      <c r="DY56" s="78"/>
      <c r="DZ56" s="78"/>
      <c r="EA56" s="78"/>
      <c r="EB56" s="78"/>
      <c r="EC56" s="78"/>
      <c r="ED56" s="78"/>
      <c r="EE56" s="78"/>
      <c r="EF56" s="78"/>
      <c r="EG56" s="78"/>
      <c r="EH56" s="78"/>
      <c r="EI56" s="78"/>
      <c r="EJ56" s="78"/>
      <c r="EK56" s="78"/>
      <c r="EL56" s="78"/>
      <c r="EM56" s="78"/>
      <c r="EN56" s="78"/>
      <c r="EO56" s="78"/>
      <c r="EP56" s="78"/>
      <c r="EQ56" s="78"/>
      <c r="ER56" s="78"/>
      <c r="ES56" s="78"/>
      <c r="ET56" s="78"/>
      <c r="EU56" s="78"/>
      <c r="EV56" s="78"/>
      <c r="EW56" s="78"/>
      <c r="EX56" s="78"/>
      <c r="EY56" s="78"/>
      <c r="EZ56" s="78"/>
      <c r="FA56" s="78"/>
      <c r="FB56" s="78"/>
      <c r="FC56" s="78"/>
      <c r="FD56" s="78"/>
      <c r="FE56" s="78"/>
      <c r="FF56" s="78"/>
      <c r="FG56" s="78"/>
      <c r="FH56" s="78"/>
      <c r="FI56" s="78"/>
      <c r="FJ56" s="78"/>
      <c r="FK56" s="78"/>
      <c r="FL56" s="78"/>
      <c r="FM56" s="78"/>
      <c r="FN56" s="78"/>
      <c r="FO56" s="78"/>
      <c r="FP56" s="78"/>
      <c r="FQ56" s="78"/>
      <c r="FR56" s="78"/>
      <c r="FS56" s="78"/>
      <c r="FT56" s="78"/>
      <c r="FU56" s="78"/>
      <c r="FV56" s="78"/>
      <c r="FW56" s="78"/>
      <c r="FX56" s="78"/>
      <c r="FY56" s="78"/>
      <c r="FZ56" s="78"/>
      <c r="GA56" s="78"/>
      <c r="GB56" s="78"/>
      <c r="GC56" s="78"/>
      <c r="GD56" s="78"/>
      <c r="GE56" s="78"/>
      <c r="GF56" s="78"/>
      <c r="GG56" s="78"/>
      <c r="GH56" s="78"/>
      <c r="GI56" s="78"/>
      <c r="GJ56" s="78"/>
      <c r="GK56" s="78"/>
      <c r="GL56" s="78"/>
      <c r="GM56" s="78"/>
      <c r="GN56" s="78"/>
      <c r="GO56" s="78"/>
      <c r="GP56" s="78"/>
      <c r="GQ56" s="78"/>
      <c r="GR56" s="78"/>
      <c r="GS56" s="78"/>
      <c r="GT56" s="78"/>
      <c r="GU56" s="78"/>
      <c r="GV56" s="78"/>
      <c r="GW56" s="78"/>
      <c r="GX56" s="78"/>
      <c r="GY56" s="78"/>
      <c r="GZ56" s="78"/>
      <c r="HA56" s="78"/>
      <c r="HB56" s="78"/>
      <c r="HC56" s="78"/>
      <c r="HD56" s="78"/>
      <c r="HE56" s="78"/>
      <c r="HF56" s="78"/>
      <c r="HG56" s="78"/>
      <c r="HH56" s="78"/>
      <c r="HI56" s="78"/>
      <c r="HJ56" s="78"/>
      <c r="HK56" s="78"/>
      <c r="HL56" s="78"/>
      <c r="HM56" s="78"/>
      <c r="HN56" s="78"/>
      <c r="HO56" s="78"/>
      <c r="HP56" s="78"/>
      <c r="HQ56" s="78"/>
      <c r="HR56" s="78"/>
      <c r="HS56" s="78"/>
      <c r="HT56" s="78"/>
      <c r="HU56" s="78"/>
      <c r="HV56" s="78"/>
      <c r="HW56" s="78"/>
      <c r="HX56" s="78"/>
      <c r="HY56" s="78"/>
      <c r="HZ56" s="78"/>
      <c r="IA56" s="78"/>
      <c r="IB56" s="78"/>
      <c r="IC56" s="78"/>
      <c r="ID56" s="78"/>
      <c r="IE56" s="78"/>
      <c r="IF56" s="78"/>
      <c r="IG56" s="78"/>
      <c r="IH56" s="78"/>
      <c r="II56" s="78"/>
      <c r="IJ56" s="78"/>
      <c r="IK56" s="78"/>
      <c r="IL56" s="78"/>
      <c r="IM56" s="78"/>
      <c r="IN56" s="78"/>
      <c r="IO56" s="78"/>
      <c r="IP56" s="78"/>
      <c r="IQ56" s="78"/>
      <c r="IR56" s="78"/>
      <c r="IS56" s="78"/>
    </row>
    <row r="57" spans="1:253" s="27" customFormat="1" ht="60" customHeight="1">
      <c r="A57" s="665"/>
      <c r="B57" s="395"/>
      <c r="C57" s="395"/>
      <c r="D57" s="395"/>
      <c r="E57" s="395"/>
      <c r="F57" s="40" t="s">
        <v>70</v>
      </c>
      <c r="G57" s="15">
        <f t="shared" si="3"/>
        <v>4.2647058823529411</v>
      </c>
      <c r="H57" s="16">
        <v>29</v>
      </c>
      <c r="I57" s="93">
        <v>0.17699999999999999</v>
      </c>
      <c r="J57" s="93">
        <v>100</v>
      </c>
      <c r="K57" s="93">
        <v>100</v>
      </c>
      <c r="L57" s="22">
        <v>6954851205357</v>
      </c>
      <c r="M57" s="368"/>
      <c r="N57" s="78"/>
      <c r="O57" s="78"/>
      <c r="P57" s="78"/>
      <c r="Q57" s="78"/>
      <c r="R57" s="78"/>
      <c r="S57" s="78"/>
      <c r="T57" s="78"/>
      <c r="U57" s="78"/>
      <c r="V57" s="78"/>
      <c r="W57" s="78"/>
      <c r="X57" s="78"/>
      <c r="Y57" s="78"/>
      <c r="Z57" s="78"/>
      <c r="AA57" s="78"/>
      <c r="AB57" s="78"/>
      <c r="AC57" s="78"/>
      <c r="AD57" s="78"/>
      <c r="AE57" s="78"/>
      <c r="AF57" s="78"/>
      <c r="AG57" s="78"/>
      <c r="AH57" s="78"/>
      <c r="AI57" s="78"/>
      <c r="AJ57" s="78"/>
      <c r="AK57" s="78"/>
      <c r="AL57" s="78"/>
      <c r="AM57" s="78"/>
      <c r="AN57" s="78"/>
      <c r="AO57" s="78"/>
      <c r="AP57" s="78"/>
      <c r="AQ57" s="78"/>
      <c r="AR57" s="78"/>
      <c r="AS57" s="78"/>
      <c r="AT57" s="78"/>
      <c r="AU57" s="78"/>
      <c r="AV57" s="78"/>
      <c r="AW57" s="78"/>
      <c r="AX57" s="78"/>
      <c r="AY57" s="78"/>
      <c r="AZ57" s="78"/>
      <c r="BA57" s="78"/>
      <c r="BB57" s="78"/>
      <c r="BC57" s="78"/>
      <c r="BD57" s="78"/>
      <c r="BE57" s="78"/>
      <c r="BF57" s="78"/>
      <c r="BG57" s="78"/>
      <c r="BH57" s="78"/>
      <c r="BI57" s="78"/>
      <c r="BJ57" s="78"/>
      <c r="BK57" s="78"/>
      <c r="BL57" s="78"/>
      <c r="BM57" s="78"/>
      <c r="BN57" s="78"/>
      <c r="BO57" s="78"/>
      <c r="BP57" s="78"/>
      <c r="BQ57" s="78"/>
      <c r="BR57" s="78"/>
      <c r="BS57" s="78"/>
      <c r="BT57" s="78"/>
      <c r="BU57" s="78"/>
      <c r="BV57" s="78"/>
      <c r="BW57" s="78"/>
      <c r="BX57" s="78"/>
      <c r="BY57" s="78"/>
      <c r="BZ57" s="78"/>
      <c r="CA57" s="78"/>
      <c r="CB57" s="78"/>
      <c r="CC57" s="78"/>
      <c r="CD57" s="78"/>
      <c r="CE57" s="78"/>
      <c r="CF57" s="78"/>
      <c r="CG57" s="78"/>
      <c r="CH57" s="78"/>
      <c r="CI57" s="78"/>
      <c r="CJ57" s="78"/>
      <c r="CK57" s="78"/>
      <c r="CL57" s="78"/>
      <c r="CM57" s="78"/>
      <c r="CN57" s="78"/>
      <c r="CO57" s="78"/>
      <c r="CP57" s="78"/>
      <c r="CQ57" s="78"/>
      <c r="CR57" s="78"/>
      <c r="CS57" s="78"/>
      <c r="CT57" s="78"/>
      <c r="CU57" s="78"/>
      <c r="CV57" s="78"/>
      <c r="CW57" s="78"/>
      <c r="CX57" s="78"/>
      <c r="CY57" s="78"/>
      <c r="CZ57" s="78"/>
      <c r="DA57" s="78"/>
      <c r="DB57" s="78"/>
      <c r="DC57" s="78"/>
      <c r="DD57" s="78"/>
      <c r="DE57" s="78"/>
      <c r="DF57" s="78"/>
      <c r="DG57" s="78"/>
      <c r="DH57" s="78"/>
      <c r="DI57" s="78"/>
      <c r="DJ57" s="78"/>
      <c r="DK57" s="78"/>
      <c r="DL57" s="78"/>
      <c r="DM57" s="78"/>
      <c r="DN57" s="78"/>
      <c r="DO57" s="78"/>
      <c r="DP57" s="78"/>
      <c r="DQ57" s="78"/>
      <c r="DR57" s="78"/>
      <c r="DS57" s="78"/>
      <c r="DT57" s="78"/>
      <c r="DU57" s="78"/>
      <c r="DV57" s="78"/>
      <c r="DW57" s="78"/>
      <c r="DX57" s="78"/>
      <c r="DY57" s="78"/>
      <c r="DZ57" s="78"/>
      <c r="EA57" s="78"/>
      <c r="EB57" s="78"/>
      <c r="EC57" s="78"/>
      <c r="ED57" s="78"/>
      <c r="EE57" s="78"/>
      <c r="EF57" s="78"/>
      <c r="EG57" s="78"/>
      <c r="EH57" s="78"/>
      <c r="EI57" s="78"/>
      <c r="EJ57" s="78"/>
      <c r="EK57" s="78"/>
      <c r="EL57" s="78"/>
      <c r="EM57" s="78"/>
      <c r="EN57" s="78"/>
      <c r="EO57" s="78"/>
      <c r="EP57" s="78"/>
      <c r="EQ57" s="78"/>
      <c r="ER57" s="78"/>
      <c r="ES57" s="78"/>
      <c r="ET57" s="78"/>
      <c r="EU57" s="78"/>
      <c r="EV57" s="78"/>
      <c r="EW57" s="78"/>
      <c r="EX57" s="78"/>
      <c r="EY57" s="78"/>
      <c r="EZ57" s="78"/>
      <c r="FA57" s="78"/>
      <c r="FB57" s="78"/>
      <c r="FC57" s="78"/>
      <c r="FD57" s="78"/>
      <c r="FE57" s="78"/>
      <c r="FF57" s="78"/>
      <c r="FG57" s="78"/>
      <c r="FH57" s="78"/>
      <c r="FI57" s="78"/>
      <c r="FJ57" s="78"/>
      <c r="FK57" s="78"/>
      <c r="FL57" s="78"/>
      <c r="FM57" s="78"/>
      <c r="FN57" s="78"/>
      <c r="FO57" s="78"/>
      <c r="FP57" s="78"/>
      <c r="FQ57" s="78"/>
      <c r="FR57" s="78"/>
      <c r="FS57" s="78"/>
      <c r="FT57" s="78"/>
      <c r="FU57" s="78"/>
      <c r="FV57" s="78"/>
      <c r="FW57" s="78"/>
      <c r="FX57" s="78"/>
      <c r="FY57" s="78"/>
      <c r="FZ57" s="78"/>
      <c r="GA57" s="78"/>
      <c r="GB57" s="78"/>
      <c r="GC57" s="78"/>
      <c r="GD57" s="78"/>
      <c r="GE57" s="78"/>
      <c r="GF57" s="78"/>
      <c r="GG57" s="78"/>
      <c r="GH57" s="78"/>
      <c r="GI57" s="78"/>
      <c r="GJ57" s="78"/>
      <c r="GK57" s="78"/>
      <c r="GL57" s="78"/>
      <c r="GM57" s="78"/>
      <c r="GN57" s="78"/>
      <c r="GO57" s="78"/>
      <c r="GP57" s="78"/>
      <c r="GQ57" s="78"/>
      <c r="GR57" s="78"/>
      <c r="GS57" s="78"/>
      <c r="GT57" s="78"/>
      <c r="GU57" s="78"/>
      <c r="GV57" s="78"/>
      <c r="GW57" s="78"/>
      <c r="GX57" s="78"/>
      <c r="GY57" s="78"/>
      <c r="GZ57" s="78"/>
      <c r="HA57" s="78"/>
      <c r="HB57" s="78"/>
      <c r="HC57" s="78"/>
      <c r="HD57" s="78"/>
      <c r="HE57" s="78"/>
      <c r="HF57" s="78"/>
      <c r="HG57" s="78"/>
      <c r="HH57" s="78"/>
      <c r="HI57" s="78"/>
      <c r="HJ57" s="78"/>
      <c r="HK57" s="78"/>
      <c r="HL57" s="78"/>
      <c r="HM57" s="78"/>
      <c r="HN57" s="78"/>
      <c r="HO57" s="78"/>
      <c r="HP57" s="78"/>
      <c r="HQ57" s="78"/>
      <c r="HR57" s="78"/>
      <c r="HS57" s="78"/>
      <c r="HT57" s="78"/>
      <c r="HU57" s="78"/>
      <c r="HV57" s="78"/>
      <c r="HW57" s="78"/>
      <c r="HX57" s="78"/>
      <c r="HY57" s="78"/>
      <c r="HZ57" s="78"/>
      <c r="IA57" s="78"/>
      <c r="IB57" s="78"/>
      <c r="IC57" s="78"/>
      <c r="ID57" s="78"/>
      <c r="IE57" s="78"/>
      <c r="IF57" s="78"/>
      <c r="IG57" s="78"/>
      <c r="IH57" s="78"/>
      <c r="II57" s="78"/>
      <c r="IJ57" s="78"/>
      <c r="IK57" s="78"/>
      <c r="IL57" s="78"/>
      <c r="IM57" s="78"/>
      <c r="IN57" s="78"/>
      <c r="IO57" s="78"/>
      <c r="IP57" s="78"/>
      <c r="IQ57" s="78"/>
      <c r="IR57" s="78"/>
      <c r="IS57" s="78"/>
    </row>
    <row r="58" spans="1:253" s="28" customFormat="1" ht="120" customHeight="1">
      <c r="A58" s="63">
        <v>2</v>
      </c>
      <c r="B58" s="53" t="s">
        <v>1776</v>
      </c>
      <c r="C58" s="70"/>
      <c r="D58" s="70"/>
      <c r="E58" s="70"/>
      <c r="F58" s="42" t="s">
        <v>1777</v>
      </c>
      <c r="G58" s="15">
        <f t="shared" si="3"/>
        <v>15.882352941176471</v>
      </c>
      <c r="H58" s="16">
        <v>108</v>
      </c>
      <c r="I58" s="25">
        <v>1.25</v>
      </c>
      <c r="J58" s="26">
        <v>10</v>
      </c>
      <c r="K58" s="26">
        <v>10</v>
      </c>
      <c r="L58" s="22">
        <v>6954851258902</v>
      </c>
      <c r="M58" s="105" t="s">
        <v>1778</v>
      </c>
    </row>
    <row r="59" spans="1:253" ht="120" customHeight="1">
      <c r="A59" s="37">
        <v>3</v>
      </c>
      <c r="B59" s="45" t="s">
        <v>1779</v>
      </c>
      <c r="C59" s="71"/>
      <c r="D59" s="71"/>
      <c r="E59" s="71"/>
      <c r="F59" s="42" t="s">
        <v>64</v>
      </c>
      <c r="G59" s="15">
        <f t="shared" si="3"/>
        <v>10.73529411764706</v>
      </c>
      <c r="H59" s="43">
        <v>73</v>
      </c>
      <c r="I59" s="106">
        <v>0.315</v>
      </c>
      <c r="J59" s="40">
        <v>22</v>
      </c>
      <c r="K59" s="40">
        <v>22</v>
      </c>
      <c r="L59" s="107">
        <v>6954851240969</v>
      </c>
      <c r="M59" s="83" t="s">
        <v>1780</v>
      </c>
    </row>
    <row r="60" spans="1:253" ht="120" customHeight="1">
      <c r="A60" s="44">
        <v>4</v>
      </c>
      <c r="B60" s="45" t="s">
        <v>1781</v>
      </c>
      <c r="C60" s="26"/>
      <c r="D60" s="26"/>
      <c r="E60" s="26"/>
      <c r="F60" s="42" t="s">
        <v>70</v>
      </c>
      <c r="G60" s="15">
        <f t="shared" si="3"/>
        <v>13.970588235294118</v>
      </c>
      <c r="H60" s="55">
        <v>95</v>
      </c>
      <c r="I60" s="97">
        <v>1.8220000000000001</v>
      </c>
      <c r="J60" s="42">
        <v>4</v>
      </c>
      <c r="K60" s="42">
        <v>4</v>
      </c>
      <c r="L60" s="100">
        <v>6972174152707</v>
      </c>
      <c r="M60" s="108" t="s">
        <v>1782</v>
      </c>
    </row>
    <row r="61" spans="1:253" s="28" customFormat="1" ht="120" customHeight="1">
      <c r="A61" s="72">
        <v>5</v>
      </c>
      <c r="B61" s="73" t="s">
        <v>1783</v>
      </c>
      <c r="C61" s="71"/>
      <c r="D61" s="71"/>
      <c r="E61" s="71"/>
      <c r="F61" s="42" t="s">
        <v>357</v>
      </c>
      <c r="G61" s="15">
        <f t="shared" si="3"/>
        <v>47.058823529411768</v>
      </c>
      <c r="H61" s="43">
        <v>320</v>
      </c>
      <c r="I61" s="106">
        <v>0.78200000000000003</v>
      </c>
      <c r="J61" s="40">
        <v>10</v>
      </c>
      <c r="K61" s="40">
        <v>10</v>
      </c>
      <c r="L61" s="109">
        <v>6972174153681</v>
      </c>
      <c r="M61" s="83" t="s">
        <v>1784</v>
      </c>
    </row>
    <row r="62" spans="1:253" s="3" customFormat="1" ht="36" customHeight="1">
      <c r="A62" s="425" t="s">
        <v>1785</v>
      </c>
      <c r="B62" s="425"/>
      <c r="C62" s="425"/>
      <c r="D62" s="425"/>
      <c r="E62" s="425"/>
      <c r="F62" s="425"/>
      <c r="G62" s="425"/>
      <c r="H62" s="425"/>
      <c r="I62" s="425"/>
      <c r="J62" s="425"/>
      <c r="K62" s="425"/>
      <c r="L62" s="425"/>
      <c r="M62" s="425"/>
    </row>
    <row r="63" spans="1:253" customFormat="1" ht="60" customHeight="1">
      <c r="A63" s="395">
        <v>7</v>
      </c>
      <c r="B63" s="395" t="s">
        <v>1786</v>
      </c>
      <c r="C63" s="395"/>
      <c r="D63" s="395"/>
      <c r="E63" s="395"/>
      <c r="F63" s="40" t="s">
        <v>51</v>
      </c>
      <c r="G63" s="56">
        <f>H63/6.8</f>
        <v>11.470588235294118</v>
      </c>
      <c r="H63" s="16">
        <v>78</v>
      </c>
      <c r="I63" s="110">
        <v>1.365</v>
      </c>
      <c r="J63" s="26">
        <v>12</v>
      </c>
      <c r="K63" s="26">
        <v>12</v>
      </c>
      <c r="L63" s="22">
        <v>6954851204701</v>
      </c>
      <c r="M63" s="630" t="s">
        <v>1787</v>
      </c>
      <c r="N63" s="111"/>
      <c r="O63" s="111"/>
      <c r="P63" s="111"/>
      <c r="Q63" s="111"/>
      <c r="R63" s="111"/>
      <c r="S63" s="111"/>
      <c r="T63" s="111"/>
      <c r="U63" s="111"/>
      <c r="V63" s="111"/>
      <c r="W63" s="111"/>
      <c r="X63" s="111"/>
      <c r="Y63" s="111"/>
      <c r="Z63" s="111"/>
      <c r="AA63" s="111"/>
      <c r="AB63" s="111"/>
      <c r="AC63" s="111"/>
      <c r="AD63" s="111"/>
      <c r="AE63" s="111"/>
      <c r="AF63" s="111"/>
      <c r="AG63" s="111"/>
      <c r="AH63" s="111"/>
      <c r="AI63" s="111"/>
      <c r="AJ63" s="111"/>
      <c r="AK63" s="111"/>
      <c r="AL63" s="111"/>
      <c r="AM63" s="111"/>
      <c r="AN63" s="111"/>
      <c r="AO63" s="111"/>
      <c r="AP63" s="111"/>
      <c r="AQ63" s="111"/>
      <c r="AR63" s="111"/>
      <c r="AS63" s="111"/>
      <c r="AT63" s="111"/>
      <c r="AU63" s="111"/>
      <c r="AV63" s="111"/>
      <c r="AW63" s="111"/>
      <c r="AX63" s="111"/>
      <c r="AY63" s="111"/>
      <c r="AZ63" s="111"/>
      <c r="BA63" s="111"/>
      <c r="BB63" s="111"/>
      <c r="BC63" s="111"/>
      <c r="BD63" s="111"/>
      <c r="BE63" s="111"/>
      <c r="BF63" s="111"/>
      <c r="BG63" s="111"/>
      <c r="BH63" s="111"/>
      <c r="BI63" s="111"/>
      <c r="BJ63" s="111"/>
      <c r="BK63" s="111"/>
      <c r="BL63" s="111"/>
      <c r="BM63" s="111"/>
      <c r="BN63" s="111"/>
      <c r="BO63" s="111"/>
      <c r="BP63" s="111"/>
      <c r="BQ63" s="111"/>
      <c r="BR63" s="111"/>
      <c r="BS63" s="111"/>
      <c r="BT63" s="111"/>
      <c r="BU63" s="111"/>
      <c r="BV63" s="111"/>
      <c r="BW63" s="111"/>
      <c r="BX63" s="111"/>
      <c r="BY63" s="111"/>
      <c r="BZ63" s="111"/>
      <c r="CA63" s="111"/>
      <c r="CB63" s="111"/>
      <c r="CC63" s="111"/>
      <c r="CD63" s="111"/>
      <c r="CE63" s="111"/>
      <c r="CF63" s="111"/>
      <c r="CG63" s="111"/>
      <c r="CH63" s="111"/>
      <c r="CI63" s="111"/>
      <c r="CJ63" s="111"/>
      <c r="CK63" s="111"/>
      <c r="CL63" s="111"/>
      <c r="CM63" s="111"/>
      <c r="CN63" s="111"/>
      <c r="CO63" s="111"/>
      <c r="CP63" s="111"/>
      <c r="CQ63" s="111"/>
      <c r="CR63" s="111"/>
      <c r="CS63" s="111"/>
      <c r="CT63" s="111"/>
      <c r="CU63" s="111"/>
      <c r="CV63" s="111"/>
      <c r="CW63" s="111"/>
      <c r="CX63" s="111"/>
      <c r="CY63" s="111"/>
      <c r="CZ63" s="111"/>
      <c r="DA63" s="111"/>
      <c r="DB63" s="111"/>
      <c r="DC63" s="111"/>
      <c r="DD63" s="111"/>
      <c r="DE63" s="111"/>
      <c r="DF63" s="111"/>
      <c r="DG63" s="111"/>
      <c r="DH63" s="111"/>
      <c r="DI63" s="111"/>
      <c r="DJ63" s="111"/>
      <c r="DK63" s="111"/>
      <c r="DL63" s="111"/>
      <c r="DM63" s="111"/>
      <c r="DN63" s="111"/>
      <c r="DO63" s="111"/>
      <c r="DP63" s="111"/>
      <c r="DQ63" s="111"/>
      <c r="DR63" s="111"/>
      <c r="DS63" s="111"/>
      <c r="DT63" s="111"/>
      <c r="DU63" s="111"/>
      <c r="DV63" s="111"/>
      <c r="DW63" s="111"/>
      <c r="DX63" s="111"/>
      <c r="DY63" s="111"/>
    </row>
    <row r="64" spans="1:253" customFormat="1" ht="60" customHeight="1">
      <c r="A64" s="395"/>
      <c r="B64" s="395"/>
      <c r="C64" s="395"/>
      <c r="D64" s="395"/>
      <c r="E64" s="395"/>
      <c r="F64" s="40" t="s">
        <v>1788</v>
      </c>
      <c r="G64" s="56">
        <f t="shared" ref="G64:G86" si="4">H64/6.8</f>
        <v>11.470588235294118</v>
      </c>
      <c r="H64" s="16">
        <v>78</v>
      </c>
      <c r="I64" s="110">
        <v>1.365</v>
      </c>
      <c r="J64" s="26">
        <v>12</v>
      </c>
      <c r="K64" s="26">
        <v>12</v>
      </c>
      <c r="L64" s="22">
        <v>6954851204749</v>
      </c>
      <c r="M64" s="631"/>
      <c r="N64" s="111"/>
      <c r="O64" s="111"/>
      <c r="P64" s="111"/>
      <c r="Q64" s="111"/>
      <c r="R64" s="111"/>
      <c r="S64" s="111"/>
      <c r="T64" s="111"/>
      <c r="U64" s="111"/>
      <c r="V64" s="111"/>
      <c r="W64" s="111"/>
      <c r="X64" s="111"/>
      <c r="Y64" s="111"/>
      <c r="Z64" s="111"/>
      <c r="AA64" s="111"/>
      <c r="AB64" s="111"/>
      <c r="AC64" s="111"/>
      <c r="AD64" s="111"/>
      <c r="AE64" s="111"/>
      <c r="AF64" s="111"/>
      <c r="AG64" s="111"/>
      <c r="AH64" s="111"/>
      <c r="AI64" s="111"/>
      <c r="AJ64" s="111"/>
      <c r="AK64" s="111"/>
      <c r="AL64" s="111"/>
      <c r="AM64" s="111"/>
      <c r="AN64" s="111"/>
      <c r="AO64" s="111"/>
      <c r="AP64" s="111"/>
      <c r="AQ64" s="111"/>
      <c r="AR64" s="111"/>
      <c r="AS64" s="111"/>
      <c r="AT64" s="111"/>
      <c r="AU64" s="111"/>
      <c r="AV64" s="111"/>
      <c r="AW64" s="111"/>
      <c r="AX64" s="111"/>
      <c r="AY64" s="111"/>
      <c r="AZ64" s="111"/>
      <c r="BA64" s="111"/>
      <c r="BB64" s="111"/>
      <c r="BC64" s="111"/>
      <c r="BD64" s="111"/>
      <c r="BE64" s="111"/>
      <c r="BF64" s="111"/>
      <c r="BG64" s="111"/>
      <c r="BH64" s="111"/>
      <c r="BI64" s="111"/>
      <c r="BJ64" s="111"/>
      <c r="BK64" s="111"/>
      <c r="BL64" s="111"/>
      <c r="BM64" s="111"/>
      <c r="BN64" s="111"/>
      <c r="BO64" s="111"/>
      <c r="BP64" s="111"/>
      <c r="BQ64" s="111"/>
      <c r="BR64" s="111"/>
      <c r="BS64" s="111"/>
      <c r="BT64" s="111"/>
      <c r="BU64" s="111"/>
      <c r="BV64" s="111"/>
      <c r="BW64" s="111"/>
      <c r="BX64" s="111"/>
      <c r="BY64" s="111"/>
      <c r="BZ64" s="111"/>
      <c r="CA64" s="111"/>
      <c r="CB64" s="111"/>
      <c r="CC64" s="111"/>
      <c r="CD64" s="111"/>
      <c r="CE64" s="111"/>
      <c r="CF64" s="111"/>
      <c r="CG64" s="111"/>
      <c r="CH64" s="111"/>
      <c r="CI64" s="111"/>
      <c r="CJ64" s="111"/>
      <c r="CK64" s="111"/>
      <c r="CL64" s="111"/>
      <c r="CM64" s="111"/>
      <c r="CN64" s="111"/>
      <c r="CO64" s="111"/>
      <c r="CP64" s="111"/>
      <c r="CQ64" s="111"/>
      <c r="CR64" s="111"/>
      <c r="CS64" s="111"/>
      <c r="CT64" s="111"/>
      <c r="CU64" s="111"/>
      <c r="CV64" s="111"/>
      <c r="CW64" s="111"/>
      <c r="CX64" s="111"/>
      <c r="CY64" s="111"/>
      <c r="CZ64" s="111"/>
      <c r="DA64" s="111"/>
      <c r="DB64" s="111"/>
      <c r="DC64" s="111"/>
      <c r="DD64" s="111"/>
      <c r="DE64" s="111"/>
      <c r="DF64" s="111"/>
      <c r="DG64" s="111"/>
      <c r="DH64" s="111"/>
      <c r="DI64" s="111"/>
      <c r="DJ64" s="111"/>
      <c r="DK64" s="111"/>
      <c r="DL64" s="111"/>
      <c r="DM64" s="111"/>
      <c r="DN64" s="111"/>
      <c r="DO64" s="111"/>
      <c r="DP64" s="111"/>
      <c r="DQ64" s="111"/>
      <c r="DR64" s="111"/>
      <c r="DS64" s="111"/>
      <c r="DT64" s="111"/>
      <c r="DU64" s="111"/>
      <c r="DV64" s="111"/>
      <c r="DW64" s="111"/>
      <c r="DX64" s="111"/>
      <c r="DY64" s="111"/>
    </row>
    <row r="65" spans="1:72" customFormat="1" ht="60" customHeight="1">
      <c r="A65" s="415">
        <v>6</v>
      </c>
      <c r="B65" s="383" t="s">
        <v>1789</v>
      </c>
      <c r="C65" s="632"/>
      <c r="D65" s="632"/>
      <c r="E65" s="632"/>
      <c r="F65" s="112" t="s">
        <v>18</v>
      </c>
      <c r="G65" s="56">
        <f t="shared" si="4"/>
        <v>3.6764705882352944</v>
      </c>
      <c r="H65" s="16">
        <v>25</v>
      </c>
      <c r="I65" s="113">
        <v>0.24299999999999999</v>
      </c>
      <c r="J65" s="113">
        <v>80</v>
      </c>
      <c r="K65" s="113">
        <v>80</v>
      </c>
      <c r="L65" s="125">
        <v>6954851202165</v>
      </c>
      <c r="M65" s="620" t="s">
        <v>1790</v>
      </c>
      <c r="N65" s="126"/>
      <c r="O65" s="111"/>
      <c r="P65" s="111"/>
      <c r="Q65" s="111"/>
      <c r="R65" s="111"/>
      <c r="S65" s="111"/>
      <c r="T65" s="111"/>
      <c r="U65" s="111"/>
      <c r="V65" s="111"/>
      <c r="W65" s="111"/>
      <c r="X65" s="111"/>
      <c r="Y65" s="111"/>
      <c r="Z65" s="111"/>
      <c r="AA65" s="111"/>
      <c r="AB65" s="111"/>
      <c r="AC65" s="111"/>
      <c r="AD65" s="111"/>
      <c r="AE65" s="111"/>
      <c r="AF65" s="111"/>
      <c r="AG65" s="111"/>
      <c r="AH65" s="111"/>
      <c r="AI65" s="111"/>
      <c r="AJ65" s="111"/>
      <c r="AK65" s="111"/>
      <c r="AL65" s="111"/>
      <c r="AM65" s="111"/>
      <c r="AN65" s="111"/>
      <c r="AO65" s="111"/>
      <c r="AP65" s="111"/>
      <c r="AQ65" s="111"/>
      <c r="AR65" s="111"/>
      <c r="AS65" s="111"/>
      <c r="AT65" s="111"/>
      <c r="AU65" s="111"/>
      <c r="AV65" s="111"/>
      <c r="AW65" s="111"/>
      <c r="AX65" s="111"/>
      <c r="AY65" s="111"/>
      <c r="AZ65" s="111"/>
      <c r="BA65" s="111"/>
      <c r="BB65" s="111"/>
      <c r="BC65" s="111"/>
      <c r="BD65" s="111"/>
      <c r="BE65" s="111"/>
      <c r="BF65" s="111"/>
      <c r="BG65" s="111"/>
      <c r="BH65" s="111"/>
      <c r="BI65" s="111"/>
      <c r="BJ65" s="111"/>
      <c r="BK65" s="111"/>
      <c r="BL65" s="111"/>
      <c r="BM65" s="111"/>
      <c r="BN65" s="111"/>
      <c r="BO65" s="111"/>
      <c r="BP65" s="111"/>
      <c r="BQ65" s="111"/>
      <c r="BR65" s="111"/>
      <c r="BS65" s="111"/>
      <c r="BT65" s="111"/>
    </row>
    <row r="66" spans="1:72" customFormat="1" ht="60" customHeight="1">
      <c r="A66" s="416"/>
      <c r="B66" s="384"/>
      <c r="C66" s="633"/>
      <c r="D66" s="633"/>
      <c r="E66" s="633"/>
      <c r="F66" s="112" t="s">
        <v>495</v>
      </c>
      <c r="G66" s="56">
        <f t="shared" si="4"/>
        <v>3.6764705882352944</v>
      </c>
      <c r="H66" s="16">
        <v>25</v>
      </c>
      <c r="I66" s="113">
        <v>0.24299999999999999</v>
      </c>
      <c r="J66" s="113">
        <v>80</v>
      </c>
      <c r="K66" s="113">
        <v>80</v>
      </c>
      <c r="L66" s="125">
        <v>6954851202158</v>
      </c>
      <c r="M66" s="621"/>
      <c r="N66" s="126"/>
      <c r="O66" s="111"/>
      <c r="P66" s="111"/>
      <c r="Q66" s="111"/>
      <c r="R66" s="111"/>
      <c r="S66" s="111"/>
      <c r="T66" s="111"/>
      <c r="U66" s="111"/>
      <c r="V66" s="111"/>
      <c r="W66" s="111"/>
      <c r="X66" s="111"/>
      <c r="Y66" s="111"/>
      <c r="Z66" s="111"/>
      <c r="AA66" s="111"/>
      <c r="AB66" s="111"/>
      <c r="AC66" s="111"/>
      <c r="AD66" s="111"/>
      <c r="AE66" s="111"/>
      <c r="AF66" s="111"/>
      <c r="AG66" s="111"/>
      <c r="AH66" s="111"/>
      <c r="AI66" s="111"/>
      <c r="AJ66" s="111"/>
      <c r="AK66" s="111"/>
      <c r="AL66" s="111"/>
      <c r="AM66" s="111"/>
      <c r="AN66" s="111"/>
      <c r="AO66" s="111"/>
      <c r="AP66" s="111"/>
      <c r="AQ66" s="111"/>
      <c r="AR66" s="111"/>
      <c r="AS66" s="111"/>
      <c r="AT66" s="111"/>
      <c r="AU66" s="111"/>
      <c r="AV66" s="111"/>
      <c r="AW66" s="111"/>
      <c r="AX66" s="111"/>
      <c r="AY66" s="111"/>
      <c r="AZ66" s="111"/>
      <c r="BA66" s="111"/>
      <c r="BB66" s="111"/>
      <c r="BC66" s="111"/>
      <c r="BD66" s="111"/>
      <c r="BE66" s="111"/>
      <c r="BF66" s="111"/>
      <c r="BG66" s="111"/>
      <c r="BH66" s="111"/>
      <c r="BI66" s="111"/>
      <c r="BJ66" s="111"/>
      <c r="BK66" s="111"/>
      <c r="BL66" s="111"/>
      <c r="BM66" s="111"/>
      <c r="BN66" s="111"/>
      <c r="BO66" s="111"/>
      <c r="BP66" s="111"/>
      <c r="BQ66" s="111"/>
      <c r="BR66" s="111"/>
      <c r="BS66" s="111"/>
      <c r="BT66" s="111"/>
    </row>
    <row r="67" spans="1:72" customFormat="1" ht="60" customHeight="1">
      <c r="A67" s="383">
        <v>5</v>
      </c>
      <c r="B67" s="383" t="s">
        <v>1791</v>
      </c>
      <c r="C67" s="632"/>
      <c r="D67" s="632"/>
      <c r="E67" s="632"/>
      <c r="F67" s="112" t="s">
        <v>18</v>
      </c>
      <c r="G67" s="56">
        <f t="shared" si="4"/>
        <v>4.5588235294117645</v>
      </c>
      <c r="H67" s="16">
        <v>31</v>
      </c>
      <c r="I67" s="113">
        <v>0.27800000000000002</v>
      </c>
      <c r="J67" s="113">
        <v>80</v>
      </c>
      <c r="K67" s="113">
        <v>80</v>
      </c>
      <c r="L67" s="125">
        <v>6954851202660</v>
      </c>
      <c r="M67" s="620" t="s">
        <v>1792</v>
      </c>
      <c r="N67" s="126"/>
      <c r="O67" s="111"/>
      <c r="P67" s="111"/>
      <c r="Q67" s="111"/>
      <c r="R67" s="111"/>
      <c r="S67" s="111"/>
      <c r="T67" s="111"/>
      <c r="U67" s="111"/>
      <c r="V67" s="111"/>
      <c r="W67" s="111"/>
      <c r="X67" s="111"/>
      <c r="Y67" s="111"/>
      <c r="Z67" s="111"/>
      <c r="AA67" s="111"/>
      <c r="AB67" s="111"/>
      <c r="AC67" s="111"/>
      <c r="AD67" s="111"/>
      <c r="AE67" s="111"/>
      <c r="AF67" s="111"/>
      <c r="AG67" s="111"/>
      <c r="AH67" s="111"/>
      <c r="AI67" s="111"/>
      <c r="AJ67" s="111"/>
      <c r="AK67" s="111"/>
      <c r="AL67" s="111"/>
      <c r="AM67" s="111"/>
      <c r="AN67" s="111"/>
      <c r="AO67" s="111"/>
      <c r="AP67" s="111"/>
      <c r="AQ67" s="111"/>
      <c r="AR67" s="111"/>
      <c r="AS67" s="111"/>
      <c r="AT67" s="111"/>
      <c r="AU67" s="111"/>
      <c r="AV67" s="111"/>
      <c r="AW67" s="111"/>
      <c r="AX67" s="111"/>
      <c r="AY67" s="111"/>
      <c r="AZ67" s="111"/>
      <c r="BA67" s="111"/>
      <c r="BB67" s="111"/>
      <c r="BC67" s="111"/>
      <c r="BD67" s="111"/>
      <c r="BE67" s="111"/>
      <c r="BF67" s="111"/>
      <c r="BG67" s="111"/>
      <c r="BH67" s="111"/>
      <c r="BI67" s="111"/>
      <c r="BJ67" s="111"/>
      <c r="BK67" s="111"/>
      <c r="BL67" s="111"/>
      <c r="BM67" s="111"/>
      <c r="BN67" s="111"/>
      <c r="BO67" s="111"/>
      <c r="BP67" s="111"/>
      <c r="BQ67" s="111"/>
      <c r="BR67" s="111"/>
      <c r="BS67" s="111"/>
      <c r="BT67" s="111"/>
    </row>
    <row r="68" spans="1:72" customFormat="1" ht="60" customHeight="1">
      <c r="A68" s="384"/>
      <c r="B68" s="384"/>
      <c r="C68" s="633"/>
      <c r="D68" s="633"/>
      <c r="E68" s="633"/>
      <c r="F68" s="112" t="s">
        <v>495</v>
      </c>
      <c r="G68" s="56">
        <f t="shared" si="4"/>
        <v>4.5588235294117645</v>
      </c>
      <c r="H68" s="16">
        <v>31</v>
      </c>
      <c r="I68" s="113">
        <v>0.27800000000000002</v>
      </c>
      <c r="J68" s="113">
        <v>80</v>
      </c>
      <c r="K68" s="113">
        <v>80</v>
      </c>
      <c r="L68" s="125">
        <v>6954851202677</v>
      </c>
      <c r="M68" s="621"/>
      <c r="N68" s="126"/>
      <c r="O68" s="111"/>
      <c r="P68" s="111"/>
      <c r="Q68" s="111"/>
      <c r="R68" s="111"/>
      <c r="S68" s="111"/>
      <c r="T68" s="111"/>
      <c r="U68" s="111"/>
      <c r="V68" s="111"/>
      <c r="W68" s="111"/>
      <c r="X68" s="111"/>
      <c r="Y68" s="111"/>
      <c r="Z68" s="111"/>
      <c r="AA68" s="111"/>
      <c r="AB68" s="111"/>
      <c r="AC68" s="111"/>
      <c r="AD68" s="111"/>
      <c r="AE68" s="111"/>
      <c r="AF68" s="111"/>
      <c r="AG68" s="111"/>
      <c r="AH68" s="111"/>
      <c r="AI68" s="111"/>
      <c r="AJ68" s="111"/>
      <c r="AK68" s="111"/>
      <c r="AL68" s="111"/>
      <c r="AM68" s="111"/>
      <c r="AN68" s="111"/>
      <c r="AO68" s="111"/>
      <c r="AP68" s="111"/>
      <c r="AQ68" s="111"/>
      <c r="AR68" s="111"/>
      <c r="AS68" s="111"/>
      <c r="AT68" s="111"/>
      <c r="AU68" s="111"/>
      <c r="AV68" s="111"/>
      <c r="AW68" s="111"/>
      <c r="AX68" s="111"/>
      <c r="AY68" s="111"/>
      <c r="AZ68" s="111"/>
      <c r="BA68" s="111"/>
      <c r="BB68" s="111"/>
      <c r="BC68" s="111"/>
      <c r="BD68" s="111"/>
      <c r="BE68" s="111"/>
      <c r="BF68" s="111"/>
      <c r="BG68" s="111"/>
      <c r="BH68" s="111"/>
      <c r="BI68" s="111"/>
      <c r="BJ68" s="111"/>
      <c r="BK68" s="111"/>
      <c r="BL68" s="111"/>
      <c r="BM68" s="111"/>
      <c r="BN68" s="111"/>
      <c r="BO68" s="111"/>
      <c r="BP68" s="111"/>
      <c r="BQ68" s="111"/>
      <c r="BR68" s="111"/>
      <c r="BS68" s="111"/>
      <c r="BT68" s="111"/>
    </row>
    <row r="69" spans="1:72" customFormat="1" ht="60" customHeight="1">
      <c r="A69" s="415">
        <v>4</v>
      </c>
      <c r="B69" s="383" t="s">
        <v>1793</v>
      </c>
      <c r="C69" s="634"/>
      <c r="D69" s="634"/>
      <c r="E69" s="634"/>
      <c r="F69" s="112" t="s">
        <v>18</v>
      </c>
      <c r="G69" s="56">
        <f t="shared" si="4"/>
        <v>4.1176470588235299</v>
      </c>
      <c r="H69" s="16">
        <v>28</v>
      </c>
      <c r="I69" s="113">
        <v>0.25700000000000001</v>
      </c>
      <c r="J69" s="113">
        <v>60</v>
      </c>
      <c r="K69" s="113">
        <v>60</v>
      </c>
      <c r="L69" s="127">
        <v>6954851203025</v>
      </c>
      <c r="M69" s="620" t="s">
        <v>1794</v>
      </c>
      <c r="N69" s="126"/>
      <c r="O69" s="111"/>
      <c r="P69" s="111"/>
      <c r="Q69" s="111"/>
      <c r="R69" s="111"/>
      <c r="S69" s="111"/>
      <c r="T69" s="111"/>
      <c r="U69" s="111"/>
      <c r="V69" s="111"/>
      <c r="W69" s="111"/>
      <c r="X69" s="111"/>
      <c r="Y69" s="111"/>
      <c r="Z69" s="111"/>
      <c r="AA69" s="111"/>
      <c r="AB69" s="111"/>
      <c r="AC69" s="111"/>
      <c r="AD69" s="111"/>
      <c r="AE69" s="111"/>
      <c r="AF69" s="111"/>
      <c r="AG69" s="111"/>
      <c r="AH69" s="111"/>
      <c r="AI69" s="111"/>
      <c r="AJ69" s="111"/>
      <c r="AK69" s="111"/>
      <c r="AL69" s="111"/>
      <c r="AM69" s="111"/>
      <c r="AN69" s="111"/>
      <c r="AO69" s="111"/>
      <c r="AP69" s="111"/>
      <c r="AQ69" s="111"/>
      <c r="AR69" s="111"/>
      <c r="AS69" s="111"/>
      <c r="AT69" s="111"/>
      <c r="AU69" s="111"/>
      <c r="AV69" s="111"/>
      <c r="AW69" s="111"/>
      <c r="AX69" s="111"/>
      <c r="AY69" s="111"/>
      <c r="AZ69" s="111"/>
      <c r="BA69" s="111"/>
      <c r="BB69" s="111"/>
      <c r="BC69" s="111"/>
      <c r="BD69" s="111"/>
      <c r="BE69" s="111"/>
      <c r="BF69" s="111"/>
      <c r="BG69" s="111"/>
      <c r="BH69" s="111"/>
      <c r="BI69" s="111"/>
      <c r="BJ69" s="111"/>
      <c r="BK69" s="111"/>
      <c r="BL69" s="111"/>
      <c r="BM69" s="111"/>
      <c r="BN69" s="111"/>
      <c r="BO69" s="111"/>
      <c r="BP69" s="111"/>
      <c r="BQ69" s="111"/>
      <c r="BR69" s="111"/>
      <c r="BS69" s="111"/>
      <c r="BT69" s="111"/>
    </row>
    <row r="70" spans="1:72" customFormat="1" ht="60" customHeight="1">
      <c r="A70" s="416"/>
      <c r="B70" s="384"/>
      <c r="C70" s="634"/>
      <c r="D70" s="634"/>
      <c r="E70" s="634"/>
      <c r="F70" s="112" t="s">
        <v>495</v>
      </c>
      <c r="G70" s="56">
        <f t="shared" si="4"/>
        <v>4.1176470588235299</v>
      </c>
      <c r="H70" s="16">
        <v>28</v>
      </c>
      <c r="I70" s="113">
        <v>0.25700000000000001</v>
      </c>
      <c r="J70" s="113">
        <v>60</v>
      </c>
      <c r="K70" s="113">
        <v>60</v>
      </c>
      <c r="L70" s="127">
        <v>6954851235507</v>
      </c>
      <c r="M70" s="621"/>
      <c r="N70" s="126"/>
      <c r="O70" s="111"/>
      <c r="P70" s="111"/>
      <c r="Q70" s="111"/>
      <c r="R70" s="111"/>
      <c r="S70" s="111"/>
      <c r="T70" s="111"/>
      <c r="U70" s="111"/>
      <c r="V70" s="111"/>
      <c r="W70" s="111"/>
      <c r="X70" s="111"/>
      <c r="Y70" s="111"/>
      <c r="Z70" s="111"/>
      <c r="AA70" s="111"/>
      <c r="AB70" s="111"/>
      <c r="AC70" s="111"/>
      <c r="AD70" s="111"/>
      <c r="AE70" s="111"/>
      <c r="AF70" s="111"/>
      <c r="AG70" s="111"/>
      <c r="AH70" s="111"/>
      <c r="AI70" s="111"/>
      <c r="AJ70" s="111"/>
      <c r="AK70" s="111"/>
      <c r="AL70" s="111"/>
      <c r="AM70" s="111"/>
      <c r="AN70" s="111"/>
      <c r="AO70" s="111"/>
      <c r="AP70" s="111"/>
      <c r="AQ70" s="111"/>
      <c r="AR70" s="111"/>
      <c r="AS70" s="111"/>
      <c r="AT70" s="111"/>
      <c r="AU70" s="111"/>
      <c r="AV70" s="111"/>
      <c r="AW70" s="111"/>
      <c r="AX70" s="111"/>
      <c r="AY70" s="111"/>
      <c r="AZ70" s="111"/>
      <c r="BA70" s="111"/>
      <c r="BB70" s="111"/>
      <c r="BC70" s="111"/>
      <c r="BD70" s="111"/>
      <c r="BE70" s="111"/>
      <c r="BF70" s="111"/>
      <c r="BG70" s="111"/>
      <c r="BH70" s="111"/>
      <c r="BI70" s="111"/>
      <c r="BJ70" s="111"/>
      <c r="BK70" s="111"/>
      <c r="BL70" s="111"/>
      <c r="BM70" s="111"/>
      <c r="BN70" s="111"/>
      <c r="BO70" s="111"/>
      <c r="BP70" s="111"/>
      <c r="BQ70" s="111"/>
      <c r="BR70" s="111"/>
      <c r="BS70" s="111"/>
      <c r="BT70" s="111"/>
    </row>
    <row r="71" spans="1:72" s="3" customFormat="1" ht="120" customHeight="1">
      <c r="A71" s="37">
        <v>4</v>
      </c>
      <c r="B71" s="13" t="s">
        <v>1795</v>
      </c>
      <c r="C71" s="13"/>
      <c r="D71" s="13"/>
      <c r="E71" s="13"/>
      <c r="F71" s="40" t="s">
        <v>1796</v>
      </c>
      <c r="G71" s="56">
        <f t="shared" si="4"/>
        <v>7.3529411764705888</v>
      </c>
      <c r="H71" s="16">
        <v>50</v>
      </c>
      <c r="I71" s="82">
        <v>0.35199999999999998</v>
      </c>
      <c r="J71" s="26">
        <v>40</v>
      </c>
      <c r="K71" s="26">
        <v>40</v>
      </c>
      <c r="L71" s="22" t="s">
        <v>1797</v>
      </c>
      <c r="M71" s="23" t="s">
        <v>1798</v>
      </c>
    </row>
    <row r="72" spans="1:72" s="3" customFormat="1" ht="120" customHeight="1">
      <c r="A72" s="37">
        <v>2</v>
      </c>
      <c r="B72" s="114" t="s">
        <v>1799</v>
      </c>
      <c r="C72" s="114"/>
      <c r="D72" s="114"/>
      <c r="E72" s="114"/>
      <c r="F72" s="40" t="s">
        <v>479</v>
      </c>
      <c r="G72" s="56">
        <f t="shared" si="4"/>
        <v>5.882352941176471</v>
      </c>
      <c r="H72" s="16">
        <v>40</v>
      </c>
      <c r="I72" s="93">
        <v>0.26500000000000001</v>
      </c>
      <c r="J72" s="93">
        <v>30</v>
      </c>
      <c r="K72" s="93">
        <v>30</v>
      </c>
      <c r="L72" s="354" t="s">
        <v>1800</v>
      </c>
      <c r="M72" s="23" t="s">
        <v>1801</v>
      </c>
    </row>
    <row r="73" spans="1:72" s="3" customFormat="1" ht="60" customHeight="1">
      <c r="A73" s="612">
        <v>3</v>
      </c>
      <c r="B73" s="407" t="s">
        <v>1802</v>
      </c>
      <c r="C73" s="635"/>
      <c r="D73" s="635"/>
      <c r="E73" s="635"/>
      <c r="F73" s="40" t="s">
        <v>1803</v>
      </c>
      <c r="G73" s="56">
        <f t="shared" si="4"/>
        <v>6.9117647058823533</v>
      </c>
      <c r="H73" s="16">
        <v>47</v>
      </c>
      <c r="I73" s="93">
        <v>0.30199999999999999</v>
      </c>
      <c r="J73" s="93">
        <v>48</v>
      </c>
      <c r="K73" s="93">
        <v>48</v>
      </c>
      <c r="L73" s="354" t="s">
        <v>1804</v>
      </c>
      <c r="M73" s="359" t="s">
        <v>1805</v>
      </c>
    </row>
    <row r="74" spans="1:72" s="3" customFormat="1" ht="60" customHeight="1">
      <c r="A74" s="612"/>
      <c r="B74" s="654"/>
      <c r="C74" s="635"/>
      <c r="D74" s="635"/>
      <c r="E74" s="635"/>
      <c r="F74" s="40" t="s">
        <v>477</v>
      </c>
      <c r="G74" s="56">
        <f t="shared" si="4"/>
        <v>6.9117647058823533</v>
      </c>
      <c r="H74" s="16">
        <v>47</v>
      </c>
      <c r="I74" s="93">
        <v>0.30199999999999999</v>
      </c>
      <c r="J74" s="93">
        <v>48</v>
      </c>
      <c r="K74" s="93">
        <v>48</v>
      </c>
      <c r="L74" s="354" t="s">
        <v>1806</v>
      </c>
      <c r="M74" s="360"/>
    </row>
    <row r="75" spans="1:72" s="3" customFormat="1" ht="60" customHeight="1">
      <c r="A75" s="475">
        <v>4</v>
      </c>
      <c r="B75" s="655" t="s">
        <v>1807</v>
      </c>
      <c r="C75" s="636"/>
      <c r="D75" s="636"/>
      <c r="E75" s="636"/>
      <c r="F75" s="40" t="s">
        <v>1755</v>
      </c>
      <c r="G75" s="56">
        <f t="shared" si="4"/>
        <v>5.882352941176471</v>
      </c>
      <c r="H75" s="16">
        <v>40</v>
      </c>
      <c r="I75" s="93">
        <v>0.17799999999999999</v>
      </c>
      <c r="J75" s="93">
        <v>80</v>
      </c>
      <c r="K75" s="93">
        <v>80</v>
      </c>
      <c r="L75" s="26" t="s">
        <v>449</v>
      </c>
      <c r="M75" s="368" t="s">
        <v>1808</v>
      </c>
    </row>
    <row r="76" spans="1:72" s="3" customFormat="1" ht="60" customHeight="1">
      <c r="A76" s="477"/>
      <c r="B76" s="655"/>
      <c r="C76" s="636"/>
      <c r="D76" s="636"/>
      <c r="E76" s="636"/>
      <c r="F76" s="40" t="s">
        <v>349</v>
      </c>
      <c r="G76" s="56">
        <f t="shared" si="4"/>
        <v>5.882352941176471</v>
      </c>
      <c r="H76" s="16">
        <v>40</v>
      </c>
      <c r="I76" s="93">
        <v>0.17799999999999999</v>
      </c>
      <c r="J76" s="93">
        <v>80</v>
      </c>
      <c r="K76" s="93">
        <v>80</v>
      </c>
      <c r="L76" s="26" t="s">
        <v>449</v>
      </c>
      <c r="M76" s="368"/>
    </row>
    <row r="77" spans="1:72" s="3" customFormat="1" ht="40" customHeight="1">
      <c r="A77" s="475">
        <v>5</v>
      </c>
      <c r="B77" s="656" t="s">
        <v>1809</v>
      </c>
      <c r="C77" s="637"/>
      <c r="D77" s="637"/>
      <c r="E77" s="637"/>
      <c r="F77" s="40" t="s">
        <v>1755</v>
      </c>
      <c r="G77" s="56">
        <f t="shared" si="4"/>
        <v>9.264705882352942</v>
      </c>
      <c r="H77" s="16">
        <v>63</v>
      </c>
      <c r="I77" s="93">
        <v>0.42499999999999999</v>
      </c>
      <c r="J77" s="93">
        <v>40</v>
      </c>
      <c r="K77" s="93">
        <v>40</v>
      </c>
      <c r="L77" s="26" t="s">
        <v>449</v>
      </c>
      <c r="M77" s="368" t="s">
        <v>1810</v>
      </c>
    </row>
    <row r="78" spans="1:72" s="3" customFormat="1" ht="40" customHeight="1">
      <c r="A78" s="476"/>
      <c r="B78" s="656"/>
      <c r="C78" s="638"/>
      <c r="D78" s="638"/>
      <c r="E78" s="638"/>
      <c r="F78" s="40" t="s">
        <v>349</v>
      </c>
      <c r="G78" s="56">
        <f t="shared" si="4"/>
        <v>9.264705882352942</v>
      </c>
      <c r="H78" s="16">
        <v>63</v>
      </c>
      <c r="I78" s="93">
        <v>0.42499999999999999</v>
      </c>
      <c r="J78" s="93">
        <v>40</v>
      </c>
      <c r="K78" s="93">
        <v>40</v>
      </c>
      <c r="L78" s="26" t="s">
        <v>449</v>
      </c>
      <c r="M78" s="368"/>
    </row>
    <row r="79" spans="1:72" s="3" customFormat="1" ht="40" customHeight="1">
      <c r="A79" s="477"/>
      <c r="B79" s="656"/>
      <c r="C79" s="639"/>
      <c r="D79" s="639"/>
      <c r="E79" s="639"/>
      <c r="F79" s="40" t="s">
        <v>74</v>
      </c>
      <c r="G79" s="56">
        <f t="shared" si="4"/>
        <v>9.264705882352942</v>
      </c>
      <c r="H79" s="16">
        <v>63</v>
      </c>
      <c r="I79" s="93">
        <v>0.42499999999999999</v>
      </c>
      <c r="J79" s="93">
        <v>40</v>
      </c>
      <c r="K79" s="93">
        <v>40</v>
      </c>
      <c r="L79" s="26" t="s">
        <v>449</v>
      </c>
      <c r="M79" s="368"/>
    </row>
    <row r="80" spans="1:72" s="29" customFormat="1" ht="40" customHeight="1">
      <c r="A80" s="518">
        <v>6</v>
      </c>
      <c r="B80" s="385" t="s">
        <v>1811</v>
      </c>
      <c r="C80" s="383"/>
      <c r="D80" s="383"/>
      <c r="E80" s="383"/>
      <c r="F80" s="40" t="s">
        <v>676</v>
      </c>
      <c r="G80" s="56">
        <f t="shared" si="4"/>
        <v>13.088235294117647</v>
      </c>
      <c r="H80" s="16">
        <v>89</v>
      </c>
      <c r="I80" s="93">
        <v>0.50600000000000001</v>
      </c>
      <c r="J80" s="93">
        <v>12</v>
      </c>
      <c r="K80" s="93">
        <v>12</v>
      </c>
      <c r="L80" s="22">
        <v>6954851225065</v>
      </c>
      <c r="M80" s="359" t="s">
        <v>1812</v>
      </c>
    </row>
    <row r="81" spans="1:13" s="29" customFormat="1" ht="40" customHeight="1">
      <c r="A81" s="518"/>
      <c r="B81" s="385"/>
      <c r="C81" s="385"/>
      <c r="D81" s="385"/>
      <c r="E81" s="385"/>
      <c r="F81" s="40" t="s">
        <v>70</v>
      </c>
      <c r="G81" s="56">
        <f t="shared" si="4"/>
        <v>13.088235294117647</v>
      </c>
      <c r="H81" s="16">
        <v>89</v>
      </c>
      <c r="I81" s="93">
        <v>0.50600000000000001</v>
      </c>
      <c r="J81" s="93">
        <v>12</v>
      </c>
      <c r="K81" s="93">
        <v>12</v>
      </c>
      <c r="L81" s="22">
        <v>6954851225058</v>
      </c>
      <c r="M81" s="363"/>
    </row>
    <row r="82" spans="1:13" s="29" customFormat="1" ht="40" customHeight="1">
      <c r="A82" s="518"/>
      <c r="B82" s="385"/>
      <c r="C82" s="385"/>
      <c r="D82" s="385"/>
      <c r="E82" s="385"/>
      <c r="F82" s="40" t="s">
        <v>1813</v>
      </c>
      <c r="G82" s="56">
        <f t="shared" si="4"/>
        <v>13.088235294117647</v>
      </c>
      <c r="H82" s="16">
        <v>89</v>
      </c>
      <c r="I82" s="93">
        <v>0.50600000000000001</v>
      </c>
      <c r="J82" s="93">
        <v>12</v>
      </c>
      <c r="K82" s="93">
        <v>12</v>
      </c>
      <c r="L82" s="22">
        <v>6954851225072</v>
      </c>
      <c r="M82" s="363"/>
    </row>
    <row r="83" spans="1:13" s="29" customFormat="1" ht="120" customHeight="1">
      <c r="A83" s="119">
        <v>7</v>
      </c>
      <c r="B83" s="116" t="s">
        <v>1814</v>
      </c>
      <c r="C83" s="116"/>
      <c r="D83" s="116"/>
      <c r="E83" s="116"/>
      <c r="F83" s="120" t="s">
        <v>74</v>
      </c>
      <c r="G83" s="56">
        <f t="shared" si="4"/>
        <v>13.529411764705882</v>
      </c>
      <c r="H83" s="55">
        <v>92</v>
      </c>
      <c r="I83" s="128"/>
      <c r="J83" s="120">
        <v>12</v>
      </c>
      <c r="K83" s="120">
        <v>12</v>
      </c>
      <c r="L83" s="22"/>
      <c r="M83" s="101"/>
    </row>
    <row r="84" spans="1:13" s="30" customFormat="1" ht="40" customHeight="1">
      <c r="A84" s="459">
        <v>8</v>
      </c>
      <c r="B84" s="657" t="s">
        <v>1815</v>
      </c>
      <c r="C84" s="395"/>
      <c r="D84" s="395"/>
      <c r="E84" s="395"/>
      <c r="F84" s="40" t="s">
        <v>22</v>
      </c>
      <c r="G84" s="56">
        <f t="shared" si="4"/>
        <v>8.0882352941176467</v>
      </c>
      <c r="H84" s="16">
        <v>55</v>
      </c>
      <c r="I84" s="20">
        <v>5.27</v>
      </c>
      <c r="J84" s="21">
        <v>12</v>
      </c>
      <c r="K84" s="21">
        <v>12</v>
      </c>
      <c r="L84" s="22">
        <v>6954851223825</v>
      </c>
      <c r="M84" s="368" t="s">
        <v>1816</v>
      </c>
    </row>
    <row r="85" spans="1:13" s="30" customFormat="1" ht="40" customHeight="1">
      <c r="A85" s="459"/>
      <c r="B85" s="657"/>
      <c r="C85" s="395"/>
      <c r="D85" s="395"/>
      <c r="E85" s="395"/>
      <c r="F85" s="40" t="s">
        <v>18</v>
      </c>
      <c r="G85" s="56">
        <f t="shared" si="4"/>
        <v>8.0882352941176467</v>
      </c>
      <c r="H85" s="16">
        <v>55</v>
      </c>
      <c r="I85" s="20">
        <v>5.27</v>
      </c>
      <c r="J85" s="21">
        <v>12</v>
      </c>
      <c r="K85" s="21">
        <v>12</v>
      </c>
      <c r="L85" s="22">
        <v>6954851223825</v>
      </c>
      <c r="M85" s="368"/>
    </row>
    <row r="86" spans="1:13" s="30" customFormat="1" ht="40" customHeight="1">
      <c r="A86" s="459"/>
      <c r="B86" s="657"/>
      <c r="C86" s="395"/>
      <c r="D86" s="395"/>
      <c r="E86" s="395"/>
      <c r="F86" s="40" t="s">
        <v>267</v>
      </c>
      <c r="G86" s="56">
        <f t="shared" si="4"/>
        <v>8.0882352941176467</v>
      </c>
      <c r="H86" s="16">
        <v>55</v>
      </c>
      <c r="I86" s="20">
        <v>5.27</v>
      </c>
      <c r="J86" s="21">
        <v>12</v>
      </c>
      <c r="K86" s="21">
        <v>12</v>
      </c>
      <c r="L86" s="22">
        <v>6954851226888</v>
      </c>
      <c r="M86" s="368"/>
    </row>
    <row r="87" spans="1:13" s="3" customFormat="1" ht="36" customHeight="1">
      <c r="A87" s="425" t="s">
        <v>1817</v>
      </c>
      <c r="B87" s="425"/>
      <c r="C87" s="425"/>
      <c r="D87" s="425"/>
      <c r="E87" s="425"/>
      <c r="F87" s="425"/>
      <c r="G87" s="425"/>
      <c r="H87" s="425"/>
      <c r="I87" s="425"/>
      <c r="J87" s="425"/>
      <c r="K87" s="425"/>
      <c r="L87" s="425"/>
      <c r="M87" s="425"/>
    </row>
    <row r="88" spans="1:13" customFormat="1" ht="120" customHeight="1">
      <c r="A88" s="13">
        <v>7</v>
      </c>
      <c r="B88" s="13" t="s">
        <v>1818</v>
      </c>
      <c r="C88" s="13"/>
      <c r="D88" s="13"/>
      <c r="E88" s="13"/>
      <c r="F88" s="40" t="s">
        <v>1819</v>
      </c>
      <c r="G88" s="56">
        <f>H88/6.8</f>
        <v>15</v>
      </c>
      <c r="H88" s="16">
        <v>102</v>
      </c>
      <c r="I88" s="82">
        <v>2</v>
      </c>
      <c r="J88" s="26">
        <v>1</v>
      </c>
      <c r="K88" s="26">
        <v>1</v>
      </c>
      <c r="L88" s="129">
        <v>6954851205524</v>
      </c>
      <c r="M88" s="23" t="s">
        <v>1820</v>
      </c>
    </row>
    <row r="89" spans="1:13" customFormat="1" ht="60" customHeight="1">
      <c r="A89" s="383">
        <v>6</v>
      </c>
      <c r="B89" s="383" t="s">
        <v>1821</v>
      </c>
      <c r="C89" s="383"/>
      <c r="D89" s="383"/>
      <c r="E89" s="383"/>
      <c r="F89" s="40" t="s">
        <v>1822</v>
      </c>
      <c r="G89" s="56">
        <f t="shared" ref="G89:G106" si="5">H89/6.8</f>
        <v>17.205882352941178</v>
      </c>
      <c r="H89" s="16">
        <v>117</v>
      </c>
      <c r="I89" s="82">
        <v>0.19600000000000001</v>
      </c>
      <c r="J89" s="26">
        <v>10</v>
      </c>
      <c r="K89" s="26">
        <v>100</v>
      </c>
      <c r="L89" s="129">
        <v>6954851203018</v>
      </c>
      <c r="M89" s="359" t="s">
        <v>1823</v>
      </c>
    </row>
    <row r="90" spans="1:13" customFormat="1" ht="60" customHeight="1">
      <c r="A90" s="384"/>
      <c r="B90" s="384"/>
      <c r="C90" s="384"/>
      <c r="D90" s="384"/>
      <c r="E90" s="384"/>
      <c r="F90" s="40" t="s">
        <v>32</v>
      </c>
      <c r="G90" s="56">
        <f t="shared" si="5"/>
        <v>17.205882352941178</v>
      </c>
      <c r="H90" s="16">
        <v>117</v>
      </c>
      <c r="I90" s="82">
        <v>0.19600000000000001</v>
      </c>
      <c r="J90" s="26">
        <v>10</v>
      </c>
      <c r="K90" s="26">
        <v>100</v>
      </c>
      <c r="L90" s="129">
        <v>6954851202684</v>
      </c>
      <c r="M90" s="360"/>
    </row>
    <row r="91" spans="1:13" s="4" customFormat="1" ht="120" customHeight="1">
      <c r="A91" s="37">
        <v>6</v>
      </c>
      <c r="B91" s="38" t="s">
        <v>1824</v>
      </c>
      <c r="C91" s="39"/>
      <c r="D91" s="39"/>
      <c r="E91" s="39"/>
      <c r="F91" s="40" t="s">
        <v>18</v>
      </c>
      <c r="G91" s="56">
        <f t="shared" si="5"/>
        <v>2.0588235294117649</v>
      </c>
      <c r="H91" s="16">
        <v>14</v>
      </c>
      <c r="I91" s="20">
        <v>1.7999999999999999E-2</v>
      </c>
      <c r="J91" s="21">
        <v>40</v>
      </c>
      <c r="K91" s="21">
        <v>400</v>
      </c>
      <c r="L91" s="79">
        <v>6954851223313</v>
      </c>
      <c r="M91" s="80" t="s">
        <v>1825</v>
      </c>
    </row>
    <row r="92" spans="1:13" s="4" customFormat="1" ht="40" customHeight="1">
      <c r="A92" s="461">
        <v>5</v>
      </c>
      <c r="B92" s="395" t="s">
        <v>1826</v>
      </c>
      <c r="C92" s="395"/>
      <c r="D92" s="395"/>
      <c r="E92" s="395"/>
      <c r="F92" s="40" t="s">
        <v>495</v>
      </c>
      <c r="G92" s="56">
        <f t="shared" si="5"/>
        <v>15.882352941176471</v>
      </c>
      <c r="H92" s="16">
        <v>108</v>
      </c>
      <c r="I92" s="20">
        <v>9.65</v>
      </c>
      <c r="J92" s="21">
        <v>10</v>
      </c>
      <c r="K92" s="21">
        <v>10</v>
      </c>
      <c r="L92" s="79">
        <v>6954851272281</v>
      </c>
      <c r="M92" s="380" t="s">
        <v>1827</v>
      </c>
    </row>
    <row r="93" spans="1:13" s="4" customFormat="1" ht="40" customHeight="1">
      <c r="A93" s="472"/>
      <c r="B93" s="395"/>
      <c r="C93" s="395"/>
      <c r="D93" s="395"/>
      <c r="E93" s="395"/>
      <c r="F93" s="40" t="s">
        <v>286</v>
      </c>
      <c r="G93" s="56">
        <f t="shared" si="5"/>
        <v>14.411764705882353</v>
      </c>
      <c r="H93" s="16">
        <v>98</v>
      </c>
      <c r="I93" s="20">
        <v>9.65</v>
      </c>
      <c r="J93" s="21">
        <v>10</v>
      </c>
      <c r="K93" s="21">
        <v>10</v>
      </c>
      <c r="L93" s="79">
        <v>6954851274162</v>
      </c>
      <c r="M93" s="483"/>
    </row>
    <row r="94" spans="1:13" s="4" customFormat="1" ht="40" customHeight="1">
      <c r="A94" s="472"/>
      <c r="B94" s="395"/>
      <c r="C94" s="395"/>
      <c r="D94" s="395"/>
      <c r="E94" s="395"/>
      <c r="F94" s="40" t="s">
        <v>70</v>
      </c>
      <c r="G94" s="56">
        <f t="shared" si="5"/>
        <v>14.411764705882353</v>
      </c>
      <c r="H94" s="16">
        <v>98</v>
      </c>
      <c r="I94" s="20">
        <v>9.65</v>
      </c>
      <c r="J94" s="21">
        <v>10</v>
      </c>
      <c r="K94" s="21">
        <v>10</v>
      </c>
      <c r="L94" s="79">
        <v>6954851271451</v>
      </c>
      <c r="M94" s="483"/>
    </row>
    <row r="95" spans="1:13" ht="120" customHeight="1">
      <c r="A95" s="57"/>
      <c r="B95" s="116" t="s">
        <v>1828</v>
      </c>
      <c r="C95" s="116"/>
      <c r="D95" s="116"/>
      <c r="E95" s="116"/>
      <c r="F95" s="120" t="s">
        <v>70</v>
      </c>
      <c r="G95" s="56">
        <f t="shared" si="5"/>
        <v>10.441176470588236</v>
      </c>
      <c r="H95" s="55">
        <v>71</v>
      </c>
      <c r="I95" s="128"/>
      <c r="J95" s="120">
        <v>194</v>
      </c>
      <c r="K95" s="120">
        <v>194</v>
      </c>
      <c r="L95" s="22"/>
      <c r="M95" s="96"/>
    </row>
    <row r="96" spans="1:13" s="4" customFormat="1" ht="40" customHeight="1">
      <c r="A96" s="459">
        <v>3</v>
      </c>
      <c r="B96" s="386" t="s">
        <v>1829</v>
      </c>
      <c r="C96" s="398"/>
      <c r="D96" s="398"/>
      <c r="E96" s="398"/>
      <c r="F96" s="42" t="s">
        <v>64</v>
      </c>
      <c r="G96" s="56">
        <f t="shared" si="5"/>
        <v>4.7058823529411766</v>
      </c>
      <c r="H96" s="16">
        <v>32</v>
      </c>
      <c r="I96" s="25">
        <v>5.8000000000000003E-2</v>
      </c>
      <c r="J96" s="26">
        <v>200</v>
      </c>
      <c r="K96" s="26">
        <v>200</v>
      </c>
      <c r="L96" s="22">
        <v>6954851224891</v>
      </c>
      <c r="M96" s="364" t="s">
        <v>1830</v>
      </c>
    </row>
    <row r="97" spans="1:13" s="4" customFormat="1" ht="40" customHeight="1">
      <c r="A97" s="460"/>
      <c r="B97" s="386"/>
      <c r="C97" s="485"/>
      <c r="D97" s="485"/>
      <c r="E97" s="485"/>
      <c r="F97" s="42" t="s">
        <v>70</v>
      </c>
      <c r="G97" s="56">
        <f t="shared" si="5"/>
        <v>4.7058823529411766</v>
      </c>
      <c r="H97" s="16">
        <v>32</v>
      </c>
      <c r="I97" s="25">
        <v>5.8000000000000003E-2</v>
      </c>
      <c r="J97" s="26">
        <v>200</v>
      </c>
      <c r="K97" s="26">
        <v>200</v>
      </c>
      <c r="L97" s="22">
        <v>6954851224730</v>
      </c>
      <c r="M97" s="364"/>
    </row>
    <row r="98" spans="1:13" s="4" customFormat="1" ht="40" customHeight="1">
      <c r="A98" s="460"/>
      <c r="B98" s="386"/>
      <c r="C98" s="399"/>
      <c r="D98" s="399"/>
      <c r="E98" s="399"/>
      <c r="F98" s="42" t="s">
        <v>350</v>
      </c>
      <c r="G98" s="56">
        <f t="shared" si="5"/>
        <v>4.7058823529411766</v>
      </c>
      <c r="H98" s="16">
        <v>32</v>
      </c>
      <c r="I98" s="25">
        <v>5.8000000000000003E-2</v>
      </c>
      <c r="J98" s="26">
        <v>200</v>
      </c>
      <c r="K98" s="26">
        <v>200</v>
      </c>
      <c r="L98" s="22">
        <v>69548512244884</v>
      </c>
      <c r="M98" s="364"/>
    </row>
    <row r="99" spans="1:13" ht="60" customHeight="1">
      <c r="A99" s="658"/>
      <c r="B99" s="648" t="s">
        <v>1831</v>
      </c>
      <c r="C99" s="622"/>
      <c r="D99" s="622"/>
      <c r="E99" s="622"/>
      <c r="F99" s="42" t="s">
        <v>350</v>
      </c>
      <c r="G99" s="56">
        <f t="shared" si="5"/>
        <v>6.1764705882352944</v>
      </c>
      <c r="H99" s="55">
        <v>42</v>
      </c>
      <c r="I99" s="25">
        <v>0.12083000000000001</v>
      </c>
      <c r="J99" s="26">
        <v>24</v>
      </c>
      <c r="K99" s="26">
        <v>24</v>
      </c>
      <c r="L99" s="22"/>
      <c r="M99" s="23"/>
    </row>
    <row r="100" spans="1:13" ht="60" customHeight="1">
      <c r="A100" s="659"/>
      <c r="B100" s="649"/>
      <c r="C100" s="623"/>
      <c r="D100" s="623"/>
      <c r="E100" s="623"/>
      <c r="F100" s="42" t="s">
        <v>74</v>
      </c>
      <c r="G100" s="56">
        <f t="shared" si="5"/>
        <v>6.1764705882352944</v>
      </c>
      <c r="H100" s="55">
        <v>42</v>
      </c>
      <c r="I100" s="25">
        <v>0.12083000000000001</v>
      </c>
      <c r="J100" s="26">
        <v>24</v>
      </c>
      <c r="K100" s="26">
        <v>24</v>
      </c>
      <c r="L100" s="22"/>
      <c r="M100" s="23"/>
    </row>
    <row r="101" spans="1:13" ht="40" customHeight="1">
      <c r="A101" s="658"/>
      <c r="B101" s="650" t="s">
        <v>1832</v>
      </c>
      <c r="C101" s="624"/>
      <c r="D101" s="624"/>
      <c r="E101" s="624"/>
      <c r="F101" s="120" t="s">
        <v>1833</v>
      </c>
      <c r="G101" s="56">
        <f t="shared" si="5"/>
        <v>10</v>
      </c>
      <c r="H101" s="123">
        <v>68</v>
      </c>
      <c r="I101" s="128">
        <v>0.21199999999999999</v>
      </c>
      <c r="J101" s="120">
        <v>48</v>
      </c>
      <c r="K101" s="120">
        <v>48</v>
      </c>
      <c r="L101" s="100">
        <v>6954851208358</v>
      </c>
      <c r="M101" s="617" t="s">
        <v>1834</v>
      </c>
    </row>
    <row r="102" spans="1:13" ht="40" customHeight="1">
      <c r="A102" s="660"/>
      <c r="B102" s="651"/>
      <c r="C102" s="625"/>
      <c r="D102" s="625"/>
      <c r="E102" s="625"/>
      <c r="F102" s="120" t="s">
        <v>1835</v>
      </c>
      <c r="G102" s="56">
        <f t="shared" si="5"/>
        <v>10</v>
      </c>
      <c r="H102" s="123">
        <v>68</v>
      </c>
      <c r="I102" s="128">
        <v>0.21199999999999999</v>
      </c>
      <c r="J102" s="120">
        <v>48</v>
      </c>
      <c r="K102" s="120">
        <v>48</v>
      </c>
      <c r="L102" s="100">
        <v>6954851208341</v>
      </c>
      <c r="M102" s="618"/>
    </row>
    <row r="103" spans="1:13" ht="40" customHeight="1">
      <c r="A103" s="659"/>
      <c r="B103" s="652"/>
      <c r="C103" s="626"/>
      <c r="D103" s="626"/>
      <c r="E103" s="626"/>
      <c r="F103" s="120" t="s">
        <v>1836</v>
      </c>
      <c r="G103" s="56">
        <f t="shared" si="5"/>
        <v>10</v>
      </c>
      <c r="H103" s="123">
        <v>68</v>
      </c>
      <c r="I103" s="128">
        <v>0.21199999999999999</v>
      </c>
      <c r="J103" s="120">
        <v>48</v>
      </c>
      <c r="K103" s="120">
        <v>48</v>
      </c>
      <c r="L103" s="100">
        <v>6954851208334</v>
      </c>
      <c r="M103" s="619"/>
    </row>
    <row r="104" spans="1:13" s="4" customFormat="1" ht="40" customHeight="1">
      <c r="A104" s="504">
        <v>1</v>
      </c>
      <c r="B104" s="395" t="s">
        <v>1837</v>
      </c>
      <c r="C104" s="395"/>
      <c r="D104" s="395"/>
      <c r="E104" s="395"/>
      <c r="F104" s="40" t="s">
        <v>286</v>
      </c>
      <c r="G104" s="56">
        <f t="shared" si="5"/>
        <v>15.441176470588236</v>
      </c>
      <c r="H104" s="16">
        <v>105</v>
      </c>
      <c r="I104" s="20">
        <v>0.4</v>
      </c>
      <c r="J104" s="21">
        <v>40</v>
      </c>
      <c r="K104" s="21">
        <v>40</v>
      </c>
      <c r="L104" s="22">
        <v>6954851255253</v>
      </c>
      <c r="M104" s="368" t="s">
        <v>1838</v>
      </c>
    </row>
    <row r="105" spans="1:13" s="4" customFormat="1" ht="40" customHeight="1">
      <c r="A105" s="504"/>
      <c r="B105" s="395"/>
      <c r="C105" s="395"/>
      <c r="D105" s="395"/>
      <c r="E105" s="395"/>
      <c r="F105" s="40" t="s">
        <v>495</v>
      </c>
      <c r="G105" s="56">
        <f t="shared" si="5"/>
        <v>15.441176470588236</v>
      </c>
      <c r="H105" s="16">
        <v>105</v>
      </c>
      <c r="I105" s="20">
        <v>0.4</v>
      </c>
      <c r="J105" s="21">
        <v>40</v>
      </c>
      <c r="K105" s="21">
        <v>40</v>
      </c>
      <c r="L105" s="22">
        <v>6954851255291</v>
      </c>
      <c r="M105" s="368"/>
    </row>
    <row r="106" spans="1:13" s="4" customFormat="1" ht="40" customHeight="1">
      <c r="A106" s="504"/>
      <c r="B106" s="395"/>
      <c r="C106" s="395"/>
      <c r="D106" s="395"/>
      <c r="E106" s="395"/>
      <c r="F106" s="40" t="s">
        <v>70</v>
      </c>
      <c r="G106" s="56">
        <f t="shared" si="5"/>
        <v>15.441176470588236</v>
      </c>
      <c r="H106" s="16">
        <v>105</v>
      </c>
      <c r="I106" s="20">
        <v>0.4</v>
      </c>
      <c r="J106" s="21">
        <v>40</v>
      </c>
      <c r="K106" s="21">
        <v>40</v>
      </c>
      <c r="L106" s="22">
        <v>6954851255307</v>
      </c>
      <c r="M106" s="368"/>
    </row>
  </sheetData>
  <mergeCells count="192">
    <mergeCell ref="A1:M1"/>
    <mergeCell ref="A3:M3"/>
    <mergeCell ref="A14:M14"/>
    <mergeCell ref="A45:M45"/>
    <mergeCell ref="A55:M55"/>
    <mergeCell ref="A62:M62"/>
    <mergeCell ref="A87:M87"/>
    <mergeCell ref="A8:A9"/>
    <mergeCell ref="A15:A16"/>
    <mergeCell ref="A17:A18"/>
    <mergeCell ref="A19:A20"/>
    <mergeCell ref="A21:A23"/>
    <mergeCell ref="A24:A27"/>
    <mergeCell ref="A28:A30"/>
    <mergeCell ref="A31:A33"/>
    <mergeCell ref="A35:A36"/>
    <mergeCell ref="A37:A39"/>
    <mergeCell ref="A40:A42"/>
    <mergeCell ref="A43:A44"/>
    <mergeCell ref="A47:A48"/>
    <mergeCell ref="A50:A51"/>
    <mergeCell ref="A52:A53"/>
    <mergeCell ref="A56:A57"/>
    <mergeCell ref="A63:A64"/>
    <mergeCell ref="A65:A66"/>
    <mergeCell ref="A67:A68"/>
    <mergeCell ref="A69:A70"/>
    <mergeCell ref="A73:A74"/>
    <mergeCell ref="A75:A76"/>
    <mergeCell ref="A77:A79"/>
    <mergeCell ref="A80:A82"/>
    <mergeCell ref="A84:A86"/>
    <mergeCell ref="A89:A90"/>
    <mergeCell ref="A92:A94"/>
    <mergeCell ref="A96:A98"/>
    <mergeCell ref="A99:A100"/>
    <mergeCell ref="A101:A103"/>
    <mergeCell ref="A104:A106"/>
    <mergeCell ref="B8:B9"/>
    <mergeCell ref="B15:B16"/>
    <mergeCell ref="B17:B18"/>
    <mergeCell ref="B19:B20"/>
    <mergeCell ref="B21:B23"/>
    <mergeCell ref="B24:B27"/>
    <mergeCell ref="B28:B30"/>
    <mergeCell ref="B31:B33"/>
    <mergeCell ref="B35:B36"/>
    <mergeCell ref="B37:B39"/>
    <mergeCell ref="B40:B42"/>
    <mergeCell ref="B43:B44"/>
    <mergeCell ref="B47:B48"/>
    <mergeCell ref="B50:B51"/>
    <mergeCell ref="B52:B53"/>
    <mergeCell ref="B56:B57"/>
    <mergeCell ref="B63:B64"/>
    <mergeCell ref="B65:B66"/>
    <mergeCell ref="B67:B68"/>
    <mergeCell ref="B69:B70"/>
    <mergeCell ref="B73:B74"/>
    <mergeCell ref="B75:B76"/>
    <mergeCell ref="B77:B79"/>
    <mergeCell ref="B80:B82"/>
    <mergeCell ref="B84:B86"/>
    <mergeCell ref="B89:B90"/>
    <mergeCell ref="B92:B94"/>
    <mergeCell ref="B96:B98"/>
    <mergeCell ref="B99:B100"/>
    <mergeCell ref="B101:B103"/>
    <mergeCell ref="B104:B106"/>
    <mergeCell ref="C8:C9"/>
    <mergeCell ref="C15:C16"/>
    <mergeCell ref="C17:C18"/>
    <mergeCell ref="C19:C20"/>
    <mergeCell ref="C21:C23"/>
    <mergeCell ref="C24:C27"/>
    <mergeCell ref="C28:C30"/>
    <mergeCell ref="C31:C33"/>
    <mergeCell ref="C35:C36"/>
    <mergeCell ref="C37:C39"/>
    <mergeCell ref="C40:C42"/>
    <mergeCell ref="C43:C44"/>
    <mergeCell ref="C47:C48"/>
    <mergeCell ref="C50:C51"/>
    <mergeCell ref="C52:C53"/>
    <mergeCell ref="C56:C57"/>
    <mergeCell ref="C63:C64"/>
    <mergeCell ref="C65:C66"/>
    <mergeCell ref="C67:C68"/>
    <mergeCell ref="C69:C70"/>
    <mergeCell ref="C73:C74"/>
    <mergeCell ref="C75:C76"/>
    <mergeCell ref="C77:C79"/>
    <mergeCell ref="C80:C82"/>
    <mergeCell ref="C84:C86"/>
    <mergeCell ref="C89:C90"/>
    <mergeCell ref="C92:C94"/>
    <mergeCell ref="C96:C98"/>
    <mergeCell ref="C99:C100"/>
    <mergeCell ref="C101:C103"/>
    <mergeCell ref="C104:C106"/>
    <mergeCell ref="D8:D9"/>
    <mergeCell ref="D15:D16"/>
    <mergeCell ref="D17:D18"/>
    <mergeCell ref="D19:D20"/>
    <mergeCell ref="D21:D23"/>
    <mergeCell ref="D24:D27"/>
    <mergeCell ref="D28:D30"/>
    <mergeCell ref="D31:D33"/>
    <mergeCell ref="D35:D36"/>
    <mergeCell ref="D37:D39"/>
    <mergeCell ref="D40:D42"/>
    <mergeCell ref="D43:D44"/>
    <mergeCell ref="D47:D48"/>
    <mergeCell ref="D50:D51"/>
    <mergeCell ref="D52:D53"/>
    <mergeCell ref="D56:D57"/>
    <mergeCell ref="D63:D64"/>
    <mergeCell ref="D65:D66"/>
    <mergeCell ref="D67:D68"/>
    <mergeCell ref="D69:D70"/>
    <mergeCell ref="D73:D74"/>
    <mergeCell ref="D75:D76"/>
    <mergeCell ref="D77:D79"/>
    <mergeCell ref="D80:D82"/>
    <mergeCell ref="D84:D86"/>
    <mergeCell ref="D89:D90"/>
    <mergeCell ref="D92:D94"/>
    <mergeCell ref="D96:D98"/>
    <mergeCell ref="D99:D100"/>
    <mergeCell ref="D101:D103"/>
    <mergeCell ref="D104:D106"/>
    <mergeCell ref="E8:E9"/>
    <mergeCell ref="E15:E16"/>
    <mergeCell ref="E17:E18"/>
    <mergeCell ref="E19:E20"/>
    <mergeCell ref="E21:E23"/>
    <mergeCell ref="E24:E27"/>
    <mergeCell ref="E28:E30"/>
    <mergeCell ref="E31:E33"/>
    <mergeCell ref="E35:E36"/>
    <mergeCell ref="E37:E39"/>
    <mergeCell ref="E40:E42"/>
    <mergeCell ref="E43:E44"/>
    <mergeCell ref="E47:E48"/>
    <mergeCell ref="E50:E51"/>
    <mergeCell ref="E52:E53"/>
    <mergeCell ref="E56:E57"/>
    <mergeCell ref="E63:E64"/>
    <mergeCell ref="E65:E66"/>
    <mergeCell ref="E67:E68"/>
    <mergeCell ref="E69:E70"/>
    <mergeCell ref="E73:E74"/>
    <mergeCell ref="E75:E76"/>
    <mergeCell ref="E77:E79"/>
    <mergeCell ref="E80:E82"/>
    <mergeCell ref="E84:E86"/>
    <mergeCell ref="E89:E90"/>
    <mergeCell ref="E92:E94"/>
    <mergeCell ref="E96:E98"/>
    <mergeCell ref="E99:E100"/>
    <mergeCell ref="E101:E103"/>
    <mergeCell ref="E104:E106"/>
    <mergeCell ref="M8:M9"/>
    <mergeCell ref="M15:M16"/>
    <mergeCell ref="M17:M18"/>
    <mergeCell ref="M19:M20"/>
    <mergeCell ref="M21:M23"/>
    <mergeCell ref="M24:M27"/>
    <mergeCell ref="M28:M30"/>
    <mergeCell ref="M31:M33"/>
    <mergeCell ref="M35:M36"/>
    <mergeCell ref="M37:M39"/>
    <mergeCell ref="M40:M42"/>
    <mergeCell ref="M43:M44"/>
    <mergeCell ref="M47:M48"/>
    <mergeCell ref="M50:M51"/>
    <mergeCell ref="M52:M53"/>
    <mergeCell ref="M56:M57"/>
    <mergeCell ref="M63:M64"/>
    <mergeCell ref="M65:M66"/>
    <mergeCell ref="M96:M98"/>
    <mergeCell ref="M101:M103"/>
    <mergeCell ref="M104:M106"/>
    <mergeCell ref="M67:M68"/>
    <mergeCell ref="M69:M70"/>
    <mergeCell ref="M73:M74"/>
    <mergeCell ref="M75:M76"/>
    <mergeCell ref="M77:M79"/>
    <mergeCell ref="M80:M82"/>
    <mergeCell ref="M84:M86"/>
    <mergeCell ref="M89:M90"/>
    <mergeCell ref="M92:M94"/>
  </mergeCells>
  <pageMargins left="0.75" right="0.75" top="1" bottom="1" header="0.5" footer="0.5"/>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000"/>
  </sheetPr>
  <dimension ref="A1:M75"/>
  <sheetViews>
    <sheetView tabSelected="1" zoomScale="70" zoomScaleNormal="70" workbookViewId="0">
      <pane ySplit="1" topLeftCell="A2" activePane="bottomLeft" state="frozen"/>
      <selection pane="bottomLeft" sqref="A1:XFD1"/>
    </sheetView>
  </sheetViews>
  <sheetFormatPr baseColWidth="10" defaultColWidth="9" defaultRowHeight="16"/>
  <cols>
    <col min="1" max="1" width="10.5" style="6" customWidth="1"/>
    <col min="2" max="2" width="29.1640625" style="7" customWidth="1"/>
    <col min="3" max="6" width="20.6640625" style="7" customWidth="1"/>
    <col min="7" max="7" width="15.6640625" style="8" customWidth="1"/>
    <col min="8" max="8" width="15.6640625" style="7" customWidth="1"/>
    <col min="9" max="9" width="15.6640625" style="9" customWidth="1"/>
    <col min="10" max="11" width="15.6640625" style="10" customWidth="1"/>
    <col min="12" max="12" width="16.6640625" style="10" customWidth="1"/>
    <col min="13" max="13" width="66.6640625" style="8" customWidth="1"/>
    <col min="14" max="16384" width="9" style="5"/>
  </cols>
  <sheetData>
    <row r="1" spans="1:13" s="2" customFormat="1" ht="48" customHeight="1">
      <c r="A1" s="11" t="s">
        <v>1</v>
      </c>
      <c r="B1" s="11" t="s">
        <v>2</v>
      </c>
      <c r="C1" s="11" t="s">
        <v>3</v>
      </c>
      <c r="D1" s="11" t="s">
        <v>4</v>
      </c>
      <c r="E1" s="11" t="s">
        <v>5</v>
      </c>
      <c r="F1" s="11" t="s">
        <v>6</v>
      </c>
      <c r="G1" s="11" t="s">
        <v>7</v>
      </c>
      <c r="H1" s="11" t="s">
        <v>8</v>
      </c>
      <c r="I1" s="11" t="s">
        <v>9</v>
      </c>
      <c r="J1" s="11" t="s">
        <v>10</v>
      </c>
      <c r="K1" s="11" t="s">
        <v>11</v>
      </c>
      <c r="L1" s="19" t="s">
        <v>12</v>
      </c>
      <c r="M1" s="11" t="s">
        <v>13</v>
      </c>
    </row>
    <row r="2" spans="1:13" s="3" customFormat="1" ht="36" customHeight="1">
      <c r="A2" s="425" t="s">
        <v>1839</v>
      </c>
      <c r="B2" s="425"/>
      <c r="C2" s="425"/>
      <c r="D2" s="425"/>
      <c r="E2" s="425"/>
      <c r="F2" s="425"/>
      <c r="G2" s="425"/>
      <c r="H2" s="425"/>
      <c r="I2" s="425"/>
      <c r="J2" s="425"/>
      <c r="K2" s="425"/>
      <c r="L2" s="425"/>
      <c r="M2" s="425"/>
    </row>
    <row r="3" spans="1:13" s="4" customFormat="1" ht="120" customHeight="1">
      <c r="A3" s="12">
        <v>6</v>
      </c>
      <c r="B3" s="13" t="s">
        <v>1840</v>
      </c>
      <c r="C3" s="13"/>
      <c r="D3" s="13"/>
      <c r="E3" s="13"/>
      <c r="F3" s="14" t="s">
        <v>1841</v>
      </c>
      <c r="G3" s="15">
        <f t="shared" ref="G3:G8" si="0">H3/6.8</f>
        <v>15.147058823529413</v>
      </c>
      <c r="H3" s="16">
        <v>103</v>
      </c>
      <c r="I3" s="20">
        <v>0.215</v>
      </c>
      <c r="J3" s="21">
        <v>80</v>
      </c>
      <c r="K3" s="21">
        <v>80</v>
      </c>
      <c r="L3" s="22">
        <v>6954851224808</v>
      </c>
      <c r="M3" s="23" t="s">
        <v>1842</v>
      </c>
    </row>
    <row r="4" spans="1:13" s="4" customFormat="1" ht="120" customHeight="1">
      <c r="A4" s="12">
        <v>5</v>
      </c>
      <c r="B4" s="13" t="s">
        <v>1843</v>
      </c>
      <c r="C4" s="13"/>
      <c r="D4" s="13"/>
      <c r="E4" s="13"/>
      <c r="F4" s="14" t="s">
        <v>1844</v>
      </c>
      <c r="G4" s="15">
        <f t="shared" si="0"/>
        <v>15.147058823529413</v>
      </c>
      <c r="H4" s="16">
        <v>103</v>
      </c>
      <c r="I4" s="20">
        <v>0.215</v>
      </c>
      <c r="J4" s="21">
        <v>80</v>
      </c>
      <c r="K4" s="21">
        <v>80</v>
      </c>
      <c r="L4" s="22">
        <v>6954851224792</v>
      </c>
      <c r="M4" s="23" t="s">
        <v>1842</v>
      </c>
    </row>
    <row r="5" spans="1:13" s="4" customFormat="1" ht="120" customHeight="1">
      <c r="A5" s="12">
        <v>4</v>
      </c>
      <c r="B5" s="13" t="s">
        <v>1845</v>
      </c>
      <c r="C5" s="13"/>
      <c r="D5" s="13"/>
      <c r="E5" s="13"/>
      <c r="F5" s="14" t="s">
        <v>1846</v>
      </c>
      <c r="G5" s="15">
        <f t="shared" si="0"/>
        <v>11.911764705882353</v>
      </c>
      <c r="H5" s="16">
        <v>81</v>
      </c>
      <c r="I5" s="20">
        <v>0.188</v>
      </c>
      <c r="J5" s="21">
        <v>80</v>
      </c>
      <c r="K5" s="21">
        <v>80</v>
      </c>
      <c r="L5" s="22">
        <v>6954851224815</v>
      </c>
      <c r="M5" s="23" t="s">
        <v>1842</v>
      </c>
    </row>
    <row r="6" spans="1:13" s="4" customFormat="1" ht="120" customHeight="1">
      <c r="A6" s="12">
        <v>3</v>
      </c>
      <c r="B6" s="13" t="s">
        <v>1847</v>
      </c>
      <c r="C6" s="13"/>
      <c r="D6" s="13"/>
      <c r="E6" s="13"/>
      <c r="F6" s="14" t="s">
        <v>1848</v>
      </c>
      <c r="G6" s="15">
        <f t="shared" si="0"/>
        <v>11.911764705882353</v>
      </c>
      <c r="H6" s="16">
        <v>81</v>
      </c>
      <c r="I6" s="20">
        <v>0.151</v>
      </c>
      <c r="J6" s="21">
        <v>80</v>
      </c>
      <c r="K6" s="21">
        <v>80</v>
      </c>
      <c r="L6" s="22">
        <v>6954851224822</v>
      </c>
      <c r="M6" s="23" t="s">
        <v>1842</v>
      </c>
    </row>
    <row r="7" spans="1:13" s="4" customFormat="1" ht="120" customHeight="1">
      <c r="A7" s="12">
        <v>2</v>
      </c>
      <c r="B7" s="13" t="s">
        <v>1849</v>
      </c>
      <c r="C7" s="13"/>
      <c r="D7" s="13"/>
      <c r="E7" s="13"/>
      <c r="F7" s="14" t="s">
        <v>1850</v>
      </c>
      <c r="G7" s="15">
        <f t="shared" si="0"/>
        <v>16.617647058823529</v>
      </c>
      <c r="H7" s="16">
        <v>113</v>
      </c>
      <c r="I7" s="20">
        <v>0.26100000000000001</v>
      </c>
      <c r="J7" s="21">
        <v>80</v>
      </c>
      <c r="K7" s="21">
        <v>80</v>
      </c>
      <c r="L7" s="22">
        <v>6954851224839</v>
      </c>
      <c r="M7" s="23" t="s">
        <v>1842</v>
      </c>
    </row>
    <row r="8" spans="1:13" s="4" customFormat="1" ht="120" customHeight="1">
      <c r="A8" s="12">
        <v>1</v>
      </c>
      <c r="B8" s="13" t="s">
        <v>1851</v>
      </c>
      <c r="C8" s="13"/>
      <c r="D8" s="13"/>
      <c r="E8" s="13"/>
      <c r="F8" s="14" t="s">
        <v>1852</v>
      </c>
      <c r="G8" s="15">
        <f t="shared" si="0"/>
        <v>18.382352941176471</v>
      </c>
      <c r="H8" s="16">
        <v>125</v>
      </c>
      <c r="I8" s="20">
        <v>0.34799999999999998</v>
      </c>
      <c r="J8" s="21">
        <v>80</v>
      </c>
      <c r="K8" s="21">
        <v>80</v>
      </c>
      <c r="L8" s="22">
        <v>6954851224846</v>
      </c>
      <c r="M8" s="23" t="s">
        <v>1842</v>
      </c>
    </row>
    <row r="9" spans="1:13" s="3" customFormat="1" ht="36" customHeight="1">
      <c r="A9" s="425" t="s">
        <v>1853</v>
      </c>
      <c r="B9" s="425"/>
      <c r="C9" s="425"/>
      <c r="D9" s="425"/>
      <c r="E9" s="425"/>
      <c r="F9" s="425"/>
      <c r="G9" s="425"/>
      <c r="H9" s="425"/>
      <c r="I9" s="425"/>
      <c r="J9" s="425"/>
      <c r="K9" s="425"/>
      <c r="L9" s="425"/>
      <c r="M9" s="425"/>
    </row>
    <row r="10" spans="1:13" s="4" customFormat="1" ht="120" customHeight="1">
      <c r="A10" s="13">
        <v>15</v>
      </c>
      <c r="B10" s="13" t="s">
        <v>1854</v>
      </c>
      <c r="C10" s="17"/>
      <c r="D10" s="17"/>
      <c r="E10" s="17"/>
      <c r="F10" s="14" t="s">
        <v>1855</v>
      </c>
      <c r="G10" s="15">
        <f>H10/6.8</f>
        <v>10</v>
      </c>
      <c r="H10" s="16">
        <v>68</v>
      </c>
      <c r="I10" s="21">
        <v>7.5999999999999998E-2</v>
      </c>
      <c r="J10" s="21">
        <v>25</v>
      </c>
      <c r="K10" s="21">
        <v>25</v>
      </c>
      <c r="L10" s="22">
        <v>6954851233244</v>
      </c>
      <c r="M10" s="23" t="s">
        <v>1856</v>
      </c>
    </row>
    <row r="11" spans="1:13" s="4" customFormat="1" ht="120" customHeight="1">
      <c r="A11" s="13">
        <v>14</v>
      </c>
      <c r="B11" s="13" t="s">
        <v>1857</v>
      </c>
      <c r="C11" s="17"/>
      <c r="D11" s="17"/>
      <c r="E11" s="17"/>
      <c r="F11" s="14" t="s">
        <v>1858</v>
      </c>
      <c r="G11" s="15">
        <f t="shared" ref="G11:G24" si="1">H11/6.8</f>
        <v>13.23529411764706</v>
      </c>
      <c r="H11" s="16">
        <v>90</v>
      </c>
      <c r="I11" s="21">
        <v>7.3999999999999996E-2</v>
      </c>
      <c r="J11" s="21">
        <v>25</v>
      </c>
      <c r="K11" s="21">
        <v>25</v>
      </c>
      <c r="L11" s="22">
        <v>6954851240174</v>
      </c>
      <c r="M11" s="23" t="s">
        <v>1856</v>
      </c>
    </row>
    <row r="12" spans="1:13" s="4" customFormat="1" ht="120" customHeight="1">
      <c r="A12" s="13">
        <v>13</v>
      </c>
      <c r="B12" s="13" t="s">
        <v>1859</v>
      </c>
      <c r="C12" s="17"/>
      <c r="D12" s="17"/>
      <c r="E12" s="17"/>
      <c r="F12" s="14" t="s">
        <v>1860</v>
      </c>
      <c r="G12" s="15">
        <f t="shared" si="1"/>
        <v>13.529411764705882</v>
      </c>
      <c r="H12" s="16">
        <v>92</v>
      </c>
      <c r="I12" s="21">
        <v>9.6000000000000002E-2</v>
      </c>
      <c r="J12" s="21">
        <v>25</v>
      </c>
      <c r="K12" s="21">
        <v>25</v>
      </c>
      <c r="L12" s="22">
        <v>6954851240112</v>
      </c>
      <c r="M12" s="23" t="s">
        <v>1856</v>
      </c>
    </row>
    <row r="13" spans="1:13" s="4" customFormat="1" ht="120" customHeight="1">
      <c r="A13" s="13">
        <v>12</v>
      </c>
      <c r="B13" s="13" t="s">
        <v>1861</v>
      </c>
      <c r="C13" s="17"/>
      <c r="D13" s="17"/>
      <c r="E13" s="17"/>
      <c r="F13" s="14" t="s">
        <v>1862</v>
      </c>
      <c r="G13" s="15">
        <f t="shared" si="1"/>
        <v>8.6764705882352935</v>
      </c>
      <c r="H13" s="16">
        <v>59</v>
      </c>
      <c r="I13" s="21">
        <v>7.9000000000000001E-2</v>
      </c>
      <c r="J13" s="21">
        <v>25</v>
      </c>
      <c r="K13" s="21">
        <v>25</v>
      </c>
      <c r="L13" s="22">
        <v>6954851223252</v>
      </c>
      <c r="M13" s="23" t="s">
        <v>1856</v>
      </c>
    </row>
    <row r="14" spans="1:13" s="4" customFormat="1" ht="120" customHeight="1">
      <c r="A14" s="13">
        <v>11</v>
      </c>
      <c r="B14" s="13" t="s">
        <v>1863</v>
      </c>
      <c r="C14" s="17"/>
      <c r="D14" s="17"/>
      <c r="E14" s="18"/>
      <c r="F14" s="14" t="s">
        <v>1864</v>
      </c>
      <c r="G14" s="15">
        <f t="shared" si="1"/>
        <v>11.470588235294118</v>
      </c>
      <c r="H14" s="16">
        <v>78</v>
      </c>
      <c r="I14" s="21">
        <v>6.9000000000000006E-2</v>
      </c>
      <c r="J14" s="21">
        <v>25</v>
      </c>
      <c r="K14" s="21">
        <v>25</v>
      </c>
      <c r="L14" s="22">
        <v>6954851233220</v>
      </c>
      <c r="M14" s="23" t="s">
        <v>1856</v>
      </c>
    </row>
    <row r="15" spans="1:13" s="4" customFormat="1" ht="120" customHeight="1">
      <c r="A15" s="13">
        <v>10</v>
      </c>
      <c r="B15" s="13" t="s">
        <v>1865</v>
      </c>
      <c r="C15" s="17"/>
      <c r="D15" s="17"/>
      <c r="E15" s="18"/>
      <c r="F15" s="14" t="s">
        <v>1866</v>
      </c>
      <c r="G15" s="15">
        <f t="shared" si="1"/>
        <v>10.294117647058824</v>
      </c>
      <c r="H15" s="16">
        <v>70</v>
      </c>
      <c r="I15" s="21">
        <v>8.4000000000000005E-2</v>
      </c>
      <c r="J15" s="21">
        <v>25</v>
      </c>
      <c r="K15" s="21">
        <v>25</v>
      </c>
      <c r="L15" s="22">
        <v>6954851233237</v>
      </c>
      <c r="M15" s="23" t="s">
        <v>1856</v>
      </c>
    </row>
    <row r="16" spans="1:13" s="4" customFormat="1" ht="120" customHeight="1">
      <c r="A16" s="13">
        <v>9</v>
      </c>
      <c r="B16" s="13" t="s">
        <v>1867</v>
      </c>
      <c r="C16" s="17"/>
      <c r="D16" s="17"/>
      <c r="E16" s="17"/>
      <c r="F16" s="14" t="s">
        <v>1868</v>
      </c>
      <c r="G16" s="15">
        <f t="shared" si="1"/>
        <v>10</v>
      </c>
      <c r="H16" s="16">
        <v>68</v>
      </c>
      <c r="I16" s="21">
        <v>7.8E-2</v>
      </c>
      <c r="J16" s="21">
        <v>25</v>
      </c>
      <c r="K16" s="21">
        <v>25</v>
      </c>
      <c r="L16" s="24">
        <v>6954851226611</v>
      </c>
      <c r="M16" s="23" t="s">
        <v>1856</v>
      </c>
    </row>
    <row r="17" spans="1:13" s="4" customFormat="1" ht="120" customHeight="1">
      <c r="A17" s="13">
        <v>8</v>
      </c>
      <c r="B17" s="13" t="s">
        <v>1869</v>
      </c>
      <c r="C17" s="17"/>
      <c r="D17" s="17"/>
      <c r="E17" s="17"/>
      <c r="F17" s="14" t="s">
        <v>1870</v>
      </c>
      <c r="G17" s="15">
        <f t="shared" si="1"/>
        <v>5.7352941176470589</v>
      </c>
      <c r="H17" s="16">
        <v>39</v>
      </c>
      <c r="I17" s="25">
        <v>5.6000000000000001E-2</v>
      </c>
      <c r="J17" s="26">
        <v>25</v>
      </c>
      <c r="K17" s="26">
        <v>150</v>
      </c>
      <c r="L17" s="22">
        <v>6954851284314</v>
      </c>
      <c r="M17" s="23" t="s">
        <v>1856</v>
      </c>
    </row>
    <row r="18" spans="1:13" s="4" customFormat="1" ht="120" customHeight="1">
      <c r="A18" s="13">
        <v>7</v>
      </c>
      <c r="B18" s="13" t="s">
        <v>1871</v>
      </c>
      <c r="C18" s="17"/>
      <c r="D18" s="17"/>
      <c r="E18" s="17"/>
      <c r="F18" s="14" t="s">
        <v>1872</v>
      </c>
      <c r="G18" s="15">
        <f t="shared" si="1"/>
        <v>5.7352941176470589</v>
      </c>
      <c r="H18" s="16">
        <v>39</v>
      </c>
      <c r="I18" s="25">
        <v>5.6000000000000001E-2</v>
      </c>
      <c r="J18" s="26">
        <v>25</v>
      </c>
      <c r="K18" s="26">
        <v>150</v>
      </c>
      <c r="L18" s="22">
        <v>6954851284321</v>
      </c>
      <c r="M18" s="23" t="s">
        <v>1856</v>
      </c>
    </row>
    <row r="19" spans="1:13" s="4" customFormat="1" ht="120" customHeight="1">
      <c r="A19" s="13">
        <v>6</v>
      </c>
      <c r="B19" s="13" t="s">
        <v>1873</v>
      </c>
      <c r="C19" s="17"/>
      <c r="D19" s="17"/>
      <c r="E19" s="17"/>
      <c r="F19" s="14" t="s">
        <v>1874</v>
      </c>
      <c r="G19" s="15">
        <f t="shared" si="1"/>
        <v>7.3529411764705888</v>
      </c>
      <c r="H19" s="16">
        <v>50</v>
      </c>
      <c r="I19" s="25">
        <v>8.7999999999999995E-2</v>
      </c>
      <c r="J19" s="26">
        <v>25</v>
      </c>
      <c r="K19" s="26">
        <v>150</v>
      </c>
      <c r="L19" s="22">
        <v>6954851284338</v>
      </c>
      <c r="M19" s="23" t="s">
        <v>1856</v>
      </c>
    </row>
    <row r="20" spans="1:13" s="4" customFormat="1" ht="120" customHeight="1">
      <c r="A20" s="13">
        <v>5</v>
      </c>
      <c r="B20" s="13" t="s">
        <v>1875</v>
      </c>
      <c r="C20" s="17"/>
      <c r="D20" s="17"/>
      <c r="E20" s="17"/>
      <c r="F20" s="14" t="s">
        <v>1876</v>
      </c>
      <c r="G20" s="15">
        <f t="shared" si="1"/>
        <v>7.3529411764705888</v>
      </c>
      <c r="H20" s="16">
        <v>50</v>
      </c>
      <c r="I20" s="25">
        <v>8.7999999999999995E-2</v>
      </c>
      <c r="J20" s="26">
        <v>25</v>
      </c>
      <c r="K20" s="26">
        <v>150</v>
      </c>
      <c r="L20" s="22">
        <v>6954851284345</v>
      </c>
      <c r="M20" s="23" t="s">
        <v>1856</v>
      </c>
    </row>
    <row r="21" spans="1:13" s="4" customFormat="1" ht="120" customHeight="1">
      <c r="A21" s="13">
        <v>4</v>
      </c>
      <c r="B21" s="13" t="s">
        <v>1877</v>
      </c>
      <c r="C21" s="17"/>
      <c r="D21" s="17"/>
      <c r="E21" s="17"/>
      <c r="F21" s="14" t="s">
        <v>1878</v>
      </c>
      <c r="G21" s="15">
        <f t="shared" si="1"/>
        <v>6.1764705882352944</v>
      </c>
      <c r="H21" s="16">
        <v>42</v>
      </c>
      <c r="I21" s="25">
        <v>5.6000000000000001E-2</v>
      </c>
      <c r="J21" s="26">
        <v>25</v>
      </c>
      <c r="K21" s="26">
        <v>150</v>
      </c>
      <c r="L21" s="22">
        <v>6954851291398</v>
      </c>
      <c r="M21" s="23" t="s">
        <v>1856</v>
      </c>
    </row>
    <row r="22" spans="1:13" s="4" customFormat="1" ht="120" customHeight="1">
      <c r="A22" s="13">
        <v>3</v>
      </c>
      <c r="B22" s="13" t="s">
        <v>1879</v>
      </c>
      <c r="C22" s="17"/>
      <c r="D22" s="17"/>
      <c r="E22" s="17"/>
      <c r="F22" s="14" t="s">
        <v>1880</v>
      </c>
      <c r="G22" s="15">
        <f t="shared" si="1"/>
        <v>7.3529411764705888</v>
      </c>
      <c r="H22" s="16">
        <v>50</v>
      </c>
      <c r="I22" s="25">
        <v>8.5000000000000006E-2</v>
      </c>
      <c r="J22" s="26">
        <v>25</v>
      </c>
      <c r="K22" s="26">
        <v>150</v>
      </c>
      <c r="L22" s="22">
        <v>6954851291404</v>
      </c>
      <c r="M22" s="23" t="s">
        <v>1856</v>
      </c>
    </row>
    <row r="23" spans="1:13" s="4" customFormat="1" ht="120" customHeight="1">
      <c r="A23" s="13">
        <v>2</v>
      </c>
      <c r="B23" s="13" t="s">
        <v>1881</v>
      </c>
      <c r="C23" s="17"/>
      <c r="D23" s="17"/>
      <c r="E23" s="17"/>
      <c r="F23" s="14" t="s">
        <v>1882</v>
      </c>
      <c r="G23" s="15">
        <f t="shared" si="1"/>
        <v>6.1764705882352944</v>
      </c>
      <c r="H23" s="16">
        <v>42</v>
      </c>
      <c r="I23" s="25">
        <v>5.5E-2</v>
      </c>
      <c r="J23" s="26">
        <v>25</v>
      </c>
      <c r="K23" s="26">
        <v>150</v>
      </c>
      <c r="L23" s="22">
        <v>6954851242017</v>
      </c>
      <c r="M23" s="23" t="s">
        <v>1856</v>
      </c>
    </row>
    <row r="24" spans="1:13" s="4" customFormat="1" ht="120" customHeight="1">
      <c r="A24" s="13">
        <v>1</v>
      </c>
      <c r="B24" s="13" t="s">
        <v>1883</v>
      </c>
      <c r="C24" s="17"/>
      <c r="D24" s="17"/>
      <c r="E24" s="17"/>
      <c r="F24" s="14" t="s">
        <v>1884</v>
      </c>
      <c r="G24" s="15">
        <f t="shared" si="1"/>
        <v>7.3529411764705888</v>
      </c>
      <c r="H24" s="16">
        <v>50</v>
      </c>
      <c r="I24" s="25">
        <v>8.5000000000000006E-2</v>
      </c>
      <c r="J24" s="26">
        <v>25</v>
      </c>
      <c r="K24" s="26">
        <v>150</v>
      </c>
      <c r="L24" s="22">
        <v>6954851241997</v>
      </c>
      <c r="M24" s="23" t="s">
        <v>1856</v>
      </c>
    </row>
    <row r="25" spans="1:13" ht="26" customHeight="1"/>
    <row r="34" ht="15.75" customHeight="1"/>
    <row r="35" ht="15.75" customHeight="1"/>
    <row r="36" ht="15.75" customHeight="1"/>
    <row r="37" ht="15.75" customHeight="1"/>
    <row r="38" ht="15.75" customHeight="1"/>
    <row r="41" ht="15.75" customHeight="1"/>
    <row r="45" ht="15.75" customHeight="1"/>
    <row r="56" ht="15.75" customHeight="1"/>
    <row r="75" ht="15.75" customHeight="1"/>
  </sheetData>
  <mergeCells count="2">
    <mergeCell ref="A2:M2"/>
    <mergeCell ref="A9:M9"/>
  </mergeCells>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Листы</vt:lpstr>
      </vt:variant>
      <vt:variant>
        <vt:i4>9</vt:i4>
      </vt:variant>
    </vt:vector>
  </HeadingPairs>
  <TitlesOfParts>
    <vt:vector size="9" baseType="lpstr">
      <vt:lpstr>Power Bank </vt:lpstr>
      <vt:lpstr>Wired Earphone</vt:lpstr>
      <vt:lpstr>Audio Series</vt:lpstr>
      <vt:lpstr>Wall Charger</vt:lpstr>
      <vt:lpstr>Car Accessoires &amp; Holder</vt:lpstr>
      <vt:lpstr>Data Cable</vt:lpstr>
      <vt:lpstr>Glass &amp; Case</vt:lpstr>
      <vt:lpstr>Smart Life</vt:lpstr>
      <vt:lpstr>Battery</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Gerry</dc:creator>
  <cp:lastModifiedBy>Руслан Козак</cp:lastModifiedBy>
  <dcterms:created xsi:type="dcterms:W3CDTF">2021-11-26T15:50:00Z</dcterms:created>
  <dcterms:modified xsi:type="dcterms:W3CDTF">2023-01-31T09:06:13Z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49C90265B9774902BE3B8B7A6BF776E9</vt:lpwstr>
  </property>
  <property fmtid="{D5CDD505-2E9C-101B-9397-08002B2CF9AE}" pid="4" name="KSOReadingLayout">
    <vt:bool>false</vt:bool>
  </property>
  <property fmtid="{D5CDD505-2E9C-101B-9397-08002B2CF9AE}" pid="5" name="commondata">
    <vt:lpwstr>eyJoZGlkIjoiMDc2NzgyMzY5MDMwZWNmNTFjZWUxYzYxMWZkNzYyYWMifQ==</vt:lpwstr>
  </property>
</Properties>
</file>